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3B44DC85-5AF9-4800-996E-D8135B434294}" xr6:coauthVersionLast="47" xr6:coauthVersionMax="47" xr10:uidLastSave="{00000000-0000-0000-0000-000000000000}"/>
  <bookViews>
    <workbookView xWindow="-120" yWindow="-120" windowWidth="29040" windowHeight="15720" firstSheet="90" activeTab="96" xr2:uid="{85DF4AF1-5778-4007-8745-1570F0700573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5" l="1"/>
  <c r="B8" i="25"/>
  <c r="D138" i="99" l="1"/>
  <c r="D137" i="99"/>
  <c r="D136" i="99"/>
  <c r="D135" i="99"/>
  <c r="D134" i="99"/>
  <c r="D133" i="99"/>
  <c r="D132" i="99"/>
  <c r="D131" i="99"/>
  <c r="D130" i="99"/>
  <c r="D129" i="99"/>
  <c r="D128" i="99"/>
  <c r="D127" i="99"/>
  <c r="D126" i="99"/>
  <c r="D125" i="99"/>
  <c r="D124" i="99"/>
  <c r="D123" i="99"/>
  <c r="D122" i="99"/>
  <c r="D121" i="99"/>
  <c r="D120" i="99"/>
  <c r="D119" i="99"/>
  <c r="D118" i="99"/>
  <c r="D117" i="99"/>
  <c r="D116" i="99"/>
  <c r="D115" i="99"/>
  <c r="D114" i="99"/>
  <c r="D113" i="99"/>
  <c r="D112" i="99"/>
  <c r="D111" i="99"/>
  <c r="D110" i="99"/>
  <c r="D109" i="99"/>
  <c r="D108" i="99"/>
  <c r="D107" i="99"/>
  <c r="D106" i="99"/>
  <c r="D105" i="99"/>
  <c r="D104" i="99"/>
  <c r="D103" i="99"/>
  <c r="D102" i="99"/>
  <c r="D101" i="99"/>
  <c r="D100" i="99"/>
  <c r="D99" i="99"/>
  <c r="D98" i="99"/>
  <c r="D97" i="99"/>
  <c r="D96" i="99"/>
  <c r="D95" i="99"/>
  <c r="D94" i="99"/>
  <c r="D93" i="99"/>
  <c r="D92" i="99"/>
  <c r="D91" i="99"/>
  <c r="D90" i="99"/>
  <c r="D89" i="99"/>
  <c r="D88" i="99"/>
  <c r="D87" i="99"/>
  <c r="D86" i="99"/>
  <c r="D85" i="99"/>
  <c r="D84" i="99"/>
  <c r="D83" i="99"/>
  <c r="D82" i="99"/>
  <c r="D81" i="99"/>
  <c r="D80" i="99"/>
  <c r="D79" i="99"/>
  <c r="D78" i="99"/>
  <c r="D77" i="99"/>
  <c r="D76" i="99"/>
  <c r="D75" i="99"/>
  <c r="D74" i="99"/>
  <c r="D73" i="99"/>
  <c r="D72" i="99"/>
  <c r="D71" i="99"/>
  <c r="D70" i="99"/>
  <c r="D69" i="99"/>
  <c r="D68" i="99"/>
  <c r="F4" i="96" s="1" a="1"/>
  <c r="D67" i="99"/>
  <c r="D66" i="99"/>
  <c r="D65" i="99"/>
  <c r="D64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79" i="96"/>
  <c r="AX78" i="96"/>
  <c r="AX77" i="96"/>
  <c r="AX76" i="96"/>
  <c r="AX75" i="96"/>
  <c r="AX74" i="96"/>
  <c r="AX73" i="96"/>
  <c r="AX72" i="96"/>
  <c r="AX71" i="96"/>
  <c r="AX70" i="96"/>
  <c r="R30" i="96"/>
  <c r="V23" i="96"/>
  <c r="R21" i="96"/>
  <c r="V19" i="96"/>
  <c r="R18" i="96"/>
  <c r="V16" i="96"/>
  <c r="R16" i="96"/>
  <c r="R14" i="96"/>
  <c r="V13" i="96"/>
  <c r="V12" i="96"/>
  <c r="C12" i="96"/>
  <c r="V10" i="96"/>
  <c r="C10" i="96"/>
  <c r="V9" i="96"/>
  <c r="R9" i="96"/>
  <c r="V8" i="96"/>
  <c r="C8" i="96"/>
  <c r="Q12" i="96" s="1"/>
  <c r="B8" i="96"/>
  <c r="Q3" i="96" s="1"/>
  <c r="AG3" i="96" s="1"/>
  <c r="AP3" i="96" s="1"/>
  <c r="V7" i="96"/>
  <c r="V6" i="96"/>
  <c r="C6" i="96"/>
  <c r="V5" i="96"/>
  <c r="R5" i="96"/>
  <c r="C5" i="96"/>
  <c r="W4" i="96"/>
  <c r="V4" i="96"/>
  <c r="Y4" i="96" s="1"/>
  <c r="R4" i="96"/>
  <c r="M69" i="96"/>
  <c r="U69" i="96" s="1"/>
  <c r="M68" i="96"/>
  <c r="U68" i="96" s="1"/>
  <c r="M51" i="96"/>
  <c r="U51" i="96" s="1"/>
  <c r="M50" i="96"/>
  <c r="U50" i="96" s="1"/>
  <c r="M33" i="96"/>
  <c r="U33" i="96" s="1"/>
  <c r="M32" i="96"/>
  <c r="U32" i="96" s="1"/>
  <c r="M15" i="96"/>
  <c r="U15" i="96" s="1"/>
  <c r="M14" i="96"/>
  <c r="U14" i="96" s="1"/>
  <c r="M4" i="96" a="1"/>
  <c r="M56" i="96" s="1"/>
  <c r="U56" i="96" s="1"/>
  <c r="F69" i="96"/>
  <c r="G68" i="96"/>
  <c r="F60" i="96"/>
  <c r="G59" i="96"/>
  <c r="F51" i="96"/>
  <c r="G50" i="96"/>
  <c r="G43" i="96"/>
  <c r="F42" i="96"/>
  <c r="G37" i="96"/>
  <c r="F36" i="96"/>
  <c r="G31" i="96"/>
  <c r="F30" i="96"/>
  <c r="G25" i="96"/>
  <c r="F24" i="96"/>
  <c r="G19" i="96"/>
  <c r="F18" i="96"/>
  <c r="G13" i="96"/>
  <c r="F12" i="96"/>
  <c r="G7" i="96"/>
  <c r="F6" i="96"/>
  <c r="AT3" i="96"/>
  <c r="AH3" i="96"/>
  <c r="AQ3" i="96" s="1"/>
  <c r="R3" i="96"/>
  <c r="C3" i="96"/>
  <c r="O3" i="96" s="1"/>
  <c r="AE3" i="96" s="1"/>
  <c r="AN3" i="96" s="1"/>
  <c r="AX97" i="95"/>
  <c r="AX96" i="95"/>
  <c r="AX95" i="95"/>
  <c r="AX94" i="95"/>
  <c r="AX93" i="95"/>
  <c r="AX92" i="95"/>
  <c r="AX91" i="95"/>
  <c r="AX90" i="95"/>
  <c r="AX89" i="95"/>
  <c r="AX88" i="95"/>
  <c r="AX87" i="95"/>
  <c r="AX86" i="95"/>
  <c r="AX85" i="95"/>
  <c r="AX84" i="95"/>
  <c r="AX83" i="95"/>
  <c r="AX82" i="95"/>
  <c r="AX81" i="95"/>
  <c r="AX80" i="95"/>
  <c r="V46" i="95"/>
  <c r="V14" i="95"/>
  <c r="V13" i="95"/>
  <c r="C12" i="95"/>
  <c r="V11" i="95"/>
  <c r="C10" i="95"/>
  <c r="V58" i="95" s="1"/>
  <c r="V9" i="95"/>
  <c r="C8" i="95"/>
  <c r="Q13" i="95" s="1"/>
  <c r="B8" i="95"/>
  <c r="Q3" i="95" s="1"/>
  <c r="AG3" i="95" s="1"/>
  <c r="AP3" i="95" s="1"/>
  <c r="V7" i="95"/>
  <c r="C6" i="95"/>
  <c r="V5" i="95"/>
  <c r="C5" i="95"/>
  <c r="W4" i="95"/>
  <c r="M79" i="95"/>
  <c r="U79" i="95" s="1"/>
  <c r="M78" i="95"/>
  <c r="U78" i="95" s="1"/>
  <c r="M72" i="95"/>
  <c r="U72" i="95" s="1"/>
  <c r="M69" i="95"/>
  <c r="U69" i="95" s="1"/>
  <c r="M68" i="95"/>
  <c r="U68" i="95" s="1"/>
  <c r="M62" i="95"/>
  <c r="U62" i="95" s="1"/>
  <c r="M61" i="95"/>
  <c r="U61" i="95" s="1"/>
  <c r="M60" i="95"/>
  <c r="U60" i="95" s="1"/>
  <c r="M54" i="95"/>
  <c r="U54" i="95" s="1"/>
  <c r="M51" i="95"/>
  <c r="U51" i="95" s="1"/>
  <c r="M50" i="95"/>
  <c r="U50" i="95" s="1"/>
  <c r="M44" i="95"/>
  <c r="U44" i="95" s="1"/>
  <c r="M43" i="95"/>
  <c r="U43" i="95" s="1"/>
  <c r="M42" i="95"/>
  <c r="U42" i="95" s="1"/>
  <c r="M36" i="95"/>
  <c r="U36" i="95" s="1"/>
  <c r="M33" i="95"/>
  <c r="U33" i="95" s="1"/>
  <c r="M32" i="95"/>
  <c r="U32" i="95" s="1"/>
  <c r="M26" i="95"/>
  <c r="U26" i="95" s="1"/>
  <c r="M25" i="95"/>
  <c r="U25" i="95" s="1"/>
  <c r="M24" i="95"/>
  <c r="U24" i="95" s="1"/>
  <c r="M18" i="95"/>
  <c r="U18" i="95" s="1"/>
  <c r="M15" i="95"/>
  <c r="U15" i="95" s="1"/>
  <c r="M14" i="95"/>
  <c r="U14" i="95" s="1"/>
  <c r="M8" i="95"/>
  <c r="U8" i="95" s="1"/>
  <c r="M7" i="95"/>
  <c r="U7" i="95" s="1"/>
  <c r="M6" i="95"/>
  <c r="U6" i="95" s="1"/>
  <c r="M4" i="95" a="1"/>
  <c r="M74" i="95" s="1"/>
  <c r="U74" i="95" s="1"/>
  <c r="F79" i="95"/>
  <c r="G78" i="95"/>
  <c r="F75" i="95"/>
  <c r="G74" i="95"/>
  <c r="F70" i="95"/>
  <c r="G69" i="95"/>
  <c r="F66" i="95"/>
  <c r="G65" i="95"/>
  <c r="F61" i="95"/>
  <c r="G60" i="95"/>
  <c r="F57" i="95"/>
  <c r="G56" i="95"/>
  <c r="F52" i="95"/>
  <c r="G51" i="95"/>
  <c r="F48" i="95"/>
  <c r="G47" i="95"/>
  <c r="F43" i="95"/>
  <c r="G42" i="95"/>
  <c r="F39" i="95"/>
  <c r="G38" i="95"/>
  <c r="F34" i="95"/>
  <c r="G33" i="95"/>
  <c r="F30" i="95"/>
  <c r="G29" i="95"/>
  <c r="F25" i="95"/>
  <c r="G24" i="95"/>
  <c r="F21" i="95"/>
  <c r="G20" i="95"/>
  <c r="F16" i="95"/>
  <c r="G15" i="95"/>
  <c r="F12" i="95"/>
  <c r="G11" i="95"/>
  <c r="F7" i="95"/>
  <c r="G6" i="95"/>
  <c r="F4" i="95" a="1"/>
  <c r="AT3" i="95"/>
  <c r="C3" i="95"/>
  <c r="O3" i="95" s="1"/>
  <c r="AX97" i="94"/>
  <c r="AX96" i="94"/>
  <c r="AX95" i="94"/>
  <c r="AX94" i="94"/>
  <c r="AX93" i="94"/>
  <c r="AX92" i="94"/>
  <c r="AX91" i="94"/>
  <c r="AX90" i="94"/>
  <c r="R42" i="94"/>
  <c r="R14" i="94"/>
  <c r="R12" i="94"/>
  <c r="C12" i="94"/>
  <c r="C10" i="94"/>
  <c r="V27" i="94" s="1"/>
  <c r="C8" i="94"/>
  <c r="Q53" i="94" s="1"/>
  <c r="B8" i="94"/>
  <c r="Q3" i="94" s="1"/>
  <c r="AG3" i="94" s="1"/>
  <c r="AP3" i="94" s="1"/>
  <c r="R6" i="94"/>
  <c r="C6" i="94"/>
  <c r="R26" i="94" s="1"/>
  <c r="R5" i="94"/>
  <c r="C5" i="94"/>
  <c r="W4" i="94"/>
  <c r="M84" i="94"/>
  <c r="U84" i="94" s="1"/>
  <c r="M76" i="94"/>
  <c r="U76" i="94" s="1"/>
  <c r="M66" i="94"/>
  <c r="U66" i="94" s="1"/>
  <c r="M58" i="94"/>
  <c r="U58" i="94" s="1"/>
  <c r="M48" i="94"/>
  <c r="U48" i="94" s="1"/>
  <c r="M40" i="94"/>
  <c r="U40" i="94" s="1"/>
  <c r="M30" i="94"/>
  <c r="U30" i="94" s="1"/>
  <c r="M22" i="94"/>
  <c r="U22" i="94" s="1"/>
  <c r="M12" i="94"/>
  <c r="U12" i="94" s="1"/>
  <c r="M4" i="94"/>
  <c r="U4" i="94" s="1"/>
  <c r="M4" i="94" a="1"/>
  <c r="G87" i="94"/>
  <c r="G83" i="94"/>
  <c r="G78" i="94"/>
  <c r="G74" i="94"/>
  <c r="G69" i="94"/>
  <c r="G65" i="94"/>
  <c r="G60" i="94"/>
  <c r="G56" i="94"/>
  <c r="G51" i="94"/>
  <c r="G47" i="94"/>
  <c r="G43" i="94"/>
  <c r="G39" i="94"/>
  <c r="F36" i="94"/>
  <c r="G32" i="94"/>
  <c r="F29" i="94"/>
  <c r="F26" i="94"/>
  <c r="F23" i="94"/>
  <c r="F20" i="94"/>
  <c r="F17" i="94"/>
  <c r="F14" i="94"/>
  <c r="F11" i="94"/>
  <c r="F8" i="94"/>
  <c r="F5" i="94"/>
  <c r="F4" i="94" a="1"/>
  <c r="G89" i="94" s="1"/>
  <c r="AT3" i="94"/>
  <c r="R3" i="94"/>
  <c r="C3" i="94"/>
  <c r="O3" i="94" s="1"/>
  <c r="S98" i="93"/>
  <c r="R98" i="93"/>
  <c r="V97" i="93"/>
  <c r="R97" i="93"/>
  <c r="R96" i="93"/>
  <c r="R95" i="93"/>
  <c r="R94" i="93"/>
  <c r="R93" i="93"/>
  <c r="R92" i="93"/>
  <c r="R91" i="93"/>
  <c r="R90" i="93"/>
  <c r="R89" i="93"/>
  <c r="R88" i="93"/>
  <c r="R87" i="93"/>
  <c r="R86" i="93"/>
  <c r="R85" i="93"/>
  <c r="R84" i="93"/>
  <c r="R83" i="93"/>
  <c r="R82" i="93"/>
  <c r="R81" i="93"/>
  <c r="R80" i="93"/>
  <c r="V79" i="93"/>
  <c r="R79" i="93"/>
  <c r="R78" i="93"/>
  <c r="R77" i="93"/>
  <c r="R76" i="93"/>
  <c r="R75" i="93"/>
  <c r="R74" i="93"/>
  <c r="R73" i="93"/>
  <c r="R72" i="93"/>
  <c r="R71" i="93"/>
  <c r="V70" i="93"/>
  <c r="R70" i="93"/>
  <c r="V69" i="93"/>
  <c r="R69" i="93"/>
  <c r="R68" i="93"/>
  <c r="R67" i="93"/>
  <c r="R66" i="93"/>
  <c r="R65" i="93"/>
  <c r="V64" i="93"/>
  <c r="R64" i="93"/>
  <c r="R63" i="93"/>
  <c r="R62" i="93"/>
  <c r="R61" i="93"/>
  <c r="R60" i="93"/>
  <c r="R59" i="93"/>
  <c r="R58" i="93"/>
  <c r="R57" i="93"/>
  <c r="V56" i="93"/>
  <c r="R56" i="93"/>
  <c r="R55" i="93"/>
  <c r="R54" i="93"/>
  <c r="V53" i="93"/>
  <c r="R53" i="93"/>
  <c r="R52" i="93"/>
  <c r="R51" i="93"/>
  <c r="V50" i="93"/>
  <c r="R50" i="93"/>
  <c r="R49" i="93"/>
  <c r="R48" i="93"/>
  <c r="V47" i="93"/>
  <c r="R47" i="93"/>
  <c r="R46" i="93"/>
  <c r="R45" i="93"/>
  <c r="V44" i="93"/>
  <c r="R44" i="93"/>
  <c r="R43" i="93"/>
  <c r="R42" i="93"/>
  <c r="V41" i="93"/>
  <c r="R41" i="93"/>
  <c r="R40" i="93"/>
  <c r="R39" i="93"/>
  <c r="V38" i="93"/>
  <c r="R38" i="93"/>
  <c r="R37" i="93"/>
  <c r="R36" i="93"/>
  <c r="V35" i="93"/>
  <c r="R35" i="93"/>
  <c r="R34" i="93"/>
  <c r="R33" i="93"/>
  <c r="V32" i="93"/>
  <c r="R32" i="93"/>
  <c r="R31" i="93"/>
  <c r="V30" i="93"/>
  <c r="R30" i="93"/>
  <c r="V29" i="93"/>
  <c r="R29" i="93"/>
  <c r="R28" i="93"/>
  <c r="V27" i="93"/>
  <c r="R27" i="93"/>
  <c r="V26" i="93"/>
  <c r="R26" i="93"/>
  <c r="R25" i="93"/>
  <c r="V24" i="93"/>
  <c r="R24" i="93"/>
  <c r="V23" i="93"/>
  <c r="R23" i="93"/>
  <c r="V22" i="93"/>
  <c r="R22" i="93"/>
  <c r="V21" i="93"/>
  <c r="R21" i="93"/>
  <c r="V20" i="93"/>
  <c r="R20" i="93"/>
  <c r="V19" i="93"/>
  <c r="R19" i="93"/>
  <c r="V18" i="93"/>
  <c r="R18" i="93"/>
  <c r="V17" i="93"/>
  <c r="R17" i="93"/>
  <c r="V16" i="93"/>
  <c r="R16" i="93"/>
  <c r="V15" i="93"/>
  <c r="R15" i="93"/>
  <c r="V14" i="93"/>
  <c r="R14" i="93"/>
  <c r="V13" i="93"/>
  <c r="R13" i="93"/>
  <c r="V12" i="93"/>
  <c r="R12" i="93"/>
  <c r="C12" i="93"/>
  <c r="R11" i="93"/>
  <c r="V10" i="93"/>
  <c r="R10" i="93"/>
  <c r="C10" i="93"/>
  <c r="V9" i="93"/>
  <c r="R9" i="93"/>
  <c r="V8" i="93"/>
  <c r="R8" i="93"/>
  <c r="C8" i="93"/>
  <c r="Q65" i="93" s="1"/>
  <c r="B8" i="93"/>
  <c r="Q3" i="93" s="1"/>
  <c r="AG3" i="93" s="1"/>
  <c r="AP3" i="93" s="1"/>
  <c r="V7" i="93"/>
  <c r="R7" i="93"/>
  <c r="V6" i="93"/>
  <c r="R6" i="93"/>
  <c r="V5" i="93"/>
  <c r="R5" i="93"/>
  <c r="C5" i="93"/>
  <c r="Y4" i="93"/>
  <c r="W4" i="93"/>
  <c r="V4" i="93"/>
  <c r="R4" i="93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4" i="93" a="1"/>
  <c r="M96" i="93" s="1"/>
  <c r="U96" i="93" s="1"/>
  <c r="G96" i="93"/>
  <c r="G90" i="93"/>
  <c r="G84" i="93"/>
  <c r="G78" i="93"/>
  <c r="G72" i="93"/>
  <c r="G66" i="93"/>
  <c r="G61" i="93"/>
  <c r="G60" i="93"/>
  <c r="G55" i="93"/>
  <c r="G54" i="93"/>
  <c r="G49" i="93"/>
  <c r="G48" i="93"/>
  <c r="G43" i="93"/>
  <c r="G42" i="93"/>
  <c r="G37" i="93"/>
  <c r="G36" i="93"/>
  <c r="G31" i="93"/>
  <c r="G30" i="93"/>
  <c r="G25" i="93"/>
  <c r="G24" i="93"/>
  <c r="G19" i="93"/>
  <c r="G18" i="93"/>
  <c r="G13" i="93"/>
  <c r="G12" i="93"/>
  <c r="G7" i="93"/>
  <c r="G6" i="93"/>
  <c r="G4" i="93" a="1"/>
  <c r="G94" i="93" s="1"/>
  <c r="F96" i="93"/>
  <c r="F90" i="93"/>
  <c r="F84" i="93"/>
  <c r="F78" i="93"/>
  <c r="F72" i="93"/>
  <c r="F66" i="93"/>
  <c r="F60" i="93"/>
  <c r="F54" i="93"/>
  <c r="F48" i="93"/>
  <c r="F42" i="93"/>
  <c r="F36" i="93"/>
  <c r="F30" i="93"/>
  <c r="F24" i="93"/>
  <c r="F18" i="93"/>
  <c r="F12" i="93"/>
  <c r="F6" i="93"/>
  <c r="F4" i="93" a="1"/>
  <c r="F94" i="93" s="1"/>
  <c r="AT3" i="93"/>
  <c r="R3" i="93"/>
  <c r="C3" i="93"/>
  <c r="O3" i="93" s="1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79" i="92"/>
  <c r="AX78" i="92"/>
  <c r="AX77" i="92"/>
  <c r="AX76" i="92"/>
  <c r="AX75" i="92"/>
  <c r="AX74" i="92"/>
  <c r="AX73" i="92"/>
  <c r="AX72" i="92"/>
  <c r="AX71" i="92"/>
  <c r="AX70" i="92"/>
  <c r="U53" i="92"/>
  <c r="R39" i="92"/>
  <c r="V27" i="92"/>
  <c r="V24" i="92"/>
  <c r="V23" i="92"/>
  <c r="V18" i="92"/>
  <c r="V16" i="92"/>
  <c r="R15" i="92"/>
  <c r="V14" i="92"/>
  <c r="V12" i="92"/>
  <c r="C12" i="92"/>
  <c r="V11" i="92"/>
  <c r="R10" i="92"/>
  <c r="C10" i="92"/>
  <c r="V22" i="92" s="1"/>
  <c r="V9" i="92"/>
  <c r="V8" i="92"/>
  <c r="C8" i="92"/>
  <c r="Q44" i="92" s="1"/>
  <c r="B8" i="92"/>
  <c r="Q3" i="92" s="1"/>
  <c r="AG3" i="92" s="1"/>
  <c r="AP3" i="92" s="1"/>
  <c r="V7" i="92"/>
  <c r="V6" i="92"/>
  <c r="C6" i="92"/>
  <c r="V5" i="92"/>
  <c r="R5" i="92"/>
  <c r="C5" i="92"/>
  <c r="Y4" i="92"/>
  <c r="W4" i="92"/>
  <c r="V4" i="92"/>
  <c r="R4" i="92"/>
  <c r="M69" i="92"/>
  <c r="U69" i="92" s="1"/>
  <c r="M63" i="92"/>
  <c r="U63" i="92" s="1"/>
  <c r="M61" i="92"/>
  <c r="U61" i="92" s="1"/>
  <c r="M59" i="92"/>
  <c r="U59" i="92" s="1"/>
  <c r="M53" i="92"/>
  <c r="M52" i="92"/>
  <c r="U52" i="92" s="1"/>
  <c r="M51" i="92"/>
  <c r="U51" i="92" s="1"/>
  <c r="M45" i="92"/>
  <c r="U45" i="92" s="1"/>
  <c r="M43" i="92"/>
  <c r="U43" i="92" s="1"/>
  <c r="M41" i="92"/>
  <c r="U41" i="92" s="1"/>
  <c r="M35" i="92"/>
  <c r="U35" i="92" s="1"/>
  <c r="M34" i="92"/>
  <c r="U34" i="92" s="1"/>
  <c r="M33" i="92"/>
  <c r="U33" i="92" s="1"/>
  <c r="M27" i="92"/>
  <c r="U27" i="92" s="1"/>
  <c r="M25" i="92"/>
  <c r="U25" i="92" s="1"/>
  <c r="M23" i="92"/>
  <c r="U23" i="92" s="1"/>
  <c r="M17" i="92"/>
  <c r="U17" i="92" s="1"/>
  <c r="M16" i="92"/>
  <c r="U16" i="92" s="1"/>
  <c r="M15" i="92"/>
  <c r="U15" i="92" s="1"/>
  <c r="M9" i="92"/>
  <c r="U9" i="92" s="1"/>
  <c r="M7" i="92"/>
  <c r="U7" i="92" s="1"/>
  <c r="M5" i="92"/>
  <c r="U5" i="92" s="1"/>
  <c r="M4" i="92" a="1"/>
  <c r="M64" i="92" s="1"/>
  <c r="U64" i="92" s="1"/>
  <c r="G69" i="92"/>
  <c r="F66" i="92"/>
  <c r="F65" i="92"/>
  <c r="F61" i="92"/>
  <c r="G60" i="92"/>
  <c r="F57" i="92"/>
  <c r="F56" i="92"/>
  <c r="F52" i="92"/>
  <c r="G51" i="92"/>
  <c r="F48" i="92"/>
  <c r="F47" i="92"/>
  <c r="F43" i="92"/>
  <c r="G42" i="92"/>
  <c r="F39" i="92"/>
  <c r="F38" i="92"/>
  <c r="F34" i="92"/>
  <c r="G33" i="92"/>
  <c r="F30" i="92"/>
  <c r="F29" i="92"/>
  <c r="F25" i="92"/>
  <c r="G24" i="92"/>
  <c r="F21" i="92"/>
  <c r="F20" i="92"/>
  <c r="F19" i="92"/>
  <c r="F16" i="92"/>
  <c r="G15" i="92"/>
  <c r="F15" i="92"/>
  <c r="F12" i="92"/>
  <c r="F11" i="92"/>
  <c r="F10" i="92"/>
  <c r="F7" i="92"/>
  <c r="G6" i="92"/>
  <c r="F6" i="92"/>
  <c r="F4" i="92" a="1"/>
  <c r="F69" i="92" s="1"/>
  <c r="AT3" i="92"/>
  <c r="C3" i="92"/>
  <c r="O3" i="92" s="1"/>
  <c r="AX97" i="91"/>
  <c r="AX96" i="91"/>
  <c r="AX95" i="91"/>
  <c r="AX94" i="91"/>
  <c r="AX93" i="91"/>
  <c r="AX92" i="91"/>
  <c r="AX91" i="91"/>
  <c r="AX90" i="91"/>
  <c r="AX89" i="91"/>
  <c r="AX88" i="91"/>
  <c r="AX87" i="91"/>
  <c r="AX86" i="91"/>
  <c r="AX85" i="91"/>
  <c r="AX84" i="91"/>
  <c r="AX83" i="91"/>
  <c r="AX82" i="91"/>
  <c r="AX81" i="91"/>
  <c r="AX80" i="91"/>
  <c r="R21" i="91"/>
  <c r="R12" i="91"/>
  <c r="C12" i="91"/>
  <c r="C10" i="91"/>
  <c r="C8" i="91"/>
  <c r="B8" i="91"/>
  <c r="Q3" i="91" s="1"/>
  <c r="AG3" i="91" s="1"/>
  <c r="AP3" i="91" s="1"/>
  <c r="R6" i="91"/>
  <c r="C6" i="91"/>
  <c r="R24" i="91" s="1"/>
  <c r="C5" i="91"/>
  <c r="W4" i="91"/>
  <c r="M79" i="91"/>
  <c r="U79" i="91" s="1"/>
  <c r="M78" i="91"/>
  <c r="U78" i="91" s="1"/>
  <c r="M74" i="91"/>
  <c r="U74" i="91" s="1"/>
  <c r="M73" i="91"/>
  <c r="U73" i="91" s="1"/>
  <c r="M72" i="91"/>
  <c r="U72" i="91" s="1"/>
  <c r="M68" i="91"/>
  <c r="U68" i="91" s="1"/>
  <c r="M67" i="91"/>
  <c r="U67" i="91" s="1"/>
  <c r="M66" i="91"/>
  <c r="U66" i="91" s="1"/>
  <c r="M62" i="91"/>
  <c r="U62" i="91" s="1"/>
  <c r="M61" i="91"/>
  <c r="U61" i="91" s="1"/>
  <c r="M60" i="91"/>
  <c r="U60" i="91" s="1"/>
  <c r="M56" i="91"/>
  <c r="U56" i="91" s="1"/>
  <c r="M55" i="91"/>
  <c r="U55" i="91" s="1"/>
  <c r="M54" i="91"/>
  <c r="U54" i="91" s="1"/>
  <c r="M50" i="91"/>
  <c r="U50" i="91" s="1"/>
  <c r="M49" i="91"/>
  <c r="U49" i="91" s="1"/>
  <c r="M48" i="91"/>
  <c r="U48" i="91" s="1"/>
  <c r="M44" i="91"/>
  <c r="U44" i="91" s="1"/>
  <c r="M43" i="91"/>
  <c r="U43" i="91" s="1"/>
  <c r="M42" i="91"/>
  <c r="U42" i="91" s="1"/>
  <c r="M38" i="91"/>
  <c r="U38" i="91" s="1"/>
  <c r="M37" i="91"/>
  <c r="U37" i="91" s="1"/>
  <c r="M36" i="91"/>
  <c r="U36" i="91" s="1"/>
  <c r="M32" i="91"/>
  <c r="U32" i="91" s="1"/>
  <c r="M31" i="91"/>
  <c r="U31" i="91" s="1"/>
  <c r="M30" i="91"/>
  <c r="U30" i="91" s="1"/>
  <c r="M26" i="91"/>
  <c r="U26" i="91" s="1"/>
  <c r="M25" i="91"/>
  <c r="U25" i="91" s="1"/>
  <c r="M24" i="91"/>
  <c r="U24" i="91" s="1"/>
  <c r="M20" i="91"/>
  <c r="U20" i="91" s="1"/>
  <c r="M19" i="91"/>
  <c r="U19" i="91" s="1"/>
  <c r="M18" i="91"/>
  <c r="U18" i="91" s="1"/>
  <c r="M14" i="91"/>
  <c r="U14" i="91" s="1"/>
  <c r="M13" i="91"/>
  <c r="U13" i="91" s="1"/>
  <c r="M12" i="91"/>
  <c r="U12" i="91" s="1"/>
  <c r="M8" i="91"/>
  <c r="U8" i="91" s="1"/>
  <c r="M7" i="91"/>
  <c r="U7" i="91" s="1"/>
  <c r="M6" i="91"/>
  <c r="U6" i="91" s="1"/>
  <c r="M4" i="91" a="1"/>
  <c r="M77" i="91" s="1"/>
  <c r="U77" i="91" s="1"/>
  <c r="G78" i="91"/>
  <c r="F78" i="91"/>
  <c r="G72" i="91"/>
  <c r="F72" i="91"/>
  <c r="G66" i="91"/>
  <c r="F66" i="91"/>
  <c r="G60" i="91"/>
  <c r="F60" i="91"/>
  <c r="G54" i="91"/>
  <c r="F54" i="91"/>
  <c r="G48" i="91"/>
  <c r="F48" i="91"/>
  <c r="G42" i="91"/>
  <c r="F42" i="91"/>
  <c r="G36" i="91"/>
  <c r="F36" i="91"/>
  <c r="G32" i="91"/>
  <c r="F31" i="91"/>
  <c r="G27" i="91"/>
  <c r="F27" i="91"/>
  <c r="G23" i="91"/>
  <c r="F22" i="91"/>
  <c r="G18" i="91"/>
  <c r="F18" i="91"/>
  <c r="G14" i="91"/>
  <c r="F13" i="91"/>
  <c r="G9" i="91"/>
  <c r="F9" i="91"/>
  <c r="G5" i="91"/>
  <c r="F4" i="91"/>
  <c r="F4" i="91" a="1"/>
  <c r="AT3" i="91"/>
  <c r="C3" i="91"/>
  <c r="O3" i="91" s="1"/>
  <c r="AX97" i="90"/>
  <c r="AX96" i="90"/>
  <c r="AX95" i="90"/>
  <c r="AX94" i="90"/>
  <c r="AX93" i="90"/>
  <c r="AX92" i="90"/>
  <c r="AX91" i="90"/>
  <c r="AX90" i="90"/>
  <c r="R86" i="90"/>
  <c r="V77" i="90"/>
  <c r="V68" i="90"/>
  <c r="V59" i="90"/>
  <c r="V50" i="90"/>
  <c r="V41" i="90"/>
  <c r="V35" i="90"/>
  <c r="V32" i="90"/>
  <c r="V26" i="90"/>
  <c r="V23" i="90"/>
  <c r="R23" i="90"/>
  <c r="V17" i="90"/>
  <c r="V14" i="90"/>
  <c r="C12" i="90"/>
  <c r="C3" i="90" s="1"/>
  <c r="V11" i="90"/>
  <c r="C10" i="90"/>
  <c r="V80" i="90" s="1"/>
  <c r="V9" i="90"/>
  <c r="R8" i="90"/>
  <c r="C8" i="90"/>
  <c r="Q43" i="90" s="1"/>
  <c r="B8" i="90"/>
  <c r="U6" i="90"/>
  <c r="C6" i="90"/>
  <c r="R14" i="90" s="1"/>
  <c r="V5" i="90"/>
  <c r="C5" i="90"/>
  <c r="W4" i="90"/>
  <c r="R4" i="90"/>
  <c r="M88" i="90"/>
  <c r="U88" i="90" s="1"/>
  <c r="M86" i="90"/>
  <c r="U86" i="90" s="1"/>
  <c r="M85" i="90"/>
  <c r="U85" i="90" s="1"/>
  <c r="M84" i="90"/>
  <c r="U84" i="90" s="1"/>
  <c r="M82" i="90"/>
  <c r="U82" i="90" s="1"/>
  <c r="M80" i="90"/>
  <c r="U80" i="90" s="1"/>
  <c r="M79" i="90"/>
  <c r="U79" i="90" s="1"/>
  <c r="M78" i="90"/>
  <c r="U78" i="90" s="1"/>
  <c r="M76" i="90"/>
  <c r="U76" i="90" s="1"/>
  <c r="M74" i="90"/>
  <c r="U74" i="90" s="1"/>
  <c r="M73" i="90"/>
  <c r="U73" i="90" s="1"/>
  <c r="M72" i="90"/>
  <c r="U72" i="90" s="1"/>
  <c r="M70" i="90"/>
  <c r="U70" i="90" s="1"/>
  <c r="M68" i="90"/>
  <c r="U68" i="90" s="1"/>
  <c r="M67" i="90"/>
  <c r="U67" i="90" s="1"/>
  <c r="M66" i="90"/>
  <c r="U66" i="90" s="1"/>
  <c r="M64" i="90"/>
  <c r="U64" i="90" s="1"/>
  <c r="M62" i="90"/>
  <c r="U62" i="90" s="1"/>
  <c r="M61" i="90"/>
  <c r="U61" i="90" s="1"/>
  <c r="M60" i="90"/>
  <c r="U60" i="90" s="1"/>
  <c r="M58" i="90"/>
  <c r="U58" i="90" s="1"/>
  <c r="M56" i="90"/>
  <c r="U56" i="90" s="1"/>
  <c r="M55" i="90"/>
  <c r="U55" i="90" s="1"/>
  <c r="M54" i="90"/>
  <c r="U54" i="90" s="1"/>
  <c r="M52" i="90"/>
  <c r="U52" i="90" s="1"/>
  <c r="M50" i="90"/>
  <c r="U50" i="90" s="1"/>
  <c r="M49" i="90"/>
  <c r="U49" i="90" s="1"/>
  <c r="M48" i="90"/>
  <c r="U48" i="90" s="1"/>
  <c r="M46" i="90"/>
  <c r="U46" i="90" s="1"/>
  <c r="M44" i="90"/>
  <c r="U44" i="90" s="1"/>
  <c r="M43" i="90"/>
  <c r="U43" i="90" s="1"/>
  <c r="M42" i="90"/>
  <c r="U42" i="90" s="1"/>
  <c r="M40" i="90"/>
  <c r="U40" i="90" s="1"/>
  <c r="M38" i="90"/>
  <c r="U38" i="90" s="1"/>
  <c r="M37" i="90"/>
  <c r="U37" i="90" s="1"/>
  <c r="M36" i="90"/>
  <c r="U36" i="90" s="1"/>
  <c r="M34" i="90"/>
  <c r="U34" i="90" s="1"/>
  <c r="M32" i="90"/>
  <c r="U32" i="90" s="1"/>
  <c r="M31" i="90"/>
  <c r="U31" i="90" s="1"/>
  <c r="M30" i="90"/>
  <c r="U30" i="90" s="1"/>
  <c r="M28" i="90"/>
  <c r="U28" i="90" s="1"/>
  <c r="M26" i="90"/>
  <c r="U26" i="90" s="1"/>
  <c r="M25" i="90"/>
  <c r="U25" i="90" s="1"/>
  <c r="M24" i="90"/>
  <c r="U24" i="90" s="1"/>
  <c r="M22" i="90"/>
  <c r="U22" i="90" s="1"/>
  <c r="M20" i="90"/>
  <c r="U20" i="90" s="1"/>
  <c r="M19" i="90"/>
  <c r="U19" i="90" s="1"/>
  <c r="M18" i="90"/>
  <c r="U18" i="90" s="1"/>
  <c r="M16" i="90"/>
  <c r="U16" i="90" s="1"/>
  <c r="M14" i="90"/>
  <c r="U14" i="90" s="1"/>
  <c r="M13" i="90"/>
  <c r="U13" i="90" s="1"/>
  <c r="M12" i="90"/>
  <c r="U12" i="90" s="1"/>
  <c r="M10" i="90"/>
  <c r="U10" i="90" s="1"/>
  <c r="M8" i="90"/>
  <c r="U8" i="90" s="1"/>
  <c r="M7" i="90"/>
  <c r="U7" i="90" s="1"/>
  <c r="M6" i="90"/>
  <c r="M4" i="90"/>
  <c r="U4" i="90" s="1"/>
  <c r="X4" i="90" s="1"/>
  <c r="M4" i="90" a="1"/>
  <c r="M89" i="90" s="1"/>
  <c r="U89" i="90" s="1"/>
  <c r="F88" i="90"/>
  <c r="G87" i="90"/>
  <c r="G86" i="90"/>
  <c r="G85" i="90"/>
  <c r="G83" i="90"/>
  <c r="G82" i="90"/>
  <c r="F82" i="90"/>
  <c r="G81" i="90"/>
  <c r="F79" i="90"/>
  <c r="G78" i="90"/>
  <c r="G77" i="90"/>
  <c r="G76" i="90"/>
  <c r="G74" i="90"/>
  <c r="G73" i="90"/>
  <c r="F73" i="90"/>
  <c r="G72" i="90"/>
  <c r="F70" i="90"/>
  <c r="G69" i="90"/>
  <c r="G68" i="90"/>
  <c r="G67" i="90"/>
  <c r="G65" i="90"/>
  <c r="G64" i="90"/>
  <c r="F64" i="90"/>
  <c r="G63" i="90"/>
  <c r="F61" i="90"/>
  <c r="G60" i="90"/>
  <c r="G59" i="90"/>
  <c r="G58" i="90"/>
  <c r="G56" i="90"/>
  <c r="G55" i="90"/>
  <c r="F55" i="90"/>
  <c r="G54" i="90"/>
  <c r="F52" i="90"/>
  <c r="G51" i="90"/>
  <c r="G50" i="90"/>
  <c r="G49" i="90"/>
  <c r="G47" i="90"/>
  <c r="G46" i="90"/>
  <c r="F46" i="90"/>
  <c r="G45" i="90"/>
  <c r="F43" i="90"/>
  <c r="G42" i="90"/>
  <c r="G41" i="90"/>
  <c r="G40" i="90"/>
  <c r="G38" i="90"/>
  <c r="G37" i="90"/>
  <c r="F37" i="90"/>
  <c r="G36" i="90"/>
  <c r="F34" i="90"/>
  <c r="G33" i="90"/>
  <c r="G32" i="90"/>
  <c r="G31" i="90"/>
  <c r="G29" i="90"/>
  <c r="G28" i="90"/>
  <c r="F28" i="90"/>
  <c r="G27" i="90"/>
  <c r="F25" i="90"/>
  <c r="G24" i="90"/>
  <c r="G23" i="90"/>
  <c r="G22" i="90"/>
  <c r="G20" i="90"/>
  <c r="G19" i="90"/>
  <c r="F19" i="90"/>
  <c r="G18" i="90"/>
  <c r="F16" i="90"/>
  <c r="G15" i="90"/>
  <c r="G14" i="90"/>
  <c r="G13" i="90"/>
  <c r="G11" i="90"/>
  <c r="G10" i="90"/>
  <c r="F10" i="90"/>
  <c r="G9" i="90"/>
  <c r="F7" i="90"/>
  <c r="G6" i="90"/>
  <c r="G5" i="90"/>
  <c r="G4" i="90"/>
  <c r="F4" i="90" a="1"/>
  <c r="AT3" i="90"/>
  <c r="R3" i="90"/>
  <c r="Q3" i="90"/>
  <c r="AG3" i="90" s="1"/>
  <c r="AP3" i="90" s="1"/>
  <c r="O3" i="90"/>
  <c r="AE3" i="90" s="1"/>
  <c r="AN3" i="90" s="1"/>
  <c r="S98" i="89"/>
  <c r="R98" i="89"/>
  <c r="R97" i="89"/>
  <c r="R96" i="89"/>
  <c r="R95" i="89"/>
  <c r="R94" i="89"/>
  <c r="R93" i="89"/>
  <c r="R92" i="89"/>
  <c r="R91" i="89"/>
  <c r="R90" i="89"/>
  <c r="R89" i="89"/>
  <c r="V88" i="89"/>
  <c r="R88" i="89"/>
  <c r="R87" i="89"/>
  <c r="R86" i="89"/>
  <c r="R85" i="89"/>
  <c r="R84" i="89"/>
  <c r="R83" i="89"/>
  <c r="R82" i="89"/>
  <c r="R81" i="89"/>
  <c r="R80" i="89"/>
  <c r="R79" i="89"/>
  <c r="R78" i="89"/>
  <c r="R77" i="89"/>
  <c r="R76" i="89"/>
  <c r="R75" i="89"/>
  <c r="R74" i="89"/>
  <c r="R73" i="89"/>
  <c r="R72" i="89"/>
  <c r="R71" i="89"/>
  <c r="R70" i="89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C12" i="89"/>
  <c r="C3" i="89" s="1"/>
  <c r="O3" i="89" s="1"/>
  <c r="V11" i="89"/>
  <c r="R11" i="89"/>
  <c r="R10" i="89"/>
  <c r="C10" i="89"/>
  <c r="V9" i="89"/>
  <c r="R9" i="89"/>
  <c r="R8" i="89"/>
  <c r="C8" i="89"/>
  <c r="B8" i="89"/>
  <c r="R7" i="89"/>
  <c r="R6" i="89"/>
  <c r="R5" i="89"/>
  <c r="C5" i="89"/>
  <c r="W4" i="89"/>
  <c r="R4" i="89"/>
  <c r="M98" i="89"/>
  <c r="U98" i="89" s="1"/>
  <c r="M96" i="89"/>
  <c r="U96" i="89" s="1"/>
  <c r="M92" i="89"/>
  <c r="U92" i="89" s="1"/>
  <c r="M90" i="89"/>
  <c r="U90" i="89" s="1"/>
  <c r="M86" i="89"/>
  <c r="U86" i="89" s="1"/>
  <c r="M84" i="89"/>
  <c r="U84" i="89" s="1"/>
  <c r="M80" i="89"/>
  <c r="U80" i="89" s="1"/>
  <c r="M78" i="89"/>
  <c r="U78" i="89" s="1"/>
  <c r="M74" i="89"/>
  <c r="U74" i="89" s="1"/>
  <c r="M72" i="89"/>
  <c r="U72" i="89" s="1"/>
  <c r="M68" i="89"/>
  <c r="U68" i="89" s="1"/>
  <c r="M66" i="89"/>
  <c r="U66" i="89" s="1"/>
  <c r="M62" i="89"/>
  <c r="U62" i="89" s="1"/>
  <c r="M60" i="89"/>
  <c r="U60" i="89" s="1"/>
  <c r="M56" i="89"/>
  <c r="U56" i="89" s="1"/>
  <c r="M54" i="89"/>
  <c r="U54" i="89" s="1"/>
  <c r="M50" i="89"/>
  <c r="U50" i="89" s="1"/>
  <c r="M48" i="89"/>
  <c r="U48" i="89" s="1"/>
  <c r="M44" i="89"/>
  <c r="U44" i="89" s="1"/>
  <c r="M42" i="89"/>
  <c r="U42" i="89" s="1"/>
  <c r="M38" i="89"/>
  <c r="U38" i="89" s="1"/>
  <c r="M36" i="89"/>
  <c r="U36" i="89" s="1"/>
  <c r="M32" i="89"/>
  <c r="U32" i="89" s="1"/>
  <c r="M30" i="89"/>
  <c r="U30" i="89" s="1"/>
  <c r="M26" i="89"/>
  <c r="U26" i="89" s="1"/>
  <c r="M24" i="89"/>
  <c r="U24" i="89" s="1"/>
  <c r="M20" i="89"/>
  <c r="U20" i="89" s="1"/>
  <c r="M18" i="89"/>
  <c r="U18" i="89" s="1"/>
  <c r="M14" i="89"/>
  <c r="U14" i="89" s="1"/>
  <c r="M12" i="89"/>
  <c r="U12" i="89" s="1"/>
  <c r="M8" i="89"/>
  <c r="U8" i="89" s="1"/>
  <c r="M6" i="89"/>
  <c r="U6" i="89" s="1"/>
  <c r="M4" i="89" a="1"/>
  <c r="M95" i="89" s="1"/>
  <c r="U95" i="89" s="1"/>
  <c r="G96" i="89"/>
  <c r="G94" i="89"/>
  <c r="G90" i="89"/>
  <c r="G88" i="89"/>
  <c r="G84" i="89"/>
  <c r="G82" i="89"/>
  <c r="G78" i="89"/>
  <c r="G76" i="89"/>
  <c r="G72" i="89"/>
  <c r="G70" i="89"/>
  <c r="G66" i="89"/>
  <c r="G64" i="89"/>
  <c r="G60" i="89"/>
  <c r="G58" i="89"/>
  <c r="G54" i="89"/>
  <c r="G52" i="89"/>
  <c r="G48" i="89"/>
  <c r="G46" i="89"/>
  <c r="G42" i="89"/>
  <c r="G40" i="89"/>
  <c r="G36" i="89"/>
  <c r="G34" i="89"/>
  <c r="G30" i="89"/>
  <c r="G28" i="89"/>
  <c r="G24" i="89"/>
  <c r="G22" i="89"/>
  <c r="G18" i="89"/>
  <c r="G16" i="89"/>
  <c r="G12" i="89"/>
  <c r="G10" i="89"/>
  <c r="G6" i="89"/>
  <c r="G4" i="89"/>
  <c r="G4" i="89" a="1"/>
  <c r="G93" i="89" s="1"/>
  <c r="F96" i="89"/>
  <c r="F90" i="89"/>
  <c r="F84" i="89"/>
  <c r="F78" i="89"/>
  <c r="F72" i="89"/>
  <c r="F66" i="89"/>
  <c r="F60" i="89"/>
  <c r="F54" i="89"/>
  <c r="F48" i="89"/>
  <c r="F42" i="89"/>
  <c r="F36" i="89"/>
  <c r="F30" i="89"/>
  <c r="F24" i="89"/>
  <c r="F18" i="89"/>
  <c r="F12" i="89"/>
  <c r="F6" i="89"/>
  <c r="F4" i="89" a="1"/>
  <c r="F94" i="89" s="1"/>
  <c r="AT3" i="89"/>
  <c r="R3" i="89"/>
  <c r="Q3" i="89"/>
  <c r="AG3" i="89" s="1"/>
  <c r="AP3" i="89" s="1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79" i="88"/>
  <c r="AX78" i="88"/>
  <c r="AX77" i="88"/>
  <c r="AX76" i="88"/>
  <c r="AX75" i="88"/>
  <c r="AX74" i="88"/>
  <c r="AX73" i="88"/>
  <c r="AX72" i="88"/>
  <c r="AX71" i="88"/>
  <c r="AX70" i="88"/>
  <c r="V51" i="88"/>
  <c r="R44" i="88"/>
  <c r="R41" i="88"/>
  <c r="R38" i="88"/>
  <c r="R35" i="88"/>
  <c r="R32" i="88"/>
  <c r="R29" i="88"/>
  <c r="R26" i="88"/>
  <c r="R23" i="88"/>
  <c r="R20" i="88"/>
  <c r="R17" i="88"/>
  <c r="R14" i="88"/>
  <c r="C12" i="88"/>
  <c r="C10" i="88"/>
  <c r="V49" i="88" s="1"/>
  <c r="V9" i="88"/>
  <c r="C8" i="88"/>
  <c r="Q48" i="88" s="1"/>
  <c r="B8" i="88"/>
  <c r="Q3" i="88" s="1"/>
  <c r="AG3" i="88" s="1"/>
  <c r="V7" i="88"/>
  <c r="Q6" i="88"/>
  <c r="C6" i="88"/>
  <c r="R66" i="88" s="1"/>
  <c r="V5" i="88"/>
  <c r="Q5" i="88"/>
  <c r="C5" i="88"/>
  <c r="W4" i="88"/>
  <c r="R4" i="88"/>
  <c r="M68" i="88"/>
  <c r="U68" i="88" s="1"/>
  <c r="M62" i="88"/>
  <c r="U62" i="88" s="1"/>
  <c r="M56" i="88"/>
  <c r="U56" i="88" s="1"/>
  <c r="M50" i="88"/>
  <c r="U50" i="88" s="1"/>
  <c r="M44" i="88"/>
  <c r="U44" i="88" s="1"/>
  <c r="M38" i="88"/>
  <c r="U38" i="88" s="1"/>
  <c r="M32" i="88"/>
  <c r="U32" i="88" s="1"/>
  <c r="M26" i="88"/>
  <c r="U26" i="88" s="1"/>
  <c r="M20" i="88"/>
  <c r="U20" i="88" s="1"/>
  <c r="M14" i="88"/>
  <c r="U14" i="88" s="1"/>
  <c r="M8" i="88"/>
  <c r="U8" i="88" s="1"/>
  <c r="M4" i="88" a="1"/>
  <c r="M66" i="88" s="1"/>
  <c r="U66" i="88" s="1"/>
  <c r="G68" i="88"/>
  <c r="G65" i="88"/>
  <c r="G62" i="88"/>
  <c r="G59" i="88"/>
  <c r="G56" i="88"/>
  <c r="G53" i="88"/>
  <c r="G50" i="88"/>
  <c r="G47" i="88"/>
  <c r="G44" i="88"/>
  <c r="G41" i="88"/>
  <c r="G38" i="88"/>
  <c r="G35" i="88"/>
  <c r="G32" i="88"/>
  <c r="G29" i="88"/>
  <c r="G26" i="88"/>
  <c r="G23" i="88"/>
  <c r="G20" i="88"/>
  <c r="G17" i="88"/>
  <c r="G14" i="88"/>
  <c r="G11" i="88"/>
  <c r="G8" i="88"/>
  <c r="G5" i="88"/>
  <c r="F4" i="88" a="1"/>
  <c r="G67" i="88" s="1"/>
  <c r="AT3" i="88"/>
  <c r="AP3" i="88"/>
  <c r="R3" i="88"/>
  <c r="C3" i="88"/>
  <c r="O3" i="88" s="1"/>
  <c r="AX97" i="87"/>
  <c r="AX96" i="87"/>
  <c r="AX95" i="87"/>
  <c r="AX94" i="87"/>
  <c r="AX93" i="87"/>
  <c r="AX92" i="87"/>
  <c r="AX91" i="87"/>
  <c r="AX90" i="87"/>
  <c r="AX89" i="87"/>
  <c r="AX88" i="87"/>
  <c r="AX87" i="87"/>
  <c r="AX86" i="87"/>
  <c r="AX85" i="87"/>
  <c r="AX84" i="87"/>
  <c r="AX83" i="87"/>
  <c r="AX82" i="87"/>
  <c r="AX81" i="87"/>
  <c r="AX80" i="87"/>
  <c r="V79" i="87"/>
  <c r="R69" i="87"/>
  <c r="V67" i="87"/>
  <c r="V65" i="87"/>
  <c r="V63" i="87"/>
  <c r="R60" i="87"/>
  <c r="V58" i="87"/>
  <c r="V56" i="87"/>
  <c r="V54" i="87"/>
  <c r="R51" i="87"/>
  <c r="V49" i="87"/>
  <c r="V48" i="87"/>
  <c r="R44" i="87"/>
  <c r="V43" i="87"/>
  <c r="R42" i="87"/>
  <c r="V41" i="87"/>
  <c r="V39" i="87"/>
  <c r="V37" i="87"/>
  <c r="V35" i="87"/>
  <c r="R35" i="87"/>
  <c r="V34" i="87"/>
  <c r="V33" i="87"/>
  <c r="R33" i="87"/>
  <c r="R32" i="87"/>
  <c r="V31" i="87"/>
  <c r="R31" i="87"/>
  <c r="V30" i="87"/>
  <c r="U30" i="87"/>
  <c r="R29" i="87"/>
  <c r="V28" i="87"/>
  <c r="R28" i="87"/>
  <c r="V27" i="87"/>
  <c r="R26" i="87"/>
  <c r="V25" i="87"/>
  <c r="R25" i="87"/>
  <c r="V24" i="87"/>
  <c r="R23" i="87"/>
  <c r="V22" i="87"/>
  <c r="R22" i="87"/>
  <c r="V21" i="87"/>
  <c r="R20" i="87"/>
  <c r="V19" i="87"/>
  <c r="R19" i="87"/>
  <c r="V18" i="87"/>
  <c r="U18" i="87"/>
  <c r="R17" i="87"/>
  <c r="V16" i="87"/>
  <c r="R16" i="87"/>
  <c r="V15" i="87"/>
  <c r="R14" i="87"/>
  <c r="V13" i="87"/>
  <c r="R13" i="87"/>
  <c r="V12" i="87"/>
  <c r="U12" i="87"/>
  <c r="C12" i="87"/>
  <c r="R11" i="87"/>
  <c r="V10" i="87"/>
  <c r="C10" i="87"/>
  <c r="V73" i="87" s="1"/>
  <c r="V9" i="87"/>
  <c r="R9" i="87"/>
  <c r="Q9" i="87"/>
  <c r="V8" i="87"/>
  <c r="C8" i="87"/>
  <c r="Q75" i="87" s="1"/>
  <c r="B8" i="87"/>
  <c r="V7" i="87"/>
  <c r="R7" i="87"/>
  <c r="Q7" i="87"/>
  <c r="V6" i="87"/>
  <c r="U6" i="87"/>
  <c r="C6" i="87"/>
  <c r="R45" i="87" s="1"/>
  <c r="V5" i="87"/>
  <c r="R5" i="87"/>
  <c r="C5" i="87"/>
  <c r="W4" i="87"/>
  <c r="V4" i="87"/>
  <c r="Y4" i="87" s="1"/>
  <c r="R4" i="87"/>
  <c r="M79" i="87"/>
  <c r="U79" i="87" s="1"/>
  <c r="M78" i="87"/>
  <c r="U78" i="87" s="1"/>
  <c r="M77" i="87"/>
  <c r="U77" i="87" s="1"/>
  <c r="M76" i="87"/>
  <c r="U76" i="87" s="1"/>
  <c r="M73" i="87"/>
  <c r="U73" i="87" s="1"/>
  <c r="M72" i="87"/>
  <c r="U72" i="87" s="1"/>
  <c r="M71" i="87"/>
  <c r="U71" i="87" s="1"/>
  <c r="M70" i="87"/>
  <c r="U70" i="87" s="1"/>
  <c r="M67" i="87"/>
  <c r="U67" i="87" s="1"/>
  <c r="M66" i="87"/>
  <c r="U66" i="87" s="1"/>
  <c r="M65" i="87"/>
  <c r="U65" i="87" s="1"/>
  <c r="M64" i="87"/>
  <c r="U64" i="87" s="1"/>
  <c r="M61" i="87"/>
  <c r="U61" i="87" s="1"/>
  <c r="M60" i="87"/>
  <c r="U60" i="87" s="1"/>
  <c r="M59" i="87"/>
  <c r="U59" i="87" s="1"/>
  <c r="M58" i="87"/>
  <c r="U58" i="87" s="1"/>
  <c r="M55" i="87"/>
  <c r="U55" i="87" s="1"/>
  <c r="M54" i="87"/>
  <c r="U54" i="87" s="1"/>
  <c r="M53" i="87"/>
  <c r="U53" i="87" s="1"/>
  <c r="M52" i="87"/>
  <c r="U52" i="87" s="1"/>
  <c r="M49" i="87"/>
  <c r="U49" i="87" s="1"/>
  <c r="M48" i="87"/>
  <c r="U48" i="87" s="1"/>
  <c r="M47" i="87"/>
  <c r="U47" i="87" s="1"/>
  <c r="M46" i="87"/>
  <c r="U46" i="87" s="1"/>
  <c r="M43" i="87"/>
  <c r="U43" i="87" s="1"/>
  <c r="M42" i="87"/>
  <c r="U42" i="87" s="1"/>
  <c r="M41" i="87"/>
  <c r="U41" i="87" s="1"/>
  <c r="M40" i="87"/>
  <c r="U40" i="87" s="1"/>
  <c r="M37" i="87"/>
  <c r="U37" i="87" s="1"/>
  <c r="M36" i="87"/>
  <c r="U36" i="87" s="1"/>
  <c r="M35" i="87"/>
  <c r="U35" i="87" s="1"/>
  <c r="M34" i="87"/>
  <c r="U34" i="87" s="1"/>
  <c r="M31" i="87"/>
  <c r="U31" i="87" s="1"/>
  <c r="M30" i="87"/>
  <c r="M29" i="87"/>
  <c r="U29" i="87" s="1"/>
  <c r="M28" i="87"/>
  <c r="U28" i="87" s="1"/>
  <c r="M25" i="87"/>
  <c r="U25" i="87" s="1"/>
  <c r="M24" i="87"/>
  <c r="U24" i="87" s="1"/>
  <c r="M23" i="87"/>
  <c r="U23" i="87" s="1"/>
  <c r="M22" i="87"/>
  <c r="U22" i="87" s="1"/>
  <c r="M19" i="87"/>
  <c r="U19" i="87" s="1"/>
  <c r="M18" i="87"/>
  <c r="M17" i="87"/>
  <c r="U17" i="87" s="1"/>
  <c r="M16" i="87"/>
  <c r="U16" i="87" s="1"/>
  <c r="M13" i="87"/>
  <c r="U13" i="87" s="1"/>
  <c r="M12" i="87"/>
  <c r="M11" i="87"/>
  <c r="U11" i="87" s="1"/>
  <c r="M10" i="87"/>
  <c r="U10" i="87" s="1"/>
  <c r="M7" i="87"/>
  <c r="U7" i="87" s="1"/>
  <c r="M6" i="87"/>
  <c r="M5" i="87"/>
  <c r="U5" i="87" s="1"/>
  <c r="M4" i="87"/>
  <c r="U4" i="87" s="1"/>
  <c r="X4" i="87" s="1"/>
  <c r="M4" i="87" a="1"/>
  <c r="M74" i="87" s="1"/>
  <c r="U74" i="87" s="1"/>
  <c r="G79" i="87"/>
  <c r="F78" i="87"/>
  <c r="G77" i="87"/>
  <c r="F77" i="87"/>
  <c r="G76" i="87"/>
  <c r="F75" i="87"/>
  <c r="G74" i="87"/>
  <c r="F74" i="87"/>
  <c r="G73" i="87"/>
  <c r="F72" i="87"/>
  <c r="G71" i="87"/>
  <c r="F71" i="87"/>
  <c r="G70" i="87"/>
  <c r="F69" i="87"/>
  <c r="G68" i="87"/>
  <c r="F68" i="87"/>
  <c r="G67" i="87"/>
  <c r="F66" i="87"/>
  <c r="G65" i="87"/>
  <c r="F65" i="87"/>
  <c r="G64" i="87"/>
  <c r="F63" i="87"/>
  <c r="G62" i="87"/>
  <c r="F62" i="87"/>
  <c r="G61" i="87"/>
  <c r="F60" i="87"/>
  <c r="G59" i="87"/>
  <c r="F59" i="87"/>
  <c r="G58" i="87"/>
  <c r="F57" i="87"/>
  <c r="G56" i="87"/>
  <c r="F56" i="87"/>
  <c r="G55" i="87"/>
  <c r="F54" i="87"/>
  <c r="G53" i="87"/>
  <c r="F53" i="87"/>
  <c r="G52" i="87"/>
  <c r="F51" i="87"/>
  <c r="G50" i="87"/>
  <c r="F50" i="87"/>
  <c r="G49" i="87"/>
  <c r="F48" i="87"/>
  <c r="G47" i="87"/>
  <c r="F47" i="87"/>
  <c r="G46" i="87"/>
  <c r="F45" i="87"/>
  <c r="G44" i="87"/>
  <c r="F44" i="87"/>
  <c r="G43" i="87"/>
  <c r="F42" i="87"/>
  <c r="G41" i="87"/>
  <c r="F41" i="87"/>
  <c r="G40" i="87"/>
  <c r="F39" i="87"/>
  <c r="G38" i="87"/>
  <c r="F38" i="87"/>
  <c r="G37" i="87"/>
  <c r="F36" i="87"/>
  <c r="G35" i="87"/>
  <c r="F35" i="87"/>
  <c r="G34" i="87"/>
  <c r="F33" i="87"/>
  <c r="G32" i="87"/>
  <c r="F32" i="87"/>
  <c r="G31" i="87"/>
  <c r="F30" i="87"/>
  <c r="G29" i="87"/>
  <c r="F29" i="87"/>
  <c r="G28" i="87"/>
  <c r="F28" i="87"/>
  <c r="F27" i="87"/>
  <c r="G26" i="87"/>
  <c r="F26" i="87"/>
  <c r="G25" i="87"/>
  <c r="F25" i="87"/>
  <c r="F24" i="87"/>
  <c r="G23" i="87"/>
  <c r="F23" i="87"/>
  <c r="G22" i="87"/>
  <c r="F22" i="87"/>
  <c r="F21" i="87"/>
  <c r="G20" i="87"/>
  <c r="F20" i="87"/>
  <c r="G19" i="87"/>
  <c r="F19" i="87"/>
  <c r="F18" i="87"/>
  <c r="G17" i="87"/>
  <c r="F17" i="87"/>
  <c r="G16" i="87"/>
  <c r="F16" i="87"/>
  <c r="F15" i="87"/>
  <c r="G14" i="87"/>
  <c r="F14" i="87"/>
  <c r="G13" i="87"/>
  <c r="F13" i="87"/>
  <c r="F12" i="87"/>
  <c r="G11" i="87"/>
  <c r="F11" i="87"/>
  <c r="G10" i="87"/>
  <c r="F10" i="87"/>
  <c r="F9" i="87"/>
  <c r="G8" i="87"/>
  <c r="F8" i="87"/>
  <c r="G7" i="87"/>
  <c r="F7" i="87"/>
  <c r="F6" i="87"/>
  <c r="G5" i="87"/>
  <c r="F5" i="87"/>
  <c r="G4" i="87"/>
  <c r="F4" i="87"/>
  <c r="F4" i="87" a="1"/>
  <c r="G78" i="87" s="1"/>
  <c r="AT3" i="87"/>
  <c r="R3" i="87"/>
  <c r="Q3" i="87"/>
  <c r="AG3" i="87" s="1"/>
  <c r="AP3" i="87" s="1"/>
  <c r="C3" i="87"/>
  <c r="O3" i="87" s="1"/>
  <c r="AX97" i="86"/>
  <c r="AX96" i="86"/>
  <c r="AX95" i="86"/>
  <c r="AX94" i="86"/>
  <c r="AX93" i="86"/>
  <c r="AX92" i="86"/>
  <c r="AX91" i="86"/>
  <c r="AX90" i="86"/>
  <c r="V89" i="86"/>
  <c r="R88" i="86"/>
  <c r="V86" i="86"/>
  <c r="R85" i="86"/>
  <c r="V83" i="86"/>
  <c r="R82" i="86"/>
  <c r="V80" i="86"/>
  <c r="R79" i="86"/>
  <c r="V77" i="86"/>
  <c r="R76" i="86"/>
  <c r="V74" i="86"/>
  <c r="R73" i="86"/>
  <c r="V71" i="86"/>
  <c r="R70" i="86"/>
  <c r="V68" i="86"/>
  <c r="R67" i="86"/>
  <c r="V65" i="86"/>
  <c r="R64" i="86"/>
  <c r="V62" i="86"/>
  <c r="R61" i="86"/>
  <c r="V59" i="86"/>
  <c r="R58" i="86"/>
  <c r="V56" i="86"/>
  <c r="R55" i="86"/>
  <c r="V53" i="86"/>
  <c r="R52" i="86"/>
  <c r="V51" i="86"/>
  <c r="V50" i="86"/>
  <c r="R49" i="86"/>
  <c r="V48" i="86"/>
  <c r="V47" i="86"/>
  <c r="R47" i="86"/>
  <c r="R46" i="86"/>
  <c r="V45" i="86"/>
  <c r="V44" i="86"/>
  <c r="R44" i="86"/>
  <c r="R43" i="86"/>
  <c r="V42" i="86"/>
  <c r="V41" i="86"/>
  <c r="R41" i="86"/>
  <c r="R40" i="86"/>
  <c r="V39" i="86"/>
  <c r="V38" i="86"/>
  <c r="R38" i="86"/>
  <c r="R37" i="86"/>
  <c r="V36" i="86"/>
  <c r="V35" i="86"/>
  <c r="R35" i="86"/>
  <c r="R34" i="86"/>
  <c r="V33" i="86"/>
  <c r="V32" i="86"/>
  <c r="R32" i="86"/>
  <c r="R31" i="86"/>
  <c r="V30" i="86"/>
  <c r="V29" i="86"/>
  <c r="R29" i="86"/>
  <c r="R28" i="86"/>
  <c r="V27" i="86"/>
  <c r="V26" i="86"/>
  <c r="R26" i="86"/>
  <c r="R25" i="86"/>
  <c r="V24" i="86"/>
  <c r="V23" i="86"/>
  <c r="R23" i="86"/>
  <c r="R22" i="86"/>
  <c r="V21" i="86"/>
  <c r="V20" i="86"/>
  <c r="R20" i="86"/>
  <c r="R19" i="86"/>
  <c r="V18" i="86"/>
  <c r="V17" i="86"/>
  <c r="R17" i="86"/>
  <c r="R16" i="86"/>
  <c r="V15" i="86"/>
  <c r="V14" i="86"/>
  <c r="R14" i="86"/>
  <c r="R13" i="86"/>
  <c r="V12" i="86"/>
  <c r="C12" i="86"/>
  <c r="R11" i="86"/>
  <c r="V10" i="86"/>
  <c r="C10" i="86"/>
  <c r="V88" i="86" s="1"/>
  <c r="V9" i="86"/>
  <c r="R9" i="86"/>
  <c r="V8" i="86"/>
  <c r="C8" i="86"/>
  <c r="Q87" i="86" s="1"/>
  <c r="B8" i="86"/>
  <c r="V7" i="86"/>
  <c r="R7" i="86"/>
  <c r="V6" i="86"/>
  <c r="C6" i="86"/>
  <c r="R89" i="86" s="1"/>
  <c r="V5" i="86"/>
  <c r="R5" i="86"/>
  <c r="C5" i="86"/>
  <c r="W4" i="86"/>
  <c r="V4" i="86"/>
  <c r="Y4" i="86" s="1"/>
  <c r="R4" i="86"/>
  <c r="M86" i="86"/>
  <c r="U86" i="86" s="1"/>
  <c r="M85" i="86"/>
  <c r="U85" i="86" s="1"/>
  <c r="M80" i="86"/>
  <c r="U80" i="86" s="1"/>
  <c r="M79" i="86"/>
  <c r="U79" i="86" s="1"/>
  <c r="M74" i="86"/>
  <c r="U74" i="86" s="1"/>
  <c r="M73" i="86"/>
  <c r="U73" i="86" s="1"/>
  <c r="M68" i="86"/>
  <c r="U68" i="86" s="1"/>
  <c r="M67" i="86"/>
  <c r="U67" i="86" s="1"/>
  <c r="M62" i="86"/>
  <c r="U62" i="86" s="1"/>
  <c r="M61" i="86"/>
  <c r="U61" i="86" s="1"/>
  <c r="M56" i="86"/>
  <c r="U56" i="86" s="1"/>
  <c r="M55" i="86"/>
  <c r="U55" i="86" s="1"/>
  <c r="M50" i="86"/>
  <c r="U50" i="86" s="1"/>
  <c r="M49" i="86"/>
  <c r="U49" i="86" s="1"/>
  <c r="M44" i="86"/>
  <c r="U44" i="86" s="1"/>
  <c r="M43" i="86"/>
  <c r="U43" i="86" s="1"/>
  <c r="M38" i="86"/>
  <c r="U38" i="86" s="1"/>
  <c r="M37" i="86"/>
  <c r="U37" i="86" s="1"/>
  <c r="M32" i="86"/>
  <c r="U32" i="86" s="1"/>
  <c r="M31" i="86"/>
  <c r="U31" i="86" s="1"/>
  <c r="M26" i="86"/>
  <c r="U26" i="86" s="1"/>
  <c r="M25" i="86"/>
  <c r="U25" i="86" s="1"/>
  <c r="M20" i="86"/>
  <c r="U20" i="86" s="1"/>
  <c r="M19" i="86"/>
  <c r="U19" i="86" s="1"/>
  <c r="M14" i="86"/>
  <c r="U14" i="86" s="1"/>
  <c r="M13" i="86"/>
  <c r="U13" i="86" s="1"/>
  <c r="M8" i="86"/>
  <c r="U8" i="86" s="1"/>
  <c r="M7" i="86"/>
  <c r="U7" i="86" s="1"/>
  <c r="M4" i="86" a="1"/>
  <c r="M89" i="86" s="1"/>
  <c r="U89" i="86" s="1"/>
  <c r="G89" i="86"/>
  <c r="F89" i="86"/>
  <c r="G88" i="86"/>
  <c r="F88" i="86"/>
  <c r="G86" i="86"/>
  <c r="F86" i="86"/>
  <c r="G85" i="86"/>
  <c r="F85" i="86"/>
  <c r="G83" i="86"/>
  <c r="F83" i="86"/>
  <c r="G82" i="86"/>
  <c r="F82" i="86"/>
  <c r="G80" i="86"/>
  <c r="F80" i="86"/>
  <c r="G79" i="86"/>
  <c r="F79" i="86"/>
  <c r="G77" i="86"/>
  <c r="F77" i="86"/>
  <c r="G76" i="86"/>
  <c r="F76" i="86"/>
  <c r="G74" i="86"/>
  <c r="F74" i="86"/>
  <c r="G73" i="86"/>
  <c r="F73" i="86"/>
  <c r="G71" i="86"/>
  <c r="F71" i="86"/>
  <c r="G70" i="86"/>
  <c r="F70" i="86"/>
  <c r="G68" i="86"/>
  <c r="F68" i="86"/>
  <c r="G67" i="86"/>
  <c r="F67" i="86"/>
  <c r="G65" i="86"/>
  <c r="F65" i="86"/>
  <c r="G64" i="86"/>
  <c r="F64" i="86"/>
  <c r="G62" i="86"/>
  <c r="F62" i="86"/>
  <c r="G61" i="86"/>
  <c r="F61" i="86"/>
  <c r="G59" i="86"/>
  <c r="F59" i="86"/>
  <c r="G58" i="86"/>
  <c r="F58" i="86"/>
  <c r="G56" i="86"/>
  <c r="F56" i="86"/>
  <c r="G55" i="86"/>
  <c r="F55" i="86"/>
  <c r="G53" i="86"/>
  <c r="F53" i="86"/>
  <c r="G52" i="86"/>
  <c r="F52" i="86"/>
  <c r="G50" i="86"/>
  <c r="F50" i="86"/>
  <c r="G49" i="86"/>
  <c r="F49" i="86"/>
  <c r="G47" i="86"/>
  <c r="F47" i="86"/>
  <c r="G46" i="86"/>
  <c r="F46" i="86"/>
  <c r="G44" i="86"/>
  <c r="F44" i="86"/>
  <c r="G43" i="86"/>
  <c r="F43" i="86"/>
  <c r="G41" i="86"/>
  <c r="F41" i="86"/>
  <c r="G40" i="86"/>
  <c r="F40" i="86"/>
  <c r="G38" i="86"/>
  <c r="F38" i="86"/>
  <c r="G37" i="86"/>
  <c r="F37" i="86"/>
  <c r="G35" i="86"/>
  <c r="F35" i="86"/>
  <c r="G34" i="86"/>
  <c r="F34" i="86"/>
  <c r="G32" i="86"/>
  <c r="F32" i="86"/>
  <c r="G31" i="86"/>
  <c r="F31" i="86"/>
  <c r="G29" i="86"/>
  <c r="F29" i="86"/>
  <c r="G28" i="86"/>
  <c r="F28" i="86"/>
  <c r="G26" i="86"/>
  <c r="F26" i="86"/>
  <c r="G25" i="86"/>
  <c r="F25" i="86"/>
  <c r="G23" i="86"/>
  <c r="F23" i="86"/>
  <c r="G22" i="86"/>
  <c r="F22" i="86"/>
  <c r="G20" i="86"/>
  <c r="F20" i="86"/>
  <c r="G19" i="86"/>
  <c r="F19" i="86"/>
  <c r="G17" i="86"/>
  <c r="F17" i="86"/>
  <c r="G16" i="86"/>
  <c r="F16" i="86"/>
  <c r="G14" i="86"/>
  <c r="F14" i="86"/>
  <c r="G13" i="86"/>
  <c r="F13" i="86"/>
  <c r="G11" i="86"/>
  <c r="F11" i="86"/>
  <c r="G10" i="86"/>
  <c r="F10" i="86"/>
  <c r="G8" i="86"/>
  <c r="F8" i="86"/>
  <c r="G7" i="86"/>
  <c r="F7" i="86"/>
  <c r="G5" i="86"/>
  <c r="F5" i="86"/>
  <c r="G4" i="86"/>
  <c r="F4" i="86"/>
  <c r="F4" i="86" a="1"/>
  <c r="F87" i="86" s="1"/>
  <c r="AT3" i="86"/>
  <c r="R3" i="86"/>
  <c r="Q3" i="86"/>
  <c r="AG3" i="86" s="1"/>
  <c r="AP3" i="86" s="1"/>
  <c r="C3" i="86"/>
  <c r="O3" i="86" s="1"/>
  <c r="S98" i="85"/>
  <c r="R98" i="85"/>
  <c r="R97" i="85"/>
  <c r="R96" i="85"/>
  <c r="R95" i="85"/>
  <c r="R94" i="85"/>
  <c r="R93" i="85"/>
  <c r="R92" i="85"/>
  <c r="R91" i="85"/>
  <c r="V90" i="85"/>
  <c r="R90" i="85"/>
  <c r="R89" i="85"/>
  <c r="R88" i="85"/>
  <c r="R87" i="85"/>
  <c r="R86" i="85"/>
  <c r="R85" i="85"/>
  <c r="R84" i="85"/>
  <c r="R83" i="85"/>
  <c r="R82" i="85"/>
  <c r="V81" i="85"/>
  <c r="R81" i="85"/>
  <c r="R80" i="85"/>
  <c r="R79" i="85"/>
  <c r="R78" i="85"/>
  <c r="R77" i="85"/>
  <c r="R76" i="85"/>
  <c r="R75" i="85"/>
  <c r="R74" i="85"/>
  <c r="R73" i="85"/>
  <c r="V72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V60" i="85"/>
  <c r="R60" i="85"/>
  <c r="R59" i="85"/>
  <c r="V58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V42" i="85"/>
  <c r="R42" i="85"/>
  <c r="R41" i="85"/>
  <c r="V40" i="85"/>
  <c r="R40" i="85"/>
  <c r="R39" i="85"/>
  <c r="R38" i="85"/>
  <c r="U37" i="85"/>
  <c r="R37" i="85"/>
  <c r="R36" i="85"/>
  <c r="R35" i="85"/>
  <c r="R34" i="85"/>
  <c r="V33" i="85"/>
  <c r="R33" i="85"/>
  <c r="R32" i="85"/>
  <c r="V31" i="85"/>
  <c r="R31" i="85"/>
  <c r="R30" i="85"/>
  <c r="R29" i="85"/>
  <c r="R28" i="85"/>
  <c r="V27" i="85"/>
  <c r="R27" i="85"/>
  <c r="R26" i="85"/>
  <c r="V25" i="85"/>
  <c r="R25" i="85"/>
  <c r="V24" i="85"/>
  <c r="R24" i="85"/>
  <c r="R23" i="85"/>
  <c r="V22" i="85"/>
  <c r="R22" i="85"/>
  <c r="R21" i="85"/>
  <c r="R20" i="85"/>
  <c r="R19" i="85"/>
  <c r="R18" i="85"/>
  <c r="R17" i="85"/>
  <c r="R16" i="85"/>
  <c r="V15" i="85"/>
  <c r="R15" i="85"/>
  <c r="R14" i="85"/>
  <c r="V13" i="85"/>
  <c r="R13" i="85"/>
  <c r="R12" i="85"/>
  <c r="C12" i="85"/>
  <c r="R11" i="85"/>
  <c r="V10" i="85"/>
  <c r="R10" i="85"/>
  <c r="C10" i="85"/>
  <c r="V61" i="85" s="1"/>
  <c r="V9" i="85"/>
  <c r="R9" i="85"/>
  <c r="V8" i="85"/>
  <c r="R8" i="85"/>
  <c r="C8" i="85"/>
  <c r="Q98" i="85" s="1"/>
  <c r="B8" i="85"/>
  <c r="Q3" i="85" s="1"/>
  <c r="AG3" i="85" s="1"/>
  <c r="AP3" i="85" s="1"/>
  <c r="V7" i="85"/>
  <c r="R7" i="85"/>
  <c r="Q7" i="85"/>
  <c r="V6" i="85"/>
  <c r="R6" i="85"/>
  <c r="V5" i="85"/>
  <c r="R5" i="85"/>
  <c r="Q5" i="85"/>
  <c r="C5" i="85"/>
  <c r="W4" i="85"/>
  <c r="V4" i="85"/>
  <c r="Y4" i="85" s="1"/>
  <c r="R4" i="85"/>
  <c r="M97" i="85"/>
  <c r="U97" i="85" s="1"/>
  <c r="M96" i="85"/>
  <c r="U96" i="85" s="1"/>
  <c r="M94" i="85"/>
  <c r="U94" i="85" s="1"/>
  <c r="M91" i="85"/>
  <c r="U91" i="85" s="1"/>
  <c r="M90" i="85"/>
  <c r="U90" i="85" s="1"/>
  <c r="M88" i="85"/>
  <c r="U88" i="85" s="1"/>
  <c r="M85" i="85"/>
  <c r="U85" i="85" s="1"/>
  <c r="M84" i="85"/>
  <c r="U84" i="85" s="1"/>
  <c r="M82" i="85"/>
  <c r="U82" i="85" s="1"/>
  <c r="M79" i="85"/>
  <c r="U79" i="85" s="1"/>
  <c r="M78" i="85"/>
  <c r="U78" i="85" s="1"/>
  <c r="M76" i="85"/>
  <c r="U76" i="85" s="1"/>
  <c r="M73" i="85"/>
  <c r="U73" i="85" s="1"/>
  <c r="M72" i="85"/>
  <c r="U72" i="85" s="1"/>
  <c r="M70" i="85"/>
  <c r="U70" i="85" s="1"/>
  <c r="M67" i="85"/>
  <c r="U67" i="85" s="1"/>
  <c r="M66" i="85"/>
  <c r="U66" i="85" s="1"/>
  <c r="M64" i="85"/>
  <c r="U64" i="85" s="1"/>
  <c r="M61" i="85"/>
  <c r="U61" i="85" s="1"/>
  <c r="M60" i="85"/>
  <c r="U60" i="85" s="1"/>
  <c r="M58" i="85"/>
  <c r="U58" i="85" s="1"/>
  <c r="M55" i="85"/>
  <c r="U55" i="85" s="1"/>
  <c r="M54" i="85"/>
  <c r="U54" i="85" s="1"/>
  <c r="M52" i="85"/>
  <c r="U52" i="85" s="1"/>
  <c r="M49" i="85"/>
  <c r="U49" i="85" s="1"/>
  <c r="M48" i="85"/>
  <c r="U48" i="85" s="1"/>
  <c r="M46" i="85"/>
  <c r="U46" i="85" s="1"/>
  <c r="M43" i="85"/>
  <c r="U43" i="85" s="1"/>
  <c r="M42" i="85"/>
  <c r="U42" i="85" s="1"/>
  <c r="M40" i="85"/>
  <c r="U40" i="85" s="1"/>
  <c r="M37" i="85"/>
  <c r="M36" i="85"/>
  <c r="U36" i="85" s="1"/>
  <c r="M34" i="85"/>
  <c r="U34" i="85" s="1"/>
  <c r="M31" i="85"/>
  <c r="U31" i="85" s="1"/>
  <c r="M30" i="85"/>
  <c r="U30" i="85" s="1"/>
  <c r="M28" i="85"/>
  <c r="U28" i="85" s="1"/>
  <c r="M25" i="85"/>
  <c r="U25" i="85" s="1"/>
  <c r="M24" i="85"/>
  <c r="U24" i="85" s="1"/>
  <c r="M22" i="85"/>
  <c r="U22" i="85" s="1"/>
  <c r="M19" i="85"/>
  <c r="U19" i="85" s="1"/>
  <c r="M18" i="85"/>
  <c r="U18" i="85" s="1"/>
  <c r="M16" i="85"/>
  <c r="U16" i="85" s="1"/>
  <c r="M13" i="85"/>
  <c r="U13" i="85" s="1"/>
  <c r="M12" i="85"/>
  <c r="U12" i="85" s="1"/>
  <c r="M10" i="85"/>
  <c r="U10" i="85" s="1"/>
  <c r="M7" i="85"/>
  <c r="U7" i="85" s="1"/>
  <c r="M6" i="85"/>
  <c r="U6" i="85" s="1"/>
  <c r="M4" i="85"/>
  <c r="U4" i="85" s="1"/>
  <c r="X4" i="85" s="1"/>
  <c r="Z4" i="85" s="1"/>
  <c r="M4" i="85" a="1"/>
  <c r="M95" i="85" s="1"/>
  <c r="U95" i="85" s="1"/>
  <c r="G98" i="85"/>
  <c r="G95" i="85"/>
  <c r="G94" i="85"/>
  <c r="G92" i="85"/>
  <c r="G89" i="85"/>
  <c r="G88" i="85"/>
  <c r="G86" i="85"/>
  <c r="G83" i="85"/>
  <c r="G82" i="85"/>
  <c r="G80" i="85"/>
  <c r="G77" i="85"/>
  <c r="G76" i="85"/>
  <c r="G74" i="85"/>
  <c r="G71" i="85"/>
  <c r="G70" i="85"/>
  <c r="G68" i="85"/>
  <c r="G65" i="85"/>
  <c r="G64" i="85"/>
  <c r="G62" i="85"/>
  <c r="G59" i="85"/>
  <c r="G58" i="85"/>
  <c r="G56" i="85"/>
  <c r="G53" i="85"/>
  <c r="G52" i="85"/>
  <c r="G50" i="85"/>
  <c r="G47" i="85"/>
  <c r="G46" i="85"/>
  <c r="G44" i="85"/>
  <c r="G41" i="85"/>
  <c r="G40" i="85"/>
  <c r="G38" i="85"/>
  <c r="G35" i="85"/>
  <c r="G34" i="85"/>
  <c r="G32" i="85"/>
  <c r="G29" i="85"/>
  <c r="G28" i="85"/>
  <c r="G26" i="85"/>
  <c r="G23" i="85"/>
  <c r="G22" i="85"/>
  <c r="G20" i="85"/>
  <c r="G17" i="85"/>
  <c r="G16" i="85"/>
  <c r="G14" i="85"/>
  <c r="G11" i="85"/>
  <c r="G10" i="85"/>
  <c r="G8" i="85"/>
  <c r="G5" i="85"/>
  <c r="G4" i="85"/>
  <c r="G4" i="85" a="1"/>
  <c r="G93" i="85" s="1"/>
  <c r="F98" i="85"/>
  <c r="F95" i="85"/>
  <c r="F94" i="85"/>
  <c r="F92" i="85"/>
  <c r="F89" i="85"/>
  <c r="F88" i="85"/>
  <c r="F86" i="85"/>
  <c r="F83" i="85"/>
  <c r="F82" i="85"/>
  <c r="F80" i="85"/>
  <c r="F77" i="85"/>
  <c r="F76" i="85"/>
  <c r="F74" i="85"/>
  <c r="F71" i="85"/>
  <c r="F70" i="85"/>
  <c r="F68" i="85"/>
  <c r="F65" i="85"/>
  <c r="F64" i="85"/>
  <c r="F62" i="85"/>
  <c r="F59" i="85"/>
  <c r="F58" i="85"/>
  <c r="F56" i="85"/>
  <c r="F53" i="85"/>
  <c r="F52" i="85"/>
  <c r="F50" i="85"/>
  <c r="F47" i="85"/>
  <c r="F46" i="85"/>
  <c r="F44" i="85"/>
  <c r="F41" i="85"/>
  <c r="F40" i="85"/>
  <c r="F38" i="85"/>
  <c r="F35" i="85"/>
  <c r="F34" i="85"/>
  <c r="F32" i="85"/>
  <c r="F29" i="85"/>
  <c r="F28" i="85"/>
  <c r="F26" i="85"/>
  <c r="F23" i="85"/>
  <c r="F22" i="85"/>
  <c r="F20" i="85"/>
  <c r="F17" i="85"/>
  <c r="F16" i="85"/>
  <c r="F14" i="85"/>
  <c r="F11" i="85"/>
  <c r="F10" i="85"/>
  <c r="F8" i="85"/>
  <c r="F5" i="85"/>
  <c r="F4" i="85"/>
  <c r="F4" i="85" a="1"/>
  <c r="F93" i="85" s="1"/>
  <c r="AT3" i="85"/>
  <c r="R3" i="85"/>
  <c r="C3" i="85"/>
  <c r="O3" i="85" s="1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79" i="84"/>
  <c r="AX78" i="84"/>
  <c r="AX77" i="84"/>
  <c r="AX76" i="84"/>
  <c r="AX75" i="84"/>
  <c r="AX74" i="84"/>
  <c r="AX73" i="84"/>
  <c r="AX72" i="84"/>
  <c r="AX71" i="84"/>
  <c r="AX70" i="84"/>
  <c r="R68" i="84"/>
  <c r="U66" i="84"/>
  <c r="R65" i="84"/>
  <c r="V64" i="84"/>
  <c r="V62" i="84"/>
  <c r="U60" i="84"/>
  <c r="V57" i="84"/>
  <c r="V54" i="84"/>
  <c r="V51" i="84"/>
  <c r="V48" i="84"/>
  <c r="V45" i="84"/>
  <c r="V42" i="84"/>
  <c r="V39" i="84"/>
  <c r="V36" i="84"/>
  <c r="V33" i="84"/>
  <c r="V30" i="84"/>
  <c r="V27" i="84"/>
  <c r="V24" i="84"/>
  <c r="V21" i="84"/>
  <c r="V18" i="84"/>
  <c r="V15" i="84"/>
  <c r="V12" i="84"/>
  <c r="C12" i="84"/>
  <c r="R11" i="84"/>
  <c r="V10" i="84"/>
  <c r="C10" i="84"/>
  <c r="V68" i="84" s="1"/>
  <c r="V9" i="84"/>
  <c r="R9" i="84"/>
  <c r="V8" i="84"/>
  <c r="C8" i="84"/>
  <c r="Q67" i="84" s="1"/>
  <c r="B8" i="84"/>
  <c r="V6" i="84"/>
  <c r="C6" i="84"/>
  <c r="R67" i="84" s="1"/>
  <c r="V5" i="84"/>
  <c r="R5" i="84"/>
  <c r="Q5" i="84"/>
  <c r="C5" i="84"/>
  <c r="W4" i="84"/>
  <c r="V4" i="84"/>
  <c r="Y4" i="84" s="1"/>
  <c r="R4" i="84"/>
  <c r="M67" i="84"/>
  <c r="U67" i="84" s="1"/>
  <c r="M66" i="84"/>
  <c r="M64" i="84"/>
  <c r="U64" i="84" s="1"/>
  <c r="M61" i="84"/>
  <c r="U61" i="84" s="1"/>
  <c r="M60" i="84"/>
  <c r="M58" i="84"/>
  <c r="U58" i="84" s="1"/>
  <c r="M55" i="84"/>
  <c r="U55" i="84" s="1"/>
  <c r="M54" i="84"/>
  <c r="U54" i="84" s="1"/>
  <c r="M52" i="84"/>
  <c r="U52" i="84" s="1"/>
  <c r="M49" i="84"/>
  <c r="U49" i="84" s="1"/>
  <c r="M48" i="84"/>
  <c r="U48" i="84" s="1"/>
  <c r="M46" i="84"/>
  <c r="U46" i="84" s="1"/>
  <c r="M43" i="84"/>
  <c r="U43" i="84" s="1"/>
  <c r="M42" i="84"/>
  <c r="U42" i="84" s="1"/>
  <c r="M40" i="84"/>
  <c r="U40" i="84" s="1"/>
  <c r="M37" i="84"/>
  <c r="U37" i="84" s="1"/>
  <c r="M36" i="84"/>
  <c r="U36" i="84" s="1"/>
  <c r="M34" i="84"/>
  <c r="U34" i="84" s="1"/>
  <c r="M31" i="84"/>
  <c r="U31" i="84" s="1"/>
  <c r="M30" i="84"/>
  <c r="U30" i="84" s="1"/>
  <c r="M28" i="84"/>
  <c r="U28" i="84" s="1"/>
  <c r="M25" i="84"/>
  <c r="U25" i="84" s="1"/>
  <c r="M24" i="84"/>
  <c r="U24" i="84" s="1"/>
  <c r="M22" i="84"/>
  <c r="U22" i="84" s="1"/>
  <c r="M19" i="84"/>
  <c r="U19" i="84" s="1"/>
  <c r="M18" i="84"/>
  <c r="U18" i="84" s="1"/>
  <c r="M16" i="84"/>
  <c r="U16" i="84" s="1"/>
  <c r="M13" i="84"/>
  <c r="U13" i="84" s="1"/>
  <c r="M12" i="84"/>
  <c r="U12" i="84" s="1"/>
  <c r="M10" i="84"/>
  <c r="U10" i="84" s="1"/>
  <c r="M7" i="84"/>
  <c r="U7" i="84" s="1"/>
  <c r="M6" i="84"/>
  <c r="U6" i="84" s="1"/>
  <c r="M4" i="84"/>
  <c r="U4" i="84" s="1"/>
  <c r="X4" i="84" s="1"/>
  <c r="AH4" i="84" s="1"/>
  <c r="M4" i="84" a="1"/>
  <c r="M65" i="84" s="1"/>
  <c r="U65" i="84" s="1"/>
  <c r="F68" i="84"/>
  <c r="F65" i="84"/>
  <c r="F62" i="84"/>
  <c r="F59" i="84"/>
  <c r="F56" i="84"/>
  <c r="F53" i="84"/>
  <c r="F50" i="84"/>
  <c r="F47" i="84"/>
  <c r="F44" i="84"/>
  <c r="F41" i="84"/>
  <c r="F38" i="84"/>
  <c r="F35" i="84"/>
  <c r="F32" i="84"/>
  <c r="F29" i="84"/>
  <c r="F26" i="84"/>
  <c r="F23" i="84"/>
  <c r="F20" i="84"/>
  <c r="F17" i="84"/>
  <c r="F14" i="84"/>
  <c r="F11" i="84"/>
  <c r="F8" i="84"/>
  <c r="F5" i="84"/>
  <c r="F4" i="84" a="1"/>
  <c r="F67" i="84" s="1"/>
  <c r="AT3" i="84"/>
  <c r="Q3" i="84"/>
  <c r="AG3" i="84" s="1"/>
  <c r="AP3" i="84" s="1"/>
  <c r="C3" i="84"/>
  <c r="O3" i="84" s="1"/>
  <c r="AX97" i="83"/>
  <c r="AX96" i="83"/>
  <c r="AX95" i="83"/>
  <c r="AX94" i="83"/>
  <c r="AX93" i="83"/>
  <c r="AX92" i="83"/>
  <c r="AX91" i="83"/>
  <c r="AX90" i="83"/>
  <c r="AX89" i="83"/>
  <c r="AX88" i="83"/>
  <c r="AX87" i="83"/>
  <c r="AX86" i="83"/>
  <c r="AX85" i="83"/>
  <c r="AX84" i="83"/>
  <c r="AX83" i="83"/>
  <c r="AX82" i="83"/>
  <c r="AX81" i="83"/>
  <c r="AX80" i="83"/>
  <c r="R77" i="83"/>
  <c r="R74" i="83"/>
  <c r="R71" i="83"/>
  <c r="R68" i="83"/>
  <c r="R65" i="83"/>
  <c r="R62" i="83"/>
  <c r="R59" i="83"/>
  <c r="R56" i="83"/>
  <c r="R53" i="83"/>
  <c r="V50" i="83"/>
  <c r="R50" i="83"/>
  <c r="V47" i="83"/>
  <c r="R47" i="83"/>
  <c r="V45" i="83"/>
  <c r="V44" i="83"/>
  <c r="R44" i="83"/>
  <c r="V42" i="83"/>
  <c r="V41" i="83"/>
  <c r="R41" i="83"/>
  <c r="V39" i="83"/>
  <c r="V38" i="83"/>
  <c r="R38" i="83"/>
  <c r="V36" i="83"/>
  <c r="V35" i="83"/>
  <c r="R35" i="83"/>
  <c r="V33" i="83"/>
  <c r="V32" i="83"/>
  <c r="R32" i="83"/>
  <c r="V30" i="83"/>
  <c r="V29" i="83"/>
  <c r="R29" i="83"/>
  <c r="V27" i="83"/>
  <c r="V26" i="83"/>
  <c r="R26" i="83"/>
  <c r="V24" i="83"/>
  <c r="V23" i="83"/>
  <c r="R23" i="83"/>
  <c r="V21" i="83"/>
  <c r="V20" i="83"/>
  <c r="R20" i="83"/>
  <c r="V18" i="83"/>
  <c r="V17" i="83"/>
  <c r="R17" i="83"/>
  <c r="V15" i="83"/>
  <c r="V14" i="83"/>
  <c r="R14" i="83"/>
  <c r="V12" i="83"/>
  <c r="C12" i="83"/>
  <c r="R11" i="83"/>
  <c r="V10" i="83"/>
  <c r="C10" i="83"/>
  <c r="V77" i="83" s="1"/>
  <c r="V9" i="83"/>
  <c r="R9" i="83"/>
  <c r="V8" i="83"/>
  <c r="C8" i="83"/>
  <c r="Q11" i="83" s="1"/>
  <c r="B8" i="83"/>
  <c r="Q3" i="83" s="1"/>
  <c r="AG3" i="83" s="1"/>
  <c r="AP3" i="83" s="1"/>
  <c r="V7" i="83"/>
  <c r="V6" i="83"/>
  <c r="C6" i="83"/>
  <c r="R79" i="83" s="1"/>
  <c r="V5" i="83"/>
  <c r="R5" i="83"/>
  <c r="C5" i="83"/>
  <c r="W4" i="83"/>
  <c r="V4" i="83"/>
  <c r="Y4" i="83" s="1"/>
  <c r="R4" i="83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4" i="83" a="1"/>
  <c r="M76" i="83" s="1"/>
  <c r="U76" i="83" s="1"/>
  <c r="F79" i="83"/>
  <c r="G77" i="83"/>
  <c r="F77" i="83"/>
  <c r="F76" i="83"/>
  <c r="G74" i="83"/>
  <c r="F74" i="83"/>
  <c r="F73" i="83"/>
  <c r="G71" i="83"/>
  <c r="F71" i="83"/>
  <c r="F70" i="83"/>
  <c r="G68" i="83"/>
  <c r="F68" i="83"/>
  <c r="F67" i="83"/>
  <c r="G65" i="83"/>
  <c r="F65" i="83"/>
  <c r="F64" i="83"/>
  <c r="G62" i="83"/>
  <c r="F62" i="83"/>
  <c r="F61" i="83"/>
  <c r="G59" i="83"/>
  <c r="F59" i="83"/>
  <c r="F58" i="83"/>
  <c r="G56" i="83"/>
  <c r="F56" i="83"/>
  <c r="F55" i="83"/>
  <c r="G53" i="83"/>
  <c r="F53" i="83"/>
  <c r="F52" i="83"/>
  <c r="G50" i="83"/>
  <c r="F50" i="83"/>
  <c r="F49" i="83"/>
  <c r="G47" i="83"/>
  <c r="F47" i="83"/>
  <c r="F46" i="83"/>
  <c r="G44" i="83"/>
  <c r="F44" i="83"/>
  <c r="F43" i="83"/>
  <c r="G41" i="83"/>
  <c r="F41" i="83"/>
  <c r="F40" i="83"/>
  <c r="G38" i="83"/>
  <c r="F38" i="83"/>
  <c r="F37" i="83"/>
  <c r="G35" i="83"/>
  <c r="F35" i="83"/>
  <c r="F34" i="83"/>
  <c r="G32" i="83"/>
  <c r="F32" i="83"/>
  <c r="F31" i="83"/>
  <c r="G29" i="83"/>
  <c r="F29" i="83"/>
  <c r="F28" i="83"/>
  <c r="G26" i="83"/>
  <c r="F26" i="83"/>
  <c r="F25" i="83"/>
  <c r="G23" i="83"/>
  <c r="F23" i="83"/>
  <c r="F22" i="83"/>
  <c r="G20" i="83"/>
  <c r="F20" i="83"/>
  <c r="F19" i="83"/>
  <c r="G17" i="83"/>
  <c r="F17" i="83"/>
  <c r="F16" i="83"/>
  <c r="G14" i="83"/>
  <c r="F14" i="83"/>
  <c r="F13" i="83"/>
  <c r="G11" i="83"/>
  <c r="F11" i="83"/>
  <c r="F10" i="83"/>
  <c r="G8" i="83"/>
  <c r="F8" i="83"/>
  <c r="F7" i="83"/>
  <c r="G5" i="83"/>
  <c r="F5" i="83"/>
  <c r="F4" i="83"/>
  <c r="F4" i="83" a="1"/>
  <c r="G79" i="83" s="1"/>
  <c r="AT3" i="83"/>
  <c r="R3" i="83"/>
  <c r="C3" i="83"/>
  <c r="O3" i="83" s="1"/>
  <c r="P3" i="83" s="1"/>
  <c r="AF3" i="83" s="1"/>
  <c r="AO3" i="83" s="1"/>
  <c r="AX97" i="82"/>
  <c r="AX96" i="82"/>
  <c r="AX95" i="82"/>
  <c r="AX94" i="82"/>
  <c r="AX93" i="82"/>
  <c r="AX92" i="82"/>
  <c r="AX91" i="82"/>
  <c r="AX90" i="82"/>
  <c r="C12" i="82"/>
  <c r="C10" i="82"/>
  <c r="C8" i="82"/>
  <c r="B8" i="82"/>
  <c r="Q3" i="82" s="1"/>
  <c r="AG3" i="82" s="1"/>
  <c r="AP3" i="82" s="1"/>
  <c r="V6" i="82"/>
  <c r="R6" i="82"/>
  <c r="C6" i="82"/>
  <c r="R5" i="82"/>
  <c r="Q5" i="82"/>
  <c r="C5" i="82"/>
  <c r="W4" i="82"/>
  <c r="V4" i="82"/>
  <c r="Y4" i="82" s="1"/>
  <c r="R4" i="82"/>
  <c r="M57" i="82"/>
  <c r="U57" i="82" s="1"/>
  <c r="M4" i="82" a="1"/>
  <c r="F88" i="82"/>
  <c r="F83" i="82"/>
  <c r="F79" i="82"/>
  <c r="F74" i="82"/>
  <c r="F70" i="82"/>
  <c r="F65" i="82"/>
  <c r="F61" i="82"/>
  <c r="F56" i="82"/>
  <c r="F52" i="82"/>
  <c r="F47" i="82"/>
  <c r="F43" i="82"/>
  <c r="F38" i="82"/>
  <c r="F34" i="82"/>
  <c r="F29" i="82"/>
  <c r="F25" i="82"/>
  <c r="F20" i="82"/>
  <c r="F16" i="82"/>
  <c r="F11" i="82"/>
  <c r="F7" i="82"/>
  <c r="F4" i="82" a="1"/>
  <c r="AT3" i="82"/>
  <c r="C3" i="82"/>
  <c r="O3" i="82" s="1"/>
  <c r="S98" i="81"/>
  <c r="R98" i="81"/>
  <c r="R97" i="81"/>
  <c r="V96" i="81"/>
  <c r="R96" i="81"/>
  <c r="R95" i="81"/>
  <c r="R94" i="81"/>
  <c r="R93" i="81"/>
  <c r="R92" i="81"/>
  <c r="V91" i="81"/>
  <c r="R91" i="81"/>
  <c r="R90" i="81"/>
  <c r="R89" i="81"/>
  <c r="R88" i="81"/>
  <c r="R87" i="81"/>
  <c r="R86" i="81"/>
  <c r="R85" i="81"/>
  <c r="R84" i="81"/>
  <c r="R83" i="81"/>
  <c r="R82" i="81"/>
  <c r="R81" i="81"/>
  <c r="R80" i="81"/>
  <c r="R79" i="81"/>
  <c r="V78" i="81"/>
  <c r="R78" i="81"/>
  <c r="R77" i="81"/>
  <c r="R76" i="81"/>
  <c r="R75" i="81"/>
  <c r="R74" i="81"/>
  <c r="V73" i="81"/>
  <c r="R73" i="81"/>
  <c r="R72" i="81"/>
  <c r="R71" i="81"/>
  <c r="R70" i="81"/>
  <c r="R69" i="81"/>
  <c r="R68" i="81"/>
  <c r="V67" i="81"/>
  <c r="R67" i="81"/>
  <c r="R66" i="81"/>
  <c r="U65" i="81"/>
  <c r="R65" i="81"/>
  <c r="R64" i="81"/>
  <c r="R63" i="81"/>
  <c r="R62" i="81"/>
  <c r="R61" i="81"/>
  <c r="R60" i="81"/>
  <c r="R59" i="81"/>
  <c r="V58" i="81"/>
  <c r="R58" i="81"/>
  <c r="R57" i="81"/>
  <c r="R56" i="81"/>
  <c r="R55" i="81"/>
  <c r="U54" i="81"/>
  <c r="R54" i="81"/>
  <c r="R53" i="81"/>
  <c r="R52" i="81"/>
  <c r="R51" i="81"/>
  <c r="R50" i="81"/>
  <c r="V49" i="81"/>
  <c r="R49" i="81"/>
  <c r="R48" i="81"/>
  <c r="R47" i="81"/>
  <c r="R46" i="81"/>
  <c r="R45" i="81"/>
  <c r="R44" i="81"/>
  <c r="R43" i="81"/>
  <c r="R42" i="81"/>
  <c r="R41" i="81"/>
  <c r="V40" i="81"/>
  <c r="R40" i="81"/>
  <c r="R39" i="81"/>
  <c r="U38" i="81"/>
  <c r="R38" i="81"/>
  <c r="R37" i="81"/>
  <c r="V36" i="81"/>
  <c r="U36" i="81"/>
  <c r="R36" i="81"/>
  <c r="R35" i="81"/>
  <c r="V34" i="81"/>
  <c r="R34" i="81"/>
  <c r="V33" i="81"/>
  <c r="R33" i="81"/>
  <c r="R32" i="81"/>
  <c r="V31" i="81"/>
  <c r="R31" i="81"/>
  <c r="V30" i="81"/>
  <c r="R30" i="81"/>
  <c r="R29" i="81"/>
  <c r="V28" i="81"/>
  <c r="R28" i="81"/>
  <c r="V27" i="81"/>
  <c r="R27" i="81"/>
  <c r="R26" i="81"/>
  <c r="V25" i="81"/>
  <c r="R25" i="81"/>
  <c r="V24" i="81"/>
  <c r="U24" i="81"/>
  <c r="R24" i="81"/>
  <c r="R23" i="81"/>
  <c r="V22" i="81"/>
  <c r="R22" i="81"/>
  <c r="V21" i="81"/>
  <c r="R21" i="81"/>
  <c r="R20" i="81"/>
  <c r="V19" i="81"/>
  <c r="R19" i="81"/>
  <c r="V18" i="81"/>
  <c r="R18" i="81"/>
  <c r="R17" i="81"/>
  <c r="V16" i="81"/>
  <c r="R16" i="81"/>
  <c r="V15" i="81"/>
  <c r="R15" i="81"/>
  <c r="R14" i="81"/>
  <c r="V13" i="81"/>
  <c r="R13" i="81"/>
  <c r="V12" i="81"/>
  <c r="R12" i="81"/>
  <c r="C12" i="81"/>
  <c r="R11" i="81"/>
  <c r="V10" i="81"/>
  <c r="R10" i="81"/>
  <c r="C10" i="81"/>
  <c r="V87" i="81" s="1"/>
  <c r="V9" i="81"/>
  <c r="R9" i="81"/>
  <c r="V8" i="81"/>
  <c r="R8" i="81"/>
  <c r="C8" i="81"/>
  <c r="Q96" i="81" s="1"/>
  <c r="B8" i="81"/>
  <c r="Q3" i="81" s="1"/>
  <c r="AG3" i="81" s="1"/>
  <c r="AP3" i="81" s="1"/>
  <c r="V7" i="81"/>
  <c r="R7" i="81"/>
  <c r="V6" i="81"/>
  <c r="R6" i="81"/>
  <c r="R5" i="81"/>
  <c r="C5" i="81"/>
  <c r="W4" i="81"/>
  <c r="V4" i="81"/>
  <c r="Y4" i="81" s="1"/>
  <c r="R4" i="81"/>
  <c r="M98" i="81"/>
  <c r="U98" i="81" s="1"/>
  <c r="M97" i="81"/>
  <c r="U97" i="81" s="1"/>
  <c r="M96" i="81"/>
  <c r="U96" i="81" s="1"/>
  <c r="M95" i="81"/>
  <c r="U95" i="81" s="1"/>
  <c r="M94" i="81"/>
  <c r="U94" i="81" s="1"/>
  <c r="M92" i="81"/>
  <c r="U92" i="81" s="1"/>
  <c r="M91" i="81"/>
  <c r="U91" i="81" s="1"/>
  <c r="M90" i="81"/>
  <c r="U90" i="81" s="1"/>
  <c r="M89" i="81"/>
  <c r="U89" i="81" s="1"/>
  <c r="M88" i="81"/>
  <c r="U88" i="81" s="1"/>
  <c r="M86" i="81"/>
  <c r="U86" i="81" s="1"/>
  <c r="M85" i="81"/>
  <c r="U85" i="81" s="1"/>
  <c r="M84" i="81"/>
  <c r="U84" i="81" s="1"/>
  <c r="M83" i="81"/>
  <c r="U83" i="81" s="1"/>
  <c r="M82" i="81"/>
  <c r="U82" i="81" s="1"/>
  <c r="M80" i="81"/>
  <c r="U80" i="81" s="1"/>
  <c r="M79" i="81"/>
  <c r="U79" i="81" s="1"/>
  <c r="M78" i="81"/>
  <c r="U78" i="81" s="1"/>
  <c r="M77" i="81"/>
  <c r="U77" i="81" s="1"/>
  <c r="M76" i="81"/>
  <c r="U76" i="81" s="1"/>
  <c r="M74" i="81"/>
  <c r="U74" i="81" s="1"/>
  <c r="M73" i="81"/>
  <c r="U73" i="81" s="1"/>
  <c r="M72" i="81"/>
  <c r="U72" i="81" s="1"/>
  <c r="M71" i="81"/>
  <c r="U71" i="81" s="1"/>
  <c r="M70" i="81"/>
  <c r="U70" i="81" s="1"/>
  <c r="M68" i="81"/>
  <c r="U68" i="81" s="1"/>
  <c r="M67" i="81"/>
  <c r="U67" i="81" s="1"/>
  <c r="M66" i="81"/>
  <c r="U66" i="81" s="1"/>
  <c r="M65" i="81"/>
  <c r="M64" i="81"/>
  <c r="U64" i="81" s="1"/>
  <c r="M62" i="81"/>
  <c r="U62" i="81" s="1"/>
  <c r="M61" i="81"/>
  <c r="U61" i="81" s="1"/>
  <c r="M60" i="81"/>
  <c r="U60" i="81" s="1"/>
  <c r="M59" i="81"/>
  <c r="U59" i="81" s="1"/>
  <c r="M58" i="81"/>
  <c r="U58" i="81" s="1"/>
  <c r="M56" i="81"/>
  <c r="U56" i="81" s="1"/>
  <c r="M55" i="81"/>
  <c r="U55" i="81" s="1"/>
  <c r="M54" i="81"/>
  <c r="M53" i="81"/>
  <c r="U53" i="81" s="1"/>
  <c r="M52" i="81"/>
  <c r="U52" i="81" s="1"/>
  <c r="M50" i="81"/>
  <c r="U50" i="81" s="1"/>
  <c r="M49" i="81"/>
  <c r="U49" i="81" s="1"/>
  <c r="M48" i="81"/>
  <c r="U48" i="81" s="1"/>
  <c r="M47" i="81"/>
  <c r="U47" i="81" s="1"/>
  <c r="M46" i="81"/>
  <c r="U46" i="81" s="1"/>
  <c r="M44" i="81"/>
  <c r="U44" i="81" s="1"/>
  <c r="M43" i="81"/>
  <c r="U43" i="81" s="1"/>
  <c r="M42" i="81"/>
  <c r="U42" i="81" s="1"/>
  <c r="M41" i="81"/>
  <c r="U41" i="81" s="1"/>
  <c r="M40" i="81"/>
  <c r="U40" i="81" s="1"/>
  <c r="M38" i="81"/>
  <c r="M37" i="81"/>
  <c r="U37" i="81" s="1"/>
  <c r="M36" i="81"/>
  <c r="M35" i="81"/>
  <c r="U35" i="81" s="1"/>
  <c r="M34" i="81"/>
  <c r="U34" i="81" s="1"/>
  <c r="M32" i="81"/>
  <c r="U32" i="81" s="1"/>
  <c r="M31" i="81"/>
  <c r="U31" i="81" s="1"/>
  <c r="M30" i="81"/>
  <c r="U30" i="81" s="1"/>
  <c r="M29" i="81"/>
  <c r="U29" i="81" s="1"/>
  <c r="M28" i="81"/>
  <c r="U28" i="81" s="1"/>
  <c r="M26" i="81"/>
  <c r="U26" i="81" s="1"/>
  <c r="M25" i="81"/>
  <c r="U25" i="81" s="1"/>
  <c r="M24" i="81"/>
  <c r="M23" i="81"/>
  <c r="U23" i="81" s="1"/>
  <c r="M22" i="81"/>
  <c r="U22" i="81" s="1"/>
  <c r="M20" i="81"/>
  <c r="U20" i="81" s="1"/>
  <c r="M19" i="81"/>
  <c r="U19" i="81" s="1"/>
  <c r="M18" i="81"/>
  <c r="U18" i="81" s="1"/>
  <c r="M17" i="81"/>
  <c r="U17" i="81" s="1"/>
  <c r="M16" i="81"/>
  <c r="U16" i="81" s="1"/>
  <c r="M14" i="81"/>
  <c r="U14" i="81" s="1"/>
  <c r="M13" i="81"/>
  <c r="U13" i="81" s="1"/>
  <c r="M12" i="81"/>
  <c r="U12" i="81" s="1"/>
  <c r="M11" i="81"/>
  <c r="U11" i="81" s="1"/>
  <c r="M10" i="81"/>
  <c r="U10" i="81" s="1"/>
  <c r="M8" i="81"/>
  <c r="U8" i="81" s="1"/>
  <c r="M7" i="81"/>
  <c r="U7" i="81" s="1"/>
  <c r="M6" i="81"/>
  <c r="U6" i="81" s="1"/>
  <c r="M5" i="81"/>
  <c r="U5" i="81" s="1"/>
  <c r="M4" i="81"/>
  <c r="U4" i="81" s="1"/>
  <c r="X4" i="81" s="1"/>
  <c r="AH4" i="81" s="1"/>
  <c r="M4" i="81" a="1"/>
  <c r="M93" i="81" s="1"/>
  <c r="U93" i="81" s="1"/>
  <c r="G98" i="81"/>
  <c r="G92" i="81"/>
  <c r="G86" i="81"/>
  <c r="G80" i="81"/>
  <c r="G74" i="81"/>
  <c r="G68" i="81"/>
  <c r="G62" i="81"/>
  <c r="G56" i="81"/>
  <c r="G50" i="81"/>
  <c r="G44" i="81"/>
  <c r="G38" i="81"/>
  <c r="G32" i="81"/>
  <c r="G26" i="81"/>
  <c r="G20" i="81"/>
  <c r="G14" i="81"/>
  <c r="G8" i="81"/>
  <c r="G4" i="81" a="1"/>
  <c r="G97" i="81" s="1"/>
  <c r="F98" i="81"/>
  <c r="F92" i="81"/>
  <c r="F86" i="81"/>
  <c r="F80" i="81"/>
  <c r="F74" i="81"/>
  <c r="F68" i="81"/>
  <c r="F62" i="81"/>
  <c r="F56" i="81"/>
  <c r="F50" i="81"/>
  <c r="F44" i="81"/>
  <c r="F38" i="81"/>
  <c r="F32" i="81"/>
  <c r="F26" i="81"/>
  <c r="F20" i="81"/>
  <c r="F14" i="81"/>
  <c r="F8" i="81"/>
  <c r="F4" i="81" a="1"/>
  <c r="F97" i="81" s="1"/>
  <c r="AT3" i="81"/>
  <c r="R3" i="81"/>
  <c r="C3" i="81"/>
  <c r="O3" i="81" s="1"/>
  <c r="AX97" i="80"/>
  <c r="AX96" i="80"/>
  <c r="AX95" i="80"/>
  <c r="AX94" i="80"/>
  <c r="AX93" i="80"/>
  <c r="AX92" i="80"/>
  <c r="AX91" i="80"/>
  <c r="AX90" i="80"/>
  <c r="AX89" i="80"/>
  <c r="AX88" i="80"/>
  <c r="AX87" i="80"/>
  <c r="AX86" i="80"/>
  <c r="AX85" i="80"/>
  <c r="AX84" i="80"/>
  <c r="AX83" i="80"/>
  <c r="AX82" i="80"/>
  <c r="AX81" i="80"/>
  <c r="AX80" i="80"/>
  <c r="AX79" i="80"/>
  <c r="AX78" i="80"/>
  <c r="AX77" i="80"/>
  <c r="AX76" i="80"/>
  <c r="AX75" i="80"/>
  <c r="AX74" i="80"/>
  <c r="AX73" i="80"/>
  <c r="AX72" i="80"/>
  <c r="AX71" i="80"/>
  <c r="AX70" i="80"/>
  <c r="V69" i="80"/>
  <c r="R67" i="80"/>
  <c r="V66" i="80"/>
  <c r="R64" i="80"/>
  <c r="V63" i="80"/>
  <c r="R61" i="80"/>
  <c r="V60" i="80"/>
  <c r="R58" i="80"/>
  <c r="V57" i="80"/>
  <c r="R55" i="80"/>
  <c r="V54" i="80"/>
  <c r="R52" i="80"/>
  <c r="V51" i="80"/>
  <c r="R49" i="80"/>
  <c r="V48" i="80"/>
  <c r="R46" i="80"/>
  <c r="V45" i="80"/>
  <c r="R43" i="80"/>
  <c r="V42" i="80"/>
  <c r="R41" i="80"/>
  <c r="V40" i="80"/>
  <c r="R40" i="80"/>
  <c r="V39" i="80"/>
  <c r="R38" i="80"/>
  <c r="V37" i="80"/>
  <c r="R37" i="80"/>
  <c r="V36" i="80"/>
  <c r="R35" i="80"/>
  <c r="V34" i="80"/>
  <c r="R34" i="80"/>
  <c r="V33" i="80"/>
  <c r="R32" i="80"/>
  <c r="V31" i="80"/>
  <c r="R31" i="80"/>
  <c r="V30" i="80"/>
  <c r="R29" i="80"/>
  <c r="V28" i="80"/>
  <c r="R28" i="80"/>
  <c r="V27" i="80"/>
  <c r="R26" i="80"/>
  <c r="V25" i="80"/>
  <c r="R25" i="80"/>
  <c r="V24" i="80"/>
  <c r="R23" i="80"/>
  <c r="V22" i="80"/>
  <c r="R22" i="80"/>
  <c r="V21" i="80"/>
  <c r="R20" i="80"/>
  <c r="V19" i="80"/>
  <c r="R19" i="80"/>
  <c r="V18" i="80"/>
  <c r="R17" i="80"/>
  <c r="V16" i="80"/>
  <c r="R16" i="80"/>
  <c r="V15" i="80"/>
  <c r="R14" i="80"/>
  <c r="V13" i="80"/>
  <c r="R13" i="80"/>
  <c r="V12" i="80"/>
  <c r="C12" i="80"/>
  <c r="R11" i="80"/>
  <c r="V10" i="80"/>
  <c r="C10" i="80"/>
  <c r="V68" i="80" s="1"/>
  <c r="V9" i="80"/>
  <c r="R9" i="80"/>
  <c r="V8" i="80"/>
  <c r="C8" i="80"/>
  <c r="Q67" i="80" s="1"/>
  <c r="B8" i="80"/>
  <c r="Q3" i="80" s="1"/>
  <c r="AG3" i="80" s="1"/>
  <c r="AP3" i="80" s="1"/>
  <c r="V7" i="80"/>
  <c r="R7" i="80"/>
  <c r="V6" i="80"/>
  <c r="C6" i="80"/>
  <c r="R69" i="80" s="1"/>
  <c r="V5" i="80"/>
  <c r="R5" i="80"/>
  <c r="C5" i="80"/>
  <c r="W4" i="80"/>
  <c r="V4" i="80"/>
  <c r="R4" i="80"/>
  <c r="M49" i="80"/>
  <c r="U49" i="80" s="1"/>
  <c r="M31" i="80"/>
  <c r="U31" i="80" s="1"/>
  <c r="M4" i="80" a="1"/>
  <c r="M39" i="80" s="1"/>
  <c r="U39" i="80" s="1"/>
  <c r="F69" i="80"/>
  <c r="G68" i="80"/>
  <c r="F68" i="80"/>
  <c r="G67" i="80"/>
  <c r="F66" i="80"/>
  <c r="G65" i="80"/>
  <c r="F65" i="80"/>
  <c r="G64" i="80"/>
  <c r="F63" i="80"/>
  <c r="G62" i="80"/>
  <c r="F62" i="80"/>
  <c r="G61" i="80"/>
  <c r="F60" i="80"/>
  <c r="G59" i="80"/>
  <c r="F59" i="80"/>
  <c r="G58" i="80"/>
  <c r="F57" i="80"/>
  <c r="G56" i="80"/>
  <c r="F56" i="80"/>
  <c r="G55" i="80"/>
  <c r="F54" i="80"/>
  <c r="G53" i="80"/>
  <c r="F53" i="80"/>
  <c r="G52" i="80"/>
  <c r="F51" i="80"/>
  <c r="G50" i="80"/>
  <c r="F50" i="80"/>
  <c r="G49" i="80"/>
  <c r="F48" i="80"/>
  <c r="G47" i="80"/>
  <c r="F47" i="80"/>
  <c r="G46" i="80"/>
  <c r="F45" i="80"/>
  <c r="G44" i="80"/>
  <c r="F44" i="80"/>
  <c r="G43" i="80"/>
  <c r="F42" i="80"/>
  <c r="G41" i="80"/>
  <c r="F41" i="80"/>
  <c r="G40" i="80"/>
  <c r="F39" i="80"/>
  <c r="G38" i="80"/>
  <c r="F38" i="80"/>
  <c r="G37" i="80"/>
  <c r="F36" i="80"/>
  <c r="G35" i="80"/>
  <c r="F35" i="80"/>
  <c r="G34" i="80"/>
  <c r="F33" i="80"/>
  <c r="G32" i="80"/>
  <c r="F32" i="80"/>
  <c r="G31" i="80"/>
  <c r="F30" i="80"/>
  <c r="G29" i="80"/>
  <c r="F29" i="80"/>
  <c r="G28" i="80"/>
  <c r="F27" i="80"/>
  <c r="G26" i="80"/>
  <c r="F26" i="80"/>
  <c r="G25" i="80"/>
  <c r="F24" i="80"/>
  <c r="G23" i="80"/>
  <c r="F23" i="80"/>
  <c r="G22" i="80"/>
  <c r="F21" i="80"/>
  <c r="G20" i="80"/>
  <c r="F20" i="80"/>
  <c r="G19" i="80"/>
  <c r="F18" i="80"/>
  <c r="G17" i="80"/>
  <c r="F17" i="80"/>
  <c r="G16" i="80"/>
  <c r="F15" i="80"/>
  <c r="G14" i="80"/>
  <c r="F14" i="80"/>
  <c r="G13" i="80"/>
  <c r="F12" i="80"/>
  <c r="G11" i="80"/>
  <c r="F11" i="80"/>
  <c r="G10" i="80"/>
  <c r="F9" i="80"/>
  <c r="G8" i="80"/>
  <c r="F8" i="80"/>
  <c r="G7" i="80"/>
  <c r="F6" i="80"/>
  <c r="G5" i="80"/>
  <c r="F5" i="80"/>
  <c r="G4" i="80"/>
  <c r="F4" i="80" a="1"/>
  <c r="F67" i="80" s="1"/>
  <c r="AT3" i="80"/>
  <c r="AH3" i="80"/>
  <c r="AQ3" i="80" s="1"/>
  <c r="R3" i="80"/>
  <c r="C3" i="80"/>
  <c r="O3" i="80" s="1"/>
  <c r="AE3" i="80" s="1"/>
  <c r="AN3" i="80" s="1"/>
  <c r="AX97" i="79"/>
  <c r="AX96" i="79"/>
  <c r="AX95" i="79"/>
  <c r="AX94" i="79"/>
  <c r="AX93" i="79"/>
  <c r="AX92" i="79"/>
  <c r="AX91" i="79"/>
  <c r="AX90" i="79"/>
  <c r="AX89" i="79"/>
  <c r="AX88" i="79"/>
  <c r="AX87" i="79"/>
  <c r="AX86" i="79"/>
  <c r="AX85" i="79"/>
  <c r="AX84" i="79"/>
  <c r="AX83" i="79"/>
  <c r="AX82" i="79"/>
  <c r="AX81" i="79"/>
  <c r="AX80" i="79"/>
  <c r="R48" i="79"/>
  <c r="R45" i="79"/>
  <c r="R39" i="79"/>
  <c r="R36" i="79"/>
  <c r="R30" i="79"/>
  <c r="R27" i="79"/>
  <c r="R21" i="79"/>
  <c r="R18" i="79"/>
  <c r="R12" i="79"/>
  <c r="C12" i="79"/>
  <c r="C10" i="79"/>
  <c r="V9" i="79"/>
  <c r="R8" i="79"/>
  <c r="C8" i="79"/>
  <c r="Q61" i="79" s="1"/>
  <c r="B8" i="79"/>
  <c r="Q3" i="79" s="1"/>
  <c r="AG3" i="79" s="1"/>
  <c r="AP3" i="79" s="1"/>
  <c r="R6" i="79"/>
  <c r="C6" i="79"/>
  <c r="C5" i="79"/>
  <c r="W4" i="79"/>
  <c r="R4" i="79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4" i="79" a="1"/>
  <c r="M79" i="79" s="1"/>
  <c r="U79" i="79" s="1"/>
  <c r="G72" i="79"/>
  <c r="G66" i="79"/>
  <c r="G54" i="79"/>
  <c r="G48" i="79"/>
  <c r="G36" i="79"/>
  <c r="G30" i="79"/>
  <c r="G18" i="79"/>
  <c r="G12" i="79"/>
  <c r="F4" i="79" a="1"/>
  <c r="G69" i="79" s="1"/>
  <c r="AT3" i="79"/>
  <c r="C3" i="79"/>
  <c r="O3" i="79" s="1"/>
  <c r="AX97" i="78"/>
  <c r="AX96" i="78"/>
  <c r="AX95" i="78"/>
  <c r="AX94" i="78"/>
  <c r="AX93" i="78"/>
  <c r="AX92" i="78"/>
  <c r="AX91" i="78"/>
  <c r="AX90" i="78"/>
  <c r="V88" i="78"/>
  <c r="V85" i="78"/>
  <c r="V82" i="78"/>
  <c r="V79" i="78"/>
  <c r="V76" i="78"/>
  <c r="V73" i="78"/>
  <c r="V70" i="78"/>
  <c r="V67" i="78"/>
  <c r="V64" i="78"/>
  <c r="V61" i="78"/>
  <c r="V58" i="78"/>
  <c r="V55" i="78"/>
  <c r="V52" i="78"/>
  <c r="V49" i="78"/>
  <c r="V46" i="78"/>
  <c r="V43" i="78"/>
  <c r="V40" i="78"/>
  <c r="V37" i="78"/>
  <c r="V34" i="78"/>
  <c r="V31" i="78"/>
  <c r="V28" i="78"/>
  <c r="V25" i="78"/>
  <c r="V22" i="78"/>
  <c r="V20" i="78"/>
  <c r="V19" i="78"/>
  <c r="V17" i="78"/>
  <c r="V16" i="78"/>
  <c r="V14" i="78"/>
  <c r="V13" i="78"/>
  <c r="C12" i="78"/>
  <c r="C3" i="78" s="1"/>
  <c r="O3" i="78" s="1"/>
  <c r="V11" i="78"/>
  <c r="U10" i="78"/>
  <c r="C10" i="78"/>
  <c r="V9" i="78"/>
  <c r="C8" i="78"/>
  <c r="Q11" i="78" s="1"/>
  <c r="B8" i="78"/>
  <c r="Q3" i="78" s="1"/>
  <c r="AG3" i="78" s="1"/>
  <c r="AP3" i="78" s="1"/>
  <c r="V7" i="78"/>
  <c r="R7" i="78"/>
  <c r="C6" i="78"/>
  <c r="V5" i="78"/>
  <c r="U5" i="78"/>
  <c r="C5" i="78"/>
  <c r="W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40" i="78"/>
  <c r="U40" i="78" s="1"/>
  <c r="M38" i="78"/>
  <c r="U38" i="78" s="1"/>
  <c r="M37" i="78"/>
  <c r="U37" i="78" s="1"/>
  <c r="M36" i="78"/>
  <c r="U36" i="78" s="1"/>
  <c r="M35" i="78"/>
  <c r="U35" i="78" s="1"/>
  <c r="M34" i="78"/>
  <c r="U34" i="78" s="1"/>
  <c r="M32" i="78"/>
  <c r="U32" i="78" s="1"/>
  <c r="M31" i="78"/>
  <c r="U31" i="78" s="1"/>
  <c r="M30" i="78"/>
  <c r="U30" i="78" s="1"/>
  <c r="M29" i="78"/>
  <c r="U29" i="78" s="1"/>
  <c r="M28" i="78"/>
  <c r="U28" i="78" s="1"/>
  <c r="M26" i="78"/>
  <c r="U26" i="78" s="1"/>
  <c r="M25" i="78"/>
  <c r="U25" i="78" s="1"/>
  <c r="M24" i="78"/>
  <c r="U24" i="78" s="1"/>
  <c r="M23" i="78"/>
  <c r="U23" i="78" s="1"/>
  <c r="M22" i="78"/>
  <c r="U22" i="78" s="1"/>
  <c r="M20" i="78"/>
  <c r="U20" i="78" s="1"/>
  <c r="M19" i="78"/>
  <c r="U19" i="78" s="1"/>
  <c r="M18" i="78"/>
  <c r="U18" i="78" s="1"/>
  <c r="M17" i="78"/>
  <c r="U17" i="78" s="1"/>
  <c r="M16" i="78"/>
  <c r="U16" i="78" s="1"/>
  <c r="M14" i="78"/>
  <c r="U14" i="78" s="1"/>
  <c r="M13" i="78"/>
  <c r="U13" i="78" s="1"/>
  <c r="M12" i="78"/>
  <c r="U12" i="78" s="1"/>
  <c r="M11" i="78"/>
  <c r="U11" i="78" s="1"/>
  <c r="M10" i="78"/>
  <c r="M8" i="78"/>
  <c r="U8" i="78" s="1"/>
  <c r="M7" i="78"/>
  <c r="U7" i="78" s="1"/>
  <c r="M6" i="78"/>
  <c r="U6" i="78" s="1"/>
  <c r="M5" i="78"/>
  <c r="M4" i="78"/>
  <c r="U4" i="78" s="1"/>
  <c r="X4" i="78" s="1"/>
  <c r="M4" i="78" a="1"/>
  <c r="M88" i="78" s="1"/>
  <c r="U88" i="78" s="1"/>
  <c r="F88" i="78"/>
  <c r="F84" i="78"/>
  <c r="F79" i="78"/>
  <c r="F75" i="78"/>
  <c r="F70" i="78"/>
  <c r="F66" i="78"/>
  <c r="F61" i="78"/>
  <c r="F57" i="78"/>
  <c r="F52" i="78"/>
  <c r="F48" i="78"/>
  <c r="F43" i="78"/>
  <c r="F39" i="78"/>
  <c r="F34" i="78"/>
  <c r="F30" i="78"/>
  <c r="F25" i="78"/>
  <c r="F21" i="78"/>
  <c r="F16" i="78"/>
  <c r="F12" i="78"/>
  <c r="F7" i="78"/>
  <c r="F4" i="78" a="1"/>
  <c r="G87" i="78" s="1"/>
  <c r="AT3" i="78"/>
  <c r="V98" i="77"/>
  <c r="S98" i="77"/>
  <c r="R98" i="77"/>
  <c r="R97" i="77"/>
  <c r="R96" i="77"/>
  <c r="V95" i="77"/>
  <c r="R95" i="77"/>
  <c r="R94" i="77"/>
  <c r="V93" i="77"/>
  <c r="R93" i="77"/>
  <c r="V92" i="77"/>
  <c r="R92" i="77"/>
  <c r="R91" i="77"/>
  <c r="V90" i="77"/>
  <c r="R90" i="77"/>
  <c r="R89" i="77"/>
  <c r="R88" i="77"/>
  <c r="R87" i="77"/>
  <c r="R86" i="77"/>
  <c r="R85" i="77"/>
  <c r="R84" i="77"/>
  <c r="V83" i="77"/>
  <c r="R83" i="77"/>
  <c r="R82" i="77"/>
  <c r="V81" i="77"/>
  <c r="R81" i="77"/>
  <c r="V80" i="77"/>
  <c r="R80" i="77"/>
  <c r="R79" i="77"/>
  <c r="V78" i="77"/>
  <c r="R78" i="77"/>
  <c r="V77" i="77"/>
  <c r="R77" i="77"/>
  <c r="R76" i="77"/>
  <c r="V75" i="77"/>
  <c r="R75" i="77"/>
  <c r="V74" i="77"/>
  <c r="R74" i="77"/>
  <c r="R73" i="77"/>
  <c r="V72" i="77"/>
  <c r="R72" i="77"/>
  <c r="V71" i="77"/>
  <c r="R71" i="77"/>
  <c r="R70" i="77"/>
  <c r="V69" i="77"/>
  <c r="R69" i="77"/>
  <c r="R68" i="77"/>
  <c r="R67" i="77"/>
  <c r="R66" i="77"/>
  <c r="V65" i="77"/>
  <c r="R65" i="77"/>
  <c r="R64" i="77"/>
  <c r="V63" i="77"/>
  <c r="R63" i="77"/>
  <c r="V62" i="77"/>
  <c r="R62" i="77"/>
  <c r="R61" i="77"/>
  <c r="V60" i="77"/>
  <c r="R60" i="77"/>
  <c r="V59" i="77"/>
  <c r="R59" i="77"/>
  <c r="R58" i="77"/>
  <c r="V57" i="77"/>
  <c r="R57" i="77"/>
  <c r="V56" i="77"/>
  <c r="R56" i="77"/>
  <c r="V55" i="77"/>
  <c r="R55" i="77"/>
  <c r="V54" i="77"/>
  <c r="R54" i="77"/>
  <c r="V53" i="77"/>
  <c r="R53" i="77"/>
  <c r="V52" i="77"/>
  <c r="R52" i="77"/>
  <c r="V51" i="77"/>
  <c r="R51" i="77"/>
  <c r="V50" i="77"/>
  <c r="R50" i="77"/>
  <c r="V49" i="77"/>
  <c r="R49" i="77"/>
  <c r="V48" i="77"/>
  <c r="R48" i="77"/>
  <c r="V47" i="77"/>
  <c r="R47" i="77"/>
  <c r="V46" i="77"/>
  <c r="R46" i="77"/>
  <c r="V45" i="77"/>
  <c r="R45" i="77"/>
  <c r="V44" i="77"/>
  <c r="R44" i="77"/>
  <c r="V43" i="77"/>
  <c r="R43" i="77"/>
  <c r="V42" i="77"/>
  <c r="R42" i="77"/>
  <c r="V41" i="77"/>
  <c r="R41" i="77"/>
  <c r="V40" i="77"/>
  <c r="R40" i="77"/>
  <c r="V39" i="77"/>
  <c r="R39" i="77"/>
  <c r="V38" i="77"/>
  <c r="R38" i="77"/>
  <c r="V37" i="77"/>
  <c r="R37" i="77"/>
  <c r="V36" i="77"/>
  <c r="R36" i="77"/>
  <c r="V35" i="77"/>
  <c r="R35" i="77"/>
  <c r="V34" i="77"/>
  <c r="R34" i="77"/>
  <c r="V33" i="77"/>
  <c r="R33" i="77"/>
  <c r="V32" i="77"/>
  <c r="R32" i="77"/>
  <c r="V31" i="77"/>
  <c r="R31" i="77"/>
  <c r="V30" i="77"/>
  <c r="R30" i="77"/>
  <c r="V29" i="77"/>
  <c r="R29" i="77"/>
  <c r="V28" i="77"/>
  <c r="R28" i="77"/>
  <c r="V27" i="77"/>
  <c r="R27" i="77"/>
  <c r="V26" i="77"/>
  <c r="R26" i="77"/>
  <c r="V25" i="77"/>
  <c r="R25" i="77"/>
  <c r="V24" i="77"/>
  <c r="R24" i="77"/>
  <c r="V23" i="77"/>
  <c r="R23" i="77"/>
  <c r="V22" i="77"/>
  <c r="R22" i="77"/>
  <c r="V21" i="77"/>
  <c r="R21" i="77"/>
  <c r="V20" i="77"/>
  <c r="R20" i="77"/>
  <c r="V19" i="77"/>
  <c r="R19" i="77"/>
  <c r="V18" i="77"/>
  <c r="R18" i="77"/>
  <c r="V17" i="77"/>
  <c r="R17" i="77"/>
  <c r="V16" i="77"/>
  <c r="R16" i="77"/>
  <c r="V15" i="77"/>
  <c r="R15" i="77"/>
  <c r="V14" i="77"/>
  <c r="R14" i="77"/>
  <c r="V13" i="77"/>
  <c r="R13" i="77"/>
  <c r="V12" i="77"/>
  <c r="R12" i="77"/>
  <c r="C12" i="77"/>
  <c r="R11" i="77"/>
  <c r="V10" i="77"/>
  <c r="R10" i="77"/>
  <c r="C10" i="77"/>
  <c r="V89" i="77" s="1"/>
  <c r="V9" i="77"/>
  <c r="R9" i="77"/>
  <c r="V8" i="77"/>
  <c r="R8" i="77"/>
  <c r="C8" i="77"/>
  <c r="Q88" i="77" s="1"/>
  <c r="B8" i="77"/>
  <c r="Q3" i="77" s="1"/>
  <c r="AG3" i="77" s="1"/>
  <c r="AP3" i="77" s="1"/>
  <c r="V7" i="77"/>
  <c r="R7" i="77"/>
  <c r="V6" i="77"/>
  <c r="R6" i="77"/>
  <c r="V5" i="77"/>
  <c r="R5" i="77"/>
  <c r="C5" i="77"/>
  <c r="W4" i="77"/>
  <c r="V4" i="77"/>
  <c r="Y4" i="77" s="1"/>
  <c r="R4" i="77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4" i="77" a="1"/>
  <c r="M98" i="77" s="1"/>
  <c r="U98" i="77" s="1"/>
  <c r="G93" i="77"/>
  <c r="G87" i="77"/>
  <c r="G81" i="77"/>
  <c r="G69" i="77"/>
  <c r="G63" i="77"/>
  <c r="G57" i="77"/>
  <c r="G51" i="77"/>
  <c r="G45" i="77"/>
  <c r="G33" i="77"/>
  <c r="G27" i="77"/>
  <c r="G21" i="77"/>
  <c r="G15" i="77"/>
  <c r="G9" i="77"/>
  <c r="G4" i="77" a="1"/>
  <c r="F4" i="77" a="1"/>
  <c r="AT3" i="77"/>
  <c r="R3" i="77"/>
  <c r="C3" i="77"/>
  <c r="O3" i="77" s="1"/>
  <c r="AX97" i="76"/>
  <c r="AX96" i="76"/>
  <c r="AX95" i="76"/>
  <c r="AX94" i="76"/>
  <c r="AX93" i="76"/>
  <c r="AX92" i="76"/>
  <c r="AX91" i="76"/>
  <c r="AX90" i="76"/>
  <c r="AX89" i="76"/>
  <c r="AX88" i="76"/>
  <c r="AX87" i="76"/>
  <c r="AX86" i="76"/>
  <c r="AX85" i="76"/>
  <c r="AX84" i="76"/>
  <c r="AX83" i="76"/>
  <c r="AX82" i="76"/>
  <c r="AX81" i="76"/>
  <c r="AX80" i="76"/>
  <c r="AX79" i="76"/>
  <c r="AX78" i="76"/>
  <c r="AX77" i="76"/>
  <c r="AX76" i="76"/>
  <c r="AX75" i="76"/>
  <c r="AX74" i="76"/>
  <c r="AX73" i="76"/>
  <c r="AX72" i="76"/>
  <c r="AX71" i="76"/>
  <c r="AX70" i="76"/>
  <c r="V69" i="76"/>
  <c r="V68" i="76"/>
  <c r="R68" i="76"/>
  <c r="V67" i="76"/>
  <c r="R67" i="76"/>
  <c r="V66" i="76"/>
  <c r="V65" i="76"/>
  <c r="R65" i="76"/>
  <c r="V64" i="76"/>
  <c r="R64" i="76"/>
  <c r="V63" i="76"/>
  <c r="V62" i="76"/>
  <c r="R62" i="76"/>
  <c r="V61" i="76"/>
  <c r="R61" i="76"/>
  <c r="V60" i="76"/>
  <c r="V59" i="76"/>
  <c r="R59" i="76"/>
  <c r="V58" i="76"/>
  <c r="R58" i="76"/>
  <c r="V57" i="76"/>
  <c r="V56" i="76"/>
  <c r="R56" i="76"/>
  <c r="V55" i="76"/>
  <c r="R55" i="76"/>
  <c r="V54" i="76"/>
  <c r="V53" i="76"/>
  <c r="R53" i="76"/>
  <c r="V52" i="76"/>
  <c r="R52" i="76"/>
  <c r="V51" i="76"/>
  <c r="V50" i="76"/>
  <c r="R50" i="76"/>
  <c r="V49" i="76"/>
  <c r="R49" i="76"/>
  <c r="V48" i="76"/>
  <c r="V47" i="76"/>
  <c r="R47" i="76"/>
  <c r="V46" i="76"/>
  <c r="R46" i="76"/>
  <c r="V45" i="76"/>
  <c r="V44" i="76"/>
  <c r="R44" i="76"/>
  <c r="V43" i="76"/>
  <c r="R43" i="76"/>
  <c r="V42" i="76"/>
  <c r="V41" i="76"/>
  <c r="R41" i="76"/>
  <c r="V40" i="76"/>
  <c r="R40" i="76"/>
  <c r="V39" i="76"/>
  <c r="V38" i="76"/>
  <c r="R38" i="76"/>
  <c r="V37" i="76"/>
  <c r="R37" i="76"/>
  <c r="V36" i="76"/>
  <c r="V35" i="76"/>
  <c r="R35" i="76"/>
  <c r="V34" i="76"/>
  <c r="R34" i="76"/>
  <c r="V33" i="76"/>
  <c r="V32" i="76"/>
  <c r="R32" i="76"/>
  <c r="V31" i="76"/>
  <c r="R31" i="76"/>
  <c r="V30" i="76"/>
  <c r="V29" i="76"/>
  <c r="R29" i="76"/>
  <c r="V28" i="76"/>
  <c r="R28" i="76"/>
  <c r="V27" i="76"/>
  <c r="V26" i="76"/>
  <c r="R26" i="76"/>
  <c r="V25" i="76"/>
  <c r="R25" i="76"/>
  <c r="V24" i="76"/>
  <c r="V23" i="76"/>
  <c r="R23" i="76"/>
  <c r="V22" i="76"/>
  <c r="R22" i="76"/>
  <c r="V21" i="76"/>
  <c r="V20" i="76"/>
  <c r="R20" i="76"/>
  <c r="V19" i="76"/>
  <c r="R19" i="76"/>
  <c r="V18" i="76"/>
  <c r="V17" i="76"/>
  <c r="R17" i="76"/>
  <c r="V16" i="76"/>
  <c r="R16" i="76"/>
  <c r="V15" i="76"/>
  <c r="V14" i="76"/>
  <c r="R14" i="76"/>
  <c r="V13" i="76"/>
  <c r="R13" i="76"/>
  <c r="V12" i="76"/>
  <c r="C12" i="76"/>
  <c r="R11" i="76"/>
  <c r="V10" i="76"/>
  <c r="C10" i="76"/>
  <c r="V11" i="76" s="1"/>
  <c r="V9" i="76"/>
  <c r="R9" i="76"/>
  <c r="V8" i="76"/>
  <c r="C8" i="76"/>
  <c r="Q41" i="76" s="1"/>
  <c r="B8" i="76"/>
  <c r="V7" i="76"/>
  <c r="R7" i="76"/>
  <c r="V6" i="76"/>
  <c r="C6" i="76"/>
  <c r="R69" i="76" s="1"/>
  <c r="V5" i="76"/>
  <c r="R5" i="76"/>
  <c r="C5" i="76"/>
  <c r="W4" i="76"/>
  <c r="V4" i="76"/>
  <c r="Y4" i="76" s="1"/>
  <c r="R4" i="76"/>
  <c r="M67" i="76"/>
  <c r="U67" i="76" s="1"/>
  <c r="M65" i="76"/>
  <c r="U65" i="76" s="1"/>
  <c r="M61" i="76"/>
  <c r="U61" i="76" s="1"/>
  <c r="M59" i="76"/>
  <c r="U59" i="76" s="1"/>
  <c r="M55" i="76"/>
  <c r="U55" i="76" s="1"/>
  <c r="M53" i="76"/>
  <c r="U53" i="76" s="1"/>
  <c r="M49" i="76"/>
  <c r="U49" i="76" s="1"/>
  <c r="M47" i="76"/>
  <c r="U47" i="76" s="1"/>
  <c r="M43" i="76"/>
  <c r="U43" i="76" s="1"/>
  <c r="M41" i="76"/>
  <c r="U41" i="76" s="1"/>
  <c r="M37" i="76"/>
  <c r="U37" i="76" s="1"/>
  <c r="M35" i="76"/>
  <c r="U35" i="76" s="1"/>
  <c r="M32" i="76"/>
  <c r="U32" i="76" s="1"/>
  <c r="M31" i="76"/>
  <c r="U31" i="76" s="1"/>
  <c r="M29" i="76"/>
  <c r="U29" i="76" s="1"/>
  <c r="M26" i="76"/>
  <c r="U26" i="76" s="1"/>
  <c r="M25" i="76"/>
  <c r="U25" i="76" s="1"/>
  <c r="M23" i="76"/>
  <c r="U23" i="76" s="1"/>
  <c r="M20" i="76"/>
  <c r="U20" i="76" s="1"/>
  <c r="M19" i="76"/>
  <c r="U19" i="76" s="1"/>
  <c r="M17" i="76"/>
  <c r="U17" i="76" s="1"/>
  <c r="M14" i="76"/>
  <c r="U14" i="76" s="1"/>
  <c r="M13" i="76"/>
  <c r="U13" i="76" s="1"/>
  <c r="M11" i="76"/>
  <c r="U11" i="76" s="1"/>
  <c r="M8" i="76"/>
  <c r="U8" i="76" s="1"/>
  <c r="M7" i="76"/>
  <c r="U7" i="76" s="1"/>
  <c r="M5" i="76"/>
  <c r="U5" i="76" s="1"/>
  <c r="M4" i="76" a="1"/>
  <c r="M64" i="76" s="1"/>
  <c r="U64" i="76" s="1"/>
  <c r="F69" i="76"/>
  <c r="G68" i="76"/>
  <c r="F68" i="76"/>
  <c r="G67" i="76"/>
  <c r="F67" i="76"/>
  <c r="F66" i="76"/>
  <c r="G65" i="76"/>
  <c r="F65" i="76"/>
  <c r="G64" i="76"/>
  <c r="F64" i="76"/>
  <c r="F63" i="76"/>
  <c r="G62" i="76"/>
  <c r="F62" i="76"/>
  <c r="G61" i="76"/>
  <c r="F61" i="76"/>
  <c r="F60" i="76"/>
  <c r="G59" i="76"/>
  <c r="F59" i="76"/>
  <c r="G58" i="76"/>
  <c r="F58" i="76"/>
  <c r="F57" i="76"/>
  <c r="G56" i="76"/>
  <c r="F56" i="76"/>
  <c r="G55" i="76"/>
  <c r="F55" i="76"/>
  <c r="F54" i="76"/>
  <c r="G53" i="76"/>
  <c r="F53" i="76"/>
  <c r="G52" i="76"/>
  <c r="F52" i="76"/>
  <c r="F51" i="76"/>
  <c r="G50" i="76"/>
  <c r="F50" i="76"/>
  <c r="G49" i="76"/>
  <c r="F49" i="76"/>
  <c r="F48" i="76"/>
  <c r="G47" i="76"/>
  <c r="F47" i="76"/>
  <c r="G46" i="76"/>
  <c r="F46" i="76"/>
  <c r="F45" i="76"/>
  <c r="G44" i="76"/>
  <c r="F44" i="76"/>
  <c r="G43" i="76"/>
  <c r="F43" i="76"/>
  <c r="F42" i="76"/>
  <c r="G41" i="76"/>
  <c r="F41" i="76"/>
  <c r="G40" i="76"/>
  <c r="F40" i="76"/>
  <c r="F39" i="76"/>
  <c r="G38" i="76"/>
  <c r="F38" i="76"/>
  <c r="G37" i="76"/>
  <c r="F37" i="76"/>
  <c r="F36" i="76"/>
  <c r="G35" i="76"/>
  <c r="F35" i="76"/>
  <c r="G34" i="76"/>
  <c r="F34" i="76"/>
  <c r="F33" i="76"/>
  <c r="G32" i="76"/>
  <c r="F32" i="76"/>
  <c r="G31" i="76"/>
  <c r="F31" i="76"/>
  <c r="F30" i="76"/>
  <c r="G29" i="76"/>
  <c r="F29" i="76"/>
  <c r="G28" i="76"/>
  <c r="F28" i="76"/>
  <c r="F27" i="76"/>
  <c r="G26" i="76"/>
  <c r="F26" i="76"/>
  <c r="G25" i="76"/>
  <c r="F25" i="76"/>
  <c r="F24" i="76"/>
  <c r="G23" i="76"/>
  <c r="F23" i="76"/>
  <c r="G22" i="76"/>
  <c r="F22" i="76"/>
  <c r="F21" i="76"/>
  <c r="G20" i="76"/>
  <c r="F20" i="76"/>
  <c r="G19" i="76"/>
  <c r="F19" i="76"/>
  <c r="F18" i="76"/>
  <c r="G17" i="76"/>
  <c r="F17" i="76"/>
  <c r="G16" i="76"/>
  <c r="F16" i="76"/>
  <c r="F15" i="76"/>
  <c r="G14" i="76"/>
  <c r="F14" i="76"/>
  <c r="G13" i="76"/>
  <c r="F13" i="76"/>
  <c r="F12" i="76"/>
  <c r="G11" i="76"/>
  <c r="F11" i="76"/>
  <c r="G10" i="76"/>
  <c r="F10" i="76"/>
  <c r="F9" i="76"/>
  <c r="G8" i="76"/>
  <c r="F8" i="76"/>
  <c r="G7" i="76"/>
  <c r="F7" i="76"/>
  <c r="F6" i="76"/>
  <c r="G5" i="76"/>
  <c r="F5" i="76"/>
  <c r="G4" i="76"/>
  <c r="F4" i="76"/>
  <c r="F4" i="76" a="1"/>
  <c r="G69" i="76" s="1"/>
  <c r="AT3" i="76"/>
  <c r="R3" i="76"/>
  <c r="Q3" i="76"/>
  <c r="AG3" i="76" s="1"/>
  <c r="AP3" i="76" s="1"/>
  <c r="C3" i="76"/>
  <c r="O3" i="76" s="1"/>
  <c r="P3" i="76" s="1"/>
  <c r="AF3" i="76" s="1"/>
  <c r="AO3" i="76" s="1"/>
  <c r="AX97" i="75"/>
  <c r="AX96" i="75"/>
  <c r="AX95" i="75"/>
  <c r="AX94" i="75"/>
  <c r="AX93" i="75"/>
  <c r="AX92" i="75"/>
  <c r="AX91" i="75"/>
  <c r="AX90" i="75"/>
  <c r="AX89" i="75"/>
  <c r="AX88" i="75"/>
  <c r="AX87" i="75"/>
  <c r="AX86" i="75"/>
  <c r="AX85" i="75"/>
  <c r="AX84" i="75"/>
  <c r="AX83" i="75"/>
  <c r="AX82" i="75"/>
  <c r="AX81" i="75"/>
  <c r="AX80" i="75"/>
  <c r="R77" i="75"/>
  <c r="R71" i="75"/>
  <c r="R68" i="75"/>
  <c r="U67" i="75"/>
  <c r="R62" i="75"/>
  <c r="R59" i="75"/>
  <c r="R53" i="75"/>
  <c r="R50" i="75"/>
  <c r="U49" i="75"/>
  <c r="R47" i="75"/>
  <c r="R43" i="75"/>
  <c r="R40" i="75"/>
  <c r="R38" i="75"/>
  <c r="R34" i="75"/>
  <c r="R33" i="75"/>
  <c r="R31" i="75"/>
  <c r="R30" i="75"/>
  <c r="R29" i="75"/>
  <c r="V28" i="75"/>
  <c r="U28" i="75"/>
  <c r="R27" i="75"/>
  <c r="R26" i="75"/>
  <c r="U25" i="75"/>
  <c r="R25" i="75"/>
  <c r="R24" i="75"/>
  <c r="R23" i="75"/>
  <c r="V22" i="75"/>
  <c r="R22" i="75"/>
  <c r="V21" i="75"/>
  <c r="U20" i="75"/>
  <c r="R20" i="75"/>
  <c r="V19" i="75"/>
  <c r="R17" i="75"/>
  <c r="V16" i="75"/>
  <c r="V15" i="75"/>
  <c r="R15" i="75"/>
  <c r="R14" i="75"/>
  <c r="V13" i="75"/>
  <c r="U13" i="75"/>
  <c r="R13" i="75"/>
  <c r="V12" i="75"/>
  <c r="C12" i="75"/>
  <c r="V11" i="75"/>
  <c r="R11" i="75"/>
  <c r="V10" i="75"/>
  <c r="R10" i="75"/>
  <c r="C10" i="75"/>
  <c r="V25" i="75" s="1"/>
  <c r="V9" i="75"/>
  <c r="R9" i="75"/>
  <c r="V8" i="75"/>
  <c r="C8" i="75"/>
  <c r="B8" i="75"/>
  <c r="V7" i="75"/>
  <c r="R7" i="75"/>
  <c r="V6" i="75"/>
  <c r="R6" i="75"/>
  <c r="Q6" i="75"/>
  <c r="C6" i="75"/>
  <c r="R74" i="75" s="1"/>
  <c r="V5" i="75"/>
  <c r="R5" i="75"/>
  <c r="C5" i="75"/>
  <c r="W4" i="75"/>
  <c r="Y4" i="75" s="1"/>
  <c r="V4" i="75"/>
  <c r="R4" i="75"/>
  <c r="M79" i="75"/>
  <c r="U79" i="75" s="1"/>
  <c r="M78" i="75"/>
  <c r="U78" i="75" s="1"/>
  <c r="M77" i="75"/>
  <c r="U77" i="75" s="1"/>
  <c r="M76" i="75"/>
  <c r="U76" i="75" s="1"/>
  <c r="M74" i="75"/>
  <c r="U74" i="75" s="1"/>
  <c r="M73" i="75"/>
  <c r="U73" i="75" s="1"/>
  <c r="M72" i="75"/>
  <c r="U72" i="75" s="1"/>
  <c r="M71" i="75"/>
  <c r="U71" i="75" s="1"/>
  <c r="M70" i="75"/>
  <c r="U70" i="75" s="1"/>
  <c r="M68" i="75"/>
  <c r="U68" i="75" s="1"/>
  <c r="M67" i="75"/>
  <c r="M66" i="75"/>
  <c r="U66" i="75" s="1"/>
  <c r="M65" i="75"/>
  <c r="U65" i="75" s="1"/>
  <c r="M64" i="75"/>
  <c r="U64" i="75" s="1"/>
  <c r="M62" i="75"/>
  <c r="U62" i="75" s="1"/>
  <c r="M61" i="75"/>
  <c r="U61" i="75" s="1"/>
  <c r="M60" i="75"/>
  <c r="U60" i="75" s="1"/>
  <c r="M59" i="75"/>
  <c r="U59" i="75" s="1"/>
  <c r="M58" i="75"/>
  <c r="U58" i="75" s="1"/>
  <c r="M56" i="75"/>
  <c r="U56" i="75" s="1"/>
  <c r="M55" i="75"/>
  <c r="U55" i="75" s="1"/>
  <c r="M54" i="75"/>
  <c r="U54" i="75" s="1"/>
  <c r="M53" i="75"/>
  <c r="U53" i="75" s="1"/>
  <c r="M52" i="75"/>
  <c r="U52" i="75" s="1"/>
  <c r="M50" i="75"/>
  <c r="U50" i="75" s="1"/>
  <c r="M49" i="75"/>
  <c r="M48" i="75"/>
  <c r="U48" i="75" s="1"/>
  <c r="M47" i="75"/>
  <c r="U47" i="75" s="1"/>
  <c r="M46" i="75"/>
  <c r="U46" i="75" s="1"/>
  <c r="M44" i="75"/>
  <c r="U44" i="75" s="1"/>
  <c r="M43" i="75"/>
  <c r="U43" i="75" s="1"/>
  <c r="M42" i="75"/>
  <c r="U42" i="75" s="1"/>
  <c r="M41" i="75"/>
  <c r="U41" i="75" s="1"/>
  <c r="M40" i="75"/>
  <c r="U40" i="75" s="1"/>
  <c r="M38" i="75"/>
  <c r="U38" i="75" s="1"/>
  <c r="M37" i="75"/>
  <c r="U37" i="75" s="1"/>
  <c r="M36" i="75"/>
  <c r="U36" i="75" s="1"/>
  <c r="M35" i="75"/>
  <c r="U35" i="75" s="1"/>
  <c r="M34" i="75"/>
  <c r="U34" i="75" s="1"/>
  <c r="M32" i="75"/>
  <c r="U32" i="75" s="1"/>
  <c r="M31" i="75"/>
  <c r="U31" i="75" s="1"/>
  <c r="M30" i="75"/>
  <c r="U30" i="75" s="1"/>
  <c r="M29" i="75"/>
  <c r="U29" i="75" s="1"/>
  <c r="M28" i="75"/>
  <c r="M26" i="75"/>
  <c r="U26" i="75" s="1"/>
  <c r="M25" i="75"/>
  <c r="M24" i="75"/>
  <c r="U24" i="75" s="1"/>
  <c r="M23" i="75"/>
  <c r="U23" i="75" s="1"/>
  <c r="M22" i="75"/>
  <c r="U22" i="75" s="1"/>
  <c r="M20" i="75"/>
  <c r="M19" i="75"/>
  <c r="U19" i="75" s="1"/>
  <c r="M18" i="75"/>
  <c r="U18" i="75" s="1"/>
  <c r="M17" i="75"/>
  <c r="U17" i="75" s="1"/>
  <c r="M16" i="75"/>
  <c r="U16" i="75" s="1"/>
  <c r="M14" i="75"/>
  <c r="U14" i="75" s="1"/>
  <c r="M13" i="75"/>
  <c r="M12" i="75"/>
  <c r="U12" i="75" s="1"/>
  <c r="M11" i="75"/>
  <c r="U11" i="75" s="1"/>
  <c r="M10" i="75"/>
  <c r="U10" i="75" s="1"/>
  <c r="M8" i="75"/>
  <c r="U8" i="75" s="1"/>
  <c r="M7" i="75"/>
  <c r="U7" i="75" s="1"/>
  <c r="M6" i="75"/>
  <c r="U6" i="75" s="1"/>
  <c r="M5" i="75"/>
  <c r="U5" i="75" s="1"/>
  <c r="M4" i="75"/>
  <c r="U4" i="75" s="1"/>
  <c r="X4" i="75" s="1"/>
  <c r="M4" i="75" a="1"/>
  <c r="M75" i="75" s="1"/>
  <c r="U75" i="75" s="1"/>
  <c r="G78" i="75"/>
  <c r="F78" i="75"/>
  <c r="G77" i="75"/>
  <c r="G76" i="75"/>
  <c r="F75" i="75"/>
  <c r="G74" i="75"/>
  <c r="F74" i="75"/>
  <c r="G72" i="75"/>
  <c r="G71" i="75"/>
  <c r="F71" i="75"/>
  <c r="G70" i="75"/>
  <c r="F69" i="75"/>
  <c r="F68" i="75"/>
  <c r="G67" i="75"/>
  <c r="G66" i="75"/>
  <c r="G65" i="75"/>
  <c r="G64" i="75"/>
  <c r="G63" i="75"/>
  <c r="F63" i="75"/>
  <c r="F62" i="75"/>
  <c r="G60" i="75"/>
  <c r="F60" i="75"/>
  <c r="G59" i="75"/>
  <c r="G58" i="75"/>
  <c r="F57" i="75"/>
  <c r="G56" i="75"/>
  <c r="F56" i="75"/>
  <c r="G54" i="75"/>
  <c r="G53" i="75"/>
  <c r="F53" i="75"/>
  <c r="G52" i="75"/>
  <c r="F51" i="75"/>
  <c r="F50" i="75"/>
  <c r="G49" i="75"/>
  <c r="G48" i="75"/>
  <c r="G47" i="75"/>
  <c r="G46" i="75"/>
  <c r="G45" i="75"/>
  <c r="F45" i="75"/>
  <c r="F44" i="75"/>
  <c r="G42" i="75"/>
  <c r="F42" i="75"/>
  <c r="G41" i="75"/>
  <c r="G40" i="75"/>
  <c r="F39" i="75"/>
  <c r="G38" i="75"/>
  <c r="F38" i="75"/>
  <c r="G36" i="75"/>
  <c r="G35" i="75"/>
  <c r="F35" i="75"/>
  <c r="G34" i="75"/>
  <c r="F33" i="75"/>
  <c r="F32" i="75"/>
  <c r="G31" i="75"/>
  <c r="G30" i="75"/>
  <c r="G29" i="75"/>
  <c r="G28" i="75"/>
  <c r="G27" i="75"/>
  <c r="F27" i="75"/>
  <c r="F26" i="75"/>
  <c r="G24" i="75"/>
  <c r="F24" i="75"/>
  <c r="G23" i="75"/>
  <c r="G22" i="75"/>
  <c r="F21" i="75"/>
  <c r="G20" i="75"/>
  <c r="F20" i="75"/>
  <c r="G18" i="75"/>
  <c r="G17" i="75"/>
  <c r="F17" i="75"/>
  <c r="G16" i="75"/>
  <c r="F15" i="75"/>
  <c r="F14" i="75"/>
  <c r="G13" i="75"/>
  <c r="G12" i="75"/>
  <c r="G11" i="75"/>
  <c r="G10" i="75"/>
  <c r="G9" i="75"/>
  <c r="F9" i="75"/>
  <c r="F8" i="75"/>
  <c r="G6" i="75"/>
  <c r="F6" i="75"/>
  <c r="G5" i="75"/>
  <c r="G4" i="75"/>
  <c r="F4" i="75" a="1"/>
  <c r="AT3" i="75"/>
  <c r="R3" i="75"/>
  <c r="AH3" i="75" s="1"/>
  <c r="AQ3" i="75" s="1"/>
  <c r="Q3" i="75"/>
  <c r="AG3" i="75" s="1"/>
  <c r="AP3" i="75" s="1"/>
  <c r="C3" i="75"/>
  <c r="O3" i="75" s="1"/>
  <c r="AX97" i="74"/>
  <c r="AX96" i="74"/>
  <c r="AX95" i="74"/>
  <c r="AX94" i="74"/>
  <c r="AX93" i="74"/>
  <c r="AX92" i="74"/>
  <c r="AX91" i="74"/>
  <c r="AX90" i="74"/>
  <c r="V75" i="74"/>
  <c r="R67" i="74"/>
  <c r="V66" i="74"/>
  <c r="V45" i="74"/>
  <c r="V42" i="74"/>
  <c r="V36" i="74"/>
  <c r="V33" i="74"/>
  <c r="V27" i="74"/>
  <c r="V24" i="74"/>
  <c r="V21" i="74"/>
  <c r="V18" i="74"/>
  <c r="V15" i="74"/>
  <c r="V12" i="74"/>
  <c r="C12" i="74"/>
  <c r="C3" i="74" s="1"/>
  <c r="O3" i="74" s="1"/>
  <c r="V11" i="74"/>
  <c r="R11" i="74"/>
  <c r="V10" i="74"/>
  <c r="R10" i="74"/>
  <c r="C10" i="74"/>
  <c r="V9" i="74"/>
  <c r="V8" i="74"/>
  <c r="C8" i="74"/>
  <c r="Q83" i="74" s="1"/>
  <c r="B8" i="74"/>
  <c r="V6" i="74"/>
  <c r="R6" i="74"/>
  <c r="C6" i="74"/>
  <c r="R85" i="74" s="1"/>
  <c r="V5" i="74"/>
  <c r="R5" i="74"/>
  <c r="C5" i="74"/>
  <c r="Y4" i="74"/>
  <c r="W4" i="74"/>
  <c r="V4" i="74"/>
  <c r="R4" i="74"/>
  <c r="M86" i="74"/>
  <c r="U86" i="74" s="1"/>
  <c r="M74" i="74"/>
  <c r="U74" i="74" s="1"/>
  <c r="M62" i="74"/>
  <c r="U62" i="74" s="1"/>
  <c r="M50" i="74"/>
  <c r="U50" i="74" s="1"/>
  <c r="M38" i="74"/>
  <c r="U38" i="74" s="1"/>
  <c r="M26" i="74"/>
  <c r="U26" i="74" s="1"/>
  <c r="M14" i="74"/>
  <c r="U14" i="74" s="1"/>
  <c r="M4" i="74" a="1"/>
  <c r="M84" i="74" s="1"/>
  <c r="U84" i="74" s="1"/>
  <c r="F86" i="74"/>
  <c r="G85" i="74"/>
  <c r="F80" i="74"/>
  <c r="G79" i="74"/>
  <c r="F74" i="74"/>
  <c r="G73" i="74"/>
  <c r="F68" i="74"/>
  <c r="G67" i="74"/>
  <c r="F62" i="74"/>
  <c r="G61" i="74"/>
  <c r="F56" i="74"/>
  <c r="G55" i="74"/>
  <c r="F50" i="74"/>
  <c r="G49" i="74"/>
  <c r="F44" i="74"/>
  <c r="G43" i="74"/>
  <c r="F38" i="74"/>
  <c r="G37" i="74"/>
  <c r="F32" i="74"/>
  <c r="G31" i="74"/>
  <c r="F26" i="74"/>
  <c r="G25" i="74"/>
  <c r="F20" i="74"/>
  <c r="G19" i="74"/>
  <c r="F14" i="74"/>
  <c r="G13" i="74"/>
  <c r="F8" i="74"/>
  <c r="G7" i="74"/>
  <c r="F4" i="74" a="1"/>
  <c r="G84" i="74" s="1"/>
  <c r="AT3" i="74"/>
  <c r="Q3" i="74"/>
  <c r="AG3" i="74" s="1"/>
  <c r="AP3" i="74" s="1"/>
  <c r="V98" i="73"/>
  <c r="S98" i="73"/>
  <c r="R98" i="73"/>
  <c r="V97" i="73"/>
  <c r="R97" i="73"/>
  <c r="V96" i="73"/>
  <c r="R96" i="73"/>
  <c r="V95" i="73"/>
  <c r="R95" i="73"/>
  <c r="V94" i="73"/>
  <c r="R94" i="73"/>
  <c r="V93" i="73"/>
  <c r="R93" i="73"/>
  <c r="V92" i="73"/>
  <c r="R92" i="73"/>
  <c r="V91" i="73"/>
  <c r="R91" i="73"/>
  <c r="V90" i="73"/>
  <c r="R90" i="73"/>
  <c r="V89" i="73"/>
  <c r="R89" i="73"/>
  <c r="V88" i="73"/>
  <c r="R88" i="73"/>
  <c r="V87" i="73"/>
  <c r="R87" i="73"/>
  <c r="V86" i="73"/>
  <c r="R86" i="73"/>
  <c r="V85" i="73"/>
  <c r="R85" i="73"/>
  <c r="V84" i="73"/>
  <c r="U84" i="73"/>
  <c r="R84" i="73"/>
  <c r="V83" i="73"/>
  <c r="R83" i="73"/>
  <c r="V82" i="73"/>
  <c r="R82" i="73"/>
  <c r="V81" i="73"/>
  <c r="R81" i="73"/>
  <c r="V80" i="73"/>
  <c r="R80" i="73"/>
  <c r="V79" i="73"/>
  <c r="R79" i="73"/>
  <c r="V78" i="73"/>
  <c r="R78" i="73"/>
  <c r="V77" i="73"/>
  <c r="R77" i="73"/>
  <c r="V76" i="73"/>
  <c r="R76" i="73"/>
  <c r="V75" i="73"/>
  <c r="R75" i="73"/>
  <c r="V74" i="73"/>
  <c r="R74" i="73"/>
  <c r="V73" i="73"/>
  <c r="R73" i="73"/>
  <c r="V72" i="73"/>
  <c r="R72" i="73"/>
  <c r="V71" i="73"/>
  <c r="R71" i="73"/>
  <c r="V70" i="73"/>
  <c r="R70" i="73"/>
  <c r="V69" i="73"/>
  <c r="R69" i="73"/>
  <c r="V68" i="73"/>
  <c r="R68" i="73"/>
  <c r="V67" i="73"/>
  <c r="R67" i="73"/>
  <c r="V66" i="73"/>
  <c r="R66" i="73"/>
  <c r="V65" i="73"/>
  <c r="R65" i="73"/>
  <c r="V64" i="73"/>
  <c r="R64" i="73"/>
  <c r="V63" i="73"/>
  <c r="R63" i="73"/>
  <c r="V62" i="73"/>
  <c r="R62" i="73"/>
  <c r="V61" i="73"/>
  <c r="R61" i="73"/>
  <c r="V60" i="73"/>
  <c r="R60" i="73"/>
  <c r="V59" i="73"/>
  <c r="R59" i="73"/>
  <c r="V58" i="73"/>
  <c r="R58" i="73"/>
  <c r="V57" i="73"/>
  <c r="R57" i="73"/>
  <c r="V56" i="73"/>
  <c r="R56" i="73"/>
  <c r="V55" i="73"/>
  <c r="R55" i="73"/>
  <c r="V54" i="73"/>
  <c r="U54" i="73"/>
  <c r="R54" i="73"/>
  <c r="V53" i="73"/>
  <c r="R53" i="73"/>
  <c r="V52" i="73"/>
  <c r="R52" i="73"/>
  <c r="V51" i="73"/>
  <c r="R51" i="73"/>
  <c r="V50" i="73"/>
  <c r="R50" i="73"/>
  <c r="V49" i="73"/>
  <c r="R49" i="73"/>
  <c r="V48" i="73"/>
  <c r="R48" i="73"/>
  <c r="V47" i="73"/>
  <c r="R47" i="73"/>
  <c r="V46" i="73"/>
  <c r="R46" i="73"/>
  <c r="V45" i="73"/>
  <c r="R45" i="73"/>
  <c r="V44" i="73"/>
  <c r="R44" i="73"/>
  <c r="V43" i="73"/>
  <c r="R43" i="73"/>
  <c r="V42" i="73"/>
  <c r="R42" i="73"/>
  <c r="V41" i="73"/>
  <c r="R41" i="73"/>
  <c r="V40" i="73"/>
  <c r="R40" i="73"/>
  <c r="V39" i="73"/>
  <c r="R39" i="73"/>
  <c r="V38" i="73"/>
  <c r="R38" i="73"/>
  <c r="V37" i="73"/>
  <c r="R37" i="73"/>
  <c r="V36" i="73"/>
  <c r="R36" i="73"/>
  <c r="V35" i="73"/>
  <c r="R35" i="73"/>
  <c r="V34" i="73"/>
  <c r="R34" i="73"/>
  <c r="V33" i="73"/>
  <c r="R33" i="73"/>
  <c r="V32" i="73"/>
  <c r="R32" i="73"/>
  <c r="V31" i="73"/>
  <c r="R31" i="73"/>
  <c r="V30" i="73"/>
  <c r="U30" i="73"/>
  <c r="R30" i="73"/>
  <c r="V29" i="73"/>
  <c r="R29" i="73"/>
  <c r="V28" i="73"/>
  <c r="R28" i="73"/>
  <c r="V27" i="73"/>
  <c r="R27" i="73"/>
  <c r="V26" i="73"/>
  <c r="R26" i="73"/>
  <c r="V25" i="73"/>
  <c r="R25" i="73"/>
  <c r="V24" i="73"/>
  <c r="R24" i="73"/>
  <c r="V23" i="73"/>
  <c r="R23" i="73"/>
  <c r="V22" i="73"/>
  <c r="U22" i="73"/>
  <c r="R22" i="73"/>
  <c r="V21" i="73"/>
  <c r="R21" i="73"/>
  <c r="V20" i="73"/>
  <c r="R20" i="73"/>
  <c r="V19" i="73"/>
  <c r="R19" i="73"/>
  <c r="V18" i="73"/>
  <c r="R18" i="73"/>
  <c r="V17" i="73"/>
  <c r="R17" i="73"/>
  <c r="V16" i="73"/>
  <c r="R16" i="73"/>
  <c r="V15" i="73"/>
  <c r="R15" i="73"/>
  <c r="V14" i="73"/>
  <c r="R14" i="73"/>
  <c r="V13" i="73"/>
  <c r="R13" i="73"/>
  <c r="V12" i="73"/>
  <c r="U12" i="73"/>
  <c r="R12" i="73"/>
  <c r="C12" i="73"/>
  <c r="V11" i="73"/>
  <c r="R11" i="73"/>
  <c r="V10" i="73"/>
  <c r="R10" i="73"/>
  <c r="V9" i="73"/>
  <c r="R9" i="73"/>
  <c r="C9" i="73"/>
  <c r="V8" i="73"/>
  <c r="R8" i="73"/>
  <c r="C8" i="73"/>
  <c r="Q98" i="73" s="1"/>
  <c r="B8" i="73"/>
  <c r="Q3" i="73" s="1"/>
  <c r="AG3" i="73" s="1"/>
  <c r="AP3" i="73" s="1"/>
  <c r="V7" i="73"/>
  <c r="R7" i="73"/>
  <c r="V6" i="73"/>
  <c r="R6" i="73"/>
  <c r="V5" i="73"/>
  <c r="R5" i="73"/>
  <c r="W4" i="73"/>
  <c r="V4" i="73"/>
  <c r="Y4" i="73" s="1"/>
  <c r="R4" i="73"/>
  <c r="M98" i="73"/>
  <c r="U98" i="73" s="1"/>
  <c r="M96" i="73"/>
  <c r="U96" i="73" s="1"/>
  <c r="M95" i="73"/>
  <c r="U95" i="73" s="1"/>
  <c r="M94" i="73"/>
  <c r="U94" i="73" s="1"/>
  <c r="M92" i="73"/>
  <c r="U92" i="73" s="1"/>
  <c r="M90" i="73"/>
  <c r="U90" i="73" s="1"/>
  <c r="M89" i="73"/>
  <c r="U89" i="73" s="1"/>
  <c r="M88" i="73"/>
  <c r="U88" i="73" s="1"/>
  <c r="M86" i="73"/>
  <c r="U86" i="73" s="1"/>
  <c r="M84" i="73"/>
  <c r="M83" i="73"/>
  <c r="U83" i="73" s="1"/>
  <c r="M82" i="73"/>
  <c r="U82" i="73" s="1"/>
  <c r="M80" i="73"/>
  <c r="U80" i="73" s="1"/>
  <c r="M78" i="73"/>
  <c r="U78" i="73" s="1"/>
  <c r="M77" i="73"/>
  <c r="U77" i="73" s="1"/>
  <c r="M76" i="73"/>
  <c r="U76" i="73" s="1"/>
  <c r="M74" i="73"/>
  <c r="U74" i="73" s="1"/>
  <c r="M72" i="73"/>
  <c r="U72" i="73" s="1"/>
  <c r="M71" i="73"/>
  <c r="U71" i="73" s="1"/>
  <c r="M70" i="73"/>
  <c r="U70" i="73" s="1"/>
  <c r="M68" i="73"/>
  <c r="U68" i="73" s="1"/>
  <c r="M66" i="73"/>
  <c r="U66" i="73" s="1"/>
  <c r="M65" i="73"/>
  <c r="U65" i="73" s="1"/>
  <c r="M64" i="73"/>
  <c r="U64" i="73" s="1"/>
  <c r="M62" i="73"/>
  <c r="U62" i="73" s="1"/>
  <c r="M60" i="73"/>
  <c r="U60" i="73" s="1"/>
  <c r="M59" i="73"/>
  <c r="U59" i="73" s="1"/>
  <c r="M58" i="73"/>
  <c r="U58" i="73" s="1"/>
  <c r="M56" i="73"/>
  <c r="U56" i="73" s="1"/>
  <c r="M54" i="73"/>
  <c r="M53" i="73"/>
  <c r="U53" i="73" s="1"/>
  <c r="M52" i="73"/>
  <c r="U52" i="73" s="1"/>
  <c r="M50" i="73"/>
  <c r="U50" i="73" s="1"/>
  <c r="M48" i="73"/>
  <c r="U48" i="73" s="1"/>
  <c r="M47" i="73"/>
  <c r="U47" i="73" s="1"/>
  <c r="M46" i="73"/>
  <c r="U46" i="73" s="1"/>
  <c r="M44" i="73"/>
  <c r="U44" i="73" s="1"/>
  <c r="M42" i="73"/>
  <c r="U42" i="73" s="1"/>
  <c r="M41" i="73"/>
  <c r="U41" i="73" s="1"/>
  <c r="M40" i="73"/>
  <c r="U40" i="73" s="1"/>
  <c r="M38" i="73"/>
  <c r="U38" i="73" s="1"/>
  <c r="M36" i="73"/>
  <c r="U36" i="73" s="1"/>
  <c r="M35" i="73"/>
  <c r="U35" i="73" s="1"/>
  <c r="M34" i="73"/>
  <c r="U34" i="73" s="1"/>
  <c r="M32" i="73"/>
  <c r="U32" i="73" s="1"/>
  <c r="M30" i="73"/>
  <c r="M29" i="73"/>
  <c r="U29" i="73" s="1"/>
  <c r="M28" i="73"/>
  <c r="U28" i="73" s="1"/>
  <c r="M26" i="73"/>
  <c r="U26" i="73" s="1"/>
  <c r="M24" i="73"/>
  <c r="U24" i="73" s="1"/>
  <c r="M23" i="73"/>
  <c r="U23" i="73" s="1"/>
  <c r="M22" i="73"/>
  <c r="M20" i="73"/>
  <c r="U20" i="73" s="1"/>
  <c r="M18" i="73"/>
  <c r="U18" i="73" s="1"/>
  <c r="M17" i="73"/>
  <c r="U17" i="73" s="1"/>
  <c r="M16" i="73"/>
  <c r="U16" i="73" s="1"/>
  <c r="M14" i="73"/>
  <c r="U14" i="73" s="1"/>
  <c r="M12" i="73"/>
  <c r="M11" i="73"/>
  <c r="U11" i="73" s="1"/>
  <c r="M10" i="73"/>
  <c r="U10" i="73" s="1"/>
  <c r="M8" i="73"/>
  <c r="U8" i="73" s="1"/>
  <c r="M6" i="73"/>
  <c r="U6" i="73" s="1"/>
  <c r="M5" i="73"/>
  <c r="U5" i="73" s="1"/>
  <c r="M4" i="73"/>
  <c r="U4" i="73" s="1"/>
  <c r="X4" i="73" s="1"/>
  <c r="M4" i="73" a="1"/>
  <c r="M93" i="73" s="1"/>
  <c r="U93" i="73" s="1"/>
  <c r="G87" i="73"/>
  <c r="G51" i="73"/>
  <c r="G27" i="73"/>
  <c r="G15" i="73"/>
  <c r="G4" i="73" a="1"/>
  <c r="G63" i="73" s="1"/>
  <c r="F4" i="73" a="1"/>
  <c r="AT3" i="73"/>
  <c r="R3" i="73"/>
  <c r="C3" i="73"/>
  <c r="O3" i="73" s="1"/>
  <c r="R23" i="72"/>
  <c r="R22" i="72"/>
  <c r="R21" i="72"/>
  <c r="U19" i="72"/>
  <c r="R19" i="72"/>
  <c r="R18" i="72"/>
  <c r="R17" i="72"/>
  <c r="R15" i="72"/>
  <c r="R14" i="72"/>
  <c r="R13" i="72"/>
  <c r="R12" i="72"/>
  <c r="C12" i="72"/>
  <c r="R11" i="72"/>
  <c r="R10" i="72"/>
  <c r="C10" i="72"/>
  <c r="V9" i="72"/>
  <c r="R9" i="72"/>
  <c r="U8" i="72"/>
  <c r="C8" i="72"/>
  <c r="Q12" i="72" s="1"/>
  <c r="B8" i="72"/>
  <c r="Q3" i="72" s="1"/>
  <c r="AG3" i="72" s="1"/>
  <c r="AP3" i="72" s="1"/>
  <c r="R6" i="72"/>
  <c r="C6" i="72"/>
  <c r="R16" i="72" s="1"/>
  <c r="R5" i="72"/>
  <c r="Q5" i="72"/>
  <c r="C5" i="72"/>
  <c r="B5" i="72"/>
  <c r="W4" i="72"/>
  <c r="R4" i="72"/>
  <c r="M23" i="72"/>
  <c r="U23" i="72" s="1"/>
  <c r="M22" i="72"/>
  <c r="U22" i="72" s="1"/>
  <c r="M20" i="72"/>
  <c r="U20" i="72" s="1"/>
  <c r="M19" i="72"/>
  <c r="M18" i="72"/>
  <c r="U18" i="72" s="1"/>
  <c r="M17" i="72"/>
  <c r="U17" i="72" s="1"/>
  <c r="M16" i="72"/>
  <c r="U16" i="72" s="1"/>
  <c r="M14" i="72"/>
  <c r="U14" i="72" s="1"/>
  <c r="M13" i="72"/>
  <c r="U13" i="72" s="1"/>
  <c r="M12" i="72"/>
  <c r="U12" i="72" s="1"/>
  <c r="M11" i="72"/>
  <c r="U11" i="72" s="1"/>
  <c r="M10" i="72"/>
  <c r="U10" i="72" s="1"/>
  <c r="M8" i="72"/>
  <c r="M7" i="72"/>
  <c r="U7" i="72" s="1"/>
  <c r="M6" i="72"/>
  <c r="U6" i="72" s="1"/>
  <c r="M5" i="72"/>
  <c r="U5" i="72" s="1"/>
  <c r="M4" i="72"/>
  <c r="U4" i="72" s="1"/>
  <c r="X4" i="72" s="1"/>
  <c r="M4" i="72" a="1"/>
  <c r="M21" i="72" s="1"/>
  <c r="U21" i="72" s="1"/>
  <c r="AT3" i="72"/>
  <c r="R3" i="72"/>
  <c r="C3" i="72"/>
  <c r="O22" i="72" s="1"/>
  <c r="P22" i="72" s="1"/>
  <c r="R23" i="71"/>
  <c r="V22" i="71"/>
  <c r="V21" i="71"/>
  <c r="R20" i="71"/>
  <c r="V19" i="71"/>
  <c r="V18" i="71"/>
  <c r="R17" i="71"/>
  <c r="V16" i="71"/>
  <c r="V15" i="71"/>
  <c r="R14" i="71"/>
  <c r="V13" i="71"/>
  <c r="V12" i="71"/>
  <c r="C12" i="71"/>
  <c r="C3" i="71" s="1"/>
  <c r="O22" i="71" s="1"/>
  <c r="P22" i="71" s="1"/>
  <c r="V11" i="71"/>
  <c r="R11" i="71"/>
  <c r="R10" i="71"/>
  <c r="C10" i="71"/>
  <c r="V23" i="71" s="1"/>
  <c r="V9" i="71"/>
  <c r="R9" i="71"/>
  <c r="V8" i="71"/>
  <c r="C8" i="71"/>
  <c r="Q21" i="71" s="1"/>
  <c r="B8" i="71"/>
  <c r="Q3" i="71" s="1"/>
  <c r="AG3" i="71" s="1"/>
  <c r="AP3" i="71" s="1"/>
  <c r="V7" i="71"/>
  <c r="V6" i="71"/>
  <c r="C6" i="71"/>
  <c r="V5" i="71"/>
  <c r="R5" i="71"/>
  <c r="C5" i="71"/>
  <c r="B5" i="71"/>
  <c r="Y4" i="71"/>
  <c r="W4" i="71"/>
  <c r="V4" i="71"/>
  <c r="R4" i="71"/>
  <c r="M20" i="71"/>
  <c r="U20" i="71" s="1"/>
  <c r="M19" i="71"/>
  <c r="U19" i="71" s="1"/>
  <c r="M18" i="71"/>
  <c r="U18" i="71" s="1"/>
  <c r="M14" i="71"/>
  <c r="U14" i="71" s="1"/>
  <c r="M13" i="71"/>
  <c r="U13" i="71" s="1"/>
  <c r="M12" i="71"/>
  <c r="U12" i="71" s="1"/>
  <c r="M8" i="71"/>
  <c r="U8" i="71" s="1"/>
  <c r="M7" i="71"/>
  <c r="U7" i="71" s="1"/>
  <c r="M6" i="71"/>
  <c r="U6" i="71" s="1"/>
  <c r="M4" i="71" a="1"/>
  <c r="M22" i="71" s="1"/>
  <c r="U22" i="71" s="1"/>
  <c r="AT3" i="71"/>
  <c r="R3" i="71"/>
  <c r="V23" i="70"/>
  <c r="R23" i="70"/>
  <c r="V21" i="70"/>
  <c r="V20" i="70"/>
  <c r="R20" i="70"/>
  <c r="V18" i="70"/>
  <c r="V17" i="70"/>
  <c r="R17" i="70"/>
  <c r="V15" i="70"/>
  <c r="V14" i="70"/>
  <c r="R14" i="70"/>
  <c r="V12" i="70"/>
  <c r="C12" i="70"/>
  <c r="C3" i="70" s="1"/>
  <c r="V11" i="70"/>
  <c r="V10" i="70"/>
  <c r="R10" i="70"/>
  <c r="C10" i="70"/>
  <c r="V22" i="70" s="1"/>
  <c r="V9" i="70"/>
  <c r="R9" i="70"/>
  <c r="V8" i="70"/>
  <c r="C8" i="70"/>
  <c r="Q9" i="70" s="1"/>
  <c r="B8" i="70"/>
  <c r="Q3" i="70" s="1"/>
  <c r="AG3" i="70" s="1"/>
  <c r="AP3" i="70" s="1"/>
  <c r="V7" i="70"/>
  <c r="V6" i="70"/>
  <c r="C6" i="70"/>
  <c r="R21" i="70" s="1"/>
  <c r="V5" i="70"/>
  <c r="C5" i="70"/>
  <c r="B5" i="70"/>
  <c r="W4" i="70"/>
  <c r="V4" i="70"/>
  <c r="Y4" i="70" s="1"/>
  <c r="M20" i="70"/>
  <c r="U20" i="70" s="1"/>
  <c r="M19" i="70"/>
  <c r="U19" i="70" s="1"/>
  <c r="M14" i="70"/>
  <c r="U14" i="70" s="1"/>
  <c r="M13" i="70"/>
  <c r="U13" i="70" s="1"/>
  <c r="M8" i="70"/>
  <c r="U8" i="70" s="1"/>
  <c r="M7" i="70"/>
  <c r="U7" i="70" s="1"/>
  <c r="M4" i="70" a="1"/>
  <c r="M23" i="70" s="1"/>
  <c r="U23" i="70" s="1"/>
  <c r="G20" i="70"/>
  <c r="G14" i="70"/>
  <c r="G8" i="70"/>
  <c r="G4" i="70" a="1"/>
  <c r="G18" i="70" s="1"/>
  <c r="F23" i="70"/>
  <c r="F22" i="70"/>
  <c r="F20" i="70"/>
  <c r="F19" i="70"/>
  <c r="F18" i="70"/>
  <c r="F17" i="70"/>
  <c r="F16" i="70"/>
  <c r="F14" i="70"/>
  <c r="F13" i="70"/>
  <c r="F12" i="70"/>
  <c r="F11" i="70"/>
  <c r="F10" i="70"/>
  <c r="F8" i="70"/>
  <c r="F7" i="70"/>
  <c r="F6" i="70"/>
  <c r="F5" i="70"/>
  <c r="F4" i="70"/>
  <c r="F4" i="70" a="1"/>
  <c r="F21" i="70" s="1"/>
  <c r="AT3" i="70"/>
  <c r="R3" i="70"/>
  <c r="R23" i="69"/>
  <c r="R22" i="69"/>
  <c r="V21" i="69"/>
  <c r="R21" i="69"/>
  <c r="R20" i="69"/>
  <c r="R19" i="69"/>
  <c r="V18" i="69"/>
  <c r="R18" i="69"/>
  <c r="R17" i="69"/>
  <c r="R16" i="69"/>
  <c r="V15" i="69"/>
  <c r="R15" i="69"/>
  <c r="R14" i="69"/>
  <c r="R13" i="69"/>
  <c r="V12" i="69"/>
  <c r="R12" i="69"/>
  <c r="C12" i="69"/>
  <c r="C3" i="69" s="1"/>
  <c r="O21" i="69" s="1"/>
  <c r="P21" i="69" s="1"/>
  <c r="V11" i="69"/>
  <c r="R11" i="69"/>
  <c r="R10" i="69"/>
  <c r="C10" i="69"/>
  <c r="V22" i="69" s="1"/>
  <c r="V9" i="69"/>
  <c r="R9" i="69"/>
  <c r="R8" i="69"/>
  <c r="C8" i="69"/>
  <c r="Q23" i="69" s="1"/>
  <c r="B8" i="69"/>
  <c r="Q3" i="69" s="1"/>
  <c r="AG3" i="69" s="1"/>
  <c r="AP3" i="69" s="1"/>
  <c r="R7" i="69"/>
  <c r="V6" i="69"/>
  <c r="R6" i="69"/>
  <c r="Q6" i="69"/>
  <c r="V5" i="69"/>
  <c r="R5" i="69"/>
  <c r="C5" i="69"/>
  <c r="B5" i="69"/>
  <c r="W4" i="69"/>
  <c r="V4" i="69"/>
  <c r="Y4" i="69" s="1"/>
  <c r="R4" i="69"/>
  <c r="M20" i="69"/>
  <c r="U20" i="69" s="1"/>
  <c r="M19" i="69"/>
  <c r="U19" i="69" s="1"/>
  <c r="M14" i="69"/>
  <c r="U14" i="69" s="1"/>
  <c r="M13" i="69"/>
  <c r="U13" i="69" s="1"/>
  <c r="M8" i="69"/>
  <c r="U8" i="69" s="1"/>
  <c r="M7" i="69"/>
  <c r="U7" i="69" s="1"/>
  <c r="M4" i="69" a="1"/>
  <c r="M23" i="69" s="1"/>
  <c r="U23" i="69" s="1"/>
  <c r="G4" i="69" a="1"/>
  <c r="F23" i="69"/>
  <c r="F20" i="69"/>
  <c r="F19" i="69"/>
  <c r="F18" i="69"/>
  <c r="F17" i="69"/>
  <c r="F14" i="69"/>
  <c r="F13" i="69"/>
  <c r="F12" i="69"/>
  <c r="F11" i="69"/>
  <c r="F8" i="69"/>
  <c r="F7" i="69"/>
  <c r="F6" i="69"/>
  <c r="F5" i="69"/>
  <c r="F4" i="69" a="1"/>
  <c r="F21" i="69" s="1"/>
  <c r="AT3" i="69"/>
  <c r="R3" i="69"/>
  <c r="V21" i="68"/>
  <c r="V18" i="68"/>
  <c r="Q18" i="68"/>
  <c r="Q16" i="68"/>
  <c r="V15" i="68"/>
  <c r="V12" i="68"/>
  <c r="C12" i="68"/>
  <c r="V11" i="68"/>
  <c r="C10" i="68"/>
  <c r="V22" i="68" s="1"/>
  <c r="V9" i="68"/>
  <c r="R9" i="68"/>
  <c r="C8" i="68"/>
  <c r="Q23" i="68" s="1"/>
  <c r="B8" i="68"/>
  <c r="Q3" i="68" s="1"/>
  <c r="AG3" i="68" s="1"/>
  <c r="AP3" i="68" s="1"/>
  <c r="V6" i="68"/>
  <c r="Q6" i="68"/>
  <c r="C6" i="68"/>
  <c r="R22" i="68" s="1"/>
  <c r="V5" i="68"/>
  <c r="C5" i="68"/>
  <c r="B5" i="68"/>
  <c r="W4" i="68"/>
  <c r="V4" i="68"/>
  <c r="M23" i="68"/>
  <c r="U23" i="68" s="1"/>
  <c r="M22" i="68"/>
  <c r="U22" i="68" s="1"/>
  <c r="M20" i="68"/>
  <c r="U20" i="68" s="1"/>
  <c r="M16" i="68"/>
  <c r="U16" i="68" s="1"/>
  <c r="M15" i="68"/>
  <c r="U15" i="68" s="1"/>
  <c r="M14" i="68"/>
  <c r="U14" i="68" s="1"/>
  <c r="M10" i="68"/>
  <c r="U10" i="68" s="1"/>
  <c r="M8" i="68"/>
  <c r="U8" i="68" s="1"/>
  <c r="M5" i="68"/>
  <c r="U5" i="68" s="1"/>
  <c r="M4" i="68"/>
  <c r="U4" i="68" s="1"/>
  <c r="M4" i="68" a="1"/>
  <c r="M17" i="68" s="1"/>
  <c r="U17" i="68" s="1"/>
  <c r="AT3" i="68"/>
  <c r="AH3" i="68"/>
  <c r="AQ3" i="68" s="1"/>
  <c r="R3" i="68"/>
  <c r="C3" i="68"/>
  <c r="V23" i="67"/>
  <c r="V22" i="67"/>
  <c r="V17" i="67"/>
  <c r="V16" i="67"/>
  <c r="C12" i="67"/>
  <c r="V10" i="67"/>
  <c r="C10" i="67"/>
  <c r="V20" i="67" s="1"/>
  <c r="V9" i="67"/>
  <c r="V8" i="67"/>
  <c r="C8" i="67"/>
  <c r="Q9" i="67" s="1"/>
  <c r="B8" i="67"/>
  <c r="Q3" i="67" s="1"/>
  <c r="AG3" i="67" s="1"/>
  <c r="AP3" i="67" s="1"/>
  <c r="V7" i="67"/>
  <c r="R6" i="67"/>
  <c r="C6" i="67"/>
  <c r="V5" i="67"/>
  <c r="C5" i="67"/>
  <c r="B5" i="67"/>
  <c r="W4" i="67"/>
  <c r="V4" i="67"/>
  <c r="Y4" i="67" s="1"/>
  <c r="M23" i="67"/>
  <c r="U23" i="67" s="1"/>
  <c r="M17" i="67"/>
  <c r="U17" i="67" s="1"/>
  <c r="M15" i="67"/>
  <c r="U15" i="67" s="1"/>
  <c r="M9" i="67"/>
  <c r="U9" i="67" s="1"/>
  <c r="M5" i="67"/>
  <c r="U5" i="67" s="1"/>
  <c r="M4" i="67" a="1"/>
  <c r="AT3" i="67"/>
  <c r="C3" i="67"/>
  <c r="O19" i="67" s="1"/>
  <c r="P19" i="67" s="1"/>
  <c r="R23" i="66"/>
  <c r="R21" i="66"/>
  <c r="V20" i="66"/>
  <c r="R20" i="66"/>
  <c r="R18" i="66"/>
  <c r="R17" i="66"/>
  <c r="V16" i="66"/>
  <c r="R15" i="66"/>
  <c r="R14" i="66"/>
  <c r="R12" i="66"/>
  <c r="C12" i="66"/>
  <c r="R11" i="66"/>
  <c r="V10" i="66"/>
  <c r="R10" i="66"/>
  <c r="C10" i="66"/>
  <c r="V23" i="66" s="1"/>
  <c r="V9" i="66"/>
  <c r="V8" i="66"/>
  <c r="C8" i="66"/>
  <c r="Q20" i="66" s="1"/>
  <c r="B8" i="66"/>
  <c r="Q3" i="66" s="1"/>
  <c r="AG3" i="66" s="1"/>
  <c r="AP3" i="66" s="1"/>
  <c r="V7" i="66"/>
  <c r="R6" i="66"/>
  <c r="C6" i="66"/>
  <c r="R9" i="66" s="1"/>
  <c r="R5" i="66"/>
  <c r="Q5" i="66"/>
  <c r="C5" i="66"/>
  <c r="B5" i="66"/>
  <c r="W4" i="66"/>
  <c r="R4" i="66"/>
  <c r="M23" i="66"/>
  <c r="U23" i="66" s="1"/>
  <c r="M22" i="66"/>
  <c r="U22" i="66" s="1"/>
  <c r="M19" i="66"/>
  <c r="U19" i="66" s="1"/>
  <c r="M18" i="66"/>
  <c r="U18" i="66" s="1"/>
  <c r="M17" i="66"/>
  <c r="U17" i="66" s="1"/>
  <c r="M16" i="66"/>
  <c r="U16" i="66" s="1"/>
  <c r="M13" i="66"/>
  <c r="U13" i="66" s="1"/>
  <c r="M12" i="66"/>
  <c r="U12" i="66" s="1"/>
  <c r="M11" i="66"/>
  <c r="U11" i="66" s="1"/>
  <c r="M10" i="66"/>
  <c r="U10" i="66" s="1"/>
  <c r="M7" i="66"/>
  <c r="U7" i="66" s="1"/>
  <c r="M6" i="66"/>
  <c r="U6" i="66" s="1"/>
  <c r="M5" i="66"/>
  <c r="U5" i="66" s="1"/>
  <c r="M4" i="66"/>
  <c r="U4" i="66" s="1"/>
  <c r="X4" i="66" s="1"/>
  <c r="AH4" i="66" s="1"/>
  <c r="M4" i="66" a="1"/>
  <c r="M20" i="66" s="1"/>
  <c r="U20" i="66" s="1"/>
  <c r="G23" i="66"/>
  <c r="G22" i="66"/>
  <c r="G20" i="66"/>
  <c r="G19" i="66"/>
  <c r="G18" i="66"/>
  <c r="G17" i="66"/>
  <c r="G16" i="66"/>
  <c r="G14" i="66"/>
  <c r="G13" i="66"/>
  <c r="G12" i="66"/>
  <c r="G11" i="66"/>
  <c r="G10" i="66"/>
  <c r="G8" i="66"/>
  <c r="G7" i="66"/>
  <c r="G6" i="66"/>
  <c r="G5" i="66"/>
  <c r="G4" i="66"/>
  <c r="G4" i="66" a="1"/>
  <c r="G21" i="66" s="1"/>
  <c r="F22" i="66"/>
  <c r="F20" i="66"/>
  <c r="F17" i="66"/>
  <c r="F16" i="66"/>
  <c r="F14" i="66"/>
  <c r="F10" i="66"/>
  <c r="F9" i="66"/>
  <c r="F8" i="66"/>
  <c r="F4" i="66"/>
  <c r="F4" i="66" a="1"/>
  <c r="AT3" i="66"/>
  <c r="R3" i="66"/>
  <c r="C3" i="66"/>
  <c r="O8" i="66" s="1"/>
  <c r="P8" i="66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C12" i="65"/>
  <c r="R11" i="65"/>
  <c r="R10" i="65"/>
  <c r="C10" i="65"/>
  <c r="R9" i="65"/>
  <c r="Q9" i="65"/>
  <c r="R8" i="65"/>
  <c r="C8" i="65"/>
  <c r="Q10" i="65" s="1"/>
  <c r="B8" i="65"/>
  <c r="Q3" i="65" s="1"/>
  <c r="AG3" i="65" s="1"/>
  <c r="AP3" i="65" s="1"/>
  <c r="R7" i="65"/>
  <c r="R6" i="65"/>
  <c r="Q6" i="65"/>
  <c r="R5" i="65"/>
  <c r="C5" i="65"/>
  <c r="B5" i="65"/>
  <c r="W4" i="65"/>
  <c r="R4" i="65"/>
  <c r="M23" i="65"/>
  <c r="U23" i="65" s="1"/>
  <c r="M21" i="65"/>
  <c r="U21" i="65" s="1"/>
  <c r="M16" i="65"/>
  <c r="U16" i="65" s="1"/>
  <c r="M13" i="65"/>
  <c r="U13" i="65" s="1"/>
  <c r="M9" i="65"/>
  <c r="U9" i="65" s="1"/>
  <c r="M6" i="65"/>
  <c r="U6" i="65" s="1"/>
  <c r="M4" i="65" a="1"/>
  <c r="M22" i="65" s="1"/>
  <c r="U22" i="65" s="1"/>
  <c r="G23" i="65"/>
  <c r="G22" i="65"/>
  <c r="G20" i="65"/>
  <c r="G19" i="65"/>
  <c r="G18" i="65"/>
  <c r="G17" i="65"/>
  <c r="G16" i="65"/>
  <c r="G14" i="65"/>
  <c r="G13" i="65"/>
  <c r="G12" i="65"/>
  <c r="G11" i="65"/>
  <c r="G10" i="65"/>
  <c r="G8" i="65"/>
  <c r="G7" i="65"/>
  <c r="G6" i="65"/>
  <c r="G5" i="65"/>
  <c r="G4" i="65"/>
  <c r="G4" i="65" a="1"/>
  <c r="G21" i="65" s="1"/>
  <c r="F10" i="65"/>
  <c r="F4" i="65" a="1"/>
  <c r="F17" i="65" s="1"/>
  <c r="AT3" i="65"/>
  <c r="AH3" i="65"/>
  <c r="AQ3" i="65" s="1"/>
  <c r="R3" i="65"/>
  <c r="C3" i="65"/>
  <c r="O5" i="65" s="1"/>
  <c r="P5" i="65" s="1"/>
  <c r="R21" i="64"/>
  <c r="V18" i="64"/>
  <c r="R18" i="64"/>
  <c r="V15" i="64"/>
  <c r="R15" i="64"/>
  <c r="V14" i="64"/>
  <c r="V12" i="64"/>
  <c r="R12" i="64"/>
  <c r="C12" i="64"/>
  <c r="R11" i="64"/>
  <c r="V10" i="64"/>
  <c r="C10" i="64"/>
  <c r="V22" i="64" s="1"/>
  <c r="V9" i="64"/>
  <c r="R9" i="64"/>
  <c r="V8" i="64"/>
  <c r="C8" i="64"/>
  <c r="Q21" i="64" s="1"/>
  <c r="B8" i="64"/>
  <c r="Q3" i="64" s="1"/>
  <c r="AG3" i="64" s="1"/>
  <c r="AP3" i="64" s="1"/>
  <c r="V7" i="64"/>
  <c r="V6" i="64"/>
  <c r="R6" i="64"/>
  <c r="Q6" i="64"/>
  <c r="C6" i="64"/>
  <c r="R22" i="64" s="1"/>
  <c r="R5" i="64"/>
  <c r="C5" i="64"/>
  <c r="B5" i="64"/>
  <c r="W4" i="64"/>
  <c r="U4" i="64"/>
  <c r="X4" i="64" s="1"/>
  <c r="AH4" i="64" s="1"/>
  <c r="R4" i="64"/>
  <c r="M23" i="64"/>
  <c r="U23" i="64" s="1"/>
  <c r="M22" i="64"/>
  <c r="U22" i="64" s="1"/>
  <c r="M20" i="64"/>
  <c r="U20" i="64" s="1"/>
  <c r="M18" i="64"/>
  <c r="U18" i="64" s="1"/>
  <c r="M17" i="64"/>
  <c r="U17" i="64" s="1"/>
  <c r="M16" i="64"/>
  <c r="U16" i="64" s="1"/>
  <c r="M14" i="64"/>
  <c r="U14" i="64" s="1"/>
  <c r="M12" i="64"/>
  <c r="U12" i="64" s="1"/>
  <c r="M11" i="64"/>
  <c r="U11" i="64" s="1"/>
  <c r="M10" i="64"/>
  <c r="U10" i="64" s="1"/>
  <c r="M8" i="64"/>
  <c r="U8" i="64" s="1"/>
  <c r="M6" i="64"/>
  <c r="U6" i="64" s="1"/>
  <c r="M5" i="64"/>
  <c r="U5" i="64" s="1"/>
  <c r="M4" i="64"/>
  <c r="M4" i="64" a="1"/>
  <c r="M21" i="64" s="1"/>
  <c r="U21" i="64" s="1"/>
  <c r="AT3" i="64"/>
  <c r="R3" i="64"/>
  <c r="C3" i="64"/>
  <c r="O9" i="64" s="1"/>
  <c r="P9" i="64" s="1"/>
  <c r="R22" i="63"/>
  <c r="C12" i="63"/>
  <c r="C3" i="63" s="1"/>
  <c r="O5" i="63" s="1"/>
  <c r="P5" i="63" s="1"/>
  <c r="V11" i="63"/>
  <c r="C10" i="63"/>
  <c r="V22" i="63" s="1"/>
  <c r="V9" i="63"/>
  <c r="C8" i="63"/>
  <c r="Q23" i="63" s="1"/>
  <c r="B8" i="63"/>
  <c r="Q3" i="63" s="1"/>
  <c r="AG3" i="63" s="1"/>
  <c r="AP3" i="63" s="1"/>
  <c r="V7" i="63"/>
  <c r="R7" i="63"/>
  <c r="C6" i="63"/>
  <c r="R13" i="63" s="1"/>
  <c r="V5" i="63"/>
  <c r="Q5" i="63"/>
  <c r="C5" i="63"/>
  <c r="B5" i="63"/>
  <c r="W4" i="63"/>
  <c r="V4" i="63"/>
  <c r="Y4" i="63" s="1"/>
  <c r="M9" i="63"/>
  <c r="U9" i="63" s="1"/>
  <c r="M4" i="63" a="1"/>
  <c r="M21" i="63" s="1"/>
  <c r="U21" i="63" s="1"/>
  <c r="AT3" i="63"/>
  <c r="R3" i="63"/>
  <c r="V23" i="62"/>
  <c r="R23" i="62"/>
  <c r="V22" i="62"/>
  <c r="V21" i="62"/>
  <c r="V20" i="62"/>
  <c r="R20" i="62"/>
  <c r="V19" i="62"/>
  <c r="V18" i="62"/>
  <c r="V17" i="62"/>
  <c r="R17" i="62"/>
  <c r="V16" i="62"/>
  <c r="V15" i="62"/>
  <c r="V14" i="62"/>
  <c r="R14" i="62"/>
  <c r="V13" i="62"/>
  <c r="V12" i="62"/>
  <c r="C12" i="62"/>
  <c r="R11" i="62"/>
  <c r="V10" i="62"/>
  <c r="R10" i="62"/>
  <c r="C10" i="62"/>
  <c r="V11" i="62" s="1"/>
  <c r="V9" i="62"/>
  <c r="R9" i="62"/>
  <c r="V8" i="62"/>
  <c r="C8" i="62"/>
  <c r="Q9" i="62" s="1"/>
  <c r="B8" i="62"/>
  <c r="V7" i="62"/>
  <c r="V6" i="62"/>
  <c r="C6" i="62"/>
  <c r="R21" i="62" s="1"/>
  <c r="V5" i="62"/>
  <c r="R5" i="62"/>
  <c r="C5" i="62"/>
  <c r="B5" i="62"/>
  <c r="W4" i="62"/>
  <c r="V4" i="62"/>
  <c r="R4" i="62"/>
  <c r="M22" i="62"/>
  <c r="U22" i="62" s="1"/>
  <c r="M20" i="62"/>
  <c r="U20" i="62" s="1"/>
  <c r="M19" i="62"/>
  <c r="U19" i="62" s="1"/>
  <c r="M18" i="62"/>
  <c r="U18" i="62" s="1"/>
  <c r="M16" i="62"/>
  <c r="U16" i="62" s="1"/>
  <c r="M14" i="62"/>
  <c r="U14" i="62" s="1"/>
  <c r="M13" i="62"/>
  <c r="U13" i="62" s="1"/>
  <c r="M12" i="62"/>
  <c r="U12" i="62" s="1"/>
  <c r="M10" i="62"/>
  <c r="U10" i="62" s="1"/>
  <c r="M8" i="62"/>
  <c r="U8" i="62" s="1"/>
  <c r="M7" i="62"/>
  <c r="U7" i="62" s="1"/>
  <c r="M6" i="62"/>
  <c r="U6" i="62" s="1"/>
  <c r="M4" i="62"/>
  <c r="U4" i="62" s="1"/>
  <c r="M4" i="62" a="1"/>
  <c r="M23" i="62" s="1"/>
  <c r="U23" i="62" s="1"/>
  <c r="G23" i="62"/>
  <c r="G17" i="62"/>
  <c r="G11" i="62"/>
  <c r="G5" i="62"/>
  <c r="G4" i="62" a="1"/>
  <c r="G20" i="62" s="1"/>
  <c r="F23" i="62"/>
  <c r="F22" i="62"/>
  <c r="F20" i="62"/>
  <c r="F18" i="62"/>
  <c r="F17" i="62"/>
  <c r="F16" i="62"/>
  <c r="F14" i="62"/>
  <c r="F12" i="62"/>
  <c r="F11" i="62"/>
  <c r="F10" i="62"/>
  <c r="F8" i="62"/>
  <c r="F6" i="62"/>
  <c r="F5" i="62"/>
  <c r="F4" i="62"/>
  <c r="F4" i="62" a="1"/>
  <c r="F21" i="62" s="1"/>
  <c r="AT3" i="62"/>
  <c r="R3" i="62"/>
  <c r="Q3" i="62"/>
  <c r="AG3" i="62" s="1"/>
  <c r="AP3" i="62" s="1"/>
  <c r="C3" i="62"/>
  <c r="O9" i="62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C12" i="61"/>
  <c r="C3" i="61" s="1"/>
  <c r="O9" i="61" s="1"/>
  <c r="P9" i="61" s="1"/>
  <c r="R11" i="61"/>
  <c r="R10" i="61"/>
  <c r="C10" i="61"/>
  <c r="R9" i="61"/>
  <c r="U8" i="61"/>
  <c r="R8" i="61"/>
  <c r="C8" i="61"/>
  <c r="Q22" i="61" s="1"/>
  <c r="B8" i="61"/>
  <c r="Q3" i="61" s="1"/>
  <c r="AG3" i="61" s="1"/>
  <c r="AP3" i="61" s="1"/>
  <c r="R7" i="61"/>
  <c r="R6" i="61"/>
  <c r="R5" i="61"/>
  <c r="C5" i="61"/>
  <c r="B5" i="61"/>
  <c r="W4" i="61"/>
  <c r="R4" i="61"/>
  <c r="M22" i="61"/>
  <c r="U22" i="61" s="1"/>
  <c r="M20" i="61"/>
  <c r="U20" i="61" s="1"/>
  <c r="M19" i="61"/>
  <c r="U19" i="61" s="1"/>
  <c r="M18" i="61"/>
  <c r="U18" i="61" s="1"/>
  <c r="M16" i="61"/>
  <c r="U16" i="61" s="1"/>
  <c r="M14" i="61"/>
  <c r="U14" i="61" s="1"/>
  <c r="M13" i="61"/>
  <c r="U13" i="61" s="1"/>
  <c r="M12" i="61"/>
  <c r="U12" i="61" s="1"/>
  <c r="M10" i="61"/>
  <c r="U10" i="61" s="1"/>
  <c r="M8" i="61"/>
  <c r="M7" i="61"/>
  <c r="U7" i="61" s="1"/>
  <c r="M6" i="61"/>
  <c r="U6" i="61" s="1"/>
  <c r="M4" i="61"/>
  <c r="U4" i="61" s="1"/>
  <c r="X4" i="61" s="1"/>
  <c r="AH4" i="61" s="1"/>
  <c r="M4" i="61" a="1"/>
  <c r="M23" i="61" s="1"/>
  <c r="U23" i="61" s="1"/>
  <c r="G23" i="61"/>
  <c r="G17" i="61"/>
  <c r="G11" i="61"/>
  <c r="G5" i="61"/>
  <c r="G4" i="61" a="1"/>
  <c r="G20" i="61" s="1"/>
  <c r="F23" i="61"/>
  <c r="F22" i="61"/>
  <c r="F20" i="61"/>
  <c r="F18" i="61"/>
  <c r="F17" i="61"/>
  <c r="F16" i="61"/>
  <c r="F14" i="61"/>
  <c r="F12" i="61"/>
  <c r="F11" i="61"/>
  <c r="F10" i="61"/>
  <c r="F8" i="61"/>
  <c r="F6" i="61"/>
  <c r="F5" i="61"/>
  <c r="F4" i="61"/>
  <c r="F4" i="61" a="1"/>
  <c r="F21" i="61" s="1"/>
  <c r="AT3" i="61"/>
  <c r="R3" i="61"/>
  <c r="R21" i="60"/>
  <c r="R18" i="60"/>
  <c r="R15" i="60"/>
  <c r="R12" i="60"/>
  <c r="C12" i="60"/>
  <c r="Q11" i="60"/>
  <c r="C10" i="60"/>
  <c r="V9" i="60"/>
  <c r="C8" i="60"/>
  <c r="Q22" i="60" s="1"/>
  <c r="B8" i="60"/>
  <c r="Q3" i="60" s="1"/>
  <c r="AG3" i="60" s="1"/>
  <c r="AP3" i="60" s="1"/>
  <c r="R6" i="60"/>
  <c r="C6" i="60"/>
  <c r="R9" i="60" s="1"/>
  <c r="Q5" i="60"/>
  <c r="C5" i="60"/>
  <c r="B5" i="60"/>
  <c r="W4" i="60"/>
  <c r="M23" i="60"/>
  <c r="U23" i="60" s="1"/>
  <c r="M17" i="60"/>
  <c r="U17" i="60" s="1"/>
  <c r="M11" i="60"/>
  <c r="U11" i="60" s="1"/>
  <c r="M5" i="60"/>
  <c r="U5" i="60" s="1"/>
  <c r="M4" i="60" a="1"/>
  <c r="M20" i="60" s="1"/>
  <c r="U20" i="60" s="1"/>
  <c r="AT3" i="60"/>
  <c r="R3" i="60"/>
  <c r="C3" i="60"/>
  <c r="O9" i="60" s="1"/>
  <c r="P9" i="60" s="1"/>
  <c r="V23" i="59"/>
  <c r="V22" i="59"/>
  <c r="V21" i="59"/>
  <c r="V20" i="59"/>
  <c r="V19" i="59"/>
  <c r="V18" i="59"/>
  <c r="V17" i="59"/>
  <c r="V16" i="59"/>
  <c r="V15" i="59"/>
  <c r="V14" i="59"/>
  <c r="V13" i="59"/>
  <c r="V12" i="59"/>
  <c r="C12" i="59"/>
  <c r="C3" i="59" s="1"/>
  <c r="O19" i="59" s="1"/>
  <c r="P19" i="59" s="1"/>
  <c r="V11" i="59"/>
  <c r="R11" i="59"/>
  <c r="V10" i="59"/>
  <c r="C10" i="59"/>
  <c r="V9" i="59"/>
  <c r="V8" i="59"/>
  <c r="C8" i="59"/>
  <c r="Q9" i="59" s="1"/>
  <c r="B8" i="59"/>
  <c r="Q3" i="59" s="1"/>
  <c r="AG3" i="59" s="1"/>
  <c r="AP3" i="59" s="1"/>
  <c r="V7" i="59"/>
  <c r="V6" i="59"/>
  <c r="Q6" i="59"/>
  <c r="C6" i="59"/>
  <c r="R22" i="59" s="1"/>
  <c r="V5" i="59"/>
  <c r="R5" i="59"/>
  <c r="C5" i="59"/>
  <c r="B5" i="59"/>
  <c r="Y4" i="59"/>
  <c r="W4" i="59"/>
  <c r="V4" i="59"/>
  <c r="R4" i="59"/>
  <c r="M22" i="59"/>
  <c r="U22" i="59" s="1"/>
  <c r="M18" i="59"/>
  <c r="U18" i="59" s="1"/>
  <c r="M16" i="59"/>
  <c r="U16" i="59" s="1"/>
  <c r="M12" i="59"/>
  <c r="U12" i="59" s="1"/>
  <c r="M10" i="59"/>
  <c r="U10" i="59" s="1"/>
  <c r="M8" i="59"/>
  <c r="U8" i="59" s="1"/>
  <c r="M6" i="59"/>
  <c r="U6" i="59" s="1"/>
  <c r="M4" i="59"/>
  <c r="U4" i="59" s="1"/>
  <c r="X4" i="59" s="1"/>
  <c r="AH4" i="59" s="1"/>
  <c r="M4" i="59" a="1"/>
  <c r="M21" i="59" s="1"/>
  <c r="U21" i="59" s="1"/>
  <c r="AT3" i="59"/>
  <c r="R3" i="59"/>
  <c r="R23" i="58"/>
  <c r="R21" i="58"/>
  <c r="R20" i="58"/>
  <c r="R18" i="58"/>
  <c r="R17" i="58"/>
  <c r="R15" i="58"/>
  <c r="R14" i="58"/>
  <c r="R12" i="58"/>
  <c r="C12" i="58"/>
  <c r="R10" i="58"/>
  <c r="C10" i="58"/>
  <c r="V23" i="58" s="1"/>
  <c r="V9" i="58"/>
  <c r="C8" i="58"/>
  <c r="Q9" i="58" s="1"/>
  <c r="B8" i="58"/>
  <c r="Q3" i="58" s="1"/>
  <c r="AG3" i="58" s="1"/>
  <c r="AP3" i="58" s="1"/>
  <c r="R6" i="58"/>
  <c r="C6" i="58"/>
  <c r="R22" i="58" s="1"/>
  <c r="C5" i="58"/>
  <c r="B5" i="58"/>
  <c r="W4" i="58"/>
  <c r="M23" i="58"/>
  <c r="U23" i="58" s="1"/>
  <c r="M22" i="58"/>
  <c r="U22" i="58" s="1"/>
  <c r="M19" i="58"/>
  <c r="U19" i="58" s="1"/>
  <c r="M17" i="58"/>
  <c r="U17" i="58" s="1"/>
  <c r="M16" i="58"/>
  <c r="U16" i="58" s="1"/>
  <c r="M13" i="58"/>
  <c r="U13" i="58" s="1"/>
  <c r="M11" i="58"/>
  <c r="U11" i="58" s="1"/>
  <c r="M10" i="58"/>
  <c r="U10" i="58" s="1"/>
  <c r="M7" i="58"/>
  <c r="U7" i="58" s="1"/>
  <c r="M5" i="58"/>
  <c r="U5" i="58" s="1"/>
  <c r="M4" i="58"/>
  <c r="U4" i="58" s="1"/>
  <c r="X4" i="58" s="1"/>
  <c r="M4" i="58" a="1"/>
  <c r="M21" i="58" s="1"/>
  <c r="U21" i="58" s="1"/>
  <c r="G23" i="58"/>
  <c r="G22" i="58"/>
  <c r="G20" i="58"/>
  <c r="G18" i="58"/>
  <c r="G17" i="58"/>
  <c r="G16" i="58"/>
  <c r="G14" i="58"/>
  <c r="G12" i="58"/>
  <c r="G11" i="58"/>
  <c r="G10" i="58"/>
  <c r="G8" i="58"/>
  <c r="G6" i="58"/>
  <c r="G5" i="58"/>
  <c r="G4" i="58"/>
  <c r="G4" i="58" a="1"/>
  <c r="G21" i="58" s="1"/>
  <c r="F23" i="58"/>
  <c r="F17" i="58"/>
  <c r="F11" i="58"/>
  <c r="F5" i="58"/>
  <c r="F4" i="58" a="1"/>
  <c r="F20" i="58" s="1"/>
  <c r="AT3" i="58"/>
  <c r="R3" i="58"/>
  <c r="C3" i="58"/>
  <c r="O23" i="58" s="1"/>
  <c r="P23" i="58" s="1"/>
  <c r="R23" i="57"/>
  <c r="R22" i="57"/>
  <c r="V21" i="57"/>
  <c r="R21" i="57"/>
  <c r="R20" i="57"/>
  <c r="V19" i="57"/>
  <c r="R19" i="57"/>
  <c r="V18" i="57"/>
  <c r="R18" i="57"/>
  <c r="R17" i="57"/>
  <c r="V16" i="57"/>
  <c r="R16" i="57"/>
  <c r="V15" i="57"/>
  <c r="R15" i="57"/>
  <c r="R14" i="57"/>
  <c r="V13" i="57"/>
  <c r="R13" i="57"/>
  <c r="V12" i="57"/>
  <c r="R12" i="57"/>
  <c r="C12" i="57"/>
  <c r="R11" i="57"/>
  <c r="R10" i="57"/>
  <c r="C10" i="57"/>
  <c r="V23" i="57" s="1"/>
  <c r="V9" i="57"/>
  <c r="R9" i="57"/>
  <c r="V8" i="57"/>
  <c r="R8" i="57"/>
  <c r="C8" i="57"/>
  <c r="Q9" i="57" s="1"/>
  <c r="B8" i="57"/>
  <c r="Q3" i="57" s="1"/>
  <c r="AG3" i="57" s="1"/>
  <c r="AP3" i="57" s="1"/>
  <c r="V7" i="57"/>
  <c r="R7" i="57"/>
  <c r="V6" i="57"/>
  <c r="R6" i="57"/>
  <c r="R5" i="57"/>
  <c r="Q5" i="57"/>
  <c r="C5" i="57"/>
  <c r="B5" i="57"/>
  <c r="W4" i="57"/>
  <c r="R4" i="57"/>
  <c r="M23" i="57"/>
  <c r="U23" i="57" s="1"/>
  <c r="M22" i="57"/>
  <c r="U22" i="57" s="1"/>
  <c r="M19" i="57"/>
  <c r="U19" i="57" s="1"/>
  <c r="M17" i="57"/>
  <c r="U17" i="57" s="1"/>
  <c r="M16" i="57"/>
  <c r="U16" i="57" s="1"/>
  <c r="M13" i="57"/>
  <c r="U13" i="57" s="1"/>
  <c r="M11" i="57"/>
  <c r="U11" i="57" s="1"/>
  <c r="M10" i="57"/>
  <c r="U10" i="57" s="1"/>
  <c r="M7" i="57"/>
  <c r="U7" i="57" s="1"/>
  <c r="M5" i="57"/>
  <c r="U5" i="57" s="1"/>
  <c r="M4" i="57"/>
  <c r="U4" i="57" s="1"/>
  <c r="X4" i="57" s="1"/>
  <c r="AH4" i="57" s="1"/>
  <c r="M4" i="57" a="1"/>
  <c r="M21" i="57" s="1"/>
  <c r="U21" i="57" s="1"/>
  <c r="G23" i="57"/>
  <c r="G22" i="57"/>
  <c r="G20" i="57"/>
  <c r="G18" i="57"/>
  <c r="G17" i="57"/>
  <c r="G16" i="57"/>
  <c r="G14" i="57"/>
  <c r="G12" i="57"/>
  <c r="G11" i="57"/>
  <c r="G10" i="57"/>
  <c r="G8" i="57"/>
  <c r="G6" i="57"/>
  <c r="G5" i="57"/>
  <c r="G4" i="57"/>
  <c r="G4" i="57" a="1"/>
  <c r="G21" i="57" s="1"/>
  <c r="F23" i="57"/>
  <c r="F17" i="57"/>
  <c r="F11" i="57"/>
  <c r="F5" i="57"/>
  <c r="F4" i="57" a="1"/>
  <c r="F20" i="57" s="1"/>
  <c r="AT3" i="57"/>
  <c r="R3" i="57"/>
  <c r="C3" i="57"/>
  <c r="O9" i="57" s="1"/>
  <c r="P9" i="57" s="1"/>
  <c r="V21" i="56"/>
  <c r="R21" i="56"/>
  <c r="V19" i="56"/>
  <c r="V18" i="56"/>
  <c r="R18" i="56"/>
  <c r="V16" i="56"/>
  <c r="V15" i="56"/>
  <c r="R15" i="56"/>
  <c r="V13" i="56"/>
  <c r="V12" i="56"/>
  <c r="R12" i="56"/>
  <c r="C12" i="56"/>
  <c r="U11" i="56"/>
  <c r="R11" i="56"/>
  <c r="C10" i="56"/>
  <c r="V23" i="56" s="1"/>
  <c r="V9" i="56"/>
  <c r="R9" i="56"/>
  <c r="V8" i="56"/>
  <c r="C8" i="56"/>
  <c r="Q9" i="56" s="1"/>
  <c r="B8" i="56"/>
  <c r="V7" i="56"/>
  <c r="V6" i="56"/>
  <c r="R6" i="56"/>
  <c r="C6" i="56"/>
  <c r="R22" i="56" s="1"/>
  <c r="U5" i="56"/>
  <c r="R5" i="56"/>
  <c r="C5" i="56"/>
  <c r="B5" i="56"/>
  <c r="W4" i="56"/>
  <c r="R4" i="56"/>
  <c r="M23" i="56"/>
  <c r="U23" i="56" s="1"/>
  <c r="M22" i="56"/>
  <c r="U22" i="56" s="1"/>
  <c r="M20" i="56"/>
  <c r="U20" i="56" s="1"/>
  <c r="M18" i="56"/>
  <c r="U18" i="56" s="1"/>
  <c r="M17" i="56"/>
  <c r="U17" i="56" s="1"/>
  <c r="M16" i="56"/>
  <c r="U16" i="56" s="1"/>
  <c r="M14" i="56"/>
  <c r="U14" i="56" s="1"/>
  <c r="M12" i="56"/>
  <c r="U12" i="56" s="1"/>
  <c r="M11" i="56"/>
  <c r="M10" i="56"/>
  <c r="U10" i="56" s="1"/>
  <c r="M8" i="56"/>
  <c r="U8" i="56" s="1"/>
  <c r="M6" i="56"/>
  <c r="U6" i="56" s="1"/>
  <c r="M5" i="56"/>
  <c r="M4" i="56"/>
  <c r="U4" i="56" s="1"/>
  <c r="X4" i="56" s="1"/>
  <c r="AH4" i="56" s="1"/>
  <c r="M4" i="56" a="1"/>
  <c r="M21" i="56" s="1"/>
  <c r="U21" i="56" s="1"/>
  <c r="AT3" i="56"/>
  <c r="R3" i="56"/>
  <c r="Q3" i="56"/>
  <c r="AG3" i="56" s="1"/>
  <c r="AP3" i="56" s="1"/>
  <c r="C3" i="56"/>
  <c r="O9" i="56" s="1"/>
  <c r="P9" i="56" s="1"/>
  <c r="V22" i="55"/>
  <c r="V19" i="55"/>
  <c r="V16" i="55"/>
  <c r="V13" i="55"/>
  <c r="C12" i="55"/>
  <c r="C3" i="55" s="1"/>
  <c r="O5" i="55" s="1"/>
  <c r="P5" i="55" s="1"/>
  <c r="V11" i="55"/>
  <c r="C10" i="55"/>
  <c r="V23" i="55" s="1"/>
  <c r="V9" i="55"/>
  <c r="V8" i="55"/>
  <c r="C8" i="55"/>
  <c r="Q23" i="55" s="1"/>
  <c r="B8" i="55"/>
  <c r="Q3" i="55" s="1"/>
  <c r="AG3" i="55" s="1"/>
  <c r="V7" i="55"/>
  <c r="C6" i="55"/>
  <c r="V5" i="55"/>
  <c r="C5" i="55"/>
  <c r="B5" i="55"/>
  <c r="W4" i="55"/>
  <c r="V4" i="55"/>
  <c r="Y4" i="55" s="1"/>
  <c r="M21" i="55"/>
  <c r="U21" i="55" s="1"/>
  <c r="M15" i="55"/>
  <c r="U15" i="55" s="1"/>
  <c r="M4" i="55" a="1"/>
  <c r="AT3" i="55"/>
  <c r="AP3" i="55"/>
  <c r="V23" i="54"/>
  <c r="R23" i="54"/>
  <c r="V22" i="54"/>
  <c r="V21" i="54"/>
  <c r="V20" i="54"/>
  <c r="R20" i="54"/>
  <c r="V19" i="54"/>
  <c r="V18" i="54"/>
  <c r="U18" i="54"/>
  <c r="V17" i="54"/>
  <c r="R17" i="54"/>
  <c r="V16" i="54"/>
  <c r="V15" i="54"/>
  <c r="V14" i="54"/>
  <c r="R14" i="54"/>
  <c r="V13" i="54"/>
  <c r="V12" i="54"/>
  <c r="C12" i="54"/>
  <c r="R11" i="54"/>
  <c r="V10" i="54"/>
  <c r="R10" i="54"/>
  <c r="C10" i="54"/>
  <c r="V11" i="54" s="1"/>
  <c r="V9" i="54"/>
  <c r="R9" i="54"/>
  <c r="V8" i="54"/>
  <c r="C8" i="54"/>
  <c r="Q9" i="54" s="1"/>
  <c r="B8" i="54"/>
  <c r="V7" i="54"/>
  <c r="V6" i="54"/>
  <c r="Q6" i="54"/>
  <c r="C6" i="54"/>
  <c r="R21" i="54" s="1"/>
  <c r="V5" i="54"/>
  <c r="R5" i="54"/>
  <c r="C5" i="54"/>
  <c r="B5" i="54"/>
  <c r="W4" i="54"/>
  <c r="V4" i="54"/>
  <c r="R4" i="54"/>
  <c r="M22" i="54"/>
  <c r="U22" i="54" s="1"/>
  <c r="M20" i="54"/>
  <c r="U20" i="54" s="1"/>
  <c r="M19" i="54"/>
  <c r="U19" i="54" s="1"/>
  <c r="M18" i="54"/>
  <c r="M16" i="54"/>
  <c r="U16" i="54" s="1"/>
  <c r="M14" i="54"/>
  <c r="U14" i="54" s="1"/>
  <c r="M13" i="54"/>
  <c r="U13" i="54" s="1"/>
  <c r="M12" i="54"/>
  <c r="U12" i="54" s="1"/>
  <c r="M10" i="54"/>
  <c r="U10" i="54" s="1"/>
  <c r="M8" i="54"/>
  <c r="U8" i="54" s="1"/>
  <c r="M7" i="54"/>
  <c r="U7" i="54" s="1"/>
  <c r="M6" i="54"/>
  <c r="U6" i="54" s="1"/>
  <c r="M4" i="54"/>
  <c r="U4" i="54" s="1"/>
  <c r="X4" i="54" s="1"/>
  <c r="AH4" i="54" s="1"/>
  <c r="M4" i="54" a="1"/>
  <c r="M23" i="54" s="1"/>
  <c r="U23" i="54" s="1"/>
  <c r="G23" i="54"/>
  <c r="G17" i="54"/>
  <c r="G11" i="54"/>
  <c r="G5" i="54"/>
  <c r="G4" i="54" a="1"/>
  <c r="G20" i="54" s="1"/>
  <c r="F23" i="54"/>
  <c r="F22" i="54"/>
  <c r="F20" i="54"/>
  <c r="F18" i="54"/>
  <c r="F17" i="54"/>
  <c r="F16" i="54"/>
  <c r="F14" i="54"/>
  <c r="F12" i="54"/>
  <c r="F11" i="54"/>
  <c r="F10" i="54"/>
  <c r="F8" i="54"/>
  <c r="F6" i="54"/>
  <c r="F5" i="54"/>
  <c r="F4" i="54"/>
  <c r="F4" i="54" a="1"/>
  <c r="F21" i="54" s="1"/>
  <c r="AT3" i="54"/>
  <c r="R3" i="54"/>
  <c r="Q3" i="54"/>
  <c r="AG3" i="54" s="1"/>
  <c r="AP3" i="54" s="1"/>
  <c r="C3" i="54"/>
  <c r="O22" i="54" s="1"/>
  <c r="P22" i="54" s="1"/>
  <c r="R23" i="53"/>
  <c r="U22" i="53"/>
  <c r="R22" i="53"/>
  <c r="R21" i="53"/>
  <c r="R20" i="53"/>
  <c r="R19" i="53"/>
  <c r="R18" i="53"/>
  <c r="R17" i="53"/>
  <c r="R16" i="53"/>
  <c r="R15" i="53"/>
  <c r="R14" i="53"/>
  <c r="R13" i="53"/>
  <c r="R12" i="53"/>
  <c r="C12" i="53"/>
  <c r="C3" i="53" s="1"/>
  <c r="O9" i="53" s="1"/>
  <c r="P9" i="53" s="1"/>
  <c r="R11" i="53"/>
  <c r="R10" i="53"/>
  <c r="C10" i="53"/>
  <c r="V9" i="53" s="1"/>
  <c r="R9" i="53"/>
  <c r="U8" i="53"/>
  <c r="R8" i="53"/>
  <c r="Q8" i="53"/>
  <c r="C8" i="53"/>
  <c r="Q9" i="53" s="1"/>
  <c r="B8" i="53"/>
  <c r="Q3" i="53" s="1"/>
  <c r="AG3" i="53" s="1"/>
  <c r="AP3" i="53" s="1"/>
  <c r="R7" i="53"/>
  <c r="R6" i="53"/>
  <c r="R5" i="53"/>
  <c r="C5" i="53"/>
  <c r="B5" i="53"/>
  <c r="W4" i="53"/>
  <c r="R4" i="53"/>
  <c r="M22" i="53"/>
  <c r="M20" i="53"/>
  <c r="U20" i="53" s="1"/>
  <c r="M19" i="53"/>
  <c r="U19" i="53" s="1"/>
  <c r="M18" i="53"/>
  <c r="U18" i="53" s="1"/>
  <c r="M16" i="53"/>
  <c r="U16" i="53" s="1"/>
  <c r="M14" i="53"/>
  <c r="U14" i="53" s="1"/>
  <c r="M13" i="53"/>
  <c r="U13" i="53" s="1"/>
  <c r="M12" i="53"/>
  <c r="U12" i="53" s="1"/>
  <c r="M10" i="53"/>
  <c r="U10" i="53" s="1"/>
  <c r="M8" i="53"/>
  <c r="M7" i="53"/>
  <c r="U7" i="53" s="1"/>
  <c r="M6" i="53"/>
  <c r="U6" i="53" s="1"/>
  <c r="M4" i="53"/>
  <c r="U4" i="53" s="1"/>
  <c r="M4" i="53" a="1"/>
  <c r="M23" i="53" s="1"/>
  <c r="U23" i="53" s="1"/>
  <c r="G23" i="53"/>
  <c r="G17" i="53"/>
  <c r="G11" i="53"/>
  <c r="G5" i="53"/>
  <c r="G4" i="53" a="1"/>
  <c r="G20" i="53" s="1"/>
  <c r="F23" i="53"/>
  <c r="F22" i="53"/>
  <c r="F20" i="53"/>
  <c r="F18" i="53"/>
  <c r="F17" i="53"/>
  <c r="F16" i="53"/>
  <c r="F14" i="53"/>
  <c r="F12" i="53"/>
  <c r="F11" i="53"/>
  <c r="F10" i="53"/>
  <c r="F8" i="53"/>
  <c r="F6" i="53"/>
  <c r="F5" i="53"/>
  <c r="F4" i="53"/>
  <c r="F4" i="53" a="1"/>
  <c r="F21" i="53" s="1"/>
  <c r="AT3" i="53"/>
  <c r="R3" i="53"/>
  <c r="R21" i="52"/>
  <c r="R18" i="52"/>
  <c r="R15" i="52"/>
  <c r="R12" i="52"/>
  <c r="C12" i="52"/>
  <c r="C10" i="52"/>
  <c r="C8" i="52"/>
  <c r="Q9" i="52" s="1"/>
  <c r="B8" i="52"/>
  <c r="Q3" i="52" s="1"/>
  <c r="AG3" i="52" s="1"/>
  <c r="AP3" i="52" s="1"/>
  <c r="R6" i="52"/>
  <c r="C6" i="52"/>
  <c r="R9" i="52" s="1"/>
  <c r="C5" i="52"/>
  <c r="B5" i="52"/>
  <c r="W4" i="52"/>
  <c r="M23" i="52"/>
  <c r="U23" i="52" s="1"/>
  <c r="M17" i="52"/>
  <c r="U17" i="52" s="1"/>
  <c r="M11" i="52"/>
  <c r="U11" i="52" s="1"/>
  <c r="M5" i="52"/>
  <c r="U5" i="52" s="1"/>
  <c r="M4" i="52" a="1"/>
  <c r="M20" i="52" s="1"/>
  <c r="U20" i="52" s="1"/>
  <c r="AT3" i="52"/>
  <c r="R3" i="52"/>
  <c r="C3" i="52"/>
  <c r="V23" i="51"/>
  <c r="V22" i="51"/>
  <c r="V20" i="51"/>
  <c r="V19" i="51"/>
  <c r="V17" i="51"/>
  <c r="V16" i="51"/>
  <c r="V14" i="51"/>
  <c r="V13" i="51"/>
  <c r="V12" i="51"/>
  <c r="C12" i="51"/>
  <c r="C3" i="51" s="1"/>
  <c r="O7" i="51" s="1"/>
  <c r="P7" i="51" s="1"/>
  <c r="V11" i="51"/>
  <c r="R11" i="51"/>
  <c r="V10" i="51"/>
  <c r="C10" i="51"/>
  <c r="V21" i="51" s="1"/>
  <c r="V9" i="51"/>
  <c r="V8" i="51"/>
  <c r="C8" i="51"/>
  <c r="Q22" i="51" s="1"/>
  <c r="B8" i="51"/>
  <c r="Q3" i="51" s="1"/>
  <c r="AG3" i="51" s="1"/>
  <c r="AP3" i="51" s="1"/>
  <c r="V7" i="51"/>
  <c r="V6" i="51"/>
  <c r="Q6" i="51"/>
  <c r="C6" i="51"/>
  <c r="R22" i="51" s="1"/>
  <c r="V5" i="51"/>
  <c r="R5" i="51"/>
  <c r="C5" i="51"/>
  <c r="B5" i="51"/>
  <c r="Y4" i="51"/>
  <c r="W4" i="51"/>
  <c r="Z4" i="51" s="1"/>
  <c r="V4" i="51"/>
  <c r="R4" i="51"/>
  <c r="M18" i="51"/>
  <c r="U18" i="51" s="1"/>
  <c r="M12" i="51"/>
  <c r="U12" i="51" s="1"/>
  <c r="M10" i="51"/>
  <c r="U10" i="51" s="1"/>
  <c r="M6" i="51"/>
  <c r="U6" i="51" s="1"/>
  <c r="M4" i="51"/>
  <c r="U4" i="51" s="1"/>
  <c r="X4" i="51" s="1"/>
  <c r="AH4" i="51" s="1"/>
  <c r="M4" i="51" a="1"/>
  <c r="M21" i="51" s="1"/>
  <c r="U21" i="51" s="1"/>
  <c r="AT3" i="51"/>
  <c r="R3" i="51"/>
  <c r="R23" i="50"/>
  <c r="R21" i="50"/>
  <c r="R20" i="50"/>
  <c r="R18" i="50"/>
  <c r="R17" i="50"/>
  <c r="R15" i="50"/>
  <c r="R14" i="50"/>
  <c r="R12" i="50"/>
  <c r="C12" i="50"/>
  <c r="R10" i="50"/>
  <c r="C10" i="50"/>
  <c r="V23" i="50" s="1"/>
  <c r="V9" i="50"/>
  <c r="Q9" i="50"/>
  <c r="C8" i="50"/>
  <c r="B8" i="50"/>
  <c r="Q3" i="50" s="1"/>
  <c r="AG3" i="50" s="1"/>
  <c r="AP3" i="50" s="1"/>
  <c r="R6" i="50"/>
  <c r="C6" i="50"/>
  <c r="R22" i="50" s="1"/>
  <c r="C5" i="50"/>
  <c r="B5" i="50"/>
  <c r="AH4" i="50"/>
  <c r="W4" i="50"/>
  <c r="R4" i="50"/>
  <c r="M23" i="50"/>
  <c r="U23" i="50" s="1"/>
  <c r="M22" i="50"/>
  <c r="U22" i="50" s="1"/>
  <c r="M19" i="50"/>
  <c r="U19" i="50" s="1"/>
  <c r="M17" i="50"/>
  <c r="U17" i="50" s="1"/>
  <c r="M16" i="50"/>
  <c r="U16" i="50" s="1"/>
  <c r="M13" i="50"/>
  <c r="U13" i="50" s="1"/>
  <c r="M11" i="50"/>
  <c r="U11" i="50" s="1"/>
  <c r="M10" i="50"/>
  <c r="U10" i="50" s="1"/>
  <c r="M7" i="50"/>
  <c r="U7" i="50" s="1"/>
  <c r="M5" i="50"/>
  <c r="U5" i="50" s="1"/>
  <c r="M4" i="50"/>
  <c r="U4" i="50" s="1"/>
  <c r="X4" i="50" s="1"/>
  <c r="M4" i="50" a="1"/>
  <c r="M21" i="50" s="1"/>
  <c r="U21" i="50" s="1"/>
  <c r="AT3" i="50"/>
  <c r="R3" i="50"/>
  <c r="C3" i="50"/>
  <c r="O23" i="50" s="1"/>
  <c r="P23" i="50" s="1"/>
  <c r="AC23" i="49"/>
  <c r="V23" i="49"/>
  <c r="R23" i="49"/>
  <c r="Q23" i="49"/>
  <c r="V22" i="49"/>
  <c r="R22" i="49"/>
  <c r="V21" i="49"/>
  <c r="R21" i="49"/>
  <c r="V20" i="49"/>
  <c r="R20" i="49"/>
  <c r="V19" i="49"/>
  <c r="R19" i="49"/>
  <c r="V18" i="49"/>
  <c r="R18" i="49"/>
  <c r="V17" i="49"/>
  <c r="R17" i="49"/>
  <c r="V16" i="49"/>
  <c r="R16" i="49"/>
  <c r="V15" i="49"/>
  <c r="R15" i="49"/>
  <c r="V14" i="49"/>
  <c r="R14" i="49"/>
  <c r="V13" i="49"/>
  <c r="R13" i="49"/>
  <c r="V12" i="49"/>
  <c r="R12" i="49"/>
  <c r="V11" i="49"/>
  <c r="R11" i="49"/>
  <c r="V10" i="49"/>
  <c r="R10" i="49"/>
  <c r="V9" i="49"/>
  <c r="R9" i="49"/>
  <c r="C9" i="49"/>
  <c r="H22" i="49" s="1"/>
  <c r="I22" i="49" s="1"/>
  <c r="J22" i="49" s="1"/>
  <c r="V8" i="49"/>
  <c r="R8" i="49"/>
  <c r="C8" i="49"/>
  <c r="Q21" i="49" s="1"/>
  <c r="B8" i="49"/>
  <c r="Q3" i="49" s="1"/>
  <c r="AG3" i="49" s="1"/>
  <c r="AP3" i="49" s="1"/>
  <c r="V7" i="49"/>
  <c r="R7" i="49"/>
  <c r="V6" i="49"/>
  <c r="R6" i="49"/>
  <c r="Q6" i="49"/>
  <c r="V5" i="49"/>
  <c r="R5" i="49"/>
  <c r="Q5" i="49"/>
  <c r="W4" i="49"/>
  <c r="V4" i="49"/>
  <c r="Y4" i="49" s="1"/>
  <c r="R4" i="49"/>
  <c r="M4" i="49" a="1"/>
  <c r="M21" i="49" s="1"/>
  <c r="U21" i="49" s="1"/>
  <c r="G22" i="49"/>
  <c r="G20" i="49"/>
  <c r="G19" i="49"/>
  <c r="G16" i="49"/>
  <c r="G14" i="49"/>
  <c r="G13" i="49"/>
  <c r="G10" i="49"/>
  <c r="G8" i="49"/>
  <c r="G7" i="49"/>
  <c r="G4" i="49"/>
  <c r="G4" i="49" a="1"/>
  <c r="G18" i="49" s="1"/>
  <c r="F23" i="49"/>
  <c r="H23" i="49" s="1"/>
  <c r="I23" i="49" s="1"/>
  <c r="J23" i="49" s="1"/>
  <c r="F22" i="49"/>
  <c r="F19" i="49"/>
  <c r="H19" i="49" s="1"/>
  <c r="I19" i="49" s="1"/>
  <c r="J19" i="49" s="1"/>
  <c r="F17" i="49"/>
  <c r="F16" i="49"/>
  <c r="F13" i="49"/>
  <c r="H13" i="49" s="1"/>
  <c r="I13" i="49" s="1"/>
  <c r="J13" i="49" s="1"/>
  <c r="F11" i="49"/>
  <c r="H11" i="49" s="1"/>
  <c r="I11" i="49" s="1"/>
  <c r="J11" i="49" s="1"/>
  <c r="F10" i="49"/>
  <c r="F7" i="49"/>
  <c r="F5" i="49"/>
  <c r="F4" i="49"/>
  <c r="H4" i="49" s="1"/>
  <c r="I4" i="49" s="1"/>
  <c r="J4" i="49" s="1"/>
  <c r="K4" i="49" s="1"/>
  <c r="F4" i="49" a="1"/>
  <c r="F21" i="49" s="1"/>
  <c r="H21" i="49" s="1"/>
  <c r="I21" i="49" s="1"/>
  <c r="J21" i="49" s="1"/>
  <c r="AT3" i="49"/>
  <c r="R3" i="49"/>
  <c r="AH3" i="49" s="1"/>
  <c r="AQ3" i="49" s="1"/>
  <c r="C3" i="49"/>
  <c r="O23" i="49" s="1"/>
  <c r="P23" i="49" s="1"/>
  <c r="AX97" i="48"/>
  <c r="AX96" i="48"/>
  <c r="AX95" i="48"/>
  <c r="AX94" i="48"/>
  <c r="AX93" i="48"/>
  <c r="AX92" i="48"/>
  <c r="AX91" i="48"/>
  <c r="AX90" i="48"/>
  <c r="AX89" i="48"/>
  <c r="AX88" i="48"/>
  <c r="AX87" i="48"/>
  <c r="AX86" i="48"/>
  <c r="AX85" i="48"/>
  <c r="AX84" i="48"/>
  <c r="AX83" i="48"/>
  <c r="AX82" i="48"/>
  <c r="AX81" i="48"/>
  <c r="AX80" i="48"/>
  <c r="AX79" i="48"/>
  <c r="AX78" i="48"/>
  <c r="AX77" i="48"/>
  <c r="AX76" i="48"/>
  <c r="AX75" i="48"/>
  <c r="AX74" i="48"/>
  <c r="AX73" i="48"/>
  <c r="AX72" i="48"/>
  <c r="AX71" i="48"/>
  <c r="AX70" i="48"/>
  <c r="C12" i="48"/>
  <c r="C10" i="48"/>
  <c r="V13" i="48" s="1"/>
  <c r="V9" i="48"/>
  <c r="C8" i="48"/>
  <c r="Q15" i="48" s="1"/>
  <c r="B8" i="48"/>
  <c r="Q3" i="48" s="1"/>
  <c r="AG3" i="48" s="1"/>
  <c r="AP3" i="48" s="1"/>
  <c r="V7" i="48"/>
  <c r="C6" i="48"/>
  <c r="R68" i="48" s="1"/>
  <c r="V5" i="48"/>
  <c r="C5" i="48"/>
  <c r="W4" i="48"/>
  <c r="R4" i="48"/>
  <c r="M4" i="48" a="1"/>
  <c r="M64" i="48" s="1"/>
  <c r="U64" i="48" s="1"/>
  <c r="F4" i="48" a="1"/>
  <c r="G69" i="48" s="1"/>
  <c r="AT3" i="48"/>
  <c r="O3" i="48"/>
  <c r="P3" i="48" s="1"/>
  <c r="AF3" i="48" s="1"/>
  <c r="AO3" i="48" s="1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C12" i="47"/>
  <c r="C10" i="47"/>
  <c r="V11" i="47" s="1"/>
  <c r="V9" i="47"/>
  <c r="C8" i="47"/>
  <c r="Q78" i="47" s="1"/>
  <c r="B8" i="47"/>
  <c r="Q3" i="47" s="1"/>
  <c r="AG3" i="47" s="1"/>
  <c r="AP3" i="47" s="1"/>
  <c r="V7" i="47"/>
  <c r="Q6" i="47"/>
  <c r="C6" i="47"/>
  <c r="R78" i="47" s="1"/>
  <c r="V5" i="47"/>
  <c r="C5" i="47"/>
  <c r="W4" i="47"/>
  <c r="R4" i="47"/>
  <c r="M4" i="47" a="1"/>
  <c r="M74" i="47" s="1"/>
  <c r="U74" i="47" s="1"/>
  <c r="F4" i="47" a="1"/>
  <c r="G78" i="47" s="1"/>
  <c r="AT3" i="47"/>
  <c r="O3" i="47"/>
  <c r="P3" i="47" s="1"/>
  <c r="AF3" i="47" s="1"/>
  <c r="AO3" i="47" s="1"/>
  <c r="AX97" i="46"/>
  <c r="AX96" i="46"/>
  <c r="AX95" i="46"/>
  <c r="AX94" i="46"/>
  <c r="AX93" i="46"/>
  <c r="AX92" i="46"/>
  <c r="AX91" i="46"/>
  <c r="AX90" i="46"/>
  <c r="R89" i="46"/>
  <c r="V88" i="46"/>
  <c r="V87" i="46"/>
  <c r="R86" i="46"/>
  <c r="V85" i="46"/>
  <c r="V84" i="46"/>
  <c r="R83" i="46"/>
  <c r="V82" i="46"/>
  <c r="V81" i="46"/>
  <c r="R80" i="46"/>
  <c r="V79" i="46"/>
  <c r="V78" i="46"/>
  <c r="R77" i="46"/>
  <c r="V76" i="46"/>
  <c r="V75" i="46"/>
  <c r="R74" i="46"/>
  <c r="V73" i="46"/>
  <c r="V72" i="46"/>
  <c r="R71" i="46"/>
  <c r="V70" i="46"/>
  <c r="V69" i="46"/>
  <c r="R68" i="46"/>
  <c r="V67" i="46"/>
  <c r="V66" i="46"/>
  <c r="R65" i="46"/>
  <c r="V64" i="46"/>
  <c r="V63" i="46"/>
  <c r="R62" i="46"/>
  <c r="V61" i="46"/>
  <c r="V60" i="46"/>
  <c r="R59" i="46"/>
  <c r="V58" i="46"/>
  <c r="V57" i="46"/>
  <c r="R56" i="46"/>
  <c r="V55" i="46"/>
  <c r="V54" i="46"/>
  <c r="R53" i="46"/>
  <c r="V52" i="46"/>
  <c r="V51" i="46"/>
  <c r="R50" i="46"/>
  <c r="V49" i="46"/>
  <c r="V48" i="46"/>
  <c r="R47" i="46"/>
  <c r="V46" i="46"/>
  <c r="V45" i="46"/>
  <c r="R44" i="46"/>
  <c r="V43" i="46"/>
  <c r="V42" i="46"/>
  <c r="R41" i="46"/>
  <c r="V40" i="46"/>
  <c r="V39" i="46"/>
  <c r="R38" i="46"/>
  <c r="V37" i="46"/>
  <c r="V36" i="46"/>
  <c r="R35" i="46"/>
  <c r="V34" i="46"/>
  <c r="V33" i="46"/>
  <c r="R32" i="46"/>
  <c r="V31" i="46"/>
  <c r="V30" i="46"/>
  <c r="R29" i="46"/>
  <c r="V28" i="46"/>
  <c r="V27" i="46"/>
  <c r="R26" i="46"/>
  <c r="V25" i="46"/>
  <c r="V24" i="46"/>
  <c r="R23" i="46"/>
  <c r="V22" i="46"/>
  <c r="V21" i="46"/>
  <c r="R20" i="46"/>
  <c r="V19" i="46"/>
  <c r="V18" i="46"/>
  <c r="R17" i="46"/>
  <c r="V16" i="46"/>
  <c r="V15" i="46"/>
  <c r="R14" i="46"/>
  <c r="V13" i="46"/>
  <c r="V12" i="46"/>
  <c r="C12" i="46"/>
  <c r="R11" i="46"/>
  <c r="V10" i="46"/>
  <c r="C10" i="46"/>
  <c r="V89" i="46" s="1"/>
  <c r="V9" i="46"/>
  <c r="R9" i="46"/>
  <c r="V8" i="46"/>
  <c r="C8" i="46"/>
  <c r="Q11" i="46" s="1"/>
  <c r="B8" i="46"/>
  <c r="Q3" i="46" s="1"/>
  <c r="AG3" i="46" s="1"/>
  <c r="AP3" i="46" s="1"/>
  <c r="V7" i="46"/>
  <c r="V6" i="46"/>
  <c r="C6" i="46"/>
  <c r="R88" i="46" s="1"/>
  <c r="V5" i="46"/>
  <c r="R5" i="46"/>
  <c r="C5" i="46"/>
  <c r="W4" i="46"/>
  <c r="V4" i="46"/>
  <c r="Y4" i="46" s="1"/>
  <c r="R4" i="46"/>
  <c r="M4" i="46" a="1"/>
  <c r="M88" i="46" s="1"/>
  <c r="U88" i="46" s="1"/>
  <c r="G89" i="46"/>
  <c r="F89" i="46"/>
  <c r="F87" i="46"/>
  <c r="G86" i="46"/>
  <c r="F86" i="46"/>
  <c r="F84" i="46"/>
  <c r="G83" i="46"/>
  <c r="F83" i="46"/>
  <c r="F81" i="46"/>
  <c r="G80" i="46"/>
  <c r="F80" i="46"/>
  <c r="F78" i="46"/>
  <c r="G77" i="46"/>
  <c r="F77" i="46"/>
  <c r="F75" i="46"/>
  <c r="G74" i="46"/>
  <c r="F74" i="46"/>
  <c r="F72" i="46"/>
  <c r="G71" i="46"/>
  <c r="F71" i="46"/>
  <c r="F69" i="46"/>
  <c r="G68" i="46"/>
  <c r="F68" i="46"/>
  <c r="F66" i="46"/>
  <c r="G65" i="46"/>
  <c r="F65" i="46"/>
  <c r="F63" i="46"/>
  <c r="G62" i="46"/>
  <c r="F62" i="46"/>
  <c r="F60" i="46"/>
  <c r="G59" i="46"/>
  <c r="F59" i="46"/>
  <c r="F57" i="46"/>
  <c r="G56" i="46"/>
  <c r="F56" i="46"/>
  <c r="F54" i="46"/>
  <c r="G53" i="46"/>
  <c r="F53" i="46"/>
  <c r="F51" i="46"/>
  <c r="G50" i="46"/>
  <c r="F50" i="46"/>
  <c r="F48" i="46"/>
  <c r="G47" i="46"/>
  <c r="F47" i="46"/>
  <c r="F45" i="46"/>
  <c r="G44" i="46"/>
  <c r="F44" i="46"/>
  <c r="F42" i="46"/>
  <c r="G41" i="46"/>
  <c r="F41" i="46"/>
  <c r="F39" i="46"/>
  <c r="G38" i="46"/>
  <c r="F38" i="46"/>
  <c r="F36" i="46"/>
  <c r="G35" i="46"/>
  <c r="F35" i="46"/>
  <c r="F33" i="46"/>
  <c r="G32" i="46"/>
  <c r="F32" i="46"/>
  <c r="F30" i="46"/>
  <c r="G29" i="46"/>
  <c r="F29" i="46"/>
  <c r="F27" i="46"/>
  <c r="G26" i="46"/>
  <c r="F26" i="46"/>
  <c r="F24" i="46"/>
  <c r="G23" i="46"/>
  <c r="F23" i="46"/>
  <c r="F21" i="46"/>
  <c r="G20" i="46"/>
  <c r="F20" i="46"/>
  <c r="F18" i="46"/>
  <c r="G17" i="46"/>
  <c r="F17" i="46"/>
  <c r="F15" i="46"/>
  <c r="G14" i="46"/>
  <c r="F14" i="46"/>
  <c r="F12" i="46"/>
  <c r="G11" i="46"/>
  <c r="F11" i="46"/>
  <c r="F9" i="46"/>
  <c r="G8" i="46"/>
  <c r="F8" i="46"/>
  <c r="F6" i="46"/>
  <c r="G5" i="46"/>
  <c r="F5" i="46"/>
  <c r="F4" i="46" a="1"/>
  <c r="G88" i="46" s="1"/>
  <c r="AT3" i="46"/>
  <c r="R3" i="46"/>
  <c r="O3" i="46"/>
  <c r="P3" i="46" s="1"/>
  <c r="AF3" i="46" s="1"/>
  <c r="AO3" i="46" s="1"/>
  <c r="S98" i="45"/>
  <c r="R98" i="45"/>
  <c r="R97" i="45"/>
  <c r="R96" i="45"/>
  <c r="R95" i="45"/>
  <c r="R94" i="45"/>
  <c r="R93" i="45"/>
  <c r="R92" i="45"/>
  <c r="R91" i="45"/>
  <c r="R90" i="45"/>
  <c r="R89" i="45"/>
  <c r="R88" i="45"/>
  <c r="R87" i="45"/>
  <c r="R86" i="45"/>
  <c r="R85" i="45"/>
  <c r="R84" i="45"/>
  <c r="R83" i="45"/>
  <c r="R82" i="45"/>
  <c r="R81" i="45"/>
  <c r="R80" i="45"/>
  <c r="R79" i="45"/>
  <c r="R78" i="45"/>
  <c r="R77" i="45"/>
  <c r="R76" i="45"/>
  <c r="R75" i="45"/>
  <c r="R74" i="45"/>
  <c r="R73" i="45"/>
  <c r="R72" i="45"/>
  <c r="R71" i="45"/>
  <c r="R70" i="45"/>
  <c r="R69" i="45"/>
  <c r="R68" i="45"/>
  <c r="R67" i="45"/>
  <c r="R66" i="45"/>
  <c r="R65" i="45"/>
  <c r="R64" i="45"/>
  <c r="R63" i="45"/>
  <c r="R62" i="45"/>
  <c r="R61" i="45"/>
  <c r="R60" i="45"/>
  <c r="R59" i="45"/>
  <c r="V58" i="45"/>
  <c r="R58" i="45"/>
  <c r="R57" i="45"/>
  <c r="R56" i="45"/>
  <c r="R55" i="45"/>
  <c r="R54" i="45"/>
  <c r="R53" i="45"/>
  <c r="R52" i="45"/>
  <c r="R51" i="45"/>
  <c r="U50" i="45"/>
  <c r="R50" i="45"/>
  <c r="R49" i="45"/>
  <c r="R48" i="45"/>
  <c r="R47" i="45"/>
  <c r="R46" i="45"/>
  <c r="R45" i="45"/>
  <c r="R44" i="45"/>
  <c r="R43" i="45"/>
  <c r="R42" i="45"/>
  <c r="R41" i="45"/>
  <c r="V40" i="45"/>
  <c r="R40" i="45"/>
  <c r="R39" i="45"/>
  <c r="U38" i="45"/>
  <c r="R38" i="45"/>
  <c r="R37" i="45"/>
  <c r="R36" i="45"/>
  <c r="R35" i="45"/>
  <c r="R34" i="45"/>
  <c r="R33" i="45"/>
  <c r="R32" i="45"/>
  <c r="R31" i="45"/>
  <c r="R30" i="45"/>
  <c r="R29" i="45"/>
  <c r="R28" i="45"/>
  <c r="R27" i="45"/>
  <c r="R26" i="45"/>
  <c r="R25" i="45"/>
  <c r="R24" i="45"/>
  <c r="R23" i="45"/>
  <c r="V22" i="45"/>
  <c r="R22" i="45"/>
  <c r="R21" i="45"/>
  <c r="R20" i="45"/>
  <c r="R19" i="45"/>
  <c r="R18" i="45"/>
  <c r="R17" i="45"/>
  <c r="R16" i="45"/>
  <c r="R15" i="45"/>
  <c r="U14" i="45"/>
  <c r="R14" i="45"/>
  <c r="R13" i="45"/>
  <c r="R12" i="45"/>
  <c r="C12" i="45"/>
  <c r="V11" i="45"/>
  <c r="R11" i="45"/>
  <c r="R10" i="45"/>
  <c r="C10" i="45"/>
  <c r="V61" i="45" s="1"/>
  <c r="V9" i="45"/>
  <c r="R9" i="45"/>
  <c r="R8" i="45"/>
  <c r="C8" i="45"/>
  <c r="Q60" i="45" s="1"/>
  <c r="B8" i="45"/>
  <c r="R7" i="45"/>
  <c r="R6" i="45"/>
  <c r="R5" i="45"/>
  <c r="C5" i="45"/>
  <c r="W4" i="45"/>
  <c r="V4" i="45"/>
  <c r="R4" i="45"/>
  <c r="M98" i="45"/>
  <c r="U98" i="45" s="1"/>
  <c r="M97" i="45"/>
  <c r="U97" i="45" s="1"/>
  <c r="M96" i="45"/>
  <c r="U96" i="45" s="1"/>
  <c r="M92" i="45"/>
  <c r="U92" i="45" s="1"/>
  <c r="M91" i="45"/>
  <c r="U91" i="45" s="1"/>
  <c r="M90" i="45"/>
  <c r="U90" i="45" s="1"/>
  <c r="M86" i="45"/>
  <c r="U86" i="45" s="1"/>
  <c r="M85" i="45"/>
  <c r="U85" i="45" s="1"/>
  <c r="M84" i="45"/>
  <c r="U84" i="45" s="1"/>
  <c r="M80" i="45"/>
  <c r="U80" i="45" s="1"/>
  <c r="M79" i="45"/>
  <c r="U79" i="45" s="1"/>
  <c r="M78" i="45"/>
  <c r="U78" i="45" s="1"/>
  <c r="M74" i="45"/>
  <c r="U74" i="45" s="1"/>
  <c r="M73" i="45"/>
  <c r="U73" i="45" s="1"/>
  <c r="M72" i="45"/>
  <c r="U72" i="45" s="1"/>
  <c r="M68" i="45"/>
  <c r="U68" i="45" s="1"/>
  <c r="M67" i="45"/>
  <c r="U67" i="45" s="1"/>
  <c r="M66" i="45"/>
  <c r="U66" i="45" s="1"/>
  <c r="M62" i="45"/>
  <c r="U62" i="45" s="1"/>
  <c r="M61" i="45"/>
  <c r="U61" i="45" s="1"/>
  <c r="M60" i="45"/>
  <c r="U60" i="45" s="1"/>
  <c r="M56" i="45"/>
  <c r="U56" i="45" s="1"/>
  <c r="M55" i="45"/>
  <c r="U55" i="45" s="1"/>
  <c r="M54" i="45"/>
  <c r="U54" i="45" s="1"/>
  <c r="M50" i="45"/>
  <c r="M49" i="45"/>
  <c r="U49" i="45" s="1"/>
  <c r="M48" i="45"/>
  <c r="U48" i="45" s="1"/>
  <c r="M44" i="45"/>
  <c r="U44" i="45" s="1"/>
  <c r="M43" i="45"/>
  <c r="U43" i="45" s="1"/>
  <c r="M42" i="45"/>
  <c r="U42" i="45" s="1"/>
  <c r="M38" i="45"/>
  <c r="M37" i="45"/>
  <c r="U37" i="45" s="1"/>
  <c r="M36" i="45"/>
  <c r="U36" i="45" s="1"/>
  <c r="M32" i="45"/>
  <c r="U32" i="45" s="1"/>
  <c r="M31" i="45"/>
  <c r="U31" i="45" s="1"/>
  <c r="M30" i="45"/>
  <c r="U30" i="45" s="1"/>
  <c r="M26" i="45"/>
  <c r="U26" i="45" s="1"/>
  <c r="M25" i="45"/>
  <c r="U25" i="45" s="1"/>
  <c r="M24" i="45"/>
  <c r="U24" i="45" s="1"/>
  <c r="M20" i="45"/>
  <c r="U20" i="45" s="1"/>
  <c r="M19" i="45"/>
  <c r="U19" i="45" s="1"/>
  <c r="M18" i="45"/>
  <c r="U18" i="45" s="1"/>
  <c r="M14" i="45"/>
  <c r="M13" i="45"/>
  <c r="U13" i="45" s="1"/>
  <c r="M12" i="45"/>
  <c r="U12" i="45" s="1"/>
  <c r="M8" i="45"/>
  <c r="U8" i="45" s="1"/>
  <c r="M7" i="45"/>
  <c r="U7" i="45" s="1"/>
  <c r="M6" i="45"/>
  <c r="U6" i="45" s="1"/>
  <c r="M4" i="45" a="1"/>
  <c r="M95" i="45" s="1"/>
  <c r="U95" i="45" s="1"/>
  <c r="G97" i="45"/>
  <c r="G96" i="45"/>
  <c r="G95" i="45"/>
  <c r="G94" i="45"/>
  <c r="G91" i="45"/>
  <c r="G90" i="45"/>
  <c r="G89" i="45"/>
  <c r="G88" i="45"/>
  <c r="G85" i="45"/>
  <c r="G84" i="45"/>
  <c r="G83" i="45"/>
  <c r="G82" i="45"/>
  <c r="G79" i="45"/>
  <c r="G78" i="45"/>
  <c r="G77" i="45"/>
  <c r="G76" i="45"/>
  <c r="G73" i="45"/>
  <c r="G72" i="45"/>
  <c r="G71" i="45"/>
  <c r="G70" i="45"/>
  <c r="G67" i="45"/>
  <c r="G66" i="45"/>
  <c r="G65" i="45"/>
  <c r="G64" i="45"/>
  <c r="G61" i="45"/>
  <c r="G60" i="45"/>
  <c r="G59" i="45"/>
  <c r="G58" i="45"/>
  <c r="G55" i="45"/>
  <c r="G54" i="45"/>
  <c r="G53" i="45"/>
  <c r="G52" i="45"/>
  <c r="G49" i="45"/>
  <c r="G48" i="45"/>
  <c r="G47" i="45"/>
  <c r="G46" i="45"/>
  <c r="G43" i="45"/>
  <c r="G42" i="45"/>
  <c r="G41" i="45"/>
  <c r="G40" i="45"/>
  <c r="G37" i="45"/>
  <c r="G36" i="45"/>
  <c r="G35" i="45"/>
  <c r="G34" i="45"/>
  <c r="G31" i="45"/>
  <c r="G30" i="45"/>
  <c r="G29" i="45"/>
  <c r="G28" i="45"/>
  <c r="G25" i="45"/>
  <c r="G24" i="45"/>
  <c r="G23" i="45"/>
  <c r="G22" i="45"/>
  <c r="G20" i="45"/>
  <c r="G19" i="45"/>
  <c r="G18" i="45"/>
  <c r="G17" i="45"/>
  <c r="G16" i="45"/>
  <c r="G14" i="45"/>
  <c r="G13" i="45"/>
  <c r="G12" i="45"/>
  <c r="G11" i="45"/>
  <c r="G10" i="45"/>
  <c r="G8" i="45"/>
  <c r="G7" i="45"/>
  <c r="G6" i="45"/>
  <c r="G5" i="45"/>
  <c r="G4" i="45"/>
  <c r="G4" i="45" a="1"/>
  <c r="G93" i="45" s="1"/>
  <c r="F97" i="45"/>
  <c r="F96" i="45"/>
  <c r="F95" i="45"/>
  <c r="F94" i="45"/>
  <c r="F91" i="45"/>
  <c r="F90" i="45"/>
  <c r="F89" i="45"/>
  <c r="F88" i="45"/>
  <c r="F85" i="45"/>
  <c r="F84" i="45"/>
  <c r="F83" i="45"/>
  <c r="F82" i="45"/>
  <c r="F79" i="45"/>
  <c r="F78" i="45"/>
  <c r="F77" i="45"/>
  <c r="F76" i="45"/>
  <c r="F73" i="45"/>
  <c r="F72" i="45"/>
  <c r="F71" i="45"/>
  <c r="F70" i="45"/>
  <c r="F67" i="45"/>
  <c r="F66" i="45"/>
  <c r="F65" i="45"/>
  <c r="F64" i="45"/>
  <c r="F61" i="45"/>
  <c r="F60" i="45"/>
  <c r="F59" i="45"/>
  <c r="F58" i="45"/>
  <c r="F55" i="45"/>
  <c r="F54" i="45"/>
  <c r="F53" i="45"/>
  <c r="F52" i="45"/>
  <c r="F49" i="45"/>
  <c r="F48" i="45"/>
  <c r="F47" i="45"/>
  <c r="F46" i="45"/>
  <c r="F43" i="45"/>
  <c r="F42" i="45"/>
  <c r="F41" i="45"/>
  <c r="F40" i="45"/>
  <c r="F37" i="45"/>
  <c r="F36" i="45"/>
  <c r="F35" i="45"/>
  <c r="F34" i="45"/>
  <c r="F31" i="45"/>
  <c r="F30" i="45"/>
  <c r="F29" i="45"/>
  <c r="F28" i="45"/>
  <c r="F25" i="45"/>
  <c r="F24" i="45"/>
  <c r="F23" i="45"/>
  <c r="F22" i="45"/>
  <c r="F19" i="45"/>
  <c r="F18" i="45"/>
  <c r="F17" i="45"/>
  <c r="F16" i="45"/>
  <c r="F13" i="45"/>
  <c r="F12" i="45"/>
  <c r="F11" i="45"/>
  <c r="F10" i="45"/>
  <c r="F7" i="45"/>
  <c r="F6" i="45"/>
  <c r="F5" i="45"/>
  <c r="F4" i="45"/>
  <c r="F4" i="45" a="1"/>
  <c r="F93" i="45" s="1"/>
  <c r="AT3" i="45"/>
  <c r="R3" i="45"/>
  <c r="Q3" i="45"/>
  <c r="AG3" i="45" s="1"/>
  <c r="AP3" i="45" s="1"/>
  <c r="O3" i="45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79" i="44"/>
  <c r="AX78" i="44"/>
  <c r="AX77" i="44"/>
  <c r="AX76" i="44"/>
  <c r="AX75" i="44"/>
  <c r="AX74" i="44"/>
  <c r="AX73" i="44"/>
  <c r="AX72" i="44"/>
  <c r="AX71" i="44"/>
  <c r="AX70" i="44"/>
  <c r="V69" i="44"/>
  <c r="R68" i="44"/>
  <c r="V67" i="44"/>
  <c r="V66" i="44"/>
  <c r="R65" i="44"/>
  <c r="V64" i="44"/>
  <c r="V63" i="44"/>
  <c r="R62" i="44"/>
  <c r="V61" i="44"/>
  <c r="V60" i="44"/>
  <c r="R59" i="44"/>
  <c r="V58" i="44"/>
  <c r="V57" i="44"/>
  <c r="R56" i="44"/>
  <c r="V55" i="44"/>
  <c r="V54" i="44"/>
  <c r="R53" i="44"/>
  <c r="V52" i="44"/>
  <c r="V51" i="44"/>
  <c r="R50" i="44"/>
  <c r="V49" i="44"/>
  <c r="V48" i="44"/>
  <c r="R47" i="44"/>
  <c r="V46" i="44"/>
  <c r="V45" i="44"/>
  <c r="R44" i="44"/>
  <c r="V43" i="44"/>
  <c r="V42" i="44"/>
  <c r="R41" i="44"/>
  <c r="V40" i="44"/>
  <c r="V39" i="44"/>
  <c r="R38" i="44"/>
  <c r="V37" i="44"/>
  <c r="V36" i="44"/>
  <c r="R35" i="44"/>
  <c r="V34" i="44"/>
  <c r="V33" i="44"/>
  <c r="R32" i="44"/>
  <c r="V31" i="44"/>
  <c r="V30" i="44"/>
  <c r="R29" i="44"/>
  <c r="V28" i="44"/>
  <c r="V27" i="44"/>
  <c r="R26" i="44"/>
  <c r="V25" i="44"/>
  <c r="V24" i="44"/>
  <c r="R23" i="44"/>
  <c r="V22" i="44"/>
  <c r="V21" i="44"/>
  <c r="R20" i="44"/>
  <c r="V19" i="44"/>
  <c r="V18" i="44"/>
  <c r="R17" i="44"/>
  <c r="V16" i="44"/>
  <c r="V15" i="44"/>
  <c r="R14" i="44"/>
  <c r="V13" i="44"/>
  <c r="V12" i="44"/>
  <c r="C12" i="44"/>
  <c r="R11" i="44"/>
  <c r="V10" i="44"/>
  <c r="C10" i="44"/>
  <c r="V68" i="44" s="1"/>
  <c r="V9" i="44"/>
  <c r="R9" i="44"/>
  <c r="V8" i="44"/>
  <c r="Q8" i="44"/>
  <c r="C8" i="44"/>
  <c r="Q35" i="44" s="1"/>
  <c r="B8" i="44"/>
  <c r="Q3" i="44" s="1"/>
  <c r="AG3" i="44" s="1"/>
  <c r="AP3" i="44" s="1"/>
  <c r="V7" i="44"/>
  <c r="V6" i="44"/>
  <c r="Q6" i="44"/>
  <c r="C6" i="44"/>
  <c r="R67" i="44" s="1"/>
  <c r="V5" i="44"/>
  <c r="R5" i="44"/>
  <c r="C5" i="44"/>
  <c r="W4" i="44"/>
  <c r="V4" i="44"/>
  <c r="Y4" i="44" s="1"/>
  <c r="R4" i="44"/>
  <c r="M61" i="44"/>
  <c r="U61" i="44" s="1"/>
  <c r="M49" i="44"/>
  <c r="U49" i="44" s="1"/>
  <c r="M37" i="44"/>
  <c r="U37" i="44" s="1"/>
  <c r="M25" i="44"/>
  <c r="U25" i="44" s="1"/>
  <c r="M13" i="44"/>
  <c r="U13" i="44" s="1"/>
  <c r="M4" i="44" a="1"/>
  <c r="M62" i="44" s="1"/>
  <c r="U62" i="44" s="1"/>
  <c r="F69" i="44"/>
  <c r="G68" i="44"/>
  <c r="F68" i="44"/>
  <c r="F66" i="44"/>
  <c r="G65" i="44"/>
  <c r="F65" i="44"/>
  <c r="F63" i="44"/>
  <c r="G62" i="44"/>
  <c r="F62" i="44"/>
  <c r="F60" i="44"/>
  <c r="G59" i="44"/>
  <c r="F59" i="44"/>
  <c r="F57" i="44"/>
  <c r="G56" i="44"/>
  <c r="F56" i="44"/>
  <c r="F54" i="44"/>
  <c r="G53" i="44"/>
  <c r="F53" i="44"/>
  <c r="F51" i="44"/>
  <c r="G50" i="44"/>
  <c r="F50" i="44"/>
  <c r="F48" i="44"/>
  <c r="G47" i="44"/>
  <c r="F47" i="44"/>
  <c r="F45" i="44"/>
  <c r="G44" i="44"/>
  <c r="F44" i="44"/>
  <c r="F42" i="44"/>
  <c r="G41" i="44"/>
  <c r="F41" i="44"/>
  <c r="F39" i="44"/>
  <c r="G38" i="44"/>
  <c r="F38" i="44"/>
  <c r="F36" i="44"/>
  <c r="G35" i="44"/>
  <c r="F35" i="44"/>
  <c r="F33" i="44"/>
  <c r="G32" i="44"/>
  <c r="F32" i="44"/>
  <c r="F30" i="44"/>
  <c r="G29" i="44"/>
  <c r="F29" i="44"/>
  <c r="F27" i="44"/>
  <c r="G26" i="44"/>
  <c r="F26" i="44"/>
  <c r="F24" i="44"/>
  <c r="G23" i="44"/>
  <c r="F23" i="44"/>
  <c r="F21" i="44"/>
  <c r="G20" i="44"/>
  <c r="F20" i="44"/>
  <c r="F18" i="44"/>
  <c r="G17" i="44"/>
  <c r="F17" i="44"/>
  <c r="F15" i="44"/>
  <c r="G14" i="44"/>
  <c r="F14" i="44"/>
  <c r="F12" i="44"/>
  <c r="G11" i="44"/>
  <c r="F11" i="44"/>
  <c r="F9" i="44"/>
  <c r="G8" i="44"/>
  <c r="F8" i="44"/>
  <c r="F6" i="44"/>
  <c r="G5" i="44"/>
  <c r="F5" i="44"/>
  <c r="F4" i="44" a="1"/>
  <c r="G67" i="44" s="1"/>
  <c r="AT3" i="44"/>
  <c r="AQ3" i="44"/>
  <c r="AH3" i="44"/>
  <c r="R3" i="44"/>
  <c r="O3" i="44"/>
  <c r="P3" i="44" s="1"/>
  <c r="AF3" i="44" s="1"/>
  <c r="AO3" i="44" s="1"/>
  <c r="AX97" i="43"/>
  <c r="AX96" i="43"/>
  <c r="AX95" i="43"/>
  <c r="AX94" i="43"/>
  <c r="AX93" i="43"/>
  <c r="AX92" i="43"/>
  <c r="AX91" i="43"/>
  <c r="AX90" i="43"/>
  <c r="AX89" i="43"/>
  <c r="AX88" i="43"/>
  <c r="AX87" i="43"/>
  <c r="AX86" i="43"/>
  <c r="AX85" i="43"/>
  <c r="AX84" i="43"/>
  <c r="AX83" i="43"/>
  <c r="AX82" i="43"/>
  <c r="AX81" i="43"/>
  <c r="AX80" i="43"/>
  <c r="V79" i="43"/>
  <c r="V78" i="43"/>
  <c r="R77" i="43"/>
  <c r="V76" i="43"/>
  <c r="V75" i="43"/>
  <c r="R74" i="43"/>
  <c r="V73" i="43"/>
  <c r="V72" i="43"/>
  <c r="R71" i="43"/>
  <c r="V70" i="43"/>
  <c r="V69" i="43"/>
  <c r="R68" i="43"/>
  <c r="V67" i="43"/>
  <c r="V66" i="43"/>
  <c r="R65" i="43"/>
  <c r="V64" i="43"/>
  <c r="V63" i="43"/>
  <c r="R62" i="43"/>
  <c r="V61" i="43"/>
  <c r="V60" i="43"/>
  <c r="R59" i="43"/>
  <c r="V58" i="43"/>
  <c r="V57" i="43"/>
  <c r="V56" i="43"/>
  <c r="R56" i="43"/>
  <c r="V55" i="43"/>
  <c r="R55" i="43"/>
  <c r="V54" i="43"/>
  <c r="V53" i="43"/>
  <c r="R53" i="43"/>
  <c r="V52" i="43"/>
  <c r="R52" i="43"/>
  <c r="V51" i="43"/>
  <c r="V50" i="43"/>
  <c r="R50" i="43"/>
  <c r="V49" i="43"/>
  <c r="R49" i="43"/>
  <c r="V48" i="43"/>
  <c r="V47" i="43"/>
  <c r="R47" i="43"/>
  <c r="V46" i="43"/>
  <c r="R46" i="43"/>
  <c r="V45" i="43"/>
  <c r="V44" i="43"/>
  <c r="R44" i="43"/>
  <c r="V43" i="43"/>
  <c r="R43" i="43"/>
  <c r="V42" i="43"/>
  <c r="V41" i="43"/>
  <c r="R41" i="43"/>
  <c r="V40" i="43"/>
  <c r="R40" i="43"/>
  <c r="V39" i="43"/>
  <c r="V38" i="43"/>
  <c r="R38" i="43"/>
  <c r="V37" i="43"/>
  <c r="R37" i="43"/>
  <c r="V36" i="43"/>
  <c r="V35" i="43"/>
  <c r="R35" i="43"/>
  <c r="V34" i="43"/>
  <c r="R34" i="43"/>
  <c r="V33" i="43"/>
  <c r="V32" i="43"/>
  <c r="R32" i="43"/>
  <c r="V31" i="43"/>
  <c r="R31" i="43"/>
  <c r="V30" i="43"/>
  <c r="V29" i="43"/>
  <c r="R29" i="43"/>
  <c r="V28" i="43"/>
  <c r="R28" i="43"/>
  <c r="V27" i="43"/>
  <c r="V26" i="43"/>
  <c r="R26" i="43"/>
  <c r="V25" i="43"/>
  <c r="R25" i="43"/>
  <c r="V24" i="43"/>
  <c r="V23" i="43"/>
  <c r="R23" i="43"/>
  <c r="V22" i="43"/>
  <c r="R22" i="43"/>
  <c r="V21" i="43"/>
  <c r="V20" i="43"/>
  <c r="R20" i="43"/>
  <c r="V19" i="43"/>
  <c r="R19" i="43"/>
  <c r="V18" i="43"/>
  <c r="V17" i="43"/>
  <c r="R17" i="43"/>
  <c r="V16" i="43"/>
  <c r="R16" i="43"/>
  <c r="V15" i="43"/>
  <c r="V14" i="43"/>
  <c r="R14" i="43"/>
  <c r="V13" i="43"/>
  <c r="R13" i="43"/>
  <c r="V12" i="43"/>
  <c r="C12" i="43"/>
  <c r="R11" i="43"/>
  <c r="V10" i="43"/>
  <c r="C10" i="43"/>
  <c r="V9" i="43"/>
  <c r="R9" i="43"/>
  <c r="V8" i="43"/>
  <c r="C8" i="43"/>
  <c r="Q69" i="43" s="1"/>
  <c r="B8" i="43"/>
  <c r="V7" i="43"/>
  <c r="R7" i="43"/>
  <c r="V6" i="43"/>
  <c r="C6" i="43"/>
  <c r="V5" i="43"/>
  <c r="R5" i="43"/>
  <c r="C5" i="43"/>
  <c r="W4" i="43"/>
  <c r="V4" i="43"/>
  <c r="Y4" i="43" s="1"/>
  <c r="R4" i="43"/>
  <c r="M45" i="43"/>
  <c r="U45" i="43" s="1"/>
  <c r="M9" i="43"/>
  <c r="U9" i="43" s="1"/>
  <c r="M4" i="43" a="1"/>
  <c r="G79" i="43"/>
  <c r="F79" i="43"/>
  <c r="F78" i="43"/>
  <c r="G77" i="43"/>
  <c r="F77" i="43"/>
  <c r="G76" i="43"/>
  <c r="F76" i="43"/>
  <c r="F75" i="43"/>
  <c r="G74" i="43"/>
  <c r="F74" i="43"/>
  <c r="G73" i="43"/>
  <c r="F73" i="43"/>
  <c r="F72" i="43"/>
  <c r="G71" i="43"/>
  <c r="F71" i="43"/>
  <c r="G70" i="43"/>
  <c r="F70" i="43"/>
  <c r="F69" i="43"/>
  <c r="G68" i="43"/>
  <c r="F68" i="43"/>
  <c r="G67" i="43"/>
  <c r="F67" i="43"/>
  <c r="F66" i="43"/>
  <c r="G65" i="43"/>
  <c r="F65" i="43"/>
  <c r="G64" i="43"/>
  <c r="F64" i="43"/>
  <c r="F63" i="43"/>
  <c r="G62" i="43"/>
  <c r="F62" i="43"/>
  <c r="G61" i="43"/>
  <c r="F61" i="43"/>
  <c r="F60" i="43"/>
  <c r="G59" i="43"/>
  <c r="F59" i="43"/>
  <c r="G58" i="43"/>
  <c r="F58" i="43"/>
  <c r="F57" i="43"/>
  <c r="G56" i="43"/>
  <c r="F56" i="43"/>
  <c r="G55" i="43"/>
  <c r="F55" i="43"/>
  <c r="F54" i="43"/>
  <c r="G53" i="43"/>
  <c r="F53" i="43"/>
  <c r="G52" i="43"/>
  <c r="F52" i="43"/>
  <c r="F51" i="43"/>
  <c r="G50" i="43"/>
  <c r="F50" i="43"/>
  <c r="G49" i="43"/>
  <c r="F49" i="43"/>
  <c r="F48" i="43"/>
  <c r="G47" i="43"/>
  <c r="F47" i="43"/>
  <c r="G46" i="43"/>
  <c r="F46" i="43"/>
  <c r="F45" i="43"/>
  <c r="G44" i="43"/>
  <c r="F44" i="43"/>
  <c r="G43" i="43"/>
  <c r="F43" i="43"/>
  <c r="F42" i="43"/>
  <c r="G41" i="43"/>
  <c r="F41" i="43"/>
  <c r="G40" i="43"/>
  <c r="F40" i="43"/>
  <c r="F39" i="43"/>
  <c r="G38" i="43"/>
  <c r="F38" i="43"/>
  <c r="G37" i="43"/>
  <c r="F37" i="43"/>
  <c r="F36" i="43"/>
  <c r="G35" i="43"/>
  <c r="F35" i="43"/>
  <c r="G34" i="43"/>
  <c r="F34" i="43"/>
  <c r="F33" i="43"/>
  <c r="G32" i="43"/>
  <c r="F32" i="43"/>
  <c r="G31" i="43"/>
  <c r="F31" i="43"/>
  <c r="F30" i="43"/>
  <c r="G29" i="43"/>
  <c r="F29" i="43"/>
  <c r="G28" i="43"/>
  <c r="F28" i="43"/>
  <c r="F27" i="43"/>
  <c r="G26" i="43"/>
  <c r="F26" i="43"/>
  <c r="G25" i="43"/>
  <c r="F25" i="43"/>
  <c r="F24" i="43"/>
  <c r="G23" i="43"/>
  <c r="F23" i="43"/>
  <c r="G22" i="43"/>
  <c r="F22" i="43"/>
  <c r="F21" i="43"/>
  <c r="G20" i="43"/>
  <c r="F20" i="43"/>
  <c r="G19" i="43"/>
  <c r="F19" i="43"/>
  <c r="F18" i="43"/>
  <c r="G17" i="43"/>
  <c r="F17" i="43"/>
  <c r="G16" i="43"/>
  <c r="F16" i="43"/>
  <c r="F15" i="43"/>
  <c r="G14" i="43"/>
  <c r="F14" i="43"/>
  <c r="G13" i="43"/>
  <c r="F13" i="43"/>
  <c r="F12" i="43"/>
  <c r="G11" i="43"/>
  <c r="F11" i="43"/>
  <c r="G10" i="43"/>
  <c r="F10" i="43"/>
  <c r="F9" i="43"/>
  <c r="G8" i="43"/>
  <c r="F8" i="43"/>
  <c r="G7" i="43"/>
  <c r="F7" i="43"/>
  <c r="F6" i="43"/>
  <c r="G5" i="43"/>
  <c r="F5" i="43"/>
  <c r="G4" i="43"/>
  <c r="F4" i="43"/>
  <c r="F4" i="43" a="1"/>
  <c r="G78" i="43" s="1"/>
  <c r="AT3" i="43"/>
  <c r="R3" i="43"/>
  <c r="Q3" i="43"/>
  <c r="AG3" i="43" s="1"/>
  <c r="AP3" i="43" s="1"/>
  <c r="O3" i="43"/>
  <c r="P3" i="43" s="1"/>
  <c r="AF3" i="43" s="1"/>
  <c r="AO3" i="43" s="1"/>
  <c r="AX97" i="42"/>
  <c r="AX96" i="42"/>
  <c r="AX95" i="42"/>
  <c r="AX94" i="42"/>
  <c r="AX93" i="42"/>
  <c r="AX92" i="42"/>
  <c r="AX91" i="42"/>
  <c r="AX90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C12" i="42"/>
  <c r="C10" i="42"/>
  <c r="V87" i="42" s="1"/>
  <c r="V9" i="42"/>
  <c r="C8" i="42"/>
  <c r="Q89" i="42" s="1"/>
  <c r="B8" i="42"/>
  <c r="Q3" i="42" s="1"/>
  <c r="AG3" i="42" s="1"/>
  <c r="AP3" i="42" s="1"/>
  <c r="V7" i="42"/>
  <c r="C6" i="42"/>
  <c r="R11" i="42" s="1"/>
  <c r="V5" i="42"/>
  <c r="U5" i="42"/>
  <c r="Q5" i="42"/>
  <c r="C5" i="42"/>
  <c r="W4" i="42"/>
  <c r="R4" i="42"/>
  <c r="M89" i="42"/>
  <c r="U89" i="42" s="1"/>
  <c r="M86" i="42"/>
  <c r="U86" i="42" s="1"/>
  <c r="M85" i="42"/>
  <c r="U85" i="42" s="1"/>
  <c r="M84" i="42"/>
  <c r="U84" i="42" s="1"/>
  <c r="M83" i="42"/>
  <c r="U83" i="42" s="1"/>
  <c r="M80" i="42"/>
  <c r="U80" i="42" s="1"/>
  <c r="M79" i="42"/>
  <c r="U79" i="42" s="1"/>
  <c r="M78" i="42"/>
  <c r="U78" i="42" s="1"/>
  <c r="M77" i="42"/>
  <c r="U77" i="42" s="1"/>
  <c r="M74" i="42"/>
  <c r="U74" i="42" s="1"/>
  <c r="M73" i="42"/>
  <c r="U73" i="42" s="1"/>
  <c r="M72" i="42"/>
  <c r="U72" i="42" s="1"/>
  <c r="M71" i="42"/>
  <c r="U71" i="42" s="1"/>
  <c r="M68" i="42"/>
  <c r="U68" i="42" s="1"/>
  <c r="M67" i="42"/>
  <c r="U67" i="42" s="1"/>
  <c r="M66" i="42"/>
  <c r="U66" i="42" s="1"/>
  <c r="M65" i="42"/>
  <c r="U65" i="42" s="1"/>
  <c r="M62" i="42"/>
  <c r="U62" i="42" s="1"/>
  <c r="M61" i="42"/>
  <c r="U61" i="42" s="1"/>
  <c r="M60" i="42"/>
  <c r="U60" i="42" s="1"/>
  <c r="M59" i="42"/>
  <c r="U59" i="42" s="1"/>
  <c r="M56" i="42"/>
  <c r="U56" i="42" s="1"/>
  <c r="M55" i="42"/>
  <c r="U55" i="42" s="1"/>
  <c r="M54" i="42"/>
  <c r="U54" i="42" s="1"/>
  <c r="M53" i="42"/>
  <c r="U53" i="42" s="1"/>
  <c r="M50" i="42"/>
  <c r="U50" i="42" s="1"/>
  <c r="M49" i="42"/>
  <c r="U49" i="42" s="1"/>
  <c r="M48" i="42"/>
  <c r="U48" i="42" s="1"/>
  <c r="M47" i="42"/>
  <c r="U47" i="42" s="1"/>
  <c r="M44" i="42"/>
  <c r="U44" i="42" s="1"/>
  <c r="M43" i="42"/>
  <c r="U43" i="42" s="1"/>
  <c r="M42" i="42"/>
  <c r="U42" i="42" s="1"/>
  <c r="M41" i="42"/>
  <c r="U41" i="42" s="1"/>
  <c r="M38" i="42"/>
  <c r="U38" i="42" s="1"/>
  <c r="M37" i="42"/>
  <c r="U37" i="42" s="1"/>
  <c r="M36" i="42"/>
  <c r="U36" i="42" s="1"/>
  <c r="M35" i="42"/>
  <c r="U35" i="42" s="1"/>
  <c r="M32" i="42"/>
  <c r="U32" i="42" s="1"/>
  <c r="M31" i="42"/>
  <c r="U31" i="42" s="1"/>
  <c r="M30" i="42"/>
  <c r="U30" i="42" s="1"/>
  <c r="M29" i="42"/>
  <c r="U29" i="42" s="1"/>
  <c r="M26" i="42"/>
  <c r="U26" i="42" s="1"/>
  <c r="M25" i="42"/>
  <c r="U25" i="42" s="1"/>
  <c r="M24" i="42"/>
  <c r="U24" i="42" s="1"/>
  <c r="M23" i="42"/>
  <c r="U23" i="42" s="1"/>
  <c r="M20" i="42"/>
  <c r="U20" i="42" s="1"/>
  <c r="M19" i="42"/>
  <c r="U19" i="42" s="1"/>
  <c r="M18" i="42"/>
  <c r="U18" i="42" s="1"/>
  <c r="M17" i="42"/>
  <c r="U17" i="42" s="1"/>
  <c r="M14" i="42"/>
  <c r="U14" i="42" s="1"/>
  <c r="M13" i="42"/>
  <c r="U13" i="42" s="1"/>
  <c r="M12" i="42"/>
  <c r="U12" i="42" s="1"/>
  <c r="M11" i="42"/>
  <c r="U11" i="42" s="1"/>
  <c r="M8" i="42"/>
  <c r="U8" i="42" s="1"/>
  <c r="M7" i="42"/>
  <c r="U7" i="42" s="1"/>
  <c r="M6" i="42"/>
  <c r="U6" i="42" s="1"/>
  <c r="M5" i="42"/>
  <c r="M4" i="42" a="1"/>
  <c r="M87" i="42" s="1"/>
  <c r="U87" i="42" s="1"/>
  <c r="F87" i="42"/>
  <c r="F84" i="42"/>
  <c r="F81" i="42"/>
  <c r="F78" i="42"/>
  <c r="F75" i="42"/>
  <c r="F72" i="42"/>
  <c r="F69" i="42"/>
  <c r="F66" i="42"/>
  <c r="F63" i="42"/>
  <c r="F60" i="42"/>
  <c r="F57" i="42"/>
  <c r="F54" i="42"/>
  <c r="F51" i="42"/>
  <c r="F48" i="42"/>
  <c r="F45" i="42"/>
  <c r="F42" i="42"/>
  <c r="F39" i="42"/>
  <c r="F36" i="42"/>
  <c r="F33" i="42"/>
  <c r="F30" i="42"/>
  <c r="F27" i="42"/>
  <c r="F24" i="42"/>
  <c r="F21" i="42"/>
  <c r="F18" i="42"/>
  <c r="F15" i="42"/>
  <c r="F12" i="42"/>
  <c r="F9" i="42"/>
  <c r="F6" i="42"/>
  <c r="F4" i="42" a="1"/>
  <c r="F89" i="42" s="1"/>
  <c r="AT3" i="42"/>
  <c r="O3" i="42"/>
  <c r="P3" i="42" s="1"/>
  <c r="AF3" i="42" s="1"/>
  <c r="AO3" i="42" s="1"/>
  <c r="S98" i="41"/>
  <c r="R98" i="41"/>
  <c r="R97" i="41"/>
  <c r="R96" i="41"/>
  <c r="R95" i="41"/>
  <c r="R94" i="41"/>
  <c r="R93" i="41"/>
  <c r="R92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51" i="41"/>
  <c r="R50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C12" i="41"/>
  <c r="R11" i="41"/>
  <c r="R10" i="41"/>
  <c r="C10" i="41"/>
  <c r="R9" i="41"/>
  <c r="R8" i="41"/>
  <c r="C8" i="41"/>
  <c r="B8" i="41"/>
  <c r="Q3" i="41" s="1"/>
  <c r="AG3" i="41" s="1"/>
  <c r="AP3" i="41" s="1"/>
  <c r="R7" i="41"/>
  <c r="R6" i="41"/>
  <c r="R5" i="41"/>
  <c r="C5" i="41"/>
  <c r="W4" i="41"/>
  <c r="R4" i="41"/>
  <c r="M98" i="41"/>
  <c r="U98" i="41" s="1"/>
  <c r="M92" i="41"/>
  <c r="U92" i="41" s="1"/>
  <c r="M86" i="41"/>
  <c r="U86" i="41" s="1"/>
  <c r="M80" i="41"/>
  <c r="U80" i="41" s="1"/>
  <c r="M74" i="41"/>
  <c r="U74" i="41" s="1"/>
  <c r="M68" i="41"/>
  <c r="U68" i="41" s="1"/>
  <c r="M62" i="41"/>
  <c r="U62" i="41" s="1"/>
  <c r="M56" i="41"/>
  <c r="U56" i="41" s="1"/>
  <c r="M50" i="41"/>
  <c r="U50" i="41" s="1"/>
  <c r="M44" i="41"/>
  <c r="U44" i="41" s="1"/>
  <c r="M38" i="41"/>
  <c r="U38" i="41" s="1"/>
  <c r="M32" i="41"/>
  <c r="U32" i="41" s="1"/>
  <c r="M26" i="41"/>
  <c r="U26" i="41" s="1"/>
  <c r="M20" i="41"/>
  <c r="U20" i="41" s="1"/>
  <c r="M14" i="41"/>
  <c r="U14" i="41" s="1"/>
  <c r="M8" i="41"/>
  <c r="U8" i="41" s="1"/>
  <c r="M4" i="41" a="1"/>
  <c r="M96" i="41" s="1"/>
  <c r="U96" i="41" s="1"/>
  <c r="G97" i="41"/>
  <c r="G96" i="41"/>
  <c r="G91" i="41"/>
  <c r="G90" i="41"/>
  <c r="G85" i="41"/>
  <c r="G84" i="41"/>
  <c r="G79" i="41"/>
  <c r="G78" i="41"/>
  <c r="G73" i="41"/>
  <c r="G72" i="41"/>
  <c r="G67" i="41"/>
  <c r="G66" i="41"/>
  <c r="G61" i="41"/>
  <c r="G60" i="41"/>
  <c r="G55" i="41"/>
  <c r="G54" i="41"/>
  <c r="G49" i="41"/>
  <c r="G48" i="41"/>
  <c r="G43" i="41"/>
  <c r="G42" i="41"/>
  <c r="G37" i="41"/>
  <c r="G36" i="41"/>
  <c r="G31" i="41"/>
  <c r="G30" i="41"/>
  <c r="G25" i="41"/>
  <c r="G24" i="41"/>
  <c r="G19" i="41"/>
  <c r="G18" i="41"/>
  <c r="G13" i="41"/>
  <c r="G12" i="41"/>
  <c r="G7" i="41"/>
  <c r="G6" i="41"/>
  <c r="G4" i="41" a="1"/>
  <c r="G94" i="41" s="1"/>
  <c r="F96" i="41"/>
  <c r="F90" i="41"/>
  <c r="F84" i="41"/>
  <c r="F78" i="41"/>
  <c r="F72" i="41"/>
  <c r="F66" i="41"/>
  <c r="F60" i="41"/>
  <c r="F54" i="41"/>
  <c r="F48" i="41"/>
  <c r="F42" i="41"/>
  <c r="F36" i="41"/>
  <c r="F30" i="41"/>
  <c r="F24" i="41"/>
  <c r="F18" i="41"/>
  <c r="F12" i="41"/>
  <c r="F6" i="41"/>
  <c r="F4" i="41" a="1"/>
  <c r="F94" i="41" s="1"/>
  <c r="AT3" i="41"/>
  <c r="R3" i="41"/>
  <c r="O3" i="41"/>
  <c r="AE3" i="41" s="1"/>
  <c r="AX97" i="40"/>
  <c r="AX96" i="40"/>
  <c r="AX95" i="40"/>
  <c r="AX94" i="40"/>
  <c r="AX93" i="40"/>
  <c r="AX92" i="40"/>
  <c r="AX91" i="40"/>
  <c r="AX90" i="40"/>
  <c r="AX89" i="40"/>
  <c r="AX88" i="40"/>
  <c r="AX87" i="40"/>
  <c r="AX86" i="40"/>
  <c r="AX85" i="40"/>
  <c r="AX84" i="40"/>
  <c r="AX83" i="40"/>
  <c r="AX82" i="40"/>
  <c r="AX81" i="40"/>
  <c r="AX80" i="40"/>
  <c r="AX79" i="40"/>
  <c r="AX78" i="40"/>
  <c r="AX77" i="40"/>
  <c r="AX76" i="40"/>
  <c r="AX75" i="40"/>
  <c r="AX74" i="40"/>
  <c r="AX73" i="40"/>
  <c r="AX72" i="40"/>
  <c r="AX71" i="40"/>
  <c r="AX70" i="40"/>
  <c r="V67" i="40"/>
  <c r="V58" i="40"/>
  <c r="V49" i="40"/>
  <c r="V40" i="40"/>
  <c r="V31" i="40"/>
  <c r="V22" i="40"/>
  <c r="V16" i="40"/>
  <c r="V14" i="40"/>
  <c r="C12" i="40"/>
  <c r="V11" i="40"/>
  <c r="C10" i="40"/>
  <c r="V64" i="40" s="1"/>
  <c r="V9" i="40"/>
  <c r="C8" i="40"/>
  <c r="Q66" i="40" s="1"/>
  <c r="B8" i="40"/>
  <c r="Q3" i="40" s="1"/>
  <c r="AG3" i="40" s="1"/>
  <c r="AP3" i="40" s="1"/>
  <c r="V7" i="40"/>
  <c r="C6" i="40"/>
  <c r="V5" i="40"/>
  <c r="C5" i="40"/>
  <c r="W4" i="40"/>
  <c r="R4" i="40"/>
  <c r="M63" i="40"/>
  <c r="U63" i="40" s="1"/>
  <c r="M60" i="40"/>
  <c r="U60" i="40" s="1"/>
  <c r="M53" i="40"/>
  <c r="U53" i="40" s="1"/>
  <c r="M52" i="40"/>
  <c r="U52" i="40" s="1"/>
  <c r="M45" i="40"/>
  <c r="U45" i="40" s="1"/>
  <c r="M42" i="40"/>
  <c r="U42" i="40" s="1"/>
  <c r="M35" i="40"/>
  <c r="U35" i="40" s="1"/>
  <c r="M34" i="40"/>
  <c r="U34" i="40" s="1"/>
  <c r="M27" i="40"/>
  <c r="U27" i="40" s="1"/>
  <c r="M24" i="40"/>
  <c r="U24" i="40" s="1"/>
  <c r="M17" i="40"/>
  <c r="U17" i="40" s="1"/>
  <c r="M16" i="40"/>
  <c r="U16" i="40" s="1"/>
  <c r="M9" i="40"/>
  <c r="U9" i="40" s="1"/>
  <c r="M6" i="40"/>
  <c r="U6" i="40" s="1"/>
  <c r="M4" i="40" a="1"/>
  <c r="M64" i="40" s="1"/>
  <c r="U64" i="40" s="1"/>
  <c r="G69" i="40"/>
  <c r="F66" i="40"/>
  <c r="G64" i="40"/>
  <c r="F61" i="40"/>
  <c r="G60" i="40"/>
  <c r="F57" i="40"/>
  <c r="G55" i="40"/>
  <c r="F52" i="40"/>
  <c r="G51" i="40"/>
  <c r="F48" i="40"/>
  <c r="G46" i="40"/>
  <c r="F43" i="40"/>
  <c r="G42" i="40"/>
  <c r="F39" i="40"/>
  <c r="G37" i="40"/>
  <c r="F34" i="40"/>
  <c r="G33" i="40"/>
  <c r="F30" i="40"/>
  <c r="G28" i="40"/>
  <c r="F25" i="40"/>
  <c r="G24" i="40"/>
  <c r="F21" i="40"/>
  <c r="G19" i="40"/>
  <c r="F16" i="40"/>
  <c r="G15" i="40"/>
  <c r="F12" i="40"/>
  <c r="G10" i="40"/>
  <c r="F7" i="40"/>
  <c r="G6" i="40"/>
  <c r="F4" i="40" a="1"/>
  <c r="AT3" i="40"/>
  <c r="O3" i="40"/>
  <c r="AE3" i="40" s="1"/>
  <c r="AN3" i="40" s="1"/>
  <c r="AX97" i="39"/>
  <c r="AX96" i="39"/>
  <c r="AX95" i="39"/>
  <c r="AX94" i="39"/>
  <c r="AX93" i="39"/>
  <c r="AX92" i="39"/>
  <c r="AX91" i="39"/>
  <c r="AX90" i="39"/>
  <c r="AX89" i="39"/>
  <c r="AX88" i="39"/>
  <c r="AX87" i="39"/>
  <c r="AX86" i="39"/>
  <c r="AX85" i="39"/>
  <c r="AX84" i="39"/>
  <c r="AX83" i="39"/>
  <c r="AX82" i="39"/>
  <c r="AX81" i="39"/>
  <c r="AX80" i="39"/>
  <c r="V79" i="39"/>
  <c r="V77" i="39"/>
  <c r="V70" i="39"/>
  <c r="V68" i="39"/>
  <c r="V61" i="39"/>
  <c r="V59" i="39"/>
  <c r="V52" i="39"/>
  <c r="V50" i="39"/>
  <c r="V43" i="39"/>
  <c r="V41" i="39"/>
  <c r="V40" i="39"/>
  <c r="U38" i="39"/>
  <c r="R34" i="39"/>
  <c r="V33" i="39"/>
  <c r="V31" i="39"/>
  <c r="R25" i="39"/>
  <c r="V24" i="39"/>
  <c r="V22" i="39"/>
  <c r="V16" i="39"/>
  <c r="R16" i="39"/>
  <c r="V15" i="39"/>
  <c r="V13" i="39"/>
  <c r="C12" i="39"/>
  <c r="V11" i="39"/>
  <c r="V10" i="39"/>
  <c r="R10" i="39"/>
  <c r="C10" i="39"/>
  <c r="V35" i="39" s="1"/>
  <c r="V9" i="39"/>
  <c r="V8" i="39"/>
  <c r="C8" i="39"/>
  <c r="Q78" i="39" s="1"/>
  <c r="B8" i="39"/>
  <c r="Q3" i="39" s="1"/>
  <c r="AG3" i="39" s="1"/>
  <c r="AP3" i="39" s="1"/>
  <c r="V7" i="39"/>
  <c r="V6" i="39"/>
  <c r="C6" i="39"/>
  <c r="V5" i="39"/>
  <c r="Q5" i="39"/>
  <c r="C5" i="39"/>
  <c r="W4" i="39"/>
  <c r="V4" i="39"/>
  <c r="Y4" i="39" s="1"/>
  <c r="R4" i="39"/>
  <c r="M79" i="39"/>
  <c r="U79" i="39" s="1"/>
  <c r="M77" i="39"/>
  <c r="U77" i="39" s="1"/>
  <c r="M76" i="39"/>
  <c r="U76" i="39" s="1"/>
  <c r="M74" i="39"/>
  <c r="U74" i="39" s="1"/>
  <c r="M73" i="39"/>
  <c r="U73" i="39" s="1"/>
  <c r="M71" i="39"/>
  <c r="U71" i="39" s="1"/>
  <c r="M70" i="39"/>
  <c r="U70" i="39" s="1"/>
  <c r="M69" i="39"/>
  <c r="U69" i="39" s="1"/>
  <c r="M67" i="39"/>
  <c r="U67" i="39" s="1"/>
  <c r="M65" i="39"/>
  <c r="U65" i="39" s="1"/>
  <c r="M64" i="39"/>
  <c r="U64" i="39" s="1"/>
  <c r="M63" i="39"/>
  <c r="U63" i="39" s="1"/>
  <c r="M62" i="39"/>
  <c r="U62" i="39" s="1"/>
  <c r="M59" i="39"/>
  <c r="U59" i="39" s="1"/>
  <c r="M58" i="39"/>
  <c r="U58" i="39" s="1"/>
  <c r="M57" i="39"/>
  <c r="U57" i="39" s="1"/>
  <c r="M56" i="39"/>
  <c r="U56" i="39" s="1"/>
  <c r="M55" i="39"/>
  <c r="U55" i="39" s="1"/>
  <c r="M52" i="39"/>
  <c r="U52" i="39" s="1"/>
  <c r="M51" i="39"/>
  <c r="U51" i="39" s="1"/>
  <c r="M50" i="39"/>
  <c r="U50" i="39" s="1"/>
  <c r="M49" i="39"/>
  <c r="U49" i="39" s="1"/>
  <c r="M47" i="39"/>
  <c r="U47" i="39" s="1"/>
  <c r="M45" i="39"/>
  <c r="U45" i="39" s="1"/>
  <c r="M44" i="39"/>
  <c r="U44" i="39" s="1"/>
  <c r="M43" i="39"/>
  <c r="U43" i="39" s="1"/>
  <c r="M41" i="39"/>
  <c r="U41" i="39" s="1"/>
  <c r="M40" i="39"/>
  <c r="U40" i="39" s="1"/>
  <c r="M38" i="39"/>
  <c r="M37" i="39"/>
  <c r="U37" i="39" s="1"/>
  <c r="M35" i="39"/>
  <c r="U35" i="39" s="1"/>
  <c r="M34" i="39"/>
  <c r="U34" i="39" s="1"/>
  <c r="M33" i="39"/>
  <c r="U33" i="39" s="1"/>
  <c r="M31" i="39"/>
  <c r="U31" i="39" s="1"/>
  <c r="M29" i="39"/>
  <c r="U29" i="39" s="1"/>
  <c r="M28" i="39"/>
  <c r="U28" i="39" s="1"/>
  <c r="M27" i="39"/>
  <c r="U27" i="39" s="1"/>
  <c r="M26" i="39"/>
  <c r="U26" i="39" s="1"/>
  <c r="M23" i="39"/>
  <c r="U23" i="39" s="1"/>
  <c r="M22" i="39"/>
  <c r="U22" i="39" s="1"/>
  <c r="M21" i="39"/>
  <c r="U21" i="39" s="1"/>
  <c r="M20" i="39"/>
  <c r="U20" i="39" s="1"/>
  <c r="M19" i="39"/>
  <c r="U19" i="39" s="1"/>
  <c r="M16" i="39"/>
  <c r="U16" i="39" s="1"/>
  <c r="M15" i="39"/>
  <c r="U15" i="39" s="1"/>
  <c r="M14" i="39"/>
  <c r="U14" i="39" s="1"/>
  <c r="M13" i="39"/>
  <c r="U13" i="39" s="1"/>
  <c r="M11" i="39"/>
  <c r="U11" i="39" s="1"/>
  <c r="M9" i="39"/>
  <c r="U9" i="39" s="1"/>
  <c r="M8" i="39"/>
  <c r="U8" i="39" s="1"/>
  <c r="M7" i="39"/>
  <c r="U7" i="39" s="1"/>
  <c r="M5" i="39"/>
  <c r="U5" i="39" s="1"/>
  <c r="M4" i="39"/>
  <c r="U4" i="39" s="1"/>
  <c r="X4" i="39" s="1"/>
  <c r="M4" i="39" a="1"/>
  <c r="G79" i="39"/>
  <c r="F76" i="39"/>
  <c r="G72" i="39"/>
  <c r="F69" i="39"/>
  <c r="F65" i="39"/>
  <c r="G61" i="39"/>
  <c r="F58" i="39"/>
  <c r="G54" i="39"/>
  <c r="F51" i="39"/>
  <c r="F47" i="39"/>
  <c r="G43" i="39"/>
  <c r="F40" i="39"/>
  <c r="G36" i="39"/>
  <c r="F33" i="39"/>
  <c r="F29" i="39"/>
  <c r="G25" i="39"/>
  <c r="F22" i="39"/>
  <c r="G18" i="39"/>
  <c r="F15" i="39"/>
  <c r="F11" i="39"/>
  <c r="G7" i="39"/>
  <c r="F4" i="39"/>
  <c r="F4" i="39" a="1"/>
  <c r="AT3" i="39"/>
  <c r="O3" i="39"/>
  <c r="AE3" i="39" s="1"/>
  <c r="AN3" i="39" s="1"/>
  <c r="AX97" i="38"/>
  <c r="AX96" i="38"/>
  <c r="AX95" i="38"/>
  <c r="AX94" i="38"/>
  <c r="AX93" i="38"/>
  <c r="AX92" i="38"/>
  <c r="AX91" i="38"/>
  <c r="AX90" i="38"/>
  <c r="R75" i="38"/>
  <c r="R48" i="38"/>
  <c r="R21" i="38"/>
  <c r="C12" i="38"/>
  <c r="C10" i="38"/>
  <c r="C8" i="38"/>
  <c r="Q88" i="38" s="1"/>
  <c r="B8" i="38"/>
  <c r="Q3" i="38" s="1"/>
  <c r="AG3" i="38" s="1"/>
  <c r="AP3" i="38" s="1"/>
  <c r="C6" i="38"/>
  <c r="C5" i="38"/>
  <c r="W4" i="38"/>
  <c r="R4" i="38"/>
  <c r="M84" i="38"/>
  <c r="U84" i="38" s="1"/>
  <c r="M78" i="38"/>
  <c r="U78" i="38" s="1"/>
  <c r="M72" i="38"/>
  <c r="U72" i="38" s="1"/>
  <c r="M66" i="38"/>
  <c r="U66" i="38" s="1"/>
  <c r="M60" i="38"/>
  <c r="U60" i="38" s="1"/>
  <c r="M54" i="38"/>
  <c r="U54" i="38" s="1"/>
  <c r="M48" i="38"/>
  <c r="U48" i="38" s="1"/>
  <c r="M42" i="38"/>
  <c r="U42" i="38" s="1"/>
  <c r="M36" i="38"/>
  <c r="U36" i="38" s="1"/>
  <c r="M30" i="38"/>
  <c r="U30" i="38" s="1"/>
  <c r="M24" i="38"/>
  <c r="U24" i="38" s="1"/>
  <c r="M18" i="38"/>
  <c r="U18" i="38" s="1"/>
  <c r="M12" i="38"/>
  <c r="U12" i="38" s="1"/>
  <c r="M11" i="38"/>
  <c r="U11" i="38" s="1"/>
  <c r="M6" i="38"/>
  <c r="U6" i="38" s="1"/>
  <c r="M5" i="38"/>
  <c r="U5" i="38" s="1"/>
  <c r="M4" i="38" a="1"/>
  <c r="M88" i="38" s="1"/>
  <c r="U88" i="38" s="1"/>
  <c r="G87" i="38"/>
  <c r="G84" i="38"/>
  <c r="G72" i="38"/>
  <c r="G69" i="38"/>
  <c r="G66" i="38"/>
  <c r="G54" i="38"/>
  <c r="G51" i="38"/>
  <c r="G48" i="38"/>
  <c r="G36" i="38"/>
  <c r="G33" i="38"/>
  <c r="G30" i="38"/>
  <c r="G18" i="38"/>
  <c r="G15" i="38"/>
  <c r="G12" i="38"/>
  <c r="F4" i="38" a="1"/>
  <c r="AT3" i="38"/>
  <c r="O3" i="38"/>
  <c r="AE3" i="38" s="1"/>
  <c r="V98" i="37"/>
  <c r="S98" i="37"/>
  <c r="R98" i="37"/>
  <c r="R97" i="37"/>
  <c r="R96" i="37"/>
  <c r="V95" i="37"/>
  <c r="R95" i="37"/>
  <c r="R94" i="37"/>
  <c r="R93" i="37"/>
  <c r="V92" i="37"/>
  <c r="R92" i="37"/>
  <c r="R91" i="37"/>
  <c r="R90" i="37"/>
  <c r="V89" i="37"/>
  <c r="R89" i="37"/>
  <c r="R88" i="37"/>
  <c r="R87" i="37"/>
  <c r="V86" i="37"/>
  <c r="R86" i="37"/>
  <c r="R85" i="37"/>
  <c r="R84" i="37"/>
  <c r="V83" i="37"/>
  <c r="R83" i="37"/>
  <c r="R82" i="37"/>
  <c r="R81" i="37"/>
  <c r="V80" i="37"/>
  <c r="R80" i="37"/>
  <c r="R79" i="37"/>
  <c r="R78" i="37"/>
  <c r="V77" i="37"/>
  <c r="R77" i="37"/>
  <c r="R76" i="37"/>
  <c r="R75" i="37"/>
  <c r="V74" i="37"/>
  <c r="R74" i="37"/>
  <c r="R73" i="37"/>
  <c r="R72" i="37"/>
  <c r="V71" i="37"/>
  <c r="R71" i="37"/>
  <c r="R70" i="37"/>
  <c r="R69" i="37"/>
  <c r="V68" i="37"/>
  <c r="R68" i="37"/>
  <c r="R67" i="37"/>
  <c r="R66" i="37"/>
  <c r="V65" i="37"/>
  <c r="R65" i="37"/>
  <c r="R64" i="37"/>
  <c r="R63" i="37"/>
  <c r="V62" i="37"/>
  <c r="R62" i="37"/>
  <c r="R61" i="37"/>
  <c r="R60" i="37"/>
  <c r="V59" i="37"/>
  <c r="R59" i="37"/>
  <c r="R58" i="37"/>
  <c r="R57" i="37"/>
  <c r="V56" i="37"/>
  <c r="R56" i="37"/>
  <c r="R55" i="37"/>
  <c r="R54" i="37"/>
  <c r="V53" i="37"/>
  <c r="R53" i="37"/>
  <c r="R52" i="37"/>
  <c r="R51" i="37"/>
  <c r="V50" i="37"/>
  <c r="R50" i="37"/>
  <c r="R49" i="37"/>
  <c r="R48" i="37"/>
  <c r="V47" i="37"/>
  <c r="R47" i="37"/>
  <c r="R46" i="37"/>
  <c r="R45" i="37"/>
  <c r="V44" i="37"/>
  <c r="R44" i="37"/>
  <c r="R43" i="37"/>
  <c r="R42" i="37"/>
  <c r="V41" i="37"/>
  <c r="R41" i="37"/>
  <c r="R40" i="37"/>
  <c r="R39" i="37"/>
  <c r="V38" i="37"/>
  <c r="R38" i="37"/>
  <c r="R37" i="37"/>
  <c r="R36" i="37"/>
  <c r="V35" i="37"/>
  <c r="R35" i="37"/>
  <c r="R34" i="37"/>
  <c r="R33" i="37"/>
  <c r="V32" i="37"/>
  <c r="R32" i="37"/>
  <c r="R31" i="37"/>
  <c r="R30" i="37"/>
  <c r="V29" i="37"/>
  <c r="R29" i="37"/>
  <c r="R28" i="37"/>
  <c r="R27" i="37"/>
  <c r="V26" i="37"/>
  <c r="R26" i="37"/>
  <c r="R25" i="37"/>
  <c r="R24" i="37"/>
  <c r="V23" i="37"/>
  <c r="R23" i="37"/>
  <c r="R22" i="37"/>
  <c r="R21" i="37"/>
  <c r="V20" i="37"/>
  <c r="R20" i="37"/>
  <c r="R19" i="37"/>
  <c r="R18" i="37"/>
  <c r="V17" i="37"/>
  <c r="R17" i="37"/>
  <c r="R16" i="37"/>
  <c r="R15" i="37"/>
  <c r="V14" i="37"/>
  <c r="R14" i="37"/>
  <c r="R13" i="37"/>
  <c r="R12" i="37"/>
  <c r="C12" i="37"/>
  <c r="R11" i="37"/>
  <c r="R10" i="37"/>
  <c r="C10" i="37"/>
  <c r="V97" i="37" s="1"/>
  <c r="V9" i="37"/>
  <c r="R9" i="37"/>
  <c r="R8" i="37"/>
  <c r="C8" i="37"/>
  <c r="Q96" i="37" s="1"/>
  <c r="B8" i="37"/>
  <c r="Q3" i="37" s="1"/>
  <c r="AG3" i="37" s="1"/>
  <c r="AP3" i="37" s="1"/>
  <c r="R7" i="37"/>
  <c r="R6" i="37"/>
  <c r="V5" i="37"/>
  <c r="R5" i="37"/>
  <c r="C5" i="37"/>
  <c r="W4" i="37"/>
  <c r="R4" i="37"/>
  <c r="M93" i="37"/>
  <c r="U93" i="37" s="1"/>
  <c r="M87" i="37"/>
  <c r="U87" i="37" s="1"/>
  <c r="M81" i="37"/>
  <c r="U81" i="37" s="1"/>
  <c r="M63" i="37"/>
  <c r="U63" i="37" s="1"/>
  <c r="M57" i="37"/>
  <c r="U57" i="37" s="1"/>
  <c r="M51" i="37"/>
  <c r="U51" i="37" s="1"/>
  <c r="M45" i="37"/>
  <c r="U45" i="37" s="1"/>
  <c r="M27" i="37"/>
  <c r="U27" i="37" s="1"/>
  <c r="M21" i="37"/>
  <c r="U21" i="37" s="1"/>
  <c r="M15" i="37"/>
  <c r="U15" i="37" s="1"/>
  <c r="M9" i="37"/>
  <c r="U9" i="37" s="1"/>
  <c r="M4" i="37" a="1"/>
  <c r="M69" i="37" s="1"/>
  <c r="U69" i="37" s="1"/>
  <c r="G97" i="37"/>
  <c r="G91" i="37"/>
  <c r="G85" i="37"/>
  <c r="G79" i="37"/>
  <c r="G73" i="37"/>
  <c r="G67" i="37"/>
  <c r="G61" i="37"/>
  <c r="G55" i="37"/>
  <c r="G49" i="37"/>
  <c r="G43" i="37"/>
  <c r="G37" i="37"/>
  <c r="G31" i="37"/>
  <c r="G25" i="37"/>
  <c r="G19" i="37"/>
  <c r="G13" i="37"/>
  <c r="G7" i="37"/>
  <c r="G4" i="37" a="1"/>
  <c r="G95" i="37" s="1"/>
  <c r="F97" i="37"/>
  <c r="F91" i="37"/>
  <c r="F85" i="37"/>
  <c r="F79" i="37"/>
  <c r="F73" i="37"/>
  <c r="F67" i="37"/>
  <c r="F61" i="37"/>
  <c r="F55" i="37"/>
  <c r="F49" i="37"/>
  <c r="F43" i="37"/>
  <c r="F37" i="37"/>
  <c r="F31" i="37"/>
  <c r="F25" i="37"/>
  <c r="F19" i="37"/>
  <c r="F13" i="37"/>
  <c r="F7" i="37"/>
  <c r="F4" i="37" a="1"/>
  <c r="F95" i="37" s="1"/>
  <c r="AT3" i="37"/>
  <c r="R3" i="37"/>
  <c r="O3" i="37"/>
  <c r="P3" i="37" s="1"/>
  <c r="AF3" i="37" s="1"/>
  <c r="AO3" i="37" s="1"/>
  <c r="AX97" i="36"/>
  <c r="AX96" i="36"/>
  <c r="AX95" i="36"/>
  <c r="AX94" i="36"/>
  <c r="AX93" i="36"/>
  <c r="AX92" i="36"/>
  <c r="AX91" i="36"/>
  <c r="AX90" i="36"/>
  <c r="AX89" i="36"/>
  <c r="AX88" i="36"/>
  <c r="AX87" i="36"/>
  <c r="AX86" i="36"/>
  <c r="AX85" i="36"/>
  <c r="AX84" i="36"/>
  <c r="AX83" i="36"/>
  <c r="AX82" i="36"/>
  <c r="AX81" i="36"/>
  <c r="AX80" i="36"/>
  <c r="AX79" i="36"/>
  <c r="AX78" i="36"/>
  <c r="AX77" i="36"/>
  <c r="AX76" i="36"/>
  <c r="AX75" i="36"/>
  <c r="AX74" i="36"/>
  <c r="AX73" i="36"/>
  <c r="AX72" i="36"/>
  <c r="AX71" i="36"/>
  <c r="AX70" i="36"/>
  <c r="R69" i="36"/>
  <c r="R60" i="36"/>
  <c r="R51" i="36"/>
  <c r="R42" i="36"/>
  <c r="R33" i="36"/>
  <c r="R24" i="36"/>
  <c r="R15" i="36"/>
  <c r="C12" i="36"/>
  <c r="V11" i="36"/>
  <c r="C10" i="36"/>
  <c r="V9" i="36"/>
  <c r="C8" i="36"/>
  <c r="B8" i="36"/>
  <c r="Q3" i="36" s="1"/>
  <c r="AG3" i="36" s="1"/>
  <c r="AP3" i="36" s="1"/>
  <c r="C6" i="36"/>
  <c r="V5" i="36"/>
  <c r="C5" i="36"/>
  <c r="W4" i="36"/>
  <c r="M66" i="36"/>
  <c r="U66" i="36" s="1"/>
  <c r="M64" i="36"/>
  <c r="U64" i="36" s="1"/>
  <c r="M60" i="36"/>
  <c r="U60" i="36" s="1"/>
  <c r="M58" i="36"/>
  <c r="U58" i="36" s="1"/>
  <c r="M54" i="36"/>
  <c r="U54" i="36" s="1"/>
  <c r="M52" i="36"/>
  <c r="U52" i="36" s="1"/>
  <c r="M48" i="36"/>
  <c r="U48" i="36" s="1"/>
  <c r="M46" i="36"/>
  <c r="U46" i="36" s="1"/>
  <c r="M42" i="36"/>
  <c r="U42" i="36" s="1"/>
  <c r="M40" i="36"/>
  <c r="U40" i="36" s="1"/>
  <c r="M36" i="36"/>
  <c r="U36" i="36" s="1"/>
  <c r="M34" i="36"/>
  <c r="U34" i="36" s="1"/>
  <c r="M30" i="36"/>
  <c r="U30" i="36" s="1"/>
  <c r="M28" i="36"/>
  <c r="U28" i="36" s="1"/>
  <c r="M24" i="36"/>
  <c r="U24" i="36" s="1"/>
  <c r="M22" i="36"/>
  <c r="U22" i="36" s="1"/>
  <c r="M18" i="36"/>
  <c r="U18" i="36" s="1"/>
  <c r="M16" i="36"/>
  <c r="U16" i="36" s="1"/>
  <c r="M12" i="36"/>
  <c r="U12" i="36" s="1"/>
  <c r="M10" i="36"/>
  <c r="U10" i="36" s="1"/>
  <c r="M6" i="36"/>
  <c r="U6" i="36" s="1"/>
  <c r="M4" i="36"/>
  <c r="U4" i="36" s="1"/>
  <c r="X4" i="36" s="1"/>
  <c r="M4" i="36" a="1"/>
  <c r="M68" i="36" s="1"/>
  <c r="U68" i="36" s="1"/>
  <c r="F69" i="36"/>
  <c r="G67" i="36"/>
  <c r="G66" i="36"/>
  <c r="F63" i="36"/>
  <c r="G61" i="36"/>
  <c r="G60" i="36"/>
  <c r="F57" i="36"/>
  <c r="G55" i="36"/>
  <c r="G54" i="36"/>
  <c r="F51" i="36"/>
  <c r="G49" i="36"/>
  <c r="G48" i="36"/>
  <c r="F45" i="36"/>
  <c r="G43" i="36"/>
  <c r="G42" i="36"/>
  <c r="F39" i="36"/>
  <c r="G37" i="36"/>
  <c r="G36" i="36"/>
  <c r="F33" i="36"/>
  <c r="G31" i="36"/>
  <c r="G30" i="36"/>
  <c r="F27" i="36"/>
  <c r="G25" i="36"/>
  <c r="G24" i="36"/>
  <c r="F21" i="36"/>
  <c r="G19" i="36"/>
  <c r="G18" i="36"/>
  <c r="F15" i="36"/>
  <c r="G13" i="36"/>
  <c r="G12" i="36"/>
  <c r="F9" i="36"/>
  <c r="G7" i="36"/>
  <c r="G6" i="36"/>
  <c r="F4" i="36" a="1"/>
  <c r="AT3" i="36"/>
  <c r="O3" i="36"/>
  <c r="AE3" i="36" s="1"/>
  <c r="AN3" i="36" s="1"/>
  <c r="AX97" i="35"/>
  <c r="AX96" i="35"/>
  <c r="AX95" i="35"/>
  <c r="AX94" i="35"/>
  <c r="AX93" i="35"/>
  <c r="AX92" i="35"/>
  <c r="AX91" i="35"/>
  <c r="AX90" i="35"/>
  <c r="AX89" i="35"/>
  <c r="AX88" i="35"/>
  <c r="AX87" i="35"/>
  <c r="AX86" i="35"/>
  <c r="AX85" i="35"/>
  <c r="AX84" i="35"/>
  <c r="AX83" i="35"/>
  <c r="AX82" i="35"/>
  <c r="AX81" i="35"/>
  <c r="AX80" i="35"/>
  <c r="V79" i="35"/>
  <c r="R78" i="35"/>
  <c r="V77" i="35"/>
  <c r="R76" i="35"/>
  <c r="V75" i="35"/>
  <c r="V73" i="35"/>
  <c r="R73" i="35"/>
  <c r="V72" i="35"/>
  <c r="V70" i="35"/>
  <c r="R69" i="35"/>
  <c r="V68" i="35"/>
  <c r="R67" i="35"/>
  <c r="V66" i="35"/>
  <c r="V64" i="35"/>
  <c r="R64" i="35"/>
  <c r="V63" i="35"/>
  <c r="V61" i="35"/>
  <c r="R60" i="35"/>
  <c r="V59" i="35"/>
  <c r="R58" i="35"/>
  <c r="V57" i="35"/>
  <c r="V55" i="35"/>
  <c r="R55" i="35"/>
  <c r="V54" i="35"/>
  <c r="V52" i="35"/>
  <c r="R51" i="35"/>
  <c r="V50" i="35"/>
  <c r="R49" i="35"/>
  <c r="V48" i="35"/>
  <c r="V46" i="35"/>
  <c r="R46" i="35"/>
  <c r="V45" i="35"/>
  <c r="V43" i="35"/>
  <c r="R42" i="35"/>
  <c r="V41" i="35"/>
  <c r="R40" i="35"/>
  <c r="V39" i="35"/>
  <c r="V37" i="35"/>
  <c r="R37" i="35"/>
  <c r="V36" i="35"/>
  <c r="V34" i="35"/>
  <c r="R33" i="35"/>
  <c r="V32" i="35"/>
  <c r="R31" i="35"/>
  <c r="V30" i="35"/>
  <c r="V28" i="35"/>
  <c r="R28" i="35"/>
  <c r="V27" i="35"/>
  <c r="V25" i="35"/>
  <c r="R24" i="35"/>
  <c r="V23" i="35"/>
  <c r="R22" i="35"/>
  <c r="V21" i="35"/>
  <c r="V19" i="35"/>
  <c r="R19" i="35"/>
  <c r="V18" i="35"/>
  <c r="V17" i="35"/>
  <c r="V16" i="35"/>
  <c r="R15" i="35"/>
  <c r="V14" i="35"/>
  <c r="R13" i="35"/>
  <c r="V12" i="35"/>
  <c r="C12" i="35"/>
  <c r="R11" i="35"/>
  <c r="V10" i="35"/>
  <c r="C10" i="35"/>
  <c r="V74" i="35" s="1"/>
  <c r="V9" i="35"/>
  <c r="R9" i="35"/>
  <c r="V8" i="35"/>
  <c r="C8" i="35"/>
  <c r="Q73" i="35" s="1"/>
  <c r="B8" i="35"/>
  <c r="Q3" i="35" s="1"/>
  <c r="AG3" i="35" s="1"/>
  <c r="AP3" i="35" s="1"/>
  <c r="V7" i="35"/>
  <c r="V6" i="35"/>
  <c r="R6" i="35"/>
  <c r="C6" i="35"/>
  <c r="V5" i="35"/>
  <c r="C5" i="35"/>
  <c r="Y4" i="35"/>
  <c r="W4" i="35"/>
  <c r="V4" i="35"/>
  <c r="R4" i="35"/>
  <c r="M75" i="35"/>
  <c r="U75" i="35" s="1"/>
  <c r="M67" i="35"/>
  <c r="U67" i="35" s="1"/>
  <c r="M53" i="35"/>
  <c r="U53" i="35" s="1"/>
  <c r="M45" i="35"/>
  <c r="U45" i="35" s="1"/>
  <c r="M32" i="35"/>
  <c r="U32" i="35" s="1"/>
  <c r="M23" i="35"/>
  <c r="U23" i="35" s="1"/>
  <c r="M10" i="35"/>
  <c r="U10" i="35" s="1"/>
  <c r="M4" i="35" a="1"/>
  <c r="M61" i="35" s="1"/>
  <c r="U61" i="35" s="1"/>
  <c r="G78" i="35"/>
  <c r="F78" i="35"/>
  <c r="F77" i="35"/>
  <c r="F75" i="35"/>
  <c r="F74" i="35"/>
  <c r="G73" i="35"/>
  <c r="F71" i="35"/>
  <c r="G70" i="35"/>
  <c r="F70" i="35"/>
  <c r="G67" i="35"/>
  <c r="F67" i="35"/>
  <c r="G66" i="35"/>
  <c r="F64" i="35"/>
  <c r="G63" i="35"/>
  <c r="F63" i="35"/>
  <c r="G60" i="35"/>
  <c r="F60" i="35"/>
  <c r="F59" i="35"/>
  <c r="F57" i="35"/>
  <c r="F56" i="35"/>
  <c r="G55" i="35"/>
  <c r="F53" i="35"/>
  <c r="G52" i="35"/>
  <c r="F52" i="35"/>
  <c r="G49" i="35"/>
  <c r="F49" i="35"/>
  <c r="G48" i="35"/>
  <c r="F46" i="35"/>
  <c r="G45" i="35"/>
  <c r="F45" i="35"/>
  <c r="G42" i="35"/>
  <c r="F42" i="35"/>
  <c r="F41" i="35"/>
  <c r="F39" i="35"/>
  <c r="F38" i="35"/>
  <c r="G37" i="35"/>
  <c r="F35" i="35"/>
  <c r="G34" i="35"/>
  <c r="F34" i="35"/>
  <c r="G31" i="35"/>
  <c r="F31" i="35"/>
  <c r="G30" i="35"/>
  <c r="F28" i="35"/>
  <c r="G27" i="35"/>
  <c r="F27" i="35"/>
  <c r="G24" i="35"/>
  <c r="F24" i="35"/>
  <c r="F23" i="35"/>
  <c r="F21" i="35"/>
  <c r="F20" i="35"/>
  <c r="G19" i="35"/>
  <c r="F17" i="35"/>
  <c r="G16" i="35"/>
  <c r="F16" i="35"/>
  <c r="G13" i="35"/>
  <c r="F13" i="35"/>
  <c r="G12" i="35"/>
  <c r="F10" i="35"/>
  <c r="G9" i="35"/>
  <c r="F9" i="35"/>
  <c r="G6" i="35"/>
  <c r="F6" i="35"/>
  <c r="F5" i="35"/>
  <c r="F4" i="35" a="1"/>
  <c r="AT3" i="35"/>
  <c r="O3" i="35"/>
  <c r="AX97" i="34"/>
  <c r="AX96" i="34"/>
  <c r="AX95" i="34"/>
  <c r="AX94" i="34"/>
  <c r="AX93" i="34"/>
  <c r="AX92" i="34"/>
  <c r="AX91" i="34"/>
  <c r="AX90" i="34"/>
  <c r="R89" i="34"/>
  <c r="V88" i="34"/>
  <c r="R87" i="34"/>
  <c r="V86" i="34"/>
  <c r="V84" i="34"/>
  <c r="R84" i="34"/>
  <c r="V83" i="34"/>
  <c r="V81" i="34"/>
  <c r="R80" i="34"/>
  <c r="V79" i="34"/>
  <c r="V78" i="34"/>
  <c r="R77" i="34"/>
  <c r="V76" i="34"/>
  <c r="V75" i="34"/>
  <c r="R74" i="34"/>
  <c r="V73" i="34"/>
  <c r="V72" i="34"/>
  <c r="R71" i="34"/>
  <c r="V70" i="34"/>
  <c r="V69" i="34"/>
  <c r="R68" i="34"/>
  <c r="V67" i="34"/>
  <c r="V66" i="34"/>
  <c r="R65" i="34"/>
  <c r="V64" i="34"/>
  <c r="V63" i="34"/>
  <c r="R62" i="34"/>
  <c r="V61" i="34"/>
  <c r="V60" i="34"/>
  <c r="R59" i="34"/>
  <c r="V58" i="34"/>
  <c r="V57" i="34"/>
  <c r="R56" i="34"/>
  <c r="V55" i="34"/>
  <c r="V54" i="34"/>
  <c r="R53" i="34"/>
  <c r="V52" i="34"/>
  <c r="V51" i="34"/>
  <c r="R50" i="34"/>
  <c r="V49" i="34"/>
  <c r="V48" i="34"/>
  <c r="R47" i="34"/>
  <c r="V46" i="34"/>
  <c r="V45" i="34"/>
  <c r="R44" i="34"/>
  <c r="V43" i="34"/>
  <c r="V42" i="34"/>
  <c r="R41" i="34"/>
  <c r="V40" i="34"/>
  <c r="V39" i="34"/>
  <c r="R38" i="34"/>
  <c r="V37" i="34"/>
  <c r="V36" i="34"/>
  <c r="R35" i="34"/>
  <c r="V34" i="34"/>
  <c r="V33" i="34"/>
  <c r="R32" i="34"/>
  <c r="V31" i="34"/>
  <c r="V30" i="34"/>
  <c r="R29" i="34"/>
  <c r="V28" i="34"/>
  <c r="V27" i="34"/>
  <c r="R26" i="34"/>
  <c r="V25" i="34"/>
  <c r="V24" i="34"/>
  <c r="R23" i="34"/>
  <c r="V22" i="34"/>
  <c r="V21" i="34"/>
  <c r="R20" i="34"/>
  <c r="V19" i="34"/>
  <c r="V18" i="34"/>
  <c r="R17" i="34"/>
  <c r="V16" i="34"/>
  <c r="V15" i="34"/>
  <c r="R14" i="34"/>
  <c r="V13" i="34"/>
  <c r="V12" i="34"/>
  <c r="C12" i="34"/>
  <c r="U11" i="34"/>
  <c r="R11" i="34"/>
  <c r="V10" i="34"/>
  <c r="C10" i="34"/>
  <c r="V85" i="34" s="1"/>
  <c r="V9" i="34"/>
  <c r="R9" i="34"/>
  <c r="V8" i="34"/>
  <c r="C8" i="34"/>
  <c r="Q29" i="34" s="1"/>
  <c r="B8" i="34"/>
  <c r="Q3" i="34" s="1"/>
  <c r="AG3" i="34" s="1"/>
  <c r="V7" i="34"/>
  <c r="V6" i="34"/>
  <c r="C6" i="34"/>
  <c r="V5" i="34"/>
  <c r="R5" i="34"/>
  <c r="C5" i="34"/>
  <c r="W4" i="34"/>
  <c r="V4" i="34"/>
  <c r="Y4" i="34" s="1"/>
  <c r="R4" i="34"/>
  <c r="M89" i="34"/>
  <c r="U89" i="34" s="1"/>
  <c r="M88" i="34"/>
  <c r="U88" i="34" s="1"/>
  <c r="M83" i="34"/>
  <c r="U83" i="34" s="1"/>
  <c r="M82" i="34"/>
  <c r="U82" i="34" s="1"/>
  <c r="M77" i="34"/>
  <c r="U77" i="34" s="1"/>
  <c r="M76" i="34"/>
  <c r="U76" i="34" s="1"/>
  <c r="M71" i="34"/>
  <c r="U71" i="34" s="1"/>
  <c r="M70" i="34"/>
  <c r="U70" i="34" s="1"/>
  <c r="M65" i="34"/>
  <c r="U65" i="34" s="1"/>
  <c r="M64" i="34"/>
  <c r="U64" i="34" s="1"/>
  <c r="M59" i="34"/>
  <c r="U59" i="34" s="1"/>
  <c r="M58" i="34"/>
  <c r="U58" i="34" s="1"/>
  <c r="M53" i="34"/>
  <c r="U53" i="34" s="1"/>
  <c r="M52" i="34"/>
  <c r="U52" i="34" s="1"/>
  <c r="M47" i="34"/>
  <c r="U47" i="34" s="1"/>
  <c r="M46" i="34"/>
  <c r="U46" i="34" s="1"/>
  <c r="M41" i="34"/>
  <c r="U41" i="34" s="1"/>
  <c r="M40" i="34"/>
  <c r="U40" i="34" s="1"/>
  <c r="M35" i="34"/>
  <c r="U35" i="34" s="1"/>
  <c r="M34" i="34"/>
  <c r="U34" i="34" s="1"/>
  <c r="M29" i="34"/>
  <c r="U29" i="34" s="1"/>
  <c r="M28" i="34"/>
  <c r="U28" i="34" s="1"/>
  <c r="M23" i="34"/>
  <c r="U23" i="34" s="1"/>
  <c r="M22" i="34"/>
  <c r="U22" i="34" s="1"/>
  <c r="M17" i="34"/>
  <c r="U17" i="34" s="1"/>
  <c r="M16" i="34"/>
  <c r="U16" i="34" s="1"/>
  <c r="M11" i="34"/>
  <c r="M10" i="34"/>
  <c r="U10" i="34" s="1"/>
  <c r="M5" i="34"/>
  <c r="U5" i="34" s="1"/>
  <c r="M4" i="34"/>
  <c r="U4" i="34" s="1"/>
  <c r="X4" i="34" s="1"/>
  <c r="AH4" i="34" s="1"/>
  <c r="M4" i="34" a="1"/>
  <c r="M86" i="34" s="1"/>
  <c r="U86" i="34" s="1"/>
  <c r="G89" i="34"/>
  <c r="F89" i="34"/>
  <c r="F87" i="34"/>
  <c r="G86" i="34"/>
  <c r="F86" i="34"/>
  <c r="F84" i="34"/>
  <c r="G83" i="34"/>
  <c r="F83" i="34"/>
  <c r="F81" i="34"/>
  <c r="G80" i="34"/>
  <c r="F80" i="34"/>
  <c r="F78" i="34"/>
  <c r="G77" i="34"/>
  <c r="F77" i="34"/>
  <c r="F75" i="34"/>
  <c r="G74" i="34"/>
  <c r="F74" i="34"/>
  <c r="F72" i="34"/>
  <c r="G71" i="34"/>
  <c r="F71" i="34"/>
  <c r="F69" i="34"/>
  <c r="G68" i="34"/>
  <c r="F68" i="34"/>
  <c r="F66" i="34"/>
  <c r="G65" i="34"/>
  <c r="F65" i="34"/>
  <c r="F63" i="34"/>
  <c r="G62" i="34"/>
  <c r="F62" i="34"/>
  <c r="F60" i="34"/>
  <c r="G59" i="34"/>
  <c r="F59" i="34"/>
  <c r="F57" i="34"/>
  <c r="G56" i="34"/>
  <c r="F56" i="34"/>
  <c r="F54" i="34"/>
  <c r="G53" i="34"/>
  <c r="F53" i="34"/>
  <c r="F51" i="34"/>
  <c r="G50" i="34"/>
  <c r="F50" i="34"/>
  <c r="F48" i="34"/>
  <c r="G47" i="34"/>
  <c r="F47" i="34"/>
  <c r="F45" i="34"/>
  <c r="G44" i="34"/>
  <c r="F44" i="34"/>
  <c r="F42" i="34"/>
  <c r="G41" i="34"/>
  <c r="F41" i="34"/>
  <c r="F39" i="34"/>
  <c r="G38" i="34"/>
  <c r="F38" i="34"/>
  <c r="F36" i="34"/>
  <c r="G35" i="34"/>
  <c r="F35" i="34"/>
  <c r="F33" i="34"/>
  <c r="G32" i="34"/>
  <c r="F32" i="34"/>
  <c r="F30" i="34"/>
  <c r="G29" i="34"/>
  <c r="F29" i="34"/>
  <c r="F27" i="34"/>
  <c r="G26" i="34"/>
  <c r="F26" i="34"/>
  <c r="F24" i="34"/>
  <c r="G23" i="34"/>
  <c r="F23" i="34"/>
  <c r="F21" i="34"/>
  <c r="G20" i="34"/>
  <c r="F20" i="34"/>
  <c r="F18" i="34"/>
  <c r="G17" i="34"/>
  <c r="F17" i="34"/>
  <c r="F15" i="34"/>
  <c r="G14" i="34"/>
  <c r="F14" i="34"/>
  <c r="F12" i="34"/>
  <c r="G11" i="34"/>
  <c r="F11" i="34"/>
  <c r="F9" i="34"/>
  <c r="G8" i="34"/>
  <c r="F8" i="34"/>
  <c r="F6" i="34"/>
  <c r="G5" i="34"/>
  <c r="F5" i="34"/>
  <c r="F4" i="34" a="1"/>
  <c r="G88" i="34" s="1"/>
  <c r="AT3" i="34"/>
  <c r="AP3" i="34"/>
  <c r="R3" i="34"/>
  <c r="O3" i="34"/>
  <c r="AE3" i="34" s="1"/>
  <c r="AN3" i="34" s="1"/>
  <c r="S98" i="33"/>
  <c r="R98" i="33"/>
  <c r="V97" i="33"/>
  <c r="R97" i="33"/>
  <c r="R96" i="33"/>
  <c r="R95" i="33"/>
  <c r="R94" i="33"/>
  <c r="R93" i="33"/>
  <c r="R92" i="33"/>
  <c r="R91" i="33"/>
  <c r="R90" i="33"/>
  <c r="R89" i="33"/>
  <c r="V88" i="33"/>
  <c r="R88" i="33"/>
  <c r="R87" i="33"/>
  <c r="R86" i="33"/>
  <c r="R85" i="33"/>
  <c r="R84" i="33"/>
  <c r="R83" i="33"/>
  <c r="R82" i="33"/>
  <c r="R81" i="33"/>
  <c r="U80" i="33"/>
  <c r="R80" i="33"/>
  <c r="V79" i="33"/>
  <c r="R79" i="33"/>
  <c r="R78" i="33"/>
  <c r="R77" i="33"/>
  <c r="R76" i="33"/>
  <c r="R75" i="33"/>
  <c r="R74" i="33"/>
  <c r="R73" i="33"/>
  <c r="R72" i="33"/>
  <c r="R71" i="33"/>
  <c r="V70" i="33"/>
  <c r="R70" i="33"/>
  <c r="R69" i="33"/>
  <c r="R68" i="33"/>
  <c r="R67" i="33"/>
  <c r="R66" i="33"/>
  <c r="R65" i="33"/>
  <c r="R64" i="33"/>
  <c r="R63" i="33"/>
  <c r="R62" i="33"/>
  <c r="V61" i="33"/>
  <c r="R61" i="33"/>
  <c r="R60" i="33"/>
  <c r="R59" i="33"/>
  <c r="R58" i="33"/>
  <c r="R57" i="33"/>
  <c r="R56" i="33"/>
  <c r="R55" i="33"/>
  <c r="R54" i="33"/>
  <c r="R53" i="33"/>
  <c r="V52" i="33"/>
  <c r="R52" i="33"/>
  <c r="R51" i="33"/>
  <c r="R50" i="33"/>
  <c r="R49" i="33"/>
  <c r="R48" i="33"/>
  <c r="R47" i="33"/>
  <c r="R46" i="33"/>
  <c r="R45" i="33"/>
  <c r="U44" i="33"/>
  <c r="R44" i="33"/>
  <c r="V43" i="33"/>
  <c r="R43" i="33"/>
  <c r="R42" i="33"/>
  <c r="R41" i="33"/>
  <c r="R40" i="33"/>
  <c r="R39" i="33"/>
  <c r="R38" i="33"/>
  <c r="R37" i="33"/>
  <c r="R36" i="33"/>
  <c r="R35" i="33"/>
  <c r="V34" i="33"/>
  <c r="R34" i="33"/>
  <c r="R33" i="33"/>
  <c r="R32" i="33"/>
  <c r="R31" i="33"/>
  <c r="R30" i="33"/>
  <c r="R29" i="33"/>
  <c r="R28" i="33"/>
  <c r="R27" i="33"/>
  <c r="R26" i="33"/>
  <c r="U25" i="33"/>
  <c r="R25" i="33"/>
  <c r="R24" i="33"/>
  <c r="R23" i="33"/>
  <c r="V22" i="33"/>
  <c r="R22" i="33"/>
  <c r="R21" i="33"/>
  <c r="R20" i="33"/>
  <c r="R19" i="33"/>
  <c r="R18" i="33"/>
  <c r="R17" i="33"/>
  <c r="R16" i="33"/>
  <c r="R15" i="33"/>
  <c r="R14" i="33"/>
  <c r="V13" i="33"/>
  <c r="R13" i="33"/>
  <c r="R12" i="33"/>
  <c r="C12" i="33"/>
  <c r="V11" i="33"/>
  <c r="R11" i="33"/>
  <c r="R10" i="33"/>
  <c r="C10" i="33"/>
  <c r="V9" i="33"/>
  <c r="R9" i="33"/>
  <c r="R8" i="33"/>
  <c r="C8" i="33"/>
  <c r="Q96" i="33" s="1"/>
  <c r="B8" i="33"/>
  <c r="Q3" i="33" s="1"/>
  <c r="V7" i="33"/>
  <c r="R7" i="33"/>
  <c r="R6" i="33"/>
  <c r="Q6" i="33"/>
  <c r="R5" i="33"/>
  <c r="C5" i="33"/>
  <c r="W4" i="33"/>
  <c r="R4" i="33"/>
  <c r="M98" i="33"/>
  <c r="U98" i="33" s="1"/>
  <c r="M97" i="33"/>
  <c r="U97" i="33" s="1"/>
  <c r="M96" i="33"/>
  <c r="U96" i="33" s="1"/>
  <c r="M92" i="33"/>
  <c r="U92" i="33" s="1"/>
  <c r="M91" i="33"/>
  <c r="U91" i="33" s="1"/>
  <c r="M90" i="33"/>
  <c r="U90" i="33" s="1"/>
  <c r="M86" i="33"/>
  <c r="U86" i="33" s="1"/>
  <c r="M85" i="33"/>
  <c r="U85" i="33" s="1"/>
  <c r="M84" i="33"/>
  <c r="U84" i="33" s="1"/>
  <c r="M80" i="33"/>
  <c r="M79" i="33"/>
  <c r="U79" i="33" s="1"/>
  <c r="M78" i="33"/>
  <c r="U78" i="33" s="1"/>
  <c r="M74" i="33"/>
  <c r="U74" i="33" s="1"/>
  <c r="M73" i="33"/>
  <c r="U73" i="33" s="1"/>
  <c r="M72" i="33"/>
  <c r="U72" i="33" s="1"/>
  <c r="M68" i="33"/>
  <c r="U68" i="33" s="1"/>
  <c r="M67" i="33"/>
  <c r="U67" i="33" s="1"/>
  <c r="M66" i="33"/>
  <c r="U66" i="33" s="1"/>
  <c r="M62" i="33"/>
  <c r="U62" i="33" s="1"/>
  <c r="M61" i="33"/>
  <c r="U61" i="33" s="1"/>
  <c r="M60" i="33"/>
  <c r="U60" i="33" s="1"/>
  <c r="M56" i="33"/>
  <c r="U56" i="33" s="1"/>
  <c r="M55" i="33"/>
  <c r="U55" i="33" s="1"/>
  <c r="M54" i="33"/>
  <c r="U54" i="33" s="1"/>
  <c r="M50" i="33"/>
  <c r="U50" i="33" s="1"/>
  <c r="M49" i="33"/>
  <c r="U49" i="33" s="1"/>
  <c r="M48" i="33"/>
  <c r="U48" i="33" s="1"/>
  <c r="M44" i="33"/>
  <c r="M43" i="33"/>
  <c r="U43" i="33" s="1"/>
  <c r="M42" i="33"/>
  <c r="U42" i="33" s="1"/>
  <c r="M38" i="33"/>
  <c r="U38" i="33" s="1"/>
  <c r="M37" i="33"/>
  <c r="U37" i="33" s="1"/>
  <c r="M36" i="33"/>
  <c r="U36" i="33" s="1"/>
  <c r="M32" i="33"/>
  <c r="U32" i="33" s="1"/>
  <c r="M31" i="33"/>
  <c r="U31" i="33" s="1"/>
  <c r="M30" i="33"/>
  <c r="U30" i="33" s="1"/>
  <c r="M26" i="33"/>
  <c r="U26" i="33" s="1"/>
  <c r="M25" i="33"/>
  <c r="M24" i="33"/>
  <c r="U24" i="33" s="1"/>
  <c r="M20" i="33"/>
  <c r="U20" i="33" s="1"/>
  <c r="M19" i="33"/>
  <c r="U19" i="33" s="1"/>
  <c r="M18" i="33"/>
  <c r="U18" i="33" s="1"/>
  <c r="M14" i="33"/>
  <c r="U14" i="33" s="1"/>
  <c r="M13" i="33"/>
  <c r="U13" i="33" s="1"/>
  <c r="M12" i="33"/>
  <c r="U12" i="33" s="1"/>
  <c r="M8" i="33"/>
  <c r="U8" i="33" s="1"/>
  <c r="M7" i="33"/>
  <c r="U7" i="33" s="1"/>
  <c r="M6" i="33"/>
  <c r="U6" i="33" s="1"/>
  <c r="M4" i="33" a="1"/>
  <c r="M95" i="33" s="1"/>
  <c r="U95" i="33" s="1"/>
  <c r="G97" i="33"/>
  <c r="G96" i="33"/>
  <c r="G95" i="33"/>
  <c r="G94" i="33"/>
  <c r="G91" i="33"/>
  <c r="G90" i="33"/>
  <c r="G89" i="33"/>
  <c r="G88" i="33"/>
  <c r="G85" i="33"/>
  <c r="G84" i="33"/>
  <c r="G83" i="33"/>
  <c r="G82" i="33"/>
  <c r="G79" i="33"/>
  <c r="G78" i="33"/>
  <c r="G77" i="33"/>
  <c r="G76" i="33"/>
  <c r="G73" i="33"/>
  <c r="G72" i="33"/>
  <c r="G71" i="33"/>
  <c r="G70" i="33"/>
  <c r="G67" i="33"/>
  <c r="G66" i="33"/>
  <c r="G65" i="33"/>
  <c r="G64" i="33"/>
  <c r="G61" i="33"/>
  <c r="G60" i="33"/>
  <c r="G59" i="33"/>
  <c r="G58" i="33"/>
  <c r="G55" i="33"/>
  <c r="G54" i="33"/>
  <c r="G53" i="33"/>
  <c r="G52" i="33"/>
  <c r="G49" i="33"/>
  <c r="G48" i="33"/>
  <c r="G47" i="33"/>
  <c r="G46" i="33"/>
  <c r="G43" i="33"/>
  <c r="G42" i="33"/>
  <c r="G41" i="33"/>
  <c r="G40" i="33"/>
  <c r="G37" i="33"/>
  <c r="G36" i="33"/>
  <c r="G35" i="33"/>
  <c r="G34" i="33"/>
  <c r="G31" i="33"/>
  <c r="G30" i="33"/>
  <c r="G29" i="33"/>
  <c r="G28" i="33"/>
  <c r="G25" i="33"/>
  <c r="G24" i="33"/>
  <c r="G23" i="33"/>
  <c r="G22" i="33"/>
  <c r="G19" i="33"/>
  <c r="G18" i="33"/>
  <c r="G17" i="33"/>
  <c r="G16" i="33"/>
  <c r="G13" i="33"/>
  <c r="G12" i="33"/>
  <c r="G11" i="33"/>
  <c r="G10" i="33"/>
  <c r="G7" i="33"/>
  <c r="G6" i="33"/>
  <c r="G5" i="33"/>
  <c r="G4" i="33"/>
  <c r="G4" i="33" a="1"/>
  <c r="G93" i="33" s="1"/>
  <c r="F97" i="33"/>
  <c r="F96" i="33"/>
  <c r="F95" i="33"/>
  <c r="F94" i="33"/>
  <c r="F91" i="33"/>
  <c r="F90" i="33"/>
  <c r="F89" i="33"/>
  <c r="F88" i="33"/>
  <c r="F85" i="33"/>
  <c r="F84" i="33"/>
  <c r="F83" i="33"/>
  <c r="F82" i="33"/>
  <c r="F79" i="33"/>
  <c r="F78" i="33"/>
  <c r="F77" i="33"/>
  <c r="F76" i="33"/>
  <c r="F73" i="33"/>
  <c r="F72" i="33"/>
  <c r="F71" i="33"/>
  <c r="F70" i="33"/>
  <c r="F67" i="33"/>
  <c r="F66" i="33"/>
  <c r="F65" i="33"/>
  <c r="F64" i="33"/>
  <c r="F61" i="33"/>
  <c r="F60" i="33"/>
  <c r="F59" i="33"/>
  <c r="F58" i="33"/>
  <c r="F55" i="33"/>
  <c r="F54" i="33"/>
  <c r="F53" i="33"/>
  <c r="F52" i="33"/>
  <c r="F49" i="33"/>
  <c r="F48" i="33"/>
  <c r="F47" i="33"/>
  <c r="F46" i="33"/>
  <c r="F43" i="33"/>
  <c r="F42" i="33"/>
  <c r="F41" i="33"/>
  <c r="F40" i="33"/>
  <c r="F37" i="33"/>
  <c r="F36" i="33"/>
  <c r="F35" i="33"/>
  <c r="F34" i="33"/>
  <c r="F31" i="33"/>
  <c r="F30" i="33"/>
  <c r="F29" i="33"/>
  <c r="F28" i="33"/>
  <c r="F25" i="33"/>
  <c r="F24" i="33"/>
  <c r="F23" i="33"/>
  <c r="F22" i="33"/>
  <c r="F19" i="33"/>
  <c r="F18" i="33"/>
  <c r="F17" i="33"/>
  <c r="F16" i="33"/>
  <c r="F13" i="33"/>
  <c r="F12" i="33"/>
  <c r="F11" i="33"/>
  <c r="F10" i="33"/>
  <c r="F7" i="33"/>
  <c r="F6" i="33"/>
  <c r="F5" i="33"/>
  <c r="F4" i="33"/>
  <c r="F4" i="33" a="1"/>
  <c r="F93" i="33" s="1"/>
  <c r="AT3" i="33"/>
  <c r="AG3" i="33"/>
  <c r="AP3" i="33" s="1"/>
  <c r="R3" i="33"/>
  <c r="O3" i="33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V69" i="32"/>
  <c r="R68" i="32"/>
  <c r="V67" i="32"/>
  <c r="V66" i="32"/>
  <c r="R65" i="32"/>
  <c r="V64" i="32"/>
  <c r="V63" i="32"/>
  <c r="R62" i="32"/>
  <c r="V61" i="32"/>
  <c r="V60" i="32"/>
  <c r="R59" i="32"/>
  <c r="V58" i="32"/>
  <c r="V57" i="32"/>
  <c r="R56" i="32"/>
  <c r="V55" i="32"/>
  <c r="V54" i="32"/>
  <c r="R53" i="32"/>
  <c r="V52" i="32"/>
  <c r="V51" i="32"/>
  <c r="R50" i="32"/>
  <c r="V49" i="32"/>
  <c r="V48" i="32"/>
  <c r="R47" i="32"/>
  <c r="V46" i="32"/>
  <c r="V45" i="32"/>
  <c r="R44" i="32"/>
  <c r="V43" i="32"/>
  <c r="V42" i="32"/>
  <c r="R41" i="32"/>
  <c r="V40" i="32"/>
  <c r="V39" i="32"/>
  <c r="R38" i="32"/>
  <c r="V37" i="32"/>
  <c r="V36" i="32"/>
  <c r="R35" i="32"/>
  <c r="V34" i="32"/>
  <c r="V33" i="32"/>
  <c r="R32" i="32"/>
  <c r="V31" i="32"/>
  <c r="V30" i="32"/>
  <c r="R29" i="32"/>
  <c r="V28" i="32"/>
  <c r="V27" i="32"/>
  <c r="R26" i="32"/>
  <c r="V25" i="32"/>
  <c r="V24" i="32"/>
  <c r="R23" i="32"/>
  <c r="V22" i="32"/>
  <c r="V21" i="32"/>
  <c r="R20" i="32"/>
  <c r="V19" i="32"/>
  <c r="V18" i="32"/>
  <c r="R17" i="32"/>
  <c r="V16" i="32"/>
  <c r="R16" i="32"/>
  <c r="V15" i="32"/>
  <c r="R14" i="32"/>
  <c r="V13" i="32"/>
  <c r="R13" i="32"/>
  <c r="V12" i="32"/>
  <c r="C12" i="32"/>
  <c r="R11" i="32"/>
  <c r="V10" i="32"/>
  <c r="C10" i="32"/>
  <c r="V68" i="32" s="1"/>
  <c r="V9" i="32"/>
  <c r="R9" i="32"/>
  <c r="V8" i="32"/>
  <c r="C8" i="32"/>
  <c r="Q41" i="32" s="1"/>
  <c r="B8" i="32"/>
  <c r="Q3" i="32" s="1"/>
  <c r="AG3" i="32" s="1"/>
  <c r="AP3" i="32" s="1"/>
  <c r="V7" i="32"/>
  <c r="R7" i="32"/>
  <c r="V6" i="32"/>
  <c r="C6" i="32"/>
  <c r="R67" i="32" s="1"/>
  <c r="V5" i="32"/>
  <c r="R5" i="32"/>
  <c r="C5" i="32"/>
  <c r="W4" i="32"/>
  <c r="V4" i="32"/>
  <c r="Y4" i="32" s="1"/>
  <c r="R4" i="32"/>
  <c r="M69" i="32"/>
  <c r="U69" i="32" s="1"/>
  <c r="M68" i="32"/>
  <c r="U68" i="32" s="1"/>
  <c r="M67" i="32"/>
  <c r="U67" i="32" s="1"/>
  <c r="M62" i="32"/>
  <c r="U62" i="32" s="1"/>
  <c r="M57" i="32"/>
  <c r="U57" i="32" s="1"/>
  <c r="M56" i="32"/>
  <c r="U56" i="32" s="1"/>
  <c r="M55" i="32"/>
  <c r="U55" i="32" s="1"/>
  <c r="M50" i="32"/>
  <c r="U50" i="32" s="1"/>
  <c r="M45" i="32"/>
  <c r="U45" i="32" s="1"/>
  <c r="M44" i="32"/>
  <c r="U44" i="32" s="1"/>
  <c r="M43" i="32"/>
  <c r="U43" i="32" s="1"/>
  <c r="M38" i="32"/>
  <c r="U38" i="32" s="1"/>
  <c r="M33" i="32"/>
  <c r="U33" i="32" s="1"/>
  <c r="M32" i="32"/>
  <c r="U32" i="32" s="1"/>
  <c r="M31" i="32"/>
  <c r="U31" i="32" s="1"/>
  <c r="M26" i="32"/>
  <c r="U26" i="32" s="1"/>
  <c r="M21" i="32"/>
  <c r="U21" i="32" s="1"/>
  <c r="M20" i="32"/>
  <c r="U20" i="32" s="1"/>
  <c r="M19" i="32"/>
  <c r="U19" i="32" s="1"/>
  <c r="M14" i="32"/>
  <c r="U14" i="32" s="1"/>
  <c r="M9" i="32"/>
  <c r="U9" i="32" s="1"/>
  <c r="M8" i="32"/>
  <c r="U8" i="32" s="1"/>
  <c r="M7" i="32"/>
  <c r="U7" i="32" s="1"/>
  <c r="M4" i="32" a="1"/>
  <c r="M61" i="32" s="1"/>
  <c r="U61" i="32" s="1"/>
  <c r="F69" i="32"/>
  <c r="G68" i="32"/>
  <c r="F68" i="32"/>
  <c r="G67" i="32"/>
  <c r="F66" i="32"/>
  <c r="G65" i="32"/>
  <c r="F65" i="32"/>
  <c r="G64" i="32"/>
  <c r="F63" i="32"/>
  <c r="G62" i="32"/>
  <c r="F62" i="32"/>
  <c r="G61" i="32"/>
  <c r="F60" i="32"/>
  <c r="G59" i="32"/>
  <c r="F59" i="32"/>
  <c r="G58" i="32"/>
  <c r="F57" i="32"/>
  <c r="G56" i="32"/>
  <c r="F56" i="32"/>
  <c r="G55" i="32"/>
  <c r="F54" i="32"/>
  <c r="G53" i="32"/>
  <c r="F53" i="32"/>
  <c r="G52" i="32"/>
  <c r="F51" i="32"/>
  <c r="G50" i="32"/>
  <c r="F50" i="32"/>
  <c r="G49" i="32"/>
  <c r="F48" i="32"/>
  <c r="G47" i="32"/>
  <c r="F47" i="32"/>
  <c r="G46" i="32"/>
  <c r="F45" i="32"/>
  <c r="G44" i="32"/>
  <c r="F44" i="32"/>
  <c r="G43" i="32"/>
  <c r="F42" i="32"/>
  <c r="G41" i="32"/>
  <c r="F41" i="32"/>
  <c r="G40" i="32"/>
  <c r="F39" i="32"/>
  <c r="G38" i="32"/>
  <c r="F38" i="32"/>
  <c r="G37" i="32"/>
  <c r="F36" i="32"/>
  <c r="G35" i="32"/>
  <c r="F35" i="32"/>
  <c r="G34" i="32"/>
  <c r="F33" i="32"/>
  <c r="G32" i="32"/>
  <c r="F32" i="32"/>
  <c r="G31" i="32"/>
  <c r="F30" i="32"/>
  <c r="G29" i="32"/>
  <c r="F29" i="32"/>
  <c r="G28" i="32"/>
  <c r="F27" i="32"/>
  <c r="G26" i="32"/>
  <c r="F26" i="32"/>
  <c r="G25" i="32"/>
  <c r="F24" i="32"/>
  <c r="G23" i="32"/>
  <c r="F23" i="32"/>
  <c r="G22" i="32"/>
  <c r="F21" i="32"/>
  <c r="G20" i="32"/>
  <c r="F20" i="32"/>
  <c r="G19" i="32"/>
  <c r="F18" i="32"/>
  <c r="G17" i="32"/>
  <c r="F17" i="32"/>
  <c r="G16" i="32"/>
  <c r="F15" i="32"/>
  <c r="G14" i="32"/>
  <c r="F14" i="32"/>
  <c r="G13" i="32"/>
  <c r="F12" i="32"/>
  <c r="G11" i="32"/>
  <c r="F11" i="32"/>
  <c r="G10" i="32"/>
  <c r="F9" i="32"/>
  <c r="G8" i="32"/>
  <c r="F8" i="32"/>
  <c r="G7" i="32"/>
  <c r="F6" i="32"/>
  <c r="G5" i="32"/>
  <c r="F5" i="32"/>
  <c r="G4" i="32"/>
  <c r="F4" i="32" a="1"/>
  <c r="F67" i="32" s="1"/>
  <c r="AT3" i="32"/>
  <c r="AH3" i="32"/>
  <c r="AQ3" i="32" s="1"/>
  <c r="R3" i="32"/>
  <c r="O3" i="32"/>
  <c r="AE3" i="32" s="1"/>
  <c r="AN3" i="32" s="1"/>
  <c r="AX97" i="31"/>
  <c r="AX96" i="31"/>
  <c r="AX95" i="31"/>
  <c r="AX94" i="31"/>
  <c r="AX93" i="31"/>
  <c r="AX92" i="31"/>
  <c r="AX91" i="31"/>
  <c r="AX90" i="31"/>
  <c r="AX89" i="31"/>
  <c r="AX88" i="31"/>
  <c r="AX87" i="31"/>
  <c r="AX86" i="31"/>
  <c r="AX85" i="31"/>
  <c r="AX84" i="31"/>
  <c r="AX83" i="31"/>
  <c r="AX82" i="31"/>
  <c r="AX81" i="31"/>
  <c r="AX80" i="31"/>
  <c r="V79" i="31"/>
  <c r="R79" i="31"/>
  <c r="V78" i="31"/>
  <c r="R77" i="31"/>
  <c r="V76" i="31"/>
  <c r="R76" i="31"/>
  <c r="V75" i="31"/>
  <c r="R74" i="31"/>
  <c r="V73" i="31"/>
  <c r="R73" i="31"/>
  <c r="V72" i="31"/>
  <c r="R71" i="31"/>
  <c r="V70" i="31"/>
  <c r="R70" i="31"/>
  <c r="V69" i="31"/>
  <c r="R68" i="31"/>
  <c r="V67" i="31"/>
  <c r="R67" i="31"/>
  <c r="V66" i="31"/>
  <c r="R65" i="31"/>
  <c r="V64" i="31"/>
  <c r="R64" i="31"/>
  <c r="V63" i="31"/>
  <c r="R62" i="31"/>
  <c r="V61" i="31"/>
  <c r="R61" i="31"/>
  <c r="V60" i="31"/>
  <c r="R59" i="31"/>
  <c r="V58" i="31"/>
  <c r="R58" i="31"/>
  <c r="V57" i="31"/>
  <c r="R56" i="31"/>
  <c r="V55" i="31"/>
  <c r="R55" i="31"/>
  <c r="V54" i="31"/>
  <c r="U54" i="31"/>
  <c r="R53" i="31"/>
  <c r="V52" i="31"/>
  <c r="R52" i="31"/>
  <c r="V51" i="31"/>
  <c r="R50" i="31"/>
  <c r="V49" i="31"/>
  <c r="R49" i="31"/>
  <c r="V48" i="31"/>
  <c r="R47" i="31"/>
  <c r="V46" i="31"/>
  <c r="R46" i="31"/>
  <c r="V45" i="31"/>
  <c r="R44" i="31"/>
  <c r="V43" i="31"/>
  <c r="R43" i="31"/>
  <c r="V42" i="31"/>
  <c r="R41" i="31"/>
  <c r="V40" i="31"/>
  <c r="R40" i="31"/>
  <c r="V39" i="31"/>
  <c r="R38" i="31"/>
  <c r="V37" i="31"/>
  <c r="R37" i="31"/>
  <c r="V36" i="31"/>
  <c r="R35" i="31"/>
  <c r="V34" i="31"/>
  <c r="R34" i="31"/>
  <c r="V33" i="31"/>
  <c r="R32" i="31"/>
  <c r="V31" i="31"/>
  <c r="R31" i="31"/>
  <c r="V30" i="31"/>
  <c r="R29" i="31"/>
  <c r="V28" i="31"/>
  <c r="R28" i="31"/>
  <c r="V27" i="31"/>
  <c r="R26" i="31"/>
  <c r="V25" i="31"/>
  <c r="U25" i="31"/>
  <c r="R25" i="31"/>
  <c r="V24" i="31"/>
  <c r="R23" i="31"/>
  <c r="V22" i="31"/>
  <c r="R22" i="31"/>
  <c r="V21" i="31"/>
  <c r="R20" i="31"/>
  <c r="V19" i="31"/>
  <c r="R19" i="31"/>
  <c r="V18" i="31"/>
  <c r="R17" i="31"/>
  <c r="V16" i="31"/>
  <c r="R16" i="31"/>
  <c r="V15" i="31"/>
  <c r="R14" i="31"/>
  <c r="V13" i="31"/>
  <c r="R13" i="31"/>
  <c r="V12" i="31"/>
  <c r="C12" i="31"/>
  <c r="U11" i="31"/>
  <c r="R11" i="31"/>
  <c r="V10" i="31"/>
  <c r="U10" i="31"/>
  <c r="C10" i="31"/>
  <c r="V77" i="31" s="1"/>
  <c r="V9" i="31"/>
  <c r="R9" i="31"/>
  <c r="V8" i="31"/>
  <c r="U8" i="31"/>
  <c r="C8" i="31"/>
  <c r="Q79" i="31" s="1"/>
  <c r="B8" i="31"/>
  <c r="Q3" i="31" s="1"/>
  <c r="V7" i="31"/>
  <c r="R7" i="31"/>
  <c r="V6" i="31"/>
  <c r="U6" i="31"/>
  <c r="Q6" i="31"/>
  <c r="C6" i="31"/>
  <c r="R78" i="31" s="1"/>
  <c r="V5" i="31"/>
  <c r="R5" i="31"/>
  <c r="C5" i="31"/>
  <c r="W4" i="31"/>
  <c r="V4" i="31"/>
  <c r="Y4" i="31" s="1"/>
  <c r="R4" i="31"/>
  <c r="M79" i="31"/>
  <c r="U79" i="31" s="1"/>
  <c r="M78" i="31"/>
  <c r="U78" i="31" s="1"/>
  <c r="M77" i="31"/>
  <c r="U77" i="31" s="1"/>
  <c r="M76" i="31"/>
  <c r="U76" i="31" s="1"/>
  <c r="M74" i="31"/>
  <c r="U74" i="31" s="1"/>
  <c r="M73" i="31"/>
  <c r="U73" i="31" s="1"/>
  <c r="M72" i="31"/>
  <c r="U72" i="31" s="1"/>
  <c r="M71" i="31"/>
  <c r="U71" i="31" s="1"/>
  <c r="M70" i="31"/>
  <c r="U70" i="31" s="1"/>
  <c r="M68" i="31"/>
  <c r="U68" i="31" s="1"/>
  <c r="M67" i="31"/>
  <c r="U67" i="31" s="1"/>
  <c r="M66" i="31"/>
  <c r="U66" i="31" s="1"/>
  <c r="M65" i="31"/>
  <c r="U65" i="31" s="1"/>
  <c r="M64" i="31"/>
  <c r="U64" i="31" s="1"/>
  <c r="M62" i="31"/>
  <c r="U62" i="31" s="1"/>
  <c r="M61" i="31"/>
  <c r="U61" i="31" s="1"/>
  <c r="M60" i="31"/>
  <c r="U60" i="31" s="1"/>
  <c r="M59" i="31"/>
  <c r="U59" i="31" s="1"/>
  <c r="M58" i="31"/>
  <c r="U58" i="31" s="1"/>
  <c r="M56" i="31"/>
  <c r="U56" i="31" s="1"/>
  <c r="M55" i="31"/>
  <c r="U55" i="31" s="1"/>
  <c r="M54" i="31"/>
  <c r="M53" i="31"/>
  <c r="U53" i="31" s="1"/>
  <c r="M52" i="31"/>
  <c r="U52" i="31" s="1"/>
  <c r="M50" i="31"/>
  <c r="U50" i="31" s="1"/>
  <c r="M49" i="31"/>
  <c r="U49" i="31" s="1"/>
  <c r="M48" i="31"/>
  <c r="U48" i="31" s="1"/>
  <c r="M47" i="31"/>
  <c r="U47" i="31" s="1"/>
  <c r="M46" i="31"/>
  <c r="U46" i="31" s="1"/>
  <c r="M44" i="31"/>
  <c r="U44" i="31" s="1"/>
  <c r="M43" i="31"/>
  <c r="U43" i="31" s="1"/>
  <c r="M42" i="31"/>
  <c r="U42" i="31" s="1"/>
  <c r="M41" i="31"/>
  <c r="U41" i="31" s="1"/>
  <c r="M40" i="31"/>
  <c r="U40" i="31" s="1"/>
  <c r="M38" i="31"/>
  <c r="U38" i="31" s="1"/>
  <c r="M37" i="31"/>
  <c r="U37" i="31" s="1"/>
  <c r="M36" i="31"/>
  <c r="U36" i="31" s="1"/>
  <c r="M35" i="31"/>
  <c r="U35" i="31" s="1"/>
  <c r="M34" i="31"/>
  <c r="U34" i="31" s="1"/>
  <c r="M32" i="31"/>
  <c r="U32" i="31" s="1"/>
  <c r="M31" i="31"/>
  <c r="U31" i="31" s="1"/>
  <c r="M30" i="31"/>
  <c r="U30" i="31" s="1"/>
  <c r="M29" i="31"/>
  <c r="U29" i="31" s="1"/>
  <c r="M28" i="31"/>
  <c r="U28" i="31" s="1"/>
  <c r="M26" i="31"/>
  <c r="U26" i="31" s="1"/>
  <c r="M25" i="31"/>
  <c r="M24" i="31"/>
  <c r="U24" i="31" s="1"/>
  <c r="M23" i="31"/>
  <c r="U23" i="31" s="1"/>
  <c r="M22" i="31"/>
  <c r="U22" i="31" s="1"/>
  <c r="M20" i="31"/>
  <c r="U20" i="31" s="1"/>
  <c r="M19" i="31"/>
  <c r="U19" i="31" s="1"/>
  <c r="M18" i="31"/>
  <c r="U18" i="31" s="1"/>
  <c r="M17" i="31"/>
  <c r="U17" i="31" s="1"/>
  <c r="M16" i="31"/>
  <c r="U16" i="31" s="1"/>
  <c r="M14" i="31"/>
  <c r="U14" i="31" s="1"/>
  <c r="M13" i="31"/>
  <c r="U13" i="31" s="1"/>
  <c r="M12" i="31"/>
  <c r="U12" i="31" s="1"/>
  <c r="M11" i="31"/>
  <c r="M10" i="31"/>
  <c r="M8" i="31"/>
  <c r="M7" i="31"/>
  <c r="U7" i="31" s="1"/>
  <c r="M6" i="31"/>
  <c r="M5" i="31"/>
  <c r="U5" i="31" s="1"/>
  <c r="M4" i="31"/>
  <c r="U4" i="31" s="1"/>
  <c r="X4" i="31" s="1"/>
  <c r="M4" i="31" a="1"/>
  <c r="M75" i="31" s="1"/>
  <c r="U75" i="31" s="1"/>
  <c r="G79" i="31"/>
  <c r="F78" i="31"/>
  <c r="G77" i="31"/>
  <c r="F77" i="31"/>
  <c r="G76" i="31"/>
  <c r="F75" i="31"/>
  <c r="G74" i="31"/>
  <c r="F74" i="31"/>
  <c r="G73" i="31"/>
  <c r="F72" i="31"/>
  <c r="G71" i="31"/>
  <c r="F71" i="31"/>
  <c r="G70" i="31"/>
  <c r="F69" i="31"/>
  <c r="G68" i="31"/>
  <c r="F68" i="31"/>
  <c r="G67" i="31"/>
  <c r="F66" i="31"/>
  <c r="G65" i="31"/>
  <c r="F65" i="31"/>
  <c r="G64" i="31"/>
  <c r="F63" i="31"/>
  <c r="G62" i="31"/>
  <c r="F62" i="31"/>
  <c r="G61" i="31"/>
  <c r="F60" i="31"/>
  <c r="G59" i="31"/>
  <c r="F59" i="31"/>
  <c r="G58" i="31"/>
  <c r="F57" i="31"/>
  <c r="G56" i="31"/>
  <c r="F56" i="31"/>
  <c r="G55" i="31"/>
  <c r="F54" i="31"/>
  <c r="G53" i="31"/>
  <c r="F53" i="31"/>
  <c r="G52" i="31"/>
  <c r="F51" i="31"/>
  <c r="G50" i="31"/>
  <c r="F50" i="31"/>
  <c r="G49" i="31"/>
  <c r="F48" i="31"/>
  <c r="G47" i="31"/>
  <c r="F47" i="31"/>
  <c r="G46" i="31"/>
  <c r="F45" i="31"/>
  <c r="G44" i="31"/>
  <c r="F44" i="31"/>
  <c r="G43" i="31"/>
  <c r="F42" i="31"/>
  <c r="G41" i="31"/>
  <c r="F41" i="31"/>
  <c r="G40" i="31"/>
  <c r="F39" i="31"/>
  <c r="G38" i="31"/>
  <c r="F38" i="31"/>
  <c r="G37" i="31"/>
  <c r="F36" i="31"/>
  <c r="G35" i="31"/>
  <c r="F35" i="31"/>
  <c r="G34" i="31"/>
  <c r="F33" i="31"/>
  <c r="G32" i="31"/>
  <c r="F32" i="31"/>
  <c r="G31" i="31"/>
  <c r="F30" i="31"/>
  <c r="G29" i="31"/>
  <c r="F29" i="31"/>
  <c r="G28" i="31"/>
  <c r="F27" i="31"/>
  <c r="G26" i="31"/>
  <c r="F26" i="31"/>
  <c r="G25" i="31"/>
  <c r="F24" i="31"/>
  <c r="G23" i="31"/>
  <c r="F23" i="31"/>
  <c r="G22" i="31"/>
  <c r="F21" i="31"/>
  <c r="G20" i="31"/>
  <c r="F20" i="31"/>
  <c r="G19" i="31"/>
  <c r="F18" i="31"/>
  <c r="G17" i="31"/>
  <c r="F17" i="31"/>
  <c r="G16" i="31"/>
  <c r="F15" i="31"/>
  <c r="G14" i="31"/>
  <c r="F14" i="31"/>
  <c r="G13" i="31"/>
  <c r="F12" i="31"/>
  <c r="G11" i="31"/>
  <c r="F11" i="31"/>
  <c r="G10" i="31"/>
  <c r="F9" i="31"/>
  <c r="G8" i="31"/>
  <c r="F8" i="31"/>
  <c r="G7" i="31"/>
  <c r="F6" i="31"/>
  <c r="G5" i="31"/>
  <c r="F5" i="31"/>
  <c r="G4" i="31"/>
  <c r="F4" i="31" a="1"/>
  <c r="F79" i="31" s="1"/>
  <c r="AT3" i="31"/>
  <c r="AG3" i="31"/>
  <c r="AP3" i="31" s="1"/>
  <c r="R3" i="31"/>
  <c r="O3" i="31"/>
  <c r="AE3" i="31" s="1"/>
  <c r="AX97" i="30"/>
  <c r="AX96" i="30"/>
  <c r="AX95" i="30"/>
  <c r="AX94" i="30"/>
  <c r="AX93" i="30"/>
  <c r="AX92" i="30"/>
  <c r="AX91" i="30"/>
  <c r="AX90" i="30"/>
  <c r="V89" i="30"/>
  <c r="V87" i="30"/>
  <c r="V80" i="30"/>
  <c r="R74" i="30"/>
  <c r="R73" i="30"/>
  <c r="V72" i="30"/>
  <c r="R72" i="30"/>
  <c r="V71" i="30"/>
  <c r="V65" i="30"/>
  <c r="R65" i="30"/>
  <c r="U64" i="30"/>
  <c r="V62" i="30"/>
  <c r="R62" i="30"/>
  <c r="V61" i="30"/>
  <c r="V60" i="30"/>
  <c r="V59" i="30"/>
  <c r="R59" i="30"/>
  <c r="V58" i="30"/>
  <c r="V57" i="30"/>
  <c r="V56" i="30"/>
  <c r="R56" i="30"/>
  <c r="V55" i="30"/>
  <c r="V54" i="30"/>
  <c r="V53" i="30"/>
  <c r="R53" i="30"/>
  <c r="V52" i="30"/>
  <c r="U52" i="30"/>
  <c r="V51" i="30"/>
  <c r="V50" i="30"/>
  <c r="R50" i="30"/>
  <c r="V49" i="30"/>
  <c r="V48" i="30"/>
  <c r="V47" i="30"/>
  <c r="R47" i="30"/>
  <c r="V46" i="30"/>
  <c r="V45" i="30"/>
  <c r="V44" i="30"/>
  <c r="R44" i="30"/>
  <c r="V43" i="30"/>
  <c r="V42" i="30"/>
  <c r="V41" i="30"/>
  <c r="R41" i="30"/>
  <c r="V40" i="30"/>
  <c r="V39" i="30"/>
  <c r="V38" i="30"/>
  <c r="R38" i="30"/>
  <c r="V37" i="30"/>
  <c r="V36" i="30"/>
  <c r="V35" i="30"/>
  <c r="R35" i="30"/>
  <c r="V34" i="30"/>
  <c r="V33" i="30"/>
  <c r="V32" i="30"/>
  <c r="R32" i="30"/>
  <c r="V31" i="30"/>
  <c r="V30" i="30"/>
  <c r="V29" i="30"/>
  <c r="R29" i="30"/>
  <c r="V28" i="30"/>
  <c r="U28" i="30"/>
  <c r="V27" i="30"/>
  <c r="V26" i="30"/>
  <c r="R26" i="30"/>
  <c r="V25" i="30"/>
  <c r="V24" i="30"/>
  <c r="V23" i="30"/>
  <c r="R23" i="30"/>
  <c r="V22" i="30"/>
  <c r="V21" i="30"/>
  <c r="V20" i="30"/>
  <c r="R20" i="30"/>
  <c r="V19" i="30"/>
  <c r="V18" i="30"/>
  <c r="V17" i="30"/>
  <c r="R17" i="30"/>
  <c r="V16" i="30"/>
  <c r="V15" i="30"/>
  <c r="V14" i="30"/>
  <c r="R14" i="30"/>
  <c r="V13" i="30"/>
  <c r="V12" i="30"/>
  <c r="C12" i="30"/>
  <c r="R11" i="30"/>
  <c r="V10" i="30"/>
  <c r="C10" i="30"/>
  <c r="V77" i="30" s="1"/>
  <c r="V9" i="30"/>
  <c r="R9" i="30"/>
  <c r="V8" i="30"/>
  <c r="C8" i="30"/>
  <c r="Q48" i="30" s="1"/>
  <c r="B8" i="30"/>
  <c r="V7" i="30"/>
  <c r="V6" i="30"/>
  <c r="C6" i="30"/>
  <c r="R88" i="30" s="1"/>
  <c r="V5" i="30"/>
  <c r="R5" i="30"/>
  <c r="C5" i="30"/>
  <c r="W4" i="30"/>
  <c r="V4" i="30"/>
  <c r="R4" i="30"/>
  <c r="M88" i="30"/>
  <c r="U88" i="30" s="1"/>
  <c r="M82" i="30"/>
  <c r="U82" i="30" s="1"/>
  <c r="M76" i="30"/>
  <c r="U76" i="30" s="1"/>
  <c r="M70" i="30"/>
  <c r="U70" i="30" s="1"/>
  <c r="M64" i="30"/>
  <c r="M58" i="30"/>
  <c r="U58" i="30" s="1"/>
  <c r="M52" i="30"/>
  <c r="M46" i="30"/>
  <c r="U46" i="30" s="1"/>
  <c r="M40" i="30"/>
  <c r="U40" i="30" s="1"/>
  <c r="M34" i="30"/>
  <c r="U34" i="30" s="1"/>
  <c r="M28" i="30"/>
  <c r="M22" i="30"/>
  <c r="U22" i="30" s="1"/>
  <c r="M16" i="30"/>
  <c r="U16" i="30" s="1"/>
  <c r="M10" i="30"/>
  <c r="U10" i="30" s="1"/>
  <c r="M4" i="30"/>
  <c r="U4" i="30" s="1"/>
  <c r="M4" i="30" a="1"/>
  <c r="M86" i="30" s="1"/>
  <c r="U86" i="30" s="1"/>
  <c r="G89" i="30"/>
  <c r="F89" i="30"/>
  <c r="F88" i="30"/>
  <c r="F87" i="30"/>
  <c r="G86" i="30"/>
  <c r="F86" i="30"/>
  <c r="F85" i="30"/>
  <c r="F84" i="30"/>
  <c r="G83" i="30"/>
  <c r="F83" i="30"/>
  <c r="F82" i="30"/>
  <c r="F81" i="30"/>
  <c r="G80" i="30"/>
  <c r="F80" i="30"/>
  <c r="F79" i="30"/>
  <c r="F78" i="30"/>
  <c r="G77" i="30"/>
  <c r="F77" i="30"/>
  <c r="F76" i="30"/>
  <c r="F75" i="30"/>
  <c r="G74" i="30"/>
  <c r="F74" i="30"/>
  <c r="F73" i="30"/>
  <c r="F72" i="30"/>
  <c r="G71" i="30"/>
  <c r="F71" i="30"/>
  <c r="F70" i="30"/>
  <c r="F69" i="30"/>
  <c r="G68" i="30"/>
  <c r="F68" i="30"/>
  <c r="F67" i="30"/>
  <c r="F66" i="30"/>
  <c r="G65" i="30"/>
  <c r="F65" i="30"/>
  <c r="F64" i="30"/>
  <c r="F63" i="30"/>
  <c r="G62" i="30"/>
  <c r="F62" i="30"/>
  <c r="F61" i="30"/>
  <c r="F60" i="30"/>
  <c r="G59" i="30"/>
  <c r="F59" i="30"/>
  <c r="F58" i="30"/>
  <c r="F57" i="30"/>
  <c r="G56" i="30"/>
  <c r="F56" i="30"/>
  <c r="F55" i="30"/>
  <c r="F54" i="30"/>
  <c r="G53" i="30"/>
  <c r="F53" i="30"/>
  <c r="F52" i="30"/>
  <c r="F51" i="30"/>
  <c r="G50" i="30"/>
  <c r="F50" i="30"/>
  <c r="F49" i="30"/>
  <c r="F48" i="30"/>
  <c r="G47" i="30"/>
  <c r="F47" i="30"/>
  <c r="F46" i="30"/>
  <c r="F45" i="30"/>
  <c r="G44" i="30"/>
  <c r="F44" i="30"/>
  <c r="F43" i="30"/>
  <c r="F42" i="30"/>
  <c r="G41" i="30"/>
  <c r="F41" i="30"/>
  <c r="F40" i="30"/>
  <c r="F39" i="30"/>
  <c r="G38" i="30"/>
  <c r="F38" i="30"/>
  <c r="F37" i="30"/>
  <c r="F36" i="30"/>
  <c r="G35" i="30"/>
  <c r="F35" i="30"/>
  <c r="F34" i="30"/>
  <c r="F33" i="30"/>
  <c r="G32" i="30"/>
  <c r="F32" i="30"/>
  <c r="F31" i="30"/>
  <c r="F30" i="30"/>
  <c r="G29" i="30"/>
  <c r="F29" i="30"/>
  <c r="F28" i="30"/>
  <c r="F27" i="30"/>
  <c r="G26" i="30"/>
  <c r="F26" i="30"/>
  <c r="F25" i="30"/>
  <c r="F24" i="30"/>
  <c r="G23" i="30"/>
  <c r="F23" i="30"/>
  <c r="F22" i="30"/>
  <c r="F21" i="30"/>
  <c r="G20" i="30"/>
  <c r="F20" i="30"/>
  <c r="F19" i="30"/>
  <c r="F18" i="30"/>
  <c r="G17" i="30"/>
  <c r="F17" i="30"/>
  <c r="F16" i="30"/>
  <c r="F15" i="30"/>
  <c r="G14" i="30"/>
  <c r="F14" i="30"/>
  <c r="F13" i="30"/>
  <c r="F12" i="30"/>
  <c r="G11" i="30"/>
  <c r="F11" i="30"/>
  <c r="F10" i="30"/>
  <c r="F9" i="30"/>
  <c r="G8" i="30"/>
  <c r="F8" i="30"/>
  <c r="F7" i="30"/>
  <c r="F6" i="30"/>
  <c r="G5" i="30"/>
  <c r="F5" i="30"/>
  <c r="F4" i="30"/>
  <c r="F4" i="30" a="1"/>
  <c r="G88" i="30" s="1"/>
  <c r="AT3" i="30"/>
  <c r="AH3" i="30"/>
  <c r="AQ3" i="30" s="1"/>
  <c r="R3" i="30"/>
  <c r="Q3" i="30"/>
  <c r="AG3" i="30" s="1"/>
  <c r="AP3" i="30" s="1"/>
  <c r="O3" i="30"/>
  <c r="P3" i="30" s="1"/>
  <c r="AF3" i="30" s="1"/>
  <c r="AO3" i="30" s="1"/>
  <c r="S98" i="29"/>
  <c r="R98" i="29"/>
  <c r="V97" i="29"/>
  <c r="R97" i="29"/>
  <c r="R96" i="29"/>
  <c r="R95" i="29"/>
  <c r="V94" i="29"/>
  <c r="R94" i="29"/>
  <c r="R93" i="29"/>
  <c r="R92" i="29"/>
  <c r="V91" i="29"/>
  <c r="R91" i="29"/>
  <c r="R90" i="29"/>
  <c r="R89" i="29"/>
  <c r="V88" i="29"/>
  <c r="R88" i="29"/>
  <c r="R87" i="29"/>
  <c r="R86" i="29"/>
  <c r="V85" i="29"/>
  <c r="R85" i="29"/>
  <c r="R84" i="29"/>
  <c r="R83" i="29"/>
  <c r="V82" i="29"/>
  <c r="R82" i="29"/>
  <c r="R81" i="29"/>
  <c r="R80" i="29"/>
  <c r="V79" i="29"/>
  <c r="R79" i="29"/>
  <c r="R78" i="29"/>
  <c r="R77" i="29"/>
  <c r="V76" i="29"/>
  <c r="R76" i="29"/>
  <c r="R75" i="29"/>
  <c r="R74" i="29"/>
  <c r="V73" i="29"/>
  <c r="R73" i="29"/>
  <c r="R72" i="29"/>
  <c r="R71" i="29"/>
  <c r="V70" i="29"/>
  <c r="R70" i="29"/>
  <c r="R69" i="29"/>
  <c r="R68" i="29"/>
  <c r="V67" i="29"/>
  <c r="R67" i="29"/>
  <c r="R66" i="29"/>
  <c r="R65" i="29"/>
  <c r="V64" i="29"/>
  <c r="R64" i="29"/>
  <c r="R63" i="29"/>
  <c r="R62" i="29"/>
  <c r="V61" i="29"/>
  <c r="R61" i="29"/>
  <c r="R60" i="29"/>
  <c r="R59" i="29"/>
  <c r="V58" i="29"/>
  <c r="R58" i="29"/>
  <c r="R57" i="29"/>
  <c r="R56" i="29"/>
  <c r="V55" i="29"/>
  <c r="R55" i="29"/>
  <c r="R54" i="29"/>
  <c r="R53" i="29"/>
  <c r="V52" i="29"/>
  <c r="R52" i="29"/>
  <c r="R51" i="29"/>
  <c r="R50" i="29"/>
  <c r="V49" i="29"/>
  <c r="R49" i="29"/>
  <c r="R48" i="29"/>
  <c r="R47" i="29"/>
  <c r="V46" i="29"/>
  <c r="R46" i="29"/>
  <c r="R45" i="29"/>
  <c r="R44" i="29"/>
  <c r="V43" i="29"/>
  <c r="R43" i="29"/>
  <c r="R42" i="29"/>
  <c r="R41" i="29"/>
  <c r="V40" i="29"/>
  <c r="R40" i="29"/>
  <c r="R39" i="29"/>
  <c r="R38" i="29"/>
  <c r="V37" i="29"/>
  <c r="R37" i="29"/>
  <c r="R36" i="29"/>
  <c r="R35" i="29"/>
  <c r="V34" i="29"/>
  <c r="R34" i="29"/>
  <c r="R33" i="29"/>
  <c r="R32" i="29"/>
  <c r="V31" i="29"/>
  <c r="R31" i="29"/>
  <c r="R30" i="29"/>
  <c r="R29" i="29"/>
  <c r="V28" i="29"/>
  <c r="R28" i="29"/>
  <c r="R27" i="29"/>
  <c r="R26" i="29"/>
  <c r="V25" i="29"/>
  <c r="R25" i="29"/>
  <c r="R24" i="29"/>
  <c r="R23" i="29"/>
  <c r="V22" i="29"/>
  <c r="R22" i="29"/>
  <c r="R21" i="29"/>
  <c r="R20" i="29"/>
  <c r="V19" i="29"/>
  <c r="R19" i="29"/>
  <c r="R18" i="29"/>
  <c r="R17" i="29"/>
  <c r="V16" i="29"/>
  <c r="R16" i="29"/>
  <c r="R15" i="29"/>
  <c r="R14" i="29"/>
  <c r="V13" i="29"/>
  <c r="R13" i="29"/>
  <c r="R12" i="29"/>
  <c r="C12" i="29"/>
  <c r="R11" i="29"/>
  <c r="R10" i="29"/>
  <c r="C10" i="29"/>
  <c r="V96" i="29" s="1"/>
  <c r="V9" i="29"/>
  <c r="R9" i="29"/>
  <c r="R8" i="29"/>
  <c r="C8" i="29"/>
  <c r="Q98" i="29" s="1"/>
  <c r="B8" i="29"/>
  <c r="Q3" i="29" s="1"/>
  <c r="AG3" i="29" s="1"/>
  <c r="AP3" i="29" s="1"/>
  <c r="V7" i="29"/>
  <c r="R7" i="29"/>
  <c r="R6" i="29"/>
  <c r="R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4" i="29"/>
  <c r="U94" i="29" s="1"/>
  <c r="M92" i="29"/>
  <c r="U92" i="29" s="1"/>
  <c r="M91" i="29"/>
  <c r="U91" i="29" s="1"/>
  <c r="M90" i="29"/>
  <c r="U90" i="29" s="1"/>
  <c r="M88" i="29"/>
  <c r="U88" i="29" s="1"/>
  <c r="M86" i="29"/>
  <c r="U86" i="29" s="1"/>
  <c r="M85" i="29"/>
  <c r="U85" i="29" s="1"/>
  <c r="M84" i="29"/>
  <c r="U84" i="29" s="1"/>
  <c r="M82" i="29"/>
  <c r="U82" i="29" s="1"/>
  <c r="M80" i="29"/>
  <c r="U80" i="29" s="1"/>
  <c r="M79" i="29"/>
  <c r="U79" i="29" s="1"/>
  <c r="M78" i="29"/>
  <c r="U78" i="29" s="1"/>
  <c r="M76" i="29"/>
  <c r="U76" i="29" s="1"/>
  <c r="M74" i="29"/>
  <c r="U74" i="29" s="1"/>
  <c r="M73" i="29"/>
  <c r="U73" i="29" s="1"/>
  <c r="M72" i="29"/>
  <c r="U72" i="29" s="1"/>
  <c r="M70" i="29"/>
  <c r="U70" i="29" s="1"/>
  <c r="M68" i="29"/>
  <c r="U68" i="29" s="1"/>
  <c r="M67" i="29"/>
  <c r="U67" i="29" s="1"/>
  <c r="M66" i="29"/>
  <c r="U66" i="29" s="1"/>
  <c r="M64" i="29"/>
  <c r="U64" i="29" s="1"/>
  <c r="M62" i="29"/>
  <c r="U62" i="29" s="1"/>
  <c r="M61" i="29"/>
  <c r="U61" i="29" s="1"/>
  <c r="M60" i="29"/>
  <c r="U60" i="29" s="1"/>
  <c r="M58" i="29"/>
  <c r="U58" i="29" s="1"/>
  <c r="M56" i="29"/>
  <c r="U56" i="29" s="1"/>
  <c r="M55" i="29"/>
  <c r="U55" i="29" s="1"/>
  <c r="M54" i="29"/>
  <c r="U54" i="29" s="1"/>
  <c r="M52" i="29"/>
  <c r="U52" i="29" s="1"/>
  <c r="M50" i="29"/>
  <c r="U50" i="29" s="1"/>
  <c r="M49" i="29"/>
  <c r="U49" i="29" s="1"/>
  <c r="M48" i="29"/>
  <c r="U48" i="29" s="1"/>
  <c r="M46" i="29"/>
  <c r="U46" i="29" s="1"/>
  <c r="M44" i="29"/>
  <c r="U44" i="29" s="1"/>
  <c r="M43" i="29"/>
  <c r="U43" i="29" s="1"/>
  <c r="M42" i="29"/>
  <c r="U42" i="29" s="1"/>
  <c r="M40" i="29"/>
  <c r="U40" i="29" s="1"/>
  <c r="M38" i="29"/>
  <c r="U38" i="29" s="1"/>
  <c r="M37" i="29"/>
  <c r="U37" i="29" s="1"/>
  <c r="M36" i="29"/>
  <c r="U36" i="29" s="1"/>
  <c r="M34" i="29"/>
  <c r="U34" i="29" s="1"/>
  <c r="M32" i="29"/>
  <c r="U32" i="29" s="1"/>
  <c r="M31" i="29"/>
  <c r="U31" i="29" s="1"/>
  <c r="M30" i="29"/>
  <c r="U30" i="29" s="1"/>
  <c r="M28" i="29"/>
  <c r="U28" i="29" s="1"/>
  <c r="M26" i="29"/>
  <c r="U26" i="29" s="1"/>
  <c r="M25" i="29"/>
  <c r="U25" i="29" s="1"/>
  <c r="M24" i="29"/>
  <c r="U24" i="29" s="1"/>
  <c r="M22" i="29"/>
  <c r="U22" i="29" s="1"/>
  <c r="M20" i="29"/>
  <c r="U20" i="29" s="1"/>
  <c r="M19" i="29"/>
  <c r="U19" i="29" s="1"/>
  <c r="M18" i="29"/>
  <c r="U18" i="29" s="1"/>
  <c r="M16" i="29"/>
  <c r="U16" i="29" s="1"/>
  <c r="M14" i="29"/>
  <c r="U14" i="29" s="1"/>
  <c r="M13" i="29"/>
  <c r="U13" i="29" s="1"/>
  <c r="M12" i="29"/>
  <c r="U12" i="29" s="1"/>
  <c r="M10" i="29"/>
  <c r="U10" i="29" s="1"/>
  <c r="M8" i="29"/>
  <c r="U8" i="29" s="1"/>
  <c r="M7" i="29"/>
  <c r="U7" i="29" s="1"/>
  <c r="M6" i="29"/>
  <c r="U6" i="29" s="1"/>
  <c r="M4" i="29"/>
  <c r="U4" i="29" s="1"/>
  <c r="X4" i="29" s="1"/>
  <c r="M4" i="29" a="1"/>
  <c r="M95" i="29" s="1"/>
  <c r="U95" i="29" s="1"/>
  <c r="G98" i="29"/>
  <c r="G96" i="29"/>
  <c r="G95" i="29"/>
  <c r="G94" i="29"/>
  <c r="G92" i="29"/>
  <c r="G90" i="29"/>
  <c r="G89" i="29"/>
  <c r="G88" i="29"/>
  <c r="G86" i="29"/>
  <c r="G84" i="29"/>
  <c r="G83" i="29"/>
  <c r="G82" i="29"/>
  <c r="G80" i="29"/>
  <c r="G78" i="29"/>
  <c r="G77" i="29"/>
  <c r="G76" i="29"/>
  <c r="G74" i="29"/>
  <c r="G72" i="29"/>
  <c r="G71" i="29"/>
  <c r="G70" i="29"/>
  <c r="G68" i="29"/>
  <c r="G66" i="29"/>
  <c r="G65" i="29"/>
  <c r="G64" i="29"/>
  <c r="G62" i="29"/>
  <c r="G60" i="29"/>
  <c r="G59" i="29"/>
  <c r="G58" i="29"/>
  <c r="G56" i="29"/>
  <c r="G54" i="29"/>
  <c r="G53" i="29"/>
  <c r="G52" i="29"/>
  <c r="G50" i="29"/>
  <c r="G48" i="29"/>
  <c r="G47" i="29"/>
  <c r="G46" i="29"/>
  <c r="G44" i="29"/>
  <c r="G42" i="29"/>
  <c r="G41" i="29"/>
  <c r="G40" i="29"/>
  <c r="G38" i="29"/>
  <c r="G36" i="29"/>
  <c r="G35" i="29"/>
  <c r="G34" i="29"/>
  <c r="G32" i="29"/>
  <c r="G30" i="29"/>
  <c r="G29" i="29"/>
  <c r="G28" i="29"/>
  <c r="G26" i="29"/>
  <c r="G25" i="29"/>
  <c r="G24" i="29"/>
  <c r="G23" i="29"/>
  <c r="G22" i="29"/>
  <c r="G20" i="29"/>
  <c r="G19" i="29"/>
  <c r="G18" i="29"/>
  <c r="G17" i="29"/>
  <c r="G16" i="29"/>
  <c r="G14" i="29"/>
  <c r="G13" i="29"/>
  <c r="G12" i="29"/>
  <c r="G11" i="29"/>
  <c r="G10" i="29"/>
  <c r="G8" i="29"/>
  <c r="G7" i="29"/>
  <c r="G6" i="29"/>
  <c r="G5" i="29"/>
  <c r="G4" i="29"/>
  <c r="G4" i="29" a="1"/>
  <c r="G93" i="29" s="1"/>
  <c r="F98" i="29"/>
  <c r="F96" i="29"/>
  <c r="F95" i="29"/>
  <c r="F94" i="29"/>
  <c r="F92" i="29"/>
  <c r="F90" i="29"/>
  <c r="F89" i="29"/>
  <c r="F88" i="29"/>
  <c r="F86" i="29"/>
  <c r="F84" i="29"/>
  <c r="F83" i="29"/>
  <c r="F82" i="29"/>
  <c r="F80" i="29"/>
  <c r="F78" i="29"/>
  <c r="F77" i="29"/>
  <c r="F76" i="29"/>
  <c r="F74" i="29"/>
  <c r="F72" i="29"/>
  <c r="F71" i="29"/>
  <c r="F70" i="29"/>
  <c r="F68" i="29"/>
  <c r="F66" i="29"/>
  <c r="F65" i="29"/>
  <c r="F64" i="29"/>
  <c r="F62" i="29"/>
  <c r="F60" i="29"/>
  <c r="F59" i="29"/>
  <c r="F58" i="29"/>
  <c r="F56" i="29"/>
  <c r="F54" i="29"/>
  <c r="F53" i="29"/>
  <c r="F52" i="29"/>
  <c r="F50" i="29"/>
  <c r="F48" i="29"/>
  <c r="F47" i="29"/>
  <c r="F46" i="29"/>
  <c r="F44" i="29"/>
  <c r="F42" i="29"/>
  <c r="F41" i="29"/>
  <c r="F40" i="29"/>
  <c r="F38" i="29"/>
  <c r="F36" i="29"/>
  <c r="F35" i="29"/>
  <c r="F34" i="29"/>
  <c r="F32" i="29"/>
  <c r="F30" i="29"/>
  <c r="F29" i="29"/>
  <c r="F28" i="29"/>
  <c r="F26" i="29"/>
  <c r="F24" i="29"/>
  <c r="F23" i="29"/>
  <c r="F22" i="29"/>
  <c r="F20" i="29"/>
  <c r="F18" i="29"/>
  <c r="F17" i="29"/>
  <c r="F16" i="29"/>
  <c r="F14" i="29"/>
  <c r="F12" i="29"/>
  <c r="F11" i="29"/>
  <c r="F10" i="29"/>
  <c r="F8" i="29"/>
  <c r="F6" i="29"/>
  <c r="F5" i="29"/>
  <c r="F4" i="29"/>
  <c r="F4" i="29" a="1"/>
  <c r="F93" i="29" s="1"/>
  <c r="AT3" i="29"/>
  <c r="R3" i="29"/>
  <c r="O3" i="29"/>
  <c r="AE3" i="29" s="1"/>
  <c r="AN3" i="29" s="1"/>
  <c r="AX97" i="28"/>
  <c r="AX96" i="28"/>
  <c r="AX95" i="28"/>
  <c r="AX94" i="28"/>
  <c r="AX93" i="28"/>
  <c r="AX92" i="28"/>
  <c r="AX91" i="28"/>
  <c r="AX90" i="28"/>
  <c r="AX89" i="28"/>
  <c r="AX88" i="28"/>
  <c r="AX87" i="28"/>
  <c r="AX86" i="28"/>
  <c r="AX85" i="28"/>
  <c r="AX84" i="28"/>
  <c r="AX83" i="28"/>
  <c r="AX82" i="28"/>
  <c r="AX81" i="28"/>
  <c r="AX80" i="28"/>
  <c r="AX79" i="28"/>
  <c r="AX78" i="28"/>
  <c r="AX77" i="28"/>
  <c r="AX76" i="28"/>
  <c r="AX75" i="28"/>
  <c r="AX74" i="28"/>
  <c r="AX73" i="28"/>
  <c r="AX72" i="28"/>
  <c r="AX71" i="28"/>
  <c r="AX70" i="28"/>
  <c r="V69" i="28"/>
  <c r="R68" i="28"/>
  <c r="V67" i="28"/>
  <c r="V66" i="28"/>
  <c r="R65" i="28"/>
  <c r="V64" i="28"/>
  <c r="V63" i="28"/>
  <c r="R62" i="28"/>
  <c r="V61" i="28"/>
  <c r="V60" i="28"/>
  <c r="R59" i="28"/>
  <c r="V58" i="28"/>
  <c r="V57" i="28"/>
  <c r="V56" i="28"/>
  <c r="R56" i="28"/>
  <c r="V55" i="28"/>
  <c r="V54" i="28"/>
  <c r="V53" i="28"/>
  <c r="R53" i="28"/>
  <c r="V52" i="28"/>
  <c r="V51" i="28"/>
  <c r="V50" i="28"/>
  <c r="R50" i="28"/>
  <c r="V49" i="28"/>
  <c r="V48" i="28"/>
  <c r="V47" i="28"/>
  <c r="R47" i="28"/>
  <c r="V46" i="28"/>
  <c r="V45" i="28"/>
  <c r="V44" i="28"/>
  <c r="R44" i="28"/>
  <c r="V43" i="28"/>
  <c r="V42" i="28"/>
  <c r="V41" i="28"/>
  <c r="R41" i="28"/>
  <c r="V40" i="28"/>
  <c r="V39" i="28"/>
  <c r="V38" i="28"/>
  <c r="R38" i="28"/>
  <c r="V37" i="28"/>
  <c r="V36" i="28"/>
  <c r="V35" i="28"/>
  <c r="R35" i="28"/>
  <c r="V34" i="28"/>
  <c r="V33" i="28"/>
  <c r="V32" i="28"/>
  <c r="R32" i="28"/>
  <c r="V31" i="28"/>
  <c r="V30" i="28"/>
  <c r="V29" i="28"/>
  <c r="R29" i="28"/>
  <c r="V28" i="28"/>
  <c r="V27" i="28"/>
  <c r="V26" i="28"/>
  <c r="R26" i="28"/>
  <c r="V25" i="28"/>
  <c r="V24" i="28"/>
  <c r="V23" i="28"/>
  <c r="R23" i="28"/>
  <c r="V22" i="28"/>
  <c r="V21" i="28"/>
  <c r="V20" i="28"/>
  <c r="R20" i="28"/>
  <c r="V19" i="28"/>
  <c r="V18" i="28"/>
  <c r="V17" i="28"/>
  <c r="R17" i="28"/>
  <c r="V16" i="28"/>
  <c r="V15" i="28"/>
  <c r="V14" i="28"/>
  <c r="R14" i="28"/>
  <c r="V13" i="28"/>
  <c r="V12" i="28"/>
  <c r="C12" i="28"/>
  <c r="R11" i="28"/>
  <c r="V10" i="28"/>
  <c r="C10" i="28"/>
  <c r="V68" i="28" s="1"/>
  <c r="V9" i="28"/>
  <c r="R9" i="28"/>
  <c r="V8" i="28"/>
  <c r="C8" i="28"/>
  <c r="Q68" i="28" s="1"/>
  <c r="B8" i="28"/>
  <c r="Q3" i="28" s="1"/>
  <c r="AG3" i="28" s="1"/>
  <c r="AP3" i="28" s="1"/>
  <c r="V7" i="28"/>
  <c r="V6" i="28"/>
  <c r="C6" i="28"/>
  <c r="R67" i="28" s="1"/>
  <c r="V5" i="28"/>
  <c r="R5" i="28"/>
  <c r="C5" i="28"/>
  <c r="W4" i="28"/>
  <c r="V4" i="28"/>
  <c r="Y4" i="28" s="1"/>
  <c r="R4" i="28"/>
  <c r="M68" i="28"/>
  <c r="U68" i="28" s="1"/>
  <c r="M62" i="28"/>
  <c r="U62" i="28" s="1"/>
  <c r="M56" i="28"/>
  <c r="U56" i="28" s="1"/>
  <c r="M50" i="28"/>
  <c r="U50" i="28" s="1"/>
  <c r="M44" i="28"/>
  <c r="U44" i="28" s="1"/>
  <c r="M38" i="28"/>
  <c r="U38" i="28" s="1"/>
  <c r="M32" i="28"/>
  <c r="U32" i="28" s="1"/>
  <c r="M26" i="28"/>
  <c r="U26" i="28" s="1"/>
  <c r="M20" i="28"/>
  <c r="U20" i="28" s="1"/>
  <c r="M14" i="28"/>
  <c r="U14" i="28" s="1"/>
  <c r="M8" i="28"/>
  <c r="U8" i="28" s="1"/>
  <c r="M4" i="28" a="1"/>
  <c r="M66" i="28" s="1"/>
  <c r="U66" i="28" s="1"/>
  <c r="F69" i="28"/>
  <c r="G68" i="28"/>
  <c r="F68" i="28"/>
  <c r="F67" i="28"/>
  <c r="F66" i="28"/>
  <c r="G65" i="28"/>
  <c r="F65" i="28"/>
  <c r="F64" i="28"/>
  <c r="F63" i="28"/>
  <c r="G62" i="28"/>
  <c r="F62" i="28"/>
  <c r="F61" i="28"/>
  <c r="F60" i="28"/>
  <c r="G59" i="28"/>
  <c r="F59" i="28"/>
  <c r="F58" i="28"/>
  <c r="F57" i="28"/>
  <c r="G56" i="28"/>
  <c r="F56" i="28"/>
  <c r="F55" i="28"/>
  <c r="F54" i="28"/>
  <c r="G53" i="28"/>
  <c r="F53" i="28"/>
  <c r="F52" i="28"/>
  <c r="F51" i="28"/>
  <c r="G50" i="28"/>
  <c r="F50" i="28"/>
  <c r="F49" i="28"/>
  <c r="F48" i="28"/>
  <c r="G47" i="28"/>
  <c r="F47" i="28"/>
  <c r="F46" i="28"/>
  <c r="F45" i="28"/>
  <c r="G44" i="28"/>
  <c r="F44" i="28"/>
  <c r="F43" i="28"/>
  <c r="F42" i="28"/>
  <c r="G41" i="28"/>
  <c r="F41" i="28"/>
  <c r="F40" i="28"/>
  <c r="F39" i="28"/>
  <c r="G38" i="28"/>
  <c r="F38" i="28"/>
  <c r="F37" i="28"/>
  <c r="F36" i="28"/>
  <c r="G35" i="28"/>
  <c r="F35" i="28"/>
  <c r="F34" i="28"/>
  <c r="F33" i="28"/>
  <c r="G32" i="28"/>
  <c r="F32" i="28"/>
  <c r="F31" i="28"/>
  <c r="F30" i="28"/>
  <c r="G29" i="28"/>
  <c r="F29" i="28"/>
  <c r="F28" i="28"/>
  <c r="F27" i="28"/>
  <c r="G26" i="28"/>
  <c r="F26" i="28"/>
  <c r="F25" i="28"/>
  <c r="F24" i="28"/>
  <c r="G23" i="28"/>
  <c r="F23" i="28"/>
  <c r="F22" i="28"/>
  <c r="F21" i="28"/>
  <c r="G20" i="28"/>
  <c r="F20" i="28"/>
  <c r="F19" i="28"/>
  <c r="F18" i="28"/>
  <c r="G17" i="28"/>
  <c r="F17" i="28"/>
  <c r="F16" i="28"/>
  <c r="F15" i="28"/>
  <c r="G14" i="28"/>
  <c r="F14" i="28"/>
  <c r="F13" i="28"/>
  <c r="F12" i="28"/>
  <c r="G11" i="28"/>
  <c r="F11" i="28"/>
  <c r="F10" i="28"/>
  <c r="F9" i="28"/>
  <c r="G8" i="28"/>
  <c r="F8" i="28"/>
  <c r="F7" i="28"/>
  <c r="F6" i="28"/>
  <c r="G5" i="28"/>
  <c r="F5" i="28"/>
  <c r="F4" i="28"/>
  <c r="F4" i="28" a="1"/>
  <c r="G67" i="28" s="1"/>
  <c r="AT3" i="28"/>
  <c r="R3" i="28"/>
  <c r="O3" i="28"/>
  <c r="P3" i="28" s="1"/>
  <c r="AF3" i="28" s="1"/>
  <c r="AO3" i="28" s="1"/>
  <c r="AX97" i="27"/>
  <c r="AX96" i="27"/>
  <c r="AX95" i="27"/>
  <c r="AX94" i="27"/>
  <c r="AX93" i="27"/>
  <c r="AX92" i="27"/>
  <c r="AX91" i="27"/>
  <c r="AX90" i="27"/>
  <c r="AX89" i="27"/>
  <c r="AX88" i="27"/>
  <c r="AX87" i="27"/>
  <c r="AX86" i="27"/>
  <c r="AX85" i="27"/>
  <c r="AX84" i="27"/>
  <c r="AX83" i="27"/>
  <c r="AX82" i="27"/>
  <c r="AX81" i="27"/>
  <c r="AX80" i="27"/>
  <c r="V79" i="27"/>
  <c r="V78" i="27"/>
  <c r="R77" i="27"/>
  <c r="V76" i="27"/>
  <c r="U76" i="27"/>
  <c r="V75" i="27"/>
  <c r="R74" i="27"/>
  <c r="V73" i="27"/>
  <c r="V72" i="27"/>
  <c r="R71" i="27"/>
  <c r="V70" i="27"/>
  <c r="V69" i="27"/>
  <c r="R68" i="27"/>
  <c r="V67" i="27"/>
  <c r="V66" i="27"/>
  <c r="R65" i="27"/>
  <c r="V64" i="27"/>
  <c r="V63" i="27"/>
  <c r="R62" i="27"/>
  <c r="V61" i="27"/>
  <c r="U61" i="27"/>
  <c r="V60" i="27"/>
  <c r="R59" i="27"/>
  <c r="V58" i="27"/>
  <c r="V57" i="27"/>
  <c r="R56" i="27"/>
  <c r="V55" i="27"/>
  <c r="V54" i="27"/>
  <c r="R53" i="27"/>
  <c r="V52" i="27"/>
  <c r="V51" i="27"/>
  <c r="R50" i="27"/>
  <c r="V49" i="27"/>
  <c r="V48" i="27"/>
  <c r="R47" i="27"/>
  <c r="V46" i="27"/>
  <c r="V45" i="27"/>
  <c r="R44" i="27"/>
  <c r="V43" i="27"/>
  <c r="U43" i="27"/>
  <c r="V42" i="27"/>
  <c r="R41" i="27"/>
  <c r="V40" i="27"/>
  <c r="V39" i="27"/>
  <c r="R38" i="27"/>
  <c r="V37" i="27"/>
  <c r="V36" i="27"/>
  <c r="V35" i="27"/>
  <c r="R35" i="27"/>
  <c r="V34" i="27"/>
  <c r="V33" i="27"/>
  <c r="V32" i="27"/>
  <c r="R32" i="27"/>
  <c r="V31" i="27"/>
  <c r="V30" i="27"/>
  <c r="V29" i="27"/>
  <c r="R29" i="27"/>
  <c r="V28" i="27"/>
  <c r="V27" i="27"/>
  <c r="V26" i="27"/>
  <c r="R26" i="27"/>
  <c r="V25" i="27"/>
  <c r="V24" i="27"/>
  <c r="V23" i="27"/>
  <c r="R23" i="27"/>
  <c r="V22" i="27"/>
  <c r="V21" i="27"/>
  <c r="V20" i="27"/>
  <c r="R20" i="27"/>
  <c r="V19" i="27"/>
  <c r="V18" i="27"/>
  <c r="V17" i="27"/>
  <c r="R17" i="27"/>
  <c r="V16" i="27"/>
  <c r="V15" i="27"/>
  <c r="V14" i="27"/>
  <c r="R14" i="27"/>
  <c r="V13" i="27"/>
  <c r="V12" i="27"/>
  <c r="C12" i="27"/>
  <c r="R11" i="27"/>
  <c r="V10" i="27"/>
  <c r="C10" i="27"/>
  <c r="V77" i="27" s="1"/>
  <c r="V9" i="27"/>
  <c r="R9" i="27"/>
  <c r="V8" i="27"/>
  <c r="C8" i="27"/>
  <c r="Q77" i="27" s="1"/>
  <c r="B8" i="27"/>
  <c r="V7" i="27"/>
  <c r="U7" i="27"/>
  <c r="V6" i="27"/>
  <c r="C6" i="27"/>
  <c r="R79" i="27" s="1"/>
  <c r="V5" i="27"/>
  <c r="R5" i="27"/>
  <c r="C5" i="27"/>
  <c r="W4" i="27"/>
  <c r="V4" i="27"/>
  <c r="Y4" i="27" s="1"/>
  <c r="R4" i="27"/>
  <c r="M79" i="27"/>
  <c r="U79" i="27" s="1"/>
  <c r="M78" i="27"/>
  <c r="U78" i="27" s="1"/>
  <c r="M77" i="27"/>
  <c r="U77" i="27" s="1"/>
  <c r="M73" i="27"/>
  <c r="U73" i="27" s="1"/>
  <c r="M72" i="27"/>
  <c r="U72" i="27" s="1"/>
  <c r="M71" i="27"/>
  <c r="U71" i="27" s="1"/>
  <c r="M67" i="27"/>
  <c r="U67" i="27" s="1"/>
  <c r="M66" i="27"/>
  <c r="U66" i="27" s="1"/>
  <c r="M65" i="27"/>
  <c r="U65" i="27" s="1"/>
  <c r="M61" i="27"/>
  <c r="M60" i="27"/>
  <c r="U60" i="27" s="1"/>
  <c r="M59" i="27"/>
  <c r="U59" i="27" s="1"/>
  <c r="M55" i="27"/>
  <c r="U55" i="27" s="1"/>
  <c r="M54" i="27"/>
  <c r="U54" i="27" s="1"/>
  <c r="M53" i="27"/>
  <c r="U53" i="27" s="1"/>
  <c r="M49" i="27"/>
  <c r="U49" i="27" s="1"/>
  <c r="M48" i="27"/>
  <c r="U48" i="27" s="1"/>
  <c r="M47" i="27"/>
  <c r="U47" i="27" s="1"/>
  <c r="M43" i="27"/>
  <c r="M42" i="27"/>
  <c r="U42" i="27" s="1"/>
  <c r="M41" i="27"/>
  <c r="U41" i="27" s="1"/>
  <c r="M37" i="27"/>
  <c r="U37" i="27" s="1"/>
  <c r="M36" i="27"/>
  <c r="U36" i="27" s="1"/>
  <c r="M35" i="27"/>
  <c r="U35" i="27" s="1"/>
  <c r="M31" i="27"/>
  <c r="U31" i="27" s="1"/>
  <c r="M30" i="27"/>
  <c r="U30" i="27" s="1"/>
  <c r="M29" i="27"/>
  <c r="U29" i="27" s="1"/>
  <c r="M25" i="27"/>
  <c r="U25" i="27" s="1"/>
  <c r="M24" i="27"/>
  <c r="U24" i="27" s="1"/>
  <c r="M23" i="27"/>
  <c r="U23" i="27" s="1"/>
  <c r="M19" i="27"/>
  <c r="U19" i="27" s="1"/>
  <c r="M18" i="27"/>
  <c r="U18" i="27" s="1"/>
  <c r="M17" i="27"/>
  <c r="U17" i="27" s="1"/>
  <c r="M13" i="27"/>
  <c r="U13" i="27" s="1"/>
  <c r="M12" i="27"/>
  <c r="U12" i="27" s="1"/>
  <c r="M11" i="27"/>
  <c r="U11" i="27" s="1"/>
  <c r="M7" i="27"/>
  <c r="M6" i="27"/>
  <c r="U6" i="27" s="1"/>
  <c r="M5" i="27"/>
  <c r="U5" i="27" s="1"/>
  <c r="M4" i="27" a="1"/>
  <c r="M76" i="27" s="1"/>
  <c r="F79" i="27"/>
  <c r="F78" i="27"/>
  <c r="G77" i="27"/>
  <c r="F77" i="27"/>
  <c r="F76" i="27"/>
  <c r="F75" i="27"/>
  <c r="G74" i="27"/>
  <c r="F74" i="27"/>
  <c r="F73" i="27"/>
  <c r="F72" i="27"/>
  <c r="G71" i="27"/>
  <c r="F71" i="27"/>
  <c r="F70" i="27"/>
  <c r="F69" i="27"/>
  <c r="G68" i="27"/>
  <c r="F68" i="27"/>
  <c r="F67" i="27"/>
  <c r="F66" i="27"/>
  <c r="G65" i="27"/>
  <c r="F65" i="27"/>
  <c r="F64" i="27"/>
  <c r="F63" i="27"/>
  <c r="G62" i="27"/>
  <c r="F62" i="27"/>
  <c r="F61" i="27"/>
  <c r="F60" i="27"/>
  <c r="G59" i="27"/>
  <c r="F59" i="27"/>
  <c r="F58" i="27"/>
  <c r="F57" i="27"/>
  <c r="G56" i="27"/>
  <c r="F56" i="27"/>
  <c r="F55" i="27"/>
  <c r="F54" i="27"/>
  <c r="G53" i="27"/>
  <c r="F53" i="27"/>
  <c r="F52" i="27"/>
  <c r="F51" i="27"/>
  <c r="G50" i="27"/>
  <c r="F50" i="27"/>
  <c r="F49" i="27"/>
  <c r="F48" i="27"/>
  <c r="G47" i="27"/>
  <c r="F47" i="27"/>
  <c r="F46" i="27"/>
  <c r="F45" i="27"/>
  <c r="G44" i="27"/>
  <c r="F44" i="27"/>
  <c r="F43" i="27"/>
  <c r="F42" i="27"/>
  <c r="G41" i="27"/>
  <c r="F41" i="27"/>
  <c r="F40" i="27"/>
  <c r="F39" i="27"/>
  <c r="G38" i="27"/>
  <c r="F38" i="27"/>
  <c r="F37" i="27"/>
  <c r="F36" i="27"/>
  <c r="G35" i="27"/>
  <c r="F35" i="27"/>
  <c r="F34" i="27"/>
  <c r="F33" i="27"/>
  <c r="G32" i="27"/>
  <c r="F32" i="27"/>
  <c r="F31" i="27"/>
  <c r="F30" i="27"/>
  <c r="G29" i="27"/>
  <c r="F29" i="27"/>
  <c r="F28" i="27"/>
  <c r="F27" i="27"/>
  <c r="G26" i="27"/>
  <c r="F26" i="27"/>
  <c r="F25" i="27"/>
  <c r="F24" i="27"/>
  <c r="G23" i="27"/>
  <c r="F23" i="27"/>
  <c r="F22" i="27"/>
  <c r="F21" i="27"/>
  <c r="G20" i="27"/>
  <c r="F20" i="27"/>
  <c r="F19" i="27"/>
  <c r="F18" i="27"/>
  <c r="G17" i="27"/>
  <c r="F17" i="27"/>
  <c r="F16" i="27"/>
  <c r="F15" i="27"/>
  <c r="G14" i="27"/>
  <c r="F14" i="27"/>
  <c r="F13" i="27"/>
  <c r="F12" i="27"/>
  <c r="G11" i="27"/>
  <c r="F11" i="27"/>
  <c r="F10" i="27"/>
  <c r="F9" i="27"/>
  <c r="G8" i="27"/>
  <c r="F8" i="27"/>
  <c r="F7" i="27"/>
  <c r="F6" i="27"/>
  <c r="G5" i="27"/>
  <c r="F5" i="27"/>
  <c r="F4" i="27"/>
  <c r="F4" i="27" a="1"/>
  <c r="G79" i="27" s="1"/>
  <c r="AT3" i="27"/>
  <c r="AH3" i="27"/>
  <c r="AQ3" i="27" s="1"/>
  <c r="R3" i="27"/>
  <c r="Q3" i="27"/>
  <c r="AG3" i="27" s="1"/>
  <c r="AP3" i="27" s="1"/>
  <c r="O3" i="27"/>
  <c r="P3" i="27" s="1"/>
  <c r="AF3" i="27" s="1"/>
  <c r="AO3" i="27" s="1"/>
  <c r="AX97" i="26"/>
  <c r="AX96" i="26"/>
  <c r="AX95" i="26"/>
  <c r="AX94" i="26"/>
  <c r="AX93" i="26"/>
  <c r="AX92" i="26"/>
  <c r="AX91" i="26"/>
  <c r="AX90" i="26"/>
  <c r="V89" i="26"/>
  <c r="R88" i="26"/>
  <c r="V87" i="26"/>
  <c r="V86" i="26"/>
  <c r="R85" i="26"/>
  <c r="V84" i="26"/>
  <c r="V83" i="26"/>
  <c r="R82" i="26"/>
  <c r="V81" i="26"/>
  <c r="V80" i="26"/>
  <c r="R79" i="26"/>
  <c r="V78" i="26"/>
  <c r="V77" i="26"/>
  <c r="R76" i="26"/>
  <c r="V75" i="26"/>
  <c r="V74" i="26"/>
  <c r="R73" i="26"/>
  <c r="V72" i="26"/>
  <c r="V71" i="26"/>
  <c r="R70" i="26"/>
  <c r="V69" i="26"/>
  <c r="V68" i="26"/>
  <c r="R67" i="26"/>
  <c r="V66" i="26"/>
  <c r="V65" i="26"/>
  <c r="R64" i="26"/>
  <c r="V63" i="26"/>
  <c r="V62" i="26"/>
  <c r="R61" i="26"/>
  <c r="V60" i="26"/>
  <c r="V59" i="26"/>
  <c r="R58" i="26"/>
  <c r="V57" i="26"/>
  <c r="V56" i="26"/>
  <c r="R55" i="26"/>
  <c r="V54" i="26"/>
  <c r="V53" i="26"/>
  <c r="R52" i="26"/>
  <c r="V51" i="26"/>
  <c r="V50" i="26"/>
  <c r="R49" i="26"/>
  <c r="V48" i="26"/>
  <c r="V47" i="26"/>
  <c r="R46" i="26"/>
  <c r="V45" i="26"/>
  <c r="V44" i="26"/>
  <c r="R43" i="26"/>
  <c r="V42" i="26"/>
  <c r="V41" i="26"/>
  <c r="R40" i="26"/>
  <c r="V39" i="26"/>
  <c r="V38" i="26"/>
  <c r="R37" i="26"/>
  <c r="V36" i="26"/>
  <c r="V35" i="26"/>
  <c r="R34" i="26"/>
  <c r="V33" i="26"/>
  <c r="V32" i="26"/>
  <c r="R31" i="26"/>
  <c r="V30" i="26"/>
  <c r="V29" i="26"/>
  <c r="R28" i="26"/>
  <c r="V27" i="26"/>
  <c r="V26" i="26"/>
  <c r="R25" i="26"/>
  <c r="V24" i="26"/>
  <c r="V23" i="26"/>
  <c r="R22" i="26"/>
  <c r="V21" i="26"/>
  <c r="V20" i="26"/>
  <c r="V19" i="26"/>
  <c r="R19" i="26"/>
  <c r="V18" i="26"/>
  <c r="V17" i="26"/>
  <c r="V16" i="26"/>
  <c r="R16" i="26"/>
  <c r="V15" i="26"/>
  <c r="V14" i="26"/>
  <c r="V13" i="26"/>
  <c r="R13" i="26"/>
  <c r="V12" i="26"/>
  <c r="C12" i="26"/>
  <c r="R11" i="26"/>
  <c r="V10" i="26"/>
  <c r="C10" i="26"/>
  <c r="V11" i="26" s="1"/>
  <c r="V9" i="26"/>
  <c r="R9" i="26"/>
  <c r="V8" i="26"/>
  <c r="C8" i="26"/>
  <c r="Q80" i="26" s="1"/>
  <c r="B8" i="26"/>
  <c r="V7" i="26"/>
  <c r="R7" i="26"/>
  <c r="V6" i="26"/>
  <c r="Q6" i="26"/>
  <c r="C6" i="26"/>
  <c r="R87" i="26" s="1"/>
  <c r="V5" i="26"/>
  <c r="R5" i="26"/>
  <c r="C5" i="26"/>
  <c r="W4" i="26"/>
  <c r="V4" i="26"/>
  <c r="Y4" i="26" s="1"/>
  <c r="R4" i="26"/>
  <c r="M81" i="26"/>
  <c r="U81" i="26" s="1"/>
  <c r="M79" i="26"/>
  <c r="U79" i="26" s="1"/>
  <c r="M69" i="26"/>
  <c r="U69" i="26" s="1"/>
  <c r="M67" i="26"/>
  <c r="U67" i="26" s="1"/>
  <c r="M57" i="26"/>
  <c r="U57" i="26" s="1"/>
  <c r="M55" i="26"/>
  <c r="U55" i="26" s="1"/>
  <c r="M45" i="26"/>
  <c r="U45" i="26" s="1"/>
  <c r="M43" i="26"/>
  <c r="U43" i="26" s="1"/>
  <c r="M33" i="26"/>
  <c r="U33" i="26" s="1"/>
  <c r="M31" i="26"/>
  <c r="U31" i="26" s="1"/>
  <c r="M21" i="26"/>
  <c r="U21" i="26" s="1"/>
  <c r="M19" i="26"/>
  <c r="U19" i="26" s="1"/>
  <c r="M9" i="26"/>
  <c r="U9" i="26" s="1"/>
  <c r="M7" i="26"/>
  <c r="U7" i="26" s="1"/>
  <c r="M4" i="26" a="1"/>
  <c r="M86" i="26" s="1"/>
  <c r="U86" i="26" s="1"/>
  <c r="F89" i="26"/>
  <c r="G88" i="26"/>
  <c r="F88" i="26"/>
  <c r="F86" i="26"/>
  <c r="G85" i="26"/>
  <c r="F85" i="26"/>
  <c r="F83" i="26"/>
  <c r="G82" i="26"/>
  <c r="F82" i="26"/>
  <c r="F80" i="26"/>
  <c r="G79" i="26"/>
  <c r="F79" i="26"/>
  <c r="F77" i="26"/>
  <c r="G76" i="26"/>
  <c r="F76" i="26"/>
  <c r="F74" i="26"/>
  <c r="G73" i="26"/>
  <c r="F73" i="26"/>
  <c r="F71" i="26"/>
  <c r="G70" i="26"/>
  <c r="F70" i="26"/>
  <c r="F68" i="26"/>
  <c r="G67" i="26"/>
  <c r="F67" i="26"/>
  <c r="F65" i="26"/>
  <c r="G64" i="26"/>
  <c r="F64" i="26"/>
  <c r="F62" i="26"/>
  <c r="G61" i="26"/>
  <c r="F61" i="26"/>
  <c r="F59" i="26"/>
  <c r="G58" i="26"/>
  <c r="F58" i="26"/>
  <c r="F56" i="26"/>
  <c r="G55" i="26"/>
  <c r="H55" i="26" s="1"/>
  <c r="I55" i="26" s="1"/>
  <c r="J55" i="26" s="1"/>
  <c r="F55" i="26"/>
  <c r="F53" i="26"/>
  <c r="G52" i="26"/>
  <c r="F52" i="26"/>
  <c r="F50" i="26"/>
  <c r="G49" i="26"/>
  <c r="H49" i="26" s="1"/>
  <c r="I49" i="26" s="1"/>
  <c r="J49" i="26" s="1"/>
  <c r="F49" i="26"/>
  <c r="F47" i="26"/>
  <c r="G46" i="26"/>
  <c r="F46" i="26"/>
  <c r="F44" i="26"/>
  <c r="G43" i="26"/>
  <c r="H43" i="26" s="1"/>
  <c r="I43" i="26" s="1"/>
  <c r="J43" i="26" s="1"/>
  <c r="F43" i="26"/>
  <c r="F41" i="26"/>
  <c r="G40" i="26"/>
  <c r="F40" i="26"/>
  <c r="F39" i="26"/>
  <c r="F38" i="26"/>
  <c r="G37" i="26"/>
  <c r="F37" i="26"/>
  <c r="F36" i="26"/>
  <c r="F35" i="26"/>
  <c r="G34" i="26"/>
  <c r="F34" i="26"/>
  <c r="F33" i="26"/>
  <c r="F32" i="26"/>
  <c r="G31" i="26"/>
  <c r="F31" i="26"/>
  <c r="F30" i="26"/>
  <c r="F29" i="26"/>
  <c r="G28" i="26"/>
  <c r="F28" i="26"/>
  <c r="F27" i="26"/>
  <c r="F26" i="26"/>
  <c r="G25" i="26"/>
  <c r="F25" i="26"/>
  <c r="F24" i="26"/>
  <c r="F23" i="26"/>
  <c r="G22" i="26"/>
  <c r="F22" i="26"/>
  <c r="F21" i="26"/>
  <c r="F20" i="26"/>
  <c r="G19" i="26"/>
  <c r="F19" i="26"/>
  <c r="F18" i="26"/>
  <c r="F17" i="26"/>
  <c r="G16" i="26"/>
  <c r="F16" i="26"/>
  <c r="F15" i="26"/>
  <c r="F14" i="26"/>
  <c r="G13" i="26"/>
  <c r="F13" i="26"/>
  <c r="F12" i="26"/>
  <c r="F11" i="26"/>
  <c r="G10" i="26"/>
  <c r="F10" i="26"/>
  <c r="F9" i="26"/>
  <c r="F8" i="26"/>
  <c r="G7" i="26"/>
  <c r="F7" i="26"/>
  <c r="F6" i="26"/>
  <c r="F5" i="26"/>
  <c r="G4" i="26"/>
  <c r="F4" i="26"/>
  <c r="F4" i="26" a="1"/>
  <c r="G87" i="26" s="1"/>
  <c r="AT3" i="26"/>
  <c r="R3" i="26"/>
  <c r="Q3" i="26"/>
  <c r="AG3" i="26" s="1"/>
  <c r="AP3" i="26" s="1"/>
  <c r="O3" i="26"/>
  <c r="AE3" i="26" s="1"/>
  <c r="V98" i="25"/>
  <c r="S98" i="25"/>
  <c r="R98" i="25"/>
  <c r="Q98" i="25"/>
  <c r="V97" i="25"/>
  <c r="R97" i="25"/>
  <c r="Q97" i="25"/>
  <c r="V96" i="25"/>
  <c r="R96" i="25"/>
  <c r="Q96" i="25"/>
  <c r="V95" i="25"/>
  <c r="R95" i="25"/>
  <c r="Q95" i="25"/>
  <c r="V94" i="25"/>
  <c r="R94" i="25"/>
  <c r="Q94" i="25"/>
  <c r="V93" i="25"/>
  <c r="R93" i="25"/>
  <c r="Q93" i="25"/>
  <c r="V92" i="25"/>
  <c r="R92" i="25"/>
  <c r="Q92" i="25"/>
  <c r="V91" i="25"/>
  <c r="R91" i="25"/>
  <c r="Q91" i="25"/>
  <c r="V90" i="25"/>
  <c r="U90" i="25"/>
  <c r="R90" i="25"/>
  <c r="Q90" i="25"/>
  <c r="V89" i="25"/>
  <c r="R89" i="25"/>
  <c r="Q89" i="25"/>
  <c r="V88" i="25"/>
  <c r="R88" i="25"/>
  <c r="Q88" i="25"/>
  <c r="V87" i="25"/>
  <c r="R87" i="25"/>
  <c r="Q87" i="25"/>
  <c r="V86" i="25"/>
  <c r="R86" i="25"/>
  <c r="Q86" i="25"/>
  <c r="V85" i="25"/>
  <c r="R85" i="25"/>
  <c r="Q85" i="25"/>
  <c r="V84" i="25"/>
  <c r="R84" i="25"/>
  <c r="Q84" i="25"/>
  <c r="V83" i="25"/>
  <c r="R83" i="25"/>
  <c r="Q83" i="25"/>
  <c r="V82" i="25"/>
  <c r="R82" i="25"/>
  <c r="Q82" i="25"/>
  <c r="V81" i="25"/>
  <c r="R81" i="25"/>
  <c r="Q81" i="25"/>
  <c r="V80" i="25"/>
  <c r="R80" i="25"/>
  <c r="Q80" i="25"/>
  <c r="V79" i="25"/>
  <c r="R79" i="25"/>
  <c r="Q79" i="25"/>
  <c r="V78" i="25"/>
  <c r="R78" i="25"/>
  <c r="Q78" i="25"/>
  <c r="V77" i="25"/>
  <c r="R77" i="25"/>
  <c r="Q77" i="25"/>
  <c r="V76" i="25"/>
  <c r="R76" i="25"/>
  <c r="Q76" i="25"/>
  <c r="V75" i="25"/>
  <c r="R75" i="25"/>
  <c r="Q75" i="25"/>
  <c r="V74" i="25"/>
  <c r="R74" i="25"/>
  <c r="Q74" i="25"/>
  <c r="V73" i="25"/>
  <c r="R73" i="25"/>
  <c r="Q73" i="25"/>
  <c r="V72" i="25"/>
  <c r="R72" i="25"/>
  <c r="Q72" i="25"/>
  <c r="V71" i="25"/>
  <c r="R71" i="25"/>
  <c r="Q71" i="25"/>
  <c r="V70" i="25"/>
  <c r="R70" i="25"/>
  <c r="Q70" i="25"/>
  <c r="V69" i="25"/>
  <c r="R69" i="25"/>
  <c r="Q69" i="25"/>
  <c r="V68" i="25"/>
  <c r="R68" i="25"/>
  <c r="Q68" i="25"/>
  <c r="V67" i="25"/>
  <c r="R67" i="25"/>
  <c r="Q67" i="25"/>
  <c r="V66" i="25"/>
  <c r="R66" i="25"/>
  <c r="Q66" i="25"/>
  <c r="V65" i="25"/>
  <c r="R65" i="25"/>
  <c r="Q65" i="25"/>
  <c r="V64" i="25"/>
  <c r="R64" i="25"/>
  <c r="Q64" i="25"/>
  <c r="V63" i="25"/>
  <c r="R63" i="25"/>
  <c r="Q63" i="25"/>
  <c r="V62" i="25"/>
  <c r="R62" i="25"/>
  <c r="Q62" i="25"/>
  <c r="V61" i="25"/>
  <c r="R61" i="25"/>
  <c r="Q61" i="25"/>
  <c r="V60" i="25"/>
  <c r="R60" i="25"/>
  <c r="Q60" i="25"/>
  <c r="V59" i="25"/>
  <c r="R59" i="25"/>
  <c r="Q59" i="25"/>
  <c r="V58" i="25"/>
  <c r="R58" i="25"/>
  <c r="Q58" i="25"/>
  <c r="V57" i="25"/>
  <c r="R57" i="25"/>
  <c r="Q57" i="25"/>
  <c r="V56" i="25"/>
  <c r="R56" i="25"/>
  <c r="Q56" i="25"/>
  <c r="V55" i="25"/>
  <c r="R55" i="25"/>
  <c r="Q55" i="25"/>
  <c r="V54" i="25"/>
  <c r="R54" i="25"/>
  <c r="Q54" i="25"/>
  <c r="V53" i="25"/>
  <c r="R53" i="25"/>
  <c r="Q53" i="25"/>
  <c r="V52" i="25"/>
  <c r="R52" i="25"/>
  <c r="Q52" i="25"/>
  <c r="V51" i="25"/>
  <c r="R51" i="25"/>
  <c r="Q51" i="25"/>
  <c r="V50" i="25"/>
  <c r="R50" i="25"/>
  <c r="Q50" i="25"/>
  <c r="V49" i="25"/>
  <c r="R49" i="25"/>
  <c r="Q49" i="25"/>
  <c r="V48" i="25"/>
  <c r="R48" i="25"/>
  <c r="Q48" i="25"/>
  <c r="V47" i="25"/>
  <c r="R47" i="25"/>
  <c r="Q47" i="25"/>
  <c r="V46" i="25"/>
  <c r="R46" i="25"/>
  <c r="Q46" i="25"/>
  <c r="V45" i="25"/>
  <c r="R45" i="25"/>
  <c r="Q45" i="25"/>
  <c r="V44" i="25"/>
  <c r="R44" i="25"/>
  <c r="Q44" i="25"/>
  <c r="V43" i="25"/>
  <c r="R43" i="25"/>
  <c r="Q43" i="25"/>
  <c r="V42" i="25"/>
  <c r="R42" i="25"/>
  <c r="Q42" i="25"/>
  <c r="V41" i="25"/>
  <c r="R41" i="25"/>
  <c r="Q41" i="25"/>
  <c r="V40" i="25"/>
  <c r="R40" i="25"/>
  <c r="Q40" i="25"/>
  <c r="V39" i="25"/>
  <c r="R39" i="25"/>
  <c r="Q39" i="25"/>
  <c r="V38" i="25"/>
  <c r="R38" i="25"/>
  <c r="Q38" i="25"/>
  <c r="V37" i="25"/>
  <c r="R37" i="25"/>
  <c r="Q37" i="25"/>
  <c r="V36" i="25"/>
  <c r="R36" i="25"/>
  <c r="Q36" i="25"/>
  <c r="V35" i="25"/>
  <c r="R35" i="25"/>
  <c r="Q35" i="25"/>
  <c r="V34" i="25"/>
  <c r="R34" i="25"/>
  <c r="Q34" i="25"/>
  <c r="V33" i="25"/>
  <c r="R33" i="25"/>
  <c r="Q33" i="25"/>
  <c r="V32" i="25"/>
  <c r="R32" i="25"/>
  <c r="Q32" i="25"/>
  <c r="V31" i="25"/>
  <c r="R31" i="25"/>
  <c r="Q31" i="25"/>
  <c r="V30" i="25"/>
  <c r="R30" i="25"/>
  <c r="Q30" i="25"/>
  <c r="V29" i="25"/>
  <c r="R29" i="25"/>
  <c r="Q29" i="25"/>
  <c r="V28" i="25"/>
  <c r="R28" i="25"/>
  <c r="Q28" i="25"/>
  <c r="V27" i="25"/>
  <c r="R27" i="25"/>
  <c r="Q27" i="25"/>
  <c r="V26" i="25"/>
  <c r="R26" i="25"/>
  <c r="Q26" i="25"/>
  <c r="V25" i="25"/>
  <c r="R25" i="25"/>
  <c r="Q25" i="25"/>
  <c r="V24" i="25"/>
  <c r="R24" i="25"/>
  <c r="Q24" i="25"/>
  <c r="V23" i="25"/>
  <c r="R23" i="25"/>
  <c r="Q23" i="25"/>
  <c r="V22" i="25"/>
  <c r="R22" i="25"/>
  <c r="Q22" i="25"/>
  <c r="V21" i="25"/>
  <c r="R21" i="25"/>
  <c r="Q21" i="25"/>
  <c r="V20" i="25"/>
  <c r="R20" i="25"/>
  <c r="Q20" i="25"/>
  <c r="V19" i="25"/>
  <c r="R19" i="25"/>
  <c r="Q19" i="25"/>
  <c r="V18" i="25"/>
  <c r="R18" i="25"/>
  <c r="Q18" i="25"/>
  <c r="V17" i="25"/>
  <c r="R17" i="25"/>
  <c r="Q17" i="25"/>
  <c r="V16" i="25"/>
  <c r="R16" i="25"/>
  <c r="Q16" i="25"/>
  <c r="V15" i="25"/>
  <c r="R15" i="25"/>
  <c r="Q15" i="25"/>
  <c r="V14" i="25"/>
  <c r="R14" i="25"/>
  <c r="Q14" i="25"/>
  <c r="V13" i="25"/>
  <c r="R13" i="25"/>
  <c r="Q13" i="25"/>
  <c r="V12" i="25"/>
  <c r="R12" i="25"/>
  <c r="Q12" i="25"/>
  <c r="C12" i="25"/>
  <c r="V11" i="25"/>
  <c r="R11" i="25"/>
  <c r="Q11" i="25"/>
  <c r="V10" i="25"/>
  <c r="R10" i="25"/>
  <c r="Q10" i="25"/>
  <c r="V9" i="25"/>
  <c r="R9" i="25"/>
  <c r="Q9" i="25"/>
  <c r="C9" i="25"/>
  <c r="C9" i="26" s="1"/>
  <c r="V8" i="25"/>
  <c r="R8" i="25"/>
  <c r="Q8" i="25"/>
  <c r="V7" i="25"/>
  <c r="R7" i="25"/>
  <c r="Q7" i="25"/>
  <c r="V6" i="25"/>
  <c r="R6" i="25"/>
  <c r="Q6" i="25"/>
  <c r="V5" i="25"/>
  <c r="R5" i="25"/>
  <c r="Q5" i="25"/>
  <c r="W4" i="25"/>
  <c r="V4" i="25"/>
  <c r="Y4" i="25" s="1"/>
  <c r="R4" i="25"/>
  <c r="M98" i="25"/>
  <c r="U98" i="25" s="1"/>
  <c r="M96" i="25"/>
  <c r="U96" i="25" s="1"/>
  <c r="M92" i="25"/>
  <c r="U92" i="25" s="1"/>
  <c r="M90" i="25"/>
  <c r="M86" i="25"/>
  <c r="U86" i="25" s="1"/>
  <c r="M84" i="25"/>
  <c r="U84" i="25" s="1"/>
  <c r="M80" i="25"/>
  <c r="U80" i="25" s="1"/>
  <c r="M78" i="25"/>
  <c r="U78" i="25" s="1"/>
  <c r="M74" i="25"/>
  <c r="U74" i="25" s="1"/>
  <c r="M72" i="25"/>
  <c r="U72" i="25" s="1"/>
  <c r="M68" i="25"/>
  <c r="U68" i="25" s="1"/>
  <c r="M66" i="25"/>
  <c r="U66" i="25" s="1"/>
  <c r="M62" i="25"/>
  <c r="U62" i="25" s="1"/>
  <c r="M60" i="25"/>
  <c r="U60" i="25" s="1"/>
  <c r="M56" i="25"/>
  <c r="U56" i="25" s="1"/>
  <c r="M54" i="25"/>
  <c r="U54" i="25" s="1"/>
  <c r="M50" i="25"/>
  <c r="U50" i="25" s="1"/>
  <c r="M48" i="25"/>
  <c r="U48" i="25" s="1"/>
  <c r="M44" i="25"/>
  <c r="U44" i="25" s="1"/>
  <c r="M42" i="25"/>
  <c r="U42" i="25" s="1"/>
  <c r="M38" i="25"/>
  <c r="U38" i="25" s="1"/>
  <c r="M36" i="25"/>
  <c r="U36" i="25" s="1"/>
  <c r="M32" i="25"/>
  <c r="U32" i="25" s="1"/>
  <c r="M30" i="25"/>
  <c r="U30" i="25" s="1"/>
  <c r="M26" i="25"/>
  <c r="U26" i="25" s="1"/>
  <c r="M24" i="25"/>
  <c r="U24" i="25" s="1"/>
  <c r="M20" i="25"/>
  <c r="U20" i="25" s="1"/>
  <c r="M18" i="25"/>
  <c r="U18" i="25" s="1"/>
  <c r="M14" i="25"/>
  <c r="U14" i="25" s="1"/>
  <c r="M12" i="25"/>
  <c r="U12" i="25" s="1"/>
  <c r="M8" i="25"/>
  <c r="U8" i="25" s="1"/>
  <c r="M6" i="25"/>
  <c r="U6" i="25" s="1"/>
  <c r="M4" i="25" a="1"/>
  <c r="M95" i="25" s="1"/>
  <c r="U95" i="25" s="1"/>
  <c r="G97" i="25"/>
  <c r="H97" i="25" s="1"/>
  <c r="I97" i="25" s="1"/>
  <c r="J97" i="25" s="1"/>
  <c r="G96" i="25"/>
  <c r="H96" i="25" s="1"/>
  <c r="I96" i="25" s="1"/>
  <c r="J96" i="25" s="1"/>
  <c r="G94" i="25"/>
  <c r="G91" i="25"/>
  <c r="G90" i="25"/>
  <c r="H90" i="25" s="1"/>
  <c r="I90" i="25" s="1"/>
  <c r="J90" i="25" s="1"/>
  <c r="G88" i="25"/>
  <c r="H88" i="25" s="1"/>
  <c r="I88" i="25" s="1"/>
  <c r="J88" i="25" s="1"/>
  <c r="G85" i="25"/>
  <c r="G84" i="25"/>
  <c r="H84" i="25" s="1"/>
  <c r="I84" i="25" s="1"/>
  <c r="J84" i="25" s="1"/>
  <c r="G82" i="25"/>
  <c r="G79" i="25"/>
  <c r="H79" i="25" s="1"/>
  <c r="I79" i="25" s="1"/>
  <c r="J79" i="25" s="1"/>
  <c r="G78" i="25"/>
  <c r="H78" i="25" s="1"/>
  <c r="I78" i="25" s="1"/>
  <c r="J78" i="25" s="1"/>
  <c r="G76" i="25"/>
  <c r="G73" i="25"/>
  <c r="G72" i="25"/>
  <c r="H72" i="25" s="1"/>
  <c r="I72" i="25" s="1"/>
  <c r="J72" i="25" s="1"/>
  <c r="G70" i="25"/>
  <c r="H70" i="25" s="1"/>
  <c r="I70" i="25" s="1"/>
  <c r="J70" i="25" s="1"/>
  <c r="G67" i="25"/>
  <c r="G66" i="25"/>
  <c r="H66" i="25" s="1"/>
  <c r="I66" i="25" s="1"/>
  <c r="J66" i="25" s="1"/>
  <c r="G64" i="25"/>
  <c r="H64" i="25" s="1"/>
  <c r="I64" i="25" s="1"/>
  <c r="J64" i="25" s="1"/>
  <c r="G61" i="25"/>
  <c r="H61" i="25" s="1"/>
  <c r="I61" i="25" s="1"/>
  <c r="J61" i="25" s="1"/>
  <c r="G60" i="25"/>
  <c r="H60" i="25" s="1"/>
  <c r="I60" i="25" s="1"/>
  <c r="J60" i="25" s="1"/>
  <c r="G58" i="25"/>
  <c r="G55" i="25"/>
  <c r="G54" i="25"/>
  <c r="H54" i="25" s="1"/>
  <c r="I54" i="25" s="1"/>
  <c r="J54" i="25" s="1"/>
  <c r="G52" i="25"/>
  <c r="G49" i="25"/>
  <c r="G48" i="25"/>
  <c r="H48" i="25" s="1"/>
  <c r="I48" i="25" s="1"/>
  <c r="J48" i="25" s="1"/>
  <c r="G46" i="25"/>
  <c r="G43" i="25"/>
  <c r="G42" i="25"/>
  <c r="H42" i="25" s="1"/>
  <c r="I42" i="25" s="1"/>
  <c r="J42" i="25" s="1"/>
  <c r="G40" i="25"/>
  <c r="G37" i="25"/>
  <c r="G36" i="25"/>
  <c r="H36" i="25" s="1"/>
  <c r="I36" i="25" s="1"/>
  <c r="J36" i="25" s="1"/>
  <c r="G34" i="25"/>
  <c r="G31" i="25"/>
  <c r="G30" i="25"/>
  <c r="G28" i="25"/>
  <c r="G25" i="25"/>
  <c r="G24" i="25"/>
  <c r="H24" i="25" s="1"/>
  <c r="I24" i="25" s="1"/>
  <c r="J24" i="25" s="1"/>
  <c r="G22" i="25"/>
  <c r="G19" i="25"/>
  <c r="G18" i="25"/>
  <c r="H18" i="25" s="1"/>
  <c r="I18" i="25" s="1"/>
  <c r="J18" i="25" s="1"/>
  <c r="G16" i="25"/>
  <c r="G13" i="25"/>
  <c r="G12" i="25"/>
  <c r="H12" i="25" s="1"/>
  <c r="I12" i="25" s="1"/>
  <c r="J12" i="25" s="1"/>
  <c r="G10" i="25"/>
  <c r="H10" i="25" s="1"/>
  <c r="I10" i="25" s="1"/>
  <c r="J10" i="25" s="1"/>
  <c r="G7" i="25"/>
  <c r="H7" i="25" s="1"/>
  <c r="I7" i="25" s="1"/>
  <c r="J7" i="25" s="1"/>
  <c r="G6" i="25"/>
  <c r="G4" i="25"/>
  <c r="H4" i="25" s="1"/>
  <c r="I4" i="25" s="1"/>
  <c r="J4" i="25" s="1"/>
  <c r="K4" i="25" s="1"/>
  <c r="G4" i="25" a="1"/>
  <c r="G93" i="25" s="1"/>
  <c r="F96" i="25"/>
  <c r="F90" i="25"/>
  <c r="F88" i="25"/>
  <c r="F84" i="25"/>
  <c r="F82" i="25"/>
  <c r="F78" i="25"/>
  <c r="F76" i="25"/>
  <c r="F72" i="25"/>
  <c r="F70" i="25"/>
  <c r="F66" i="25"/>
  <c r="F64" i="25"/>
  <c r="F60" i="25"/>
  <c r="F58" i="25"/>
  <c r="F54" i="25"/>
  <c r="F52" i="25"/>
  <c r="F48" i="25"/>
  <c r="F46" i="25"/>
  <c r="F42" i="25"/>
  <c r="F40" i="25"/>
  <c r="F36" i="25"/>
  <c r="F34" i="25"/>
  <c r="F30" i="25"/>
  <c r="F28" i="25"/>
  <c r="F24" i="25"/>
  <c r="F22" i="25"/>
  <c r="F18" i="25"/>
  <c r="F16" i="25"/>
  <c r="F12" i="25"/>
  <c r="F10" i="25"/>
  <c r="F6" i="25"/>
  <c r="F4" i="25"/>
  <c r="F4" i="25" a="1"/>
  <c r="F94" i="25" s="1"/>
  <c r="AT3" i="25"/>
  <c r="R3" i="25"/>
  <c r="Q3" i="25"/>
  <c r="AG3" i="25" s="1"/>
  <c r="AP3" i="25" s="1"/>
  <c r="O3" i="25"/>
  <c r="AE3" i="25" s="1"/>
  <c r="O23" i="24"/>
  <c r="P23" i="24" s="1"/>
  <c r="O22" i="24"/>
  <c r="P22" i="24" s="1"/>
  <c r="V21" i="24"/>
  <c r="O21" i="24"/>
  <c r="P21" i="24" s="1"/>
  <c r="O20" i="24"/>
  <c r="P20" i="24" s="1"/>
  <c r="O19" i="24"/>
  <c r="P19" i="24" s="1"/>
  <c r="V18" i="24"/>
  <c r="O18" i="24"/>
  <c r="P18" i="24" s="1"/>
  <c r="O17" i="24"/>
  <c r="P17" i="24" s="1"/>
  <c r="O16" i="24"/>
  <c r="P16" i="24" s="1"/>
  <c r="V15" i="24"/>
  <c r="O15" i="24"/>
  <c r="P15" i="24" s="1"/>
  <c r="O14" i="24"/>
  <c r="P14" i="24" s="1"/>
  <c r="O13" i="24"/>
  <c r="P13" i="24" s="1"/>
  <c r="V12" i="24"/>
  <c r="R12" i="24"/>
  <c r="O12" i="24"/>
  <c r="P12" i="24" s="1"/>
  <c r="C12" i="24"/>
  <c r="R11" i="24"/>
  <c r="O11" i="24"/>
  <c r="P11" i="24" s="1"/>
  <c r="O10" i="24"/>
  <c r="P10" i="24" s="1"/>
  <c r="C10" i="24"/>
  <c r="V22" i="24" s="1"/>
  <c r="V9" i="24"/>
  <c r="R9" i="24"/>
  <c r="O9" i="24"/>
  <c r="P9" i="24" s="1"/>
  <c r="V8" i="24"/>
  <c r="O8" i="24"/>
  <c r="P8" i="24" s="1"/>
  <c r="C8" i="24"/>
  <c r="Q9" i="24" s="1"/>
  <c r="B8" i="24"/>
  <c r="V7" i="24"/>
  <c r="O7" i="24"/>
  <c r="P7" i="24" s="1"/>
  <c r="V6" i="24"/>
  <c r="R6" i="24"/>
  <c r="O6" i="24"/>
  <c r="P6" i="24" s="1"/>
  <c r="C6" i="24"/>
  <c r="R21" i="24" s="1"/>
  <c r="R5" i="24"/>
  <c r="Q5" i="24"/>
  <c r="O5" i="24"/>
  <c r="P5" i="24" s="1"/>
  <c r="C5" i="24"/>
  <c r="B5" i="24"/>
  <c r="W4" i="24"/>
  <c r="R4" i="24"/>
  <c r="M23" i="24"/>
  <c r="U23" i="24" s="1"/>
  <c r="M20" i="24"/>
  <c r="U20" i="24" s="1"/>
  <c r="M18" i="24"/>
  <c r="U18" i="24" s="1"/>
  <c r="M17" i="24"/>
  <c r="U17" i="24" s="1"/>
  <c r="M14" i="24"/>
  <c r="U14" i="24" s="1"/>
  <c r="M12" i="24"/>
  <c r="U12" i="24" s="1"/>
  <c r="M11" i="24"/>
  <c r="U11" i="24" s="1"/>
  <c r="M8" i="24"/>
  <c r="U8" i="24" s="1"/>
  <c r="M6" i="24"/>
  <c r="U6" i="24" s="1"/>
  <c r="M5" i="24"/>
  <c r="U5" i="24" s="1"/>
  <c r="M4" i="24" a="1"/>
  <c r="M22" i="24" s="1"/>
  <c r="U22" i="24" s="1"/>
  <c r="AT3" i="24"/>
  <c r="R3" i="24"/>
  <c r="Q3" i="24"/>
  <c r="AG3" i="24" s="1"/>
  <c r="AP3" i="24" s="1"/>
  <c r="O3" i="24"/>
  <c r="AE3" i="24" s="1"/>
  <c r="O23" i="23"/>
  <c r="Q22" i="23"/>
  <c r="O22" i="23"/>
  <c r="P22" i="23" s="1"/>
  <c r="V21" i="23"/>
  <c r="O21" i="23"/>
  <c r="P21" i="23" s="1"/>
  <c r="O20" i="23"/>
  <c r="P20" i="23" s="1"/>
  <c r="O19" i="23"/>
  <c r="P19" i="23" s="1"/>
  <c r="V18" i="23"/>
  <c r="O18" i="23"/>
  <c r="P18" i="23" s="1"/>
  <c r="O17" i="23"/>
  <c r="P17" i="23" s="1"/>
  <c r="O16" i="23"/>
  <c r="P16" i="23" s="1"/>
  <c r="V15" i="23"/>
  <c r="O15" i="23"/>
  <c r="P15" i="23" s="1"/>
  <c r="O14" i="23"/>
  <c r="P14" i="23" s="1"/>
  <c r="Q13" i="23"/>
  <c r="O13" i="23"/>
  <c r="P13" i="23" s="1"/>
  <c r="V12" i="23"/>
  <c r="O12" i="23"/>
  <c r="P12" i="23" s="1"/>
  <c r="C12" i="23"/>
  <c r="R11" i="23"/>
  <c r="O11" i="23"/>
  <c r="P11" i="23" s="1"/>
  <c r="O10" i="23"/>
  <c r="P10" i="23" s="1"/>
  <c r="C10" i="23"/>
  <c r="V22" i="23" s="1"/>
  <c r="V9" i="23"/>
  <c r="R9" i="23"/>
  <c r="O9" i="23"/>
  <c r="P9" i="23" s="1"/>
  <c r="V8" i="23"/>
  <c r="Q8" i="23"/>
  <c r="O8" i="23"/>
  <c r="P8" i="23" s="1"/>
  <c r="C8" i="23"/>
  <c r="Q9" i="23" s="1"/>
  <c r="B8" i="23"/>
  <c r="Q3" i="23" s="1"/>
  <c r="AG3" i="23" s="1"/>
  <c r="AP3" i="23" s="1"/>
  <c r="V7" i="23"/>
  <c r="Q7" i="23"/>
  <c r="O7" i="23"/>
  <c r="P7" i="23" s="1"/>
  <c r="V6" i="23"/>
  <c r="R6" i="23"/>
  <c r="Q6" i="23"/>
  <c r="O6" i="23"/>
  <c r="P6" i="23" s="1"/>
  <c r="C6" i="23"/>
  <c r="R21" i="23" s="1"/>
  <c r="R5" i="23"/>
  <c r="Q5" i="23"/>
  <c r="O5" i="23"/>
  <c r="P5" i="23" s="1"/>
  <c r="C5" i="23"/>
  <c r="B5" i="23"/>
  <c r="Y4" i="23"/>
  <c r="W4" i="23"/>
  <c r="V4" i="23"/>
  <c r="R4" i="23"/>
  <c r="M23" i="23"/>
  <c r="U23" i="23" s="1"/>
  <c r="M20" i="23"/>
  <c r="U20" i="23" s="1"/>
  <c r="M18" i="23"/>
  <c r="U18" i="23" s="1"/>
  <c r="M17" i="23"/>
  <c r="U17" i="23" s="1"/>
  <c r="M14" i="23"/>
  <c r="U14" i="23" s="1"/>
  <c r="M12" i="23"/>
  <c r="U12" i="23" s="1"/>
  <c r="M11" i="23"/>
  <c r="U11" i="23" s="1"/>
  <c r="M8" i="23"/>
  <c r="U8" i="23" s="1"/>
  <c r="M6" i="23"/>
  <c r="U6" i="23" s="1"/>
  <c r="M5" i="23"/>
  <c r="U5" i="23" s="1"/>
  <c r="M4" i="23" a="1"/>
  <c r="M22" i="23" s="1"/>
  <c r="U22" i="23" s="1"/>
  <c r="AT3" i="23"/>
  <c r="R3" i="23"/>
  <c r="O3" i="23"/>
  <c r="AE3" i="23" s="1"/>
  <c r="O23" i="22"/>
  <c r="O22" i="22"/>
  <c r="P22" i="22" s="1"/>
  <c r="V21" i="22"/>
  <c r="O21" i="22"/>
  <c r="P21" i="22" s="1"/>
  <c r="O20" i="22"/>
  <c r="O19" i="22"/>
  <c r="P19" i="22" s="1"/>
  <c r="V18" i="22"/>
  <c r="O18" i="22"/>
  <c r="P18" i="22" s="1"/>
  <c r="O17" i="22"/>
  <c r="O16" i="22"/>
  <c r="P16" i="22" s="1"/>
  <c r="V15" i="22"/>
  <c r="O15" i="22"/>
  <c r="P15" i="22" s="1"/>
  <c r="O14" i="22"/>
  <c r="P14" i="22" s="1"/>
  <c r="V13" i="22"/>
  <c r="O13" i="22"/>
  <c r="P13" i="22" s="1"/>
  <c r="V12" i="22"/>
  <c r="O12" i="22"/>
  <c r="P12" i="22" s="1"/>
  <c r="C12" i="22"/>
  <c r="R11" i="22"/>
  <c r="O11" i="22"/>
  <c r="P11" i="22" s="1"/>
  <c r="O10" i="22"/>
  <c r="P10" i="22" s="1"/>
  <c r="C10" i="22"/>
  <c r="V22" i="22" s="1"/>
  <c r="V9" i="22"/>
  <c r="R9" i="22"/>
  <c r="O9" i="22"/>
  <c r="P9" i="22" s="1"/>
  <c r="V8" i="22"/>
  <c r="O8" i="22"/>
  <c r="P8" i="22" s="1"/>
  <c r="C8" i="22"/>
  <c r="Q9" i="22" s="1"/>
  <c r="B8" i="22"/>
  <c r="V7" i="22"/>
  <c r="O7" i="22"/>
  <c r="P7" i="22" s="1"/>
  <c r="V6" i="22"/>
  <c r="R6" i="22"/>
  <c r="Q6" i="22"/>
  <c r="O6" i="22"/>
  <c r="P6" i="22" s="1"/>
  <c r="C6" i="22"/>
  <c r="R21" i="22" s="1"/>
  <c r="V5" i="22"/>
  <c r="R5" i="22"/>
  <c r="Q5" i="22"/>
  <c r="O5" i="22"/>
  <c r="P5" i="22" s="1"/>
  <c r="C5" i="22"/>
  <c r="P23" i="22" s="1"/>
  <c r="B5" i="22"/>
  <c r="Y4" i="22"/>
  <c r="W4" i="22"/>
  <c r="V4" i="22"/>
  <c r="R4" i="22"/>
  <c r="M20" i="22"/>
  <c r="U20" i="22" s="1"/>
  <c r="M18" i="22"/>
  <c r="U18" i="22" s="1"/>
  <c r="M14" i="22"/>
  <c r="U14" i="22" s="1"/>
  <c r="M12" i="22"/>
  <c r="U12" i="22" s="1"/>
  <c r="M11" i="22"/>
  <c r="U11" i="22" s="1"/>
  <c r="M8" i="22"/>
  <c r="U8" i="22" s="1"/>
  <c r="M6" i="22"/>
  <c r="U6" i="22" s="1"/>
  <c r="M5" i="22"/>
  <c r="U5" i="22" s="1"/>
  <c r="M4" i="22" a="1"/>
  <c r="M23" i="22" s="1"/>
  <c r="U23" i="22" s="1"/>
  <c r="G4" i="22" a="1"/>
  <c r="G19" i="22" s="1"/>
  <c r="F22" i="22"/>
  <c r="F18" i="22"/>
  <c r="F16" i="22"/>
  <c r="F12" i="22"/>
  <c r="F10" i="22"/>
  <c r="F6" i="22"/>
  <c r="F4" i="22"/>
  <c r="F4" i="22" a="1"/>
  <c r="F21" i="22" s="1"/>
  <c r="AT3" i="22"/>
  <c r="R3" i="22"/>
  <c r="Q3" i="22"/>
  <c r="AG3" i="22" s="1"/>
  <c r="AP3" i="22" s="1"/>
  <c r="O3" i="22"/>
  <c r="AE3" i="22" s="1"/>
  <c r="R23" i="21"/>
  <c r="O23" i="21"/>
  <c r="R22" i="21"/>
  <c r="O22" i="21"/>
  <c r="P22" i="21" s="1"/>
  <c r="V21" i="21"/>
  <c r="R21" i="21"/>
  <c r="O21" i="21"/>
  <c r="P21" i="21" s="1"/>
  <c r="R20" i="21"/>
  <c r="O20" i="21"/>
  <c r="R19" i="21"/>
  <c r="O19" i="21"/>
  <c r="P19" i="21" s="1"/>
  <c r="V18" i="21"/>
  <c r="R18" i="21"/>
  <c r="Q18" i="21"/>
  <c r="O18" i="21"/>
  <c r="P18" i="21" s="1"/>
  <c r="R17" i="21"/>
  <c r="O17" i="21"/>
  <c r="R16" i="21"/>
  <c r="O16" i="21"/>
  <c r="P16" i="21" s="1"/>
  <c r="V15" i="21"/>
  <c r="R15" i="21"/>
  <c r="O15" i="21"/>
  <c r="P15" i="21" s="1"/>
  <c r="R14" i="21"/>
  <c r="O14" i="21"/>
  <c r="R13" i="21"/>
  <c r="O13" i="21"/>
  <c r="P13" i="21" s="1"/>
  <c r="V12" i="21"/>
  <c r="R12" i="21"/>
  <c r="O12" i="21"/>
  <c r="P12" i="21" s="1"/>
  <c r="C12" i="21"/>
  <c r="R11" i="21"/>
  <c r="O11" i="21"/>
  <c r="P11" i="21" s="1"/>
  <c r="R10" i="21"/>
  <c r="Q10" i="21"/>
  <c r="O10" i="21"/>
  <c r="C10" i="21"/>
  <c r="V22" i="21" s="1"/>
  <c r="V9" i="21"/>
  <c r="R9" i="21"/>
  <c r="O9" i="21"/>
  <c r="V8" i="21"/>
  <c r="R8" i="21"/>
  <c r="O8" i="21"/>
  <c r="P8" i="21" s="1"/>
  <c r="C8" i="21"/>
  <c r="Q16" i="21" s="1"/>
  <c r="B8" i="21"/>
  <c r="Q3" i="21" s="1"/>
  <c r="AG3" i="21" s="1"/>
  <c r="AP3" i="21" s="1"/>
  <c r="V7" i="21"/>
  <c r="R7" i="21"/>
  <c r="O7" i="21"/>
  <c r="P7" i="21" s="1"/>
  <c r="V6" i="21"/>
  <c r="R6" i="21"/>
  <c r="Q6" i="21"/>
  <c r="O6" i="21"/>
  <c r="P6" i="21" s="1"/>
  <c r="R5" i="21"/>
  <c r="O5" i="21"/>
  <c r="C5" i="21"/>
  <c r="B5" i="21"/>
  <c r="W4" i="21"/>
  <c r="R4" i="21"/>
  <c r="M23" i="21"/>
  <c r="U23" i="21" s="1"/>
  <c r="M22" i="21"/>
  <c r="U22" i="21" s="1"/>
  <c r="M20" i="21"/>
  <c r="U20" i="21" s="1"/>
  <c r="M19" i="21"/>
  <c r="U19" i="21" s="1"/>
  <c r="M17" i="21"/>
  <c r="U17" i="21" s="1"/>
  <c r="M16" i="21"/>
  <c r="U16" i="21" s="1"/>
  <c r="M14" i="21"/>
  <c r="U14" i="21" s="1"/>
  <c r="M13" i="21"/>
  <c r="U13" i="21" s="1"/>
  <c r="M11" i="21"/>
  <c r="U11" i="21" s="1"/>
  <c r="M10" i="21"/>
  <c r="U10" i="21" s="1"/>
  <c r="M8" i="21"/>
  <c r="U8" i="21" s="1"/>
  <c r="M7" i="21"/>
  <c r="U7" i="21" s="1"/>
  <c r="M5" i="21"/>
  <c r="U5" i="21" s="1"/>
  <c r="M4" i="21"/>
  <c r="U4" i="21" s="1"/>
  <c r="X4" i="21" s="1"/>
  <c r="M4" i="21" a="1"/>
  <c r="M21" i="21" s="1"/>
  <c r="U21" i="21" s="1"/>
  <c r="G23" i="21"/>
  <c r="G20" i="21"/>
  <c r="G18" i="21"/>
  <c r="G17" i="21"/>
  <c r="G14" i="21"/>
  <c r="G12" i="21"/>
  <c r="G11" i="21"/>
  <c r="G8" i="21"/>
  <c r="G6" i="21"/>
  <c r="G5" i="21"/>
  <c r="G4" i="21" a="1"/>
  <c r="G22" i="21" s="1"/>
  <c r="F23" i="21"/>
  <c r="F17" i="21"/>
  <c r="F11" i="21"/>
  <c r="F5" i="21"/>
  <c r="F4" i="21" a="1"/>
  <c r="F21" i="21" s="1"/>
  <c r="AT3" i="21"/>
  <c r="R3" i="21"/>
  <c r="O3" i="21"/>
  <c r="AE3" i="21" s="1"/>
  <c r="R23" i="20"/>
  <c r="O23" i="20"/>
  <c r="O22" i="20"/>
  <c r="P22" i="20" s="1"/>
  <c r="O21" i="20"/>
  <c r="P21" i="20" s="1"/>
  <c r="R20" i="20"/>
  <c r="O20" i="20"/>
  <c r="O19" i="20"/>
  <c r="P19" i="20" s="1"/>
  <c r="R18" i="20"/>
  <c r="O18" i="20"/>
  <c r="P18" i="20" s="1"/>
  <c r="R17" i="20"/>
  <c r="O17" i="20"/>
  <c r="O16" i="20"/>
  <c r="P16" i="20" s="1"/>
  <c r="R15" i="20"/>
  <c r="O15" i="20"/>
  <c r="P15" i="20" s="1"/>
  <c r="R14" i="20"/>
  <c r="O14" i="20"/>
  <c r="O13" i="20"/>
  <c r="P13" i="20" s="1"/>
  <c r="R12" i="20"/>
  <c r="O12" i="20"/>
  <c r="P12" i="20" s="1"/>
  <c r="C12" i="20"/>
  <c r="O11" i="20"/>
  <c r="R10" i="20"/>
  <c r="O10" i="20"/>
  <c r="C10" i="20"/>
  <c r="V23" i="20" s="1"/>
  <c r="V9" i="20"/>
  <c r="R9" i="20"/>
  <c r="O9" i="20"/>
  <c r="P9" i="20" s="1"/>
  <c r="U8" i="20"/>
  <c r="O8" i="20"/>
  <c r="P8" i="20" s="1"/>
  <c r="C8" i="20"/>
  <c r="Q11" i="20" s="1"/>
  <c r="B8" i="20"/>
  <c r="O7" i="20"/>
  <c r="P7" i="20" s="1"/>
  <c r="R6" i="20"/>
  <c r="O6" i="20"/>
  <c r="P6" i="20" s="1"/>
  <c r="C6" i="20"/>
  <c r="R21" i="20" s="1"/>
  <c r="O5" i="20"/>
  <c r="C5" i="20"/>
  <c r="B5" i="20"/>
  <c r="W4" i="20"/>
  <c r="M23" i="20"/>
  <c r="U23" i="20" s="1"/>
  <c r="M22" i="20"/>
  <c r="U22" i="20" s="1"/>
  <c r="M20" i="20"/>
  <c r="U20" i="20" s="1"/>
  <c r="M19" i="20"/>
  <c r="U19" i="20" s="1"/>
  <c r="M17" i="20"/>
  <c r="U17" i="20" s="1"/>
  <c r="M16" i="20"/>
  <c r="U16" i="20" s="1"/>
  <c r="M14" i="20"/>
  <c r="U14" i="20" s="1"/>
  <c r="M13" i="20"/>
  <c r="U13" i="20" s="1"/>
  <c r="M11" i="20"/>
  <c r="U11" i="20" s="1"/>
  <c r="M10" i="20"/>
  <c r="U10" i="20" s="1"/>
  <c r="M8" i="20"/>
  <c r="M7" i="20"/>
  <c r="U7" i="20" s="1"/>
  <c r="M5" i="20"/>
  <c r="U5" i="20" s="1"/>
  <c r="M4" i="20"/>
  <c r="U4" i="20" s="1"/>
  <c r="X4" i="20" s="1"/>
  <c r="M4" i="20" a="1"/>
  <c r="M21" i="20" s="1"/>
  <c r="U21" i="20" s="1"/>
  <c r="AT3" i="20"/>
  <c r="R3" i="20"/>
  <c r="Q3" i="20"/>
  <c r="AG3" i="20" s="1"/>
  <c r="AP3" i="20" s="1"/>
  <c r="O3" i="20"/>
  <c r="AE3" i="20" s="1"/>
  <c r="R23" i="19"/>
  <c r="O23" i="19"/>
  <c r="O22" i="19"/>
  <c r="P22" i="19" s="1"/>
  <c r="O21" i="19"/>
  <c r="P21" i="19" s="1"/>
  <c r="R20" i="19"/>
  <c r="O20" i="19"/>
  <c r="O19" i="19"/>
  <c r="P19" i="19" s="1"/>
  <c r="O18" i="19"/>
  <c r="P18" i="19" s="1"/>
  <c r="R17" i="19"/>
  <c r="O17" i="19"/>
  <c r="O16" i="19"/>
  <c r="P16" i="19" s="1"/>
  <c r="O15" i="19"/>
  <c r="P15" i="19" s="1"/>
  <c r="R14" i="19"/>
  <c r="O14" i="19"/>
  <c r="O13" i="19"/>
  <c r="P13" i="19" s="1"/>
  <c r="R12" i="19"/>
  <c r="O12" i="19"/>
  <c r="P12" i="19" s="1"/>
  <c r="C12" i="19"/>
  <c r="O11" i="19"/>
  <c r="R10" i="19"/>
  <c r="O10" i="19"/>
  <c r="C10" i="19"/>
  <c r="V23" i="19" s="1"/>
  <c r="V9" i="19"/>
  <c r="O9" i="19"/>
  <c r="P9" i="19" s="1"/>
  <c r="O8" i="19"/>
  <c r="P8" i="19" s="1"/>
  <c r="C8" i="19"/>
  <c r="Q11" i="19" s="1"/>
  <c r="B8" i="19"/>
  <c r="O7" i="19"/>
  <c r="P7" i="19" s="1"/>
  <c r="R6" i="19"/>
  <c r="O6" i="19"/>
  <c r="P6" i="19" s="1"/>
  <c r="C6" i="19"/>
  <c r="R21" i="19" s="1"/>
  <c r="O5" i="19"/>
  <c r="C5" i="19"/>
  <c r="B5" i="19"/>
  <c r="W4" i="19"/>
  <c r="M23" i="19"/>
  <c r="U23" i="19" s="1"/>
  <c r="M22" i="19"/>
  <c r="U22" i="19" s="1"/>
  <c r="M20" i="19"/>
  <c r="U20" i="19" s="1"/>
  <c r="M19" i="19"/>
  <c r="U19" i="19" s="1"/>
  <c r="M17" i="19"/>
  <c r="U17" i="19" s="1"/>
  <c r="M16" i="19"/>
  <c r="U16" i="19" s="1"/>
  <c r="M14" i="19"/>
  <c r="U14" i="19" s="1"/>
  <c r="M13" i="19"/>
  <c r="U13" i="19" s="1"/>
  <c r="M11" i="19"/>
  <c r="U11" i="19" s="1"/>
  <c r="M10" i="19"/>
  <c r="U10" i="19" s="1"/>
  <c r="M8" i="19"/>
  <c r="U8" i="19" s="1"/>
  <c r="M7" i="19"/>
  <c r="U7" i="19" s="1"/>
  <c r="M5" i="19"/>
  <c r="U5" i="19" s="1"/>
  <c r="M4" i="19"/>
  <c r="U4" i="19" s="1"/>
  <c r="X4" i="19" s="1"/>
  <c r="M4" i="19" a="1"/>
  <c r="M21" i="19" s="1"/>
  <c r="U21" i="19" s="1"/>
  <c r="AT3" i="19"/>
  <c r="R3" i="19"/>
  <c r="Q3" i="19"/>
  <c r="AG3" i="19" s="1"/>
  <c r="AP3" i="19" s="1"/>
  <c r="O3" i="19"/>
  <c r="AE3" i="19" s="1"/>
  <c r="R23" i="18"/>
  <c r="O23" i="18"/>
  <c r="O22" i="18"/>
  <c r="P22" i="18" s="1"/>
  <c r="O21" i="18"/>
  <c r="P21" i="18" s="1"/>
  <c r="R20" i="18"/>
  <c r="O20" i="18"/>
  <c r="O19" i="18"/>
  <c r="P19" i="18" s="1"/>
  <c r="O18" i="18"/>
  <c r="P18" i="18" s="1"/>
  <c r="R17" i="18"/>
  <c r="O17" i="18"/>
  <c r="O16" i="18"/>
  <c r="P16" i="18" s="1"/>
  <c r="O15" i="18"/>
  <c r="R14" i="18"/>
  <c r="O14" i="18"/>
  <c r="O13" i="18"/>
  <c r="P13" i="18" s="1"/>
  <c r="O12" i="18"/>
  <c r="C12" i="18"/>
  <c r="O11" i="18"/>
  <c r="P11" i="18" s="1"/>
  <c r="R10" i="18"/>
  <c r="O10" i="18"/>
  <c r="C10" i="18"/>
  <c r="V23" i="18" s="1"/>
  <c r="V9" i="18"/>
  <c r="O9" i="18"/>
  <c r="P9" i="18" s="1"/>
  <c r="O8" i="18"/>
  <c r="P8" i="18" s="1"/>
  <c r="C8" i="18"/>
  <c r="Q11" i="18" s="1"/>
  <c r="B8" i="18"/>
  <c r="Q3" i="18" s="1"/>
  <c r="AG3" i="18" s="1"/>
  <c r="AP3" i="18" s="1"/>
  <c r="O7" i="18"/>
  <c r="P7" i="18" s="1"/>
  <c r="R6" i="18"/>
  <c r="O6" i="18"/>
  <c r="C6" i="18"/>
  <c r="R21" i="18" s="1"/>
  <c r="V5" i="18"/>
  <c r="O5" i="18"/>
  <c r="P5" i="18" s="1"/>
  <c r="C5" i="18"/>
  <c r="P23" i="18" s="1"/>
  <c r="B5" i="18"/>
  <c r="W4" i="18"/>
  <c r="V4" i="18"/>
  <c r="Y4" i="18" s="1"/>
  <c r="M19" i="18"/>
  <c r="U19" i="18" s="1"/>
  <c r="M13" i="18"/>
  <c r="U13" i="18" s="1"/>
  <c r="M7" i="18"/>
  <c r="U7" i="18" s="1"/>
  <c r="M4" i="18" a="1"/>
  <c r="M23" i="18" s="1"/>
  <c r="U23" i="18" s="1"/>
  <c r="G23" i="18"/>
  <c r="G22" i="18"/>
  <c r="G20" i="18"/>
  <c r="G18" i="18"/>
  <c r="G17" i="18"/>
  <c r="G16" i="18"/>
  <c r="G14" i="18"/>
  <c r="G12" i="18"/>
  <c r="G11" i="18"/>
  <c r="G10" i="18"/>
  <c r="G8" i="18"/>
  <c r="G6" i="18"/>
  <c r="G5" i="18"/>
  <c r="G4" i="18"/>
  <c r="G4" i="18" a="1"/>
  <c r="G21" i="18" s="1"/>
  <c r="F23" i="18"/>
  <c r="F17" i="18"/>
  <c r="F11" i="18"/>
  <c r="F5" i="18"/>
  <c r="F4" i="18" a="1"/>
  <c r="F21" i="18" s="1"/>
  <c r="AT3" i="18"/>
  <c r="R3" i="18"/>
  <c r="O3" i="18"/>
  <c r="AE3" i="18" s="1"/>
  <c r="R23" i="17"/>
  <c r="O23" i="17"/>
  <c r="R22" i="17"/>
  <c r="O22" i="17"/>
  <c r="P22" i="17" s="1"/>
  <c r="R21" i="17"/>
  <c r="O21" i="17"/>
  <c r="R20" i="17"/>
  <c r="O20" i="17"/>
  <c r="R19" i="17"/>
  <c r="O19" i="17"/>
  <c r="P19" i="17" s="1"/>
  <c r="R18" i="17"/>
  <c r="O18" i="17"/>
  <c r="R17" i="17"/>
  <c r="O17" i="17"/>
  <c r="R16" i="17"/>
  <c r="O16" i="17"/>
  <c r="P16" i="17" s="1"/>
  <c r="R15" i="17"/>
  <c r="O15" i="17"/>
  <c r="R14" i="17"/>
  <c r="O14" i="17"/>
  <c r="R13" i="17"/>
  <c r="O13" i="17"/>
  <c r="P13" i="17" s="1"/>
  <c r="R12" i="17"/>
  <c r="O12" i="17"/>
  <c r="C12" i="17"/>
  <c r="R11" i="17"/>
  <c r="O11" i="17"/>
  <c r="P11" i="17" s="1"/>
  <c r="R10" i="17"/>
  <c r="O10" i="17"/>
  <c r="C10" i="17"/>
  <c r="V23" i="17" s="1"/>
  <c r="V9" i="17"/>
  <c r="R9" i="17"/>
  <c r="O9" i="17"/>
  <c r="P9" i="17" s="1"/>
  <c r="R8" i="17"/>
  <c r="O8" i="17"/>
  <c r="P8" i="17" s="1"/>
  <c r="C8" i="17"/>
  <c r="Q11" i="17" s="1"/>
  <c r="B8" i="17"/>
  <c r="R7" i="17"/>
  <c r="O7" i="17"/>
  <c r="P7" i="17" s="1"/>
  <c r="R6" i="17"/>
  <c r="O6" i="17"/>
  <c r="R5" i="17"/>
  <c r="O5" i="17"/>
  <c r="C5" i="17"/>
  <c r="B5" i="17"/>
  <c r="Y4" i="17"/>
  <c r="W4" i="17"/>
  <c r="V4" i="17"/>
  <c r="R4" i="17"/>
  <c r="M22" i="17"/>
  <c r="U22" i="17" s="1"/>
  <c r="M18" i="17"/>
  <c r="U18" i="17" s="1"/>
  <c r="M16" i="17"/>
  <c r="U16" i="17" s="1"/>
  <c r="M12" i="17"/>
  <c r="U12" i="17" s="1"/>
  <c r="M10" i="17"/>
  <c r="U10" i="17" s="1"/>
  <c r="M6" i="17"/>
  <c r="U6" i="17" s="1"/>
  <c r="M4" i="17"/>
  <c r="U4" i="17" s="1"/>
  <c r="X4" i="17" s="1"/>
  <c r="AH4" i="17" s="1"/>
  <c r="M4" i="17" a="1"/>
  <c r="M21" i="17" s="1"/>
  <c r="U21" i="17" s="1"/>
  <c r="G23" i="17"/>
  <c r="G19" i="17"/>
  <c r="G17" i="17"/>
  <c r="G13" i="17"/>
  <c r="G11" i="17"/>
  <c r="G7" i="17"/>
  <c r="G5" i="17"/>
  <c r="G4" i="17" a="1"/>
  <c r="G22" i="17" s="1"/>
  <c r="F23" i="17"/>
  <c r="F22" i="17"/>
  <c r="F20" i="17"/>
  <c r="F19" i="17"/>
  <c r="F18" i="17"/>
  <c r="F17" i="17"/>
  <c r="F16" i="17"/>
  <c r="F14" i="17"/>
  <c r="F13" i="17"/>
  <c r="F12" i="17"/>
  <c r="F11" i="17"/>
  <c r="F10" i="17"/>
  <c r="F8" i="17"/>
  <c r="F7" i="17"/>
  <c r="F6" i="17"/>
  <c r="F5" i="17"/>
  <c r="F4" i="17"/>
  <c r="F4" i="17" a="1"/>
  <c r="F21" i="17" s="1"/>
  <c r="AT3" i="17"/>
  <c r="R3" i="17"/>
  <c r="Q3" i="17"/>
  <c r="AG3" i="17" s="1"/>
  <c r="AP3" i="17" s="1"/>
  <c r="O3" i="17"/>
  <c r="P3" i="17" s="1"/>
  <c r="AF3" i="17" s="1"/>
  <c r="AO3" i="17" s="1"/>
  <c r="V23" i="16"/>
  <c r="O23" i="16"/>
  <c r="P23" i="16" s="1"/>
  <c r="V22" i="16"/>
  <c r="O22" i="16"/>
  <c r="P22" i="16" s="1"/>
  <c r="V21" i="16"/>
  <c r="O21" i="16"/>
  <c r="P21" i="16" s="1"/>
  <c r="V20" i="16"/>
  <c r="O20" i="16"/>
  <c r="P20" i="16" s="1"/>
  <c r="V19" i="16"/>
  <c r="O19" i="16"/>
  <c r="P19" i="16" s="1"/>
  <c r="V18" i="16"/>
  <c r="O18" i="16"/>
  <c r="P18" i="16" s="1"/>
  <c r="V17" i="16"/>
  <c r="O17" i="16"/>
  <c r="P17" i="16" s="1"/>
  <c r="V16" i="16"/>
  <c r="O16" i="16"/>
  <c r="P16" i="16" s="1"/>
  <c r="V15" i="16"/>
  <c r="O15" i="16"/>
  <c r="P15" i="16" s="1"/>
  <c r="V14" i="16"/>
  <c r="O14" i="16"/>
  <c r="P14" i="16" s="1"/>
  <c r="V13" i="16"/>
  <c r="O13" i="16"/>
  <c r="P13" i="16" s="1"/>
  <c r="V12" i="16"/>
  <c r="O12" i="16"/>
  <c r="P12" i="16" s="1"/>
  <c r="C12" i="16"/>
  <c r="V11" i="16"/>
  <c r="R11" i="16"/>
  <c r="O11" i="16"/>
  <c r="V10" i="16"/>
  <c r="O10" i="16"/>
  <c r="P10" i="16" s="1"/>
  <c r="C10" i="16"/>
  <c r="V9" i="16"/>
  <c r="O9" i="16"/>
  <c r="P9" i="16" s="1"/>
  <c r="C9" i="16"/>
  <c r="H21" i="16" s="1"/>
  <c r="V8" i="16"/>
  <c r="O8" i="16"/>
  <c r="P8" i="16" s="1"/>
  <c r="C8" i="16"/>
  <c r="Q21" i="16" s="1"/>
  <c r="B8" i="16"/>
  <c r="Q3" i="16" s="1"/>
  <c r="AG3" i="16" s="1"/>
  <c r="AP3" i="16" s="1"/>
  <c r="V7" i="16"/>
  <c r="O7" i="16"/>
  <c r="P7" i="16" s="1"/>
  <c r="V6" i="16"/>
  <c r="Q6" i="16"/>
  <c r="O6" i="16"/>
  <c r="P6" i="16" s="1"/>
  <c r="C6" i="16"/>
  <c r="R22" i="16" s="1"/>
  <c r="V5" i="16"/>
  <c r="R5" i="16"/>
  <c r="O5" i="16"/>
  <c r="C5" i="16"/>
  <c r="B5" i="16"/>
  <c r="Y4" i="16"/>
  <c r="W4" i="16"/>
  <c r="V4" i="16"/>
  <c r="R4" i="16"/>
  <c r="M18" i="16"/>
  <c r="U18" i="16" s="1"/>
  <c r="M12" i="16"/>
  <c r="U12" i="16" s="1"/>
  <c r="M6" i="16"/>
  <c r="U6" i="16" s="1"/>
  <c r="M4" i="16" a="1"/>
  <c r="M22" i="16" s="1"/>
  <c r="U22" i="16" s="1"/>
  <c r="AT3" i="16"/>
  <c r="R3" i="16"/>
  <c r="O3" i="16"/>
  <c r="P3" i="16" s="1"/>
  <c r="AF3" i="16" s="1"/>
  <c r="AO3" i="16" s="1"/>
  <c r="V23" i="15"/>
  <c r="O23" i="15"/>
  <c r="P23" i="15" s="1"/>
  <c r="V22" i="15"/>
  <c r="O22" i="15"/>
  <c r="P22" i="15" s="1"/>
  <c r="V21" i="15"/>
  <c r="O21" i="15"/>
  <c r="V20" i="15"/>
  <c r="O20" i="15"/>
  <c r="P20" i="15" s="1"/>
  <c r="V19" i="15"/>
  <c r="O19" i="15"/>
  <c r="P19" i="15" s="1"/>
  <c r="V18" i="15"/>
  <c r="O18" i="15"/>
  <c r="V17" i="15"/>
  <c r="O17" i="15"/>
  <c r="P17" i="15" s="1"/>
  <c r="V16" i="15"/>
  <c r="O16" i="15"/>
  <c r="P16" i="15" s="1"/>
  <c r="V15" i="15"/>
  <c r="O15" i="15"/>
  <c r="V14" i="15"/>
  <c r="O14" i="15"/>
  <c r="P14" i="15" s="1"/>
  <c r="V13" i="15"/>
  <c r="O13" i="15"/>
  <c r="P13" i="15" s="1"/>
  <c r="V12" i="15"/>
  <c r="O12" i="15"/>
  <c r="C12" i="15"/>
  <c r="V11" i="15"/>
  <c r="R11" i="15"/>
  <c r="O11" i="15"/>
  <c r="P11" i="15" s="1"/>
  <c r="V10" i="15"/>
  <c r="O10" i="15"/>
  <c r="P10" i="15" s="1"/>
  <c r="C10" i="15"/>
  <c r="V9" i="15"/>
  <c r="O9" i="15"/>
  <c r="P9" i="15" s="1"/>
  <c r="C9" i="15"/>
  <c r="H21" i="15" s="1"/>
  <c r="V8" i="15"/>
  <c r="O8" i="15"/>
  <c r="P8" i="15" s="1"/>
  <c r="C8" i="15"/>
  <c r="Q21" i="15" s="1"/>
  <c r="B8" i="15"/>
  <c r="Q3" i="15" s="1"/>
  <c r="AG3" i="15" s="1"/>
  <c r="AP3" i="15" s="1"/>
  <c r="V7" i="15"/>
  <c r="O7" i="15"/>
  <c r="P7" i="15" s="1"/>
  <c r="V6" i="15"/>
  <c r="Q6" i="15"/>
  <c r="O6" i="15"/>
  <c r="C6" i="15"/>
  <c r="R22" i="15" s="1"/>
  <c r="V5" i="15"/>
  <c r="R5" i="15"/>
  <c r="O5" i="15"/>
  <c r="P5" i="15" s="1"/>
  <c r="C5" i="15"/>
  <c r="P21" i="15" s="1"/>
  <c r="B5" i="15"/>
  <c r="Y4" i="15"/>
  <c r="W4" i="15"/>
  <c r="V4" i="15"/>
  <c r="R4" i="15"/>
  <c r="M18" i="15"/>
  <c r="U18" i="15" s="1"/>
  <c r="M12" i="15"/>
  <c r="U12" i="15" s="1"/>
  <c r="M6" i="15"/>
  <c r="U6" i="15" s="1"/>
  <c r="M4" i="15" a="1"/>
  <c r="M22" i="15" s="1"/>
  <c r="U22" i="15" s="1"/>
  <c r="AT3" i="15"/>
  <c r="R3" i="15"/>
  <c r="O3" i="15"/>
  <c r="AE3" i="15" s="1"/>
  <c r="V23" i="14"/>
  <c r="O23" i="14"/>
  <c r="P23" i="14" s="1"/>
  <c r="V22" i="14"/>
  <c r="O22" i="14"/>
  <c r="P22" i="14" s="1"/>
  <c r="V21" i="14"/>
  <c r="O21" i="14"/>
  <c r="V20" i="14"/>
  <c r="O20" i="14"/>
  <c r="P20" i="14" s="1"/>
  <c r="V19" i="14"/>
  <c r="O19" i="14"/>
  <c r="P19" i="14" s="1"/>
  <c r="V18" i="14"/>
  <c r="O18" i="14"/>
  <c r="V17" i="14"/>
  <c r="O17" i="14"/>
  <c r="P17" i="14" s="1"/>
  <c r="V16" i="14"/>
  <c r="O16" i="14"/>
  <c r="P16" i="14" s="1"/>
  <c r="V15" i="14"/>
  <c r="O15" i="14"/>
  <c r="V14" i="14"/>
  <c r="O14" i="14"/>
  <c r="P14" i="14" s="1"/>
  <c r="V13" i="14"/>
  <c r="O13" i="14"/>
  <c r="P13" i="14" s="1"/>
  <c r="V12" i="14"/>
  <c r="O12" i="14"/>
  <c r="C12" i="14"/>
  <c r="V11" i="14"/>
  <c r="R11" i="14"/>
  <c r="O11" i="14"/>
  <c r="P11" i="14" s="1"/>
  <c r="V10" i="14"/>
  <c r="O10" i="14"/>
  <c r="P10" i="14" s="1"/>
  <c r="C10" i="14"/>
  <c r="V9" i="14"/>
  <c r="O9" i="14"/>
  <c r="P9" i="14" s="1"/>
  <c r="C9" i="14"/>
  <c r="H23" i="14" s="1"/>
  <c r="I23" i="14" s="1"/>
  <c r="J23" i="14" s="1"/>
  <c r="V8" i="14"/>
  <c r="O8" i="14"/>
  <c r="P8" i="14" s="1"/>
  <c r="C8" i="14"/>
  <c r="Q21" i="14" s="1"/>
  <c r="B8" i="14"/>
  <c r="Q3" i="14" s="1"/>
  <c r="AG3" i="14" s="1"/>
  <c r="AP3" i="14" s="1"/>
  <c r="V7" i="14"/>
  <c r="O7" i="14"/>
  <c r="P7" i="14" s="1"/>
  <c r="V6" i="14"/>
  <c r="Q6" i="14"/>
  <c r="O6" i="14"/>
  <c r="P6" i="14" s="1"/>
  <c r="C6" i="14"/>
  <c r="R22" i="14" s="1"/>
  <c r="V5" i="14"/>
  <c r="R5" i="14"/>
  <c r="O5" i="14"/>
  <c r="P5" i="14" s="1"/>
  <c r="C5" i="14"/>
  <c r="B5" i="14"/>
  <c r="Y4" i="14"/>
  <c r="W4" i="14"/>
  <c r="V4" i="14"/>
  <c r="R4" i="14"/>
  <c r="M18" i="14"/>
  <c r="U18" i="14" s="1"/>
  <c r="M12" i="14"/>
  <c r="U12" i="14" s="1"/>
  <c r="M6" i="14"/>
  <c r="U6" i="14" s="1"/>
  <c r="M4" i="14" a="1"/>
  <c r="M22" i="14" s="1"/>
  <c r="U22" i="14" s="1"/>
  <c r="G22" i="14"/>
  <c r="G19" i="14"/>
  <c r="G16" i="14"/>
  <c r="G13" i="14"/>
  <c r="G10" i="14"/>
  <c r="G7" i="14"/>
  <c r="G4" i="14"/>
  <c r="G4" i="14" a="1"/>
  <c r="G23" i="14" s="1"/>
  <c r="F23" i="14"/>
  <c r="F22" i="14"/>
  <c r="H22" i="14" s="1"/>
  <c r="I22" i="14" s="1"/>
  <c r="J22" i="14" s="1"/>
  <c r="F20" i="14"/>
  <c r="F19" i="14"/>
  <c r="H19" i="14" s="1"/>
  <c r="I19" i="14" s="1"/>
  <c r="J19" i="14" s="1"/>
  <c r="F18" i="14"/>
  <c r="H18" i="14" s="1"/>
  <c r="I18" i="14" s="1"/>
  <c r="J18" i="14" s="1"/>
  <c r="F17" i="14"/>
  <c r="F16" i="14"/>
  <c r="H16" i="14" s="1"/>
  <c r="I16" i="14" s="1"/>
  <c r="J16" i="14" s="1"/>
  <c r="F14" i="14"/>
  <c r="F13" i="14"/>
  <c r="H13" i="14" s="1"/>
  <c r="I13" i="14" s="1"/>
  <c r="J13" i="14" s="1"/>
  <c r="F12" i="14"/>
  <c r="H12" i="14" s="1"/>
  <c r="I12" i="14" s="1"/>
  <c r="J12" i="14" s="1"/>
  <c r="F11" i="14"/>
  <c r="H11" i="14" s="1"/>
  <c r="I11" i="14" s="1"/>
  <c r="J11" i="14" s="1"/>
  <c r="F10" i="14"/>
  <c r="H10" i="14" s="1"/>
  <c r="I10" i="14" s="1"/>
  <c r="J10" i="14" s="1"/>
  <c r="F8" i="14"/>
  <c r="H8" i="14" s="1"/>
  <c r="I8" i="14" s="1"/>
  <c r="J8" i="14" s="1"/>
  <c r="F7" i="14"/>
  <c r="H7" i="14" s="1"/>
  <c r="I7" i="14" s="1"/>
  <c r="J7" i="14" s="1"/>
  <c r="F6" i="14"/>
  <c r="H6" i="14" s="1"/>
  <c r="I6" i="14" s="1"/>
  <c r="J6" i="14" s="1"/>
  <c r="F5" i="14"/>
  <c r="H5" i="14" s="1"/>
  <c r="I5" i="14" s="1"/>
  <c r="J5" i="14" s="1"/>
  <c r="F4" i="14"/>
  <c r="H4" i="14" s="1"/>
  <c r="I4" i="14" s="1"/>
  <c r="J4" i="14" s="1"/>
  <c r="K4" i="14" s="1"/>
  <c r="F4" i="14" a="1"/>
  <c r="F21" i="14" s="1"/>
  <c r="H21" i="14" s="1"/>
  <c r="I21" i="14" s="1"/>
  <c r="J21" i="14" s="1"/>
  <c r="AT3" i="14"/>
  <c r="R3" i="14"/>
  <c r="O3" i="14"/>
  <c r="P3" i="14" s="1"/>
  <c r="AF3" i="14" s="1"/>
  <c r="AO3" i="14" s="1"/>
  <c r="V23" i="13"/>
  <c r="R23" i="13"/>
  <c r="O23" i="13"/>
  <c r="P23" i="13" s="1"/>
  <c r="V22" i="13"/>
  <c r="R22" i="13"/>
  <c r="O22" i="13"/>
  <c r="P22" i="13" s="1"/>
  <c r="V21" i="13"/>
  <c r="R21" i="13"/>
  <c r="O21" i="13"/>
  <c r="P21" i="13" s="1"/>
  <c r="V20" i="13"/>
  <c r="R20" i="13"/>
  <c r="O20" i="13"/>
  <c r="P20" i="13" s="1"/>
  <c r="V19" i="13"/>
  <c r="R19" i="13"/>
  <c r="O19" i="13"/>
  <c r="P19" i="13" s="1"/>
  <c r="V18" i="13"/>
  <c r="R18" i="13"/>
  <c r="O18" i="13"/>
  <c r="P18" i="13" s="1"/>
  <c r="V17" i="13"/>
  <c r="R17" i="13"/>
  <c r="O17" i="13"/>
  <c r="P17" i="13" s="1"/>
  <c r="V16" i="13"/>
  <c r="R16" i="13"/>
  <c r="O16" i="13"/>
  <c r="P16" i="13" s="1"/>
  <c r="V15" i="13"/>
  <c r="R15" i="13"/>
  <c r="O15" i="13"/>
  <c r="P15" i="13" s="1"/>
  <c r="V14" i="13"/>
  <c r="R14" i="13"/>
  <c r="O14" i="13"/>
  <c r="P14" i="13" s="1"/>
  <c r="V13" i="13"/>
  <c r="R13" i="13"/>
  <c r="O13" i="13"/>
  <c r="P13" i="13" s="1"/>
  <c r="V12" i="13"/>
  <c r="R12" i="13"/>
  <c r="O12" i="13"/>
  <c r="P12" i="13" s="1"/>
  <c r="C12" i="13"/>
  <c r="V11" i="13"/>
  <c r="R11" i="13"/>
  <c r="O11" i="13"/>
  <c r="P11" i="13" s="1"/>
  <c r="V10" i="13"/>
  <c r="R10" i="13"/>
  <c r="O10" i="13"/>
  <c r="P10" i="13" s="1"/>
  <c r="C10" i="13"/>
  <c r="V9" i="13"/>
  <c r="R9" i="13"/>
  <c r="O9" i="13"/>
  <c r="P9" i="13" s="1"/>
  <c r="C9" i="13"/>
  <c r="V8" i="13"/>
  <c r="R8" i="13"/>
  <c r="O8" i="13"/>
  <c r="P8" i="13" s="1"/>
  <c r="C8" i="13"/>
  <c r="Q21" i="13" s="1"/>
  <c r="B8" i="13"/>
  <c r="Q3" i="13" s="1"/>
  <c r="AG3" i="13" s="1"/>
  <c r="AP3" i="13" s="1"/>
  <c r="V7" i="13"/>
  <c r="R7" i="13"/>
  <c r="O7" i="13"/>
  <c r="P7" i="13" s="1"/>
  <c r="V6" i="13"/>
  <c r="R6" i="13"/>
  <c r="O6" i="13"/>
  <c r="P6" i="13" s="1"/>
  <c r="V5" i="13"/>
  <c r="R5" i="13"/>
  <c r="Q5" i="13"/>
  <c r="O5" i="13"/>
  <c r="P5" i="13" s="1"/>
  <c r="C5" i="13"/>
  <c r="B5" i="13"/>
  <c r="W4" i="13"/>
  <c r="V4" i="13"/>
  <c r="Y4" i="13" s="1"/>
  <c r="R4" i="13"/>
  <c r="M23" i="13"/>
  <c r="U23" i="13" s="1"/>
  <c r="M17" i="13"/>
  <c r="U17" i="13" s="1"/>
  <c r="M11" i="13"/>
  <c r="U11" i="13" s="1"/>
  <c r="M5" i="13"/>
  <c r="U5" i="13" s="1"/>
  <c r="M4" i="13" a="1"/>
  <c r="M21" i="13" s="1"/>
  <c r="U21" i="13" s="1"/>
  <c r="G18" i="13"/>
  <c r="G12" i="13"/>
  <c r="G6" i="13"/>
  <c r="G4" i="13" a="1"/>
  <c r="G22" i="13" s="1"/>
  <c r="F4" i="13" a="1"/>
  <c r="F19" i="13" s="1"/>
  <c r="H19" i="13" s="1"/>
  <c r="I19" i="13" s="1"/>
  <c r="J19" i="13" s="1"/>
  <c r="AT3" i="13"/>
  <c r="R3" i="13"/>
  <c r="O3" i="13"/>
  <c r="AE3" i="13" s="1"/>
  <c r="O23" i="12"/>
  <c r="P23" i="12" s="1"/>
  <c r="O22" i="12"/>
  <c r="P22" i="12" s="1"/>
  <c r="R21" i="12"/>
  <c r="O21" i="12"/>
  <c r="P21" i="12" s="1"/>
  <c r="O20" i="12"/>
  <c r="P20" i="12" s="1"/>
  <c r="O19" i="12"/>
  <c r="P19" i="12" s="1"/>
  <c r="R18" i="12"/>
  <c r="O18" i="12"/>
  <c r="P18" i="12" s="1"/>
  <c r="O17" i="12"/>
  <c r="P17" i="12" s="1"/>
  <c r="O16" i="12"/>
  <c r="P16" i="12" s="1"/>
  <c r="R15" i="12"/>
  <c r="O15" i="12"/>
  <c r="P15" i="12" s="1"/>
  <c r="O14" i="12"/>
  <c r="P14" i="12" s="1"/>
  <c r="O13" i="12"/>
  <c r="P13" i="12" s="1"/>
  <c r="R12" i="12"/>
  <c r="O12" i="12"/>
  <c r="P12" i="12" s="1"/>
  <c r="C12" i="12"/>
  <c r="O11" i="12"/>
  <c r="P11" i="12" s="1"/>
  <c r="O10" i="12"/>
  <c r="P10" i="12" s="1"/>
  <c r="C10" i="12"/>
  <c r="V11" i="12" s="1"/>
  <c r="V9" i="12"/>
  <c r="O9" i="12"/>
  <c r="P9" i="12" s="1"/>
  <c r="O8" i="12"/>
  <c r="P8" i="12" s="1"/>
  <c r="C8" i="12"/>
  <c r="Q22" i="12" s="1"/>
  <c r="B8" i="12"/>
  <c r="O7" i="12"/>
  <c r="P7" i="12" s="1"/>
  <c r="R6" i="12"/>
  <c r="O6" i="12"/>
  <c r="P6" i="12" s="1"/>
  <c r="C6" i="12"/>
  <c r="R22" i="12" s="1"/>
  <c r="O5" i="12"/>
  <c r="P5" i="12" s="1"/>
  <c r="C5" i="12"/>
  <c r="B5" i="12"/>
  <c r="W4" i="12"/>
  <c r="M23" i="12"/>
  <c r="U23" i="12" s="1"/>
  <c r="M17" i="12"/>
  <c r="U17" i="12" s="1"/>
  <c r="M11" i="12"/>
  <c r="U11" i="12" s="1"/>
  <c r="M5" i="12"/>
  <c r="U5" i="12" s="1"/>
  <c r="M4" i="12" a="1"/>
  <c r="M21" i="12" s="1"/>
  <c r="U21" i="12" s="1"/>
  <c r="AT3" i="12"/>
  <c r="R3" i="12"/>
  <c r="Q3" i="12"/>
  <c r="AG3" i="12" s="1"/>
  <c r="AP3" i="12" s="1"/>
  <c r="O3" i="12"/>
  <c r="AE3" i="12" s="1"/>
  <c r="O23" i="11"/>
  <c r="P23" i="11" s="1"/>
  <c r="O22" i="11"/>
  <c r="P22" i="11" s="1"/>
  <c r="R21" i="11"/>
  <c r="O21" i="11"/>
  <c r="P21" i="11" s="1"/>
  <c r="O20" i="11"/>
  <c r="P20" i="11" s="1"/>
  <c r="O19" i="11"/>
  <c r="P19" i="11" s="1"/>
  <c r="R18" i="11"/>
  <c r="O18" i="11"/>
  <c r="P18" i="11" s="1"/>
  <c r="O17" i="11"/>
  <c r="P17" i="11" s="1"/>
  <c r="O16" i="11"/>
  <c r="P16" i="11" s="1"/>
  <c r="R15" i="11"/>
  <c r="O15" i="11"/>
  <c r="P15" i="11" s="1"/>
  <c r="O14" i="11"/>
  <c r="P14" i="11" s="1"/>
  <c r="O13" i="11"/>
  <c r="P13" i="11" s="1"/>
  <c r="R12" i="11"/>
  <c r="O12" i="11"/>
  <c r="P12" i="11" s="1"/>
  <c r="C12" i="11"/>
  <c r="O11" i="11"/>
  <c r="P11" i="11" s="1"/>
  <c r="O10" i="11"/>
  <c r="P10" i="11" s="1"/>
  <c r="C10" i="11"/>
  <c r="V11" i="11" s="1"/>
  <c r="V9" i="11"/>
  <c r="O9" i="11"/>
  <c r="P9" i="11" s="1"/>
  <c r="O8" i="11"/>
  <c r="P8" i="11" s="1"/>
  <c r="C8" i="11"/>
  <c r="Q22" i="11" s="1"/>
  <c r="B8" i="11"/>
  <c r="Q7" i="11"/>
  <c r="O7" i="11"/>
  <c r="P7" i="11" s="1"/>
  <c r="R6" i="11"/>
  <c r="O6" i="11"/>
  <c r="P6" i="11" s="1"/>
  <c r="C6" i="11"/>
  <c r="R22" i="11" s="1"/>
  <c r="Q5" i="11"/>
  <c r="O5" i="11"/>
  <c r="P5" i="11" s="1"/>
  <c r="C5" i="11"/>
  <c r="B5" i="11"/>
  <c r="W4" i="11"/>
  <c r="M23" i="11"/>
  <c r="U23" i="11" s="1"/>
  <c r="M17" i="11"/>
  <c r="U17" i="11" s="1"/>
  <c r="M11" i="11"/>
  <c r="U11" i="11" s="1"/>
  <c r="M5" i="11"/>
  <c r="U5" i="11" s="1"/>
  <c r="M4" i="11" a="1"/>
  <c r="M21" i="11" s="1"/>
  <c r="U21" i="11" s="1"/>
  <c r="AT3" i="11"/>
  <c r="R3" i="11"/>
  <c r="Q3" i="11"/>
  <c r="AG3" i="11" s="1"/>
  <c r="AP3" i="11" s="1"/>
  <c r="O3" i="11"/>
  <c r="AE3" i="11" s="1"/>
  <c r="O23" i="10"/>
  <c r="P23" i="10" s="1"/>
  <c r="O22" i="10"/>
  <c r="P22" i="10" s="1"/>
  <c r="R21" i="10"/>
  <c r="O21" i="10"/>
  <c r="P21" i="10" s="1"/>
  <c r="O20" i="10"/>
  <c r="P20" i="10" s="1"/>
  <c r="O19" i="10"/>
  <c r="P19" i="10" s="1"/>
  <c r="R18" i="10"/>
  <c r="O18" i="10"/>
  <c r="P18" i="10" s="1"/>
  <c r="O17" i="10"/>
  <c r="P17" i="10" s="1"/>
  <c r="O16" i="10"/>
  <c r="P16" i="10" s="1"/>
  <c r="R15" i="10"/>
  <c r="O15" i="10"/>
  <c r="P15" i="10" s="1"/>
  <c r="O14" i="10"/>
  <c r="P14" i="10" s="1"/>
  <c r="O13" i="10"/>
  <c r="P13" i="10" s="1"/>
  <c r="R12" i="10"/>
  <c r="O12" i="10"/>
  <c r="P12" i="10" s="1"/>
  <c r="C12" i="10"/>
  <c r="Q11" i="10"/>
  <c r="O11" i="10"/>
  <c r="P11" i="10" s="1"/>
  <c r="O10" i="10"/>
  <c r="P10" i="10" s="1"/>
  <c r="C10" i="10"/>
  <c r="V11" i="10" s="1"/>
  <c r="O9" i="10"/>
  <c r="P9" i="10" s="1"/>
  <c r="Q8" i="10"/>
  <c r="O8" i="10"/>
  <c r="P8" i="10" s="1"/>
  <c r="C8" i="10"/>
  <c r="Q22" i="10" s="1"/>
  <c r="B8" i="10"/>
  <c r="Q7" i="10"/>
  <c r="O7" i="10"/>
  <c r="P7" i="10" s="1"/>
  <c r="R6" i="10"/>
  <c r="O6" i="10"/>
  <c r="P6" i="10" s="1"/>
  <c r="C6" i="10"/>
  <c r="R22" i="10" s="1"/>
  <c r="Q5" i="10"/>
  <c r="O5" i="10"/>
  <c r="P5" i="10" s="1"/>
  <c r="C5" i="10"/>
  <c r="B5" i="10"/>
  <c r="W4" i="10"/>
  <c r="M23" i="10"/>
  <c r="U23" i="10" s="1"/>
  <c r="M17" i="10"/>
  <c r="U17" i="10" s="1"/>
  <c r="M11" i="10"/>
  <c r="U11" i="10" s="1"/>
  <c r="M5" i="10"/>
  <c r="U5" i="10" s="1"/>
  <c r="M4" i="10" a="1"/>
  <c r="M21" i="10" s="1"/>
  <c r="U21" i="10" s="1"/>
  <c r="G22" i="10"/>
  <c r="G18" i="10"/>
  <c r="G16" i="10"/>
  <c r="G12" i="10"/>
  <c r="G10" i="10"/>
  <c r="G6" i="10"/>
  <c r="G4" i="10"/>
  <c r="G4" i="10" a="1"/>
  <c r="G21" i="10" s="1"/>
  <c r="F4" i="10" a="1"/>
  <c r="F19" i="10" s="1"/>
  <c r="AT3" i="10"/>
  <c r="R3" i="10"/>
  <c r="Q3" i="10"/>
  <c r="AG3" i="10" s="1"/>
  <c r="AP3" i="10" s="1"/>
  <c r="O3" i="10"/>
  <c r="AE3" i="10" s="1"/>
  <c r="R23" i="9"/>
  <c r="O23" i="9"/>
  <c r="R22" i="9"/>
  <c r="O22" i="9"/>
  <c r="R21" i="9"/>
  <c r="O21" i="9"/>
  <c r="R20" i="9"/>
  <c r="O20" i="9"/>
  <c r="U19" i="9"/>
  <c r="R19" i="9"/>
  <c r="O19" i="9"/>
  <c r="R18" i="9"/>
  <c r="O18" i="9"/>
  <c r="R17" i="9"/>
  <c r="O17" i="9"/>
  <c r="R16" i="9"/>
  <c r="O16" i="9"/>
  <c r="R15" i="9"/>
  <c r="O15" i="9"/>
  <c r="R14" i="9"/>
  <c r="O14" i="9"/>
  <c r="R13" i="9"/>
  <c r="O13" i="9"/>
  <c r="R12" i="9"/>
  <c r="O12" i="9"/>
  <c r="C12" i="9"/>
  <c r="R11" i="9"/>
  <c r="O11" i="9"/>
  <c r="P11" i="9" s="1"/>
  <c r="R10" i="9"/>
  <c r="O10" i="9"/>
  <c r="C10" i="9"/>
  <c r="V11" i="9" s="1"/>
  <c r="R9" i="9"/>
  <c r="O9" i="9"/>
  <c r="P9" i="9" s="1"/>
  <c r="R8" i="9"/>
  <c r="O8" i="9"/>
  <c r="C8" i="9"/>
  <c r="Q22" i="9" s="1"/>
  <c r="B8" i="9"/>
  <c r="R7" i="9"/>
  <c r="O7" i="9"/>
  <c r="R6" i="9"/>
  <c r="O6" i="9"/>
  <c r="U5" i="9"/>
  <c r="R5" i="9"/>
  <c r="O5" i="9"/>
  <c r="P5" i="9" s="1"/>
  <c r="C5" i="9"/>
  <c r="B5" i="9"/>
  <c r="W4" i="9"/>
  <c r="R4" i="9"/>
  <c r="M23" i="9"/>
  <c r="U23" i="9" s="1"/>
  <c r="M22" i="9"/>
  <c r="U22" i="9" s="1"/>
  <c r="M20" i="9"/>
  <c r="U20" i="9" s="1"/>
  <c r="M19" i="9"/>
  <c r="M18" i="9"/>
  <c r="U18" i="9" s="1"/>
  <c r="M17" i="9"/>
  <c r="U17" i="9" s="1"/>
  <c r="M16" i="9"/>
  <c r="U16" i="9" s="1"/>
  <c r="M14" i="9"/>
  <c r="U14" i="9" s="1"/>
  <c r="M13" i="9"/>
  <c r="U13" i="9" s="1"/>
  <c r="M12" i="9"/>
  <c r="U12" i="9" s="1"/>
  <c r="M11" i="9"/>
  <c r="U11" i="9" s="1"/>
  <c r="M10" i="9"/>
  <c r="U10" i="9" s="1"/>
  <c r="M8" i="9"/>
  <c r="U8" i="9" s="1"/>
  <c r="M7" i="9"/>
  <c r="U7" i="9" s="1"/>
  <c r="M6" i="9"/>
  <c r="U6" i="9" s="1"/>
  <c r="M5" i="9"/>
  <c r="M4" i="9"/>
  <c r="U4" i="9" s="1"/>
  <c r="X4" i="9" s="1"/>
  <c r="AH4" i="9" s="1"/>
  <c r="M4" i="9" a="1"/>
  <c r="M21" i="9" s="1"/>
  <c r="U21" i="9" s="1"/>
  <c r="G23" i="9"/>
  <c r="G17" i="9"/>
  <c r="G11" i="9"/>
  <c r="G5" i="9"/>
  <c r="G4" i="9" a="1"/>
  <c r="G21" i="9" s="1"/>
  <c r="F20" i="9"/>
  <c r="F18" i="9"/>
  <c r="F14" i="9"/>
  <c r="F12" i="9"/>
  <c r="F8" i="9"/>
  <c r="F6" i="9"/>
  <c r="F4" i="9" a="1"/>
  <c r="F23" i="9" s="1"/>
  <c r="AT3" i="9"/>
  <c r="R3" i="9"/>
  <c r="Q3" i="9"/>
  <c r="AG3" i="9" s="1"/>
  <c r="AP3" i="9" s="1"/>
  <c r="O3" i="9"/>
  <c r="AE3" i="9" s="1"/>
  <c r="V23" i="8"/>
  <c r="R23" i="8"/>
  <c r="O23" i="8"/>
  <c r="P23" i="8" s="1"/>
  <c r="O22" i="8"/>
  <c r="R21" i="8"/>
  <c r="Q21" i="8"/>
  <c r="O21" i="8"/>
  <c r="P21" i="8" s="1"/>
  <c r="V20" i="8"/>
  <c r="R20" i="8"/>
  <c r="O20" i="8"/>
  <c r="P20" i="8" s="1"/>
  <c r="O19" i="8"/>
  <c r="V18" i="8"/>
  <c r="R18" i="8"/>
  <c r="Q18" i="8"/>
  <c r="O18" i="8"/>
  <c r="P18" i="8" s="1"/>
  <c r="V17" i="8"/>
  <c r="R17" i="8"/>
  <c r="O17" i="8"/>
  <c r="P17" i="8" s="1"/>
  <c r="Q16" i="8"/>
  <c r="O16" i="8"/>
  <c r="V15" i="8"/>
  <c r="R15" i="8"/>
  <c r="O15" i="8"/>
  <c r="P15" i="8" s="1"/>
  <c r="V14" i="8"/>
  <c r="R14" i="8"/>
  <c r="O14" i="8"/>
  <c r="P14" i="8" s="1"/>
  <c r="O13" i="8"/>
  <c r="V12" i="8"/>
  <c r="R12" i="8"/>
  <c r="Q12" i="8"/>
  <c r="O12" i="8"/>
  <c r="P12" i="8" s="1"/>
  <c r="C12" i="8"/>
  <c r="R11" i="8"/>
  <c r="O11" i="8"/>
  <c r="V10" i="8"/>
  <c r="R10" i="8"/>
  <c r="O10" i="8"/>
  <c r="P10" i="8" s="1"/>
  <c r="C10" i="8"/>
  <c r="V21" i="8" s="1"/>
  <c r="V9" i="8"/>
  <c r="R9" i="8"/>
  <c r="O9" i="8"/>
  <c r="P9" i="8" s="1"/>
  <c r="Q8" i="8"/>
  <c r="O8" i="8"/>
  <c r="C8" i="8"/>
  <c r="Q22" i="8" s="1"/>
  <c r="B8" i="8"/>
  <c r="Q7" i="8"/>
  <c r="O7" i="8"/>
  <c r="V6" i="8"/>
  <c r="U6" i="8"/>
  <c r="R6" i="8"/>
  <c r="Q6" i="8"/>
  <c r="O6" i="8"/>
  <c r="P6" i="8" s="1"/>
  <c r="C6" i="8"/>
  <c r="R22" i="8" s="1"/>
  <c r="R5" i="8"/>
  <c r="Q5" i="8"/>
  <c r="O5" i="8"/>
  <c r="C5" i="8"/>
  <c r="B5" i="8"/>
  <c r="W4" i="8"/>
  <c r="R4" i="8"/>
  <c r="M23" i="8"/>
  <c r="U23" i="8" s="1"/>
  <c r="M22" i="8"/>
  <c r="U22" i="8" s="1"/>
  <c r="M20" i="8"/>
  <c r="U20" i="8" s="1"/>
  <c r="M19" i="8"/>
  <c r="U19" i="8" s="1"/>
  <c r="M18" i="8"/>
  <c r="U18" i="8" s="1"/>
  <c r="M17" i="8"/>
  <c r="U17" i="8" s="1"/>
  <c r="M16" i="8"/>
  <c r="U16" i="8" s="1"/>
  <c r="M14" i="8"/>
  <c r="U14" i="8" s="1"/>
  <c r="M13" i="8"/>
  <c r="U13" i="8" s="1"/>
  <c r="M12" i="8"/>
  <c r="U12" i="8" s="1"/>
  <c r="M11" i="8"/>
  <c r="U11" i="8" s="1"/>
  <c r="M10" i="8"/>
  <c r="U10" i="8" s="1"/>
  <c r="M8" i="8"/>
  <c r="U8" i="8" s="1"/>
  <c r="M7" i="8"/>
  <c r="U7" i="8" s="1"/>
  <c r="M6" i="8"/>
  <c r="M5" i="8"/>
  <c r="U5" i="8" s="1"/>
  <c r="M4" i="8"/>
  <c r="U4" i="8" s="1"/>
  <c r="X4" i="8" s="1"/>
  <c r="AH4" i="8" s="1"/>
  <c r="M4" i="8" a="1"/>
  <c r="M21" i="8" s="1"/>
  <c r="U21" i="8" s="1"/>
  <c r="AT3" i="8"/>
  <c r="R3" i="8"/>
  <c r="Q3" i="8"/>
  <c r="AG3" i="8" s="1"/>
  <c r="AP3" i="8" s="1"/>
  <c r="O3" i="8"/>
  <c r="AE3" i="8" s="1"/>
  <c r="V23" i="7"/>
  <c r="R23" i="7"/>
  <c r="O23" i="7"/>
  <c r="P23" i="7" s="1"/>
  <c r="O22" i="7"/>
  <c r="R21" i="7"/>
  <c r="O21" i="7"/>
  <c r="P21" i="7" s="1"/>
  <c r="V20" i="7"/>
  <c r="R20" i="7"/>
  <c r="O20" i="7"/>
  <c r="P20" i="7" s="1"/>
  <c r="O19" i="7"/>
  <c r="V18" i="7"/>
  <c r="R18" i="7"/>
  <c r="O18" i="7"/>
  <c r="P18" i="7" s="1"/>
  <c r="V17" i="7"/>
  <c r="R17" i="7"/>
  <c r="O17" i="7"/>
  <c r="P17" i="7" s="1"/>
  <c r="O16" i="7"/>
  <c r="V15" i="7"/>
  <c r="R15" i="7"/>
  <c r="O15" i="7"/>
  <c r="P15" i="7" s="1"/>
  <c r="V14" i="7"/>
  <c r="R14" i="7"/>
  <c r="O14" i="7"/>
  <c r="P14" i="7" s="1"/>
  <c r="O13" i="7"/>
  <c r="V12" i="7"/>
  <c r="R12" i="7"/>
  <c r="O12" i="7"/>
  <c r="P12" i="7" s="1"/>
  <c r="C12" i="7"/>
  <c r="R11" i="7"/>
  <c r="O11" i="7"/>
  <c r="V10" i="7"/>
  <c r="R10" i="7"/>
  <c r="O10" i="7"/>
  <c r="P10" i="7" s="1"/>
  <c r="C10" i="7"/>
  <c r="V21" i="7" s="1"/>
  <c r="V9" i="7"/>
  <c r="R9" i="7"/>
  <c r="O9" i="7"/>
  <c r="P9" i="7" s="1"/>
  <c r="O8" i="7"/>
  <c r="C8" i="7"/>
  <c r="Q22" i="7" s="1"/>
  <c r="B8" i="7"/>
  <c r="Q3" i="7" s="1"/>
  <c r="AG3" i="7" s="1"/>
  <c r="AP3" i="7" s="1"/>
  <c r="O7" i="7"/>
  <c r="V6" i="7"/>
  <c r="U6" i="7"/>
  <c r="R6" i="7"/>
  <c r="O6" i="7"/>
  <c r="P6" i="7" s="1"/>
  <c r="C6" i="7"/>
  <c r="R22" i="7" s="1"/>
  <c r="R5" i="7"/>
  <c r="O5" i="7"/>
  <c r="C5" i="7"/>
  <c r="B5" i="7"/>
  <c r="W4" i="7"/>
  <c r="R4" i="7"/>
  <c r="M23" i="7"/>
  <c r="U23" i="7" s="1"/>
  <c r="M22" i="7"/>
  <c r="U22" i="7" s="1"/>
  <c r="M20" i="7"/>
  <c r="U20" i="7" s="1"/>
  <c r="M19" i="7"/>
  <c r="U19" i="7" s="1"/>
  <c r="M18" i="7"/>
  <c r="U18" i="7" s="1"/>
  <c r="M17" i="7"/>
  <c r="U17" i="7" s="1"/>
  <c r="M16" i="7"/>
  <c r="U16" i="7" s="1"/>
  <c r="M14" i="7"/>
  <c r="U14" i="7" s="1"/>
  <c r="M13" i="7"/>
  <c r="U13" i="7" s="1"/>
  <c r="M12" i="7"/>
  <c r="U12" i="7" s="1"/>
  <c r="M11" i="7"/>
  <c r="U11" i="7" s="1"/>
  <c r="M10" i="7"/>
  <c r="U10" i="7" s="1"/>
  <c r="M8" i="7"/>
  <c r="U8" i="7" s="1"/>
  <c r="M7" i="7"/>
  <c r="U7" i="7" s="1"/>
  <c r="M6" i="7"/>
  <c r="M5" i="7"/>
  <c r="U5" i="7" s="1"/>
  <c r="M4" i="7"/>
  <c r="U4" i="7" s="1"/>
  <c r="X4" i="7" s="1"/>
  <c r="AH4" i="7" s="1"/>
  <c r="M4" i="7" a="1"/>
  <c r="M21" i="7" s="1"/>
  <c r="U21" i="7" s="1"/>
  <c r="AT3" i="7"/>
  <c r="R3" i="7"/>
  <c r="O3" i="7"/>
  <c r="AE3" i="7" s="1"/>
  <c r="V23" i="6"/>
  <c r="R23" i="6"/>
  <c r="O23" i="6"/>
  <c r="P23" i="6" s="1"/>
  <c r="O22" i="6"/>
  <c r="R21" i="6"/>
  <c r="Q21" i="6"/>
  <c r="O21" i="6"/>
  <c r="P21" i="6" s="1"/>
  <c r="V20" i="6"/>
  <c r="R20" i="6"/>
  <c r="O20" i="6"/>
  <c r="P20" i="6" s="1"/>
  <c r="O19" i="6"/>
  <c r="V18" i="6"/>
  <c r="R18" i="6"/>
  <c r="O18" i="6"/>
  <c r="P18" i="6" s="1"/>
  <c r="V17" i="6"/>
  <c r="R17" i="6"/>
  <c r="O17" i="6"/>
  <c r="P17" i="6" s="1"/>
  <c r="Q16" i="6"/>
  <c r="O16" i="6"/>
  <c r="V15" i="6"/>
  <c r="R15" i="6"/>
  <c r="O15" i="6"/>
  <c r="P15" i="6" s="1"/>
  <c r="V14" i="6"/>
  <c r="R14" i="6"/>
  <c r="O14" i="6"/>
  <c r="P14" i="6" s="1"/>
  <c r="O13" i="6"/>
  <c r="V12" i="6"/>
  <c r="R12" i="6"/>
  <c r="Q12" i="6"/>
  <c r="O12" i="6"/>
  <c r="P12" i="6" s="1"/>
  <c r="C12" i="6"/>
  <c r="R11" i="6"/>
  <c r="O11" i="6"/>
  <c r="V10" i="6"/>
  <c r="R10" i="6"/>
  <c r="O10" i="6"/>
  <c r="P10" i="6" s="1"/>
  <c r="C10" i="6"/>
  <c r="V21" i="6" s="1"/>
  <c r="V9" i="6"/>
  <c r="R9" i="6"/>
  <c r="O9" i="6"/>
  <c r="P9" i="6" s="1"/>
  <c r="O8" i="6"/>
  <c r="C8" i="6"/>
  <c r="Q22" i="6" s="1"/>
  <c r="B8" i="6"/>
  <c r="Q7" i="6"/>
  <c r="O7" i="6"/>
  <c r="V6" i="6"/>
  <c r="R6" i="6"/>
  <c r="Q6" i="6"/>
  <c r="O6" i="6"/>
  <c r="P6" i="6" s="1"/>
  <c r="C6" i="6"/>
  <c r="R22" i="6" s="1"/>
  <c r="R5" i="6"/>
  <c r="Q5" i="6"/>
  <c r="O5" i="6"/>
  <c r="C5" i="6"/>
  <c r="B5" i="6"/>
  <c r="W4" i="6"/>
  <c r="R4" i="6"/>
  <c r="M23" i="6"/>
  <c r="U23" i="6" s="1"/>
  <c r="M22" i="6"/>
  <c r="U22" i="6" s="1"/>
  <c r="M20" i="6"/>
  <c r="U20" i="6" s="1"/>
  <c r="M19" i="6"/>
  <c r="U19" i="6" s="1"/>
  <c r="M18" i="6"/>
  <c r="U18" i="6" s="1"/>
  <c r="M17" i="6"/>
  <c r="U17" i="6" s="1"/>
  <c r="M16" i="6"/>
  <c r="U16" i="6" s="1"/>
  <c r="M14" i="6"/>
  <c r="U14" i="6" s="1"/>
  <c r="M13" i="6"/>
  <c r="U13" i="6" s="1"/>
  <c r="M12" i="6"/>
  <c r="U12" i="6" s="1"/>
  <c r="M11" i="6"/>
  <c r="U11" i="6" s="1"/>
  <c r="M10" i="6"/>
  <c r="U10" i="6" s="1"/>
  <c r="M8" i="6"/>
  <c r="U8" i="6" s="1"/>
  <c r="M7" i="6"/>
  <c r="U7" i="6" s="1"/>
  <c r="M6" i="6"/>
  <c r="U6" i="6" s="1"/>
  <c r="M5" i="6"/>
  <c r="U5" i="6" s="1"/>
  <c r="M4" i="6"/>
  <c r="U4" i="6" s="1"/>
  <c r="X4" i="6" s="1"/>
  <c r="AH4" i="6" s="1"/>
  <c r="M4" i="6" a="1"/>
  <c r="M21" i="6" s="1"/>
  <c r="U21" i="6" s="1"/>
  <c r="G23" i="6"/>
  <c r="G17" i="6"/>
  <c r="G11" i="6"/>
  <c r="G5" i="6"/>
  <c r="G4" i="6" a="1"/>
  <c r="G21" i="6" s="1"/>
  <c r="F20" i="6"/>
  <c r="F18" i="6"/>
  <c r="F14" i="6"/>
  <c r="F12" i="6"/>
  <c r="F8" i="6"/>
  <c r="F6" i="6"/>
  <c r="F4" i="6" a="1"/>
  <c r="F23" i="6" s="1"/>
  <c r="AT3" i="6"/>
  <c r="R3" i="6"/>
  <c r="Q3" i="6"/>
  <c r="AG3" i="6" s="1"/>
  <c r="AP3" i="6" s="1"/>
  <c r="O3" i="6"/>
  <c r="AE3" i="6" s="1"/>
  <c r="V23" i="5"/>
  <c r="R23" i="5"/>
  <c r="O23" i="5"/>
  <c r="P23" i="5" s="1"/>
  <c r="R22" i="5"/>
  <c r="O22" i="5"/>
  <c r="V21" i="5"/>
  <c r="R21" i="5"/>
  <c r="O21" i="5"/>
  <c r="P21" i="5" s="1"/>
  <c r="V20" i="5"/>
  <c r="R20" i="5"/>
  <c r="O20" i="5"/>
  <c r="P20" i="5" s="1"/>
  <c r="R19" i="5"/>
  <c r="O19" i="5"/>
  <c r="V18" i="5"/>
  <c r="R18" i="5"/>
  <c r="O18" i="5"/>
  <c r="P18" i="5" s="1"/>
  <c r="V17" i="5"/>
  <c r="R17" i="5"/>
  <c r="O17" i="5"/>
  <c r="P17" i="5" s="1"/>
  <c r="R16" i="5"/>
  <c r="O16" i="5"/>
  <c r="V15" i="5"/>
  <c r="R15" i="5"/>
  <c r="O15" i="5"/>
  <c r="P15" i="5" s="1"/>
  <c r="V14" i="5"/>
  <c r="R14" i="5"/>
  <c r="O14" i="5"/>
  <c r="P14" i="5" s="1"/>
  <c r="R13" i="5"/>
  <c r="O13" i="5"/>
  <c r="V12" i="5"/>
  <c r="R12" i="5"/>
  <c r="O12" i="5"/>
  <c r="P12" i="5" s="1"/>
  <c r="C12" i="5"/>
  <c r="R11" i="5"/>
  <c r="O11" i="5"/>
  <c r="P11" i="5" s="1"/>
  <c r="V10" i="5"/>
  <c r="R10" i="5"/>
  <c r="O10" i="5"/>
  <c r="P10" i="5" s="1"/>
  <c r="C10" i="5"/>
  <c r="V22" i="5" s="1"/>
  <c r="V9" i="5"/>
  <c r="R9" i="5"/>
  <c r="O9" i="5"/>
  <c r="P9" i="5" s="1"/>
  <c r="R8" i="5"/>
  <c r="O8" i="5"/>
  <c r="C8" i="5"/>
  <c r="Q22" i="5" s="1"/>
  <c r="B8" i="5"/>
  <c r="Q3" i="5" s="1"/>
  <c r="AG3" i="5" s="1"/>
  <c r="AP3" i="5" s="1"/>
  <c r="R7" i="5"/>
  <c r="O7" i="5"/>
  <c r="V6" i="5"/>
  <c r="R6" i="5"/>
  <c r="Q6" i="5"/>
  <c r="O6" i="5"/>
  <c r="P6" i="5" s="1"/>
  <c r="V5" i="5"/>
  <c r="R5" i="5"/>
  <c r="O5" i="5"/>
  <c r="P5" i="5" s="1"/>
  <c r="C5" i="5"/>
  <c r="B5" i="5"/>
  <c r="W4" i="5"/>
  <c r="V4" i="5"/>
  <c r="Y4" i="5" s="1"/>
  <c r="R4" i="5"/>
  <c r="M4" i="5" a="1"/>
  <c r="M19" i="5" s="1"/>
  <c r="U19" i="5" s="1"/>
  <c r="G23" i="5"/>
  <c r="G22" i="5"/>
  <c r="G20" i="5"/>
  <c r="G19" i="5"/>
  <c r="G18" i="5"/>
  <c r="G17" i="5"/>
  <c r="G16" i="5"/>
  <c r="G14" i="5"/>
  <c r="G13" i="5"/>
  <c r="G12" i="5"/>
  <c r="G11" i="5"/>
  <c r="G10" i="5"/>
  <c r="G8" i="5"/>
  <c r="G7" i="5"/>
  <c r="G6" i="5"/>
  <c r="G5" i="5"/>
  <c r="G4" i="5"/>
  <c r="G4" i="5" a="1"/>
  <c r="G21" i="5" s="1"/>
  <c r="F23" i="5"/>
  <c r="F20" i="5"/>
  <c r="F19" i="5"/>
  <c r="F17" i="5"/>
  <c r="F14" i="5"/>
  <c r="F13" i="5"/>
  <c r="F11" i="5"/>
  <c r="F8" i="5"/>
  <c r="F7" i="5"/>
  <c r="F5" i="5"/>
  <c r="F4" i="5"/>
  <c r="F4" i="5" a="1"/>
  <c r="F22" i="5" s="1"/>
  <c r="AT3" i="5"/>
  <c r="R3" i="5"/>
  <c r="O3" i="5"/>
  <c r="AE3" i="5" s="1"/>
  <c r="O23" i="4"/>
  <c r="P23" i="4" s="1"/>
  <c r="O22" i="4"/>
  <c r="O21" i="4"/>
  <c r="P21" i="4" s="1"/>
  <c r="O20" i="4"/>
  <c r="P20" i="4" s="1"/>
  <c r="O19" i="4"/>
  <c r="O18" i="4"/>
  <c r="P18" i="4" s="1"/>
  <c r="O17" i="4"/>
  <c r="P17" i="4" s="1"/>
  <c r="O16" i="4"/>
  <c r="O15" i="4"/>
  <c r="P15" i="4" s="1"/>
  <c r="O14" i="4"/>
  <c r="P14" i="4" s="1"/>
  <c r="O13" i="4"/>
  <c r="P13" i="4" s="1"/>
  <c r="O12" i="4"/>
  <c r="P12" i="4" s="1"/>
  <c r="C12" i="4"/>
  <c r="V11" i="4"/>
  <c r="O11" i="4"/>
  <c r="P11" i="4" s="1"/>
  <c r="O10" i="4"/>
  <c r="P10" i="4" s="1"/>
  <c r="C10" i="4"/>
  <c r="V22" i="4" s="1"/>
  <c r="V9" i="4"/>
  <c r="O9" i="4"/>
  <c r="P9" i="4" s="1"/>
  <c r="H9" i="4"/>
  <c r="C9" i="4"/>
  <c r="H23" i="4" s="1"/>
  <c r="O8" i="4"/>
  <c r="P8" i="4" s="1"/>
  <c r="C8" i="4"/>
  <c r="Q9" i="4" s="1"/>
  <c r="B8" i="4"/>
  <c r="Q3" i="4" s="1"/>
  <c r="AG3" i="4" s="1"/>
  <c r="AP3" i="4" s="1"/>
  <c r="V7" i="4"/>
  <c r="O7" i="4"/>
  <c r="P7" i="4" s="1"/>
  <c r="O6" i="4"/>
  <c r="P6" i="4" s="1"/>
  <c r="H6" i="4"/>
  <c r="I6" i="4" s="1"/>
  <c r="J6" i="4" s="1"/>
  <c r="C6" i="4"/>
  <c r="R23" i="4" s="1"/>
  <c r="V5" i="4"/>
  <c r="O5" i="4"/>
  <c r="P5" i="4" s="1"/>
  <c r="H5" i="4"/>
  <c r="I5" i="4" s="1"/>
  <c r="J5" i="4" s="1"/>
  <c r="C5" i="4"/>
  <c r="B5" i="4"/>
  <c r="W4" i="4"/>
  <c r="V4" i="4"/>
  <c r="Y4" i="4" s="1"/>
  <c r="M4" i="4" a="1"/>
  <c r="M19" i="4" s="1"/>
  <c r="U19" i="4" s="1"/>
  <c r="H4" i="4"/>
  <c r="I4" i="4" s="1"/>
  <c r="J4" i="4" s="1"/>
  <c r="K4" i="4" s="1"/>
  <c r="K5" i="4" s="1"/>
  <c r="K6" i="4" s="1"/>
  <c r="AT3" i="4"/>
  <c r="R3" i="4"/>
  <c r="O3" i="4"/>
  <c r="AE3" i="4" s="1"/>
  <c r="O23" i="3"/>
  <c r="O22" i="3"/>
  <c r="O21" i="3"/>
  <c r="P21" i="3" s="1"/>
  <c r="O20" i="3"/>
  <c r="O19" i="3"/>
  <c r="O18" i="3"/>
  <c r="P18" i="3" s="1"/>
  <c r="O17" i="3"/>
  <c r="O16" i="3"/>
  <c r="O15" i="3"/>
  <c r="P15" i="3" s="1"/>
  <c r="O14" i="3"/>
  <c r="O13" i="3"/>
  <c r="P13" i="3" s="1"/>
  <c r="O12" i="3"/>
  <c r="P12" i="3" s="1"/>
  <c r="C12" i="3"/>
  <c r="V11" i="3"/>
  <c r="O11" i="3"/>
  <c r="P11" i="3" s="1"/>
  <c r="H11" i="3"/>
  <c r="I11" i="3" s="1"/>
  <c r="J11" i="3" s="1"/>
  <c r="O10" i="3"/>
  <c r="C10" i="3"/>
  <c r="V22" i="3" s="1"/>
  <c r="V9" i="3"/>
  <c r="O9" i="3"/>
  <c r="P9" i="3" s="1"/>
  <c r="H9" i="3"/>
  <c r="C9" i="3"/>
  <c r="H23" i="3" s="1"/>
  <c r="O8" i="3"/>
  <c r="P8" i="3" s="1"/>
  <c r="C8" i="3"/>
  <c r="Q9" i="3" s="1"/>
  <c r="B8" i="3"/>
  <c r="Q3" i="3" s="1"/>
  <c r="AG3" i="3" s="1"/>
  <c r="AP3" i="3" s="1"/>
  <c r="O7" i="3"/>
  <c r="P7" i="3" s="1"/>
  <c r="O6" i="3"/>
  <c r="P6" i="3" s="1"/>
  <c r="I6" i="3"/>
  <c r="J6" i="3" s="1"/>
  <c r="H6" i="3"/>
  <c r="C6" i="3"/>
  <c r="R23" i="3" s="1"/>
  <c r="V5" i="3"/>
  <c r="O5" i="3"/>
  <c r="P5" i="3" s="1"/>
  <c r="H5" i="3"/>
  <c r="I5" i="3" s="1"/>
  <c r="J5" i="3" s="1"/>
  <c r="C5" i="3"/>
  <c r="B5" i="3"/>
  <c r="W4" i="3"/>
  <c r="V4" i="3"/>
  <c r="Y4" i="3" s="1"/>
  <c r="M4" i="3" a="1"/>
  <c r="M19" i="3" s="1"/>
  <c r="U19" i="3" s="1"/>
  <c r="H4" i="3"/>
  <c r="I4" i="3" s="1"/>
  <c r="J4" i="3" s="1"/>
  <c r="K4" i="3" s="1"/>
  <c r="K5" i="3" s="1"/>
  <c r="AT3" i="3"/>
  <c r="AH3" i="3"/>
  <c r="AQ3" i="3" s="1"/>
  <c r="R3" i="3"/>
  <c r="O3" i="3"/>
  <c r="AE3" i="3" s="1"/>
  <c r="O23" i="2"/>
  <c r="O22" i="2"/>
  <c r="O21" i="2"/>
  <c r="P21" i="2" s="1"/>
  <c r="O20" i="2"/>
  <c r="O19" i="2"/>
  <c r="O18" i="2"/>
  <c r="P18" i="2" s="1"/>
  <c r="O17" i="2"/>
  <c r="O16" i="2"/>
  <c r="O15" i="2"/>
  <c r="P15" i="2" s="1"/>
  <c r="O14" i="2"/>
  <c r="O13" i="2"/>
  <c r="O12" i="2"/>
  <c r="P12" i="2" s="1"/>
  <c r="C12" i="2"/>
  <c r="V11" i="2"/>
  <c r="O11" i="2"/>
  <c r="P11" i="2" s="1"/>
  <c r="O10" i="2"/>
  <c r="C10" i="2"/>
  <c r="V22" i="2" s="1"/>
  <c r="V9" i="2"/>
  <c r="O9" i="2"/>
  <c r="P9" i="2" s="1"/>
  <c r="H9" i="2"/>
  <c r="C9" i="2"/>
  <c r="H23" i="2" s="1"/>
  <c r="V8" i="2"/>
  <c r="O8" i="2"/>
  <c r="P8" i="2" s="1"/>
  <c r="C8" i="2"/>
  <c r="Q9" i="2" s="1"/>
  <c r="B8" i="2"/>
  <c r="Q3" i="2" s="1"/>
  <c r="AG3" i="2" s="1"/>
  <c r="AP3" i="2" s="1"/>
  <c r="V7" i="2"/>
  <c r="O7" i="2"/>
  <c r="P7" i="2" s="1"/>
  <c r="O6" i="2"/>
  <c r="P6" i="2" s="1"/>
  <c r="H6" i="2"/>
  <c r="I6" i="2" s="1"/>
  <c r="J6" i="2" s="1"/>
  <c r="C6" i="2"/>
  <c r="R23" i="2" s="1"/>
  <c r="V5" i="2"/>
  <c r="O5" i="2"/>
  <c r="P5" i="2" s="1"/>
  <c r="H5" i="2"/>
  <c r="I5" i="2" s="1"/>
  <c r="J5" i="2" s="1"/>
  <c r="C5" i="2"/>
  <c r="B5" i="2"/>
  <c r="W4" i="2"/>
  <c r="V4" i="2"/>
  <c r="Y4" i="2" s="1"/>
  <c r="M4" i="2" a="1"/>
  <c r="M19" i="2" s="1"/>
  <c r="U19" i="2" s="1"/>
  <c r="H4" i="2"/>
  <c r="I4" i="2" s="1"/>
  <c r="J4" i="2" s="1"/>
  <c r="K4" i="2" s="1"/>
  <c r="K5" i="2" s="1"/>
  <c r="K6" i="2" s="1"/>
  <c r="AT3" i="2"/>
  <c r="R3" i="2"/>
  <c r="O3" i="2"/>
  <c r="AE3" i="2" s="1"/>
  <c r="AC23" i="1"/>
  <c r="V23" i="1"/>
  <c r="R23" i="1"/>
  <c r="Q23" i="1"/>
  <c r="O23" i="1"/>
  <c r="P23" i="1" s="1"/>
  <c r="V22" i="1"/>
  <c r="R22" i="1"/>
  <c r="Q22" i="1"/>
  <c r="O22" i="1"/>
  <c r="P22" i="1" s="1"/>
  <c r="V21" i="1"/>
  <c r="R21" i="1"/>
  <c r="Q21" i="1"/>
  <c r="O21" i="1"/>
  <c r="P21" i="1" s="1"/>
  <c r="V20" i="1"/>
  <c r="R20" i="1"/>
  <c r="Q20" i="1"/>
  <c r="O20" i="1"/>
  <c r="P20" i="1" s="1"/>
  <c r="V19" i="1"/>
  <c r="R19" i="1"/>
  <c r="Q19" i="1"/>
  <c r="O19" i="1"/>
  <c r="P19" i="1" s="1"/>
  <c r="V18" i="1"/>
  <c r="R18" i="1"/>
  <c r="Q18" i="1"/>
  <c r="O18" i="1"/>
  <c r="P18" i="1" s="1"/>
  <c r="V17" i="1"/>
  <c r="R17" i="1"/>
  <c r="Q17" i="1"/>
  <c r="O17" i="1"/>
  <c r="P17" i="1" s="1"/>
  <c r="V16" i="1"/>
  <c r="R16" i="1"/>
  <c r="Q16" i="1"/>
  <c r="O16" i="1"/>
  <c r="P16" i="1" s="1"/>
  <c r="V15" i="1"/>
  <c r="R15" i="1"/>
  <c r="Q15" i="1"/>
  <c r="O15" i="1"/>
  <c r="P15" i="1" s="1"/>
  <c r="V14" i="1"/>
  <c r="R14" i="1"/>
  <c r="Q14" i="1"/>
  <c r="O14" i="1"/>
  <c r="P14" i="1" s="1"/>
  <c r="V13" i="1"/>
  <c r="R13" i="1"/>
  <c r="Q13" i="1"/>
  <c r="O13" i="1"/>
  <c r="P13" i="1" s="1"/>
  <c r="V12" i="1"/>
  <c r="R12" i="1"/>
  <c r="Q12" i="1"/>
  <c r="O12" i="1"/>
  <c r="P12" i="1" s="1"/>
  <c r="V11" i="1"/>
  <c r="R11" i="1"/>
  <c r="Q11" i="1"/>
  <c r="O11" i="1"/>
  <c r="P11" i="1" s="1"/>
  <c r="V10" i="1"/>
  <c r="R10" i="1"/>
  <c r="Q10" i="1"/>
  <c r="O10" i="1"/>
  <c r="P10" i="1" s="1"/>
  <c r="V9" i="1"/>
  <c r="R9" i="1"/>
  <c r="Q9" i="1"/>
  <c r="O9" i="1"/>
  <c r="P9" i="1" s="1"/>
  <c r="C9" i="1"/>
  <c r="V8" i="1"/>
  <c r="R8" i="1"/>
  <c r="Q8" i="1"/>
  <c r="O8" i="1"/>
  <c r="P8" i="1" s="1"/>
  <c r="V7" i="1"/>
  <c r="R7" i="1"/>
  <c r="Q7" i="1"/>
  <c r="O7" i="1"/>
  <c r="P7" i="1" s="1"/>
  <c r="V6" i="1"/>
  <c r="R6" i="1"/>
  <c r="Q6" i="1"/>
  <c r="O6" i="1"/>
  <c r="P6" i="1" s="1"/>
  <c r="V5" i="1"/>
  <c r="R5" i="1"/>
  <c r="Q5" i="1"/>
  <c r="O5" i="1"/>
  <c r="P5" i="1" s="1"/>
  <c r="Y4" i="1"/>
  <c r="W4" i="1"/>
  <c r="V4" i="1"/>
  <c r="U4" i="1"/>
  <c r="X4" i="1" s="1"/>
  <c r="AH4" i="1" s="1"/>
  <c r="R4" i="1"/>
  <c r="M23" i="1"/>
  <c r="U23" i="1" s="1"/>
  <c r="M22" i="1"/>
  <c r="U22" i="1" s="1"/>
  <c r="M20" i="1"/>
  <c r="U20" i="1" s="1"/>
  <c r="M18" i="1"/>
  <c r="U18" i="1" s="1"/>
  <c r="M17" i="1"/>
  <c r="U17" i="1" s="1"/>
  <c r="M16" i="1"/>
  <c r="U16" i="1" s="1"/>
  <c r="M14" i="1"/>
  <c r="U14" i="1" s="1"/>
  <c r="M12" i="1"/>
  <c r="U12" i="1" s="1"/>
  <c r="M11" i="1"/>
  <c r="U11" i="1" s="1"/>
  <c r="M10" i="1"/>
  <c r="U10" i="1" s="1"/>
  <c r="M8" i="1"/>
  <c r="U8" i="1" s="1"/>
  <c r="M6" i="1"/>
  <c r="U6" i="1" s="1"/>
  <c r="M5" i="1"/>
  <c r="U5" i="1" s="1"/>
  <c r="M4" i="1"/>
  <c r="M4" i="1" a="1"/>
  <c r="M21" i="1" s="1"/>
  <c r="U21" i="1" s="1"/>
  <c r="G4" i="1" a="1"/>
  <c r="G19" i="1" s="1"/>
  <c r="F22" i="1"/>
  <c r="H22" i="1" s="1"/>
  <c r="I22" i="1" s="1"/>
  <c r="J22" i="1" s="1"/>
  <c r="F18" i="1"/>
  <c r="H18" i="1" s="1"/>
  <c r="I18" i="1" s="1"/>
  <c r="J18" i="1" s="1"/>
  <c r="F16" i="1"/>
  <c r="H16" i="1" s="1"/>
  <c r="I16" i="1" s="1"/>
  <c r="J16" i="1" s="1"/>
  <c r="F12" i="1"/>
  <c r="H12" i="1" s="1"/>
  <c r="I12" i="1" s="1"/>
  <c r="J12" i="1" s="1"/>
  <c r="F10" i="1"/>
  <c r="H10" i="1" s="1"/>
  <c r="I10" i="1" s="1"/>
  <c r="J10" i="1" s="1"/>
  <c r="F6" i="1"/>
  <c r="H6" i="1" s="1"/>
  <c r="I6" i="1" s="1"/>
  <c r="J6" i="1" s="1"/>
  <c r="F4" i="1"/>
  <c r="H4" i="1" s="1"/>
  <c r="I4" i="1" s="1"/>
  <c r="J4" i="1" s="1"/>
  <c r="K4" i="1" s="1"/>
  <c r="F4" i="1" a="1"/>
  <c r="F21" i="1" s="1"/>
  <c r="H21" i="1" s="1"/>
  <c r="I21" i="1" s="1"/>
  <c r="J21" i="1" s="1"/>
  <c r="AT3" i="1"/>
  <c r="R3" i="1"/>
  <c r="Q3" i="1"/>
  <c r="AG3" i="1" s="1"/>
  <c r="AP3" i="1" s="1"/>
  <c r="O3" i="1"/>
  <c r="AE3" i="1" s="1"/>
  <c r="Z4" i="1" l="1"/>
  <c r="Z4" i="17"/>
  <c r="AH4" i="85"/>
  <c r="Q50" i="88"/>
  <c r="Q24" i="28"/>
  <c r="Q13" i="78"/>
  <c r="Q5" i="83"/>
  <c r="Q12" i="28"/>
  <c r="Q16" i="37"/>
  <c r="Q46" i="83"/>
  <c r="Q42" i="28"/>
  <c r="Q54" i="28"/>
  <c r="Q45" i="29"/>
  <c r="Q52" i="37"/>
  <c r="Q36" i="43"/>
  <c r="Q43" i="43"/>
  <c r="Q39" i="28"/>
  <c r="Q47" i="28"/>
  <c r="Q88" i="37"/>
  <c r="Q14" i="77"/>
  <c r="Q30" i="28"/>
  <c r="Q57" i="28"/>
  <c r="Q36" i="29"/>
  <c r="Q48" i="29"/>
  <c r="Q72" i="29"/>
  <c r="Q37" i="30"/>
  <c r="Q12" i="31"/>
  <c r="Q29" i="31"/>
  <c r="Q74" i="31"/>
  <c r="Q39" i="32"/>
  <c r="Q44" i="32"/>
  <c r="Q15" i="33"/>
  <c r="Q7" i="37"/>
  <c r="Q13" i="37"/>
  <c r="Q25" i="37"/>
  <c r="Q85" i="37"/>
  <c r="Q97" i="37"/>
  <c r="Q45" i="43"/>
  <c r="Q52" i="43"/>
  <c r="Q39" i="44"/>
  <c r="Q50" i="44"/>
  <c r="Q16" i="77"/>
  <c r="Q5" i="87"/>
  <c r="Q14" i="87"/>
  <c r="Q47" i="87"/>
  <c r="Q10" i="95"/>
  <c r="Q34" i="30"/>
  <c r="Q53" i="30"/>
  <c r="Q26" i="32"/>
  <c r="Q30" i="32"/>
  <c r="Q50" i="32"/>
  <c r="Q25" i="76"/>
  <c r="Q90" i="29"/>
  <c r="Q5" i="31"/>
  <c r="Q23" i="31"/>
  <c r="Q54" i="31"/>
  <c r="Q68" i="31"/>
  <c r="Q6" i="32"/>
  <c r="Q8" i="32"/>
  <c r="Q10" i="32"/>
  <c r="Q5" i="40"/>
  <c r="Q27" i="43"/>
  <c r="Q34" i="43"/>
  <c r="Q12" i="77"/>
  <c r="Q24" i="77"/>
  <c r="Q8" i="93"/>
  <c r="Q44" i="27"/>
  <c r="Q21" i="28"/>
  <c r="Q29" i="28"/>
  <c r="Q36" i="28"/>
  <c r="Q6" i="29"/>
  <c r="Q8" i="29"/>
  <c r="Q15" i="29"/>
  <c r="Q18" i="29"/>
  <c r="Q66" i="29"/>
  <c r="Q78" i="29"/>
  <c r="Q47" i="30"/>
  <c r="Q20" i="31"/>
  <c r="Q65" i="31"/>
  <c r="Q23" i="32"/>
  <c r="Q27" i="32"/>
  <c r="Q68" i="32"/>
  <c r="Q6" i="35"/>
  <c r="Q49" i="37"/>
  <c r="Q61" i="37"/>
  <c r="Q6" i="43"/>
  <c r="Q18" i="43"/>
  <c r="Q25" i="43"/>
  <c r="Q78" i="43"/>
  <c r="Q6" i="48"/>
  <c r="Q16" i="76"/>
  <c r="Q43" i="76"/>
  <c r="Q10" i="77"/>
  <c r="Q22" i="77"/>
  <c r="Q11" i="80"/>
  <c r="Q7" i="83"/>
  <c r="Q14" i="83"/>
  <c r="Q7" i="92"/>
  <c r="Q13" i="92"/>
  <c r="Q22" i="92"/>
  <c r="Q63" i="29"/>
  <c r="Q21" i="30"/>
  <c r="Q24" i="30"/>
  <c r="Q48" i="31"/>
  <c r="Q62" i="31"/>
  <c r="Q5" i="32"/>
  <c r="Q9" i="32"/>
  <c r="Q11" i="32"/>
  <c r="Q32" i="32"/>
  <c r="Q16" i="43"/>
  <c r="Q7" i="48"/>
  <c r="Q20" i="77"/>
  <c r="Q6" i="87"/>
  <c r="Q34" i="90"/>
  <c r="Q10" i="92"/>
  <c r="Q43" i="93"/>
  <c r="Q13" i="27"/>
  <c r="Q60" i="29"/>
  <c r="Q59" i="30"/>
  <c r="Q15" i="31"/>
  <c r="Q20" i="32"/>
  <c r="Q53" i="32"/>
  <c r="Q5" i="43"/>
  <c r="Q54" i="43"/>
  <c r="Q63" i="43"/>
  <c r="Q60" i="44"/>
  <c r="Q34" i="76"/>
  <c r="Q18" i="77"/>
  <c r="Q55" i="87"/>
  <c r="Q15" i="92"/>
  <c r="P23" i="23"/>
  <c r="P9" i="21"/>
  <c r="Q15" i="5"/>
  <c r="Q5" i="5"/>
  <c r="Q7" i="5"/>
  <c r="Q18" i="6"/>
  <c r="Q5" i="9"/>
  <c r="Q7" i="9"/>
  <c r="Q8" i="9"/>
  <c r="Q5" i="12"/>
  <c r="Q7" i="16"/>
  <c r="Q8" i="12"/>
  <c r="Q11" i="12"/>
  <c r="Q9" i="21"/>
  <c r="Q22" i="21"/>
  <c r="Q20" i="21"/>
  <c r="Q14" i="16"/>
  <c r="Q5" i="21"/>
  <c r="Q15" i="21"/>
  <c r="Q13" i="5"/>
  <c r="Q13" i="7"/>
  <c r="Q8" i="5"/>
  <c r="Q5" i="7"/>
  <c r="Q8" i="7"/>
  <c r="Q8" i="11"/>
  <c r="Q11" i="11"/>
  <c r="Q7" i="12"/>
  <c r="Q7" i="13"/>
  <c r="Q8" i="16"/>
  <c r="Q7" i="21"/>
  <c r="Q8" i="21"/>
  <c r="Q13" i="21"/>
  <c r="Q15" i="23"/>
  <c r="Q18" i="23"/>
  <c r="Q64" i="26"/>
  <c r="Q15" i="27"/>
  <c r="Q48" i="27"/>
  <c r="Q74" i="27"/>
  <c r="Q8" i="28"/>
  <c r="Q48" i="28"/>
  <c r="Q60" i="28"/>
  <c r="Q65" i="28"/>
  <c r="Q21" i="29"/>
  <c r="Q24" i="29"/>
  <c r="Q54" i="29"/>
  <c r="Q81" i="29"/>
  <c r="Q32" i="30"/>
  <c r="Q35" i="30"/>
  <c r="Q11" i="31"/>
  <c r="Q21" i="31"/>
  <c r="Q24" i="31"/>
  <c r="Q63" i="31"/>
  <c r="Q66" i="31"/>
  <c r="Q69" i="31"/>
  <c r="Q21" i="32"/>
  <c r="Q33" i="32"/>
  <c r="Q38" i="32"/>
  <c r="Q62" i="32"/>
  <c r="Q56" i="34"/>
  <c r="Q66" i="34"/>
  <c r="Q51" i="35"/>
  <c r="Q63" i="35"/>
  <c r="Q30" i="40"/>
  <c r="Q36" i="42"/>
  <c r="Q63" i="42"/>
  <c r="Q71" i="43"/>
  <c r="Q21" i="44"/>
  <c r="Q18" i="46"/>
  <c r="Q57" i="46"/>
  <c r="Q72" i="46"/>
  <c r="Q14" i="49"/>
  <c r="Q19" i="49"/>
  <c r="Q7" i="54"/>
  <c r="Q5" i="56"/>
  <c r="Q7" i="57"/>
  <c r="Q11" i="61"/>
  <c r="Q23" i="64"/>
  <c r="Q5" i="65"/>
  <c r="Q20" i="65"/>
  <c r="Q22" i="68"/>
  <c r="Q5" i="69"/>
  <c r="Q7" i="69"/>
  <c r="Q19" i="69"/>
  <c r="Q5" i="74"/>
  <c r="Q35" i="74"/>
  <c r="Q18" i="76"/>
  <c r="Q27" i="76"/>
  <c r="Q36" i="76"/>
  <c r="Q45" i="76"/>
  <c r="Q6" i="77"/>
  <c r="Q6" i="81"/>
  <c r="Q21" i="81"/>
  <c r="Q6" i="83"/>
  <c r="Q28" i="83"/>
  <c r="Q17" i="84"/>
  <c r="Q44" i="84"/>
  <c r="Q23" i="85"/>
  <c r="Q26" i="85"/>
  <c r="Q11" i="87"/>
  <c r="Q17" i="87"/>
  <c r="Q36" i="87"/>
  <c r="Q22" i="93"/>
  <c r="Q37" i="26"/>
  <c r="Q41" i="26"/>
  <c r="Q71" i="27"/>
  <c r="Q10" i="30"/>
  <c r="Q13" i="30"/>
  <c r="Q26" i="30"/>
  <c r="Q29" i="30"/>
  <c r="Q52" i="30"/>
  <c r="Q54" i="30"/>
  <c r="Q58" i="30"/>
  <c r="Q13" i="35"/>
  <c r="Q17" i="35"/>
  <c r="Q25" i="35"/>
  <c r="Q34" i="35"/>
  <c r="Q43" i="35"/>
  <c r="Q47" i="35"/>
  <c r="Q13" i="40"/>
  <c r="Q14" i="46"/>
  <c r="Q29" i="46"/>
  <c r="Q68" i="46"/>
  <c r="Q83" i="46"/>
  <c r="Q18" i="64"/>
  <c r="Q16" i="69"/>
  <c r="Q20" i="74"/>
  <c r="Q74" i="77"/>
  <c r="Q78" i="78"/>
  <c r="Q53" i="96"/>
  <c r="Q14" i="26"/>
  <c r="Q62" i="27"/>
  <c r="Q49" i="30"/>
  <c r="Q70" i="30"/>
  <c r="Q8" i="31"/>
  <c r="Q14" i="31"/>
  <c r="Q53" i="31"/>
  <c r="Q57" i="34"/>
  <c r="Q89" i="34"/>
  <c r="Q10" i="35"/>
  <c r="Q22" i="35"/>
  <c r="Q31" i="35"/>
  <c r="Q40" i="35"/>
  <c r="Q60" i="35"/>
  <c r="Q69" i="35"/>
  <c r="Q27" i="42"/>
  <c r="Q54" i="42"/>
  <c r="Q81" i="42"/>
  <c r="Q39" i="46"/>
  <c r="Q54" i="46"/>
  <c r="Q11" i="64"/>
  <c r="Q13" i="64"/>
  <c r="Q13" i="69"/>
  <c r="Q35" i="84"/>
  <c r="Q61" i="84"/>
  <c r="Q17" i="94"/>
  <c r="Q19" i="26"/>
  <c r="Q23" i="26"/>
  <c r="Q47" i="26"/>
  <c r="Q52" i="26"/>
  <c r="Q62" i="26"/>
  <c r="Q77" i="26"/>
  <c r="Q59" i="27"/>
  <c r="Q17" i="30"/>
  <c r="Q40" i="30"/>
  <c r="Q43" i="30"/>
  <c r="Q10" i="31"/>
  <c r="Q17" i="31"/>
  <c r="Q32" i="31"/>
  <c r="Q35" i="31"/>
  <c r="Q38" i="31"/>
  <c r="Q41" i="31"/>
  <c r="Q51" i="31"/>
  <c r="Q56" i="31"/>
  <c r="Q59" i="31"/>
  <c r="Q77" i="31"/>
  <c r="Q17" i="34"/>
  <c r="Q38" i="34"/>
  <c r="Q48" i="34"/>
  <c r="Q74" i="34"/>
  <c r="Q8" i="35"/>
  <c r="Q18" i="35"/>
  <c r="Q27" i="35"/>
  <c r="Q36" i="35"/>
  <c r="Q45" i="35"/>
  <c r="Q49" i="35"/>
  <c r="Q53" i="35"/>
  <c r="Q56" i="35"/>
  <c r="Q74" i="35"/>
  <c r="Q51" i="39"/>
  <c r="Q48" i="40"/>
  <c r="Q8" i="46"/>
  <c r="Q50" i="46"/>
  <c r="Q65" i="46"/>
  <c r="Q53" i="76"/>
  <c r="Q5" i="77"/>
  <c r="Q7" i="77"/>
  <c r="Q51" i="78"/>
  <c r="Q9" i="80"/>
  <c r="Q92" i="81"/>
  <c r="Q6" i="86"/>
  <c r="Q8" i="94"/>
  <c r="Q17" i="23"/>
  <c r="Q20" i="23"/>
  <c r="Q35" i="26"/>
  <c r="Q58" i="26"/>
  <c r="Q73" i="26"/>
  <c r="Q89" i="26"/>
  <c r="Q85" i="34"/>
  <c r="Q15" i="35"/>
  <c r="Q34" i="37"/>
  <c r="Q70" i="37"/>
  <c r="Q11" i="40"/>
  <c r="Q21" i="40"/>
  <c r="Q18" i="42"/>
  <c r="Q45" i="42"/>
  <c r="Q72" i="42"/>
  <c r="Q74" i="43"/>
  <c r="Q24" i="44"/>
  <c r="Q6" i="46"/>
  <c r="Q21" i="46"/>
  <c r="Q36" i="46"/>
  <c r="Q75" i="46"/>
  <c r="Q6" i="62"/>
  <c r="Q5" i="64"/>
  <c r="Q15" i="64"/>
  <c r="Q7" i="65"/>
  <c r="Q19" i="65"/>
  <c r="Q23" i="65"/>
  <c r="Q6" i="76"/>
  <c r="Q11" i="76"/>
  <c r="Q20" i="76"/>
  <c r="Q29" i="76"/>
  <c r="Q38" i="76"/>
  <c r="Q47" i="76"/>
  <c r="Q9" i="77"/>
  <c r="Q5" i="81"/>
  <c r="Q32" i="83"/>
  <c r="Q26" i="84"/>
  <c r="Q53" i="84"/>
  <c r="Q10" i="85"/>
  <c r="Q78" i="87"/>
  <c r="Q13" i="26"/>
  <c r="Q40" i="26"/>
  <c r="Q44" i="26"/>
  <c r="Q26" i="27"/>
  <c r="Q51" i="27"/>
  <c r="Q18" i="28"/>
  <c r="Q27" i="29"/>
  <c r="Q30" i="29"/>
  <c r="Q42" i="29"/>
  <c r="Q84" i="29"/>
  <c r="Q96" i="29"/>
  <c r="Q12" i="30"/>
  <c r="Q15" i="30"/>
  <c r="Q44" i="30"/>
  <c r="Q9" i="31"/>
  <c r="Q18" i="31"/>
  <c r="Q26" i="31"/>
  <c r="Q36" i="31"/>
  <c r="Q39" i="31"/>
  <c r="Q42" i="31"/>
  <c r="Q45" i="31"/>
  <c r="Q57" i="31"/>
  <c r="Q60" i="31"/>
  <c r="Q71" i="31"/>
  <c r="Q24" i="33"/>
  <c r="Q54" i="33"/>
  <c r="Q24" i="34"/>
  <c r="Q39" i="34"/>
  <c r="Q75" i="34"/>
  <c r="Q24" i="35"/>
  <c r="Q33" i="35"/>
  <c r="Q42" i="35"/>
  <c r="Q54" i="35"/>
  <c r="Q58" i="35"/>
  <c r="Q62" i="35"/>
  <c r="Q67" i="35"/>
  <c r="Q71" i="35"/>
  <c r="Q31" i="37"/>
  <c r="Q43" i="37"/>
  <c r="Q67" i="37"/>
  <c r="Q79" i="37"/>
  <c r="Q7" i="39"/>
  <c r="Q14" i="39"/>
  <c r="Q58" i="39"/>
  <c r="Q57" i="40"/>
  <c r="Q6" i="42"/>
  <c r="Q10" i="42"/>
  <c r="Q14" i="43"/>
  <c r="Q23" i="43"/>
  <c r="Q32" i="43"/>
  <c r="Q41" i="43"/>
  <c r="Q50" i="43"/>
  <c r="Q60" i="43"/>
  <c r="Q32" i="46"/>
  <c r="Q47" i="46"/>
  <c r="Q86" i="46"/>
  <c r="Q16" i="49"/>
  <c r="Q15" i="54"/>
  <c r="Q8" i="57"/>
  <c r="Q7" i="64"/>
  <c r="Q22" i="64"/>
  <c r="Q6" i="66"/>
  <c r="Q8" i="68"/>
  <c r="Q12" i="68"/>
  <c r="Q22" i="69"/>
  <c r="Q9" i="76"/>
  <c r="Q11" i="77"/>
  <c r="Q13" i="77"/>
  <c r="Q15" i="77"/>
  <c r="Q17" i="77"/>
  <c r="Q19" i="77"/>
  <c r="Q21" i="77"/>
  <c r="Q23" i="77"/>
  <c r="Q25" i="77"/>
  <c r="Q65" i="77"/>
  <c r="Q79" i="77"/>
  <c r="Q82" i="77"/>
  <c r="Q24" i="78"/>
  <c r="Q74" i="79"/>
  <c r="Q5" i="80"/>
  <c r="Q33" i="81"/>
  <c r="Q11" i="27"/>
  <c r="Q68" i="27"/>
  <c r="Q65" i="27"/>
  <c r="Q45" i="27"/>
  <c r="Q42" i="27"/>
  <c r="Q28" i="27"/>
  <c r="Q16" i="27"/>
  <c r="Q7" i="27"/>
  <c r="Q5" i="27"/>
  <c r="Q69" i="27"/>
  <c r="Q66" i="27"/>
  <c r="Q56" i="27"/>
  <c r="Q53" i="27"/>
  <c r="Q29" i="27"/>
  <c r="Q24" i="27"/>
  <c r="Q17" i="27"/>
  <c r="Q12" i="27"/>
  <c r="Q19" i="27"/>
  <c r="Q35" i="27"/>
  <c r="Q22" i="26"/>
  <c r="Q26" i="26"/>
  <c r="Q55" i="26"/>
  <c r="Q59" i="26"/>
  <c r="Q76" i="26"/>
  <c r="Q18" i="27"/>
  <c r="Q23" i="27"/>
  <c r="Q14" i="30"/>
  <c r="Q20" i="30"/>
  <c r="Q25" i="30"/>
  <c r="Q42" i="30"/>
  <c r="Q87" i="26"/>
  <c r="Q85" i="26"/>
  <c r="Q74" i="26"/>
  <c r="Q67" i="26"/>
  <c r="Q56" i="26"/>
  <c r="Q49" i="26"/>
  <c r="Q38" i="26"/>
  <c r="Q31" i="26"/>
  <c r="Q20" i="26"/>
  <c r="Q15" i="26"/>
  <c r="Q10" i="26"/>
  <c r="Q8" i="26"/>
  <c r="Q86" i="26"/>
  <c r="Q79" i="26"/>
  <c r="Q68" i="26"/>
  <c r="Q61" i="26"/>
  <c r="Q50" i="26"/>
  <c r="Q43" i="26"/>
  <c r="Q32" i="26"/>
  <c r="Q25" i="26"/>
  <c r="Q16" i="26"/>
  <c r="Q11" i="26"/>
  <c r="Q9" i="26"/>
  <c r="Q17" i="26"/>
  <c r="Q28" i="26"/>
  <c r="Q53" i="26"/>
  <c r="Q65" i="26"/>
  <c r="Q70" i="26"/>
  <c r="Q82" i="26"/>
  <c r="Q6" i="27"/>
  <c r="Q8" i="27"/>
  <c r="Q30" i="27"/>
  <c r="Q38" i="27"/>
  <c r="Q60" i="27"/>
  <c r="Q63" i="27"/>
  <c r="Q72" i="27"/>
  <c r="Q75" i="27"/>
  <c r="Q78" i="27"/>
  <c r="Q11" i="28"/>
  <c r="Q69" i="28"/>
  <c r="Q62" i="28"/>
  <c r="Q53" i="28"/>
  <c r="Q45" i="28"/>
  <c r="Q40" i="28"/>
  <c r="Q35" i="28"/>
  <c r="Q27" i="28"/>
  <c r="Q22" i="28"/>
  <c r="Q17" i="28"/>
  <c r="Q7" i="28"/>
  <c r="Q5" i="28"/>
  <c r="Q63" i="28"/>
  <c r="Q51" i="28"/>
  <c r="Q46" i="28"/>
  <c r="Q41" i="28"/>
  <c r="Q33" i="28"/>
  <c r="Q28" i="28"/>
  <c r="Q23" i="28"/>
  <c r="Q15" i="28"/>
  <c r="Q10" i="28"/>
  <c r="Q13" i="28"/>
  <c r="Q16" i="28"/>
  <c r="Q19" i="28"/>
  <c r="Q25" i="28"/>
  <c r="Q31" i="28"/>
  <c r="Q34" i="28"/>
  <c r="Q37" i="28"/>
  <c r="Q43" i="28"/>
  <c r="Q49" i="28"/>
  <c r="Q52" i="28"/>
  <c r="Q55" i="28"/>
  <c r="Q66" i="28"/>
  <c r="Q14" i="27"/>
  <c r="Q22" i="27"/>
  <c r="Q25" i="27"/>
  <c r="Q27" i="27"/>
  <c r="Q57" i="27"/>
  <c r="Q10" i="27"/>
  <c r="Q21" i="27"/>
  <c r="Q32" i="27"/>
  <c r="Q41" i="27"/>
  <c r="Q5" i="26"/>
  <c r="Q7" i="26"/>
  <c r="Q12" i="26"/>
  <c r="Q18" i="26"/>
  <c r="Q29" i="26"/>
  <c r="Q34" i="26"/>
  <c r="Q46" i="26"/>
  <c r="Q71" i="26"/>
  <c r="Q83" i="26"/>
  <c r="Q88" i="26"/>
  <c r="Q20" i="27"/>
  <c r="Q31" i="27"/>
  <c r="Q33" i="27"/>
  <c r="Q36" i="27"/>
  <c r="Q39" i="27"/>
  <c r="Q47" i="27"/>
  <c r="Q50" i="27"/>
  <c r="Q54" i="27"/>
  <c r="Q6" i="28"/>
  <c r="Q14" i="28"/>
  <c r="Q20" i="28"/>
  <c r="Q26" i="28"/>
  <c r="Q32" i="28"/>
  <c r="Q38" i="28"/>
  <c r="Q44" i="28"/>
  <c r="Q50" i="28"/>
  <c r="Q56" i="28"/>
  <c r="Q59" i="28"/>
  <c r="Q76" i="30"/>
  <c r="Q86" i="30"/>
  <c r="Q64" i="30"/>
  <c r="Q55" i="30"/>
  <c r="Q45" i="30"/>
  <c r="Q38" i="30"/>
  <c r="Q30" i="30"/>
  <c r="Q28" i="30"/>
  <c r="Q23" i="30"/>
  <c r="Q18" i="30"/>
  <c r="Q16" i="30"/>
  <c r="Q8" i="30"/>
  <c r="Q6" i="30"/>
  <c r="Q71" i="30"/>
  <c r="Q57" i="30"/>
  <c r="Q50" i="30"/>
  <c r="Q88" i="30"/>
  <c r="Q61" i="30"/>
  <c r="Q56" i="30"/>
  <c r="Q51" i="30"/>
  <c r="Q46" i="30"/>
  <c r="Q41" i="30"/>
  <c r="Q36" i="30"/>
  <c r="Q31" i="30"/>
  <c r="Q19" i="30"/>
  <c r="Q7" i="30"/>
  <c r="Q5" i="30"/>
  <c r="Q22" i="30"/>
  <c r="Q27" i="30"/>
  <c r="Q33" i="30"/>
  <c r="Q39" i="30"/>
  <c r="Q10" i="29"/>
  <c r="Q33" i="29"/>
  <c r="Q51" i="29"/>
  <c r="Q69" i="29"/>
  <c r="Q87" i="29"/>
  <c r="Q67" i="32"/>
  <c r="Q66" i="32"/>
  <c r="Q59" i="32"/>
  <c r="Q48" i="32"/>
  <c r="Q65" i="32"/>
  <c r="Q54" i="32"/>
  <c r="Q47" i="32"/>
  <c r="Q63" i="32"/>
  <c r="Q56" i="32"/>
  <c r="Q45" i="32"/>
  <c r="Q12" i="32"/>
  <c r="Q15" i="32"/>
  <c r="Q18" i="32"/>
  <c r="Q29" i="32"/>
  <c r="Q36" i="32"/>
  <c r="Q57" i="32"/>
  <c r="Q20" i="34"/>
  <c r="Q11" i="44"/>
  <c r="Q66" i="44"/>
  <c r="Q59" i="44"/>
  <c r="Q48" i="44"/>
  <c r="Q41" i="44"/>
  <c r="Q30" i="44"/>
  <c r="Q23" i="44"/>
  <c r="Q12" i="44"/>
  <c r="Q69" i="44"/>
  <c r="Q62" i="44"/>
  <c r="Q51" i="44"/>
  <c r="Q44" i="44"/>
  <c r="Q33" i="44"/>
  <c r="Q26" i="44"/>
  <c r="Q15" i="44"/>
  <c r="Q7" i="44"/>
  <c r="Q5" i="44"/>
  <c r="Q65" i="44"/>
  <c r="Q54" i="44"/>
  <c r="Q47" i="44"/>
  <c r="Q36" i="44"/>
  <c r="Q29" i="44"/>
  <c r="Q18" i="44"/>
  <c r="Q63" i="44"/>
  <c r="Q56" i="44"/>
  <c r="Q45" i="44"/>
  <c r="Q38" i="44"/>
  <c r="Q27" i="44"/>
  <c r="Q20" i="44"/>
  <c r="Q10" i="44"/>
  <c r="Q14" i="44"/>
  <c r="Q53" i="44"/>
  <c r="Q68" i="44"/>
  <c r="Q84" i="34"/>
  <c r="Q72" i="34"/>
  <c r="Q65" i="34"/>
  <c r="Q54" i="34"/>
  <c r="Q47" i="34"/>
  <c r="Q36" i="34"/>
  <c r="Q33" i="34"/>
  <c r="Q26" i="34"/>
  <c r="Q15" i="34"/>
  <c r="Q82" i="34"/>
  <c r="Q78" i="34"/>
  <c r="Q71" i="34"/>
  <c r="Q60" i="34"/>
  <c r="Q53" i="34"/>
  <c r="Q42" i="34"/>
  <c r="Q35" i="34"/>
  <c r="Q32" i="34"/>
  <c r="Q21" i="34"/>
  <c r="Q14" i="34"/>
  <c r="Q6" i="34"/>
  <c r="Q80" i="34"/>
  <c r="Q69" i="34"/>
  <c r="Q62" i="34"/>
  <c r="Q51" i="34"/>
  <c r="Q44" i="34"/>
  <c r="Q30" i="34"/>
  <c r="Q23" i="34"/>
  <c r="Q12" i="34"/>
  <c r="Q10" i="34"/>
  <c r="Q18" i="34"/>
  <c r="Q27" i="34"/>
  <c r="Q45" i="34"/>
  <c r="Q63" i="34"/>
  <c r="Q57" i="45"/>
  <c r="Q66" i="45"/>
  <c r="Q45" i="45"/>
  <c r="Q24" i="45"/>
  <c r="Q15" i="45"/>
  <c r="Q12" i="45"/>
  <c r="Q27" i="45"/>
  <c r="Q51" i="45"/>
  <c r="Q48" i="45"/>
  <c r="Q6" i="45"/>
  <c r="Q42" i="45"/>
  <c r="Q33" i="45"/>
  <c r="Q21" i="45"/>
  <c r="Q12" i="29"/>
  <c r="Q39" i="29"/>
  <c r="Q57" i="29"/>
  <c r="Q75" i="29"/>
  <c r="Q93" i="29"/>
  <c r="Q27" i="31"/>
  <c r="Q30" i="31"/>
  <c r="Q33" i="31"/>
  <c r="Q44" i="31"/>
  <c r="Q47" i="31"/>
  <c r="Q50" i="31"/>
  <c r="Q72" i="31"/>
  <c r="Q75" i="31"/>
  <c r="Q78" i="31"/>
  <c r="Q14" i="32"/>
  <c r="Q17" i="32"/>
  <c r="Q24" i="32"/>
  <c r="Q35" i="32"/>
  <c r="Q42" i="32"/>
  <c r="Q51" i="32"/>
  <c r="Q60" i="32"/>
  <c r="Q69" i="32"/>
  <c r="Q8" i="34"/>
  <c r="Q41" i="34"/>
  <c r="Q50" i="34"/>
  <c r="Q59" i="34"/>
  <c r="Q68" i="34"/>
  <c r="Q77" i="34"/>
  <c r="Q83" i="34"/>
  <c r="Q87" i="34"/>
  <c r="Q17" i="44"/>
  <c r="Q32" i="44"/>
  <c r="Q8" i="45"/>
  <c r="Q42" i="44"/>
  <c r="Q57" i="44"/>
  <c r="Q30" i="45"/>
  <c r="Q63" i="45"/>
  <c r="Q24" i="75"/>
  <c r="Q27" i="75"/>
  <c r="Q20" i="75"/>
  <c r="Q8" i="33"/>
  <c r="Q5" i="35"/>
  <c r="Q7" i="35"/>
  <c r="Q9" i="35"/>
  <c r="Q11" i="35"/>
  <c r="Q20" i="35"/>
  <c r="Q28" i="35"/>
  <c r="Q35" i="35"/>
  <c r="Q38" i="35"/>
  <c r="Q65" i="35"/>
  <c r="Q78" i="35"/>
  <c r="Q19" i="37"/>
  <c r="Q37" i="37"/>
  <c r="Q55" i="37"/>
  <c r="Q73" i="37"/>
  <c r="Q91" i="37"/>
  <c r="Q21" i="39"/>
  <c r="Q60" i="39"/>
  <c r="Q7" i="40"/>
  <c r="Q10" i="40"/>
  <c r="Q15" i="40"/>
  <c r="Q39" i="40"/>
  <c r="Q7" i="42"/>
  <c r="Q15" i="42"/>
  <c r="Q24" i="42"/>
  <c r="Q33" i="42"/>
  <c r="Q42" i="42"/>
  <c r="Q51" i="42"/>
  <c r="Q60" i="42"/>
  <c r="Q69" i="42"/>
  <c r="Q78" i="42"/>
  <c r="Q87" i="42"/>
  <c r="Q9" i="43"/>
  <c r="Q11" i="43"/>
  <c r="Q20" i="43"/>
  <c r="Q29" i="43"/>
  <c r="Q38" i="43"/>
  <c r="Q47" i="43"/>
  <c r="Q56" i="43"/>
  <c r="Q59" i="43"/>
  <c r="Q66" i="43"/>
  <c r="Q77" i="43"/>
  <c r="Q10" i="46"/>
  <c r="Q17" i="46"/>
  <c r="Q24" i="46"/>
  <c r="Q35" i="46"/>
  <c r="Q42" i="46"/>
  <c r="Q53" i="46"/>
  <c r="Q60" i="46"/>
  <c r="Q71" i="46"/>
  <c r="Q78" i="46"/>
  <c r="Q89" i="46"/>
  <c r="Q5" i="76"/>
  <c r="Q7" i="76"/>
  <c r="Q13" i="76"/>
  <c r="Q15" i="76"/>
  <c r="Q22" i="76"/>
  <c r="Q24" i="76"/>
  <c r="Q31" i="76"/>
  <c r="Q33" i="76"/>
  <c r="Q40" i="76"/>
  <c r="Q42" i="76"/>
  <c r="Q62" i="76"/>
  <c r="Q16" i="35"/>
  <c r="Q19" i="35"/>
  <c r="Q26" i="35"/>
  <c r="Q29" i="35"/>
  <c r="Q37" i="35"/>
  <c r="Q44" i="35"/>
  <c r="Q52" i="35"/>
  <c r="Q72" i="35"/>
  <c r="Q76" i="35"/>
  <c r="Q28" i="37"/>
  <c r="Q46" i="37"/>
  <c r="Q64" i="37"/>
  <c r="Q82" i="37"/>
  <c r="Q12" i="43"/>
  <c r="Q19" i="43"/>
  <c r="Q21" i="43"/>
  <c r="Q28" i="43"/>
  <c r="Q30" i="43"/>
  <c r="Q37" i="43"/>
  <c r="Q39" i="43"/>
  <c r="Q46" i="43"/>
  <c r="Q48" i="43"/>
  <c r="Q55" i="43"/>
  <c r="Q57" i="43"/>
  <c r="Q68" i="43"/>
  <c r="Q75" i="43"/>
  <c r="Q7" i="46"/>
  <c r="Q15" i="46"/>
  <c r="Q26" i="46"/>
  <c r="Q33" i="46"/>
  <c r="Q44" i="46"/>
  <c r="Q51" i="46"/>
  <c r="Q62" i="46"/>
  <c r="Q69" i="46"/>
  <c r="Q80" i="46"/>
  <c r="Q87" i="46"/>
  <c r="Q14" i="74"/>
  <c r="Q23" i="74"/>
  <c r="Q14" i="76"/>
  <c r="Q23" i="76"/>
  <c r="Q32" i="76"/>
  <c r="Q8" i="42"/>
  <c r="Q12" i="42"/>
  <c r="Q21" i="42"/>
  <c r="Q30" i="42"/>
  <c r="Q39" i="42"/>
  <c r="Q48" i="42"/>
  <c r="Q57" i="42"/>
  <c r="Q66" i="42"/>
  <c r="Q75" i="42"/>
  <c r="Q84" i="42"/>
  <c r="Q8" i="43"/>
  <c r="Q10" i="43"/>
  <c r="Q17" i="43"/>
  <c r="Q26" i="43"/>
  <c r="Q35" i="43"/>
  <c r="Q44" i="43"/>
  <c r="Q53" i="43"/>
  <c r="Q65" i="43"/>
  <c r="Q72" i="43"/>
  <c r="Q12" i="46"/>
  <c r="Q23" i="46"/>
  <c r="Q30" i="46"/>
  <c r="Q41" i="46"/>
  <c r="Q48" i="46"/>
  <c r="Q59" i="46"/>
  <c r="Q66" i="46"/>
  <c r="Q77" i="46"/>
  <c r="Q84" i="46"/>
  <c r="Q68" i="76"/>
  <c r="Q59" i="76"/>
  <c r="Q50" i="76"/>
  <c r="Q63" i="76"/>
  <c r="Q61" i="76"/>
  <c r="Q54" i="76"/>
  <c r="Q52" i="76"/>
  <c r="Q65" i="76"/>
  <c r="Q56" i="76"/>
  <c r="Q69" i="76"/>
  <c r="Q67" i="76"/>
  <c r="Q60" i="76"/>
  <c r="Q58" i="76"/>
  <c r="Q66" i="76"/>
  <c r="Q64" i="76"/>
  <c r="Q57" i="76"/>
  <c r="Q55" i="76"/>
  <c r="Q48" i="76"/>
  <c r="Q12" i="76"/>
  <c r="Q19" i="76"/>
  <c r="Q21" i="76"/>
  <c r="Q28" i="76"/>
  <c r="Q30" i="76"/>
  <c r="Q37" i="76"/>
  <c r="Q39" i="76"/>
  <c r="Q46" i="76"/>
  <c r="Q51" i="76"/>
  <c r="Q36" i="33"/>
  <c r="Q45" i="33"/>
  <c r="Q22" i="37"/>
  <c r="Q40" i="37"/>
  <c r="Q58" i="37"/>
  <c r="Q76" i="37"/>
  <c r="Q94" i="37"/>
  <c r="Q30" i="39"/>
  <c r="Q7" i="43"/>
  <c r="Q13" i="43"/>
  <c r="Q15" i="43"/>
  <c r="Q22" i="43"/>
  <c r="Q24" i="43"/>
  <c r="Q31" i="43"/>
  <c r="Q33" i="43"/>
  <c r="Q40" i="43"/>
  <c r="Q42" i="43"/>
  <c r="Q49" i="43"/>
  <c r="Q51" i="43"/>
  <c r="Q62" i="43"/>
  <c r="Q20" i="46"/>
  <c r="Q27" i="46"/>
  <c r="Q38" i="46"/>
  <c r="Q45" i="46"/>
  <c r="Q56" i="46"/>
  <c r="Q63" i="46"/>
  <c r="Q74" i="46"/>
  <c r="Q81" i="46"/>
  <c r="Q17" i="74"/>
  <c r="Q26" i="74"/>
  <c r="Q44" i="74"/>
  <c r="Q8" i="76"/>
  <c r="Q10" i="76"/>
  <c r="Q17" i="76"/>
  <c r="Q26" i="76"/>
  <c r="Q35" i="76"/>
  <c r="Q44" i="76"/>
  <c r="Q49" i="76"/>
  <c r="Q59" i="77"/>
  <c r="Q68" i="77"/>
  <c r="Q71" i="77"/>
  <c r="Q76" i="77"/>
  <c r="Q89" i="77"/>
  <c r="Q95" i="77"/>
  <c r="Q7" i="78"/>
  <c r="Q44" i="80"/>
  <c r="Q50" i="80"/>
  <c r="Q56" i="80"/>
  <c r="Q62" i="80"/>
  <c r="Q8" i="81"/>
  <c r="Q23" i="81"/>
  <c r="Q35" i="81"/>
  <c r="Q87" i="81"/>
  <c r="Q13" i="83"/>
  <c r="Q17" i="83"/>
  <c r="Q31" i="83"/>
  <c r="Q35" i="83"/>
  <c r="Q8" i="85"/>
  <c r="Q59" i="85"/>
  <c r="Q13" i="86"/>
  <c r="Q16" i="86"/>
  <c r="Q19" i="86"/>
  <c r="Q22" i="86"/>
  <c r="Q25" i="86"/>
  <c r="Q28" i="86"/>
  <c r="Q31" i="86"/>
  <c r="Q34" i="86"/>
  <c r="Q37" i="86"/>
  <c r="Q40" i="86"/>
  <c r="Q43" i="86"/>
  <c r="Q46" i="86"/>
  <c r="Q49" i="86"/>
  <c r="Q33" i="87"/>
  <c r="Q40" i="87"/>
  <c r="Q62" i="87"/>
  <c r="Q29" i="93"/>
  <c r="Q46" i="93"/>
  <c r="Q7" i="95"/>
  <c r="Q5" i="96"/>
  <c r="Q18" i="96"/>
  <c r="Q27" i="77"/>
  <c r="Q29" i="77"/>
  <c r="Q31" i="77"/>
  <c r="Q33" i="77"/>
  <c r="Q35" i="77"/>
  <c r="Q37" i="77"/>
  <c r="Q39" i="77"/>
  <c r="Q41" i="77"/>
  <c r="Q43" i="77"/>
  <c r="Q45" i="77"/>
  <c r="Q47" i="77"/>
  <c r="Q49" i="77"/>
  <c r="Q51" i="77"/>
  <c r="Q53" i="77"/>
  <c r="Q55" i="77"/>
  <c r="Q77" i="77"/>
  <c r="Q86" i="77"/>
  <c r="Q10" i="78"/>
  <c r="Q18" i="78"/>
  <c r="Q14" i="80"/>
  <c r="Q17" i="80"/>
  <c r="Q20" i="80"/>
  <c r="Q23" i="80"/>
  <c r="Q26" i="80"/>
  <c r="Q29" i="80"/>
  <c r="Q32" i="80"/>
  <c r="Q35" i="80"/>
  <c r="Q38" i="80"/>
  <c r="Q41" i="80"/>
  <c r="Q10" i="81"/>
  <c r="Q12" i="81"/>
  <c r="Q14" i="81"/>
  <c r="Q24" i="81"/>
  <c r="Q26" i="81"/>
  <c r="Q39" i="81"/>
  <c r="Q48" i="81"/>
  <c r="Q69" i="81"/>
  <c r="Q25" i="83"/>
  <c r="Q29" i="83"/>
  <c r="Q43" i="83"/>
  <c r="Q6" i="85"/>
  <c r="Q12" i="85"/>
  <c r="Q41" i="85"/>
  <c r="Q5" i="86"/>
  <c r="Q7" i="86"/>
  <c r="Q11" i="86"/>
  <c r="Q14" i="86"/>
  <c r="Q17" i="86"/>
  <c r="Q20" i="86"/>
  <c r="Q23" i="86"/>
  <c r="Q26" i="86"/>
  <c r="Q29" i="86"/>
  <c r="Q32" i="86"/>
  <c r="Q35" i="86"/>
  <c r="Q38" i="86"/>
  <c r="Q41" i="86"/>
  <c r="Q44" i="86"/>
  <c r="Q47" i="86"/>
  <c r="Q50" i="86"/>
  <c r="Q55" i="86"/>
  <c r="Q61" i="86"/>
  <c r="Q67" i="86"/>
  <c r="Q73" i="86"/>
  <c r="Q79" i="86"/>
  <c r="Q85" i="86"/>
  <c r="Q12" i="87"/>
  <c r="Q20" i="87"/>
  <c r="Q23" i="87"/>
  <c r="Q42" i="87"/>
  <c r="Q64" i="87"/>
  <c r="Q5" i="93"/>
  <c r="Q7" i="93"/>
  <c r="Q10" i="93"/>
  <c r="Q12" i="93"/>
  <c r="Q14" i="93"/>
  <c r="Q16" i="93"/>
  <c r="Q18" i="93"/>
  <c r="Q20" i="93"/>
  <c r="Q40" i="93"/>
  <c r="Q15" i="95"/>
  <c r="Q10" i="96"/>
  <c r="Q83" i="77"/>
  <c r="Q42" i="78"/>
  <c r="Q69" i="78"/>
  <c r="Q47" i="80"/>
  <c r="Q53" i="80"/>
  <c r="Q59" i="80"/>
  <c r="Q65" i="80"/>
  <c r="Q17" i="81"/>
  <c r="Q29" i="81"/>
  <c r="Q57" i="81"/>
  <c r="Q66" i="81"/>
  <c r="Q74" i="81"/>
  <c r="Q22" i="83"/>
  <c r="Q26" i="83"/>
  <c r="Q40" i="83"/>
  <c r="Q44" i="83"/>
  <c r="Q20" i="84"/>
  <c r="Q29" i="84"/>
  <c r="Q38" i="84"/>
  <c r="Q47" i="84"/>
  <c r="Q56" i="84"/>
  <c r="Q63" i="84"/>
  <c r="Q9" i="85"/>
  <c r="Q21" i="85"/>
  <c r="Q27" i="85"/>
  <c r="Q9" i="86"/>
  <c r="Q8" i="87"/>
  <c r="Q10" i="87"/>
  <c r="Q15" i="87"/>
  <c r="Q18" i="87"/>
  <c r="Q26" i="87"/>
  <c r="Q29" i="87"/>
  <c r="Q34" i="87"/>
  <c r="Q57" i="87"/>
  <c r="Q58" i="90"/>
  <c r="Q25" i="93"/>
  <c r="Q37" i="93"/>
  <c r="Q55" i="93"/>
  <c r="Q36" i="95"/>
  <c r="Q8" i="96"/>
  <c r="Q15" i="96"/>
  <c r="Q8" i="77"/>
  <c r="Q58" i="77"/>
  <c r="Q70" i="77"/>
  <c r="Q91" i="77"/>
  <c r="Q94" i="77"/>
  <c r="Q15" i="78"/>
  <c r="Q12" i="80"/>
  <c r="Q15" i="80"/>
  <c r="Q18" i="80"/>
  <c r="Q21" i="80"/>
  <c r="Q24" i="80"/>
  <c r="Q27" i="80"/>
  <c r="Q30" i="80"/>
  <c r="Q33" i="80"/>
  <c r="Q36" i="80"/>
  <c r="Q39" i="80"/>
  <c r="Q9" i="81"/>
  <c r="Q15" i="81"/>
  <c r="Q27" i="81"/>
  <c r="Q19" i="83"/>
  <c r="Q23" i="83"/>
  <c r="Q37" i="83"/>
  <c r="Q41" i="83"/>
  <c r="Q49" i="83"/>
  <c r="Q39" i="85"/>
  <c r="Q21" i="87"/>
  <c r="Q24" i="87"/>
  <c r="Q32" i="87"/>
  <c r="Q38" i="87"/>
  <c r="Q66" i="87"/>
  <c r="Q9" i="93"/>
  <c r="Q23" i="93"/>
  <c r="Q28" i="93"/>
  <c r="Q34" i="93"/>
  <c r="Q52" i="93"/>
  <c r="Q60" i="93"/>
  <c r="Q84" i="93"/>
  <c r="Q26" i="94"/>
  <c r="Q8" i="95"/>
  <c r="Q12" i="95"/>
  <c r="Q6" i="96"/>
  <c r="Q22" i="96"/>
  <c r="Q26" i="77"/>
  <c r="Q28" i="77"/>
  <c r="Q30" i="77"/>
  <c r="Q32" i="77"/>
  <c r="Q34" i="77"/>
  <c r="Q36" i="77"/>
  <c r="Q38" i="77"/>
  <c r="Q40" i="77"/>
  <c r="Q42" i="77"/>
  <c r="Q44" i="77"/>
  <c r="Q46" i="77"/>
  <c r="Q48" i="77"/>
  <c r="Q50" i="77"/>
  <c r="Q52" i="77"/>
  <c r="Q54" i="77"/>
  <c r="Q56" i="77"/>
  <c r="Q61" i="77"/>
  <c r="Q64" i="77"/>
  <c r="Q73" i="77"/>
  <c r="Q8" i="78"/>
  <c r="Q16" i="78"/>
  <c r="Q33" i="78"/>
  <c r="Q60" i="78"/>
  <c r="Q87" i="78"/>
  <c r="Q6" i="80"/>
  <c r="Q8" i="80"/>
  <c r="Q10" i="80"/>
  <c r="Q11" i="81"/>
  <c r="Q18" i="81"/>
  <c r="Q20" i="81"/>
  <c r="Q30" i="81"/>
  <c r="Q32" i="81"/>
  <c r="Q16" i="83"/>
  <c r="Q20" i="83"/>
  <c r="Q34" i="83"/>
  <c r="Q38" i="83"/>
  <c r="Q14" i="84"/>
  <c r="Q23" i="84"/>
  <c r="Q32" i="84"/>
  <c r="Q41" i="84"/>
  <c r="Q50" i="84"/>
  <c r="Q59" i="84"/>
  <c r="Q11" i="85"/>
  <c r="Q18" i="85"/>
  <c r="Q32" i="85"/>
  <c r="Q36" i="85"/>
  <c r="Q54" i="85"/>
  <c r="Q52" i="86"/>
  <c r="Q58" i="86"/>
  <c r="Q64" i="86"/>
  <c r="Q70" i="86"/>
  <c r="Q76" i="86"/>
  <c r="Q82" i="86"/>
  <c r="Q88" i="86"/>
  <c r="Q27" i="87"/>
  <c r="Q30" i="87"/>
  <c r="Q53" i="87"/>
  <c r="Q6" i="93"/>
  <c r="Q11" i="93"/>
  <c r="Q13" i="93"/>
  <c r="Q15" i="93"/>
  <c r="Q17" i="93"/>
  <c r="Q19" i="93"/>
  <c r="Q26" i="93"/>
  <c r="Q31" i="93"/>
  <c r="Q49" i="93"/>
  <c r="Q6" i="94"/>
  <c r="Q10" i="94"/>
  <c r="Q32" i="94"/>
  <c r="Q6" i="95"/>
  <c r="O14" i="62"/>
  <c r="O3" i="59"/>
  <c r="P3" i="59" s="1"/>
  <c r="AF3" i="59" s="1"/>
  <c r="AO3" i="59" s="1"/>
  <c r="P22" i="5"/>
  <c r="P22" i="2"/>
  <c r="P3" i="96"/>
  <c r="AF3" i="96" s="1"/>
  <c r="AO3" i="96" s="1"/>
  <c r="AE3" i="43"/>
  <c r="P3" i="90"/>
  <c r="AF3" i="90" s="1"/>
  <c r="AO3" i="90" s="1"/>
  <c r="P3" i="40"/>
  <c r="AF3" i="40" s="1"/>
  <c r="AO3" i="40" s="1"/>
  <c r="P3" i="39"/>
  <c r="AF3" i="39" s="1"/>
  <c r="AO3" i="39" s="1"/>
  <c r="P3" i="86"/>
  <c r="AF3" i="86" s="1"/>
  <c r="AO3" i="86" s="1"/>
  <c r="AE3" i="86"/>
  <c r="AN3" i="86" s="1"/>
  <c r="P3" i="38"/>
  <c r="AF3" i="38" s="1"/>
  <c r="AO3" i="38" s="1"/>
  <c r="P3" i="36"/>
  <c r="AF3" i="36" s="1"/>
  <c r="AO3" i="36" s="1"/>
  <c r="P3" i="34"/>
  <c r="AF3" i="34" s="1"/>
  <c r="P3" i="80"/>
  <c r="AF3" i="80" s="1"/>
  <c r="P3" i="32"/>
  <c r="AF3" i="32" s="1"/>
  <c r="AO3" i="32" s="1"/>
  <c r="P3" i="31"/>
  <c r="AF3" i="31" s="1"/>
  <c r="AO3" i="31" s="1"/>
  <c r="P3" i="29"/>
  <c r="AF3" i="29" s="1"/>
  <c r="AO3" i="29" s="1"/>
  <c r="P3" i="26"/>
  <c r="AF3" i="26" s="1"/>
  <c r="AO3" i="26" s="1"/>
  <c r="O19" i="71"/>
  <c r="P19" i="71" s="1"/>
  <c r="O6" i="69"/>
  <c r="P6" i="69" s="1"/>
  <c r="P3" i="21"/>
  <c r="AF3" i="21" s="1"/>
  <c r="AO3" i="21" s="1"/>
  <c r="O18" i="69"/>
  <c r="P18" i="69" s="1"/>
  <c r="O12" i="69"/>
  <c r="P12" i="69" s="1"/>
  <c r="P23" i="20"/>
  <c r="P3" i="20"/>
  <c r="AF3" i="20" s="1"/>
  <c r="AO3" i="20" s="1"/>
  <c r="P3" i="19"/>
  <c r="AF3" i="19" s="1"/>
  <c r="AO3" i="19" s="1"/>
  <c r="P23" i="19"/>
  <c r="O3" i="67"/>
  <c r="AE3" i="67" s="1"/>
  <c r="AN3" i="67" s="1"/>
  <c r="P3" i="18"/>
  <c r="AF3" i="18" s="1"/>
  <c r="AO3" i="18" s="1"/>
  <c r="P23" i="17"/>
  <c r="AE3" i="17"/>
  <c r="O6" i="64"/>
  <c r="P6" i="64" s="1"/>
  <c r="O18" i="64"/>
  <c r="P18" i="64" s="1"/>
  <c r="P11" i="16"/>
  <c r="O21" i="64"/>
  <c r="P21" i="64" s="1"/>
  <c r="O15" i="64"/>
  <c r="P15" i="64" s="1"/>
  <c r="AE3" i="16"/>
  <c r="O12" i="64"/>
  <c r="P12" i="64" s="1"/>
  <c r="P21" i="14"/>
  <c r="O19" i="62"/>
  <c r="O7" i="62"/>
  <c r="P7" i="62" s="1"/>
  <c r="O12" i="62"/>
  <c r="O20" i="62"/>
  <c r="P20" i="62" s="1"/>
  <c r="O6" i="62"/>
  <c r="O10" i="62"/>
  <c r="O15" i="62"/>
  <c r="O23" i="62"/>
  <c r="P23" i="62" s="1"/>
  <c r="O8" i="62"/>
  <c r="O13" i="62"/>
  <c r="O18" i="62"/>
  <c r="O3" i="62"/>
  <c r="P3" i="62" s="1"/>
  <c r="AF3" i="62" s="1"/>
  <c r="AO3" i="62" s="1"/>
  <c r="O16" i="62"/>
  <c r="O21" i="62"/>
  <c r="P21" i="62" s="1"/>
  <c r="O17" i="62"/>
  <c r="O22" i="62"/>
  <c r="P3" i="13"/>
  <c r="AF3" i="13" s="1"/>
  <c r="AO3" i="13" s="1"/>
  <c r="P3" i="12"/>
  <c r="AF3" i="12" s="1"/>
  <c r="AO3" i="12" s="1"/>
  <c r="O8" i="59"/>
  <c r="P8" i="59" s="1"/>
  <c r="O7" i="59"/>
  <c r="P7" i="59" s="1"/>
  <c r="O13" i="59"/>
  <c r="P13" i="59" s="1"/>
  <c r="AE3" i="59"/>
  <c r="P3" i="11"/>
  <c r="AF3" i="11" s="1"/>
  <c r="AO3" i="11" s="1"/>
  <c r="P3" i="10"/>
  <c r="AF3" i="10" s="1"/>
  <c r="AO3" i="10" s="1"/>
  <c r="P3" i="9"/>
  <c r="AF3" i="9" s="1"/>
  <c r="AO3" i="9" s="1"/>
  <c r="P21" i="9"/>
  <c r="O6" i="57"/>
  <c r="P6" i="57" s="1"/>
  <c r="O12" i="57"/>
  <c r="P12" i="57" s="1"/>
  <c r="O15" i="57"/>
  <c r="P15" i="57" s="1"/>
  <c r="O18" i="57"/>
  <c r="P18" i="57" s="1"/>
  <c r="O21" i="57"/>
  <c r="P21" i="57" s="1"/>
  <c r="P5" i="8"/>
  <c r="O3" i="56"/>
  <c r="P3" i="56" s="1"/>
  <c r="AF3" i="56" s="1"/>
  <c r="AO3" i="56" s="1"/>
  <c r="O7" i="56"/>
  <c r="P7" i="56" s="1"/>
  <c r="O8" i="56"/>
  <c r="P8" i="56" s="1"/>
  <c r="O6" i="56"/>
  <c r="P6" i="56" s="1"/>
  <c r="O18" i="56"/>
  <c r="P18" i="56" s="1"/>
  <c r="O15" i="56"/>
  <c r="P15" i="56" s="1"/>
  <c r="P3" i="8"/>
  <c r="AF3" i="8" s="1"/>
  <c r="AO3" i="8" s="1"/>
  <c r="O12" i="56"/>
  <c r="P12" i="56" s="1"/>
  <c r="O21" i="56"/>
  <c r="P21" i="56" s="1"/>
  <c r="P22" i="7"/>
  <c r="P3" i="7"/>
  <c r="AF3" i="7" s="1"/>
  <c r="AO3" i="7" s="1"/>
  <c r="P11" i="6"/>
  <c r="O8" i="54"/>
  <c r="P8" i="54" s="1"/>
  <c r="O23" i="54"/>
  <c r="O20" i="54"/>
  <c r="P20" i="54" s="1"/>
  <c r="O15" i="54"/>
  <c r="O18" i="54"/>
  <c r="P18" i="54" s="1"/>
  <c r="O6" i="54"/>
  <c r="P6" i="54" s="1"/>
  <c r="O14" i="54"/>
  <c r="P14" i="54" s="1"/>
  <c r="O16" i="54"/>
  <c r="O21" i="54"/>
  <c r="P21" i="54" s="1"/>
  <c r="O3" i="54"/>
  <c r="O12" i="54"/>
  <c r="P12" i="54" s="1"/>
  <c r="P3" i="6"/>
  <c r="AF3" i="6" s="1"/>
  <c r="AO3" i="6" s="1"/>
  <c r="O10" i="54"/>
  <c r="P10" i="54" s="1"/>
  <c r="O17" i="54"/>
  <c r="P17" i="54" s="1"/>
  <c r="O7" i="54"/>
  <c r="O13" i="54"/>
  <c r="P3" i="5"/>
  <c r="AF3" i="5" s="1"/>
  <c r="AO3" i="5" s="1"/>
  <c r="P22" i="4"/>
  <c r="P3" i="4"/>
  <c r="AF3" i="4" s="1"/>
  <c r="AO3" i="4" s="1"/>
  <c r="P3" i="3"/>
  <c r="AF3" i="3" s="1"/>
  <c r="AO3" i="3" s="1"/>
  <c r="P22" i="3"/>
  <c r="P3" i="2"/>
  <c r="AF3" i="2" s="1"/>
  <c r="AO3" i="2" s="1"/>
  <c r="O7" i="49"/>
  <c r="P7" i="49" s="1"/>
  <c r="O3" i="49"/>
  <c r="AE3" i="49" s="1"/>
  <c r="O5" i="49"/>
  <c r="P5" i="49" s="1"/>
  <c r="O8" i="49"/>
  <c r="P8" i="49" s="1"/>
  <c r="O10" i="49"/>
  <c r="P10" i="49" s="1"/>
  <c r="O12" i="49"/>
  <c r="P12" i="49" s="1"/>
  <c r="O16" i="49"/>
  <c r="P16" i="49" s="1"/>
  <c r="O18" i="49"/>
  <c r="P18" i="49" s="1"/>
  <c r="O22" i="49"/>
  <c r="P22" i="49" s="1"/>
  <c r="O13" i="49"/>
  <c r="P13" i="49" s="1"/>
  <c r="O15" i="49"/>
  <c r="P15" i="49" s="1"/>
  <c r="O19" i="49"/>
  <c r="P19" i="49" s="1"/>
  <c r="O21" i="49"/>
  <c r="P21" i="49" s="1"/>
  <c r="Q16" i="5"/>
  <c r="Q18" i="5"/>
  <c r="Q8" i="6"/>
  <c r="Q6" i="7"/>
  <c r="Q21" i="7"/>
  <c r="Q23" i="14"/>
  <c r="Q10" i="15"/>
  <c r="Q14" i="15"/>
  <c r="Q23" i="16"/>
  <c r="Q11" i="21"/>
  <c r="Q14" i="21"/>
  <c r="Q23" i="21"/>
  <c r="Q18" i="22"/>
  <c r="Q23" i="22"/>
  <c r="Q11" i="23"/>
  <c r="Q19" i="23"/>
  <c r="Q6" i="24"/>
  <c r="Q10" i="24"/>
  <c r="Q18" i="24"/>
  <c r="Q20" i="24"/>
  <c r="Q7" i="49"/>
  <c r="Q8" i="49"/>
  <c r="Q17" i="49"/>
  <c r="Q12" i="51"/>
  <c r="Q11" i="52"/>
  <c r="Q8" i="54"/>
  <c r="Q21" i="54"/>
  <c r="Q6" i="56"/>
  <c r="Q16" i="56"/>
  <c r="Q21" i="56"/>
  <c r="Q6" i="57"/>
  <c r="Q13" i="57"/>
  <c r="Q15" i="57"/>
  <c r="Q17" i="57"/>
  <c r="Q19" i="57"/>
  <c r="Q21" i="57"/>
  <c r="Q14" i="59"/>
  <c r="Q17" i="59"/>
  <c r="Q8" i="64"/>
  <c r="Q12" i="64"/>
  <c r="Q8" i="65"/>
  <c r="Q11" i="65"/>
  <c r="Q14" i="65"/>
  <c r="Q7" i="67"/>
  <c r="Q12" i="67"/>
  <c r="Q17" i="67"/>
  <c r="Q22" i="67"/>
  <c r="Q8" i="69"/>
  <c r="Q11" i="69"/>
  <c r="Q18" i="69"/>
  <c r="Q21" i="69"/>
  <c r="Q17" i="71"/>
  <c r="Q6" i="73"/>
  <c r="Q36" i="73"/>
  <c r="Q48" i="73"/>
  <c r="Q57" i="73"/>
  <c r="Q69" i="73"/>
  <c r="Q90" i="73"/>
  <c r="Q15" i="7"/>
  <c r="Q10" i="13"/>
  <c r="Q23" i="13"/>
  <c r="Q12" i="15"/>
  <c r="Q17" i="15"/>
  <c r="Q10" i="22"/>
  <c r="Q21" i="22"/>
  <c r="Q12" i="24"/>
  <c r="Q16" i="24"/>
  <c r="Q10" i="51"/>
  <c r="Q17" i="51"/>
  <c r="Q21" i="51"/>
  <c r="Q7" i="52"/>
  <c r="Q19" i="52"/>
  <c r="Q16" i="53"/>
  <c r="Q14" i="56"/>
  <c r="Q12" i="59"/>
  <c r="Q20" i="59"/>
  <c r="Q23" i="59"/>
  <c r="Q18" i="62"/>
  <c r="Q5" i="67"/>
  <c r="Q13" i="67"/>
  <c r="Q10" i="71"/>
  <c r="Q10" i="72"/>
  <c r="Q18" i="73"/>
  <c r="Q27" i="73"/>
  <c r="Q60" i="73"/>
  <c r="Q81" i="73"/>
  <c r="Q20" i="13"/>
  <c r="Q20" i="15"/>
  <c r="Q12" i="22"/>
  <c r="Q16" i="22"/>
  <c r="Q11" i="24"/>
  <c r="Q14" i="24"/>
  <c r="Q21" i="24"/>
  <c r="Q23" i="24"/>
  <c r="Q13" i="53"/>
  <c r="Q10" i="56"/>
  <c r="Q12" i="56"/>
  <c r="Q19" i="56"/>
  <c r="Q10" i="57"/>
  <c r="Q10" i="59"/>
  <c r="Q15" i="59"/>
  <c r="Q18" i="59"/>
  <c r="Q10" i="67"/>
  <c r="Q14" i="67"/>
  <c r="Q18" i="67"/>
  <c r="Q23" i="67"/>
  <c r="Q14" i="71"/>
  <c r="Q14" i="72"/>
  <c r="Q23" i="72"/>
  <c r="Q8" i="73"/>
  <c r="Q10" i="73"/>
  <c r="Q30" i="73"/>
  <c r="Q39" i="73"/>
  <c r="Q51" i="73"/>
  <c r="Q72" i="73"/>
  <c r="Q84" i="73"/>
  <c r="Q93" i="73"/>
  <c r="Q8" i="13"/>
  <c r="Q17" i="13"/>
  <c r="Q14" i="14"/>
  <c r="Q23" i="15"/>
  <c r="Q11" i="22"/>
  <c r="Q14" i="22"/>
  <c r="Q19" i="22"/>
  <c r="Q8" i="24"/>
  <c r="Q19" i="24"/>
  <c r="Q8" i="51"/>
  <c r="Q14" i="51"/>
  <c r="Q18" i="51"/>
  <c r="Q23" i="51"/>
  <c r="Q13" i="52"/>
  <c r="Q22" i="52"/>
  <c r="Q8" i="56"/>
  <c r="Q11" i="56"/>
  <c r="Q15" i="56"/>
  <c r="Q17" i="56"/>
  <c r="Q22" i="56"/>
  <c r="Q12" i="57"/>
  <c r="Q14" i="57"/>
  <c r="Q16" i="57"/>
  <c r="Q18" i="57"/>
  <c r="Q20" i="57"/>
  <c r="Q22" i="57"/>
  <c r="Q21" i="59"/>
  <c r="Q8" i="62"/>
  <c r="Q10" i="62"/>
  <c r="Q12" i="62"/>
  <c r="Q21" i="62"/>
  <c r="Q15" i="67"/>
  <c r="Q19" i="67"/>
  <c r="Q23" i="71"/>
  <c r="Q11" i="72"/>
  <c r="Q5" i="73"/>
  <c r="Q7" i="73"/>
  <c r="Q12" i="73"/>
  <c r="Q21" i="73"/>
  <c r="Q42" i="73"/>
  <c r="Q63" i="73"/>
  <c r="Q96" i="73"/>
  <c r="Q12" i="5"/>
  <c r="Q19" i="5"/>
  <c r="Q21" i="5"/>
  <c r="Q15" i="6"/>
  <c r="Q12" i="7"/>
  <c r="Q18" i="7"/>
  <c r="Q15" i="8"/>
  <c r="Q14" i="13"/>
  <c r="Q7" i="14"/>
  <c r="Q10" i="14"/>
  <c r="Q17" i="14"/>
  <c r="Q8" i="15"/>
  <c r="Q10" i="16"/>
  <c r="Q17" i="16"/>
  <c r="Q17" i="21"/>
  <c r="Q8" i="22"/>
  <c r="Q17" i="22"/>
  <c r="Q22" i="22"/>
  <c r="Q10" i="23"/>
  <c r="Q16" i="23"/>
  <c r="Q23" i="23"/>
  <c r="Q7" i="24"/>
  <c r="Q15" i="24"/>
  <c r="Q17" i="24"/>
  <c r="Q11" i="49"/>
  <c r="Q20" i="49"/>
  <c r="Q5" i="51"/>
  <c r="Q5" i="52"/>
  <c r="Q8" i="52"/>
  <c r="Q7" i="53"/>
  <c r="Q11" i="53"/>
  <c r="Q22" i="53"/>
  <c r="Q18" i="54"/>
  <c r="Q7" i="56"/>
  <c r="Q20" i="56"/>
  <c r="Q23" i="56"/>
  <c r="Q11" i="57"/>
  <c r="Q5" i="59"/>
  <c r="Q8" i="59"/>
  <c r="Q13" i="59"/>
  <c r="Q16" i="59"/>
  <c r="Q7" i="62"/>
  <c r="Q14" i="64"/>
  <c r="Q16" i="64"/>
  <c r="Q19" i="64"/>
  <c r="Q13" i="65"/>
  <c r="Q17" i="65"/>
  <c r="Q10" i="66"/>
  <c r="Q6" i="67"/>
  <c r="Q8" i="67"/>
  <c r="Q11" i="67"/>
  <c r="Q16" i="67"/>
  <c r="Q20" i="67"/>
  <c r="Q7" i="68"/>
  <c r="Q13" i="68"/>
  <c r="Q19" i="68"/>
  <c r="Q33" i="73"/>
  <c r="Q54" i="73"/>
  <c r="Q66" i="73"/>
  <c r="Q75" i="73"/>
  <c r="Q87" i="73"/>
  <c r="Q13" i="6"/>
  <c r="Q7" i="7"/>
  <c r="Q16" i="7"/>
  <c r="Q13" i="8"/>
  <c r="Q11" i="9"/>
  <c r="Q6" i="13"/>
  <c r="Q20" i="14"/>
  <c r="Q7" i="15"/>
  <c r="Q20" i="16"/>
  <c r="Q12" i="21"/>
  <c r="Q19" i="21"/>
  <c r="Q21" i="21"/>
  <c r="Q7" i="22"/>
  <c r="Q13" i="22"/>
  <c r="Q15" i="22"/>
  <c r="Q20" i="22"/>
  <c r="Q12" i="23"/>
  <c r="Q14" i="23"/>
  <c r="Q21" i="23"/>
  <c r="Q13" i="24"/>
  <c r="Q22" i="24"/>
  <c r="Q13" i="49"/>
  <c r="Q22" i="49"/>
  <c r="Q7" i="51"/>
  <c r="Q15" i="51"/>
  <c r="Q20" i="51"/>
  <c r="Q16" i="52"/>
  <c r="Q19" i="53"/>
  <c r="Q12" i="54"/>
  <c r="Q13" i="56"/>
  <c r="Q18" i="56"/>
  <c r="Q23" i="57"/>
  <c r="Q7" i="59"/>
  <c r="Q19" i="59"/>
  <c r="Q22" i="59"/>
  <c r="Q15" i="62"/>
  <c r="Q10" i="64"/>
  <c r="Q17" i="64"/>
  <c r="Q20" i="64"/>
  <c r="Q21" i="67"/>
  <c r="Q5" i="68"/>
  <c r="Q11" i="68"/>
  <c r="Q15" i="68"/>
  <c r="Q21" i="68"/>
  <c r="Q12" i="69"/>
  <c r="Q15" i="69"/>
  <c r="Q20" i="71"/>
  <c r="Q11" i="73"/>
  <c r="Q15" i="73"/>
  <c r="Q24" i="73"/>
  <c r="Q45" i="73"/>
  <c r="Q78" i="73"/>
  <c r="I23" i="4"/>
  <c r="J23" i="4" s="1"/>
  <c r="H10" i="17"/>
  <c r="I10" i="17" s="1"/>
  <c r="J10" i="17" s="1"/>
  <c r="W5" i="17"/>
  <c r="AE4" i="17"/>
  <c r="AG4" i="17"/>
  <c r="AF4" i="17"/>
  <c r="AN3" i="21"/>
  <c r="AN3" i="23"/>
  <c r="H23" i="9"/>
  <c r="I23" i="9" s="1"/>
  <c r="J23" i="9" s="1"/>
  <c r="H11" i="17"/>
  <c r="I11" i="17" s="1"/>
  <c r="J11" i="17" s="1"/>
  <c r="AN3" i="1"/>
  <c r="AQ4" i="1"/>
  <c r="K6" i="3"/>
  <c r="AN3" i="5"/>
  <c r="H14" i="6"/>
  <c r="I14" i="6" s="1"/>
  <c r="J14" i="6" s="1"/>
  <c r="AN3" i="7"/>
  <c r="AN3" i="9"/>
  <c r="Z4" i="9"/>
  <c r="AN3" i="25"/>
  <c r="H93" i="25"/>
  <c r="I93" i="25" s="1"/>
  <c r="J93" i="25" s="1"/>
  <c r="H7" i="26"/>
  <c r="I7" i="26" s="1"/>
  <c r="J7" i="26" s="1"/>
  <c r="H25" i="26"/>
  <c r="I25" i="26" s="1"/>
  <c r="J25" i="26" s="1"/>
  <c r="H34" i="26"/>
  <c r="I34" i="26" s="1"/>
  <c r="J34" i="26" s="1"/>
  <c r="AN3" i="4"/>
  <c r="K5" i="14"/>
  <c r="K6" i="14" s="1"/>
  <c r="K7" i="14" s="1"/>
  <c r="K8" i="14" s="1"/>
  <c r="AN3" i="22"/>
  <c r="AN3" i="2"/>
  <c r="I23" i="2"/>
  <c r="J23" i="2" s="1"/>
  <c r="AN3" i="10"/>
  <c r="I21" i="16"/>
  <c r="J21" i="16" s="1"/>
  <c r="H6" i="17"/>
  <c r="I6" i="17" s="1"/>
  <c r="J6" i="17" s="1"/>
  <c r="H16" i="26"/>
  <c r="I16" i="26" s="1"/>
  <c r="J16" i="26" s="1"/>
  <c r="H19" i="26"/>
  <c r="I19" i="26" s="1"/>
  <c r="J19" i="26" s="1"/>
  <c r="H13" i="26"/>
  <c r="I13" i="26" s="1"/>
  <c r="J13" i="26" s="1"/>
  <c r="H58" i="26"/>
  <c r="I58" i="26" s="1"/>
  <c r="J58" i="26" s="1"/>
  <c r="H52" i="26"/>
  <c r="I52" i="26" s="1"/>
  <c r="J52" i="26" s="1"/>
  <c r="H46" i="26"/>
  <c r="I46" i="26" s="1"/>
  <c r="J46" i="26" s="1"/>
  <c r="H40" i="26"/>
  <c r="I40" i="26" s="1"/>
  <c r="J40" i="26" s="1"/>
  <c r="H31" i="26"/>
  <c r="I31" i="26" s="1"/>
  <c r="J31" i="26" s="1"/>
  <c r="H22" i="26"/>
  <c r="I22" i="26" s="1"/>
  <c r="J22" i="26" s="1"/>
  <c r="H47" i="29"/>
  <c r="I47" i="29" s="1"/>
  <c r="J47" i="29" s="1"/>
  <c r="H19" i="10"/>
  <c r="I19" i="10" s="1"/>
  <c r="J19" i="10" s="1"/>
  <c r="AN3" i="12"/>
  <c r="AN3" i="20"/>
  <c r="AG4" i="1"/>
  <c r="AP4" i="1" s="1"/>
  <c r="AF4" i="1"/>
  <c r="AO4" i="1" s="1"/>
  <c r="W5" i="1"/>
  <c r="X5" i="1" s="1"/>
  <c r="AH5" i="1" s="1"/>
  <c r="AE4" i="1"/>
  <c r="AN3" i="3"/>
  <c r="AI3" i="3"/>
  <c r="I23" i="3"/>
  <c r="J23" i="3" s="1"/>
  <c r="AN3" i="13"/>
  <c r="H22" i="17"/>
  <c r="I22" i="17" s="1"/>
  <c r="J22" i="17" s="1"/>
  <c r="Z4" i="21"/>
  <c r="AH4" i="21"/>
  <c r="AN3" i="24"/>
  <c r="AN3" i="15"/>
  <c r="AN3" i="6"/>
  <c r="AN3" i="8"/>
  <c r="AN3" i="11"/>
  <c r="I21" i="15"/>
  <c r="J21" i="15" s="1"/>
  <c r="AN3" i="18"/>
  <c r="AN3" i="19"/>
  <c r="AH4" i="19"/>
  <c r="H21" i="22"/>
  <c r="I21" i="22" s="1"/>
  <c r="J21" i="22" s="1"/>
  <c r="G9" i="1"/>
  <c r="M15" i="2"/>
  <c r="U15" i="2" s="1"/>
  <c r="R22" i="3"/>
  <c r="M9" i="4"/>
  <c r="U9" i="4" s="1"/>
  <c r="P5" i="6"/>
  <c r="P11" i="7"/>
  <c r="P10" i="9"/>
  <c r="F9" i="13"/>
  <c r="H9" i="13" s="1"/>
  <c r="I9" i="13" s="1"/>
  <c r="J9" i="13" s="1"/>
  <c r="AE3" i="14"/>
  <c r="H14" i="15"/>
  <c r="H20" i="15"/>
  <c r="H20" i="16"/>
  <c r="H23" i="16"/>
  <c r="G15" i="22"/>
  <c r="P3" i="1"/>
  <c r="AF3" i="1" s="1"/>
  <c r="AO3" i="1" s="1"/>
  <c r="F5" i="1"/>
  <c r="H5" i="1" s="1"/>
  <c r="I5" i="1" s="1"/>
  <c r="J5" i="1" s="1"/>
  <c r="K5" i="1" s="1"/>
  <c r="F11" i="1"/>
  <c r="H11" i="1" s="1"/>
  <c r="I11" i="1" s="1"/>
  <c r="J11" i="1" s="1"/>
  <c r="F17" i="1"/>
  <c r="H17" i="1" s="1"/>
  <c r="I17" i="1" s="1"/>
  <c r="J17" i="1" s="1"/>
  <c r="F23" i="1"/>
  <c r="H23" i="1" s="1"/>
  <c r="I23" i="1" s="1"/>
  <c r="J23" i="1" s="1"/>
  <c r="G8" i="1"/>
  <c r="G14" i="1"/>
  <c r="G20" i="1"/>
  <c r="M7" i="1"/>
  <c r="U7" i="1" s="1"/>
  <c r="M13" i="1"/>
  <c r="U13" i="1" s="1"/>
  <c r="M19" i="1"/>
  <c r="U19" i="1" s="1"/>
  <c r="C9" i="69"/>
  <c r="C9" i="68"/>
  <c r="C9" i="72"/>
  <c r="C9" i="70"/>
  <c r="H4" i="70" s="1"/>
  <c r="I4" i="70" s="1"/>
  <c r="J4" i="70" s="1"/>
  <c r="K4" i="70" s="1"/>
  <c r="C9" i="71"/>
  <c r="C9" i="63"/>
  <c r="C9" i="55"/>
  <c r="C9" i="67"/>
  <c r="C9" i="66"/>
  <c r="H10" i="66" s="1"/>
  <c r="I10" i="66" s="1"/>
  <c r="J10" i="66" s="1"/>
  <c r="C9" i="62"/>
  <c r="H11" i="62" s="1"/>
  <c r="I11" i="62" s="1"/>
  <c r="J11" i="62" s="1"/>
  <c r="C9" i="54"/>
  <c r="C9" i="65"/>
  <c r="C9" i="61"/>
  <c r="H11" i="61" s="1"/>
  <c r="I11" i="61" s="1"/>
  <c r="J11" i="61" s="1"/>
  <c r="C9" i="60"/>
  <c r="C9" i="53"/>
  <c r="C9" i="52"/>
  <c r="C9" i="58"/>
  <c r="C9" i="50"/>
  <c r="C9" i="64"/>
  <c r="C9" i="57"/>
  <c r="C9" i="56"/>
  <c r="C9" i="59"/>
  <c r="C9" i="51"/>
  <c r="M8" i="2"/>
  <c r="U8" i="2" s="1"/>
  <c r="M14" i="2"/>
  <c r="U14" i="2" s="1"/>
  <c r="M20" i="2"/>
  <c r="U20" i="2" s="1"/>
  <c r="V6" i="2"/>
  <c r="H7" i="2"/>
  <c r="Q7" i="2"/>
  <c r="H8" i="2"/>
  <c r="Q8" i="2"/>
  <c r="I9" i="2"/>
  <c r="J9" i="2" s="1"/>
  <c r="R9" i="2"/>
  <c r="V12" i="2"/>
  <c r="H13" i="2"/>
  <c r="Q13" i="2"/>
  <c r="V15" i="2"/>
  <c r="H16" i="2"/>
  <c r="Q16" i="2"/>
  <c r="V18" i="2"/>
  <c r="H19" i="2"/>
  <c r="Q19" i="2"/>
  <c r="V21" i="2"/>
  <c r="H22" i="2"/>
  <c r="Q22" i="2"/>
  <c r="M8" i="3"/>
  <c r="U8" i="3" s="1"/>
  <c r="M14" i="3"/>
  <c r="U14" i="3" s="1"/>
  <c r="M20" i="3"/>
  <c r="U20" i="3" s="1"/>
  <c r="V6" i="3"/>
  <c r="H7" i="3"/>
  <c r="Q7" i="3"/>
  <c r="H8" i="3"/>
  <c r="Q8" i="3"/>
  <c r="I9" i="3"/>
  <c r="J9" i="3" s="1"/>
  <c r="R9" i="3"/>
  <c r="V12" i="3"/>
  <c r="H13" i="3"/>
  <c r="Q13" i="3"/>
  <c r="V15" i="3"/>
  <c r="H16" i="3"/>
  <c r="Q16" i="3"/>
  <c r="V18" i="3"/>
  <c r="H19" i="3"/>
  <c r="Q19" i="3"/>
  <c r="V21" i="3"/>
  <c r="H22" i="3"/>
  <c r="Q22" i="3"/>
  <c r="M8" i="4"/>
  <c r="U8" i="4" s="1"/>
  <c r="M14" i="4"/>
  <c r="U14" i="4" s="1"/>
  <c r="M20" i="4"/>
  <c r="U20" i="4" s="1"/>
  <c r="V6" i="4"/>
  <c r="H7" i="4"/>
  <c r="Q7" i="4"/>
  <c r="H8" i="4"/>
  <c r="Q8" i="4"/>
  <c r="I9" i="4"/>
  <c r="J9" i="4" s="1"/>
  <c r="R9" i="4"/>
  <c r="V12" i="4"/>
  <c r="H13" i="4"/>
  <c r="Q13" i="4"/>
  <c r="V15" i="4"/>
  <c r="H16" i="4"/>
  <c r="Q16" i="4"/>
  <c r="V18" i="4"/>
  <c r="H19" i="4"/>
  <c r="Q19" i="4"/>
  <c r="V21" i="4"/>
  <c r="H22" i="4"/>
  <c r="Q22" i="4"/>
  <c r="F6" i="5"/>
  <c r="F12" i="5"/>
  <c r="F18" i="5"/>
  <c r="G9" i="5"/>
  <c r="G15" i="5"/>
  <c r="M8" i="5"/>
  <c r="U8" i="5" s="1"/>
  <c r="M14" i="5"/>
  <c r="U14" i="5" s="1"/>
  <c r="M20" i="5"/>
  <c r="U20" i="5" s="1"/>
  <c r="V11" i="5"/>
  <c r="AH3" i="6"/>
  <c r="AQ3" i="6" s="1"/>
  <c r="F7" i="6"/>
  <c r="H7" i="6" s="1"/>
  <c r="I7" i="6" s="1"/>
  <c r="J7" i="6" s="1"/>
  <c r="F13" i="6"/>
  <c r="F19" i="6"/>
  <c r="G4" i="6"/>
  <c r="G10" i="6"/>
  <c r="G16" i="6"/>
  <c r="G22" i="6"/>
  <c r="M9" i="6"/>
  <c r="U9" i="6" s="1"/>
  <c r="M15" i="6"/>
  <c r="U15" i="6" s="1"/>
  <c r="V4" i="6"/>
  <c r="Y4" i="6" s="1"/>
  <c r="Z4" i="6" s="1"/>
  <c r="V5" i="6"/>
  <c r="R7" i="6"/>
  <c r="R8" i="6"/>
  <c r="V11" i="6"/>
  <c r="R13" i="6"/>
  <c r="R16" i="6"/>
  <c r="R19" i="6"/>
  <c r="AH3" i="7"/>
  <c r="AQ3" i="7" s="1"/>
  <c r="M9" i="7"/>
  <c r="U9" i="7" s="1"/>
  <c r="M15" i="7"/>
  <c r="U15" i="7" s="1"/>
  <c r="V4" i="7"/>
  <c r="Y4" i="7" s="1"/>
  <c r="Z4" i="7" s="1"/>
  <c r="V5" i="7"/>
  <c r="R7" i="7"/>
  <c r="R8" i="7"/>
  <c r="V11" i="7"/>
  <c r="R13" i="7"/>
  <c r="R16" i="7"/>
  <c r="R19" i="7"/>
  <c r="AH3" i="8"/>
  <c r="AQ3" i="8" s="1"/>
  <c r="M9" i="8"/>
  <c r="U9" i="8" s="1"/>
  <c r="M15" i="8"/>
  <c r="U15" i="8" s="1"/>
  <c r="V4" i="8"/>
  <c r="Y4" i="8" s="1"/>
  <c r="Z4" i="8" s="1"/>
  <c r="V5" i="8"/>
  <c r="R7" i="8"/>
  <c r="R8" i="8"/>
  <c r="V11" i="8"/>
  <c r="R13" i="8"/>
  <c r="R16" i="8"/>
  <c r="R19" i="8"/>
  <c r="AH3" i="9"/>
  <c r="AQ3" i="9" s="1"/>
  <c r="F7" i="9"/>
  <c r="F13" i="9"/>
  <c r="F19" i="9"/>
  <c r="H19" i="9" s="1"/>
  <c r="I19" i="9" s="1"/>
  <c r="J19" i="9" s="1"/>
  <c r="G4" i="9"/>
  <c r="G10" i="9"/>
  <c r="G16" i="9"/>
  <c r="G22" i="9"/>
  <c r="M9" i="9"/>
  <c r="U9" i="9" s="1"/>
  <c r="M15" i="9"/>
  <c r="U15" i="9" s="1"/>
  <c r="V4" i="9"/>
  <c r="Y4" i="9" s="1"/>
  <c r="V5" i="9"/>
  <c r="Q6" i="9"/>
  <c r="V10" i="9"/>
  <c r="Q12" i="9"/>
  <c r="V14" i="9"/>
  <c r="Q15" i="9"/>
  <c r="V17" i="9"/>
  <c r="Q18" i="9"/>
  <c r="V20" i="9"/>
  <c r="Q21" i="9"/>
  <c r="V23" i="9"/>
  <c r="F8" i="10"/>
  <c r="F14" i="10"/>
  <c r="F20" i="10"/>
  <c r="G5" i="10"/>
  <c r="G11" i="10"/>
  <c r="G17" i="10"/>
  <c r="G23" i="10"/>
  <c r="M4" i="10"/>
  <c r="U4" i="10" s="1"/>
  <c r="X4" i="10" s="1"/>
  <c r="M10" i="10"/>
  <c r="U10" i="10" s="1"/>
  <c r="M16" i="10"/>
  <c r="U16" i="10" s="1"/>
  <c r="M22" i="10"/>
  <c r="U22" i="10" s="1"/>
  <c r="Q6" i="10"/>
  <c r="V10" i="10"/>
  <c r="Q12" i="10"/>
  <c r="V14" i="10"/>
  <c r="Q15" i="10"/>
  <c r="V17" i="10"/>
  <c r="Q18" i="10"/>
  <c r="V20" i="10"/>
  <c r="Q21" i="10"/>
  <c r="V23" i="10"/>
  <c r="M4" i="11"/>
  <c r="U4" i="11" s="1"/>
  <c r="X4" i="11" s="1"/>
  <c r="M10" i="11"/>
  <c r="U10" i="11" s="1"/>
  <c r="M16" i="11"/>
  <c r="U16" i="11" s="1"/>
  <c r="M22" i="11"/>
  <c r="U22" i="11" s="1"/>
  <c r="Q6" i="11"/>
  <c r="V10" i="11"/>
  <c r="Q12" i="11"/>
  <c r="V14" i="11"/>
  <c r="Q15" i="11"/>
  <c r="V17" i="11"/>
  <c r="Q18" i="11"/>
  <c r="V20" i="11"/>
  <c r="Q21" i="11"/>
  <c r="V23" i="11"/>
  <c r="M4" i="12"/>
  <c r="U4" i="12" s="1"/>
  <c r="X4" i="12" s="1"/>
  <c r="M10" i="12"/>
  <c r="U10" i="12" s="1"/>
  <c r="M16" i="12"/>
  <c r="U16" i="12" s="1"/>
  <c r="M22" i="12"/>
  <c r="U22" i="12" s="1"/>
  <c r="Q6" i="12"/>
  <c r="V10" i="12"/>
  <c r="Q12" i="12"/>
  <c r="V14" i="12"/>
  <c r="Q15" i="12"/>
  <c r="V17" i="12"/>
  <c r="Q18" i="12"/>
  <c r="V20" i="12"/>
  <c r="Q21" i="12"/>
  <c r="V23" i="12"/>
  <c r="F8" i="13"/>
  <c r="H8" i="13" s="1"/>
  <c r="I8" i="13" s="1"/>
  <c r="J8" i="13" s="1"/>
  <c r="F14" i="13"/>
  <c r="H14" i="13" s="1"/>
  <c r="I14" i="13" s="1"/>
  <c r="J14" i="13" s="1"/>
  <c r="F20" i="13"/>
  <c r="H20" i="13" s="1"/>
  <c r="I20" i="13" s="1"/>
  <c r="J20" i="13" s="1"/>
  <c r="G5" i="13"/>
  <c r="G11" i="13"/>
  <c r="G17" i="13"/>
  <c r="G23" i="13"/>
  <c r="M4" i="13"/>
  <c r="U4" i="13" s="1"/>
  <c r="X4" i="13" s="1"/>
  <c r="M10" i="13"/>
  <c r="U10" i="13" s="1"/>
  <c r="M16" i="13"/>
  <c r="U16" i="13" s="1"/>
  <c r="M22" i="13"/>
  <c r="U22" i="13" s="1"/>
  <c r="Q11" i="13"/>
  <c r="F9" i="14"/>
  <c r="H9" i="14" s="1"/>
  <c r="I9" i="14" s="1"/>
  <c r="J9" i="14" s="1"/>
  <c r="F15" i="14"/>
  <c r="H15" i="14" s="1"/>
  <c r="I15" i="14" s="1"/>
  <c r="J15" i="14" s="1"/>
  <c r="G6" i="14"/>
  <c r="G12" i="14"/>
  <c r="G18" i="14"/>
  <c r="M5" i="14"/>
  <c r="U5" i="14" s="1"/>
  <c r="M11" i="14"/>
  <c r="U11" i="14" s="1"/>
  <c r="M17" i="14"/>
  <c r="U17" i="14" s="1"/>
  <c r="M23" i="14"/>
  <c r="U23" i="14" s="1"/>
  <c r="Q5" i="14"/>
  <c r="R6" i="14"/>
  <c r="Q11" i="14"/>
  <c r="R12" i="14"/>
  <c r="R15" i="14"/>
  <c r="R18" i="14"/>
  <c r="R21" i="14"/>
  <c r="H4" i="15"/>
  <c r="M5" i="15"/>
  <c r="U5" i="15" s="1"/>
  <c r="M11" i="15"/>
  <c r="U11" i="15" s="1"/>
  <c r="M17" i="15"/>
  <c r="U17" i="15" s="1"/>
  <c r="M23" i="15"/>
  <c r="U23" i="15" s="1"/>
  <c r="H5" i="15"/>
  <c r="Q5" i="15"/>
  <c r="R6" i="15"/>
  <c r="H11" i="15"/>
  <c r="Q11" i="15"/>
  <c r="R12" i="15"/>
  <c r="R15" i="15"/>
  <c r="R18" i="15"/>
  <c r="R21" i="15"/>
  <c r="H4" i="16"/>
  <c r="M5" i="16"/>
  <c r="U5" i="16" s="1"/>
  <c r="M11" i="16"/>
  <c r="U11" i="16" s="1"/>
  <c r="M17" i="16"/>
  <c r="U17" i="16" s="1"/>
  <c r="M23" i="16"/>
  <c r="U23" i="16" s="1"/>
  <c r="H5" i="16"/>
  <c r="Q5" i="16"/>
  <c r="R6" i="16"/>
  <c r="H11" i="16"/>
  <c r="Q11" i="16"/>
  <c r="R12" i="16"/>
  <c r="R15" i="16"/>
  <c r="R18" i="16"/>
  <c r="R21" i="16"/>
  <c r="F9" i="17"/>
  <c r="F15" i="17"/>
  <c r="G6" i="17"/>
  <c r="G12" i="17"/>
  <c r="G18" i="17"/>
  <c r="M5" i="17"/>
  <c r="U5" i="17" s="1"/>
  <c r="X5" i="17" s="1"/>
  <c r="AH5" i="17" s="1"/>
  <c r="M11" i="17"/>
  <c r="U11" i="17" s="1"/>
  <c r="M17" i="17"/>
  <c r="U17" i="17" s="1"/>
  <c r="M23" i="17"/>
  <c r="U23" i="17" s="1"/>
  <c r="Q5" i="17"/>
  <c r="V7" i="17"/>
  <c r="V8" i="17"/>
  <c r="C9" i="17"/>
  <c r="H20" i="17" s="1"/>
  <c r="I20" i="17" s="1"/>
  <c r="J20" i="17" s="1"/>
  <c r="Q10" i="17"/>
  <c r="V13" i="17"/>
  <c r="Q14" i="17"/>
  <c r="V16" i="17"/>
  <c r="Q17" i="17"/>
  <c r="V19" i="17"/>
  <c r="Q20" i="17"/>
  <c r="V22" i="17"/>
  <c r="Q23" i="17"/>
  <c r="F4" i="18"/>
  <c r="F10" i="18"/>
  <c r="H10" i="18" s="1"/>
  <c r="I10" i="18" s="1"/>
  <c r="J10" i="18" s="1"/>
  <c r="F16" i="18"/>
  <c r="F22" i="18"/>
  <c r="G7" i="18"/>
  <c r="G13" i="18"/>
  <c r="G19" i="18"/>
  <c r="M6" i="18"/>
  <c r="U6" i="18" s="1"/>
  <c r="M12" i="18"/>
  <c r="U12" i="18" s="1"/>
  <c r="M18" i="18"/>
  <c r="U18" i="18" s="1"/>
  <c r="R4" i="18"/>
  <c r="R5" i="18"/>
  <c r="V7" i="18"/>
  <c r="V8" i="18"/>
  <c r="C9" i="18"/>
  <c r="H23" i="18" s="1"/>
  <c r="I23" i="18" s="1"/>
  <c r="J23" i="18" s="1"/>
  <c r="Q10" i="18"/>
  <c r="R11" i="18"/>
  <c r="V13" i="18"/>
  <c r="Q14" i="18"/>
  <c r="V16" i="18"/>
  <c r="Q17" i="18"/>
  <c r="V19" i="18"/>
  <c r="Q20" i="18"/>
  <c r="V22" i="18"/>
  <c r="Q23" i="18"/>
  <c r="M6" i="19"/>
  <c r="U6" i="19" s="1"/>
  <c r="M12" i="19"/>
  <c r="U12" i="19" s="1"/>
  <c r="M18" i="19"/>
  <c r="U18" i="19" s="1"/>
  <c r="R4" i="19"/>
  <c r="R5" i="19"/>
  <c r="V7" i="19"/>
  <c r="V8" i="19"/>
  <c r="C9" i="19"/>
  <c r="Q10" i="19"/>
  <c r="R11" i="19"/>
  <c r="V13" i="19"/>
  <c r="Q14" i="19"/>
  <c r="V16" i="19"/>
  <c r="Q17" i="19"/>
  <c r="V19" i="19"/>
  <c r="Q20" i="19"/>
  <c r="V22" i="19"/>
  <c r="Q23" i="19"/>
  <c r="M6" i="20"/>
  <c r="U6" i="20" s="1"/>
  <c r="M12" i="20"/>
  <c r="U12" i="20" s="1"/>
  <c r="M18" i="20"/>
  <c r="U18" i="20" s="1"/>
  <c r="R4" i="20"/>
  <c r="R5" i="20"/>
  <c r="V7" i="20"/>
  <c r="V8" i="20"/>
  <c r="C9" i="20"/>
  <c r="Q10" i="20"/>
  <c r="R11" i="20"/>
  <c r="V13" i="20"/>
  <c r="Q14" i="20"/>
  <c r="V16" i="20"/>
  <c r="Q17" i="20"/>
  <c r="V19" i="20"/>
  <c r="Q20" i="20"/>
  <c r="V22" i="20"/>
  <c r="Q23" i="20"/>
  <c r="F4" i="21"/>
  <c r="H4" i="21" s="1"/>
  <c r="I4" i="21" s="1"/>
  <c r="J4" i="21" s="1"/>
  <c r="K4" i="21" s="1"/>
  <c r="F10" i="21"/>
  <c r="F16" i="21"/>
  <c r="F22" i="21"/>
  <c r="G7" i="21"/>
  <c r="G13" i="21"/>
  <c r="G19" i="21"/>
  <c r="M6" i="21"/>
  <c r="U6" i="21" s="1"/>
  <c r="M12" i="21"/>
  <c r="U12" i="21" s="1"/>
  <c r="M18" i="21"/>
  <c r="U18" i="21" s="1"/>
  <c r="P3" i="22"/>
  <c r="AF3" i="22" s="1"/>
  <c r="AO3" i="22" s="1"/>
  <c r="F5" i="22"/>
  <c r="F11" i="22"/>
  <c r="H11" i="22" s="1"/>
  <c r="I11" i="22" s="1"/>
  <c r="J11" i="22" s="1"/>
  <c r="F17" i="22"/>
  <c r="F23" i="22"/>
  <c r="G8" i="22"/>
  <c r="G14" i="22"/>
  <c r="G20" i="22"/>
  <c r="M7" i="22"/>
  <c r="U7" i="22" s="1"/>
  <c r="M13" i="22"/>
  <c r="U13" i="22" s="1"/>
  <c r="M19" i="22"/>
  <c r="U19" i="22" s="1"/>
  <c r="R10" i="22"/>
  <c r="R14" i="22"/>
  <c r="R17" i="22"/>
  <c r="R20" i="22"/>
  <c r="R23" i="22"/>
  <c r="P3" i="23"/>
  <c r="AF3" i="23" s="1"/>
  <c r="AO3" i="23" s="1"/>
  <c r="M7" i="23"/>
  <c r="U7" i="23" s="1"/>
  <c r="M13" i="23"/>
  <c r="U13" i="23" s="1"/>
  <c r="M19" i="23"/>
  <c r="U19" i="23" s="1"/>
  <c r="R10" i="23"/>
  <c r="R14" i="23"/>
  <c r="R17" i="23"/>
  <c r="R20" i="23"/>
  <c r="R23" i="23"/>
  <c r="P3" i="24"/>
  <c r="AF3" i="24" s="1"/>
  <c r="AO3" i="24" s="1"/>
  <c r="M7" i="24"/>
  <c r="U7" i="24" s="1"/>
  <c r="M13" i="24"/>
  <c r="U13" i="24" s="1"/>
  <c r="M19" i="24"/>
  <c r="U19" i="24" s="1"/>
  <c r="R10" i="24"/>
  <c r="R14" i="24"/>
  <c r="R17" i="24"/>
  <c r="R20" i="24"/>
  <c r="R23" i="24"/>
  <c r="P3" i="25"/>
  <c r="AF3" i="25" s="1"/>
  <c r="AO3" i="25" s="1"/>
  <c r="F5" i="25"/>
  <c r="F11" i="25"/>
  <c r="F17" i="25"/>
  <c r="F23" i="25"/>
  <c r="F29" i="25"/>
  <c r="F35" i="25"/>
  <c r="F41" i="25"/>
  <c r="F47" i="25"/>
  <c r="F53" i="25"/>
  <c r="F59" i="25"/>
  <c r="F65" i="25"/>
  <c r="F71" i="25"/>
  <c r="F77" i="25"/>
  <c r="F83" i="25"/>
  <c r="F89" i="25"/>
  <c r="F95" i="25"/>
  <c r="G5" i="25"/>
  <c r="G11" i="25"/>
  <c r="G17" i="25"/>
  <c r="G23" i="25"/>
  <c r="G29" i="25"/>
  <c r="G35" i="25"/>
  <c r="G41" i="25"/>
  <c r="G47" i="25"/>
  <c r="G53" i="25"/>
  <c r="G59" i="25"/>
  <c r="G65" i="25"/>
  <c r="G71" i="25"/>
  <c r="G77" i="25"/>
  <c r="G83" i="25"/>
  <c r="G89" i="25"/>
  <c r="G95" i="25"/>
  <c r="M7" i="25"/>
  <c r="U7" i="25" s="1"/>
  <c r="M13" i="25"/>
  <c r="U13" i="25" s="1"/>
  <c r="M19" i="25"/>
  <c r="U19" i="25" s="1"/>
  <c r="M25" i="25"/>
  <c r="U25" i="25" s="1"/>
  <c r="M31" i="25"/>
  <c r="U31" i="25" s="1"/>
  <c r="M37" i="25"/>
  <c r="U37" i="25" s="1"/>
  <c r="M43" i="25"/>
  <c r="U43" i="25" s="1"/>
  <c r="M49" i="25"/>
  <c r="U49" i="25" s="1"/>
  <c r="M55" i="25"/>
  <c r="U55" i="25" s="1"/>
  <c r="M61" i="25"/>
  <c r="U61" i="25" s="1"/>
  <c r="M67" i="25"/>
  <c r="U67" i="25" s="1"/>
  <c r="M73" i="25"/>
  <c r="U73" i="25" s="1"/>
  <c r="M79" i="25"/>
  <c r="U79" i="25" s="1"/>
  <c r="M85" i="25"/>
  <c r="U85" i="25" s="1"/>
  <c r="M91" i="25"/>
  <c r="U91" i="25" s="1"/>
  <c r="M97" i="25"/>
  <c r="U97" i="25" s="1"/>
  <c r="H13" i="25"/>
  <c r="I13" i="25" s="1"/>
  <c r="J13" i="25" s="1"/>
  <c r="H16" i="25"/>
  <c r="I16" i="25" s="1"/>
  <c r="J16" i="25" s="1"/>
  <c r="H19" i="25"/>
  <c r="I19" i="25" s="1"/>
  <c r="J19" i="25" s="1"/>
  <c r="H22" i="25"/>
  <c r="I22" i="25" s="1"/>
  <c r="J22" i="25" s="1"/>
  <c r="H25" i="25"/>
  <c r="I25" i="25" s="1"/>
  <c r="J25" i="25" s="1"/>
  <c r="H28" i="25"/>
  <c r="I28" i="25" s="1"/>
  <c r="J28" i="25" s="1"/>
  <c r="H31" i="25"/>
  <c r="I31" i="25" s="1"/>
  <c r="J31" i="25" s="1"/>
  <c r="H34" i="25"/>
  <c r="I34" i="25" s="1"/>
  <c r="J34" i="25" s="1"/>
  <c r="H37" i="25"/>
  <c r="I37" i="25" s="1"/>
  <c r="J37" i="25" s="1"/>
  <c r="H40" i="25"/>
  <c r="I40" i="25" s="1"/>
  <c r="J40" i="25" s="1"/>
  <c r="H43" i="25"/>
  <c r="I43" i="25" s="1"/>
  <c r="J43" i="25" s="1"/>
  <c r="H46" i="25"/>
  <c r="I46" i="25" s="1"/>
  <c r="J46" i="25" s="1"/>
  <c r="H49" i="25"/>
  <c r="I49" i="25" s="1"/>
  <c r="J49" i="25" s="1"/>
  <c r="H52" i="25"/>
  <c r="I52" i="25" s="1"/>
  <c r="J52" i="25" s="1"/>
  <c r="H55" i="25"/>
  <c r="I55" i="25" s="1"/>
  <c r="J55" i="25" s="1"/>
  <c r="H58" i="25"/>
  <c r="I58" i="25" s="1"/>
  <c r="J58" i="25" s="1"/>
  <c r="H4" i="26"/>
  <c r="I4" i="26" s="1"/>
  <c r="J4" i="26" s="1"/>
  <c r="K4" i="26" s="1"/>
  <c r="H64" i="26"/>
  <c r="I64" i="26" s="1"/>
  <c r="J64" i="26" s="1"/>
  <c r="H70" i="26"/>
  <c r="I70" i="26" s="1"/>
  <c r="J70" i="26" s="1"/>
  <c r="H76" i="26"/>
  <c r="I76" i="26" s="1"/>
  <c r="J76" i="26" s="1"/>
  <c r="H82" i="26"/>
  <c r="I82" i="26" s="1"/>
  <c r="J82" i="26" s="1"/>
  <c r="H88" i="26"/>
  <c r="I88" i="26" s="1"/>
  <c r="J88" i="26" s="1"/>
  <c r="M8" i="26"/>
  <c r="U8" i="26" s="1"/>
  <c r="M20" i="26"/>
  <c r="U20" i="26" s="1"/>
  <c r="M32" i="26"/>
  <c r="U32" i="26" s="1"/>
  <c r="M44" i="26"/>
  <c r="U44" i="26" s="1"/>
  <c r="M56" i="26"/>
  <c r="U56" i="26" s="1"/>
  <c r="M68" i="26"/>
  <c r="U68" i="26" s="1"/>
  <c r="M80" i="26"/>
  <c r="U80" i="26" s="1"/>
  <c r="H76" i="29"/>
  <c r="I76" i="29" s="1"/>
  <c r="J76" i="29" s="1"/>
  <c r="AH4" i="29"/>
  <c r="Z4" i="29"/>
  <c r="H17" i="30"/>
  <c r="I17" i="30" s="1"/>
  <c r="J17" i="30" s="1"/>
  <c r="H44" i="30"/>
  <c r="I44" i="30" s="1"/>
  <c r="J44" i="30" s="1"/>
  <c r="Y4" i="30"/>
  <c r="H93" i="33"/>
  <c r="I93" i="33" s="1"/>
  <c r="J93" i="33" s="1"/>
  <c r="H29" i="33"/>
  <c r="I29" i="33" s="1"/>
  <c r="J29" i="33" s="1"/>
  <c r="AH3" i="2"/>
  <c r="AQ3" i="2" s="1"/>
  <c r="M9" i="2"/>
  <c r="U9" i="2" s="1"/>
  <c r="R7" i="2"/>
  <c r="R13" i="2"/>
  <c r="R22" i="2"/>
  <c r="M15" i="3"/>
  <c r="U15" i="3" s="1"/>
  <c r="R7" i="3"/>
  <c r="R8" i="3"/>
  <c r="M15" i="4"/>
  <c r="U15" i="4" s="1"/>
  <c r="R13" i="4"/>
  <c r="R16" i="4"/>
  <c r="M15" i="5"/>
  <c r="U15" i="5" s="1"/>
  <c r="P11" i="8"/>
  <c r="F15" i="10"/>
  <c r="H15" i="10" s="1"/>
  <c r="I15" i="10" s="1"/>
  <c r="J15" i="10" s="1"/>
  <c r="F21" i="13"/>
  <c r="H21" i="13" s="1"/>
  <c r="I21" i="13" s="1"/>
  <c r="J21" i="13" s="1"/>
  <c r="H14" i="16"/>
  <c r="Q9" i="19"/>
  <c r="Q9" i="20"/>
  <c r="H6" i="25"/>
  <c r="I6" i="25" s="1"/>
  <c r="J6" i="25" s="1"/>
  <c r="H76" i="25"/>
  <c r="I76" i="25" s="1"/>
  <c r="J76" i="25" s="1"/>
  <c r="AH3" i="1"/>
  <c r="AQ3" i="1" s="1"/>
  <c r="F7" i="1"/>
  <c r="H7" i="1" s="1"/>
  <c r="I7" i="1" s="1"/>
  <c r="J7" i="1" s="1"/>
  <c r="F13" i="1"/>
  <c r="H13" i="1" s="1"/>
  <c r="I13" i="1" s="1"/>
  <c r="J13" i="1" s="1"/>
  <c r="F19" i="1"/>
  <c r="H19" i="1" s="1"/>
  <c r="I19" i="1" s="1"/>
  <c r="J19" i="1" s="1"/>
  <c r="G4" i="1"/>
  <c r="G10" i="1"/>
  <c r="G16" i="1"/>
  <c r="G22" i="1"/>
  <c r="M9" i="1"/>
  <c r="U9" i="1" s="1"/>
  <c r="M15" i="1"/>
  <c r="U15" i="1" s="1"/>
  <c r="M4" i="2"/>
  <c r="U4" i="2" s="1"/>
  <c r="X4" i="2" s="1"/>
  <c r="M10" i="2"/>
  <c r="U10" i="2" s="1"/>
  <c r="M16" i="2"/>
  <c r="U16" i="2" s="1"/>
  <c r="M22" i="2"/>
  <c r="U22" i="2" s="1"/>
  <c r="Q6" i="2"/>
  <c r="V10" i="2"/>
  <c r="H12" i="2"/>
  <c r="Q12" i="2"/>
  <c r="V14" i="2"/>
  <c r="H15" i="2"/>
  <c r="Q15" i="2"/>
  <c r="V17" i="2"/>
  <c r="H18" i="2"/>
  <c r="Q18" i="2"/>
  <c r="V20" i="2"/>
  <c r="H21" i="2"/>
  <c r="Q21" i="2"/>
  <c r="V23" i="2"/>
  <c r="M4" i="3"/>
  <c r="U4" i="3" s="1"/>
  <c r="X4" i="3" s="1"/>
  <c r="M10" i="3"/>
  <c r="U10" i="3" s="1"/>
  <c r="M16" i="3"/>
  <c r="U16" i="3" s="1"/>
  <c r="M22" i="3"/>
  <c r="U22" i="3" s="1"/>
  <c r="Q6" i="3"/>
  <c r="V10" i="3"/>
  <c r="H12" i="3"/>
  <c r="Q12" i="3"/>
  <c r="V14" i="3"/>
  <c r="H15" i="3"/>
  <c r="Q15" i="3"/>
  <c r="V17" i="3"/>
  <c r="H18" i="3"/>
  <c r="Q18" i="3"/>
  <c r="V20" i="3"/>
  <c r="H21" i="3"/>
  <c r="Q21" i="3"/>
  <c r="V23" i="3"/>
  <c r="M4" i="4"/>
  <c r="U4" i="4" s="1"/>
  <c r="X4" i="4" s="1"/>
  <c r="M10" i="4"/>
  <c r="U10" i="4" s="1"/>
  <c r="M16" i="4"/>
  <c r="U16" i="4" s="1"/>
  <c r="M22" i="4"/>
  <c r="U22" i="4" s="1"/>
  <c r="Q6" i="4"/>
  <c r="V10" i="4"/>
  <c r="H12" i="4"/>
  <c r="Q12" i="4"/>
  <c r="V14" i="4"/>
  <c r="H15" i="4"/>
  <c r="Q15" i="4"/>
  <c r="V17" i="4"/>
  <c r="H18" i="4"/>
  <c r="Q18" i="4"/>
  <c r="V20" i="4"/>
  <c r="H21" i="4"/>
  <c r="Q21" i="4"/>
  <c r="V23" i="4"/>
  <c r="M4" i="5"/>
  <c r="U4" i="5" s="1"/>
  <c r="X4" i="5" s="1"/>
  <c r="M10" i="5"/>
  <c r="U10" i="5" s="1"/>
  <c r="M16" i="5"/>
  <c r="U16" i="5" s="1"/>
  <c r="M22" i="5"/>
  <c r="U22" i="5" s="1"/>
  <c r="Q11" i="5"/>
  <c r="F9" i="6"/>
  <c r="F15" i="6"/>
  <c r="H15" i="6" s="1"/>
  <c r="I15" i="6" s="1"/>
  <c r="J15" i="6" s="1"/>
  <c r="F21" i="6"/>
  <c r="G6" i="6"/>
  <c r="G12" i="6"/>
  <c r="G18" i="6"/>
  <c r="Q11" i="6"/>
  <c r="Q11" i="7"/>
  <c r="Q11" i="8"/>
  <c r="F9" i="9"/>
  <c r="H9" i="9" s="1"/>
  <c r="I9" i="9" s="1"/>
  <c r="J9" i="9" s="1"/>
  <c r="F15" i="9"/>
  <c r="F21" i="9"/>
  <c r="G6" i="9"/>
  <c r="G12" i="9"/>
  <c r="G18" i="9"/>
  <c r="V7" i="9"/>
  <c r="V8" i="9"/>
  <c r="C9" i="9"/>
  <c r="H8" i="9" s="1"/>
  <c r="I8" i="9" s="1"/>
  <c r="J8" i="9" s="1"/>
  <c r="Q10" i="9"/>
  <c r="V13" i="9"/>
  <c r="Q14" i="9"/>
  <c r="V16" i="9"/>
  <c r="Q17" i="9"/>
  <c r="V19" i="9"/>
  <c r="Q20" i="9"/>
  <c r="V22" i="9"/>
  <c r="Q23" i="9"/>
  <c r="F4" i="10"/>
  <c r="H4" i="10" s="1"/>
  <c r="I4" i="10" s="1"/>
  <c r="J4" i="10" s="1"/>
  <c r="K4" i="10" s="1"/>
  <c r="K5" i="10" s="1"/>
  <c r="F10" i="10"/>
  <c r="F16" i="10"/>
  <c r="F22" i="10"/>
  <c r="G7" i="10"/>
  <c r="G13" i="10"/>
  <c r="G19" i="10"/>
  <c r="M6" i="10"/>
  <c r="U6" i="10" s="1"/>
  <c r="M12" i="10"/>
  <c r="U12" i="10" s="1"/>
  <c r="M18" i="10"/>
  <c r="U18" i="10" s="1"/>
  <c r="R4" i="10"/>
  <c r="R5" i="10"/>
  <c r="V7" i="10"/>
  <c r="V8" i="10"/>
  <c r="C9" i="10"/>
  <c r="Q10" i="10"/>
  <c r="R11" i="10"/>
  <c r="V13" i="10"/>
  <c r="Q14" i="10"/>
  <c r="V16" i="10"/>
  <c r="Q17" i="10"/>
  <c r="V19" i="10"/>
  <c r="Q20" i="10"/>
  <c r="V22" i="10"/>
  <c r="Q23" i="10"/>
  <c r="M6" i="11"/>
  <c r="U6" i="11" s="1"/>
  <c r="M12" i="11"/>
  <c r="U12" i="11" s="1"/>
  <c r="M18" i="11"/>
  <c r="U18" i="11" s="1"/>
  <c r="R4" i="11"/>
  <c r="R5" i="11"/>
  <c r="V7" i="11"/>
  <c r="V8" i="11"/>
  <c r="C9" i="11"/>
  <c r="Q10" i="11"/>
  <c r="R11" i="11"/>
  <c r="V13" i="11"/>
  <c r="Q14" i="11"/>
  <c r="V16" i="11"/>
  <c r="Q17" i="11"/>
  <c r="V19" i="11"/>
  <c r="Q20" i="11"/>
  <c r="V22" i="11"/>
  <c r="Q23" i="11"/>
  <c r="M6" i="12"/>
  <c r="U6" i="12" s="1"/>
  <c r="M12" i="12"/>
  <c r="U12" i="12" s="1"/>
  <c r="M18" i="12"/>
  <c r="U18" i="12" s="1"/>
  <c r="R4" i="12"/>
  <c r="R5" i="12"/>
  <c r="V7" i="12"/>
  <c r="V8" i="12"/>
  <c r="C9" i="12"/>
  <c r="Q10" i="12"/>
  <c r="R11" i="12"/>
  <c r="V13" i="12"/>
  <c r="Q14" i="12"/>
  <c r="V16" i="12"/>
  <c r="Q17" i="12"/>
  <c r="V19" i="12"/>
  <c r="Q20" i="12"/>
  <c r="V22" i="12"/>
  <c r="Q23" i="12"/>
  <c r="F4" i="13"/>
  <c r="H4" i="13" s="1"/>
  <c r="I4" i="13" s="1"/>
  <c r="J4" i="13" s="1"/>
  <c r="K4" i="13" s="1"/>
  <c r="F10" i="13"/>
  <c r="H10" i="13" s="1"/>
  <c r="I10" i="13" s="1"/>
  <c r="J10" i="13" s="1"/>
  <c r="F16" i="13"/>
  <c r="H16" i="13" s="1"/>
  <c r="I16" i="13" s="1"/>
  <c r="J16" i="13" s="1"/>
  <c r="F22" i="13"/>
  <c r="H22" i="13" s="1"/>
  <c r="I22" i="13" s="1"/>
  <c r="J22" i="13" s="1"/>
  <c r="G7" i="13"/>
  <c r="G13" i="13"/>
  <c r="G19" i="13"/>
  <c r="M6" i="13"/>
  <c r="U6" i="13" s="1"/>
  <c r="M12" i="13"/>
  <c r="U12" i="13" s="1"/>
  <c r="M18" i="13"/>
  <c r="U18" i="13" s="1"/>
  <c r="Q9" i="13"/>
  <c r="G8" i="14"/>
  <c r="G14" i="14"/>
  <c r="G20" i="14"/>
  <c r="M7" i="14"/>
  <c r="U7" i="14" s="1"/>
  <c r="M13" i="14"/>
  <c r="U13" i="14" s="1"/>
  <c r="M19" i="14"/>
  <c r="U19" i="14" s="1"/>
  <c r="Q9" i="14"/>
  <c r="R10" i="14"/>
  <c r="R14" i="14"/>
  <c r="R17" i="14"/>
  <c r="R20" i="14"/>
  <c r="R23" i="14"/>
  <c r="P3" i="15"/>
  <c r="AF3" i="15" s="1"/>
  <c r="AO3" i="15" s="1"/>
  <c r="M7" i="15"/>
  <c r="U7" i="15" s="1"/>
  <c r="M13" i="15"/>
  <c r="U13" i="15" s="1"/>
  <c r="M19" i="15"/>
  <c r="U19" i="15" s="1"/>
  <c r="H9" i="15"/>
  <c r="Q9" i="15"/>
  <c r="R10" i="15"/>
  <c r="R14" i="15"/>
  <c r="R17" i="15"/>
  <c r="R20" i="15"/>
  <c r="R23" i="15"/>
  <c r="AN3" i="16"/>
  <c r="M7" i="16"/>
  <c r="U7" i="16" s="1"/>
  <c r="M13" i="16"/>
  <c r="U13" i="16" s="1"/>
  <c r="M19" i="16"/>
  <c r="U19" i="16" s="1"/>
  <c r="H9" i="16"/>
  <c r="Q9" i="16"/>
  <c r="R10" i="16"/>
  <c r="R14" i="16"/>
  <c r="R17" i="16"/>
  <c r="R20" i="16"/>
  <c r="R23" i="16"/>
  <c r="AN3" i="17"/>
  <c r="G8" i="17"/>
  <c r="G14" i="17"/>
  <c r="G20" i="17"/>
  <c r="M7" i="17"/>
  <c r="U7" i="17" s="1"/>
  <c r="M13" i="17"/>
  <c r="U13" i="17" s="1"/>
  <c r="M19" i="17"/>
  <c r="U19" i="17" s="1"/>
  <c r="V6" i="17"/>
  <c r="Q7" i="17"/>
  <c r="Q8" i="17"/>
  <c r="V12" i="17"/>
  <c r="Q13" i="17"/>
  <c r="V15" i="17"/>
  <c r="Q16" i="17"/>
  <c r="V18" i="17"/>
  <c r="Q19" i="17"/>
  <c r="V21" i="17"/>
  <c r="Q22" i="17"/>
  <c r="F6" i="18"/>
  <c r="H6" i="18" s="1"/>
  <c r="I6" i="18" s="1"/>
  <c r="J6" i="18" s="1"/>
  <c r="F12" i="18"/>
  <c r="H12" i="18" s="1"/>
  <c r="I12" i="18" s="1"/>
  <c r="J12" i="18" s="1"/>
  <c r="F18" i="18"/>
  <c r="H18" i="18" s="1"/>
  <c r="I18" i="18" s="1"/>
  <c r="J18" i="18" s="1"/>
  <c r="G9" i="18"/>
  <c r="G15" i="18"/>
  <c r="M8" i="18"/>
  <c r="U8" i="18" s="1"/>
  <c r="M14" i="18"/>
  <c r="U14" i="18" s="1"/>
  <c r="M20" i="18"/>
  <c r="U20" i="18" s="1"/>
  <c r="V6" i="18"/>
  <c r="Q7" i="18"/>
  <c r="Q8" i="18"/>
  <c r="R9" i="18"/>
  <c r="V12" i="18"/>
  <c r="Q13" i="18"/>
  <c r="V15" i="18"/>
  <c r="Q16" i="18"/>
  <c r="V18" i="18"/>
  <c r="Q19" i="18"/>
  <c r="V21" i="18"/>
  <c r="Q22" i="18"/>
  <c r="V6" i="19"/>
  <c r="Q7" i="19"/>
  <c r="Q8" i="19"/>
  <c r="R9" i="19"/>
  <c r="V12" i="19"/>
  <c r="Q13" i="19"/>
  <c r="V15" i="19"/>
  <c r="Q16" i="19"/>
  <c r="V18" i="19"/>
  <c r="Q19" i="19"/>
  <c r="V21" i="19"/>
  <c r="Q22" i="19"/>
  <c r="V6" i="20"/>
  <c r="Q7" i="20"/>
  <c r="Q8" i="20"/>
  <c r="V12" i="20"/>
  <c r="Q13" i="20"/>
  <c r="V15" i="20"/>
  <c r="Q16" i="20"/>
  <c r="V18" i="20"/>
  <c r="Q19" i="20"/>
  <c r="V21" i="20"/>
  <c r="Q22" i="20"/>
  <c r="F6" i="21"/>
  <c r="F12" i="21"/>
  <c r="F18" i="21"/>
  <c r="G9" i="21"/>
  <c r="G15" i="21"/>
  <c r="G21" i="21"/>
  <c r="V11" i="21"/>
  <c r="AH3" i="22"/>
  <c r="AQ3" i="22" s="1"/>
  <c r="F7" i="22"/>
  <c r="F13" i="22"/>
  <c r="F19" i="22"/>
  <c r="G4" i="22"/>
  <c r="G10" i="22"/>
  <c r="G16" i="22"/>
  <c r="G22" i="22"/>
  <c r="M9" i="22"/>
  <c r="U9" i="22" s="1"/>
  <c r="M15" i="22"/>
  <c r="U15" i="22" s="1"/>
  <c r="M21" i="22"/>
  <c r="U21" i="22" s="1"/>
  <c r="R7" i="22"/>
  <c r="R8" i="22"/>
  <c r="V11" i="22"/>
  <c r="R13" i="22"/>
  <c r="R16" i="22"/>
  <c r="R19" i="22"/>
  <c r="R22" i="22"/>
  <c r="AH3" i="23"/>
  <c r="AQ3" i="23" s="1"/>
  <c r="M9" i="23"/>
  <c r="U9" i="23" s="1"/>
  <c r="M15" i="23"/>
  <c r="U15" i="23" s="1"/>
  <c r="M21" i="23"/>
  <c r="U21" i="23" s="1"/>
  <c r="V5" i="23"/>
  <c r="R7" i="23"/>
  <c r="R8" i="23"/>
  <c r="V11" i="23"/>
  <c r="R13" i="23"/>
  <c r="R16" i="23"/>
  <c r="R19" i="23"/>
  <c r="R22" i="23"/>
  <c r="AH3" i="24"/>
  <c r="AQ3" i="24" s="1"/>
  <c r="M9" i="24"/>
  <c r="U9" i="24" s="1"/>
  <c r="M15" i="24"/>
  <c r="U15" i="24" s="1"/>
  <c r="M21" i="24"/>
  <c r="U21" i="24" s="1"/>
  <c r="V4" i="24"/>
  <c r="Y4" i="24" s="1"/>
  <c r="V5" i="24"/>
  <c r="R7" i="24"/>
  <c r="R8" i="24"/>
  <c r="V11" i="24"/>
  <c r="R13" i="24"/>
  <c r="R16" i="24"/>
  <c r="R19" i="24"/>
  <c r="R22" i="24"/>
  <c r="AH3" i="25"/>
  <c r="AQ3" i="25" s="1"/>
  <c r="F7" i="25"/>
  <c r="F13" i="25"/>
  <c r="F19" i="25"/>
  <c r="F25" i="25"/>
  <c r="F31" i="25"/>
  <c r="F37" i="25"/>
  <c r="F43" i="25"/>
  <c r="F49" i="25"/>
  <c r="F55" i="25"/>
  <c r="F61" i="25"/>
  <c r="F67" i="25"/>
  <c r="F73" i="25"/>
  <c r="F79" i="25"/>
  <c r="F85" i="25"/>
  <c r="F91" i="25"/>
  <c r="F97" i="25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H73" i="25"/>
  <c r="I73" i="25" s="1"/>
  <c r="J73" i="25" s="1"/>
  <c r="H91" i="25"/>
  <c r="I91" i="25" s="1"/>
  <c r="J91" i="25" s="1"/>
  <c r="M13" i="26"/>
  <c r="U13" i="26" s="1"/>
  <c r="M25" i="26"/>
  <c r="U25" i="26" s="1"/>
  <c r="M37" i="26"/>
  <c r="U37" i="26" s="1"/>
  <c r="M49" i="26"/>
  <c r="U49" i="26" s="1"/>
  <c r="M61" i="26"/>
  <c r="U61" i="26" s="1"/>
  <c r="M73" i="26"/>
  <c r="U73" i="26" s="1"/>
  <c r="M85" i="26"/>
  <c r="U85" i="26" s="1"/>
  <c r="H28" i="26"/>
  <c r="I28" i="26" s="1"/>
  <c r="J28" i="26" s="1"/>
  <c r="H37" i="26"/>
  <c r="I37" i="26" s="1"/>
  <c r="J37" i="26" s="1"/>
  <c r="AH3" i="28"/>
  <c r="AQ3" i="28" s="1"/>
  <c r="H25" i="29"/>
  <c r="I25" i="29" s="1"/>
  <c r="J25" i="29" s="1"/>
  <c r="H78" i="29"/>
  <c r="I78" i="29" s="1"/>
  <c r="J78" i="29" s="1"/>
  <c r="X4" i="30"/>
  <c r="Z4" i="30" s="1"/>
  <c r="H13" i="31"/>
  <c r="I13" i="31" s="1"/>
  <c r="J13" i="31" s="1"/>
  <c r="H31" i="31"/>
  <c r="I31" i="31" s="1"/>
  <c r="J31" i="31" s="1"/>
  <c r="H49" i="31"/>
  <c r="I49" i="31" s="1"/>
  <c r="J49" i="31" s="1"/>
  <c r="H67" i="31"/>
  <c r="I67" i="31" s="1"/>
  <c r="J67" i="31" s="1"/>
  <c r="AE3" i="33"/>
  <c r="P3" i="33"/>
  <c r="AF3" i="33" s="1"/>
  <c r="AO3" i="33" s="1"/>
  <c r="AO3" i="34"/>
  <c r="AI3" i="34"/>
  <c r="G15" i="1"/>
  <c r="R16" i="3"/>
  <c r="R19" i="3"/>
  <c r="AH3" i="4"/>
  <c r="AQ3" i="4" s="1"/>
  <c r="M21" i="4"/>
  <c r="U21" i="4" s="1"/>
  <c r="R19" i="4"/>
  <c r="R22" i="4"/>
  <c r="AH3" i="5"/>
  <c r="AQ3" i="5" s="1"/>
  <c r="M21" i="5"/>
  <c r="U21" i="5" s="1"/>
  <c r="P5" i="7"/>
  <c r="V9" i="10"/>
  <c r="H14" i="14"/>
  <c r="I14" i="14" s="1"/>
  <c r="J14" i="14" s="1"/>
  <c r="H10" i="15"/>
  <c r="H10" i="16"/>
  <c r="H17" i="16"/>
  <c r="Q9" i="18"/>
  <c r="F8" i="1"/>
  <c r="H8" i="1" s="1"/>
  <c r="I8" i="1" s="1"/>
  <c r="J8" i="1" s="1"/>
  <c r="F14" i="1"/>
  <c r="H14" i="1" s="1"/>
  <c r="I14" i="1" s="1"/>
  <c r="J14" i="1" s="1"/>
  <c r="F20" i="1"/>
  <c r="H20" i="1" s="1"/>
  <c r="I20" i="1" s="1"/>
  <c r="J20" i="1" s="1"/>
  <c r="G5" i="1"/>
  <c r="G11" i="1"/>
  <c r="G17" i="1"/>
  <c r="G23" i="1"/>
  <c r="M5" i="2"/>
  <c r="U5" i="2" s="1"/>
  <c r="M11" i="2"/>
  <c r="U11" i="2" s="1"/>
  <c r="M17" i="2"/>
  <c r="U17" i="2" s="1"/>
  <c r="M23" i="2"/>
  <c r="U23" i="2" s="1"/>
  <c r="Q5" i="2"/>
  <c r="R6" i="2"/>
  <c r="P10" i="2"/>
  <c r="H11" i="2"/>
  <c r="Q11" i="2"/>
  <c r="R12" i="2"/>
  <c r="P14" i="2"/>
  <c r="R15" i="2"/>
  <c r="P17" i="2"/>
  <c r="R18" i="2"/>
  <c r="P20" i="2"/>
  <c r="R21" i="2"/>
  <c r="P23" i="2"/>
  <c r="M5" i="3"/>
  <c r="U5" i="3" s="1"/>
  <c r="M11" i="3"/>
  <c r="U11" i="3" s="1"/>
  <c r="M17" i="3"/>
  <c r="U17" i="3" s="1"/>
  <c r="M23" i="3"/>
  <c r="U23" i="3" s="1"/>
  <c r="Q5" i="3"/>
  <c r="R6" i="3"/>
  <c r="P10" i="3"/>
  <c r="Q11" i="3"/>
  <c r="R12" i="3"/>
  <c r="P14" i="3"/>
  <c r="R15" i="3"/>
  <c r="P17" i="3"/>
  <c r="R18" i="3"/>
  <c r="P20" i="3"/>
  <c r="R21" i="3"/>
  <c r="P23" i="3"/>
  <c r="M5" i="4"/>
  <c r="U5" i="4" s="1"/>
  <c r="M11" i="4"/>
  <c r="U11" i="4" s="1"/>
  <c r="M17" i="4"/>
  <c r="U17" i="4" s="1"/>
  <c r="M23" i="4"/>
  <c r="U23" i="4" s="1"/>
  <c r="Q5" i="4"/>
  <c r="R6" i="4"/>
  <c r="H11" i="4"/>
  <c r="Q11" i="4"/>
  <c r="R12" i="4"/>
  <c r="R15" i="4"/>
  <c r="R18" i="4"/>
  <c r="R21" i="4"/>
  <c r="F9" i="5"/>
  <c r="H9" i="5" s="1"/>
  <c r="I9" i="5" s="1"/>
  <c r="J9" i="5" s="1"/>
  <c r="F15" i="5"/>
  <c r="H15" i="5" s="1"/>
  <c r="I15" i="5" s="1"/>
  <c r="J15" i="5" s="1"/>
  <c r="F21" i="5"/>
  <c r="H21" i="5" s="1"/>
  <c r="I21" i="5" s="1"/>
  <c r="J21" i="5" s="1"/>
  <c r="M5" i="5"/>
  <c r="U5" i="5" s="1"/>
  <c r="M11" i="5"/>
  <c r="U11" i="5" s="1"/>
  <c r="M17" i="5"/>
  <c r="U17" i="5" s="1"/>
  <c r="M23" i="5"/>
  <c r="U23" i="5" s="1"/>
  <c r="V7" i="5"/>
  <c r="V8" i="5"/>
  <c r="C9" i="5"/>
  <c r="H8" i="5" s="1"/>
  <c r="I8" i="5" s="1"/>
  <c r="J8" i="5" s="1"/>
  <c r="Q10" i="5"/>
  <c r="V13" i="5"/>
  <c r="Q14" i="5"/>
  <c r="V16" i="5"/>
  <c r="Q17" i="5"/>
  <c r="V19" i="5"/>
  <c r="Q20" i="5"/>
  <c r="Q23" i="5"/>
  <c r="F4" i="6"/>
  <c r="H4" i="6" s="1"/>
  <c r="I4" i="6" s="1"/>
  <c r="J4" i="6" s="1"/>
  <c r="K4" i="6" s="1"/>
  <c r="F10" i="6"/>
  <c r="H10" i="6" s="1"/>
  <c r="I10" i="6" s="1"/>
  <c r="J10" i="6" s="1"/>
  <c r="F16" i="6"/>
  <c r="H16" i="6" s="1"/>
  <c r="I16" i="6" s="1"/>
  <c r="J16" i="6" s="1"/>
  <c r="F22" i="6"/>
  <c r="G7" i="6"/>
  <c r="G13" i="6"/>
  <c r="G19" i="6"/>
  <c r="V7" i="6"/>
  <c r="V8" i="6"/>
  <c r="C9" i="6"/>
  <c r="H8" i="6" s="1"/>
  <c r="I8" i="6" s="1"/>
  <c r="J8" i="6" s="1"/>
  <c r="Q10" i="6"/>
  <c r="V13" i="6"/>
  <c r="Q14" i="6"/>
  <c r="V16" i="6"/>
  <c r="Q17" i="6"/>
  <c r="V19" i="6"/>
  <c r="Q20" i="6"/>
  <c r="V22" i="6"/>
  <c r="Q23" i="6"/>
  <c r="V7" i="7"/>
  <c r="V8" i="7"/>
  <c r="C9" i="7"/>
  <c r="Q10" i="7"/>
  <c r="V13" i="7"/>
  <c r="Q14" i="7"/>
  <c r="V16" i="7"/>
  <c r="Q17" i="7"/>
  <c r="V19" i="7"/>
  <c r="Q20" i="7"/>
  <c r="V22" i="7"/>
  <c r="Q23" i="7"/>
  <c r="V7" i="8"/>
  <c r="V8" i="8"/>
  <c r="C9" i="8"/>
  <c r="Q10" i="8"/>
  <c r="V13" i="8"/>
  <c r="Q14" i="8"/>
  <c r="V16" i="8"/>
  <c r="Q17" i="8"/>
  <c r="V19" i="8"/>
  <c r="Q20" i="8"/>
  <c r="V22" i="8"/>
  <c r="Q23" i="8"/>
  <c r="F4" i="9"/>
  <c r="H4" i="9" s="1"/>
  <c r="I4" i="9" s="1"/>
  <c r="J4" i="9" s="1"/>
  <c r="K4" i="9" s="1"/>
  <c r="AQ4" i="9" s="1"/>
  <c r="F10" i="9"/>
  <c r="H10" i="9" s="1"/>
  <c r="I10" i="9" s="1"/>
  <c r="J10" i="9" s="1"/>
  <c r="F16" i="9"/>
  <c r="H16" i="9" s="1"/>
  <c r="I16" i="9" s="1"/>
  <c r="J16" i="9" s="1"/>
  <c r="F22" i="9"/>
  <c r="H22" i="9" s="1"/>
  <c r="I22" i="9" s="1"/>
  <c r="J22" i="9" s="1"/>
  <c r="G7" i="9"/>
  <c r="G13" i="9"/>
  <c r="G19" i="9"/>
  <c r="P7" i="9"/>
  <c r="P8" i="9"/>
  <c r="Q9" i="9"/>
  <c r="P13" i="9"/>
  <c r="P16" i="9"/>
  <c r="P19" i="9"/>
  <c r="P22" i="9"/>
  <c r="F5" i="10"/>
  <c r="H5" i="10" s="1"/>
  <c r="I5" i="10" s="1"/>
  <c r="J5" i="10" s="1"/>
  <c r="F11" i="10"/>
  <c r="H11" i="10" s="1"/>
  <c r="I11" i="10" s="1"/>
  <c r="J11" i="10" s="1"/>
  <c r="F17" i="10"/>
  <c r="H17" i="10" s="1"/>
  <c r="I17" i="10" s="1"/>
  <c r="J17" i="10" s="1"/>
  <c r="F23" i="10"/>
  <c r="H23" i="10" s="1"/>
  <c r="I23" i="10" s="1"/>
  <c r="J23" i="10" s="1"/>
  <c r="G8" i="10"/>
  <c r="G14" i="10"/>
  <c r="G20" i="10"/>
  <c r="M7" i="10"/>
  <c r="U7" i="10" s="1"/>
  <c r="M13" i="10"/>
  <c r="U13" i="10" s="1"/>
  <c r="M19" i="10"/>
  <c r="U19" i="10" s="1"/>
  <c r="Q9" i="10"/>
  <c r="R10" i="10"/>
  <c r="R14" i="10"/>
  <c r="R17" i="10"/>
  <c r="R20" i="10"/>
  <c r="R23" i="10"/>
  <c r="M7" i="11"/>
  <c r="U7" i="11" s="1"/>
  <c r="M13" i="11"/>
  <c r="U13" i="11" s="1"/>
  <c r="M19" i="11"/>
  <c r="U19" i="11" s="1"/>
  <c r="Q9" i="11"/>
  <c r="R10" i="11"/>
  <c r="R14" i="11"/>
  <c r="R17" i="11"/>
  <c r="R20" i="11"/>
  <c r="R23" i="11"/>
  <c r="M7" i="12"/>
  <c r="U7" i="12" s="1"/>
  <c r="M13" i="12"/>
  <c r="U13" i="12" s="1"/>
  <c r="M19" i="12"/>
  <c r="U19" i="12" s="1"/>
  <c r="Q9" i="12"/>
  <c r="R10" i="12"/>
  <c r="R14" i="12"/>
  <c r="R17" i="12"/>
  <c r="R20" i="12"/>
  <c r="R23" i="12"/>
  <c r="F5" i="13"/>
  <c r="H5" i="13" s="1"/>
  <c r="I5" i="13" s="1"/>
  <c r="J5" i="13" s="1"/>
  <c r="F11" i="13"/>
  <c r="H11" i="13" s="1"/>
  <c r="I11" i="13" s="1"/>
  <c r="J11" i="13" s="1"/>
  <c r="F17" i="13"/>
  <c r="H17" i="13" s="1"/>
  <c r="I17" i="13" s="1"/>
  <c r="J17" i="13" s="1"/>
  <c r="F23" i="13"/>
  <c r="H23" i="13" s="1"/>
  <c r="I23" i="13" s="1"/>
  <c r="J23" i="13" s="1"/>
  <c r="G8" i="13"/>
  <c r="G14" i="13"/>
  <c r="G20" i="13"/>
  <c r="M7" i="13"/>
  <c r="U7" i="13" s="1"/>
  <c r="M13" i="13"/>
  <c r="U13" i="13" s="1"/>
  <c r="M19" i="13"/>
  <c r="U19" i="13" s="1"/>
  <c r="Q13" i="13"/>
  <c r="Q16" i="13"/>
  <c r="Q19" i="13"/>
  <c r="Q22" i="13"/>
  <c r="G9" i="14"/>
  <c r="G15" i="14"/>
  <c r="G21" i="14"/>
  <c r="M8" i="14"/>
  <c r="U8" i="14" s="1"/>
  <c r="M14" i="14"/>
  <c r="U14" i="14" s="1"/>
  <c r="M20" i="14"/>
  <c r="U20" i="14" s="1"/>
  <c r="Q8" i="14"/>
  <c r="R9" i="14"/>
  <c r="Q13" i="14"/>
  <c r="Q16" i="14"/>
  <c r="Q19" i="14"/>
  <c r="Q22" i="14"/>
  <c r="M8" i="15"/>
  <c r="U8" i="15" s="1"/>
  <c r="M14" i="15"/>
  <c r="U14" i="15" s="1"/>
  <c r="M20" i="15"/>
  <c r="U20" i="15" s="1"/>
  <c r="H7" i="15"/>
  <c r="H8" i="15"/>
  <c r="R9" i="15"/>
  <c r="H13" i="15"/>
  <c r="Q13" i="15"/>
  <c r="H16" i="15"/>
  <c r="Q16" i="15"/>
  <c r="H19" i="15"/>
  <c r="Q19" i="15"/>
  <c r="H22" i="15"/>
  <c r="Q22" i="15"/>
  <c r="M8" i="16"/>
  <c r="U8" i="16" s="1"/>
  <c r="M14" i="16"/>
  <c r="U14" i="16" s="1"/>
  <c r="M20" i="16"/>
  <c r="U20" i="16" s="1"/>
  <c r="H7" i="16"/>
  <c r="H8" i="16"/>
  <c r="R9" i="16"/>
  <c r="H13" i="16"/>
  <c r="Q13" i="16"/>
  <c r="H16" i="16"/>
  <c r="Q16" i="16"/>
  <c r="H19" i="16"/>
  <c r="Q19" i="16"/>
  <c r="H22" i="16"/>
  <c r="Q22" i="16"/>
  <c r="G9" i="17"/>
  <c r="G15" i="17"/>
  <c r="G21" i="17"/>
  <c r="M8" i="17"/>
  <c r="U8" i="17" s="1"/>
  <c r="M14" i="17"/>
  <c r="U14" i="17" s="1"/>
  <c r="M20" i="17"/>
  <c r="U20" i="17" s="1"/>
  <c r="P6" i="17"/>
  <c r="V11" i="17"/>
  <c r="P12" i="17"/>
  <c r="P15" i="17"/>
  <c r="P18" i="17"/>
  <c r="P21" i="17"/>
  <c r="AH3" i="18"/>
  <c r="AQ3" i="18" s="1"/>
  <c r="F7" i="18"/>
  <c r="H7" i="18" s="1"/>
  <c r="I7" i="18" s="1"/>
  <c r="J7" i="18" s="1"/>
  <c r="F13" i="18"/>
  <c r="H13" i="18" s="1"/>
  <c r="I13" i="18" s="1"/>
  <c r="J13" i="18" s="1"/>
  <c r="F19" i="18"/>
  <c r="H19" i="18" s="1"/>
  <c r="I19" i="18" s="1"/>
  <c r="J19" i="18" s="1"/>
  <c r="M9" i="18"/>
  <c r="U9" i="18" s="1"/>
  <c r="M15" i="18"/>
  <c r="U15" i="18" s="1"/>
  <c r="M21" i="18"/>
  <c r="U21" i="18" s="1"/>
  <c r="P6" i="18"/>
  <c r="R7" i="18"/>
  <c r="R8" i="18"/>
  <c r="V11" i="18"/>
  <c r="P12" i="18"/>
  <c r="R13" i="18"/>
  <c r="P15" i="18"/>
  <c r="R16" i="18"/>
  <c r="R19" i="18"/>
  <c r="R22" i="18"/>
  <c r="AH3" i="19"/>
  <c r="AQ3" i="19" s="1"/>
  <c r="M9" i="19"/>
  <c r="U9" i="19" s="1"/>
  <c r="M15" i="19"/>
  <c r="U15" i="19" s="1"/>
  <c r="V4" i="19"/>
  <c r="Y4" i="19" s="1"/>
  <c r="Z4" i="19" s="1"/>
  <c r="V5" i="19"/>
  <c r="R7" i="19"/>
  <c r="R8" i="19"/>
  <c r="V11" i="19"/>
  <c r="R13" i="19"/>
  <c r="R16" i="19"/>
  <c r="R19" i="19"/>
  <c r="R22" i="19"/>
  <c r="AH3" i="20"/>
  <c r="AQ3" i="20" s="1"/>
  <c r="M9" i="20"/>
  <c r="U9" i="20" s="1"/>
  <c r="M15" i="20"/>
  <c r="U15" i="20" s="1"/>
  <c r="V4" i="20"/>
  <c r="Y4" i="20" s="1"/>
  <c r="Z4" i="20" s="1"/>
  <c r="V5" i="20"/>
  <c r="R7" i="20"/>
  <c r="R8" i="20"/>
  <c r="V11" i="20"/>
  <c r="R13" i="20"/>
  <c r="R16" i="20"/>
  <c r="R19" i="20"/>
  <c r="R22" i="20"/>
  <c r="AH3" i="21"/>
  <c r="AQ3" i="21" s="1"/>
  <c r="F7" i="21"/>
  <c r="F13" i="21"/>
  <c r="F19" i="21"/>
  <c r="G4" i="21"/>
  <c r="G10" i="21"/>
  <c r="G16" i="21"/>
  <c r="M9" i="21"/>
  <c r="U9" i="21" s="1"/>
  <c r="M15" i="21"/>
  <c r="U15" i="21" s="1"/>
  <c r="V4" i="21"/>
  <c r="Y4" i="21" s="1"/>
  <c r="V5" i="21"/>
  <c r="V10" i="21"/>
  <c r="V14" i="21"/>
  <c r="V17" i="21"/>
  <c r="V20" i="21"/>
  <c r="V23" i="21"/>
  <c r="F8" i="22"/>
  <c r="H8" i="22" s="1"/>
  <c r="I8" i="22" s="1"/>
  <c r="J8" i="22" s="1"/>
  <c r="F14" i="22"/>
  <c r="F20" i="22"/>
  <c r="G5" i="22"/>
  <c r="G11" i="22"/>
  <c r="G17" i="22"/>
  <c r="G23" i="22"/>
  <c r="M4" i="22"/>
  <c r="U4" i="22" s="1"/>
  <c r="X4" i="22" s="1"/>
  <c r="AH4" i="22" s="1"/>
  <c r="M10" i="22"/>
  <c r="U10" i="22" s="1"/>
  <c r="M16" i="22"/>
  <c r="U16" i="22" s="1"/>
  <c r="M22" i="22"/>
  <c r="U22" i="22" s="1"/>
  <c r="V10" i="22"/>
  <c r="V14" i="22"/>
  <c r="V17" i="22"/>
  <c r="V20" i="22"/>
  <c r="V23" i="22"/>
  <c r="M4" i="23"/>
  <c r="U4" i="23" s="1"/>
  <c r="X4" i="23" s="1"/>
  <c r="AH4" i="23" s="1"/>
  <c r="M10" i="23"/>
  <c r="U10" i="23" s="1"/>
  <c r="M16" i="23"/>
  <c r="U16" i="23" s="1"/>
  <c r="V10" i="23"/>
  <c r="V14" i="23"/>
  <c r="V17" i="23"/>
  <c r="V20" i="23"/>
  <c r="V23" i="23"/>
  <c r="M4" i="24"/>
  <c r="U4" i="24" s="1"/>
  <c r="X4" i="24" s="1"/>
  <c r="AH4" i="24" s="1"/>
  <c r="M10" i="24"/>
  <c r="U10" i="24" s="1"/>
  <c r="M16" i="24"/>
  <c r="U16" i="24" s="1"/>
  <c r="V10" i="24"/>
  <c r="V14" i="24"/>
  <c r="V17" i="24"/>
  <c r="V20" i="24"/>
  <c r="V23" i="24"/>
  <c r="F8" i="25"/>
  <c r="F14" i="25"/>
  <c r="F20" i="25"/>
  <c r="F26" i="25"/>
  <c r="F32" i="25"/>
  <c r="F38" i="25"/>
  <c r="F44" i="25"/>
  <c r="F50" i="25"/>
  <c r="F56" i="25"/>
  <c r="F62" i="25"/>
  <c r="F68" i="25"/>
  <c r="F74" i="25"/>
  <c r="F80" i="25"/>
  <c r="F86" i="25"/>
  <c r="F92" i="25"/>
  <c r="F98" i="25"/>
  <c r="G8" i="25"/>
  <c r="G14" i="25"/>
  <c r="G20" i="25"/>
  <c r="G26" i="25"/>
  <c r="G32" i="25"/>
  <c r="G38" i="25"/>
  <c r="G44" i="25"/>
  <c r="G50" i="25"/>
  <c r="G56" i="25"/>
  <c r="G62" i="25"/>
  <c r="G68" i="25"/>
  <c r="G74" i="25"/>
  <c r="G80" i="25"/>
  <c r="G86" i="25"/>
  <c r="G92" i="25"/>
  <c r="G98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H61" i="26"/>
  <c r="I61" i="26" s="1"/>
  <c r="J61" i="26" s="1"/>
  <c r="H67" i="26"/>
  <c r="I67" i="26" s="1"/>
  <c r="J67" i="26" s="1"/>
  <c r="H73" i="26"/>
  <c r="I73" i="26" s="1"/>
  <c r="J73" i="26" s="1"/>
  <c r="H79" i="26"/>
  <c r="I79" i="26" s="1"/>
  <c r="J79" i="26" s="1"/>
  <c r="H85" i="26"/>
  <c r="I85" i="26" s="1"/>
  <c r="J85" i="26" s="1"/>
  <c r="M14" i="26"/>
  <c r="U14" i="26" s="1"/>
  <c r="M26" i="26"/>
  <c r="U26" i="26" s="1"/>
  <c r="M38" i="26"/>
  <c r="U38" i="26" s="1"/>
  <c r="M50" i="26"/>
  <c r="U50" i="26" s="1"/>
  <c r="M62" i="26"/>
  <c r="U62" i="26" s="1"/>
  <c r="M74" i="26"/>
  <c r="U74" i="26" s="1"/>
  <c r="H14" i="28"/>
  <c r="I14" i="28" s="1"/>
  <c r="J14" i="28" s="1"/>
  <c r="H41" i="28"/>
  <c r="I41" i="28" s="1"/>
  <c r="J41" i="28" s="1"/>
  <c r="H68" i="28"/>
  <c r="I68" i="28" s="1"/>
  <c r="J68" i="28" s="1"/>
  <c r="H12" i="29"/>
  <c r="I12" i="29" s="1"/>
  <c r="J12" i="29" s="1"/>
  <c r="AH4" i="31"/>
  <c r="H68" i="34"/>
  <c r="I68" i="34" s="1"/>
  <c r="J68" i="34" s="1"/>
  <c r="P3" i="35"/>
  <c r="AF3" i="35" s="1"/>
  <c r="AO3" i="35" s="1"/>
  <c r="AE3" i="35"/>
  <c r="G21" i="1"/>
  <c r="M21" i="2"/>
  <c r="U21" i="2" s="1"/>
  <c r="R8" i="2"/>
  <c r="R16" i="2"/>
  <c r="R19" i="2"/>
  <c r="M9" i="3"/>
  <c r="U9" i="3" s="1"/>
  <c r="R7" i="4"/>
  <c r="M9" i="5"/>
  <c r="U9" i="5" s="1"/>
  <c r="V9" i="9"/>
  <c r="P14" i="9"/>
  <c r="P23" i="9"/>
  <c r="F9" i="10"/>
  <c r="H9" i="10" s="1"/>
  <c r="I9" i="10" s="1"/>
  <c r="J9" i="10" s="1"/>
  <c r="H17" i="14"/>
  <c r="I17" i="14" s="1"/>
  <c r="J17" i="14" s="1"/>
  <c r="H20" i="14"/>
  <c r="I20" i="14" s="1"/>
  <c r="J20" i="14" s="1"/>
  <c r="H23" i="15"/>
  <c r="Q9" i="17"/>
  <c r="G9" i="22"/>
  <c r="H94" i="25"/>
  <c r="I94" i="25" s="1"/>
  <c r="J94" i="25" s="1"/>
  <c r="F9" i="1"/>
  <c r="H9" i="1" s="1"/>
  <c r="I9" i="1" s="1"/>
  <c r="J9" i="1" s="1"/>
  <c r="F15" i="1"/>
  <c r="H15" i="1" s="1"/>
  <c r="I15" i="1" s="1"/>
  <c r="J15" i="1" s="1"/>
  <c r="G6" i="1"/>
  <c r="G12" i="1"/>
  <c r="G18" i="1"/>
  <c r="M6" i="2"/>
  <c r="U6" i="2" s="1"/>
  <c r="M12" i="2"/>
  <c r="U12" i="2" s="1"/>
  <c r="M18" i="2"/>
  <c r="U18" i="2" s="1"/>
  <c r="R4" i="2"/>
  <c r="R5" i="2"/>
  <c r="H10" i="2"/>
  <c r="Q10" i="2"/>
  <c r="R11" i="2"/>
  <c r="V13" i="2"/>
  <c r="H14" i="2"/>
  <c r="Q14" i="2"/>
  <c r="V16" i="2"/>
  <c r="H17" i="2"/>
  <c r="Q17" i="2"/>
  <c r="V19" i="2"/>
  <c r="H20" i="2"/>
  <c r="Q20" i="2"/>
  <c r="Q23" i="2"/>
  <c r="M6" i="3"/>
  <c r="U6" i="3" s="1"/>
  <c r="M12" i="3"/>
  <c r="U12" i="3" s="1"/>
  <c r="M18" i="3"/>
  <c r="U18" i="3" s="1"/>
  <c r="R4" i="3"/>
  <c r="R5" i="3"/>
  <c r="V7" i="3"/>
  <c r="V8" i="3"/>
  <c r="H10" i="3"/>
  <c r="Q10" i="3"/>
  <c r="R11" i="3"/>
  <c r="V13" i="3"/>
  <c r="H14" i="3"/>
  <c r="Q14" i="3"/>
  <c r="V16" i="3"/>
  <c r="H17" i="3"/>
  <c r="Q17" i="3"/>
  <c r="V19" i="3"/>
  <c r="H20" i="3"/>
  <c r="Q20" i="3"/>
  <c r="Q23" i="3"/>
  <c r="M6" i="4"/>
  <c r="U6" i="4" s="1"/>
  <c r="M12" i="4"/>
  <c r="U12" i="4" s="1"/>
  <c r="M18" i="4"/>
  <c r="U18" i="4" s="1"/>
  <c r="R4" i="4"/>
  <c r="R5" i="4"/>
  <c r="V8" i="4"/>
  <c r="H10" i="4"/>
  <c r="Q10" i="4"/>
  <c r="R11" i="4"/>
  <c r="V13" i="4"/>
  <c r="H14" i="4"/>
  <c r="Q14" i="4"/>
  <c r="V16" i="4"/>
  <c r="H17" i="4"/>
  <c r="Q17" i="4"/>
  <c r="V19" i="4"/>
  <c r="H20" i="4"/>
  <c r="Q20" i="4"/>
  <c r="Q23" i="4"/>
  <c r="F10" i="5"/>
  <c r="H10" i="5" s="1"/>
  <c r="I10" i="5" s="1"/>
  <c r="J10" i="5" s="1"/>
  <c r="F16" i="5"/>
  <c r="H16" i="5" s="1"/>
  <c r="I16" i="5" s="1"/>
  <c r="J16" i="5" s="1"/>
  <c r="M6" i="5"/>
  <c r="U6" i="5" s="1"/>
  <c r="M12" i="5"/>
  <c r="U12" i="5" s="1"/>
  <c r="M18" i="5"/>
  <c r="U18" i="5" s="1"/>
  <c r="P7" i="5"/>
  <c r="P8" i="5"/>
  <c r="Q9" i="5"/>
  <c r="P13" i="5"/>
  <c r="P16" i="5"/>
  <c r="P19" i="5"/>
  <c r="F5" i="6"/>
  <c r="H5" i="6" s="1"/>
  <c r="I5" i="6" s="1"/>
  <c r="J5" i="6" s="1"/>
  <c r="F11" i="6"/>
  <c r="H11" i="6" s="1"/>
  <c r="I11" i="6" s="1"/>
  <c r="J11" i="6" s="1"/>
  <c r="F17" i="6"/>
  <c r="H17" i="6" s="1"/>
  <c r="I17" i="6" s="1"/>
  <c r="J17" i="6" s="1"/>
  <c r="G8" i="6"/>
  <c r="G14" i="6"/>
  <c r="G20" i="6"/>
  <c r="P7" i="6"/>
  <c r="P8" i="6"/>
  <c r="Q9" i="6"/>
  <c r="P13" i="6"/>
  <c r="P16" i="6"/>
  <c r="P19" i="6"/>
  <c r="P22" i="6"/>
  <c r="P7" i="7"/>
  <c r="P8" i="7"/>
  <c r="Q9" i="7"/>
  <c r="P13" i="7"/>
  <c r="P16" i="7"/>
  <c r="P19" i="7"/>
  <c r="P7" i="8"/>
  <c r="P8" i="8"/>
  <c r="Q9" i="8"/>
  <c r="P13" i="8"/>
  <c r="P16" i="8"/>
  <c r="P19" i="8"/>
  <c r="P22" i="8"/>
  <c r="F5" i="9"/>
  <c r="H5" i="9" s="1"/>
  <c r="I5" i="9" s="1"/>
  <c r="J5" i="9" s="1"/>
  <c r="F11" i="9"/>
  <c r="H11" i="9" s="1"/>
  <c r="I11" i="9" s="1"/>
  <c r="J11" i="9" s="1"/>
  <c r="F17" i="9"/>
  <c r="H17" i="9" s="1"/>
  <c r="I17" i="9" s="1"/>
  <c r="J17" i="9" s="1"/>
  <c r="G8" i="9"/>
  <c r="G14" i="9"/>
  <c r="G20" i="9"/>
  <c r="V6" i="9"/>
  <c r="V12" i="9"/>
  <c r="Q13" i="9"/>
  <c r="V15" i="9"/>
  <c r="Q16" i="9"/>
  <c r="V18" i="9"/>
  <c r="Q19" i="9"/>
  <c r="V21" i="9"/>
  <c r="F6" i="10"/>
  <c r="H6" i="10" s="1"/>
  <c r="I6" i="10" s="1"/>
  <c r="J6" i="10" s="1"/>
  <c r="F12" i="10"/>
  <c r="H12" i="10" s="1"/>
  <c r="I12" i="10" s="1"/>
  <c r="J12" i="10" s="1"/>
  <c r="F18" i="10"/>
  <c r="H18" i="10" s="1"/>
  <c r="I18" i="10" s="1"/>
  <c r="J18" i="10" s="1"/>
  <c r="G9" i="10"/>
  <c r="G15" i="10"/>
  <c r="M8" i="10"/>
  <c r="U8" i="10" s="1"/>
  <c r="M14" i="10"/>
  <c r="U14" i="10" s="1"/>
  <c r="M20" i="10"/>
  <c r="U20" i="10" s="1"/>
  <c r="V6" i="10"/>
  <c r="R9" i="10"/>
  <c r="V12" i="10"/>
  <c r="Q13" i="10"/>
  <c r="V15" i="10"/>
  <c r="Q16" i="10"/>
  <c r="V18" i="10"/>
  <c r="Q19" i="10"/>
  <c r="V21" i="10"/>
  <c r="M8" i="11"/>
  <c r="U8" i="11" s="1"/>
  <c r="M14" i="11"/>
  <c r="U14" i="11" s="1"/>
  <c r="M20" i="11"/>
  <c r="U20" i="11" s="1"/>
  <c r="V6" i="11"/>
  <c r="R9" i="11"/>
  <c r="V12" i="11"/>
  <c r="Q13" i="11"/>
  <c r="V15" i="11"/>
  <c r="Q16" i="11"/>
  <c r="V18" i="11"/>
  <c r="Q19" i="11"/>
  <c r="V21" i="11"/>
  <c r="M8" i="12"/>
  <c r="U8" i="12" s="1"/>
  <c r="M14" i="12"/>
  <c r="U14" i="12" s="1"/>
  <c r="M20" i="12"/>
  <c r="U20" i="12" s="1"/>
  <c r="V6" i="12"/>
  <c r="R9" i="12"/>
  <c r="V12" i="12"/>
  <c r="Q13" i="12"/>
  <c r="V15" i="12"/>
  <c r="Q16" i="12"/>
  <c r="V18" i="12"/>
  <c r="Q19" i="12"/>
  <c r="V21" i="12"/>
  <c r="F6" i="13"/>
  <c r="H6" i="13" s="1"/>
  <c r="I6" i="13" s="1"/>
  <c r="J6" i="13" s="1"/>
  <c r="F12" i="13"/>
  <c r="H12" i="13" s="1"/>
  <c r="I12" i="13" s="1"/>
  <c r="J12" i="13" s="1"/>
  <c r="F18" i="13"/>
  <c r="H18" i="13" s="1"/>
  <c r="I18" i="13" s="1"/>
  <c r="J18" i="13" s="1"/>
  <c r="G9" i="13"/>
  <c r="G15" i="13"/>
  <c r="G21" i="13"/>
  <c r="M8" i="13"/>
  <c r="U8" i="13" s="1"/>
  <c r="M14" i="13"/>
  <c r="U14" i="13" s="1"/>
  <c r="M20" i="13"/>
  <c r="U20" i="13" s="1"/>
  <c r="AH3" i="14"/>
  <c r="AQ3" i="14" s="1"/>
  <c r="M9" i="14"/>
  <c r="U9" i="14" s="1"/>
  <c r="M15" i="14"/>
  <c r="U15" i="14" s="1"/>
  <c r="M21" i="14"/>
  <c r="U21" i="14" s="1"/>
  <c r="R7" i="14"/>
  <c r="R8" i="14"/>
  <c r="P12" i="14"/>
  <c r="R13" i="14"/>
  <c r="P15" i="14"/>
  <c r="R16" i="14"/>
  <c r="P18" i="14"/>
  <c r="R19" i="14"/>
  <c r="AH3" i="15"/>
  <c r="AQ3" i="15" s="1"/>
  <c r="M9" i="15"/>
  <c r="U9" i="15" s="1"/>
  <c r="M15" i="15"/>
  <c r="U15" i="15" s="1"/>
  <c r="M21" i="15"/>
  <c r="U21" i="15" s="1"/>
  <c r="P6" i="15"/>
  <c r="R7" i="15"/>
  <c r="R8" i="15"/>
  <c r="P12" i="15"/>
  <c r="R13" i="15"/>
  <c r="P15" i="15"/>
  <c r="R16" i="15"/>
  <c r="P18" i="15"/>
  <c r="R19" i="15"/>
  <c r="AH3" i="16"/>
  <c r="AQ3" i="16" s="1"/>
  <c r="M9" i="16"/>
  <c r="U9" i="16" s="1"/>
  <c r="M15" i="16"/>
  <c r="U15" i="16" s="1"/>
  <c r="M21" i="16"/>
  <c r="U21" i="16" s="1"/>
  <c r="R7" i="16"/>
  <c r="R8" i="16"/>
  <c r="R13" i="16"/>
  <c r="R16" i="16"/>
  <c r="R19" i="16"/>
  <c r="AH3" i="17"/>
  <c r="AQ3" i="17" s="1"/>
  <c r="G4" i="17"/>
  <c r="G10" i="17"/>
  <c r="G16" i="17"/>
  <c r="M9" i="17"/>
  <c r="U9" i="17" s="1"/>
  <c r="M15" i="17"/>
  <c r="U15" i="17" s="1"/>
  <c r="V5" i="17"/>
  <c r="Y5" i="17" s="1"/>
  <c r="Q6" i="17"/>
  <c r="V10" i="17"/>
  <c r="Q12" i="17"/>
  <c r="V14" i="17"/>
  <c r="Q15" i="17"/>
  <c r="V17" i="17"/>
  <c r="Q18" i="17"/>
  <c r="V20" i="17"/>
  <c r="Q21" i="17"/>
  <c r="F8" i="18"/>
  <c r="H8" i="18" s="1"/>
  <c r="I8" i="18" s="1"/>
  <c r="J8" i="18" s="1"/>
  <c r="F14" i="18"/>
  <c r="H14" i="18" s="1"/>
  <c r="I14" i="18" s="1"/>
  <c r="J14" i="18" s="1"/>
  <c r="F20" i="18"/>
  <c r="H20" i="18" s="1"/>
  <c r="I20" i="18" s="1"/>
  <c r="J20" i="18" s="1"/>
  <c r="M4" i="18"/>
  <c r="U4" i="18" s="1"/>
  <c r="X4" i="18" s="1"/>
  <c r="M10" i="18"/>
  <c r="U10" i="18" s="1"/>
  <c r="M16" i="18"/>
  <c r="U16" i="18" s="1"/>
  <c r="M22" i="18"/>
  <c r="U22" i="18" s="1"/>
  <c r="Q6" i="18"/>
  <c r="V10" i="18"/>
  <c r="Q12" i="18"/>
  <c r="V14" i="18"/>
  <c r="Q15" i="18"/>
  <c r="V17" i="18"/>
  <c r="Q18" i="18"/>
  <c r="V20" i="18"/>
  <c r="Q21" i="18"/>
  <c r="P5" i="19"/>
  <c r="Q6" i="19"/>
  <c r="V10" i="19"/>
  <c r="P11" i="19"/>
  <c r="Q12" i="19"/>
  <c r="V14" i="19"/>
  <c r="Q15" i="19"/>
  <c r="V17" i="19"/>
  <c r="Q18" i="19"/>
  <c r="V20" i="19"/>
  <c r="Q21" i="19"/>
  <c r="P5" i="20"/>
  <c r="Q6" i="20"/>
  <c r="V10" i="20"/>
  <c r="P11" i="20"/>
  <c r="Q12" i="20"/>
  <c r="V14" i="20"/>
  <c r="Q15" i="20"/>
  <c r="V17" i="20"/>
  <c r="Q18" i="20"/>
  <c r="V20" i="20"/>
  <c r="Q21" i="20"/>
  <c r="F8" i="21"/>
  <c r="H8" i="21" s="1"/>
  <c r="I8" i="21" s="1"/>
  <c r="J8" i="21" s="1"/>
  <c r="F14" i="21"/>
  <c r="F20" i="21"/>
  <c r="P5" i="21"/>
  <c r="P10" i="21"/>
  <c r="P14" i="21"/>
  <c r="P17" i="21"/>
  <c r="P20" i="21"/>
  <c r="P23" i="21"/>
  <c r="F9" i="22"/>
  <c r="F15" i="22"/>
  <c r="G6" i="22"/>
  <c r="G12" i="22"/>
  <c r="G18" i="22"/>
  <c r="M17" i="22"/>
  <c r="U17" i="22" s="1"/>
  <c r="R12" i="22"/>
  <c r="R15" i="22"/>
  <c r="P17" i="22"/>
  <c r="R18" i="22"/>
  <c r="P20" i="22"/>
  <c r="R12" i="23"/>
  <c r="R15" i="23"/>
  <c r="R18" i="23"/>
  <c r="R15" i="24"/>
  <c r="R18" i="24"/>
  <c r="F9" i="25"/>
  <c r="F15" i="25"/>
  <c r="F21" i="25"/>
  <c r="F27" i="25"/>
  <c r="F33" i="25"/>
  <c r="F39" i="25"/>
  <c r="F45" i="25"/>
  <c r="F51" i="25"/>
  <c r="F57" i="25"/>
  <c r="F63" i="25"/>
  <c r="F69" i="25"/>
  <c r="F75" i="25"/>
  <c r="F81" i="25"/>
  <c r="F87" i="25"/>
  <c r="F93" i="25"/>
  <c r="G9" i="25"/>
  <c r="G15" i="25"/>
  <c r="G21" i="25"/>
  <c r="G27" i="25"/>
  <c r="G33" i="25"/>
  <c r="G39" i="25"/>
  <c r="G45" i="25"/>
  <c r="G51" i="25"/>
  <c r="G57" i="25"/>
  <c r="G63" i="25"/>
  <c r="G69" i="25"/>
  <c r="G75" i="25"/>
  <c r="G81" i="25"/>
  <c r="G87" i="25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H30" i="25"/>
  <c r="I30" i="25" s="1"/>
  <c r="J30" i="25" s="1"/>
  <c r="H67" i="25"/>
  <c r="I67" i="25" s="1"/>
  <c r="J67" i="25" s="1"/>
  <c r="H85" i="25"/>
  <c r="I85" i="25" s="1"/>
  <c r="J85" i="25" s="1"/>
  <c r="H87" i="26"/>
  <c r="I87" i="26" s="1"/>
  <c r="J87" i="26" s="1"/>
  <c r="M84" i="26"/>
  <c r="U84" i="26" s="1"/>
  <c r="M78" i="26"/>
  <c r="U78" i="26" s="1"/>
  <c r="M72" i="26"/>
  <c r="U72" i="26" s="1"/>
  <c r="M66" i="26"/>
  <c r="U66" i="26" s="1"/>
  <c r="M60" i="26"/>
  <c r="U60" i="26" s="1"/>
  <c r="M54" i="26"/>
  <c r="U54" i="26" s="1"/>
  <c r="M48" i="26"/>
  <c r="U48" i="26" s="1"/>
  <c r="M42" i="26"/>
  <c r="U42" i="26" s="1"/>
  <c r="M36" i="26"/>
  <c r="U36" i="26" s="1"/>
  <c r="M30" i="26"/>
  <c r="U30" i="26" s="1"/>
  <c r="M24" i="26"/>
  <c r="U24" i="26" s="1"/>
  <c r="M18" i="26"/>
  <c r="U18" i="26" s="1"/>
  <c r="M12" i="26"/>
  <c r="U12" i="26" s="1"/>
  <c r="M6" i="26"/>
  <c r="U6" i="26" s="1"/>
  <c r="M89" i="26"/>
  <c r="U89" i="26" s="1"/>
  <c r="M83" i="26"/>
  <c r="U83" i="26" s="1"/>
  <c r="M77" i="26"/>
  <c r="U77" i="26" s="1"/>
  <c r="M71" i="26"/>
  <c r="U71" i="26" s="1"/>
  <c r="M65" i="26"/>
  <c r="U65" i="26" s="1"/>
  <c r="M59" i="26"/>
  <c r="U59" i="26" s="1"/>
  <c r="M53" i="26"/>
  <c r="U53" i="26" s="1"/>
  <c r="M47" i="26"/>
  <c r="U47" i="26" s="1"/>
  <c r="M41" i="26"/>
  <c r="U41" i="26" s="1"/>
  <c r="M35" i="26"/>
  <c r="U35" i="26" s="1"/>
  <c r="M29" i="26"/>
  <c r="U29" i="26" s="1"/>
  <c r="M23" i="26"/>
  <c r="U23" i="26" s="1"/>
  <c r="M17" i="26"/>
  <c r="U17" i="26" s="1"/>
  <c r="M11" i="26"/>
  <c r="U11" i="26" s="1"/>
  <c r="M5" i="26"/>
  <c r="U5" i="26" s="1"/>
  <c r="M88" i="26"/>
  <c r="U88" i="26" s="1"/>
  <c r="M82" i="26"/>
  <c r="U82" i="26" s="1"/>
  <c r="M76" i="26"/>
  <c r="U76" i="26" s="1"/>
  <c r="M70" i="26"/>
  <c r="U70" i="26" s="1"/>
  <c r="M64" i="26"/>
  <c r="U64" i="26" s="1"/>
  <c r="M58" i="26"/>
  <c r="U58" i="26" s="1"/>
  <c r="M52" i="26"/>
  <c r="U52" i="26" s="1"/>
  <c r="M46" i="26"/>
  <c r="U46" i="26" s="1"/>
  <c r="M40" i="26"/>
  <c r="U40" i="26" s="1"/>
  <c r="M34" i="26"/>
  <c r="U34" i="26" s="1"/>
  <c r="M28" i="26"/>
  <c r="U28" i="26" s="1"/>
  <c r="M22" i="26"/>
  <c r="U22" i="26" s="1"/>
  <c r="M16" i="26"/>
  <c r="U16" i="26" s="1"/>
  <c r="M10" i="26"/>
  <c r="U10" i="26" s="1"/>
  <c r="M4" i="26"/>
  <c r="U4" i="26" s="1"/>
  <c r="X4" i="26" s="1"/>
  <c r="M15" i="26"/>
  <c r="U15" i="26" s="1"/>
  <c r="M27" i="26"/>
  <c r="U27" i="26" s="1"/>
  <c r="M39" i="26"/>
  <c r="U39" i="26" s="1"/>
  <c r="M51" i="26"/>
  <c r="U51" i="26" s="1"/>
  <c r="M63" i="26"/>
  <c r="U63" i="26" s="1"/>
  <c r="M75" i="26"/>
  <c r="U75" i="26" s="1"/>
  <c r="M87" i="26"/>
  <c r="U87" i="26" s="1"/>
  <c r="H10" i="26"/>
  <c r="I10" i="26" s="1"/>
  <c r="J10" i="26" s="1"/>
  <c r="H20" i="27"/>
  <c r="I20" i="27" s="1"/>
  <c r="J20" i="27" s="1"/>
  <c r="H47" i="27"/>
  <c r="I47" i="27" s="1"/>
  <c r="J47" i="27" s="1"/>
  <c r="H74" i="27"/>
  <c r="I74" i="27" s="1"/>
  <c r="J74" i="27" s="1"/>
  <c r="H6" i="29"/>
  <c r="I6" i="29" s="1"/>
  <c r="J6" i="29" s="1"/>
  <c r="H13" i="29"/>
  <c r="I13" i="29" s="1"/>
  <c r="J13" i="29" s="1"/>
  <c r="H54" i="29"/>
  <c r="I54" i="29" s="1"/>
  <c r="J54" i="29" s="1"/>
  <c r="H64" i="29"/>
  <c r="I64" i="29" s="1"/>
  <c r="J64" i="29" s="1"/>
  <c r="H72" i="29"/>
  <c r="I72" i="29" s="1"/>
  <c r="J72" i="29" s="1"/>
  <c r="H29" i="30"/>
  <c r="I29" i="30" s="1"/>
  <c r="J29" i="30" s="1"/>
  <c r="H56" i="30"/>
  <c r="I56" i="30" s="1"/>
  <c r="J56" i="30" s="1"/>
  <c r="H83" i="30"/>
  <c r="I83" i="30" s="1"/>
  <c r="J83" i="30" s="1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1" i="36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7" i="36"/>
  <c r="Q69" i="36"/>
  <c r="Q66" i="36"/>
  <c r="Q63" i="36"/>
  <c r="Q60" i="36"/>
  <c r="Q57" i="36"/>
  <c r="Q54" i="36"/>
  <c r="Q51" i="36"/>
  <c r="Q48" i="36"/>
  <c r="Q45" i="36"/>
  <c r="Q42" i="36"/>
  <c r="Q39" i="36"/>
  <c r="Q36" i="36"/>
  <c r="Q33" i="36"/>
  <c r="Q30" i="36"/>
  <c r="Q27" i="36"/>
  <c r="Q24" i="36"/>
  <c r="Q21" i="36"/>
  <c r="Q18" i="36"/>
  <c r="Q15" i="36"/>
  <c r="Q12" i="36"/>
  <c r="Q10" i="36"/>
  <c r="Q8" i="36"/>
  <c r="Q6" i="36"/>
  <c r="Q5" i="36"/>
  <c r="Q9" i="36"/>
  <c r="V86" i="38"/>
  <c r="V84" i="38"/>
  <c r="V88" i="38"/>
  <c r="V79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30" i="38"/>
  <c r="V27" i="38"/>
  <c r="V24" i="38"/>
  <c r="V21" i="38"/>
  <c r="V18" i="38"/>
  <c r="V15" i="38"/>
  <c r="V12" i="38"/>
  <c r="V10" i="38"/>
  <c r="V8" i="38"/>
  <c r="V6" i="38"/>
  <c r="V4" i="38"/>
  <c r="Y4" i="38" s="1"/>
  <c r="V83" i="38"/>
  <c r="V81" i="38"/>
  <c r="V85" i="38"/>
  <c r="V77" i="38"/>
  <c r="V74" i="38"/>
  <c r="V71" i="38"/>
  <c r="V68" i="38"/>
  <c r="V65" i="38"/>
  <c r="V62" i="38"/>
  <c r="V59" i="38"/>
  <c r="V56" i="38"/>
  <c r="V53" i="38"/>
  <c r="V50" i="38"/>
  <c r="V47" i="38"/>
  <c r="V44" i="38"/>
  <c r="V41" i="38"/>
  <c r="V38" i="38"/>
  <c r="V35" i="38"/>
  <c r="V32" i="38"/>
  <c r="V29" i="38"/>
  <c r="V26" i="38"/>
  <c r="V23" i="38"/>
  <c r="V20" i="38"/>
  <c r="V17" i="38"/>
  <c r="V14" i="38"/>
  <c r="V82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7" i="38"/>
  <c r="V87" i="38"/>
  <c r="V5" i="38"/>
  <c r="V80" i="38"/>
  <c r="V9" i="38"/>
  <c r="V11" i="38"/>
  <c r="V89" i="38"/>
  <c r="M21" i="3"/>
  <c r="U21" i="3" s="1"/>
  <c r="R13" i="3"/>
  <c r="R8" i="4"/>
  <c r="P17" i="9"/>
  <c r="P20" i="9"/>
  <c r="F21" i="10"/>
  <c r="H21" i="10" s="1"/>
  <c r="I21" i="10" s="1"/>
  <c r="J21" i="10" s="1"/>
  <c r="F15" i="13"/>
  <c r="H15" i="13" s="1"/>
  <c r="I15" i="13" s="1"/>
  <c r="J15" i="13" s="1"/>
  <c r="H17" i="15"/>
  <c r="G21" i="22"/>
  <c r="C9" i="96"/>
  <c r="C9" i="95"/>
  <c r="C9" i="94"/>
  <c r="C9" i="93"/>
  <c r="H54" i="93" s="1"/>
  <c r="I54" i="93" s="1"/>
  <c r="J54" i="93" s="1"/>
  <c r="C9" i="91"/>
  <c r="C9" i="92"/>
  <c r="C9" i="90"/>
  <c r="H6" i="90" s="1"/>
  <c r="I6" i="90" s="1"/>
  <c r="J6" i="90" s="1"/>
  <c r="C9" i="89"/>
  <c r="H88" i="89" s="1"/>
  <c r="I88" i="89" s="1"/>
  <c r="J88" i="89" s="1"/>
  <c r="C9" i="88"/>
  <c r="C9" i="86"/>
  <c r="H8" i="86" s="1"/>
  <c r="I8" i="86" s="1"/>
  <c r="J8" i="86" s="1"/>
  <c r="C9" i="87"/>
  <c r="C9" i="85"/>
  <c r="C9" i="83"/>
  <c r="C9" i="84"/>
  <c r="C9" i="82"/>
  <c r="C9" i="81"/>
  <c r="H32" i="81" s="1"/>
  <c r="I32" i="81" s="1"/>
  <c r="J32" i="81" s="1"/>
  <c r="C9" i="80"/>
  <c r="C9" i="78"/>
  <c r="C9" i="79"/>
  <c r="C9" i="76"/>
  <c r="C9" i="77"/>
  <c r="C9" i="75"/>
  <c r="H12" i="75" s="1"/>
  <c r="I12" i="75" s="1"/>
  <c r="J12" i="75" s="1"/>
  <c r="C9" i="74"/>
  <c r="H13" i="74" s="1"/>
  <c r="I13" i="74" s="1"/>
  <c r="J13" i="74" s="1"/>
  <c r="C9" i="46"/>
  <c r="C9" i="45"/>
  <c r="C9" i="48"/>
  <c r="C9" i="47"/>
  <c r="C9" i="42"/>
  <c r="C9" i="40"/>
  <c r="H6" i="40" s="1"/>
  <c r="I6" i="40" s="1"/>
  <c r="J6" i="40" s="1"/>
  <c r="C9" i="41"/>
  <c r="C9" i="43"/>
  <c r="C9" i="39"/>
  <c r="C9" i="38"/>
  <c r="H18" i="38" s="1"/>
  <c r="I18" i="38" s="1"/>
  <c r="J18" i="38" s="1"/>
  <c r="C9" i="36"/>
  <c r="H13" i="36" s="1"/>
  <c r="I13" i="36" s="1"/>
  <c r="J13" i="36" s="1"/>
  <c r="C9" i="37"/>
  <c r="H79" i="37" s="1"/>
  <c r="I79" i="37" s="1"/>
  <c r="J79" i="37" s="1"/>
  <c r="C9" i="33"/>
  <c r="H11" i="33" s="1"/>
  <c r="I11" i="33" s="1"/>
  <c r="J11" i="33" s="1"/>
  <c r="C9" i="44"/>
  <c r="C9" i="34"/>
  <c r="C9" i="29"/>
  <c r="H65" i="29" s="1"/>
  <c r="I65" i="29" s="1"/>
  <c r="J65" i="29" s="1"/>
  <c r="C9" i="32"/>
  <c r="H62" i="32" s="1"/>
  <c r="I62" i="32" s="1"/>
  <c r="J62" i="32" s="1"/>
  <c r="C9" i="31"/>
  <c r="C9" i="35"/>
  <c r="H49" i="35" s="1"/>
  <c r="I49" i="35" s="1"/>
  <c r="J49" i="35" s="1"/>
  <c r="C9" i="30"/>
  <c r="H26" i="30" s="1"/>
  <c r="I26" i="30" s="1"/>
  <c r="J26" i="30" s="1"/>
  <c r="C9" i="28"/>
  <c r="H5" i="28" s="1"/>
  <c r="I5" i="28" s="1"/>
  <c r="J5" i="28" s="1"/>
  <c r="C9" i="27"/>
  <c r="H8" i="27" s="1"/>
  <c r="I8" i="27" s="1"/>
  <c r="J8" i="27" s="1"/>
  <c r="H10" i="29"/>
  <c r="I10" i="29" s="1"/>
  <c r="J10" i="29" s="1"/>
  <c r="H24" i="29"/>
  <c r="I24" i="29" s="1"/>
  <c r="J24" i="29" s="1"/>
  <c r="H41" i="29"/>
  <c r="I41" i="29" s="1"/>
  <c r="J41" i="29" s="1"/>
  <c r="H59" i="29"/>
  <c r="I59" i="29" s="1"/>
  <c r="J59" i="29" s="1"/>
  <c r="H77" i="29"/>
  <c r="I77" i="29" s="1"/>
  <c r="J77" i="29" s="1"/>
  <c r="AN3" i="31"/>
  <c r="AH3" i="34"/>
  <c r="AQ3" i="34" s="1"/>
  <c r="H5" i="46"/>
  <c r="I5" i="46" s="1"/>
  <c r="J5" i="46" s="1"/>
  <c r="H11" i="46"/>
  <c r="I11" i="46" s="1"/>
  <c r="J11" i="46" s="1"/>
  <c r="H69" i="48"/>
  <c r="I69" i="48" s="1"/>
  <c r="J69" i="48" s="1"/>
  <c r="G7" i="1"/>
  <c r="G13" i="1"/>
  <c r="M7" i="2"/>
  <c r="U7" i="2" s="1"/>
  <c r="M13" i="2"/>
  <c r="U13" i="2" s="1"/>
  <c r="R10" i="2"/>
  <c r="P13" i="2"/>
  <c r="R14" i="2"/>
  <c r="P16" i="2"/>
  <c r="R17" i="2"/>
  <c r="P19" i="2"/>
  <c r="R20" i="2"/>
  <c r="M7" i="3"/>
  <c r="U7" i="3" s="1"/>
  <c r="M13" i="3"/>
  <c r="U13" i="3" s="1"/>
  <c r="R10" i="3"/>
  <c r="R14" i="3"/>
  <c r="P16" i="3"/>
  <c r="R17" i="3"/>
  <c r="P19" i="3"/>
  <c r="R20" i="3"/>
  <c r="M7" i="4"/>
  <c r="U7" i="4" s="1"/>
  <c r="M13" i="4"/>
  <c r="U13" i="4" s="1"/>
  <c r="R10" i="4"/>
  <c r="R14" i="4"/>
  <c r="P16" i="4"/>
  <c r="R17" i="4"/>
  <c r="P19" i="4"/>
  <c r="R20" i="4"/>
  <c r="M7" i="5"/>
  <c r="U7" i="5" s="1"/>
  <c r="M13" i="5"/>
  <c r="U13" i="5" s="1"/>
  <c r="G9" i="6"/>
  <c r="G15" i="6"/>
  <c r="Q19" i="6"/>
  <c r="Q19" i="7"/>
  <c r="Q19" i="8"/>
  <c r="G9" i="9"/>
  <c r="G15" i="9"/>
  <c r="P6" i="9"/>
  <c r="P12" i="9"/>
  <c r="P15" i="9"/>
  <c r="P18" i="9"/>
  <c r="AH3" i="10"/>
  <c r="AQ3" i="10" s="1"/>
  <c r="F7" i="10"/>
  <c r="H7" i="10" s="1"/>
  <c r="I7" i="10" s="1"/>
  <c r="J7" i="10" s="1"/>
  <c r="F13" i="10"/>
  <c r="H13" i="10" s="1"/>
  <c r="I13" i="10" s="1"/>
  <c r="J13" i="10" s="1"/>
  <c r="M9" i="10"/>
  <c r="U9" i="10" s="1"/>
  <c r="M15" i="10"/>
  <c r="U15" i="10" s="1"/>
  <c r="V4" i="10"/>
  <c r="Y4" i="10" s="1"/>
  <c r="V5" i="10"/>
  <c r="R7" i="10"/>
  <c r="R8" i="10"/>
  <c r="R13" i="10"/>
  <c r="R16" i="10"/>
  <c r="R19" i="10"/>
  <c r="AH3" i="11"/>
  <c r="AQ3" i="11" s="1"/>
  <c r="M9" i="11"/>
  <c r="U9" i="11" s="1"/>
  <c r="M15" i="11"/>
  <c r="U15" i="11" s="1"/>
  <c r="V4" i="11"/>
  <c r="Y4" i="11" s="1"/>
  <c r="V5" i="11"/>
  <c r="R7" i="11"/>
  <c r="R8" i="11"/>
  <c r="R13" i="11"/>
  <c r="R16" i="11"/>
  <c r="R19" i="11"/>
  <c r="AH3" i="12"/>
  <c r="AQ3" i="12" s="1"/>
  <c r="M9" i="12"/>
  <c r="U9" i="12" s="1"/>
  <c r="M15" i="12"/>
  <c r="U15" i="12" s="1"/>
  <c r="V4" i="12"/>
  <c r="Y4" i="12" s="1"/>
  <c r="V5" i="12"/>
  <c r="R7" i="12"/>
  <c r="R8" i="12"/>
  <c r="R13" i="12"/>
  <c r="R16" i="12"/>
  <c r="R19" i="12"/>
  <c r="AH3" i="13"/>
  <c r="AQ3" i="13" s="1"/>
  <c r="F7" i="13"/>
  <c r="H7" i="13" s="1"/>
  <c r="I7" i="13" s="1"/>
  <c r="J7" i="13" s="1"/>
  <c r="F13" i="13"/>
  <c r="H13" i="13" s="1"/>
  <c r="I13" i="13" s="1"/>
  <c r="J13" i="13" s="1"/>
  <c r="G4" i="13"/>
  <c r="G10" i="13"/>
  <c r="G16" i="13"/>
  <c r="M9" i="13"/>
  <c r="U9" i="13" s="1"/>
  <c r="M15" i="13"/>
  <c r="U15" i="13" s="1"/>
  <c r="Q12" i="13"/>
  <c r="Q15" i="13"/>
  <c r="Q18" i="13"/>
  <c r="G5" i="14"/>
  <c r="G11" i="14"/>
  <c r="G17" i="14"/>
  <c r="M4" i="14"/>
  <c r="U4" i="14" s="1"/>
  <c r="X4" i="14" s="1"/>
  <c r="AH4" i="14" s="1"/>
  <c r="AQ4" i="14" s="1"/>
  <c r="M10" i="14"/>
  <c r="U10" i="14" s="1"/>
  <c r="M16" i="14"/>
  <c r="U16" i="14" s="1"/>
  <c r="Q12" i="14"/>
  <c r="Q15" i="14"/>
  <c r="Q18" i="14"/>
  <c r="M4" i="15"/>
  <c r="U4" i="15" s="1"/>
  <c r="X4" i="15" s="1"/>
  <c r="AH4" i="15" s="1"/>
  <c r="M10" i="15"/>
  <c r="U10" i="15" s="1"/>
  <c r="M16" i="15"/>
  <c r="U16" i="15" s="1"/>
  <c r="H6" i="15"/>
  <c r="H12" i="15"/>
  <c r="H15" i="15"/>
  <c r="Q15" i="15"/>
  <c r="H18" i="15"/>
  <c r="Q18" i="15"/>
  <c r="M4" i="16"/>
  <c r="U4" i="16" s="1"/>
  <c r="X4" i="16" s="1"/>
  <c r="AH4" i="16" s="1"/>
  <c r="M10" i="16"/>
  <c r="U10" i="16" s="1"/>
  <c r="M16" i="16"/>
  <c r="U16" i="16" s="1"/>
  <c r="P5" i="16"/>
  <c r="H6" i="16"/>
  <c r="H12" i="16"/>
  <c r="Q12" i="16"/>
  <c r="H15" i="16"/>
  <c r="Q15" i="16"/>
  <c r="H18" i="16"/>
  <c r="Q18" i="16"/>
  <c r="P5" i="17"/>
  <c r="P10" i="17"/>
  <c r="P14" i="17"/>
  <c r="P17" i="17"/>
  <c r="P20" i="17"/>
  <c r="F9" i="18"/>
  <c r="H9" i="18" s="1"/>
  <c r="I9" i="18" s="1"/>
  <c r="J9" i="18" s="1"/>
  <c r="F15" i="18"/>
  <c r="H15" i="18" s="1"/>
  <c r="I15" i="18" s="1"/>
  <c r="J15" i="18" s="1"/>
  <c r="M5" i="18"/>
  <c r="U5" i="18" s="1"/>
  <c r="M11" i="18"/>
  <c r="U11" i="18" s="1"/>
  <c r="M17" i="18"/>
  <c r="U17" i="18" s="1"/>
  <c r="Q5" i="18"/>
  <c r="P10" i="18"/>
  <c r="R12" i="18"/>
  <c r="P14" i="18"/>
  <c r="R15" i="18"/>
  <c r="P17" i="18"/>
  <c r="R18" i="18"/>
  <c r="P20" i="18"/>
  <c r="Q5" i="19"/>
  <c r="P10" i="19"/>
  <c r="P14" i="19"/>
  <c r="R15" i="19"/>
  <c r="P17" i="19"/>
  <c r="R18" i="19"/>
  <c r="P20" i="19"/>
  <c r="Q5" i="20"/>
  <c r="P10" i="20"/>
  <c r="P14" i="20"/>
  <c r="P17" i="20"/>
  <c r="P20" i="20"/>
  <c r="F9" i="21"/>
  <c r="H9" i="21" s="1"/>
  <c r="I9" i="21" s="1"/>
  <c r="J9" i="21" s="1"/>
  <c r="F15" i="21"/>
  <c r="C9" i="21"/>
  <c r="H11" i="21" s="1"/>
  <c r="I11" i="21" s="1"/>
  <c r="J11" i="21" s="1"/>
  <c r="V13" i="21"/>
  <c r="V16" i="21"/>
  <c r="V19" i="21"/>
  <c r="G7" i="22"/>
  <c r="G13" i="22"/>
  <c r="C9" i="22"/>
  <c r="H6" i="22" s="1"/>
  <c r="I6" i="22" s="1"/>
  <c r="J6" i="22" s="1"/>
  <c r="V16" i="22"/>
  <c r="V19" i="22"/>
  <c r="C9" i="23"/>
  <c r="V13" i="23"/>
  <c r="V16" i="23"/>
  <c r="V19" i="23"/>
  <c r="C9" i="24"/>
  <c r="V13" i="24"/>
  <c r="V16" i="24"/>
  <c r="V19" i="24"/>
  <c r="H82" i="25"/>
  <c r="I82" i="25" s="1"/>
  <c r="J82" i="25" s="1"/>
  <c r="AN3" i="26"/>
  <c r="H79" i="27"/>
  <c r="I79" i="27" s="1"/>
  <c r="J79" i="27" s="1"/>
  <c r="H20" i="28"/>
  <c r="I20" i="28" s="1"/>
  <c r="J20" i="28" s="1"/>
  <c r="H29" i="28"/>
  <c r="I29" i="28" s="1"/>
  <c r="J29" i="28" s="1"/>
  <c r="H38" i="28"/>
  <c r="I38" i="28" s="1"/>
  <c r="J38" i="28" s="1"/>
  <c r="H47" i="28"/>
  <c r="I47" i="28" s="1"/>
  <c r="J47" i="28" s="1"/>
  <c r="H56" i="28"/>
  <c r="I56" i="28" s="1"/>
  <c r="J56" i="28" s="1"/>
  <c r="H65" i="28"/>
  <c r="I65" i="28" s="1"/>
  <c r="J65" i="28" s="1"/>
  <c r="H7" i="29"/>
  <c r="I7" i="29" s="1"/>
  <c r="J7" i="29" s="1"/>
  <c r="H22" i="29"/>
  <c r="I22" i="29" s="1"/>
  <c r="J22" i="29" s="1"/>
  <c r="H88" i="30"/>
  <c r="I88" i="30" s="1"/>
  <c r="J88" i="30" s="1"/>
  <c r="M7" i="28"/>
  <c r="U7" i="28" s="1"/>
  <c r="M13" i="28"/>
  <c r="U13" i="28" s="1"/>
  <c r="M19" i="28"/>
  <c r="U19" i="28" s="1"/>
  <c r="M25" i="28"/>
  <c r="U25" i="28" s="1"/>
  <c r="M31" i="28"/>
  <c r="U31" i="28" s="1"/>
  <c r="M37" i="28"/>
  <c r="U37" i="28" s="1"/>
  <c r="M43" i="28"/>
  <c r="U43" i="28" s="1"/>
  <c r="M49" i="28"/>
  <c r="U49" i="28" s="1"/>
  <c r="M55" i="28"/>
  <c r="U55" i="28" s="1"/>
  <c r="M61" i="28"/>
  <c r="U61" i="28" s="1"/>
  <c r="M67" i="28"/>
  <c r="U67" i="28" s="1"/>
  <c r="M9" i="30"/>
  <c r="U9" i="30" s="1"/>
  <c r="M15" i="30"/>
  <c r="U15" i="30" s="1"/>
  <c r="M21" i="30"/>
  <c r="U21" i="30" s="1"/>
  <c r="M27" i="30"/>
  <c r="U27" i="30" s="1"/>
  <c r="M33" i="30"/>
  <c r="U33" i="30" s="1"/>
  <c r="M39" i="30"/>
  <c r="U39" i="30" s="1"/>
  <c r="M45" i="30"/>
  <c r="U45" i="30" s="1"/>
  <c r="M51" i="30"/>
  <c r="U51" i="30" s="1"/>
  <c r="M57" i="30"/>
  <c r="U57" i="30" s="1"/>
  <c r="M63" i="30"/>
  <c r="U63" i="30" s="1"/>
  <c r="M69" i="30"/>
  <c r="U69" i="30" s="1"/>
  <c r="M75" i="30"/>
  <c r="U75" i="30" s="1"/>
  <c r="M81" i="30"/>
  <c r="U81" i="30" s="1"/>
  <c r="M87" i="30"/>
  <c r="U87" i="30" s="1"/>
  <c r="Q62" i="30"/>
  <c r="V63" i="30"/>
  <c r="Q65" i="30"/>
  <c r="V66" i="30"/>
  <c r="R68" i="30"/>
  <c r="Q73" i="30"/>
  <c r="V74" i="30"/>
  <c r="R75" i="30"/>
  <c r="R77" i="30"/>
  <c r="R82" i="30"/>
  <c r="R84" i="30"/>
  <c r="H36" i="33"/>
  <c r="I36" i="33" s="1"/>
  <c r="J36" i="33" s="1"/>
  <c r="H46" i="33"/>
  <c r="I46" i="33" s="1"/>
  <c r="J46" i="33" s="1"/>
  <c r="H72" i="33"/>
  <c r="I72" i="33" s="1"/>
  <c r="J72" i="33" s="1"/>
  <c r="H82" i="33"/>
  <c r="I82" i="33" s="1"/>
  <c r="J82" i="33" s="1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33" i="33"/>
  <c r="V30" i="33"/>
  <c r="V27" i="33"/>
  <c r="V24" i="33"/>
  <c r="V21" i="33"/>
  <c r="V18" i="33"/>
  <c r="V15" i="33"/>
  <c r="V12" i="33"/>
  <c r="V10" i="33"/>
  <c r="V8" i="33"/>
  <c r="V6" i="33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32" i="33"/>
  <c r="V29" i="33"/>
  <c r="V26" i="33"/>
  <c r="V23" i="33"/>
  <c r="V20" i="33"/>
  <c r="V17" i="33"/>
  <c r="V14" i="33"/>
  <c r="V5" i="33"/>
  <c r="Q12" i="33"/>
  <c r="V28" i="33"/>
  <c r="Q30" i="33"/>
  <c r="Q33" i="33"/>
  <c r="Q42" i="33"/>
  <c r="Q51" i="33"/>
  <c r="Q60" i="33"/>
  <c r="Q69" i="33"/>
  <c r="Q78" i="33"/>
  <c r="Q87" i="33"/>
  <c r="H83" i="34"/>
  <c r="I83" i="34" s="1"/>
  <c r="J83" i="34" s="1"/>
  <c r="H89" i="34"/>
  <c r="I89" i="34" s="1"/>
  <c r="J89" i="34" s="1"/>
  <c r="H11" i="34"/>
  <c r="I11" i="34" s="1"/>
  <c r="J11" i="34" s="1"/>
  <c r="H23" i="34"/>
  <c r="I23" i="34" s="1"/>
  <c r="J23" i="34" s="1"/>
  <c r="H41" i="34"/>
  <c r="I41" i="34" s="1"/>
  <c r="J41" i="34" s="1"/>
  <c r="H59" i="34"/>
  <c r="I59" i="34" s="1"/>
  <c r="J59" i="34" s="1"/>
  <c r="H77" i="34"/>
  <c r="I77" i="34" s="1"/>
  <c r="J77" i="34" s="1"/>
  <c r="H42" i="35"/>
  <c r="I42" i="35" s="1"/>
  <c r="J42" i="35" s="1"/>
  <c r="H78" i="35"/>
  <c r="I78" i="35" s="1"/>
  <c r="J78" i="35" s="1"/>
  <c r="M17" i="35"/>
  <c r="U17" i="35" s="1"/>
  <c r="M39" i="35"/>
  <c r="U39" i="35" s="1"/>
  <c r="AH3" i="37"/>
  <c r="AQ3" i="37" s="1"/>
  <c r="H15" i="38"/>
  <c r="I15" i="38" s="1"/>
  <c r="J15" i="38" s="1"/>
  <c r="H51" i="38"/>
  <c r="I51" i="38" s="1"/>
  <c r="J51" i="38" s="1"/>
  <c r="H87" i="38"/>
  <c r="I87" i="38" s="1"/>
  <c r="J87" i="38" s="1"/>
  <c r="R88" i="38"/>
  <c r="R85" i="38"/>
  <c r="R82" i="38"/>
  <c r="R79" i="38"/>
  <c r="R87" i="38"/>
  <c r="R77" i="38"/>
  <c r="R74" i="38"/>
  <c r="R71" i="38"/>
  <c r="R68" i="38"/>
  <c r="R65" i="38"/>
  <c r="R62" i="38"/>
  <c r="R59" i="38"/>
  <c r="R56" i="38"/>
  <c r="R53" i="38"/>
  <c r="R50" i="38"/>
  <c r="R47" i="38"/>
  <c r="R44" i="38"/>
  <c r="R41" i="38"/>
  <c r="R38" i="38"/>
  <c r="R35" i="38"/>
  <c r="R32" i="38"/>
  <c r="R29" i="38"/>
  <c r="R26" i="38"/>
  <c r="R23" i="38"/>
  <c r="R20" i="38"/>
  <c r="R17" i="38"/>
  <c r="R14" i="38"/>
  <c r="R3" i="38"/>
  <c r="R89" i="38"/>
  <c r="R80" i="38"/>
  <c r="R11" i="38"/>
  <c r="R9" i="38"/>
  <c r="R5" i="38"/>
  <c r="R84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31" i="38"/>
  <c r="R28" i="38"/>
  <c r="R25" i="38"/>
  <c r="R22" i="38"/>
  <c r="R19" i="38"/>
  <c r="R16" i="38"/>
  <c r="R13" i="38"/>
  <c r="R7" i="38"/>
  <c r="R86" i="38"/>
  <c r="R83" i="38"/>
  <c r="R78" i="38"/>
  <c r="R69" i="38"/>
  <c r="R60" i="38"/>
  <c r="R51" i="38"/>
  <c r="R42" i="38"/>
  <c r="R33" i="38"/>
  <c r="R24" i="38"/>
  <c r="R15" i="38"/>
  <c r="R72" i="38"/>
  <c r="R63" i="38"/>
  <c r="R54" i="38"/>
  <c r="R45" i="38"/>
  <c r="R36" i="38"/>
  <c r="R27" i="38"/>
  <c r="R18" i="38"/>
  <c r="R8" i="38"/>
  <c r="R6" i="38"/>
  <c r="R12" i="38"/>
  <c r="R39" i="38"/>
  <c r="R66" i="38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M69" i="28"/>
  <c r="U69" i="28" s="1"/>
  <c r="V11" i="29"/>
  <c r="M5" i="30"/>
  <c r="U5" i="30" s="1"/>
  <c r="M11" i="30"/>
  <c r="U11" i="30" s="1"/>
  <c r="M17" i="30"/>
  <c r="U17" i="30" s="1"/>
  <c r="M23" i="30"/>
  <c r="U23" i="30" s="1"/>
  <c r="M29" i="30"/>
  <c r="U29" i="30" s="1"/>
  <c r="M35" i="30"/>
  <c r="U35" i="30" s="1"/>
  <c r="M41" i="30"/>
  <c r="U41" i="30" s="1"/>
  <c r="M47" i="30"/>
  <c r="U47" i="30" s="1"/>
  <c r="M53" i="30"/>
  <c r="U53" i="30" s="1"/>
  <c r="M59" i="30"/>
  <c r="U59" i="30" s="1"/>
  <c r="M65" i="30"/>
  <c r="U65" i="30" s="1"/>
  <c r="M71" i="30"/>
  <c r="U71" i="30" s="1"/>
  <c r="M77" i="30"/>
  <c r="U77" i="30" s="1"/>
  <c r="M83" i="30"/>
  <c r="U83" i="30" s="1"/>
  <c r="M89" i="30"/>
  <c r="U89" i="30" s="1"/>
  <c r="Q60" i="30"/>
  <c r="Q63" i="30"/>
  <c r="V64" i="30"/>
  <c r="Q66" i="30"/>
  <c r="Q67" i="30"/>
  <c r="V68" i="30"/>
  <c r="R69" i="30"/>
  <c r="R71" i="30"/>
  <c r="R78" i="30"/>
  <c r="R81" i="30"/>
  <c r="AH3" i="31"/>
  <c r="AQ3" i="31" s="1"/>
  <c r="H4" i="33"/>
  <c r="I4" i="33" s="1"/>
  <c r="J4" i="33" s="1"/>
  <c r="K4" i="33" s="1"/>
  <c r="H12" i="33"/>
  <c r="I12" i="33" s="1"/>
  <c r="J12" i="33" s="1"/>
  <c r="H22" i="33"/>
  <c r="I22" i="33" s="1"/>
  <c r="J22" i="33" s="1"/>
  <c r="H48" i="33"/>
  <c r="I48" i="33" s="1"/>
  <c r="J48" i="33" s="1"/>
  <c r="H58" i="33"/>
  <c r="I58" i="33" s="1"/>
  <c r="J58" i="33" s="1"/>
  <c r="H84" i="33"/>
  <c r="I84" i="33" s="1"/>
  <c r="J84" i="33" s="1"/>
  <c r="H94" i="33"/>
  <c r="I94" i="33" s="1"/>
  <c r="J94" i="33" s="1"/>
  <c r="Q98" i="33"/>
  <c r="Q95" i="33"/>
  <c r="Q92" i="33"/>
  <c r="Q89" i="33"/>
  <c r="Q86" i="33"/>
  <c r="Q83" i="33"/>
  <c r="Q80" i="33"/>
  <c r="Q77" i="33"/>
  <c r="Q74" i="33"/>
  <c r="Q71" i="33"/>
  <c r="Q68" i="33"/>
  <c r="Q65" i="33"/>
  <c r="Q62" i="33"/>
  <c r="Q59" i="33"/>
  <c r="Q56" i="33"/>
  <c r="Q53" i="33"/>
  <c r="Q50" i="33"/>
  <c r="Q47" i="33"/>
  <c r="Q44" i="33"/>
  <c r="Q41" i="33"/>
  <c r="Q38" i="33"/>
  <c r="Q35" i="33"/>
  <c r="Q32" i="33"/>
  <c r="Q29" i="33"/>
  <c r="Q26" i="33"/>
  <c r="Q23" i="33"/>
  <c r="Q20" i="33"/>
  <c r="Q17" i="33"/>
  <c r="Q14" i="33"/>
  <c r="Q5" i="33"/>
  <c r="Q11" i="33"/>
  <c r="Q9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31" i="33"/>
  <c r="Q28" i="33"/>
  <c r="Q25" i="33"/>
  <c r="Q22" i="33"/>
  <c r="Q19" i="33"/>
  <c r="Q16" i="33"/>
  <c r="Q13" i="33"/>
  <c r="Q7" i="33"/>
  <c r="Q10" i="33"/>
  <c r="V16" i="33"/>
  <c r="Q18" i="33"/>
  <c r="Q39" i="33"/>
  <c r="Q48" i="33"/>
  <c r="Q57" i="33"/>
  <c r="Q66" i="33"/>
  <c r="Q75" i="33"/>
  <c r="Q84" i="33"/>
  <c r="Q93" i="33"/>
  <c r="H5" i="34"/>
  <c r="I5" i="34" s="1"/>
  <c r="J5" i="34" s="1"/>
  <c r="H29" i="34"/>
  <c r="I29" i="34" s="1"/>
  <c r="J29" i="34" s="1"/>
  <c r="H47" i="34"/>
  <c r="I47" i="34" s="1"/>
  <c r="J47" i="34" s="1"/>
  <c r="H65" i="34"/>
  <c r="I65" i="34" s="1"/>
  <c r="J65" i="34" s="1"/>
  <c r="H16" i="35"/>
  <c r="I16" i="35" s="1"/>
  <c r="J16" i="35" s="1"/>
  <c r="H45" i="35"/>
  <c r="I45" i="35" s="1"/>
  <c r="J45" i="35" s="1"/>
  <c r="M78" i="35"/>
  <c r="U78" i="35" s="1"/>
  <c r="M72" i="35"/>
  <c r="U72" i="35" s="1"/>
  <c r="M66" i="35"/>
  <c r="U66" i="35" s="1"/>
  <c r="M60" i="35"/>
  <c r="U60" i="35" s="1"/>
  <c r="M54" i="35"/>
  <c r="U54" i="35" s="1"/>
  <c r="M48" i="35"/>
  <c r="U48" i="35" s="1"/>
  <c r="M42" i="35"/>
  <c r="U42" i="35" s="1"/>
  <c r="M36" i="35"/>
  <c r="U36" i="35" s="1"/>
  <c r="M30" i="35"/>
  <c r="U30" i="35" s="1"/>
  <c r="M24" i="35"/>
  <c r="U24" i="35" s="1"/>
  <c r="M18" i="35"/>
  <c r="U18" i="35" s="1"/>
  <c r="M12" i="35"/>
  <c r="U12" i="35" s="1"/>
  <c r="M6" i="35"/>
  <c r="U6" i="35" s="1"/>
  <c r="M79" i="35"/>
  <c r="U79" i="35" s="1"/>
  <c r="M71" i="35"/>
  <c r="U71" i="35" s="1"/>
  <c r="M64" i="35"/>
  <c r="U64" i="35" s="1"/>
  <c r="M57" i="35"/>
  <c r="U57" i="35" s="1"/>
  <c r="M50" i="35"/>
  <c r="U50" i="35" s="1"/>
  <c r="M43" i="35"/>
  <c r="U43" i="35" s="1"/>
  <c r="M35" i="35"/>
  <c r="U35" i="35" s="1"/>
  <c r="M28" i="35"/>
  <c r="U28" i="35" s="1"/>
  <c r="M21" i="35"/>
  <c r="U21" i="35" s="1"/>
  <c r="M14" i="35"/>
  <c r="U14" i="35" s="1"/>
  <c r="M7" i="35"/>
  <c r="U7" i="35" s="1"/>
  <c r="M77" i="35"/>
  <c r="U77" i="35" s="1"/>
  <c r="M70" i="35"/>
  <c r="U70" i="35" s="1"/>
  <c r="M63" i="35"/>
  <c r="U63" i="35" s="1"/>
  <c r="M56" i="35"/>
  <c r="U56" i="35" s="1"/>
  <c r="M49" i="35"/>
  <c r="U49" i="35" s="1"/>
  <c r="M41" i="35"/>
  <c r="U41" i="35" s="1"/>
  <c r="M34" i="35"/>
  <c r="U34" i="35" s="1"/>
  <c r="M27" i="35"/>
  <c r="U27" i="35" s="1"/>
  <c r="M20" i="35"/>
  <c r="U20" i="35" s="1"/>
  <c r="M13" i="35"/>
  <c r="U13" i="35" s="1"/>
  <c r="M5" i="35"/>
  <c r="U5" i="35" s="1"/>
  <c r="M76" i="35"/>
  <c r="U76" i="35" s="1"/>
  <c r="M69" i="35"/>
  <c r="U69" i="35" s="1"/>
  <c r="M62" i="35"/>
  <c r="U62" i="35" s="1"/>
  <c r="M55" i="35"/>
  <c r="U55" i="35" s="1"/>
  <c r="M47" i="35"/>
  <c r="U47" i="35" s="1"/>
  <c r="M40" i="35"/>
  <c r="U40" i="35" s="1"/>
  <c r="M33" i="35"/>
  <c r="U33" i="35" s="1"/>
  <c r="M26" i="35"/>
  <c r="U26" i="35" s="1"/>
  <c r="M19" i="35"/>
  <c r="U19" i="35" s="1"/>
  <c r="M11" i="35"/>
  <c r="U11" i="35" s="1"/>
  <c r="M4" i="35"/>
  <c r="U4" i="35" s="1"/>
  <c r="X4" i="35" s="1"/>
  <c r="M73" i="35"/>
  <c r="U73" i="35" s="1"/>
  <c r="M65" i="35"/>
  <c r="U65" i="35" s="1"/>
  <c r="M58" i="35"/>
  <c r="U58" i="35" s="1"/>
  <c r="M51" i="35"/>
  <c r="U51" i="35" s="1"/>
  <c r="M44" i="35"/>
  <c r="U44" i="35" s="1"/>
  <c r="M37" i="35"/>
  <c r="U37" i="35" s="1"/>
  <c r="M29" i="35"/>
  <c r="U29" i="35" s="1"/>
  <c r="M22" i="35"/>
  <c r="U22" i="35" s="1"/>
  <c r="M15" i="35"/>
  <c r="U15" i="35" s="1"/>
  <c r="M8" i="35"/>
  <c r="U8" i="35" s="1"/>
  <c r="M25" i="35"/>
  <c r="U25" i="35" s="1"/>
  <c r="M46" i="35"/>
  <c r="U46" i="35" s="1"/>
  <c r="M68" i="35"/>
  <c r="U68" i="35" s="1"/>
  <c r="H7" i="37"/>
  <c r="I7" i="37" s="1"/>
  <c r="J7" i="37" s="1"/>
  <c r="H43" i="37"/>
  <c r="I43" i="37" s="1"/>
  <c r="J43" i="37" s="1"/>
  <c r="R10" i="38"/>
  <c r="R30" i="38"/>
  <c r="R57" i="38"/>
  <c r="R81" i="38"/>
  <c r="AH3" i="26"/>
  <c r="AQ3" i="26" s="1"/>
  <c r="G5" i="26"/>
  <c r="G8" i="26"/>
  <c r="G11" i="26"/>
  <c r="G14" i="26"/>
  <c r="G17" i="26"/>
  <c r="G20" i="26"/>
  <c r="G23" i="26"/>
  <c r="G26" i="26"/>
  <c r="G29" i="26"/>
  <c r="G32" i="26"/>
  <c r="G35" i="26"/>
  <c r="G38" i="26"/>
  <c r="G41" i="26"/>
  <c r="G44" i="26"/>
  <c r="G47" i="26"/>
  <c r="G50" i="26"/>
  <c r="G53" i="26"/>
  <c r="G56" i="26"/>
  <c r="G59" i="26"/>
  <c r="G62" i="26"/>
  <c r="G65" i="26"/>
  <c r="G68" i="26"/>
  <c r="G71" i="26"/>
  <c r="G74" i="26"/>
  <c r="G77" i="26"/>
  <c r="G80" i="26"/>
  <c r="G83" i="26"/>
  <c r="G86" i="26"/>
  <c r="G89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R89" i="26"/>
  <c r="G6" i="27"/>
  <c r="G9" i="27"/>
  <c r="G12" i="27"/>
  <c r="G15" i="27"/>
  <c r="G18" i="27"/>
  <c r="G21" i="27"/>
  <c r="G24" i="27"/>
  <c r="G27" i="27"/>
  <c r="G30" i="27"/>
  <c r="G33" i="27"/>
  <c r="G36" i="27"/>
  <c r="G39" i="27"/>
  <c r="G42" i="27"/>
  <c r="G45" i="27"/>
  <c r="G48" i="27"/>
  <c r="G51" i="27"/>
  <c r="G54" i="27"/>
  <c r="G57" i="27"/>
  <c r="G60" i="27"/>
  <c r="G63" i="27"/>
  <c r="G66" i="27"/>
  <c r="G69" i="27"/>
  <c r="G72" i="27"/>
  <c r="G75" i="27"/>
  <c r="G78" i="27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6" i="27"/>
  <c r="R8" i="27"/>
  <c r="R10" i="27"/>
  <c r="V11" i="27"/>
  <c r="R12" i="27"/>
  <c r="R15" i="27"/>
  <c r="R18" i="27"/>
  <c r="R21" i="27"/>
  <c r="R24" i="27"/>
  <c r="R27" i="27"/>
  <c r="R30" i="27"/>
  <c r="R33" i="27"/>
  <c r="R36" i="27"/>
  <c r="R39" i="27"/>
  <c r="R42" i="27"/>
  <c r="R45" i="27"/>
  <c r="R48" i="27"/>
  <c r="R51" i="27"/>
  <c r="R54" i="27"/>
  <c r="R57" i="27"/>
  <c r="R60" i="27"/>
  <c r="R63" i="27"/>
  <c r="R66" i="27"/>
  <c r="R69" i="27"/>
  <c r="R72" i="27"/>
  <c r="R75" i="27"/>
  <c r="R78" i="27"/>
  <c r="G6" i="28"/>
  <c r="G9" i="28"/>
  <c r="G12" i="28"/>
  <c r="G15" i="28"/>
  <c r="G18" i="28"/>
  <c r="G21" i="28"/>
  <c r="G24" i="28"/>
  <c r="G27" i="28"/>
  <c r="G30" i="28"/>
  <c r="G33" i="28"/>
  <c r="G36" i="28"/>
  <c r="G39" i="28"/>
  <c r="G42" i="28"/>
  <c r="G45" i="28"/>
  <c r="G48" i="28"/>
  <c r="G51" i="28"/>
  <c r="G54" i="28"/>
  <c r="G57" i="28"/>
  <c r="G60" i="28"/>
  <c r="G63" i="28"/>
  <c r="G66" i="28"/>
  <c r="G69" i="28"/>
  <c r="M4" i="28"/>
  <c r="U4" i="28" s="1"/>
  <c r="X4" i="28" s="1"/>
  <c r="Z4" i="28" s="1"/>
  <c r="M10" i="28"/>
  <c r="U10" i="28" s="1"/>
  <c r="M16" i="28"/>
  <c r="U16" i="28" s="1"/>
  <c r="M22" i="28"/>
  <c r="U22" i="28" s="1"/>
  <c r="M28" i="28"/>
  <c r="U28" i="28" s="1"/>
  <c r="M34" i="28"/>
  <c r="U34" i="28" s="1"/>
  <c r="M40" i="28"/>
  <c r="U40" i="28" s="1"/>
  <c r="M46" i="28"/>
  <c r="U46" i="28" s="1"/>
  <c r="M52" i="28"/>
  <c r="U52" i="28" s="1"/>
  <c r="M58" i="28"/>
  <c r="U58" i="28" s="1"/>
  <c r="M64" i="28"/>
  <c r="U64" i="28" s="1"/>
  <c r="R6" i="28"/>
  <c r="R8" i="28"/>
  <c r="R10" i="28"/>
  <c r="V11" i="28"/>
  <c r="R12" i="28"/>
  <c r="R15" i="28"/>
  <c r="R18" i="28"/>
  <c r="R21" i="28"/>
  <c r="R24" i="28"/>
  <c r="R27" i="28"/>
  <c r="R30" i="28"/>
  <c r="R33" i="28"/>
  <c r="R36" i="28"/>
  <c r="R39" i="28"/>
  <c r="R42" i="28"/>
  <c r="R45" i="28"/>
  <c r="R48" i="28"/>
  <c r="R51" i="28"/>
  <c r="R54" i="28"/>
  <c r="R57" i="28"/>
  <c r="R60" i="28"/>
  <c r="R63" i="28"/>
  <c r="R66" i="28"/>
  <c r="R69" i="28"/>
  <c r="AH3" i="29"/>
  <c r="AQ3" i="29" s="1"/>
  <c r="F7" i="29"/>
  <c r="F13" i="29"/>
  <c r="F19" i="29"/>
  <c r="F25" i="29"/>
  <c r="F31" i="29"/>
  <c r="F37" i="29"/>
  <c r="F43" i="29"/>
  <c r="F49" i="29"/>
  <c r="F55" i="29"/>
  <c r="F61" i="29"/>
  <c r="F67" i="29"/>
  <c r="F73" i="29"/>
  <c r="F79" i="29"/>
  <c r="F85" i="29"/>
  <c r="F91" i="29"/>
  <c r="F97" i="29"/>
  <c r="G31" i="29"/>
  <c r="G37" i="29"/>
  <c r="G43" i="29"/>
  <c r="G49" i="29"/>
  <c r="G55" i="29"/>
  <c r="G61" i="29"/>
  <c r="G67" i="29"/>
  <c r="G73" i="29"/>
  <c r="G79" i="29"/>
  <c r="G85" i="29"/>
  <c r="G91" i="29"/>
  <c r="G97" i="29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M93" i="29"/>
  <c r="U93" i="29" s="1"/>
  <c r="V5" i="29"/>
  <c r="Q7" i="29"/>
  <c r="Q13" i="29"/>
  <c r="V14" i="29"/>
  <c r="Q16" i="29"/>
  <c r="V17" i="29"/>
  <c r="Q19" i="29"/>
  <c r="V20" i="29"/>
  <c r="Q22" i="29"/>
  <c r="V23" i="29"/>
  <c r="Q25" i="29"/>
  <c r="V26" i="29"/>
  <c r="Q28" i="29"/>
  <c r="V29" i="29"/>
  <c r="Q31" i="29"/>
  <c r="V32" i="29"/>
  <c r="Q34" i="29"/>
  <c r="V35" i="29"/>
  <c r="Q37" i="29"/>
  <c r="V38" i="29"/>
  <c r="Q40" i="29"/>
  <c r="V41" i="29"/>
  <c r="Q43" i="29"/>
  <c r="V44" i="29"/>
  <c r="Q46" i="29"/>
  <c r="V47" i="29"/>
  <c r="Q49" i="29"/>
  <c r="V50" i="29"/>
  <c r="Q52" i="29"/>
  <c r="V53" i="29"/>
  <c r="Q55" i="29"/>
  <c r="V56" i="29"/>
  <c r="Q58" i="29"/>
  <c r="V59" i="29"/>
  <c r="Q61" i="29"/>
  <c r="V62" i="29"/>
  <c r="Q64" i="29"/>
  <c r="V65" i="29"/>
  <c r="Q67" i="29"/>
  <c r="V68" i="29"/>
  <c r="Q70" i="29"/>
  <c r="V71" i="29"/>
  <c r="Q73" i="29"/>
  <c r="V74" i="29"/>
  <c r="Q76" i="29"/>
  <c r="V77" i="29"/>
  <c r="Q79" i="29"/>
  <c r="V80" i="29"/>
  <c r="Q82" i="29"/>
  <c r="V83" i="29"/>
  <c r="Q85" i="29"/>
  <c r="V86" i="29"/>
  <c r="Q88" i="29"/>
  <c r="V89" i="29"/>
  <c r="Q91" i="29"/>
  <c r="V92" i="29"/>
  <c r="Q94" i="29"/>
  <c r="V95" i="29"/>
  <c r="Q97" i="29"/>
  <c r="V98" i="29"/>
  <c r="G6" i="30"/>
  <c r="G9" i="30"/>
  <c r="G12" i="30"/>
  <c r="G15" i="30"/>
  <c r="G18" i="30"/>
  <c r="G21" i="30"/>
  <c r="G24" i="30"/>
  <c r="G27" i="30"/>
  <c r="G30" i="30"/>
  <c r="G33" i="30"/>
  <c r="G36" i="30"/>
  <c r="G39" i="30"/>
  <c r="G42" i="30"/>
  <c r="G45" i="30"/>
  <c r="G48" i="30"/>
  <c r="G51" i="30"/>
  <c r="G54" i="30"/>
  <c r="G57" i="30"/>
  <c r="G60" i="30"/>
  <c r="G63" i="30"/>
  <c r="G66" i="30"/>
  <c r="G69" i="30"/>
  <c r="G72" i="30"/>
  <c r="G75" i="30"/>
  <c r="G78" i="30"/>
  <c r="G81" i="30"/>
  <c r="G84" i="30"/>
  <c r="G87" i="30"/>
  <c r="M6" i="30"/>
  <c r="U6" i="30" s="1"/>
  <c r="M12" i="30"/>
  <c r="U12" i="30" s="1"/>
  <c r="M18" i="30"/>
  <c r="U18" i="30" s="1"/>
  <c r="M24" i="30"/>
  <c r="U24" i="30" s="1"/>
  <c r="M30" i="30"/>
  <c r="U30" i="30" s="1"/>
  <c r="M36" i="30"/>
  <c r="U36" i="30" s="1"/>
  <c r="M42" i="30"/>
  <c r="U42" i="30" s="1"/>
  <c r="M48" i="30"/>
  <c r="U48" i="30" s="1"/>
  <c r="M54" i="30"/>
  <c r="U54" i="30" s="1"/>
  <c r="M60" i="30"/>
  <c r="U60" i="30" s="1"/>
  <c r="M66" i="30"/>
  <c r="U66" i="30" s="1"/>
  <c r="M72" i="30"/>
  <c r="U72" i="30" s="1"/>
  <c r="M78" i="30"/>
  <c r="U78" i="30" s="1"/>
  <c r="M84" i="30"/>
  <c r="U84" i="30" s="1"/>
  <c r="R89" i="30"/>
  <c r="R86" i="30"/>
  <c r="R83" i="30"/>
  <c r="R80" i="30"/>
  <c r="R6" i="30"/>
  <c r="Q87" i="30"/>
  <c r="Q84" i="30"/>
  <c r="Q81" i="30"/>
  <c r="Q78" i="30"/>
  <c r="Q75" i="30"/>
  <c r="Q72" i="30"/>
  <c r="Q69" i="30"/>
  <c r="R8" i="30"/>
  <c r="V88" i="30"/>
  <c r="V85" i="30"/>
  <c r="V82" i="30"/>
  <c r="V79" i="30"/>
  <c r="V76" i="30"/>
  <c r="V73" i="30"/>
  <c r="V70" i="30"/>
  <c r="V67" i="30"/>
  <c r="R10" i="30"/>
  <c r="V11" i="30"/>
  <c r="R12" i="30"/>
  <c r="R15" i="30"/>
  <c r="R18" i="30"/>
  <c r="R21" i="30"/>
  <c r="R24" i="30"/>
  <c r="R27" i="30"/>
  <c r="R30" i="30"/>
  <c r="R33" i="30"/>
  <c r="R36" i="30"/>
  <c r="R39" i="30"/>
  <c r="R42" i="30"/>
  <c r="R45" i="30"/>
  <c r="R48" i="30"/>
  <c r="R51" i="30"/>
  <c r="R54" i="30"/>
  <c r="R57" i="30"/>
  <c r="R60" i="30"/>
  <c r="R63" i="30"/>
  <c r="R66" i="30"/>
  <c r="R67" i="30"/>
  <c r="Q74" i="30"/>
  <c r="V75" i="30"/>
  <c r="R76" i="30"/>
  <c r="Q83" i="30"/>
  <c r="V84" i="30"/>
  <c r="Q85" i="30"/>
  <c r="V86" i="30"/>
  <c r="H10" i="31"/>
  <c r="I10" i="31" s="1"/>
  <c r="J10" i="31" s="1"/>
  <c r="H5" i="31"/>
  <c r="I5" i="31" s="1"/>
  <c r="J5" i="31" s="1"/>
  <c r="H73" i="31"/>
  <c r="I73" i="31" s="1"/>
  <c r="J73" i="31" s="1"/>
  <c r="M13" i="32"/>
  <c r="U13" i="32" s="1"/>
  <c r="M25" i="32"/>
  <c r="U25" i="32" s="1"/>
  <c r="M37" i="32"/>
  <c r="U37" i="32" s="1"/>
  <c r="M49" i="32"/>
  <c r="U49" i="32" s="1"/>
  <c r="H29" i="32"/>
  <c r="I29" i="32" s="1"/>
  <c r="J29" i="32" s="1"/>
  <c r="H56" i="32"/>
  <c r="I56" i="32" s="1"/>
  <c r="J56" i="32" s="1"/>
  <c r="H13" i="33"/>
  <c r="I13" i="33" s="1"/>
  <c r="J13" i="33" s="1"/>
  <c r="H31" i="33"/>
  <c r="I31" i="33" s="1"/>
  <c r="J31" i="33" s="1"/>
  <c r="H49" i="33"/>
  <c r="I49" i="33" s="1"/>
  <c r="J49" i="33" s="1"/>
  <c r="H67" i="33"/>
  <c r="I67" i="33" s="1"/>
  <c r="J67" i="33" s="1"/>
  <c r="H85" i="33"/>
  <c r="I85" i="33" s="1"/>
  <c r="J85" i="33" s="1"/>
  <c r="V19" i="33"/>
  <c r="Q21" i="33"/>
  <c r="V31" i="33"/>
  <c r="V40" i="33"/>
  <c r="V49" i="33"/>
  <c r="V58" i="33"/>
  <c r="V67" i="33"/>
  <c r="V76" i="33"/>
  <c r="V85" i="33"/>
  <c r="V94" i="33"/>
  <c r="H8" i="34"/>
  <c r="I8" i="34" s="1"/>
  <c r="J8" i="34" s="1"/>
  <c r="H24" i="35"/>
  <c r="I24" i="35" s="1"/>
  <c r="J24" i="35" s="1"/>
  <c r="H31" i="35"/>
  <c r="I31" i="35" s="1"/>
  <c r="J31" i="35" s="1"/>
  <c r="H60" i="35"/>
  <c r="I60" i="35" s="1"/>
  <c r="J60" i="35" s="1"/>
  <c r="H67" i="35"/>
  <c r="I67" i="35" s="1"/>
  <c r="J67" i="35" s="1"/>
  <c r="M9" i="35"/>
  <c r="U9" i="35" s="1"/>
  <c r="M31" i="35"/>
  <c r="U31" i="35" s="1"/>
  <c r="M52" i="35"/>
  <c r="U52" i="35" s="1"/>
  <c r="M74" i="35"/>
  <c r="U74" i="35" s="1"/>
  <c r="H37" i="36"/>
  <c r="I37" i="36" s="1"/>
  <c r="J37" i="36" s="1"/>
  <c r="Z4" i="36"/>
  <c r="H13" i="37"/>
  <c r="I13" i="37" s="1"/>
  <c r="J13" i="37" s="1"/>
  <c r="H49" i="37"/>
  <c r="I49" i="37" s="1"/>
  <c r="J49" i="37" s="1"/>
  <c r="H85" i="37"/>
  <c r="I85" i="37" s="1"/>
  <c r="J85" i="37" s="1"/>
  <c r="H33" i="38"/>
  <c r="I33" i="38" s="1"/>
  <c r="J33" i="38" s="1"/>
  <c r="H69" i="38"/>
  <c r="I69" i="38" s="1"/>
  <c r="J69" i="38" s="1"/>
  <c r="F42" i="26"/>
  <c r="F45" i="26"/>
  <c r="F48" i="26"/>
  <c r="F51" i="26"/>
  <c r="F54" i="26"/>
  <c r="F57" i="26"/>
  <c r="F60" i="26"/>
  <c r="F63" i="26"/>
  <c r="F66" i="26"/>
  <c r="F69" i="26"/>
  <c r="F72" i="26"/>
  <c r="F75" i="26"/>
  <c r="F78" i="26"/>
  <c r="F81" i="26"/>
  <c r="F84" i="26"/>
  <c r="F87" i="26"/>
  <c r="Q21" i="26"/>
  <c r="V22" i="26"/>
  <c r="Q24" i="26"/>
  <c r="V25" i="26"/>
  <c r="Q27" i="26"/>
  <c r="V28" i="26"/>
  <c r="Q30" i="26"/>
  <c r="V31" i="26"/>
  <c r="Q33" i="26"/>
  <c r="V34" i="26"/>
  <c r="Q36" i="26"/>
  <c r="V37" i="26"/>
  <c r="Q39" i="26"/>
  <c r="V40" i="26"/>
  <c r="Q42" i="26"/>
  <c r="V43" i="26"/>
  <c r="Q45" i="26"/>
  <c r="V46" i="26"/>
  <c r="Q48" i="26"/>
  <c r="V49" i="26"/>
  <c r="Q51" i="26"/>
  <c r="V52" i="26"/>
  <c r="Q54" i="26"/>
  <c r="V55" i="26"/>
  <c r="Q57" i="26"/>
  <c r="V58" i="26"/>
  <c r="Q60" i="26"/>
  <c r="V61" i="26"/>
  <c r="Q63" i="26"/>
  <c r="V64" i="26"/>
  <c r="Q66" i="26"/>
  <c r="V67" i="26"/>
  <c r="Q69" i="26"/>
  <c r="V70" i="26"/>
  <c r="Q72" i="26"/>
  <c r="V73" i="26"/>
  <c r="Q75" i="26"/>
  <c r="V76" i="26"/>
  <c r="Q78" i="26"/>
  <c r="V79" i="26"/>
  <c r="Q81" i="26"/>
  <c r="V82" i="26"/>
  <c r="Q84" i="26"/>
  <c r="V85" i="26"/>
  <c r="V88" i="26"/>
  <c r="AE3" i="27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M75" i="27"/>
  <c r="U75" i="27" s="1"/>
  <c r="Q34" i="27"/>
  <c r="Q37" i="27"/>
  <c r="V38" i="27"/>
  <c r="Q40" i="27"/>
  <c r="V41" i="27"/>
  <c r="Q43" i="27"/>
  <c r="V44" i="27"/>
  <c r="Q46" i="27"/>
  <c r="V47" i="27"/>
  <c r="Q49" i="27"/>
  <c r="V50" i="27"/>
  <c r="Q52" i="27"/>
  <c r="V53" i="27"/>
  <c r="Q55" i="27"/>
  <c r="V56" i="27"/>
  <c r="Q58" i="27"/>
  <c r="V59" i="27"/>
  <c r="Q61" i="27"/>
  <c r="V62" i="27"/>
  <c r="Q64" i="27"/>
  <c r="V65" i="27"/>
  <c r="Q67" i="27"/>
  <c r="V68" i="27"/>
  <c r="Q70" i="27"/>
  <c r="V71" i="27"/>
  <c r="Q73" i="27"/>
  <c r="V74" i="27"/>
  <c r="Q76" i="27"/>
  <c r="Q79" i="27"/>
  <c r="AE3" i="28"/>
  <c r="M5" i="28"/>
  <c r="U5" i="28" s="1"/>
  <c r="M11" i="28"/>
  <c r="U11" i="28" s="1"/>
  <c r="M17" i="28"/>
  <c r="U17" i="28" s="1"/>
  <c r="M23" i="28"/>
  <c r="U23" i="28" s="1"/>
  <c r="M29" i="28"/>
  <c r="U29" i="28" s="1"/>
  <c r="M35" i="28"/>
  <c r="U35" i="28" s="1"/>
  <c r="M41" i="28"/>
  <c r="U41" i="28" s="1"/>
  <c r="M47" i="28"/>
  <c r="U47" i="28" s="1"/>
  <c r="M53" i="28"/>
  <c r="U53" i="28" s="1"/>
  <c r="M59" i="28"/>
  <c r="U59" i="28" s="1"/>
  <c r="M65" i="28"/>
  <c r="U65" i="28" s="1"/>
  <c r="Q58" i="28"/>
  <c r="V59" i="28"/>
  <c r="Q61" i="28"/>
  <c r="V62" i="28"/>
  <c r="Q64" i="28"/>
  <c r="V65" i="28"/>
  <c r="Q67" i="28"/>
  <c r="Q9" i="29"/>
  <c r="Q11" i="29"/>
  <c r="AE3" i="30"/>
  <c r="M7" i="30"/>
  <c r="U7" i="30" s="1"/>
  <c r="M13" i="30"/>
  <c r="U13" i="30" s="1"/>
  <c r="M19" i="30"/>
  <c r="U19" i="30" s="1"/>
  <c r="M25" i="30"/>
  <c r="U25" i="30" s="1"/>
  <c r="M31" i="30"/>
  <c r="U31" i="30" s="1"/>
  <c r="M37" i="30"/>
  <c r="U37" i="30" s="1"/>
  <c r="M43" i="30"/>
  <c r="U43" i="30" s="1"/>
  <c r="M49" i="30"/>
  <c r="U49" i="30" s="1"/>
  <c r="M55" i="30"/>
  <c r="U55" i="30" s="1"/>
  <c r="M61" i="30"/>
  <c r="U61" i="30" s="1"/>
  <c r="M67" i="30"/>
  <c r="U67" i="30" s="1"/>
  <c r="M73" i="30"/>
  <c r="U73" i="30" s="1"/>
  <c r="M79" i="30"/>
  <c r="U79" i="30" s="1"/>
  <c r="M85" i="30"/>
  <c r="U85" i="30" s="1"/>
  <c r="Q79" i="30"/>
  <c r="R85" i="30"/>
  <c r="R87" i="30"/>
  <c r="H6" i="33"/>
  <c r="I6" i="33" s="1"/>
  <c r="J6" i="33" s="1"/>
  <c r="H16" i="33"/>
  <c r="I16" i="33" s="1"/>
  <c r="J16" i="33" s="1"/>
  <c r="H24" i="33"/>
  <c r="I24" i="33" s="1"/>
  <c r="J24" i="33" s="1"/>
  <c r="H34" i="33"/>
  <c r="I34" i="33" s="1"/>
  <c r="J34" i="33" s="1"/>
  <c r="H42" i="33"/>
  <c r="I42" i="33" s="1"/>
  <c r="J42" i="33" s="1"/>
  <c r="H52" i="33"/>
  <c r="I52" i="33" s="1"/>
  <c r="J52" i="33" s="1"/>
  <c r="H60" i="33"/>
  <c r="I60" i="33" s="1"/>
  <c r="J60" i="33" s="1"/>
  <c r="H70" i="33"/>
  <c r="I70" i="33" s="1"/>
  <c r="J70" i="33" s="1"/>
  <c r="H78" i="33"/>
  <c r="I78" i="33" s="1"/>
  <c r="J78" i="33" s="1"/>
  <c r="H88" i="33"/>
  <c r="I88" i="33" s="1"/>
  <c r="J88" i="33" s="1"/>
  <c r="H96" i="33"/>
  <c r="I96" i="33" s="1"/>
  <c r="J96" i="33" s="1"/>
  <c r="Q63" i="33"/>
  <c r="Q72" i="33"/>
  <c r="Q81" i="33"/>
  <c r="Q90" i="33"/>
  <c r="H88" i="34"/>
  <c r="I88" i="34" s="1"/>
  <c r="J88" i="34" s="1"/>
  <c r="H71" i="34"/>
  <c r="I71" i="34" s="1"/>
  <c r="J71" i="34" s="1"/>
  <c r="H36" i="38"/>
  <c r="I36" i="38" s="1"/>
  <c r="J36" i="38" s="1"/>
  <c r="H72" i="38"/>
  <c r="I72" i="38" s="1"/>
  <c r="J72" i="38" s="1"/>
  <c r="Q85" i="38"/>
  <c r="Q83" i="38"/>
  <c r="Q87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89" i="38"/>
  <c r="Q82" i="38"/>
  <c r="Q80" i="38"/>
  <c r="Q11" i="38"/>
  <c r="Q9" i="38"/>
  <c r="Q5" i="38"/>
  <c r="Q84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31" i="38"/>
  <c r="Q28" i="38"/>
  <c r="Q25" i="38"/>
  <c r="Q22" i="38"/>
  <c r="Q19" i="38"/>
  <c r="Q16" i="38"/>
  <c r="Q13" i="38"/>
  <c r="Q7" i="38"/>
  <c r="Q81" i="38"/>
  <c r="Q78" i="38"/>
  <c r="Q75" i="38"/>
  <c r="Q72" i="38"/>
  <c r="Q69" i="38"/>
  <c r="Q66" i="38"/>
  <c r="Q63" i="38"/>
  <c r="Q60" i="38"/>
  <c r="Q57" i="38"/>
  <c r="Q54" i="38"/>
  <c r="Q51" i="38"/>
  <c r="Q48" i="38"/>
  <c r="Q45" i="38"/>
  <c r="Q42" i="38"/>
  <c r="Q39" i="38"/>
  <c r="Q36" i="38"/>
  <c r="Q33" i="38"/>
  <c r="Q30" i="38"/>
  <c r="Q27" i="38"/>
  <c r="Q24" i="38"/>
  <c r="Q21" i="38"/>
  <c r="Q18" i="38"/>
  <c r="Q15" i="38"/>
  <c r="Q12" i="38"/>
  <c r="Q10" i="38"/>
  <c r="Q8" i="38"/>
  <c r="Q6" i="38"/>
  <c r="Q86" i="38"/>
  <c r="Q79" i="38"/>
  <c r="H36" i="39"/>
  <c r="I36" i="39" s="1"/>
  <c r="J36" i="39" s="1"/>
  <c r="H79" i="39"/>
  <c r="I79" i="39" s="1"/>
  <c r="J79" i="39" s="1"/>
  <c r="G6" i="26"/>
  <c r="G9" i="26"/>
  <c r="G12" i="26"/>
  <c r="G15" i="26"/>
  <c r="G18" i="26"/>
  <c r="G21" i="26"/>
  <c r="G24" i="26"/>
  <c r="G27" i="26"/>
  <c r="G30" i="26"/>
  <c r="G33" i="26"/>
  <c r="G36" i="26"/>
  <c r="G39" i="26"/>
  <c r="G42" i="26"/>
  <c r="G45" i="26"/>
  <c r="G48" i="26"/>
  <c r="G51" i="26"/>
  <c r="G54" i="26"/>
  <c r="G57" i="26"/>
  <c r="G60" i="26"/>
  <c r="G63" i="26"/>
  <c r="G66" i="26"/>
  <c r="G69" i="26"/>
  <c r="G72" i="26"/>
  <c r="G75" i="26"/>
  <c r="G78" i="26"/>
  <c r="G81" i="26"/>
  <c r="G84" i="26"/>
  <c r="R6" i="26"/>
  <c r="R8" i="26"/>
  <c r="R10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G4" i="27"/>
  <c r="G7" i="27"/>
  <c r="G10" i="27"/>
  <c r="G13" i="27"/>
  <c r="G16" i="27"/>
  <c r="G19" i="27"/>
  <c r="G22" i="27"/>
  <c r="G25" i="27"/>
  <c r="G28" i="27"/>
  <c r="G31" i="27"/>
  <c r="G34" i="27"/>
  <c r="G37" i="27"/>
  <c r="G40" i="27"/>
  <c r="G43" i="27"/>
  <c r="G46" i="27"/>
  <c r="G49" i="27"/>
  <c r="G52" i="27"/>
  <c r="G55" i="27"/>
  <c r="G58" i="27"/>
  <c r="G61" i="27"/>
  <c r="G64" i="27"/>
  <c r="G67" i="27"/>
  <c r="G70" i="27"/>
  <c r="G73" i="27"/>
  <c r="G76" i="27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R7" i="27"/>
  <c r="Q9" i="27"/>
  <c r="R13" i="27"/>
  <c r="R16" i="27"/>
  <c r="R19" i="27"/>
  <c r="R22" i="27"/>
  <c r="R25" i="27"/>
  <c r="R28" i="27"/>
  <c r="R31" i="27"/>
  <c r="R34" i="27"/>
  <c r="R37" i="27"/>
  <c r="R40" i="27"/>
  <c r="R43" i="27"/>
  <c r="R46" i="27"/>
  <c r="R49" i="27"/>
  <c r="R52" i="27"/>
  <c r="R55" i="27"/>
  <c r="R58" i="27"/>
  <c r="R61" i="27"/>
  <c r="R64" i="27"/>
  <c r="R67" i="27"/>
  <c r="R70" i="27"/>
  <c r="R73" i="27"/>
  <c r="R76" i="27"/>
  <c r="G4" i="28"/>
  <c r="G7" i="28"/>
  <c r="G10" i="28"/>
  <c r="G13" i="28"/>
  <c r="G16" i="28"/>
  <c r="G19" i="28"/>
  <c r="G22" i="28"/>
  <c r="G25" i="28"/>
  <c r="G28" i="28"/>
  <c r="G31" i="28"/>
  <c r="G34" i="28"/>
  <c r="G37" i="28"/>
  <c r="G40" i="28"/>
  <c r="G43" i="28"/>
  <c r="G46" i="28"/>
  <c r="G49" i="28"/>
  <c r="G52" i="28"/>
  <c r="G55" i="28"/>
  <c r="G58" i="28"/>
  <c r="G61" i="28"/>
  <c r="G64" i="28"/>
  <c r="M6" i="28"/>
  <c r="U6" i="28" s="1"/>
  <c r="M12" i="28"/>
  <c r="U12" i="28" s="1"/>
  <c r="M18" i="28"/>
  <c r="U18" i="28" s="1"/>
  <c r="M24" i="28"/>
  <c r="U24" i="28" s="1"/>
  <c r="M30" i="28"/>
  <c r="U30" i="28" s="1"/>
  <c r="M36" i="28"/>
  <c r="U36" i="28" s="1"/>
  <c r="M42" i="28"/>
  <c r="U42" i="28" s="1"/>
  <c r="M48" i="28"/>
  <c r="U48" i="28" s="1"/>
  <c r="M54" i="28"/>
  <c r="U54" i="28" s="1"/>
  <c r="M60" i="28"/>
  <c r="U60" i="28" s="1"/>
  <c r="R7" i="28"/>
  <c r="Q9" i="28"/>
  <c r="R13" i="28"/>
  <c r="R16" i="28"/>
  <c r="R19" i="28"/>
  <c r="R22" i="28"/>
  <c r="R25" i="28"/>
  <c r="R28" i="28"/>
  <c r="R31" i="28"/>
  <c r="R34" i="28"/>
  <c r="R37" i="28"/>
  <c r="R40" i="28"/>
  <c r="R43" i="28"/>
  <c r="R46" i="28"/>
  <c r="R49" i="28"/>
  <c r="R52" i="28"/>
  <c r="R55" i="28"/>
  <c r="R58" i="28"/>
  <c r="R61" i="28"/>
  <c r="R64" i="28"/>
  <c r="F9" i="29"/>
  <c r="F15" i="29"/>
  <c r="F21" i="29"/>
  <c r="F27" i="29"/>
  <c r="F33" i="29"/>
  <c r="F39" i="29"/>
  <c r="F45" i="29"/>
  <c r="F51" i="29"/>
  <c r="F57" i="29"/>
  <c r="F63" i="29"/>
  <c r="F69" i="29"/>
  <c r="F75" i="29"/>
  <c r="F81" i="29"/>
  <c r="F87" i="29"/>
  <c r="G9" i="29"/>
  <c r="G15" i="29"/>
  <c r="G21" i="29"/>
  <c r="G27" i="29"/>
  <c r="G33" i="29"/>
  <c r="G39" i="29"/>
  <c r="G45" i="29"/>
  <c r="G51" i="29"/>
  <c r="G57" i="29"/>
  <c r="G63" i="29"/>
  <c r="G69" i="29"/>
  <c r="G75" i="29"/>
  <c r="G81" i="29"/>
  <c r="G87" i="29"/>
  <c r="M5" i="29"/>
  <c r="U5" i="29" s="1"/>
  <c r="M11" i="29"/>
  <c r="U11" i="29" s="1"/>
  <c r="M17" i="29"/>
  <c r="U17" i="29" s="1"/>
  <c r="M23" i="29"/>
  <c r="U23" i="29" s="1"/>
  <c r="M29" i="29"/>
  <c r="U29" i="29" s="1"/>
  <c r="M35" i="29"/>
  <c r="U35" i="29" s="1"/>
  <c r="M41" i="29"/>
  <c r="U41" i="29" s="1"/>
  <c r="M47" i="29"/>
  <c r="U47" i="29" s="1"/>
  <c r="M53" i="29"/>
  <c r="U53" i="29" s="1"/>
  <c r="M59" i="29"/>
  <c r="U59" i="29" s="1"/>
  <c r="M65" i="29"/>
  <c r="U65" i="29" s="1"/>
  <c r="M71" i="29"/>
  <c r="U71" i="29" s="1"/>
  <c r="M77" i="29"/>
  <c r="U77" i="29" s="1"/>
  <c r="M83" i="29"/>
  <c r="U83" i="29" s="1"/>
  <c r="M89" i="29"/>
  <c r="U89" i="29" s="1"/>
  <c r="Q5" i="29"/>
  <c r="V6" i="29"/>
  <c r="V8" i="29"/>
  <c r="V10" i="29"/>
  <c r="V12" i="29"/>
  <c r="Q14" i="29"/>
  <c r="V15" i="29"/>
  <c r="Q17" i="29"/>
  <c r="V18" i="29"/>
  <c r="Q20" i="29"/>
  <c r="V21" i="29"/>
  <c r="Q23" i="29"/>
  <c r="V24" i="29"/>
  <c r="Q26" i="29"/>
  <c r="V27" i="29"/>
  <c r="Q29" i="29"/>
  <c r="V30" i="29"/>
  <c r="Q32" i="29"/>
  <c r="V33" i="29"/>
  <c r="Q35" i="29"/>
  <c r="V36" i="29"/>
  <c r="Q38" i="29"/>
  <c r="V39" i="29"/>
  <c r="Q41" i="29"/>
  <c r="V42" i="29"/>
  <c r="Q44" i="29"/>
  <c r="V45" i="29"/>
  <c r="Q47" i="29"/>
  <c r="V48" i="29"/>
  <c r="Q50" i="29"/>
  <c r="V51" i="29"/>
  <c r="Q53" i="29"/>
  <c r="V54" i="29"/>
  <c r="Q56" i="29"/>
  <c r="V57" i="29"/>
  <c r="Q59" i="29"/>
  <c r="V60" i="29"/>
  <c r="Q62" i="29"/>
  <c r="V63" i="29"/>
  <c r="Q65" i="29"/>
  <c r="V66" i="29"/>
  <c r="Q68" i="29"/>
  <c r="V69" i="29"/>
  <c r="Q71" i="29"/>
  <c r="V72" i="29"/>
  <c r="Q74" i="29"/>
  <c r="V75" i="29"/>
  <c r="Q77" i="29"/>
  <c r="V78" i="29"/>
  <c r="Q80" i="29"/>
  <c r="V81" i="29"/>
  <c r="Q83" i="29"/>
  <c r="V84" i="29"/>
  <c r="Q86" i="29"/>
  <c r="V87" i="29"/>
  <c r="Q89" i="29"/>
  <c r="V90" i="29"/>
  <c r="Q92" i="29"/>
  <c r="V93" i="29"/>
  <c r="Q95" i="29"/>
  <c r="G4" i="30"/>
  <c r="G7" i="30"/>
  <c r="G10" i="30"/>
  <c r="G13" i="30"/>
  <c r="G16" i="30"/>
  <c r="G19" i="30"/>
  <c r="G22" i="30"/>
  <c r="G25" i="30"/>
  <c r="G28" i="30"/>
  <c r="G31" i="30"/>
  <c r="G34" i="30"/>
  <c r="G37" i="30"/>
  <c r="G40" i="30"/>
  <c r="G43" i="30"/>
  <c r="G46" i="30"/>
  <c r="G49" i="30"/>
  <c r="G52" i="30"/>
  <c r="G55" i="30"/>
  <c r="G58" i="30"/>
  <c r="G61" i="30"/>
  <c r="G64" i="30"/>
  <c r="G67" i="30"/>
  <c r="G70" i="30"/>
  <c r="G73" i="30"/>
  <c r="G76" i="30"/>
  <c r="G79" i="30"/>
  <c r="G82" i="30"/>
  <c r="G85" i="30"/>
  <c r="M8" i="30"/>
  <c r="U8" i="30" s="1"/>
  <c r="M14" i="30"/>
  <c r="U14" i="30" s="1"/>
  <c r="M20" i="30"/>
  <c r="U20" i="30" s="1"/>
  <c r="M26" i="30"/>
  <c r="U26" i="30" s="1"/>
  <c r="M32" i="30"/>
  <c r="U32" i="30" s="1"/>
  <c r="M38" i="30"/>
  <c r="U38" i="30" s="1"/>
  <c r="M44" i="30"/>
  <c r="U44" i="30" s="1"/>
  <c r="M50" i="30"/>
  <c r="U50" i="30" s="1"/>
  <c r="M56" i="30"/>
  <c r="U56" i="30" s="1"/>
  <c r="M62" i="30"/>
  <c r="U62" i="30" s="1"/>
  <c r="M68" i="30"/>
  <c r="U68" i="30" s="1"/>
  <c r="M74" i="30"/>
  <c r="U74" i="30" s="1"/>
  <c r="M80" i="30"/>
  <c r="U80" i="30" s="1"/>
  <c r="R7" i="30"/>
  <c r="Q9" i="30"/>
  <c r="Q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Q68" i="30"/>
  <c r="V69" i="30"/>
  <c r="R70" i="30"/>
  <c r="Q77" i="30"/>
  <c r="V78" i="30"/>
  <c r="R79" i="30"/>
  <c r="Q80" i="30"/>
  <c r="V81" i="30"/>
  <c r="Q82" i="30"/>
  <c r="V83" i="30"/>
  <c r="Q89" i="30"/>
  <c r="Z4" i="31"/>
  <c r="H79" i="31"/>
  <c r="I79" i="31" s="1"/>
  <c r="J79" i="31" s="1"/>
  <c r="M66" i="32"/>
  <c r="U66" i="32" s="1"/>
  <c r="M60" i="32"/>
  <c r="U60" i="32" s="1"/>
  <c r="M54" i="32"/>
  <c r="U54" i="32" s="1"/>
  <c r="M48" i="32"/>
  <c r="U48" i="32" s="1"/>
  <c r="M42" i="32"/>
  <c r="U42" i="32" s="1"/>
  <c r="M36" i="32"/>
  <c r="U36" i="32" s="1"/>
  <c r="M30" i="32"/>
  <c r="U30" i="32" s="1"/>
  <c r="M24" i="32"/>
  <c r="U24" i="32" s="1"/>
  <c r="M18" i="32"/>
  <c r="U18" i="32" s="1"/>
  <c r="M12" i="32"/>
  <c r="U12" i="32" s="1"/>
  <c r="M6" i="32"/>
  <c r="U6" i="32" s="1"/>
  <c r="M65" i="32"/>
  <c r="U65" i="32" s="1"/>
  <c r="M59" i="32"/>
  <c r="U59" i="32" s="1"/>
  <c r="M53" i="32"/>
  <c r="U53" i="32" s="1"/>
  <c r="M47" i="32"/>
  <c r="U47" i="32" s="1"/>
  <c r="M41" i="32"/>
  <c r="U41" i="32" s="1"/>
  <c r="M35" i="32"/>
  <c r="U35" i="32" s="1"/>
  <c r="M29" i="32"/>
  <c r="U29" i="32" s="1"/>
  <c r="M23" i="32"/>
  <c r="U23" i="32" s="1"/>
  <c r="M17" i="32"/>
  <c r="U17" i="32" s="1"/>
  <c r="M11" i="32"/>
  <c r="U11" i="32" s="1"/>
  <c r="M5" i="32"/>
  <c r="U5" i="32" s="1"/>
  <c r="M64" i="32"/>
  <c r="U64" i="32" s="1"/>
  <c r="M58" i="32"/>
  <c r="U58" i="32" s="1"/>
  <c r="M52" i="32"/>
  <c r="U52" i="32" s="1"/>
  <c r="M46" i="32"/>
  <c r="U46" i="32" s="1"/>
  <c r="M40" i="32"/>
  <c r="U40" i="32" s="1"/>
  <c r="M34" i="32"/>
  <c r="U34" i="32" s="1"/>
  <c r="M28" i="32"/>
  <c r="U28" i="32" s="1"/>
  <c r="M22" i="32"/>
  <c r="U22" i="32" s="1"/>
  <c r="M16" i="32"/>
  <c r="U16" i="32" s="1"/>
  <c r="M10" i="32"/>
  <c r="U10" i="32" s="1"/>
  <c r="M4" i="32"/>
  <c r="U4" i="32" s="1"/>
  <c r="X4" i="32" s="1"/>
  <c r="M15" i="32"/>
  <c r="U15" i="32" s="1"/>
  <c r="M27" i="32"/>
  <c r="U27" i="32" s="1"/>
  <c r="M39" i="32"/>
  <c r="U39" i="32" s="1"/>
  <c r="M51" i="32"/>
  <c r="U51" i="32" s="1"/>
  <c r="M63" i="32"/>
  <c r="U63" i="32" s="1"/>
  <c r="Z4" i="32"/>
  <c r="H7" i="33"/>
  <c r="I7" i="33" s="1"/>
  <c r="J7" i="33" s="1"/>
  <c r="H25" i="33"/>
  <c r="I25" i="33" s="1"/>
  <c r="J25" i="33" s="1"/>
  <c r="H43" i="33"/>
  <c r="I43" i="33" s="1"/>
  <c r="J43" i="33" s="1"/>
  <c r="H61" i="33"/>
  <c r="I61" i="33" s="1"/>
  <c r="J61" i="33" s="1"/>
  <c r="H79" i="33"/>
  <c r="I79" i="33" s="1"/>
  <c r="J79" i="33" s="1"/>
  <c r="H97" i="33"/>
  <c r="I97" i="33" s="1"/>
  <c r="J97" i="33" s="1"/>
  <c r="V4" i="33"/>
  <c r="Y4" i="33" s="1"/>
  <c r="V25" i="33"/>
  <c r="Q27" i="33"/>
  <c r="V37" i="33"/>
  <c r="H41" i="33"/>
  <c r="I41" i="33" s="1"/>
  <c r="J41" i="33" s="1"/>
  <c r="V46" i="33"/>
  <c r="V55" i="33"/>
  <c r="H59" i="33"/>
  <c r="I59" i="33" s="1"/>
  <c r="J59" i="33" s="1"/>
  <c r="V64" i="33"/>
  <c r="V73" i="33"/>
  <c r="H77" i="33"/>
  <c r="I77" i="33" s="1"/>
  <c r="J77" i="33" s="1"/>
  <c r="V82" i="33"/>
  <c r="V91" i="33"/>
  <c r="H95" i="33"/>
  <c r="I95" i="33" s="1"/>
  <c r="J95" i="33" s="1"/>
  <c r="Z4" i="34"/>
  <c r="H27" i="35"/>
  <c r="I27" i="35" s="1"/>
  <c r="J27" i="35" s="1"/>
  <c r="H34" i="35"/>
  <c r="I34" i="35" s="1"/>
  <c r="J34" i="35" s="1"/>
  <c r="H63" i="35"/>
  <c r="I63" i="35" s="1"/>
  <c r="J63" i="35" s="1"/>
  <c r="H70" i="35"/>
  <c r="I70" i="35" s="1"/>
  <c r="J70" i="35" s="1"/>
  <c r="M16" i="35"/>
  <c r="U16" i="35" s="1"/>
  <c r="M38" i="35"/>
  <c r="U38" i="35" s="1"/>
  <c r="M59" i="35"/>
  <c r="U59" i="35" s="1"/>
  <c r="R68" i="36"/>
  <c r="R65" i="36"/>
  <c r="R62" i="36"/>
  <c r="R59" i="36"/>
  <c r="R56" i="36"/>
  <c r="R53" i="36"/>
  <c r="R50" i="36"/>
  <c r="R47" i="36"/>
  <c r="R44" i="36"/>
  <c r="R41" i="36"/>
  <c r="R38" i="36"/>
  <c r="R35" i="36"/>
  <c r="R32" i="36"/>
  <c r="R29" i="36"/>
  <c r="R26" i="36"/>
  <c r="R23" i="36"/>
  <c r="R20" i="36"/>
  <c r="R17" i="36"/>
  <c r="R14" i="36"/>
  <c r="R3" i="36"/>
  <c r="R11" i="36"/>
  <c r="R9" i="36"/>
  <c r="R5" i="36"/>
  <c r="R67" i="36"/>
  <c r="R64" i="36"/>
  <c r="R61" i="36"/>
  <c r="R58" i="36"/>
  <c r="R55" i="36"/>
  <c r="R52" i="36"/>
  <c r="R49" i="36"/>
  <c r="R46" i="36"/>
  <c r="R43" i="36"/>
  <c r="R40" i="36"/>
  <c r="R37" i="36"/>
  <c r="R34" i="36"/>
  <c r="R31" i="36"/>
  <c r="R28" i="36"/>
  <c r="R25" i="36"/>
  <c r="R22" i="36"/>
  <c r="R19" i="36"/>
  <c r="R16" i="36"/>
  <c r="R13" i="36"/>
  <c r="R10" i="36"/>
  <c r="R66" i="36"/>
  <c r="R57" i="36"/>
  <c r="R48" i="36"/>
  <c r="R39" i="36"/>
  <c r="R30" i="36"/>
  <c r="R21" i="36"/>
  <c r="R12" i="36"/>
  <c r="R6" i="36"/>
  <c r="R4" i="36"/>
  <c r="AH4" i="36" s="1"/>
  <c r="R8" i="36"/>
  <c r="R7" i="36"/>
  <c r="R63" i="36"/>
  <c r="R54" i="36"/>
  <c r="R45" i="36"/>
  <c r="R36" i="36"/>
  <c r="R27" i="36"/>
  <c r="R18" i="36"/>
  <c r="AN3" i="38"/>
  <c r="H18" i="39"/>
  <c r="I18" i="39" s="1"/>
  <c r="J18" i="39" s="1"/>
  <c r="H61" i="39"/>
  <c r="I61" i="39" s="1"/>
  <c r="J61" i="39" s="1"/>
  <c r="H19" i="43"/>
  <c r="I19" i="43" s="1"/>
  <c r="J19" i="43" s="1"/>
  <c r="H26" i="43"/>
  <c r="I26" i="43" s="1"/>
  <c r="J26" i="43" s="1"/>
  <c r="H37" i="43"/>
  <c r="I37" i="43" s="1"/>
  <c r="J37" i="43" s="1"/>
  <c r="H44" i="43"/>
  <c r="I44" i="43" s="1"/>
  <c r="J44" i="43" s="1"/>
  <c r="H55" i="43"/>
  <c r="I55" i="43" s="1"/>
  <c r="J55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87" i="34"/>
  <c r="U87" i="34" s="1"/>
  <c r="H6" i="36"/>
  <c r="I6" i="36" s="1"/>
  <c r="J6" i="36" s="1"/>
  <c r="H24" i="36"/>
  <c r="I24" i="36" s="1"/>
  <c r="J24" i="36" s="1"/>
  <c r="H42" i="36"/>
  <c r="I42" i="36" s="1"/>
  <c r="J42" i="36" s="1"/>
  <c r="H60" i="36"/>
  <c r="I60" i="36" s="1"/>
  <c r="J60" i="36" s="1"/>
  <c r="H95" i="37"/>
  <c r="I95" i="37" s="1"/>
  <c r="J95" i="37" s="1"/>
  <c r="H37" i="37"/>
  <c r="I37" i="37" s="1"/>
  <c r="J37" i="37" s="1"/>
  <c r="H73" i="37"/>
  <c r="I73" i="37" s="1"/>
  <c r="J73" i="37" s="1"/>
  <c r="H12" i="38"/>
  <c r="I12" i="38" s="1"/>
  <c r="J12" i="38" s="1"/>
  <c r="H30" i="38"/>
  <c r="I30" i="38" s="1"/>
  <c r="J30" i="38" s="1"/>
  <c r="H48" i="38"/>
  <c r="I48" i="38" s="1"/>
  <c r="J48" i="38" s="1"/>
  <c r="H66" i="38"/>
  <c r="I66" i="38" s="1"/>
  <c r="J66" i="38" s="1"/>
  <c r="H84" i="38"/>
  <c r="I84" i="38" s="1"/>
  <c r="J84" i="38" s="1"/>
  <c r="H54" i="39"/>
  <c r="I54" i="39" s="1"/>
  <c r="J54" i="39" s="1"/>
  <c r="H14" i="44"/>
  <c r="I14" i="44" s="1"/>
  <c r="J14" i="44" s="1"/>
  <c r="H20" i="44"/>
  <c r="I20" i="44" s="1"/>
  <c r="J20" i="44" s="1"/>
  <c r="H26" i="44"/>
  <c r="I26" i="44" s="1"/>
  <c r="J26" i="44" s="1"/>
  <c r="H32" i="44"/>
  <c r="I32" i="44" s="1"/>
  <c r="J32" i="44" s="1"/>
  <c r="H38" i="44"/>
  <c r="I38" i="44" s="1"/>
  <c r="J38" i="44" s="1"/>
  <c r="H44" i="44"/>
  <c r="I44" i="44" s="1"/>
  <c r="J44" i="44" s="1"/>
  <c r="H50" i="44"/>
  <c r="I50" i="44" s="1"/>
  <c r="J50" i="44" s="1"/>
  <c r="H56" i="44"/>
  <c r="I56" i="44" s="1"/>
  <c r="J56" i="44" s="1"/>
  <c r="H62" i="44"/>
  <c r="I62" i="44" s="1"/>
  <c r="J62" i="44" s="1"/>
  <c r="H68" i="44"/>
  <c r="I68" i="44" s="1"/>
  <c r="J68" i="44" s="1"/>
  <c r="G6" i="31"/>
  <c r="G9" i="31"/>
  <c r="G12" i="31"/>
  <c r="G15" i="31"/>
  <c r="G18" i="31"/>
  <c r="G21" i="31"/>
  <c r="G24" i="31"/>
  <c r="G27" i="31"/>
  <c r="G30" i="31"/>
  <c r="G33" i="31"/>
  <c r="G36" i="31"/>
  <c r="G39" i="31"/>
  <c r="G42" i="31"/>
  <c r="G45" i="31"/>
  <c r="G48" i="31"/>
  <c r="G51" i="31"/>
  <c r="G54" i="31"/>
  <c r="G57" i="31"/>
  <c r="G60" i="31"/>
  <c r="G63" i="31"/>
  <c r="G66" i="31"/>
  <c r="G69" i="31"/>
  <c r="G72" i="31"/>
  <c r="G75" i="31"/>
  <c r="G78" i="31"/>
  <c r="R6" i="31"/>
  <c r="R8" i="31"/>
  <c r="R10" i="31"/>
  <c r="V11" i="31"/>
  <c r="R12" i="31"/>
  <c r="R15" i="31"/>
  <c r="R18" i="31"/>
  <c r="R21" i="31"/>
  <c r="R24" i="31"/>
  <c r="R27" i="31"/>
  <c r="R30" i="31"/>
  <c r="R33" i="31"/>
  <c r="R36" i="31"/>
  <c r="R39" i="31"/>
  <c r="R42" i="31"/>
  <c r="R45" i="31"/>
  <c r="R48" i="31"/>
  <c r="R51" i="31"/>
  <c r="R54" i="31"/>
  <c r="R57" i="31"/>
  <c r="R60" i="31"/>
  <c r="R63" i="31"/>
  <c r="R66" i="31"/>
  <c r="R69" i="31"/>
  <c r="R72" i="31"/>
  <c r="R75" i="31"/>
  <c r="G6" i="32"/>
  <c r="G9" i="32"/>
  <c r="G12" i="32"/>
  <c r="G15" i="32"/>
  <c r="G18" i="32"/>
  <c r="G21" i="32"/>
  <c r="G24" i="32"/>
  <c r="G27" i="32"/>
  <c r="G30" i="32"/>
  <c r="G33" i="32"/>
  <c r="G36" i="32"/>
  <c r="G39" i="32"/>
  <c r="G42" i="32"/>
  <c r="G45" i="32"/>
  <c r="G48" i="32"/>
  <c r="G51" i="32"/>
  <c r="G54" i="32"/>
  <c r="G57" i="32"/>
  <c r="G60" i="32"/>
  <c r="G63" i="32"/>
  <c r="G66" i="32"/>
  <c r="G69" i="32"/>
  <c r="R6" i="32"/>
  <c r="R8" i="32"/>
  <c r="R10" i="32"/>
  <c r="V11" i="32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AH3" i="33"/>
  <c r="AQ3" i="33" s="1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G6" i="34"/>
  <c r="G9" i="34"/>
  <c r="G12" i="34"/>
  <c r="G15" i="34"/>
  <c r="G18" i="34"/>
  <c r="G21" i="34"/>
  <c r="G24" i="34"/>
  <c r="G27" i="34"/>
  <c r="G30" i="34"/>
  <c r="G33" i="34"/>
  <c r="G36" i="34"/>
  <c r="G39" i="34"/>
  <c r="G42" i="34"/>
  <c r="G45" i="34"/>
  <c r="G48" i="34"/>
  <c r="G51" i="34"/>
  <c r="G54" i="34"/>
  <c r="G57" i="34"/>
  <c r="G60" i="34"/>
  <c r="G63" i="34"/>
  <c r="G66" i="34"/>
  <c r="G69" i="34"/>
  <c r="G72" i="34"/>
  <c r="G75" i="34"/>
  <c r="G78" i="34"/>
  <c r="G81" i="34"/>
  <c r="G84" i="34"/>
  <c r="G87" i="34"/>
  <c r="M6" i="34"/>
  <c r="U6" i="34" s="1"/>
  <c r="M12" i="34"/>
  <c r="U12" i="34" s="1"/>
  <c r="M18" i="34"/>
  <c r="U18" i="34" s="1"/>
  <c r="M24" i="34"/>
  <c r="U24" i="34" s="1"/>
  <c r="M30" i="34"/>
  <c r="U30" i="34" s="1"/>
  <c r="M36" i="34"/>
  <c r="U36" i="34" s="1"/>
  <c r="M42" i="34"/>
  <c r="U42" i="34" s="1"/>
  <c r="M48" i="34"/>
  <c r="U48" i="34" s="1"/>
  <c r="M54" i="34"/>
  <c r="U54" i="34" s="1"/>
  <c r="M60" i="34"/>
  <c r="U60" i="34" s="1"/>
  <c r="M66" i="34"/>
  <c r="U66" i="34" s="1"/>
  <c r="M72" i="34"/>
  <c r="U72" i="34" s="1"/>
  <c r="M78" i="34"/>
  <c r="U78" i="34" s="1"/>
  <c r="M84" i="34"/>
  <c r="U84" i="34" s="1"/>
  <c r="R88" i="34"/>
  <c r="R85" i="34"/>
  <c r="R82" i="34"/>
  <c r="R6" i="34"/>
  <c r="R8" i="34"/>
  <c r="R10" i="34"/>
  <c r="V11" i="34"/>
  <c r="R12" i="34"/>
  <c r="R15" i="34"/>
  <c r="R18" i="34"/>
  <c r="R21" i="34"/>
  <c r="R24" i="34"/>
  <c r="R27" i="34"/>
  <c r="R30" i="34"/>
  <c r="R33" i="34"/>
  <c r="R36" i="34"/>
  <c r="R39" i="34"/>
  <c r="R42" i="34"/>
  <c r="R45" i="34"/>
  <c r="R48" i="34"/>
  <c r="R51" i="34"/>
  <c r="R54" i="34"/>
  <c r="R57" i="34"/>
  <c r="R60" i="34"/>
  <c r="R63" i="34"/>
  <c r="R66" i="34"/>
  <c r="R69" i="34"/>
  <c r="R72" i="34"/>
  <c r="R75" i="34"/>
  <c r="R78" i="34"/>
  <c r="Q81" i="34"/>
  <c r="V82" i="34"/>
  <c r="R83" i="34"/>
  <c r="G77" i="35"/>
  <c r="G74" i="35"/>
  <c r="G71" i="35"/>
  <c r="G68" i="35"/>
  <c r="G65" i="35"/>
  <c r="G62" i="35"/>
  <c r="G59" i="35"/>
  <c r="G56" i="35"/>
  <c r="G53" i="35"/>
  <c r="G50" i="35"/>
  <c r="G47" i="35"/>
  <c r="G44" i="35"/>
  <c r="G41" i="35"/>
  <c r="G38" i="35"/>
  <c r="G35" i="35"/>
  <c r="G32" i="35"/>
  <c r="G29" i="35"/>
  <c r="G26" i="35"/>
  <c r="G23" i="35"/>
  <c r="G20" i="35"/>
  <c r="G17" i="35"/>
  <c r="G14" i="35"/>
  <c r="G11" i="35"/>
  <c r="G8" i="35"/>
  <c r="G5" i="35"/>
  <c r="F7" i="35"/>
  <c r="G10" i="35"/>
  <c r="F14" i="35"/>
  <c r="F18" i="35"/>
  <c r="G21" i="35"/>
  <c r="F25" i="35"/>
  <c r="G28" i="35"/>
  <c r="F32" i="35"/>
  <c r="F36" i="35"/>
  <c r="G39" i="35"/>
  <c r="F43" i="35"/>
  <c r="G46" i="35"/>
  <c r="F50" i="35"/>
  <c r="F54" i="35"/>
  <c r="G57" i="35"/>
  <c r="F61" i="35"/>
  <c r="G64" i="35"/>
  <c r="F68" i="35"/>
  <c r="F72" i="35"/>
  <c r="G75" i="35"/>
  <c r="F79" i="35"/>
  <c r="R77" i="35"/>
  <c r="R74" i="35"/>
  <c r="R71" i="35"/>
  <c r="R68" i="35"/>
  <c r="R65" i="35"/>
  <c r="R62" i="35"/>
  <c r="R59" i="35"/>
  <c r="R56" i="35"/>
  <c r="R53" i="35"/>
  <c r="R50" i="35"/>
  <c r="R47" i="35"/>
  <c r="R44" i="35"/>
  <c r="R41" i="35"/>
  <c r="R38" i="35"/>
  <c r="R35" i="35"/>
  <c r="R32" i="35"/>
  <c r="R29" i="35"/>
  <c r="R26" i="35"/>
  <c r="R23" i="35"/>
  <c r="R20" i="35"/>
  <c r="R17" i="35"/>
  <c r="R14" i="35"/>
  <c r="R3" i="35"/>
  <c r="R8" i="35"/>
  <c r="R18" i="35"/>
  <c r="V26" i="35"/>
  <c r="R27" i="35"/>
  <c r="V35" i="35"/>
  <c r="R36" i="35"/>
  <c r="V44" i="35"/>
  <c r="R45" i="35"/>
  <c r="V53" i="35"/>
  <c r="R54" i="35"/>
  <c r="Q61" i="35"/>
  <c r="V62" i="35"/>
  <c r="R63" i="35"/>
  <c r="Q70" i="35"/>
  <c r="V71" i="35"/>
  <c r="R72" i="35"/>
  <c r="Q79" i="35"/>
  <c r="G68" i="36"/>
  <c r="G65" i="36"/>
  <c r="G62" i="36"/>
  <c r="G59" i="36"/>
  <c r="G56" i="36"/>
  <c r="G53" i="36"/>
  <c r="G50" i="36"/>
  <c r="G47" i="36"/>
  <c r="G44" i="36"/>
  <c r="G41" i="36"/>
  <c r="G38" i="36"/>
  <c r="G35" i="36"/>
  <c r="G32" i="36"/>
  <c r="G29" i="36"/>
  <c r="G26" i="36"/>
  <c r="G23" i="36"/>
  <c r="G20" i="36"/>
  <c r="G17" i="36"/>
  <c r="G14" i="36"/>
  <c r="G11" i="36"/>
  <c r="G8" i="36"/>
  <c r="G5" i="36"/>
  <c r="F68" i="36"/>
  <c r="F65" i="36"/>
  <c r="F62" i="36"/>
  <c r="F59" i="36"/>
  <c r="F56" i="36"/>
  <c r="F53" i="36"/>
  <c r="F50" i="36"/>
  <c r="F47" i="36"/>
  <c r="F44" i="36"/>
  <c r="F41" i="36"/>
  <c r="F38" i="36"/>
  <c r="F35" i="36"/>
  <c r="F32" i="36"/>
  <c r="F29" i="36"/>
  <c r="F26" i="36"/>
  <c r="F23" i="36"/>
  <c r="F20" i="36"/>
  <c r="F17" i="36"/>
  <c r="F14" i="36"/>
  <c r="F11" i="36"/>
  <c r="F8" i="36"/>
  <c r="F5" i="36"/>
  <c r="F67" i="36"/>
  <c r="F64" i="36"/>
  <c r="F61" i="36"/>
  <c r="F58" i="36"/>
  <c r="F55" i="36"/>
  <c r="F52" i="36"/>
  <c r="F49" i="36"/>
  <c r="F46" i="36"/>
  <c r="F43" i="36"/>
  <c r="F40" i="36"/>
  <c r="F37" i="36"/>
  <c r="F34" i="36"/>
  <c r="F31" i="36"/>
  <c r="F28" i="36"/>
  <c r="F25" i="36"/>
  <c r="F22" i="36"/>
  <c r="F19" i="36"/>
  <c r="F16" i="36"/>
  <c r="F13" i="36"/>
  <c r="F10" i="36"/>
  <c r="F7" i="36"/>
  <c r="F4" i="36"/>
  <c r="G9" i="36"/>
  <c r="G15" i="36"/>
  <c r="G21" i="36"/>
  <c r="G27" i="36"/>
  <c r="G33" i="36"/>
  <c r="G39" i="36"/>
  <c r="G45" i="36"/>
  <c r="G51" i="36"/>
  <c r="G57" i="36"/>
  <c r="G63" i="36"/>
  <c r="G69" i="36"/>
  <c r="H19" i="37"/>
  <c r="I19" i="37" s="1"/>
  <c r="J19" i="37" s="1"/>
  <c r="H55" i="37"/>
  <c r="I55" i="37" s="1"/>
  <c r="J55" i="37" s="1"/>
  <c r="H91" i="37"/>
  <c r="I91" i="37" s="1"/>
  <c r="J91" i="37" s="1"/>
  <c r="G89" i="38"/>
  <c r="G86" i="38"/>
  <c r="G83" i="38"/>
  <c r="G80" i="38"/>
  <c r="G77" i="38"/>
  <c r="G74" i="38"/>
  <c r="G71" i="38"/>
  <c r="G68" i="38"/>
  <c r="G65" i="38"/>
  <c r="G62" i="38"/>
  <c r="G59" i="38"/>
  <c r="G56" i="38"/>
  <c r="G53" i="38"/>
  <c r="G50" i="38"/>
  <c r="G47" i="38"/>
  <c r="G44" i="38"/>
  <c r="G41" i="38"/>
  <c r="G38" i="38"/>
  <c r="G35" i="38"/>
  <c r="G32" i="38"/>
  <c r="G29" i="38"/>
  <c r="G26" i="38"/>
  <c r="G23" i="38"/>
  <c r="G20" i="38"/>
  <c r="G17" i="38"/>
  <c r="G14" i="38"/>
  <c r="G11" i="38"/>
  <c r="G8" i="38"/>
  <c r="G5" i="38"/>
  <c r="F89" i="38"/>
  <c r="F86" i="38"/>
  <c r="F83" i="38"/>
  <c r="F80" i="38"/>
  <c r="F77" i="38"/>
  <c r="F74" i="38"/>
  <c r="F71" i="38"/>
  <c r="F68" i="38"/>
  <c r="F65" i="38"/>
  <c r="F62" i="38"/>
  <c r="F59" i="38"/>
  <c r="F56" i="38"/>
  <c r="F53" i="38"/>
  <c r="F50" i="38"/>
  <c r="F47" i="38"/>
  <c r="F44" i="38"/>
  <c r="F41" i="38"/>
  <c r="F38" i="38"/>
  <c r="F35" i="38"/>
  <c r="F32" i="38"/>
  <c r="F29" i="38"/>
  <c r="F26" i="38"/>
  <c r="F23" i="38"/>
  <c r="F20" i="38"/>
  <c r="F17" i="38"/>
  <c r="F14" i="38"/>
  <c r="F11" i="38"/>
  <c r="F8" i="38"/>
  <c r="F5" i="38"/>
  <c r="G88" i="38"/>
  <c r="G85" i="38"/>
  <c r="G82" i="38"/>
  <c r="G79" i="38"/>
  <c r="G76" i="38"/>
  <c r="G73" i="38"/>
  <c r="G70" i="38"/>
  <c r="G67" i="38"/>
  <c r="G64" i="38"/>
  <c r="G61" i="38"/>
  <c r="G58" i="38"/>
  <c r="G55" i="38"/>
  <c r="G52" i="38"/>
  <c r="G49" i="38"/>
  <c r="G46" i="38"/>
  <c r="G43" i="38"/>
  <c r="G40" i="38"/>
  <c r="G37" i="38"/>
  <c r="G34" i="38"/>
  <c r="G31" i="38"/>
  <c r="G28" i="38"/>
  <c r="G25" i="38"/>
  <c r="G22" i="38"/>
  <c r="G19" i="38"/>
  <c r="G16" i="38"/>
  <c r="G13" i="38"/>
  <c r="G10" i="38"/>
  <c r="G7" i="38"/>
  <c r="G4" i="38"/>
  <c r="F88" i="38"/>
  <c r="F85" i="38"/>
  <c r="F82" i="38"/>
  <c r="F79" i="38"/>
  <c r="F76" i="38"/>
  <c r="F73" i="38"/>
  <c r="F70" i="38"/>
  <c r="F67" i="38"/>
  <c r="F64" i="38"/>
  <c r="F61" i="38"/>
  <c r="F58" i="38"/>
  <c r="F55" i="38"/>
  <c r="F52" i="38"/>
  <c r="F49" i="38"/>
  <c r="F46" i="38"/>
  <c r="F43" i="38"/>
  <c r="F40" i="38"/>
  <c r="F37" i="38"/>
  <c r="F34" i="38"/>
  <c r="F31" i="38"/>
  <c r="F28" i="38"/>
  <c r="F25" i="38"/>
  <c r="F22" i="38"/>
  <c r="F19" i="38"/>
  <c r="F16" i="38"/>
  <c r="F13" i="38"/>
  <c r="F10" i="38"/>
  <c r="F7" i="38"/>
  <c r="F4" i="38"/>
  <c r="F87" i="38"/>
  <c r="F84" i="38"/>
  <c r="F81" i="38"/>
  <c r="F78" i="38"/>
  <c r="F75" i="38"/>
  <c r="F72" i="38"/>
  <c r="F69" i="38"/>
  <c r="F66" i="38"/>
  <c r="F63" i="38"/>
  <c r="F60" i="38"/>
  <c r="F57" i="38"/>
  <c r="F54" i="38"/>
  <c r="F51" i="38"/>
  <c r="F48" i="38"/>
  <c r="F45" i="38"/>
  <c r="F42" i="38"/>
  <c r="F39" i="38"/>
  <c r="F36" i="38"/>
  <c r="F33" i="38"/>
  <c r="F30" i="38"/>
  <c r="F27" i="38"/>
  <c r="F24" i="38"/>
  <c r="F21" i="38"/>
  <c r="F18" i="38"/>
  <c r="F15" i="38"/>
  <c r="F12" i="38"/>
  <c r="F9" i="38"/>
  <c r="F6" i="38"/>
  <c r="G21" i="38"/>
  <c r="G39" i="38"/>
  <c r="G57" i="38"/>
  <c r="G75" i="38"/>
  <c r="H43" i="39"/>
  <c r="I43" i="39" s="1"/>
  <c r="J43" i="39" s="1"/>
  <c r="Z4" i="39"/>
  <c r="AH4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79" i="39"/>
  <c r="Q72" i="39"/>
  <c r="Q70" i="39"/>
  <c r="Q63" i="39"/>
  <c r="Q61" i="39"/>
  <c r="Q54" i="39"/>
  <c r="Q52" i="39"/>
  <c r="Q45" i="39"/>
  <c r="Q43" i="39"/>
  <c r="Q38" i="39"/>
  <c r="Q36" i="39"/>
  <c r="Q29" i="39"/>
  <c r="Q27" i="39"/>
  <c r="Q20" i="39"/>
  <c r="Q18" i="39"/>
  <c r="Q8" i="39"/>
  <c r="Q40" i="39"/>
  <c r="Q31" i="39"/>
  <c r="Q22" i="39"/>
  <c r="Q13" i="39"/>
  <c r="Q11" i="39"/>
  <c r="Q6" i="39"/>
  <c r="Q75" i="39"/>
  <c r="Q73" i="39"/>
  <c r="Q66" i="39"/>
  <c r="Q64" i="39"/>
  <c r="Q57" i="39"/>
  <c r="Q55" i="39"/>
  <c r="Q48" i="39"/>
  <c r="Q46" i="39"/>
  <c r="Q35" i="39"/>
  <c r="Q33" i="39"/>
  <c r="Q26" i="39"/>
  <c r="Q24" i="39"/>
  <c r="Q17" i="39"/>
  <c r="Q15" i="39"/>
  <c r="Q9" i="39"/>
  <c r="Q37" i="39"/>
  <c r="Q28" i="39"/>
  <c r="Q19" i="39"/>
  <c r="Q34" i="39"/>
  <c r="Q25" i="39"/>
  <c r="Q16" i="39"/>
  <c r="Q10" i="39"/>
  <c r="Q12" i="39"/>
  <c r="Q32" i="39"/>
  <c r="Q67" i="39"/>
  <c r="H12" i="41"/>
  <c r="I12" i="41" s="1"/>
  <c r="J12" i="41" s="1"/>
  <c r="H30" i="41"/>
  <c r="I30" i="41" s="1"/>
  <c r="J30" i="41" s="1"/>
  <c r="H48" i="41"/>
  <c r="I48" i="41" s="1"/>
  <c r="J48" i="41" s="1"/>
  <c r="H66" i="41"/>
  <c r="I66" i="41" s="1"/>
  <c r="J66" i="41" s="1"/>
  <c r="H84" i="41"/>
  <c r="I84" i="41" s="1"/>
  <c r="J84" i="41" s="1"/>
  <c r="F4" i="31"/>
  <c r="F7" i="31"/>
  <c r="F10" i="31"/>
  <c r="F13" i="31"/>
  <c r="F16" i="31"/>
  <c r="F19" i="31"/>
  <c r="F22" i="31"/>
  <c r="F25" i="31"/>
  <c r="F28" i="31"/>
  <c r="F31" i="31"/>
  <c r="F34" i="31"/>
  <c r="F37" i="31"/>
  <c r="F40" i="31"/>
  <c r="F43" i="31"/>
  <c r="F46" i="31"/>
  <c r="F49" i="31"/>
  <c r="F52" i="31"/>
  <c r="F55" i="31"/>
  <c r="F58" i="31"/>
  <c r="F61" i="31"/>
  <c r="F64" i="31"/>
  <c r="F67" i="31"/>
  <c r="F70" i="31"/>
  <c r="F73" i="31"/>
  <c r="F76" i="3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Q7" i="31"/>
  <c r="Q13" i="31"/>
  <c r="V14" i="31"/>
  <c r="Q16" i="31"/>
  <c r="V17" i="31"/>
  <c r="Q19" i="31"/>
  <c r="V20" i="31"/>
  <c r="Q22" i="31"/>
  <c r="V23" i="31"/>
  <c r="Q25" i="31"/>
  <c r="V26" i="31"/>
  <c r="Q28" i="31"/>
  <c r="V29" i="31"/>
  <c r="Q31" i="31"/>
  <c r="V32" i="31"/>
  <c r="Q34" i="31"/>
  <c r="V35" i="31"/>
  <c r="Q37" i="31"/>
  <c r="V38" i="31"/>
  <c r="Q40" i="31"/>
  <c r="V41" i="31"/>
  <c r="Q43" i="31"/>
  <c r="V44" i="31"/>
  <c r="Q46" i="31"/>
  <c r="V47" i="31"/>
  <c r="Q49" i="31"/>
  <c r="V50" i="31"/>
  <c r="Q52" i="31"/>
  <c r="V53" i="31"/>
  <c r="Q55" i="31"/>
  <c r="V56" i="31"/>
  <c r="Q58" i="31"/>
  <c r="V59" i="31"/>
  <c r="Q61" i="31"/>
  <c r="V62" i="31"/>
  <c r="Q64" i="31"/>
  <c r="V65" i="31"/>
  <c r="Q67" i="31"/>
  <c r="V68" i="31"/>
  <c r="Q70" i="31"/>
  <c r="V71" i="31"/>
  <c r="Q73" i="31"/>
  <c r="V74" i="31"/>
  <c r="Q76" i="31"/>
  <c r="F4" i="32"/>
  <c r="F7" i="32"/>
  <c r="F10" i="32"/>
  <c r="F13" i="32"/>
  <c r="F16" i="32"/>
  <c r="F19" i="32"/>
  <c r="F22" i="32"/>
  <c r="F25" i="32"/>
  <c r="F28" i="32"/>
  <c r="F31" i="32"/>
  <c r="F34" i="32"/>
  <c r="F37" i="32"/>
  <c r="F40" i="32"/>
  <c r="F43" i="32"/>
  <c r="F46" i="32"/>
  <c r="F49" i="32"/>
  <c r="F52" i="32"/>
  <c r="F55" i="32"/>
  <c r="F58" i="32"/>
  <c r="F61" i="32"/>
  <c r="F64" i="32"/>
  <c r="Q7" i="32"/>
  <c r="Q13" i="32"/>
  <c r="V14" i="32"/>
  <c r="Q16" i="32"/>
  <c r="V17" i="32"/>
  <c r="Q19" i="32"/>
  <c r="V20" i="32"/>
  <c r="Q22" i="32"/>
  <c r="V23" i="32"/>
  <c r="Q25" i="32"/>
  <c r="V26" i="32"/>
  <c r="Q28" i="32"/>
  <c r="V29" i="32"/>
  <c r="Q31" i="32"/>
  <c r="V32" i="32"/>
  <c r="Q34" i="32"/>
  <c r="V35" i="32"/>
  <c r="Q37" i="32"/>
  <c r="V38" i="32"/>
  <c r="Q40" i="32"/>
  <c r="V41" i="32"/>
  <c r="Q43" i="32"/>
  <c r="V44" i="32"/>
  <c r="Q46" i="32"/>
  <c r="V47" i="32"/>
  <c r="Q49" i="32"/>
  <c r="V50" i="32"/>
  <c r="Q52" i="32"/>
  <c r="V53" i="32"/>
  <c r="Q55" i="32"/>
  <c r="V56" i="32"/>
  <c r="Q58" i="32"/>
  <c r="V59" i="32"/>
  <c r="Q61" i="32"/>
  <c r="V62" i="32"/>
  <c r="Q64" i="32"/>
  <c r="V65" i="32"/>
  <c r="F8" i="33"/>
  <c r="F14" i="33"/>
  <c r="F20" i="33"/>
  <c r="F26" i="33"/>
  <c r="F32" i="33"/>
  <c r="F38" i="33"/>
  <c r="F44" i="33"/>
  <c r="F50" i="33"/>
  <c r="F56" i="33"/>
  <c r="F62" i="33"/>
  <c r="F68" i="33"/>
  <c r="F74" i="33"/>
  <c r="F80" i="33"/>
  <c r="F86" i="33"/>
  <c r="F92" i="33"/>
  <c r="F98" i="33"/>
  <c r="G8" i="33"/>
  <c r="G14" i="33"/>
  <c r="G20" i="33"/>
  <c r="G26" i="33"/>
  <c r="G32" i="33"/>
  <c r="G38" i="33"/>
  <c r="G44" i="33"/>
  <c r="G50" i="33"/>
  <c r="G56" i="33"/>
  <c r="G62" i="33"/>
  <c r="G68" i="33"/>
  <c r="G74" i="33"/>
  <c r="G80" i="33"/>
  <c r="G86" i="33"/>
  <c r="G92" i="33"/>
  <c r="G98" i="33"/>
  <c r="M4" i="33"/>
  <c r="U4" i="33" s="1"/>
  <c r="X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M94" i="33"/>
  <c r="U94" i="33" s="1"/>
  <c r="F4" i="34"/>
  <c r="F7" i="34"/>
  <c r="F10" i="34"/>
  <c r="F13" i="34"/>
  <c r="F16" i="34"/>
  <c r="F19" i="34"/>
  <c r="F22" i="34"/>
  <c r="F25" i="34"/>
  <c r="F28" i="34"/>
  <c r="F31" i="34"/>
  <c r="F34" i="34"/>
  <c r="F37" i="34"/>
  <c r="F40" i="34"/>
  <c r="F43" i="34"/>
  <c r="F46" i="34"/>
  <c r="F49" i="34"/>
  <c r="F52" i="34"/>
  <c r="F55" i="34"/>
  <c r="F58" i="34"/>
  <c r="F61" i="34"/>
  <c r="F64" i="34"/>
  <c r="F67" i="34"/>
  <c r="F70" i="34"/>
  <c r="F73" i="34"/>
  <c r="F76" i="34"/>
  <c r="F79" i="34"/>
  <c r="F82" i="34"/>
  <c r="F85" i="34"/>
  <c r="F88" i="34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Q7" i="34"/>
  <c r="Q13" i="34"/>
  <c r="V14" i="34"/>
  <c r="Q16" i="34"/>
  <c r="V17" i="34"/>
  <c r="Q19" i="34"/>
  <c r="V20" i="34"/>
  <c r="Q22" i="34"/>
  <c r="V23" i="34"/>
  <c r="Q25" i="34"/>
  <c r="V26" i="34"/>
  <c r="Q28" i="34"/>
  <c r="V29" i="34"/>
  <c r="Q31" i="34"/>
  <c r="V32" i="34"/>
  <c r="Q34" i="34"/>
  <c r="V35" i="34"/>
  <c r="Q37" i="34"/>
  <c r="V38" i="34"/>
  <c r="Q40" i="34"/>
  <c r="V41" i="34"/>
  <c r="Q43" i="34"/>
  <c r="V44" i="34"/>
  <c r="Q46" i="34"/>
  <c r="V47" i="34"/>
  <c r="Q49" i="34"/>
  <c r="V50" i="34"/>
  <c r="Q52" i="34"/>
  <c r="V53" i="34"/>
  <c r="Q55" i="34"/>
  <c r="V56" i="34"/>
  <c r="Q58" i="34"/>
  <c r="V59" i="34"/>
  <c r="Q61" i="34"/>
  <c r="V62" i="34"/>
  <c r="Q64" i="34"/>
  <c r="V65" i="34"/>
  <c r="Q67" i="34"/>
  <c r="V68" i="34"/>
  <c r="Q70" i="34"/>
  <c r="V71" i="34"/>
  <c r="Q73" i="34"/>
  <c r="V74" i="34"/>
  <c r="Q76" i="34"/>
  <c r="V77" i="34"/>
  <c r="Q79" i="34"/>
  <c r="V80" i="34"/>
  <c r="R81" i="34"/>
  <c r="Q86" i="34"/>
  <c r="V87" i="34"/>
  <c r="Q88" i="34"/>
  <c r="V89" i="34"/>
  <c r="F4" i="35"/>
  <c r="G7" i="35"/>
  <c r="F11" i="35"/>
  <c r="F15" i="35"/>
  <c r="G18" i="35"/>
  <c r="F22" i="35"/>
  <c r="G25" i="35"/>
  <c r="F29" i="35"/>
  <c r="F33" i="35"/>
  <c r="G36" i="35"/>
  <c r="F40" i="35"/>
  <c r="G43" i="35"/>
  <c r="F47" i="35"/>
  <c r="F51" i="35"/>
  <c r="G54" i="35"/>
  <c r="F58" i="35"/>
  <c r="G61" i="35"/>
  <c r="F65" i="35"/>
  <c r="F69" i="35"/>
  <c r="G72" i="35"/>
  <c r="F76" i="35"/>
  <c r="G79" i="35"/>
  <c r="R10" i="35"/>
  <c r="V11" i="35"/>
  <c r="Q12" i="35"/>
  <c r="V13" i="35"/>
  <c r="Q14" i="35"/>
  <c r="V15" i="35"/>
  <c r="R16" i="35"/>
  <c r="Q21" i="35"/>
  <c r="V22" i="35"/>
  <c r="Q23" i="35"/>
  <c r="V24" i="35"/>
  <c r="R25" i="35"/>
  <c r="Q30" i="35"/>
  <c r="V31" i="35"/>
  <c r="Q32" i="35"/>
  <c r="V33" i="35"/>
  <c r="R34" i="35"/>
  <c r="Q39" i="35"/>
  <c r="V40" i="35"/>
  <c r="Q41" i="35"/>
  <c r="V42" i="35"/>
  <c r="R43" i="35"/>
  <c r="Q48" i="35"/>
  <c r="V49" i="35"/>
  <c r="Q50" i="35"/>
  <c r="V51" i="35"/>
  <c r="R52" i="35"/>
  <c r="Q57" i="35"/>
  <c r="V58" i="35"/>
  <c r="Q59" i="35"/>
  <c r="V60" i="35"/>
  <c r="R61" i="35"/>
  <c r="Q66" i="35"/>
  <c r="V67" i="35"/>
  <c r="Q68" i="35"/>
  <c r="V69" i="35"/>
  <c r="R70" i="35"/>
  <c r="Q75" i="35"/>
  <c r="V76" i="35"/>
  <c r="Q77" i="35"/>
  <c r="V78" i="35"/>
  <c r="R79" i="35"/>
  <c r="G4" i="36"/>
  <c r="G10" i="36"/>
  <c r="G16" i="36"/>
  <c r="G22" i="36"/>
  <c r="G28" i="36"/>
  <c r="G34" i="36"/>
  <c r="G40" i="36"/>
  <c r="G46" i="36"/>
  <c r="G52" i="36"/>
  <c r="G58" i="36"/>
  <c r="G64" i="36"/>
  <c r="V69" i="36"/>
  <c r="V66" i="36"/>
  <c r="V63" i="36"/>
  <c r="V60" i="36"/>
  <c r="V57" i="36"/>
  <c r="V54" i="36"/>
  <c r="V51" i="36"/>
  <c r="V48" i="36"/>
  <c r="V45" i="36"/>
  <c r="V42" i="36"/>
  <c r="V39" i="36"/>
  <c r="V36" i="36"/>
  <c r="V33" i="36"/>
  <c r="V30" i="36"/>
  <c r="V27" i="36"/>
  <c r="V24" i="36"/>
  <c r="V21" i="36"/>
  <c r="V18" i="36"/>
  <c r="V15" i="36"/>
  <c r="V12" i="36"/>
  <c r="V10" i="36"/>
  <c r="V8" i="36"/>
  <c r="V6" i="36"/>
  <c r="V4" i="36"/>
  <c r="Y4" i="36" s="1"/>
  <c r="V68" i="36"/>
  <c r="V65" i="36"/>
  <c r="V62" i="36"/>
  <c r="V59" i="36"/>
  <c r="V56" i="36"/>
  <c r="V53" i="36"/>
  <c r="V50" i="36"/>
  <c r="V47" i="36"/>
  <c r="V44" i="36"/>
  <c r="V41" i="36"/>
  <c r="V38" i="36"/>
  <c r="V35" i="36"/>
  <c r="V32" i="36"/>
  <c r="V29" i="36"/>
  <c r="V26" i="36"/>
  <c r="V23" i="36"/>
  <c r="V20" i="36"/>
  <c r="V17" i="36"/>
  <c r="V14" i="36"/>
  <c r="V67" i="36"/>
  <c r="V64" i="36"/>
  <c r="V61" i="36"/>
  <c r="V58" i="36"/>
  <c r="V55" i="36"/>
  <c r="V52" i="36"/>
  <c r="V49" i="36"/>
  <c r="V46" i="36"/>
  <c r="V43" i="36"/>
  <c r="V40" i="36"/>
  <c r="V37" i="36"/>
  <c r="V34" i="36"/>
  <c r="V31" i="36"/>
  <c r="V28" i="36"/>
  <c r="V25" i="36"/>
  <c r="V22" i="36"/>
  <c r="V19" i="36"/>
  <c r="V16" i="36"/>
  <c r="V13" i="36"/>
  <c r="V7" i="36"/>
  <c r="H25" i="37"/>
  <c r="I25" i="37" s="1"/>
  <c r="J25" i="37" s="1"/>
  <c r="H61" i="37"/>
  <c r="I61" i="37" s="1"/>
  <c r="J61" i="37" s="1"/>
  <c r="H97" i="37"/>
  <c r="I97" i="37" s="1"/>
  <c r="J97" i="37" s="1"/>
  <c r="M33" i="37"/>
  <c r="U33" i="37" s="1"/>
  <c r="G6" i="38"/>
  <c r="G24" i="38"/>
  <c r="G42" i="38"/>
  <c r="G60" i="38"/>
  <c r="G78" i="38"/>
  <c r="H25" i="39"/>
  <c r="I25" i="39" s="1"/>
  <c r="J25" i="39" s="1"/>
  <c r="Q39" i="39"/>
  <c r="Q42" i="39"/>
  <c r="Q69" i="39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F9" i="33"/>
  <c r="F15" i="33"/>
  <c r="F21" i="33"/>
  <c r="F27" i="33"/>
  <c r="F33" i="33"/>
  <c r="F39" i="33"/>
  <c r="F45" i="33"/>
  <c r="F51" i="33"/>
  <c r="F57" i="33"/>
  <c r="F63" i="33"/>
  <c r="F69" i="33"/>
  <c r="F75" i="33"/>
  <c r="F81" i="33"/>
  <c r="F87" i="33"/>
  <c r="G9" i="33"/>
  <c r="G15" i="33"/>
  <c r="G21" i="33"/>
  <c r="G27" i="33"/>
  <c r="G33" i="33"/>
  <c r="G39" i="33"/>
  <c r="G45" i="33"/>
  <c r="G51" i="33"/>
  <c r="G57" i="33"/>
  <c r="G63" i="33"/>
  <c r="G69" i="33"/>
  <c r="G75" i="33"/>
  <c r="G81" i="33"/>
  <c r="G87" i="33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G4" i="34"/>
  <c r="G7" i="34"/>
  <c r="G10" i="34"/>
  <c r="G13" i="34"/>
  <c r="G16" i="34"/>
  <c r="G19" i="34"/>
  <c r="G22" i="34"/>
  <c r="G25" i="34"/>
  <c r="G28" i="34"/>
  <c r="G31" i="34"/>
  <c r="G34" i="34"/>
  <c r="G37" i="34"/>
  <c r="G40" i="34"/>
  <c r="G43" i="34"/>
  <c r="G46" i="34"/>
  <c r="G49" i="34"/>
  <c r="G52" i="34"/>
  <c r="G55" i="34"/>
  <c r="G58" i="34"/>
  <c r="G61" i="34"/>
  <c r="G64" i="34"/>
  <c r="G67" i="34"/>
  <c r="G70" i="34"/>
  <c r="G73" i="34"/>
  <c r="G76" i="34"/>
  <c r="G79" i="34"/>
  <c r="G82" i="34"/>
  <c r="G85" i="34"/>
  <c r="M8" i="34"/>
  <c r="U8" i="34" s="1"/>
  <c r="M14" i="34"/>
  <c r="U14" i="34" s="1"/>
  <c r="M20" i="34"/>
  <c r="U20" i="34" s="1"/>
  <c r="M26" i="34"/>
  <c r="U26" i="34" s="1"/>
  <c r="M32" i="34"/>
  <c r="U32" i="34" s="1"/>
  <c r="M38" i="34"/>
  <c r="U38" i="34" s="1"/>
  <c r="M44" i="34"/>
  <c r="U44" i="34" s="1"/>
  <c r="M50" i="34"/>
  <c r="U50" i="34" s="1"/>
  <c r="M56" i="34"/>
  <c r="U56" i="34" s="1"/>
  <c r="M62" i="34"/>
  <c r="U62" i="34" s="1"/>
  <c r="M68" i="34"/>
  <c r="U68" i="34" s="1"/>
  <c r="M74" i="34"/>
  <c r="U74" i="34" s="1"/>
  <c r="M80" i="34"/>
  <c r="U80" i="34" s="1"/>
  <c r="Q5" i="34"/>
  <c r="R7" i="34"/>
  <c r="Q9" i="34"/>
  <c r="Q11" i="34"/>
  <c r="R13" i="34"/>
  <c r="R16" i="34"/>
  <c r="R19" i="34"/>
  <c r="R22" i="34"/>
  <c r="R25" i="34"/>
  <c r="R28" i="34"/>
  <c r="R31" i="34"/>
  <c r="R34" i="34"/>
  <c r="R37" i="34"/>
  <c r="R40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6" i="34"/>
  <c r="G4" i="35"/>
  <c r="F8" i="35"/>
  <c r="F12" i="35"/>
  <c r="G15" i="35"/>
  <c r="F19" i="35"/>
  <c r="G22" i="35"/>
  <c r="F26" i="35"/>
  <c r="F30" i="35"/>
  <c r="G33" i="35"/>
  <c r="F37" i="35"/>
  <c r="G40" i="35"/>
  <c r="F44" i="35"/>
  <c r="F48" i="35"/>
  <c r="G51" i="35"/>
  <c r="F55" i="35"/>
  <c r="G58" i="35"/>
  <c r="F62" i="35"/>
  <c r="F66" i="35"/>
  <c r="G69" i="35"/>
  <c r="F73" i="35"/>
  <c r="G76" i="35"/>
  <c r="R5" i="35"/>
  <c r="R7" i="35"/>
  <c r="R12" i="35"/>
  <c r="V20" i="35"/>
  <c r="R21" i="35"/>
  <c r="V29" i="35"/>
  <c r="R30" i="35"/>
  <c r="V38" i="35"/>
  <c r="R39" i="35"/>
  <c r="Q46" i="35"/>
  <c r="V47" i="35"/>
  <c r="R48" i="35"/>
  <c r="Q55" i="35"/>
  <c r="V56" i="35"/>
  <c r="R57" i="35"/>
  <c r="Q64" i="35"/>
  <c r="V65" i="35"/>
  <c r="R66" i="35"/>
  <c r="R75" i="35"/>
  <c r="F6" i="36"/>
  <c r="F12" i="36"/>
  <c r="F18" i="36"/>
  <c r="F24" i="36"/>
  <c r="F30" i="36"/>
  <c r="F36" i="36"/>
  <c r="F42" i="36"/>
  <c r="F48" i="36"/>
  <c r="F54" i="36"/>
  <c r="F60" i="36"/>
  <c r="F66" i="36"/>
  <c r="H31" i="37"/>
  <c r="I31" i="37" s="1"/>
  <c r="J31" i="37" s="1"/>
  <c r="H67" i="37"/>
  <c r="I67" i="37" s="1"/>
  <c r="J67" i="37" s="1"/>
  <c r="M97" i="37"/>
  <c r="U97" i="37" s="1"/>
  <c r="M91" i="37"/>
  <c r="U91" i="37" s="1"/>
  <c r="M85" i="37"/>
  <c r="U85" i="37" s="1"/>
  <c r="M79" i="37"/>
  <c r="U79" i="37" s="1"/>
  <c r="M73" i="37"/>
  <c r="U73" i="37" s="1"/>
  <c r="M67" i="37"/>
  <c r="U67" i="37" s="1"/>
  <c r="M61" i="37"/>
  <c r="U61" i="37" s="1"/>
  <c r="M55" i="37"/>
  <c r="U55" i="37" s="1"/>
  <c r="M49" i="37"/>
  <c r="U49" i="37" s="1"/>
  <c r="M43" i="37"/>
  <c r="U43" i="37" s="1"/>
  <c r="M37" i="37"/>
  <c r="U37" i="37" s="1"/>
  <c r="M31" i="37"/>
  <c r="U31" i="37" s="1"/>
  <c r="M25" i="37"/>
  <c r="U25" i="37" s="1"/>
  <c r="M19" i="37"/>
  <c r="U19" i="37" s="1"/>
  <c r="M13" i="37"/>
  <c r="U13" i="37" s="1"/>
  <c r="M7" i="37"/>
  <c r="U7" i="37" s="1"/>
  <c r="M96" i="37"/>
  <c r="U96" i="37" s="1"/>
  <c r="M90" i="37"/>
  <c r="U90" i="37" s="1"/>
  <c r="M84" i="37"/>
  <c r="U84" i="37" s="1"/>
  <c r="M78" i="37"/>
  <c r="U78" i="37" s="1"/>
  <c r="M72" i="37"/>
  <c r="U72" i="37" s="1"/>
  <c r="M66" i="37"/>
  <c r="U66" i="37" s="1"/>
  <c r="M60" i="37"/>
  <c r="U60" i="37" s="1"/>
  <c r="M54" i="37"/>
  <c r="U54" i="37" s="1"/>
  <c r="M48" i="37"/>
  <c r="U48" i="37" s="1"/>
  <c r="M42" i="37"/>
  <c r="U42" i="37" s="1"/>
  <c r="M36" i="37"/>
  <c r="U36" i="37" s="1"/>
  <c r="M30" i="37"/>
  <c r="U30" i="37" s="1"/>
  <c r="M24" i="37"/>
  <c r="U24" i="37" s="1"/>
  <c r="M18" i="37"/>
  <c r="U18" i="37" s="1"/>
  <c r="M12" i="37"/>
  <c r="U12" i="37" s="1"/>
  <c r="M6" i="37"/>
  <c r="U6" i="37" s="1"/>
  <c r="M95" i="37"/>
  <c r="U95" i="37" s="1"/>
  <c r="M89" i="37"/>
  <c r="U89" i="37" s="1"/>
  <c r="M83" i="37"/>
  <c r="U83" i="37" s="1"/>
  <c r="M77" i="37"/>
  <c r="U77" i="37" s="1"/>
  <c r="M71" i="37"/>
  <c r="U71" i="37" s="1"/>
  <c r="M65" i="37"/>
  <c r="U65" i="37" s="1"/>
  <c r="M59" i="37"/>
  <c r="U59" i="37" s="1"/>
  <c r="M53" i="37"/>
  <c r="U53" i="37" s="1"/>
  <c r="M47" i="37"/>
  <c r="U47" i="37" s="1"/>
  <c r="M41" i="37"/>
  <c r="U41" i="37" s="1"/>
  <c r="M35" i="37"/>
  <c r="U35" i="37" s="1"/>
  <c r="M29" i="37"/>
  <c r="U29" i="37" s="1"/>
  <c r="M23" i="37"/>
  <c r="U23" i="37" s="1"/>
  <c r="M17" i="37"/>
  <c r="U17" i="37" s="1"/>
  <c r="M11" i="37"/>
  <c r="U11" i="37" s="1"/>
  <c r="M5" i="37"/>
  <c r="U5" i="37" s="1"/>
  <c r="M94" i="37"/>
  <c r="U94" i="37" s="1"/>
  <c r="M88" i="37"/>
  <c r="U88" i="37" s="1"/>
  <c r="M82" i="37"/>
  <c r="U82" i="37" s="1"/>
  <c r="M76" i="37"/>
  <c r="U76" i="37" s="1"/>
  <c r="M70" i="37"/>
  <c r="U70" i="37" s="1"/>
  <c r="M64" i="37"/>
  <c r="U64" i="37" s="1"/>
  <c r="M58" i="37"/>
  <c r="U58" i="37" s="1"/>
  <c r="M52" i="37"/>
  <c r="U52" i="37" s="1"/>
  <c r="M46" i="37"/>
  <c r="U46" i="37" s="1"/>
  <c r="M40" i="37"/>
  <c r="U40" i="37" s="1"/>
  <c r="M34" i="37"/>
  <c r="U34" i="37" s="1"/>
  <c r="M28" i="37"/>
  <c r="U28" i="37" s="1"/>
  <c r="M22" i="37"/>
  <c r="U22" i="37" s="1"/>
  <c r="M16" i="37"/>
  <c r="U16" i="37" s="1"/>
  <c r="M10" i="37"/>
  <c r="U10" i="37" s="1"/>
  <c r="M4" i="37"/>
  <c r="U4" i="37" s="1"/>
  <c r="X4" i="37" s="1"/>
  <c r="M98" i="37"/>
  <c r="U98" i="37" s="1"/>
  <c r="M92" i="37"/>
  <c r="U92" i="37" s="1"/>
  <c r="M86" i="37"/>
  <c r="U86" i="37" s="1"/>
  <c r="M80" i="37"/>
  <c r="U80" i="37" s="1"/>
  <c r="M74" i="37"/>
  <c r="U74" i="37" s="1"/>
  <c r="M68" i="37"/>
  <c r="U68" i="37" s="1"/>
  <c r="M62" i="37"/>
  <c r="U62" i="37" s="1"/>
  <c r="M56" i="37"/>
  <c r="U56" i="37" s="1"/>
  <c r="M50" i="37"/>
  <c r="U50" i="37" s="1"/>
  <c r="M44" i="37"/>
  <c r="U44" i="37" s="1"/>
  <c r="M38" i="37"/>
  <c r="U38" i="37" s="1"/>
  <c r="M32" i="37"/>
  <c r="U32" i="37" s="1"/>
  <c r="M26" i="37"/>
  <c r="U26" i="37" s="1"/>
  <c r="M20" i="37"/>
  <c r="U20" i="37" s="1"/>
  <c r="M14" i="37"/>
  <c r="U14" i="37" s="1"/>
  <c r="M8" i="37"/>
  <c r="U8" i="37" s="1"/>
  <c r="M39" i="37"/>
  <c r="U39" i="37" s="1"/>
  <c r="M75" i="37"/>
  <c r="U75" i="37" s="1"/>
  <c r="G9" i="38"/>
  <c r="G27" i="38"/>
  <c r="G45" i="38"/>
  <c r="G63" i="38"/>
  <c r="G81" i="38"/>
  <c r="H7" i="39"/>
  <c r="I7" i="39" s="1"/>
  <c r="J7" i="39" s="1"/>
  <c r="H72" i="39"/>
  <c r="I72" i="39" s="1"/>
  <c r="J72" i="39" s="1"/>
  <c r="Q23" i="39"/>
  <c r="Q49" i="39"/>
  <c r="Q76" i="39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F6" i="37"/>
  <c r="F12" i="37"/>
  <c r="F18" i="37"/>
  <c r="F24" i="37"/>
  <c r="F30" i="37"/>
  <c r="F36" i="37"/>
  <c r="F42" i="37"/>
  <c r="F48" i="37"/>
  <c r="F54" i="37"/>
  <c r="F60" i="37"/>
  <c r="F66" i="37"/>
  <c r="F72" i="37"/>
  <c r="F78" i="37"/>
  <c r="F84" i="37"/>
  <c r="F90" i="37"/>
  <c r="F96" i="37"/>
  <c r="G6" i="37"/>
  <c r="G12" i="37"/>
  <c r="G18" i="37"/>
  <c r="G24" i="37"/>
  <c r="G30" i="37"/>
  <c r="G36" i="37"/>
  <c r="G42" i="37"/>
  <c r="G48" i="37"/>
  <c r="G54" i="37"/>
  <c r="G60" i="37"/>
  <c r="G66" i="37"/>
  <c r="G72" i="37"/>
  <c r="G78" i="37"/>
  <c r="G84" i="37"/>
  <c r="G90" i="37"/>
  <c r="G96" i="37"/>
  <c r="V11" i="37"/>
  <c r="M17" i="38"/>
  <c r="U17" i="38" s="1"/>
  <c r="M23" i="38"/>
  <c r="U23" i="38" s="1"/>
  <c r="M29" i="38"/>
  <c r="U29" i="38" s="1"/>
  <c r="M35" i="38"/>
  <c r="U35" i="38" s="1"/>
  <c r="M41" i="38"/>
  <c r="U41" i="38" s="1"/>
  <c r="M47" i="38"/>
  <c r="U47" i="38" s="1"/>
  <c r="M53" i="38"/>
  <c r="U53" i="38" s="1"/>
  <c r="M59" i="38"/>
  <c r="U59" i="38" s="1"/>
  <c r="M65" i="38"/>
  <c r="U65" i="38" s="1"/>
  <c r="M71" i="38"/>
  <c r="U71" i="38" s="1"/>
  <c r="M77" i="38"/>
  <c r="U77" i="38" s="1"/>
  <c r="M83" i="38"/>
  <c r="U83" i="38" s="1"/>
  <c r="M89" i="38"/>
  <c r="U89" i="38" s="1"/>
  <c r="G77" i="39"/>
  <c r="G74" i="39"/>
  <c r="G71" i="39"/>
  <c r="G68" i="39"/>
  <c r="G65" i="39"/>
  <c r="G62" i="39"/>
  <c r="G59" i="39"/>
  <c r="G56" i="39"/>
  <c r="G53" i="39"/>
  <c r="G50" i="39"/>
  <c r="G47" i="39"/>
  <c r="G44" i="39"/>
  <c r="G41" i="39"/>
  <c r="G38" i="39"/>
  <c r="G35" i="39"/>
  <c r="G32" i="39"/>
  <c r="G29" i="39"/>
  <c r="G26" i="39"/>
  <c r="G23" i="39"/>
  <c r="G20" i="39"/>
  <c r="G17" i="39"/>
  <c r="G14" i="39"/>
  <c r="G11" i="39"/>
  <c r="G8" i="39"/>
  <c r="G5" i="39"/>
  <c r="F7" i="39"/>
  <c r="G10" i="39"/>
  <c r="F14" i="39"/>
  <c r="F18" i="39"/>
  <c r="G21" i="39"/>
  <c r="F25" i="39"/>
  <c r="G28" i="39"/>
  <c r="F32" i="39"/>
  <c r="F36" i="39"/>
  <c r="G39" i="39"/>
  <c r="F43" i="39"/>
  <c r="G46" i="39"/>
  <c r="F50" i="39"/>
  <c r="F54" i="39"/>
  <c r="G57" i="39"/>
  <c r="F61" i="39"/>
  <c r="G64" i="39"/>
  <c r="F68" i="39"/>
  <c r="F72" i="39"/>
  <c r="G75" i="39"/>
  <c r="F79" i="39"/>
  <c r="R77" i="39"/>
  <c r="R74" i="39"/>
  <c r="R71" i="39"/>
  <c r="R68" i="39"/>
  <c r="R65" i="39"/>
  <c r="R62" i="39"/>
  <c r="R59" i="39"/>
  <c r="R56" i="39"/>
  <c r="R53" i="39"/>
  <c r="R50" i="39"/>
  <c r="R47" i="39"/>
  <c r="R44" i="39"/>
  <c r="R41" i="39"/>
  <c r="R38" i="39"/>
  <c r="R35" i="39"/>
  <c r="R32" i="39"/>
  <c r="R29" i="39"/>
  <c r="R26" i="39"/>
  <c r="R23" i="39"/>
  <c r="R20" i="39"/>
  <c r="R17" i="39"/>
  <c r="R14" i="39"/>
  <c r="R3" i="39"/>
  <c r="R8" i="39"/>
  <c r="V17" i="39"/>
  <c r="R18" i="39"/>
  <c r="V26" i="39"/>
  <c r="R27" i="39"/>
  <c r="R36" i="39"/>
  <c r="R43" i="39"/>
  <c r="R45" i="39"/>
  <c r="R52" i="39"/>
  <c r="R54" i="39"/>
  <c r="R61" i="39"/>
  <c r="R63" i="39"/>
  <c r="R70" i="39"/>
  <c r="R72" i="39"/>
  <c r="R79" i="39"/>
  <c r="H19" i="40"/>
  <c r="I19" i="40" s="1"/>
  <c r="J19" i="40" s="1"/>
  <c r="H24" i="40"/>
  <c r="I24" i="40" s="1"/>
  <c r="J24" i="40" s="1"/>
  <c r="H28" i="40"/>
  <c r="I28" i="40" s="1"/>
  <c r="J28" i="40" s="1"/>
  <c r="H33" i="40"/>
  <c r="I33" i="40" s="1"/>
  <c r="J33" i="40" s="1"/>
  <c r="H37" i="40"/>
  <c r="I37" i="40" s="1"/>
  <c r="J37" i="40" s="1"/>
  <c r="H42" i="40"/>
  <c r="I42" i="40" s="1"/>
  <c r="J42" i="40" s="1"/>
  <c r="H46" i="40"/>
  <c r="I46" i="40" s="1"/>
  <c r="J46" i="40" s="1"/>
  <c r="H51" i="40"/>
  <c r="I51" i="40" s="1"/>
  <c r="J51" i="40" s="1"/>
  <c r="H55" i="40"/>
  <c r="I55" i="40" s="1"/>
  <c r="J55" i="40" s="1"/>
  <c r="H60" i="40"/>
  <c r="I60" i="40" s="1"/>
  <c r="J60" i="40" s="1"/>
  <c r="H64" i="40"/>
  <c r="I64" i="40" s="1"/>
  <c r="J64" i="40" s="1"/>
  <c r="H69" i="40"/>
  <c r="I69" i="40" s="1"/>
  <c r="J69" i="40" s="1"/>
  <c r="R11" i="40"/>
  <c r="R9" i="40"/>
  <c r="R5" i="40"/>
  <c r="R67" i="40"/>
  <c r="R64" i="40"/>
  <c r="R61" i="40"/>
  <c r="R58" i="40"/>
  <c r="R55" i="40"/>
  <c r="R52" i="40"/>
  <c r="R49" i="40"/>
  <c r="R46" i="40"/>
  <c r="R43" i="40"/>
  <c r="R40" i="40"/>
  <c r="R37" i="40"/>
  <c r="R34" i="40"/>
  <c r="R31" i="40"/>
  <c r="R28" i="40"/>
  <c r="R25" i="40"/>
  <c r="R22" i="40"/>
  <c r="R19" i="40"/>
  <c r="R69" i="40"/>
  <c r="R66" i="40"/>
  <c r="R63" i="40"/>
  <c r="R60" i="40"/>
  <c r="R57" i="40"/>
  <c r="R54" i="40"/>
  <c r="R51" i="40"/>
  <c r="R48" i="40"/>
  <c r="R45" i="40"/>
  <c r="R42" i="40"/>
  <c r="R39" i="40"/>
  <c r="R36" i="40"/>
  <c r="R33" i="40"/>
  <c r="R30" i="40"/>
  <c r="R27" i="40"/>
  <c r="R24" i="40"/>
  <c r="R21" i="40"/>
  <c r="R68" i="40"/>
  <c r="R65" i="40"/>
  <c r="R62" i="40"/>
  <c r="R59" i="40"/>
  <c r="R56" i="40"/>
  <c r="R53" i="40"/>
  <c r="R50" i="40"/>
  <c r="R47" i="40"/>
  <c r="R44" i="40"/>
  <c r="R41" i="40"/>
  <c r="R38" i="40"/>
  <c r="R35" i="40"/>
  <c r="R32" i="40"/>
  <c r="R29" i="40"/>
  <c r="R26" i="40"/>
  <c r="R23" i="40"/>
  <c r="R20" i="40"/>
  <c r="R17" i="40"/>
  <c r="R14" i="40"/>
  <c r="R3" i="40"/>
  <c r="R8" i="40"/>
  <c r="R16" i="40"/>
  <c r="R18" i="40"/>
  <c r="H7" i="41"/>
  <c r="I7" i="41" s="1"/>
  <c r="J7" i="41" s="1"/>
  <c r="H25" i="41"/>
  <c r="I25" i="41" s="1"/>
  <c r="J25" i="41" s="1"/>
  <c r="H43" i="41"/>
  <c r="I43" i="41" s="1"/>
  <c r="J43" i="41" s="1"/>
  <c r="H61" i="41"/>
  <c r="I61" i="41" s="1"/>
  <c r="J61" i="41" s="1"/>
  <c r="H79" i="41"/>
  <c r="I79" i="41" s="1"/>
  <c r="J79" i="41" s="1"/>
  <c r="H97" i="41"/>
  <c r="I97" i="41" s="1"/>
  <c r="J97" i="41" s="1"/>
  <c r="AN3" i="43"/>
  <c r="H11" i="43"/>
  <c r="I11" i="43" s="1"/>
  <c r="J11" i="43" s="1"/>
  <c r="H22" i="43"/>
  <c r="I22" i="43" s="1"/>
  <c r="J22" i="43" s="1"/>
  <c r="H29" i="43"/>
  <c r="I29" i="43" s="1"/>
  <c r="J29" i="43" s="1"/>
  <c r="H40" i="43"/>
  <c r="I40" i="43" s="1"/>
  <c r="J40" i="43" s="1"/>
  <c r="H47" i="43"/>
  <c r="I47" i="43" s="1"/>
  <c r="J47" i="43" s="1"/>
  <c r="M79" i="43"/>
  <c r="U79" i="43" s="1"/>
  <c r="M73" i="43"/>
  <c r="U73" i="43" s="1"/>
  <c r="M67" i="43"/>
  <c r="U67" i="43" s="1"/>
  <c r="M61" i="43"/>
  <c r="U61" i="43" s="1"/>
  <c r="M55" i="43"/>
  <c r="U55" i="43" s="1"/>
  <c r="M49" i="43"/>
  <c r="U49" i="43" s="1"/>
  <c r="M43" i="43"/>
  <c r="U43" i="43" s="1"/>
  <c r="M37" i="43"/>
  <c r="U37" i="43" s="1"/>
  <c r="M31" i="43"/>
  <c r="U31" i="43" s="1"/>
  <c r="M25" i="43"/>
  <c r="U25" i="43" s="1"/>
  <c r="M19" i="43"/>
  <c r="U19" i="43" s="1"/>
  <c r="M13" i="43"/>
  <c r="U13" i="43" s="1"/>
  <c r="M7" i="43"/>
  <c r="U7" i="43" s="1"/>
  <c r="M78" i="43"/>
  <c r="U78" i="43" s="1"/>
  <c r="M72" i="43"/>
  <c r="U72" i="43" s="1"/>
  <c r="M66" i="43"/>
  <c r="U66" i="43" s="1"/>
  <c r="M60" i="43"/>
  <c r="U60" i="43" s="1"/>
  <c r="M54" i="43"/>
  <c r="U54" i="43" s="1"/>
  <c r="M48" i="43"/>
  <c r="U48" i="43" s="1"/>
  <c r="M42" i="43"/>
  <c r="U42" i="43" s="1"/>
  <c r="M36" i="43"/>
  <c r="U36" i="43" s="1"/>
  <c r="M30" i="43"/>
  <c r="U30" i="43" s="1"/>
  <c r="M24" i="43"/>
  <c r="U24" i="43" s="1"/>
  <c r="M18" i="43"/>
  <c r="U18" i="43" s="1"/>
  <c r="M12" i="43"/>
  <c r="U12" i="43" s="1"/>
  <c r="M6" i="43"/>
  <c r="U6" i="43" s="1"/>
  <c r="M77" i="43"/>
  <c r="U77" i="43" s="1"/>
  <c r="M71" i="43"/>
  <c r="U71" i="43" s="1"/>
  <c r="M65" i="43"/>
  <c r="U65" i="43" s="1"/>
  <c r="M59" i="43"/>
  <c r="U59" i="43" s="1"/>
  <c r="M53" i="43"/>
  <c r="U53" i="43" s="1"/>
  <c r="M47" i="43"/>
  <c r="U47" i="43" s="1"/>
  <c r="M41" i="43"/>
  <c r="U41" i="43" s="1"/>
  <c r="M35" i="43"/>
  <c r="U35" i="43" s="1"/>
  <c r="M29" i="43"/>
  <c r="U29" i="43" s="1"/>
  <c r="M23" i="43"/>
  <c r="U23" i="43" s="1"/>
  <c r="M17" i="43"/>
  <c r="U17" i="43" s="1"/>
  <c r="M11" i="43"/>
  <c r="U11" i="43" s="1"/>
  <c r="M5" i="43"/>
  <c r="U5" i="43" s="1"/>
  <c r="M76" i="43"/>
  <c r="U76" i="43" s="1"/>
  <c r="M70" i="43"/>
  <c r="U70" i="43" s="1"/>
  <c r="M64" i="43"/>
  <c r="U64" i="43" s="1"/>
  <c r="M58" i="43"/>
  <c r="U58" i="43" s="1"/>
  <c r="M52" i="43"/>
  <c r="U52" i="43" s="1"/>
  <c r="M46" i="43"/>
  <c r="U46" i="43" s="1"/>
  <c r="M40" i="43"/>
  <c r="U40" i="43" s="1"/>
  <c r="M34" i="43"/>
  <c r="U34" i="43" s="1"/>
  <c r="M28" i="43"/>
  <c r="U28" i="43" s="1"/>
  <c r="M22" i="43"/>
  <c r="U22" i="43" s="1"/>
  <c r="M16" i="43"/>
  <c r="U16" i="43" s="1"/>
  <c r="M10" i="43"/>
  <c r="U10" i="43" s="1"/>
  <c r="M4" i="43"/>
  <c r="U4" i="43" s="1"/>
  <c r="X4" i="43" s="1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39" i="43"/>
  <c r="U39" i="43" s="1"/>
  <c r="M75" i="43"/>
  <c r="U75" i="43" s="1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M65" i="36"/>
  <c r="U65" i="36" s="1"/>
  <c r="F8" i="37"/>
  <c r="F14" i="37"/>
  <c r="F20" i="37"/>
  <c r="F26" i="37"/>
  <c r="F32" i="37"/>
  <c r="F38" i="37"/>
  <c r="F44" i="37"/>
  <c r="F50" i="37"/>
  <c r="F56" i="37"/>
  <c r="F62" i="37"/>
  <c r="F68" i="37"/>
  <c r="F74" i="37"/>
  <c r="F80" i="37"/>
  <c r="F86" i="37"/>
  <c r="F92" i="37"/>
  <c r="F98" i="37"/>
  <c r="G8" i="37"/>
  <c r="G14" i="37"/>
  <c r="G20" i="37"/>
  <c r="G26" i="37"/>
  <c r="G32" i="37"/>
  <c r="G38" i="37"/>
  <c r="G44" i="37"/>
  <c r="G50" i="37"/>
  <c r="G56" i="37"/>
  <c r="G62" i="37"/>
  <c r="G68" i="37"/>
  <c r="G74" i="37"/>
  <c r="G80" i="37"/>
  <c r="G86" i="37"/>
  <c r="G92" i="37"/>
  <c r="G98" i="37"/>
  <c r="Q9" i="37"/>
  <c r="Q11" i="37"/>
  <c r="M7" i="38"/>
  <c r="U7" i="38" s="1"/>
  <c r="M13" i="38"/>
  <c r="U13" i="38" s="1"/>
  <c r="M19" i="38"/>
  <c r="U19" i="38" s="1"/>
  <c r="M25" i="38"/>
  <c r="U25" i="38" s="1"/>
  <c r="M31" i="38"/>
  <c r="U31" i="38" s="1"/>
  <c r="M37" i="38"/>
  <c r="U37" i="38" s="1"/>
  <c r="M43" i="38"/>
  <c r="U43" i="38" s="1"/>
  <c r="M49" i="38"/>
  <c r="U49" i="38" s="1"/>
  <c r="M55" i="38"/>
  <c r="U55" i="38" s="1"/>
  <c r="M61" i="38"/>
  <c r="U61" i="38" s="1"/>
  <c r="M67" i="38"/>
  <c r="U67" i="38" s="1"/>
  <c r="M73" i="38"/>
  <c r="U73" i="38" s="1"/>
  <c r="M79" i="38"/>
  <c r="U79" i="38" s="1"/>
  <c r="M85" i="38"/>
  <c r="U85" i="38" s="1"/>
  <c r="G4" i="39"/>
  <c r="F8" i="39"/>
  <c r="F12" i="39"/>
  <c r="G15" i="39"/>
  <c r="F19" i="39"/>
  <c r="G22" i="39"/>
  <c r="F26" i="39"/>
  <c r="F30" i="39"/>
  <c r="G33" i="39"/>
  <c r="F37" i="39"/>
  <c r="G40" i="39"/>
  <c r="F44" i="39"/>
  <c r="F48" i="39"/>
  <c r="G51" i="39"/>
  <c r="F55" i="39"/>
  <c r="G58" i="39"/>
  <c r="F62" i="39"/>
  <c r="F66" i="39"/>
  <c r="G69" i="39"/>
  <c r="F73" i="39"/>
  <c r="G76" i="39"/>
  <c r="R5" i="39"/>
  <c r="R7" i="39"/>
  <c r="V78" i="39"/>
  <c r="V75" i="39"/>
  <c r="V72" i="39"/>
  <c r="V69" i="39"/>
  <c r="V66" i="39"/>
  <c r="V63" i="39"/>
  <c r="V60" i="39"/>
  <c r="V57" i="39"/>
  <c r="V54" i="39"/>
  <c r="V51" i="39"/>
  <c r="V48" i="39"/>
  <c r="V45" i="39"/>
  <c r="V42" i="39"/>
  <c r="R12" i="39"/>
  <c r="V20" i="39"/>
  <c r="R21" i="39"/>
  <c r="V29" i="39"/>
  <c r="R30" i="39"/>
  <c r="V38" i="39"/>
  <c r="R39" i="39"/>
  <c r="R42" i="39"/>
  <c r="R49" i="39"/>
  <c r="R51" i="39"/>
  <c r="R58" i="39"/>
  <c r="R60" i="39"/>
  <c r="R67" i="39"/>
  <c r="R69" i="39"/>
  <c r="R76" i="39"/>
  <c r="R78" i="39"/>
  <c r="F68" i="40"/>
  <c r="F65" i="40"/>
  <c r="F62" i="40"/>
  <c r="F59" i="40"/>
  <c r="F56" i="40"/>
  <c r="F53" i="40"/>
  <c r="F50" i="40"/>
  <c r="F47" i="40"/>
  <c r="F44" i="40"/>
  <c r="F41" i="40"/>
  <c r="F38" i="40"/>
  <c r="F35" i="40"/>
  <c r="F32" i="40"/>
  <c r="F29" i="40"/>
  <c r="F26" i="40"/>
  <c r="F23" i="40"/>
  <c r="F20" i="40"/>
  <c r="F17" i="40"/>
  <c r="F14" i="40"/>
  <c r="F11" i="40"/>
  <c r="F8" i="40"/>
  <c r="F5" i="40"/>
  <c r="G68" i="40"/>
  <c r="G65" i="40"/>
  <c r="G62" i="40"/>
  <c r="G59" i="40"/>
  <c r="G56" i="40"/>
  <c r="G53" i="40"/>
  <c r="G50" i="40"/>
  <c r="G47" i="40"/>
  <c r="G44" i="40"/>
  <c r="G41" i="40"/>
  <c r="G38" i="40"/>
  <c r="G35" i="40"/>
  <c r="G32" i="40"/>
  <c r="G29" i="40"/>
  <c r="G26" i="40"/>
  <c r="G23" i="40"/>
  <c r="G20" i="40"/>
  <c r="G17" i="40"/>
  <c r="G14" i="40"/>
  <c r="G11" i="40"/>
  <c r="G8" i="40"/>
  <c r="G5" i="40"/>
  <c r="G7" i="40"/>
  <c r="G12" i="40"/>
  <c r="G16" i="40"/>
  <c r="G21" i="40"/>
  <c r="G25" i="40"/>
  <c r="G30" i="40"/>
  <c r="G34" i="40"/>
  <c r="G39" i="40"/>
  <c r="G43" i="40"/>
  <c r="G48" i="40"/>
  <c r="G52" i="40"/>
  <c r="G57" i="40"/>
  <c r="G61" i="40"/>
  <c r="G66" i="40"/>
  <c r="M10" i="40"/>
  <c r="U10" i="40" s="1"/>
  <c r="M18" i="40"/>
  <c r="U18" i="40" s="1"/>
  <c r="M28" i="40"/>
  <c r="U28" i="40" s="1"/>
  <c r="M36" i="40"/>
  <c r="U36" i="40" s="1"/>
  <c r="M46" i="40"/>
  <c r="U46" i="40" s="1"/>
  <c r="M54" i="40"/>
  <c r="U54" i="40" s="1"/>
  <c r="R7" i="40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67" i="40"/>
  <c r="Q64" i="40"/>
  <c r="Q61" i="40"/>
  <c r="Q58" i="40"/>
  <c r="Q55" i="40"/>
  <c r="Q52" i="40"/>
  <c r="Q49" i="40"/>
  <c r="Q46" i="40"/>
  <c r="Q43" i="40"/>
  <c r="Q40" i="40"/>
  <c r="Q37" i="40"/>
  <c r="Q34" i="40"/>
  <c r="Q31" i="40"/>
  <c r="Q28" i="40"/>
  <c r="Q25" i="40"/>
  <c r="Q22" i="40"/>
  <c r="Q19" i="40"/>
  <c r="R10" i="40"/>
  <c r="R13" i="40"/>
  <c r="R15" i="40"/>
  <c r="H13" i="41"/>
  <c r="I13" i="41" s="1"/>
  <c r="J13" i="41" s="1"/>
  <c r="H31" i="41"/>
  <c r="I31" i="41" s="1"/>
  <c r="J31" i="41" s="1"/>
  <c r="H49" i="41"/>
  <c r="I49" i="41" s="1"/>
  <c r="J49" i="41" s="1"/>
  <c r="H67" i="41"/>
  <c r="I67" i="41" s="1"/>
  <c r="J67" i="41" s="1"/>
  <c r="H85" i="41"/>
  <c r="I85" i="41" s="1"/>
  <c r="J85" i="41" s="1"/>
  <c r="H5" i="43"/>
  <c r="I5" i="43" s="1"/>
  <c r="J5" i="43" s="1"/>
  <c r="H16" i="43"/>
  <c r="I16" i="43" s="1"/>
  <c r="J16" i="43" s="1"/>
  <c r="H23" i="43"/>
  <c r="I23" i="43" s="1"/>
  <c r="J23" i="43" s="1"/>
  <c r="H34" i="43"/>
  <c r="I34" i="43" s="1"/>
  <c r="J34" i="43" s="1"/>
  <c r="H41" i="43"/>
  <c r="I41" i="43" s="1"/>
  <c r="J41" i="43" s="1"/>
  <c r="H52" i="43"/>
  <c r="I52" i="43" s="1"/>
  <c r="J52" i="43" s="1"/>
  <c r="M15" i="43"/>
  <c r="U15" i="43" s="1"/>
  <c r="M51" i="43"/>
  <c r="U51" i="43" s="1"/>
  <c r="H93" i="45"/>
  <c r="I93" i="45" s="1"/>
  <c r="J93" i="45" s="1"/>
  <c r="H10" i="45"/>
  <c r="I10" i="45" s="1"/>
  <c r="J10" i="45" s="1"/>
  <c r="H17" i="45"/>
  <c r="I17" i="45" s="1"/>
  <c r="J17" i="45" s="1"/>
  <c r="H24" i="45"/>
  <c r="I24" i="45" s="1"/>
  <c r="J24" i="45" s="1"/>
  <c r="H34" i="45"/>
  <c r="I34" i="45" s="1"/>
  <c r="J34" i="45" s="1"/>
  <c r="H42" i="45"/>
  <c r="I42" i="45" s="1"/>
  <c r="J42" i="45" s="1"/>
  <c r="H52" i="45"/>
  <c r="I52" i="45" s="1"/>
  <c r="J52" i="45" s="1"/>
  <c r="H60" i="45"/>
  <c r="I60" i="45" s="1"/>
  <c r="J60" i="45" s="1"/>
  <c r="H70" i="45"/>
  <c r="I70" i="45" s="1"/>
  <c r="J70" i="45" s="1"/>
  <c r="H78" i="45"/>
  <c r="I78" i="45" s="1"/>
  <c r="J78" i="45" s="1"/>
  <c r="H88" i="45"/>
  <c r="I88" i="45" s="1"/>
  <c r="J88" i="45" s="1"/>
  <c r="H96" i="45"/>
  <c r="I96" i="45" s="1"/>
  <c r="J96" i="45" s="1"/>
  <c r="F9" i="37"/>
  <c r="F15" i="37"/>
  <c r="F21" i="37"/>
  <c r="F27" i="37"/>
  <c r="F33" i="37"/>
  <c r="F39" i="37"/>
  <c r="F45" i="37"/>
  <c r="F51" i="37"/>
  <c r="F57" i="37"/>
  <c r="F63" i="37"/>
  <c r="F69" i="37"/>
  <c r="F75" i="37"/>
  <c r="F81" i="37"/>
  <c r="F87" i="37"/>
  <c r="F93" i="37"/>
  <c r="G9" i="37"/>
  <c r="G15" i="37"/>
  <c r="G21" i="37"/>
  <c r="G27" i="37"/>
  <c r="G33" i="37"/>
  <c r="G39" i="37"/>
  <c r="G45" i="37"/>
  <c r="G51" i="37"/>
  <c r="G57" i="37"/>
  <c r="G63" i="37"/>
  <c r="G69" i="37"/>
  <c r="G75" i="37"/>
  <c r="G81" i="37"/>
  <c r="G87" i="37"/>
  <c r="G93" i="37"/>
  <c r="Q5" i="37"/>
  <c r="V6" i="37"/>
  <c r="V8" i="37"/>
  <c r="V10" i="37"/>
  <c r="V12" i="37"/>
  <c r="Q14" i="37"/>
  <c r="V15" i="37"/>
  <c r="Q17" i="37"/>
  <c r="V18" i="37"/>
  <c r="Q20" i="37"/>
  <c r="V21" i="37"/>
  <c r="Q23" i="37"/>
  <c r="V24" i="37"/>
  <c r="Q26" i="37"/>
  <c r="V27" i="37"/>
  <c r="Q29" i="37"/>
  <c r="V30" i="37"/>
  <c r="Q32" i="37"/>
  <c r="V33" i="37"/>
  <c r="Q35" i="37"/>
  <c r="V36" i="37"/>
  <c r="Q38" i="37"/>
  <c r="V39" i="37"/>
  <c r="Q41" i="37"/>
  <c r="V42" i="37"/>
  <c r="Q44" i="37"/>
  <c r="V45" i="37"/>
  <c r="Q47" i="37"/>
  <c r="V48" i="37"/>
  <c r="Q50" i="37"/>
  <c r="V51" i="37"/>
  <c r="Q53" i="37"/>
  <c r="V54" i="37"/>
  <c r="Q56" i="37"/>
  <c r="V57" i="37"/>
  <c r="Q59" i="37"/>
  <c r="V60" i="37"/>
  <c r="Q62" i="37"/>
  <c r="V63" i="37"/>
  <c r="Q65" i="37"/>
  <c r="V66" i="37"/>
  <c r="Q68" i="37"/>
  <c r="V69" i="37"/>
  <c r="Q71" i="37"/>
  <c r="V72" i="37"/>
  <c r="Q74" i="37"/>
  <c r="V75" i="37"/>
  <c r="Q77" i="37"/>
  <c r="V78" i="37"/>
  <c r="Q80" i="37"/>
  <c r="V81" i="37"/>
  <c r="Q83" i="37"/>
  <c r="V84" i="37"/>
  <c r="Q86" i="37"/>
  <c r="V87" i="37"/>
  <c r="Q89" i="37"/>
  <c r="V90" i="37"/>
  <c r="Q92" i="37"/>
  <c r="V93" i="37"/>
  <c r="Q95" i="37"/>
  <c r="V96" i="37"/>
  <c r="Q98" i="37"/>
  <c r="M8" i="38"/>
  <c r="U8" i="38" s="1"/>
  <c r="M14" i="38"/>
  <c r="U14" i="38" s="1"/>
  <c r="M20" i="38"/>
  <c r="U20" i="38" s="1"/>
  <c r="M26" i="38"/>
  <c r="U26" i="38" s="1"/>
  <c r="M32" i="38"/>
  <c r="U32" i="38" s="1"/>
  <c r="M38" i="38"/>
  <c r="U38" i="38" s="1"/>
  <c r="M44" i="38"/>
  <c r="U44" i="38" s="1"/>
  <c r="M50" i="38"/>
  <c r="U50" i="38" s="1"/>
  <c r="M56" i="38"/>
  <c r="U56" i="38" s="1"/>
  <c r="M62" i="38"/>
  <c r="U62" i="38" s="1"/>
  <c r="M68" i="38"/>
  <c r="U68" i="38" s="1"/>
  <c r="M74" i="38"/>
  <c r="U74" i="38" s="1"/>
  <c r="M80" i="38"/>
  <c r="U80" i="38" s="1"/>
  <c r="M86" i="38"/>
  <c r="U86" i="38" s="1"/>
  <c r="F5" i="39"/>
  <c r="F9" i="39"/>
  <c r="G12" i="39"/>
  <c r="F16" i="39"/>
  <c r="G19" i="39"/>
  <c r="F23" i="39"/>
  <c r="F27" i="39"/>
  <c r="G30" i="39"/>
  <c r="F34" i="39"/>
  <c r="G37" i="39"/>
  <c r="F41" i="39"/>
  <c r="F45" i="39"/>
  <c r="G48" i="39"/>
  <c r="F52" i="39"/>
  <c r="G55" i="39"/>
  <c r="F59" i="39"/>
  <c r="F63" i="39"/>
  <c r="G66" i="39"/>
  <c r="F70" i="39"/>
  <c r="G73" i="39"/>
  <c r="F77" i="39"/>
  <c r="V18" i="39"/>
  <c r="R19" i="39"/>
  <c r="V25" i="39"/>
  <c r="V27" i="39"/>
  <c r="R28" i="39"/>
  <c r="V34" i="39"/>
  <c r="V36" i="39"/>
  <c r="R37" i="39"/>
  <c r="V47" i="39"/>
  <c r="V49" i="39"/>
  <c r="V56" i="39"/>
  <c r="V58" i="39"/>
  <c r="V65" i="39"/>
  <c r="V67" i="39"/>
  <c r="V74" i="39"/>
  <c r="V76" i="39"/>
  <c r="F4" i="40"/>
  <c r="F9" i="40"/>
  <c r="F13" i="40"/>
  <c r="F18" i="40"/>
  <c r="F22" i="40"/>
  <c r="F27" i="40"/>
  <c r="F31" i="40"/>
  <c r="F36" i="40"/>
  <c r="F40" i="40"/>
  <c r="F45" i="40"/>
  <c r="F49" i="40"/>
  <c r="F54" i="40"/>
  <c r="F58" i="40"/>
  <c r="F63" i="40"/>
  <c r="F67" i="40"/>
  <c r="M67" i="40"/>
  <c r="U67" i="40" s="1"/>
  <c r="M61" i="40"/>
  <c r="U61" i="40" s="1"/>
  <c r="M55" i="40"/>
  <c r="U55" i="40" s="1"/>
  <c r="M49" i="40"/>
  <c r="U49" i="40" s="1"/>
  <c r="M43" i="40"/>
  <c r="U43" i="40" s="1"/>
  <c r="M37" i="40"/>
  <c r="U37" i="40" s="1"/>
  <c r="M31" i="40"/>
  <c r="U31" i="40" s="1"/>
  <c r="M25" i="40"/>
  <c r="U25" i="40" s="1"/>
  <c r="M19" i="40"/>
  <c r="U19" i="40" s="1"/>
  <c r="M13" i="40"/>
  <c r="U13" i="40" s="1"/>
  <c r="M7" i="40"/>
  <c r="U7" i="40" s="1"/>
  <c r="M68" i="40"/>
  <c r="U68" i="40" s="1"/>
  <c r="M62" i="40"/>
  <c r="U62" i="40" s="1"/>
  <c r="M56" i="40"/>
  <c r="U56" i="40" s="1"/>
  <c r="M50" i="40"/>
  <c r="U50" i="40" s="1"/>
  <c r="M44" i="40"/>
  <c r="U44" i="40" s="1"/>
  <c r="M38" i="40"/>
  <c r="U38" i="40" s="1"/>
  <c r="M32" i="40"/>
  <c r="U32" i="40" s="1"/>
  <c r="M26" i="40"/>
  <c r="U26" i="40" s="1"/>
  <c r="M20" i="40"/>
  <c r="U20" i="40" s="1"/>
  <c r="M14" i="40"/>
  <c r="U14" i="40" s="1"/>
  <c r="M8" i="40"/>
  <c r="U8" i="40" s="1"/>
  <c r="M11" i="40"/>
  <c r="U11" i="40" s="1"/>
  <c r="M21" i="40"/>
  <c r="U21" i="40" s="1"/>
  <c r="M29" i="40"/>
  <c r="U29" i="40" s="1"/>
  <c r="M39" i="40"/>
  <c r="U39" i="40" s="1"/>
  <c r="M47" i="40"/>
  <c r="U47" i="40" s="1"/>
  <c r="M57" i="40"/>
  <c r="U57" i="40" s="1"/>
  <c r="M65" i="40"/>
  <c r="U65" i="40" s="1"/>
  <c r="Q6" i="40"/>
  <c r="Q12" i="40"/>
  <c r="V13" i="40"/>
  <c r="V19" i="40"/>
  <c r="Q27" i="40"/>
  <c r="V28" i="40"/>
  <c r="Q36" i="40"/>
  <c r="V37" i="40"/>
  <c r="Q45" i="40"/>
  <c r="V46" i="40"/>
  <c r="Q54" i="40"/>
  <c r="V55" i="40"/>
  <c r="Q63" i="40"/>
  <c r="H18" i="41"/>
  <c r="I18" i="41" s="1"/>
  <c r="J18" i="41" s="1"/>
  <c r="H36" i="41"/>
  <c r="I36" i="41" s="1"/>
  <c r="J36" i="41" s="1"/>
  <c r="H54" i="41"/>
  <c r="I54" i="41" s="1"/>
  <c r="J54" i="41" s="1"/>
  <c r="H72" i="41"/>
  <c r="I72" i="41" s="1"/>
  <c r="J72" i="41" s="1"/>
  <c r="H90" i="41"/>
  <c r="I90" i="41" s="1"/>
  <c r="J90" i="41" s="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5" i="41"/>
  <c r="Q11" i="41"/>
  <c r="Q9" i="41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7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10" i="41"/>
  <c r="Q8" i="41"/>
  <c r="Q6" i="41"/>
  <c r="V4" i="41"/>
  <c r="Y4" i="41" s="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10" i="41"/>
  <c r="V8" i="41"/>
  <c r="V6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5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7" i="41"/>
  <c r="H13" i="43"/>
  <c r="I13" i="43" s="1"/>
  <c r="J13" i="43" s="1"/>
  <c r="H20" i="43"/>
  <c r="I20" i="43" s="1"/>
  <c r="J20" i="43" s="1"/>
  <c r="H31" i="43"/>
  <c r="I31" i="43" s="1"/>
  <c r="J31" i="43" s="1"/>
  <c r="H38" i="43"/>
  <c r="I38" i="43" s="1"/>
  <c r="J38" i="43" s="1"/>
  <c r="H49" i="43"/>
  <c r="I49" i="43" s="1"/>
  <c r="J49" i="43" s="1"/>
  <c r="H56" i="43"/>
  <c r="I56" i="43" s="1"/>
  <c r="J56" i="43" s="1"/>
  <c r="M21" i="43"/>
  <c r="U21" i="43" s="1"/>
  <c r="M57" i="43"/>
  <c r="U57" i="43" s="1"/>
  <c r="AE3" i="45"/>
  <c r="P3" i="45"/>
  <c r="AF3" i="45" s="1"/>
  <c r="AO3" i="45" s="1"/>
  <c r="M7" i="36"/>
  <c r="U7" i="36" s="1"/>
  <c r="M13" i="36"/>
  <c r="U13" i="36" s="1"/>
  <c r="M19" i="36"/>
  <c r="U19" i="36" s="1"/>
  <c r="M25" i="36"/>
  <c r="U25" i="36" s="1"/>
  <c r="M31" i="36"/>
  <c r="U31" i="36" s="1"/>
  <c r="M37" i="36"/>
  <c r="U37" i="36" s="1"/>
  <c r="M43" i="36"/>
  <c r="U43" i="36" s="1"/>
  <c r="M49" i="36"/>
  <c r="U49" i="36" s="1"/>
  <c r="M55" i="36"/>
  <c r="U55" i="36" s="1"/>
  <c r="M61" i="36"/>
  <c r="U61" i="36" s="1"/>
  <c r="M67" i="36"/>
  <c r="U67" i="36" s="1"/>
  <c r="AE3" i="37"/>
  <c r="F4" i="37"/>
  <c r="F10" i="37"/>
  <c r="F16" i="37"/>
  <c r="F22" i="37"/>
  <c r="F28" i="37"/>
  <c r="F34" i="37"/>
  <c r="F40" i="37"/>
  <c r="F46" i="37"/>
  <c r="F52" i="37"/>
  <c r="F58" i="37"/>
  <c r="F64" i="37"/>
  <c r="F70" i="37"/>
  <c r="F76" i="37"/>
  <c r="F82" i="37"/>
  <c r="F88" i="37"/>
  <c r="F94" i="37"/>
  <c r="G4" i="37"/>
  <c r="G10" i="37"/>
  <c r="G16" i="37"/>
  <c r="G22" i="37"/>
  <c r="G28" i="37"/>
  <c r="G34" i="37"/>
  <c r="G40" i="37"/>
  <c r="G46" i="37"/>
  <c r="G52" i="37"/>
  <c r="G58" i="37"/>
  <c r="G64" i="37"/>
  <c r="G70" i="37"/>
  <c r="G76" i="37"/>
  <c r="G82" i="37"/>
  <c r="G88" i="37"/>
  <c r="G94" i="37"/>
  <c r="V4" i="37"/>
  <c r="Y4" i="37" s="1"/>
  <c r="M9" i="38"/>
  <c r="U9" i="38" s="1"/>
  <c r="M15" i="38"/>
  <c r="U15" i="38" s="1"/>
  <c r="M21" i="38"/>
  <c r="U21" i="38" s="1"/>
  <c r="M27" i="38"/>
  <c r="U27" i="38" s="1"/>
  <c r="M33" i="38"/>
  <c r="U33" i="38" s="1"/>
  <c r="M39" i="38"/>
  <c r="U39" i="38" s="1"/>
  <c r="M45" i="38"/>
  <c r="U45" i="38" s="1"/>
  <c r="M51" i="38"/>
  <c r="U51" i="38" s="1"/>
  <c r="M57" i="38"/>
  <c r="U57" i="38" s="1"/>
  <c r="M63" i="38"/>
  <c r="U63" i="38" s="1"/>
  <c r="M69" i="38"/>
  <c r="U69" i="38" s="1"/>
  <c r="M75" i="38"/>
  <c r="U75" i="38" s="1"/>
  <c r="M81" i="38"/>
  <c r="U81" i="38" s="1"/>
  <c r="M87" i="38"/>
  <c r="U87" i="38" s="1"/>
  <c r="F6" i="39"/>
  <c r="G9" i="39"/>
  <c r="F13" i="39"/>
  <c r="G16" i="39"/>
  <c r="F20" i="39"/>
  <c r="F24" i="39"/>
  <c r="G27" i="39"/>
  <c r="F31" i="39"/>
  <c r="G34" i="39"/>
  <c r="F38" i="39"/>
  <c r="F42" i="39"/>
  <c r="G45" i="39"/>
  <c r="F49" i="39"/>
  <c r="G52" i="39"/>
  <c r="F56" i="39"/>
  <c r="F60" i="39"/>
  <c r="G63" i="39"/>
  <c r="F67" i="39"/>
  <c r="G70" i="39"/>
  <c r="F74" i="39"/>
  <c r="F78" i="39"/>
  <c r="R9" i="39"/>
  <c r="V14" i="39"/>
  <c r="R15" i="39"/>
  <c r="V23" i="39"/>
  <c r="R24" i="39"/>
  <c r="V32" i="39"/>
  <c r="R33" i="39"/>
  <c r="R46" i="39"/>
  <c r="R48" i="39"/>
  <c r="R55" i="39"/>
  <c r="R57" i="39"/>
  <c r="R64" i="39"/>
  <c r="R66" i="39"/>
  <c r="R73" i="39"/>
  <c r="R75" i="39"/>
  <c r="G4" i="40"/>
  <c r="G9" i="40"/>
  <c r="G13" i="40"/>
  <c r="G18" i="40"/>
  <c r="G22" i="40"/>
  <c r="G27" i="40"/>
  <c r="G31" i="40"/>
  <c r="G36" i="40"/>
  <c r="G40" i="40"/>
  <c r="G45" i="40"/>
  <c r="G49" i="40"/>
  <c r="G54" i="40"/>
  <c r="G58" i="40"/>
  <c r="G63" i="40"/>
  <c r="G67" i="40"/>
  <c r="M4" i="40"/>
  <c r="U4" i="40" s="1"/>
  <c r="X4" i="40" s="1"/>
  <c r="M12" i="40"/>
  <c r="U12" i="40" s="1"/>
  <c r="M22" i="40"/>
  <c r="U22" i="40" s="1"/>
  <c r="M30" i="40"/>
  <c r="U30" i="40" s="1"/>
  <c r="M40" i="40"/>
  <c r="U40" i="40" s="1"/>
  <c r="M48" i="40"/>
  <c r="U48" i="40" s="1"/>
  <c r="M58" i="40"/>
  <c r="U58" i="40" s="1"/>
  <c r="M66" i="40"/>
  <c r="U66" i="40" s="1"/>
  <c r="R6" i="40"/>
  <c r="Q9" i="40"/>
  <c r="V69" i="40"/>
  <c r="V66" i="40"/>
  <c r="V63" i="40"/>
  <c r="V60" i="40"/>
  <c r="V57" i="40"/>
  <c r="V54" i="40"/>
  <c r="V51" i="40"/>
  <c r="V48" i="40"/>
  <c r="V45" i="40"/>
  <c r="V42" i="40"/>
  <c r="V39" i="40"/>
  <c r="V36" i="40"/>
  <c r="V33" i="40"/>
  <c r="V30" i="40"/>
  <c r="V27" i="40"/>
  <c r="V24" i="40"/>
  <c r="V21" i="40"/>
  <c r="V18" i="40"/>
  <c r="V15" i="40"/>
  <c r="V12" i="40"/>
  <c r="V10" i="40"/>
  <c r="V8" i="40"/>
  <c r="V6" i="40"/>
  <c r="V4" i="40"/>
  <c r="Y4" i="40" s="1"/>
  <c r="V68" i="40"/>
  <c r="V65" i="40"/>
  <c r="V62" i="40"/>
  <c r="V59" i="40"/>
  <c r="V56" i="40"/>
  <c r="V53" i="40"/>
  <c r="V50" i="40"/>
  <c r="V47" i="40"/>
  <c r="V44" i="40"/>
  <c r="V41" i="40"/>
  <c r="V38" i="40"/>
  <c r="V35" i="40"/>
  <c r="V32" i="40"/>
  <c r="V29" i="40"/>
  <c r="V26" i="40"/>
  <c r="V23" i="40"/>
  <c r="V20" i="40"/>
  <c r="V17" i="40"/>
  <c r="R12" i="40"/>
  <c r="AN3" i="41"/>
  <c r="H94" i="41"/>
  <c r="I94" i="41" s="1"/>
  <c r="J94" i="41" s="1"/>
  <c r="H19" i="41"/>
  <c r="I19" i="41" s="1"/>
  <c r="J19" i="41" s="1"/>
  <c r="H37" i="41"/>
  <c r="I37" i="41" s="1"/>
  <c r="J37" i="41" s="1"/>
  <c r="H55" i="41"/>
  <c r="I55" i="41" s="1"/>
  <c r="J55" i="41" s="1"/>
  <c r="H73" i="41"/>
  <c r="I73" i="41" s="1"/>
  <c r="J73" i="41" s="1"/>
  <c r="H91" i="41"/>
  <c r="I91" i="41" s="1"/>
  <c r="J91" i="41" s="1"/>
  <c r="H78" i="43"/>
  <c r="I78" i="43" s="1"/>
  <c r="J78" i="43" s="1"/>
  <c r="H17" i="43"/>
  <c r="I17" i="43" s="1"/>
  <c r="J17" i="43" s="1"/>
  <c r="H28" i="43"/>
  <c r="I28" i="43" s="1"/>
  <c r="J28" i="43" s="1"/>
  <c r="H35" i="43"/>
  <c r="I35" i="43" s="1"/>
  <c r="J35" i="43" s="1"/>
  <c r="H46" i="43"/>
  <c r="I46" i="43" s="1"/>
  <c r="J46" i="43" s="1"/>
  <c r="H53" i="43"/>
  <c r="I53" i="43" s="1"/>
  <c r="J53" i="43" s="1"/>
  <c r="M27" i="43"/>
  <c r="U27" i="43" s="1"/>
  <c r="M63" i="43"/>
  <c r="U63" i="43" s="1"/>
  <c r="M8" i="36"/>
  <c r="U8" i="36" s="1"/>
  <c r="M14" i="36"/>
  <c r="U14" i="36" s="1"/>
  <c r="M20" i="36"/>
  <c r="U20" i="36" s="1"/>
  <c r="M26" i="36"/>
  <c r="U26" i="36" s="1"/>
  <c r="M32" i="36"/>
  <c r="U32" i="36" s="1"/>
  <c r="M38" i="36"/>
  <c r="U38" i="36" s="1"/>
  <c r="M44" i="36"/>
  <c r="U44" i="36" s="1"/>
  <c r="M50" i="36"/>
  <c r="U50" i="36" s="1"/>
  <c r="M56" i="36"/>
  <c r="U56" i="36" s="1"/>
  <c r="M62" i="36"/>
  <c r="U62" i="36" s="1"/>
  <c r="F5" i="37"/>
  <c r="F11" i="37"/>
  <c r="F17" i="37"/>
  <c r="F23" i="37"/>
  <c r="F29" i="37"/>
  <c r="F35" i="37"/>
  <c r="F41" i="37"/>
  <c r="F47" i="37"/>
  <c r="F53" i="37"/>
  <c r="F59" i="37"/>
  <c r="F65" i="37"/>
  <c r="F71" i="37"/>
  <c r="F77" i="37"/>
  <c r="F83" i="37"/>
  <c r="F89" i="37"/>
  <c r="G5" i="37"/>
  <c r="G11" i="37"/>
  <c r="G17" i="37"/>
  <c r="G23" i="37"/>
  <c r="G29" i="37"/>
  <c r="G35" i="37"/>
  <c r="G41" i="37"/>
  <c r="G47" i="37"/>
  <c r="G53" i="37"/>
  <c r="G59" i="37"/>
  <c r="G65" i="37"/>
  <c r="G71" i="37"/>
  <c r="G77" i="37"/>
  <c r="G83" i="37"/>
  <c r="G89" i="37"/>
  <c r="Q6" i="37"/>
  <c r="V7" i="37"/>
  <c r="Q8" i="37"/>
  <c r="Q10" i="37"/>
  <c r="Q12" i="37"/>
  <c r="V13" i="37"/>
  <c r="Q15" i="37"/>
  <c r="V16" i="37"/>
  <c r="Q18" i="37"/>
  <c r="V19" i="37"/>
  <c r="Q21" i="37"/>
  <c r="V22" i="37"/>
  <c r="Q24" i="37"/>
  <c r="V25" i="37"/>
  <c r="Q27" i="37"/>
  <c r="V28" i="37"/>
  <c r="Q30" i="37"/>
  <c r="V31" i="37"/>
  <c r="Q33" i="37"/>
  <c r="V34" i="37"/>
  <c r="Q36" i="37"/>
  <c r="V37" i="37"/>
  <c r="Q39" i="37"/>
  <c r="V40" i="37"/>
  <c r="Q42" i="37"/>
  <c r="V43" i="37"/>
  <c r="Q45" i="37"/>
  <c r="V46" i="37"/>
  <c r="Q48" i="37"/>
  <c r="V49" i="37"/>
  <c r="Q51" i="37"/>
  <c r="V52" i="37"/>
  <c r="Q54" i="37"/>
  <c r="V55" i="37"/>
  <c r="Q57" i="37"/>
  <c r="V58" i="37"/>
  <c r="Q60" i="37"/>
  <c r="V61" i="37"/>
  <c r="Q63" i="37"/>
  <c r="V64" i="37"/>
  <c r="Q66" i="37"/>
  <c r="V67" i="37"/>
  <c r="Q69" i="37"/>
  <c r="V70" i="37"/>
  <c r="Q72" i="37"/>
  <c r="V73" i="37"/>
  <c r="Q75" i="37"/>
  <c r="V76" i="37"/>
  <c r="Q78" i="37"/>
  <c r="V79" i="37"/>
  <c r="Q81" i="37"/>
  <c r="V82" i="37"/>
  <c r="Q84" i="37"/>
  <c r="V85" i="37"/>
  <c r="Q87" i="37"/>
  <c r="V88" i="37"/>
  <c r="Q90" i="37"/>
  <c r="V91" i="37"/>
  <c r="Q93" i="37"/>
  <c r="V94" i="37"/>
  <c r="M4" i="38"/>
  <c r="U4" i="38" s="1"/>
  <c r="X4" i="38" s="1"/>
  <c r="M10" i="38"/>
  <c r="U10" i="38" s="1"/>
  <c r="M16" i="38"/>
  <c r="U16" i="38" s="1"/>
  <c r="M22" i="38"/>
  <c r="U22" i="38" s="1"/>
  <c r="M28" i="38"/>
  <c r="U28" i="38" s="1"/>
  <c r="M34" i="38"/>
  <c r="U34" i="38" s="1"/>
  <c r="M40" i="38"/>
  <c r="U40" i="38" s="1"/>
  <c r="M46" i="38"/>
  <c r="U46" i="38" s="1"/>
  <c r="M52" i="38"/>
  <c r="U52" i="38" s="1"/>
  <c r="M58" i="38"/>
  <c r="U58" i="38" s="1"/>
  <c r="M64" i="38"/>
  <c r="U64" i="38" s="1"/>
  <c r="M70" i="38"/>
  <c r="U70" i="38" s="1"/>
  <c r="M76" i="38"/>
  <c r="U76" i="38" s="1"/>
  <c r="M82" i="38"/>
  <c r="U82" i="38" s="1"/>
  <c r="G6" i="39"/>
  <c r="F10" i="39"/>
  <c r="G13" i="39"/>
  <c r="F17" i="39"/>
  <c r="F21" i="39"/>
  <c r="G24" i="39"/>
  <c r="F28" i="39"/>
  <c r="G31" i="39"/>
  <c r="F35" i="39"/>
  <c r="F39" i="39"/>
  <c r="G42" i="39"/>
  <c r="F46" i="39"/>
  <c r="G49" i="39"/>
  <c r="F53" i="39"/>
  <c r="F57" i="39"/>
  <c r="G60" i="39"/>
  <c r="F64" i="39"/>
  <c r="G67" i="39"/>
  <c r="F71" i="39"/>
  <c r="F75" i="39"/>
  <c r="G78" i="39"/>
  <c r="M78" i="39"/>
  <c r="U78" i="39" s="1"/>
  <c r="M72" i="39"/>
  <c r="U72" i="39" s="1"/>
  <c r="M66" i="39"/>
  <c r="U66" i="39" s="1"/>
  <c r="M60" i="39"/>
  <c r="U60" i="39" s="1"/>
  <c r="M54" i="39"/>
  <c r="U54" i="39" s="1"/>
  <c r="M48" i="39"/>
  <c r="U48" i="39" s="1"/>
  <c r="M42" i="39"/>
  <c r="U42" i="39" s="1"/>
  <c r="M36" i="39"/>
  <c r="U36" i="39" s="1"/>
  <c r="M30" i="39"/>
  <c r="U30" i="39" s="1"/>
  <c r="M24" i="39"/>
  <c r="U24" i="39" s="1"/>
  <c r="M18" i="39"/>
  <c r="U18" i="39" s="1"/>
  <c r="M12" i="39"/>
  <c r="U12" i="39" s="1"/>
  <c r="M6" i="39"/>
  <c r="U6" i="39" s="1"/>
  <c r="M10" i="39"/>
  <c r="U10" i="39" s="1"/>
  <c r="M17" i="39"/>
  <c r="U17" i="39" s="1"/>
  <c r="M25" i="39"/>
  <c r="U25" i="39" s="1"/>
  <c r="M32" i="39"/>
  <c r="U32" i="39" s="1"/>
  <c r="M39" i="39"/>
  <c r="U39" i="39" s="1"/>
  <c r="M46" i="39"/>
  <c r="U46" i="39" s="1"/>
  <c r="M53" i="39"/>
  <c r="U53" i="39" s="1"/>
  <c r="M61" i="39"/>
  <c r="U61" i="39" s="1"/>
  <c r="M68" i="39"/>
  <c r="U68" i="39" s="1"/>
  <c r="M75" i="39"/>
  <c r="U75" i="39" s="1"/>
  <c r="R6" i="39"/>
  <c r="R11" i="39"/>
  <c r="V12" i="39"/>
  <c r="R13" i="39"/>
  <c r="V19" i="39"/>
  <c r="V21" i="39"/>
  <c r="R22" i="39"/>
  <c r="V28" i="39"/>
  <c r="V30" i="39"/>
  <c r="R31" i="39"/>
  <c r="V37" i="39"/>
  <c r="V39" i="39"/>
  <c r="R40" i="39"/>
  <c r="V44" i="39"/>
  <c r="V46" i="39"/>
  <c r="V53" i="39"/>
  <c r="V55" i="39"/>
  <c r="V62" i="39"/>
  <c r="V64" i="39"/>
  <c r="V71" i="39"/>
  <c r="V73" i="39"/>
  <c r="F6" i="40"/>
  <c r="F10" i="40"/>
  <c r="F15" i="40"/>
  <c r="F19" i="40"/>
  <c r="F24" i="40"/>
  <c r="F28" i="40"/>
  <c r="F33" i="40"/>
  <c r="F37" i="40"/>
  <c r="F42" i="40"/>
  <c r="F46" i="40"/>
  <c r="F51" i="40"/>
  <c r="F55" i="40"/>
  <c r="F60" i="40"/>
  <c r="F64" i="40"/>
  <c r="F69" i="40"/>
  <c r="M5" i="40"/>
  <c r="U5" i="40" s="1"/>
  <c r="M15" i="40"/>
  <c r="U15" i="40" s="1"/>
  <c r="M23" i="40"/>
  <c r="U23" i="40" s="1"/>
  <c r="M33" i="40"/>
  <c r="U33" i="40" s="1"/>
  <c r="M41" i="40"/>
  <c r="U41" i="40" s="1"/>
  <c r="M51" i="40"/>
  <c r="U51" i="40" s="1"/>
  <c r="M59" i="40"/>
  <c r="U59" i="40" s="1"/>
  <c r="M69" i="40"/>
  <c r="U69" i="40" s="1"/>
  <c r="Q8" i="40"/>
  <c r="H10" i="40"/>
  <c r="I10" i="40" s="1"/>
  <c r="J10" i="40" s="1"/>
  <c r="H15" i="40"/>
  <c r="I15" i="40" s="1"/>
  <c r="J15" i="40" s="1"/>
  <c r="Q16" i="40"/>
  <c r="Q18" i="40"/>
  <c r="Q24" i="40"/>
  <c r="V25" i="40"/>
  <c r="Q33" i="40"/>
  <c r="V34" i="40"/>
  <c r="Q42" i="40"/>
  <c r="V43" i="40"/>
  <c r="Q51" i="40"/>
  <c r="V52" i="40"/>
  <c r="Q60" i="40"/>
  <c r="V61" i="40"/>
  <c r="Q69" i="40"/>
  <c r="H6" i="41"/>
  <c r="I6" i="41" s="1"/>
  <c r="J6" i="41" s="1"/>
  <c r="H24" i="41"/>
  <c r="I24" i="41" s="1"/>
  <c r="J24" i="41" s="1"/>
  <c r="H42" i="41"/>
  <c r="I42" i="41" s="1"/>
  <c r="J42" i="41" s="1"/>
  <c r="H60" i="41"/>
  <c r="I60" i="41" s="1"/>
  <c r="J60" i="41" s="1"/>
  <c r="H78" i="41"/>
  <c r="I78" i="41" s="1"/>
  <c r="J78" i="41" s="1"/>
  <c r="H96" i="41"/>
  <c r="I96" i="41" s="1"/>
  <c r="J96" i="41" s="1"/>
  <c r="V9" i="41"/>
  <c r="V11" i="41"/>
  <c r="H7" i="43"/>
  <c r="I7" i="43" s="1"/>
  <c r="J7" i="43" s="1"/>
  <c r="H14" i="43"/>
  <c r="I14" i="43" s="1"/>
  <c r="J14" i="43" s="1"/>
  <c r="H25" i="43"/>
  <c r="I25" i="43" s="1"/>
  <c r="J25" i="43" s="1"/>
  <c r="H32" i="43"/>
  <c r="I32" i="43" s="1"/>
  <c r="J32" i="43" s="1"/>
  <c r="H43" i="43"/>
  <c r="I43" i="43" s="1"/>
  <c r="J43" i="43" s="1"/>
  <c r="H50" i="43"/>
  <c r="I50" i="43" s="1"/>
  <c r="J50" i="43" s="1"/>
  <c r="M33" i="43"/>
  <c r="U33" i="43" s="1"/>
  <c r="M69" i="43"/>
  <c r="U69" i="43" s="1"/>
  <c r="H29" i="45"/>
  <c r="I29" i="45" s="1"/>
  <c r="J29" i="45" s="1"/>
  <c r="H47" i="45"/>
  <c r="I47" i="45" s="1"/>
  <c r="J47" i="45" s="1"/>
  <c r="H65" i="45"/>
  <c r="I65" i="45" s="1"/>
  <c r="J65" i="45" s="1"/>
  <c r="P3" i="41"/>
  <c r="AF3" i="41" s="1"/>
  <c r="AO3" i="41" s="1"/>
  <c r="F5" i="41"/>
  <c r="F11" i="41"/>
  <c r="F17" i="41"/>
  <c r="F23" i="41"/>
  <c r="F29" i="41"/>
  <c r="F35" i="41"/>
  <c r="F41" i="41"/>
  <c r="F47" i="41"/>
  <c r="F53" i="41"/>
  <c r="F59" i="41"/>
  <c r="F65" i="41"/>
  <c r="F71" i="41"/>
  <c r="F77" i="41"/>
  <c r="F83" i="41"/>
  <c r="F89" i="41"/>
  <c r="F95" i="41"/>
  <c r="G5" i="41"/>
  <c r="G11" i="41"/>
  <c r="G17" i="41"/>
  <c r="G23" i="41"/>
  <c r="G29" i="41"/>
  <c r="G35" i="41"/>
  <c r="G41" i="41"/>
  <c r="G47" i="41"/>
  <c r="G53" i="41"/>
  <c r="G59" i="41"/>
  <c r="G65" i="41"/>
  <c r="G71" i="41"/>
  <c r="G77" i="41"/>
  <c r="G83" i="41"/>
  <c r="G89" i="41"/>
  <c r="G95" i="4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R3" i="42"/>
  <c r="G5" i="42"/>
  <c r="G8" i="42"/>
  <c r="G11" i="42"/>
  <c r="G14" i="42"/>
  <c r="G17" i="42"/>
  <c r="G20" i="42"/>
  <c r="G23" i="42"/>
  <c r="G26" i="42"/>
  <c r="G29" i="42"/>
  <c r="G32" i="42"/>
  <c r="G35" i="42"/>
  <c r="G38" i="42"/>
  <c r="G41" i="42"/>
  <c r="G44" i="42"/>
  <c r="G47" i="42"/>
  <c r="G50" i="42"/>
  <c r="G53" i="42"/>
  <c r="G56" i="42"/>
  <c r="G59" i="42"/>
  <c r="G62" i="42"/>
  <c r="G65" i="42"/>
  <c r="G68" i="42"/>
  <c r="G71" i="42"/>
  <c r="G74" i="42"/>
  <c r="G77" i="42"/>
  <c r="G80" i="42"/>
  <c r="G83" i="42"/>
  <c r="G86" i="42"/>
  <c r="G89" i="42"/>
  <c r="M4" i="42"/>
  <c r="U4" i="42" s="1"/>
  <c r="X4" i="42" s="1"/>
  <c r="M10" i="42"/>
  <c r="U10" i="42" s="1"/>
  <c r="M16" i="42"/>
  <c r="U16" i="42" s="1"/>
  <c r="M22" i="42"/>
  <c r="U22" i="42" s="1"/>
  <c r="M28" i="42"/>
  <c r="U28" i="42" s="1"/>
  <c r="M34" i="42"/>
  <c r="U34" i="42" s="1"/>
  <c r="M40" i="42"/>
  <c r="U40" i="42" s="1"/>
  <c r="M46" i="42"/>
  <c r="U46" i="42" s="1"/>
  <c r="M52" i="42"/>
  <c r="U52" i="42" s="1"/>
  <c r="M58" i="42"/>
  <c r="U58" i="42" s="1"/>
  <c r="M64" i="42"/>
  <c r="U64" i="42" s="1"/>
  <c r="M70" i="42"/>
  <c r="U70" i="42" s="1"/>
  <c r="M76" i="42"/>
  <c r="U76" i="42" s="1"/>
  <c r="M82" i="42"/>
  <c r="U82" i="42" s="1"/>
  <c r="M88" i="42"/>
  <c r="U88" i="42" s="1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G6" i="43"/>
  <c r="G9" i="43"/>
  <c r="G12" i="43"/>
  <c r="G15" i="43"/>
  <c r="G18" i="43"/>
  <c r="G21" i="43"/>
  <c r="G24" i="43"/>
  <c r="G27" i="43"/>
  <c r="G30" i="43"/>
  <c r="G33" i="43"/>
  <c r="G36" i="43"/>
  <c r="G39" i="43"/>
  <c r="G42" i="43"/>
  <c r="G45" i="43"/>
  <c r="G48" i="43"/>
  <c r="G51" i="43"/>
  <c r="G54" i="43"/>
  <c r="G57" i="43"/>
  <c r="G60" i="43"/>
  <c r="G63" i="43"/>
  <c r="G66" i="43"/>
  <c r="G69" i="43"/>
  <c r="G72" i="43"/>
  <c r="G75" i="43"/>
  <c r="R79" i="43"/>
  <c r="R76" i="43"/>
  <c r="R73" i="43"/>
  <c r="R70" i="43"/>
  <c r="R67" i="43"/>
  <c r="R64" i="43"/>
  <c r="R61" i="43"/>
  <c r="R58" i="43"/>
  <c r="R78" i="43"/>
  <c r="R75" i="43"/>
  <c r="R72" i="43"/>
  <c r="R69" i="43"/>
  <c r="R66" i="43"/>
  <c r="R63" i="43"/>
  <c r="R60" i="43"/>
  <c r="R6" i="43"/>
  <c r="Q79" i="43"/>
  <c r="Q76" i="43"/>
  <c r="Q73" i="43"/>
  <c r="Q70" i="43"/>
  <c r="Q67" i="43"/>
  <c r="Q64" i="43"/>
  <c r="Q61" i="43"/>
  <c r="Q58" i="43"/>
  <c r="R8" i="43"/>
  <c r="V77" i="43"/>
  <c r="V74" i="43"/>
  <c r="V71" i="43"/>
  <c r="V68" i="43"/>
  <c r="V65" i="43"/>
  <c r="V62" i="43"/>
  <c r="V59" i="43"/>
  <c r="R10" i="43"/>
  <c r="V11" i="43"/>
  <c r="R12" i="43"/>
  <c r="R15" i="43"/>
  <c r="R18" i="43"/>
  <c r="R21" i="43"/>
  <c r="R24" i="43"/>
  <c r="R27" i="43"/>
  <c r="R30" i="43"/>
  <c r="R33" i="43"/>
  <c r="R36" i="43"/>
  <c r="R39" i="43"/>
  <c r="R42" i="43"/>
  <c r="R45" i="43"/>
  <c r="R48" i="43"/>
  <c r="R51" i="43"/>
  <c r="R54" i="43"/>
  <c r="R57" i="43"/>
  <c r="M9" i="44"/>
  <c r="U9" i="44" s="1"/>
  <c r="M21" i="44"/>
  <c r="U21" i="44" s="1"/>
  <c r="M33" i="44"/>
  <c r="U33" i="44" s="1"/>
  <c r="M45" i="44"/>
  <c r="U45" i="44" s="1"/>
  <c r="M57" i="44"/>
  <c r="U57" i="44" s="1"/>
  <c r="M69" i="44"/>
  <c r="U69" i="44" s="1"/>
  <c r="H8" i="45"/>
  <c r="I8" i="45" s="1"/>
  <c r="J8" i="45" s="1"/>
  <c r="H16" i="45"/>
  <c r="I16" i="45" s="1"/>
  <c r="J16" i="45" s="1"/>
  <c r="H31" i="45"/>
  <c r="I31" i="45" s="1"/>
  <c r="J31" i="45" s="1"/>
  <c r="H49" i="45"/>
  <c r="I49" i="45" s="1"/>
  <c r="J49" i="45" s="1"/>
  <c r="H67" i="45"/>
  <c r="I67" i="45" s="1"/>
  <c r="J67" i="45" s="1"/>
  <c r="H77" i="45"/>
  <c r="I77" i="45" s="1"/>
  <c r="J77" i="45" s="1"/>
  <c r="H85" i="45"/>
  <c r="I85" i="45" s="1"/>
  <c r="J85" i="45" s="1"/>
  <c r="H95" i="45"/>
  <c r="I95" i="45" s="1"/>
  <c r="J95" i="45" s="1"/>
  <c r="V19" i="45"/>
  <c r="V37" i="45"/>
  <c r="Q39" i="45"/>
  <c r="V55" i="45"/>
  <c r="AH3" i="41"/>
  <c r="AQ3" i="41" s="1"/>
  <c r="F7" i="41"/>
  <c r="F13" i="41"/>
  <c r="F19" i="41"/>
  <c r="F25" i="41"/>
  <c r="F31" i="41"/>
  <c r="F37" i="41"/>
  <c r="F43" i="41"/>
  <c r="F49" i="41"/>
  <c r="F55" i="41"/>
  <c r="F61" i="41"/>
  <c r="F67" i="41"/>
  <c r="F73" i="41"/>
  <c r="F79" i="41"/>
  <c r="F85" i="41"/>
  <c r="F91" i="41"/>
  <c r="F97" i="41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G6" i="42"/>
  <c r="G9" i="42"/>
  <c r="G12" i="42"/>
  <c r="G15" i="42"/>
  <c r="G18" i="42"/>
  <c r="G21" i="42"/>
  <c r="G24" i="42"/>
  <c r="G27" i="42"/>
  <c r="G30" i="42"/>
  <c r="G33" i="42"/>
  <c r="G36" i="42"/>
  <c r="G39" i="42"/>
  <c r="G42" i="42"/>
  <c r="G45" i="42"/>
  <c r="G48" i="42"/>
  <c r="G51" i="42"/>
  <c r="G54" i="42"/>
  <c r="G57" i="42"/>
  <c r="G60" i="42"/>
  <c r="G63" i="42"/>
  <c r="G66" i="42"/>
  <c r="G69" i="42"/>
  <c r="G72" i="42"/>
  <c r="G75" i="42"/>
  <c r="G78" i="42"/>
  <c r="G81" i="42"/>
  <c r="G84" i="42"/>
  <c r="G87" i="42"/>
  <c r="R6" i="42"/>
  <c r="R8" i="42"/>
  <c r="R10" i="42"/>
  <c r="V11" i="42"/>
  <c r="R12" i="42"/>
  <c r="R15" i="42"/>
  <c r="R18" i="42"/>
  <c r="R21" i="42"/>
  <c r="R24" i="42"/>
  <c r="R27" i="42"/>
  <c r="R30" i="42"/>
  <c r="R33" i="42"/>
  <c r="R36" i="42"/>
  <c r="R39" i="42"/>
  <c r="R42" i="42"/>
  <c r="R45" i="42"/>
  <c r="R48" i="42"/>
  <c r="R51" i="42"/>
  <c r="R54" i="42"/>
  <c r="R57" i="42"/>
  <c r="R60" i="42"/>
  <c r="R63" i="42"/>
  <c r="R66" i="42"/>
  <c r="R69" i="42"/>
  <c r="R72" i="42"/>
  <c r="R75" i="42"/>
  <c r="R78" i="42"/>
  <c r="R81" i="42"/>
  <c r="R84" i="42"/>
  <c r="R87" i="42"/>
  <c r="H61" i="43"/>
  <c r="I61" i="43" s="1"/>
  <c r="J61" i="43" s="1"/>
  <c r="H64" i="43"/>
  <c r="I64" i="43" s="1"/>
  <c r="J64" i="43" s="1"/>
  <c r="H67" i="43"/>
  <c r="I67" i="43" s="1"/>
  <c r="J67" i="43" s="1"/>
  <c r="H70" i="43"/>
  <c r="I70" i="43" s="1"/>
  <c r="J70" i="43" s="1"/>
  <c r="H73" i="43"/>
  <c r="I73" i="43" s="1"/>
  <c r="J73" i="43" s="1"/>
  <c r="H76" i="43"/>
  <c r="I76" i="43" s="1"/>
  <c r="J76" i="43" s="1"/>
  <c r="H79" i="43"/>
  <c r="I79" i="43" s="1"/>
  <c r="J79" i="43" s="1"/>
  <c r="M14" i="44"/>
  <c r="U14" i="44" s="1"/>
  <c r="M26" i="44"/>
  <c r="U26" i="44" s="1"/>
  <c r="M38" i="44"/>
  <c r="U38" i="44" s="1"/>
  <c r="M50" i="44"/>
  <c r="U50" i="44" s="1"/>
  <c r="H4" i="45"/>
  <c r="I4" i="45" s="1"/>
  <c r="J4" i="45" s="1"/>
  <c r="K4" i="45" s="1"/>
  <c r="H18" i="45"/>
  <c r="I18" i="45" s="1"/>
  <c r="J18" i="45" s="1"/>
  <c r="H25" i="45"/>
  <c r="I25" i="45" s="1"/>
  <c r="J25" i="45" s="1"/>
  <c r="H43" i="45"/>
  <c r="I43" i="45" s="1"/>
  <c r="J43" i="45" s="1"/>
  <c r="H61" i="45"/>
  <c r="I61" i="45" s="1"/>
  <c r="J61" i="45" s="1"/>
  <c r="H71" i="45"/>
  <c r="I71" i="45" s="1"/>
  <c r="J71" i="45" s="1"/>
  <c r="H79" i="45"/>
  <c r="I79" i="45" s="1"/>
  <c r="J79" i="45" s="1"/>
  <c r="H89" i="45"/>
  <c r="I89" i="45" s="1"/>
  <c r="J89" i="45" s="1"/>
  <c r="H97" i="45"/>
  <c r="I97" i="45" s="1"/>
  <c r="J97" i="45" s="1"/>
  <c r="Y4" i="45"/>
  <c r="V25" i="45"/>
  <c r="V43" i="45"/>
  <c r="F8" i="41"/>
  <c r="F14" i="41"/>
  <c r="F20" i="41"/>
  <c r="F26" i="41"/>
  <c r="F32" i="41"/>
  <c r="F38" i="41"/>
  <c r="F44" i="41"/>
  <c r="F50" i="41"/>
  <c r="F56" i="41"/>
  <c r="F62" i="41"/>
  <c r="F68" i="41"/>
  <c r="F74" i="41"/>
  <c r="F80" i="41"/>
  <c r="F86" i="41"/>
  <c r="F92" i="41"/>
  <c r="F98" i="41"/>
  <c r="G8" i="41"/>
  <c r="G14" i="41"/>
  <c r="G20" i="41"/>
  <c r="G26" i="41"/>
  <c r="G32" i="41"/>
  <c r="G38" i="41"/>
  <c r="G44" i="41"/>
  <c r="G50" i="41"/>
  <c r="G56" i="41"/>
  <c r="G62" i="41"/>
  <c r="G68" i="41"/>
  <c r="G74" i="41"/>
  <c r="G80" i="41"/>
  <c r="G86" i="41"/>
  <c r="G92" i="41"/>
  <c r="G98" i="41"/>
  <c r="M4" i="41"/>
  <c r="U4" i="41" s="1"/>
  <c r="X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94" i="41"/>
  <c r="U94" i="41" s="1"/>
  <c r="AE3" i="42"/>
  <c r="F4" i="42"/>
  <c r="F7" i="42"/>
  <c r="F10" i="42"/>
  <c r="F13" i="42"/>
  <c r="F16" i="42"/>
  <c r="F19" i="42"/>
  <c r="F22" i="42"/>
  <c r="F25" i="42"/>
  <c r="F28" i="42"/>
  <c r="F31" i="42"/>
  <c r="F34" i="42"/>
  <c r="F37" i="42"/>
  <c r="F40" i="42"/>
  <c r="F43" i="42"/>
  <c r="F46" i="42"/>
  <c r="F49" i="42"/>
  <c r="F52" i="42"/>
  <c r="F55" i="42"/>
  <c r="F58" i="42"/>
  <c r="F61" i="42"/>
  <c r="F64" i="42"/>
  <c r="F67" i="42"/>
  <c r="F70" i="42"/>
  <c r="F73" i="42"/>
  <c r="F76" i="42"/>
  <c r="F79" i="42"/>
  <c r="F82" i="42"/>
  <c r="F85" i="42"/>
  <c r="F88" i="42"/>
  <c r="Q13" i="42"/>
  <c r="V14" i="42"/>
  <c r="Q16" i="42"/>
  <c r="V17" i="42"/>
  <c r="Q19" i="42"/>
  <c r="V20" i="42"/>
  <c r="Q22" i="42"/>
  <c r="V23" i="42"/>
  <c r="Q25" i="42"/>
  <c r="V26" i="42"/>
  <c r="Q28" i="42"/>
  <c r="V29" i="42"/>
  <c r="Q31" i="42"/>
  <c r="V32" i="42"/>
  <c r="Q34" i="42"/>
  <c r="V35" i="42"/>
  <c r="Q37" i="42"/>
  <c r="V38" i="42"/>
  <c r="Q40" i="42"/>
  <c r="V41" i="42"/>
  <c r="Q43" i="42"/>
  <c r="V44" i="42"/>
  <c r="Q46" i="42"/>
  <c r="V47" i="42"/>
  <c r="Q49" i="42"/>
  <c r="V50" i="42"/>
  <c r="Q52" i="42"/>
  <c r="V53" i="42"/>
  <c r="Q55" i="42"/>
  <c r="V56" i="42"/>
  <c r="Q58" i="42"/>
  <c r="V59" i="42"/>
  <c r="Q61" i="42"/>
  <c r="V62" i="42"/>
  <c r="Q64" i="42"/>
  <c r="V65" i="42"/>
  <c r="Q67" i="42"/>
  <c r="V68" i="42"/>
  <c r="Q70" i="42"/>
  <c r="V71" i="42"/>
  <c r="Q73" i="42"/>
  <c r="V74" i="42"/>
  <c r="Q76" i="42"/>
  <c r="V77" i="42"/>
  <c r="Q79" i="42"/>
  <c r="V80" i="42"/>
  <c r="Q82" i="42"/>
  <c r="V83" i="42"/>
  <c r="Q85" i="42"/>
  <c r="V86" i="42"/>
  <c r="Q88" i="42"/>
  <c r="V89" i="42"/>
  <c r="H4" i="43"/>
  <c r="I4" i="43" s="1"/>
  <c r="J4" i="43" s="1"/>
  <c r="K4" i="43" s="1"/>
  <c r="K5" i="43" s="1"/>
  <c r="M66" i="44"/>
  <c r="U66" i="44" s="1"/>
  <c r="M60" i="44"/>
  <c r="U60" i="44" s="1"/>
  <c r="M54" i="44"/>
  <c r="U54" i="44" s="1"/>
  <c r="M48" i="44"/>
  <c r="U48" i="44" s="1"/>
  <c r="M42" i="44"/>
  <c r="U42" i="44" s="1"/>
  <c r="M36" i="44"/>
  <c r="U36" i="44" s="1"/>
  <c r="M30" i="44"/>
  <c r="U30" i="44" s="1"/>
  <c r="M24" i="44"/>
  <c r="U24" i="44" s="1"/>
  <c r="M18" i="44"/>
  <c r="U18" i="44" s="1"/>
  <c r="M12" i="44"/>
  <c r="U12" i="44" s="1"/>
  <c r="M6" i="44"/>
  <c r="U6" i="44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4" i="44"/>
  <c r="U64" i="44" s="1"/>
  <c r="M58" i="44"/>
  <c r="U58" i="44" s="1"/>
  <c r="M52" i="44"/>
  <c r="U52" i="44" s="1"/>
  <c r="M46" i="44"/>
  <c r="U46" i="44" s="1"/>
  <c r="M40" i="44"/>
  <c r="U40" i="44" s="1"/>
  <c r="M34" i="44"/>
  <c r="U34" i="44" s="1"/>
  <c r="M28" i="44"/>
  <c r="U28" i="44" s="1"/>
  <c r="M22" i="44"/>
  <c r="U22" i="44" s="1"/>
  <c r="M16" i="44"/>
  <c r="U16" i="44" s="1"/>
  <c r="M10" i="44"/>
  <c r="U10" i="44" s="1"/>
  <c r="M4" i="44"/>
  <c r="U4" i="44" s="1"/>
  <c r="X4" i="44" s="1"/>
  <c r="M15" i="44"/>
  <c r="U15" i="44" s="1"/>
  <c r="M27" i="44"/>
  <c r="U27" i="44" s="1"/>
  <c r="M39" i="44"/>
  <c r="U39" i="44" s="1"/>
  <c r="M51" i="44"/>
  <c r="U51" i="44" s="1"/>
  <c r="M63" i="44"/>
  <c r="U63" i="44" s="1"/>
  <c r="Z4" i="44"/>
  <c r="H5" i="44"/>
  <c r="I5" i="44" s="1"/>
  <c r="J5" i="44" s="1"/>
  <c r="H17" i="44"/>
  <c r="I17" i="44" s="1"/>
  <c r="J17" i="44" s="1"/>
  <c r="H23" i="44"/>
  <c r="I23" i="44" s="1"/>
  <c r="J23" i="44" s="1"/>
  <c r="H29" i="44"/>
  <c r="I29" i="44" s="1"/>
  <c r="J29" i="44" s="1"/>
  <c r="H35" i="44"/>
  <c r="I35" i="44" s="1"/>
  <c r="J35" i="44" s="1"/>
  <c r="H41" i="44"/>
  <c r="I41" i="44" s="1"/>
  <c r="J41" i="44" s="1"/>
  <c r="H47" i="44"/>
  <c r="I47" i="44" s="1"/>
  <c r="J47" i="44" s="1"/>
  <c r="H53" i="44"/>
  <c r="I53" i="44" s="1"/>
  <c r="J53" i="44" s="1"/>
  <c r="H59" i="44"/>
  <c r="I59" i="44" s="1"/>
  <c r="J59" i="44" s="1"/>
  <c r="H65" i="44"/>
  <c r="I65" i="44" s="1"/>
  <c r="J65" i="44" s="1"/>
  <c r="H12" i="45"/>
  <c r="I12" i="45" s="1"/>
  <c r="J12" i="45" s="1"/>
  <c r="H19" i="45"/>
  <c r="I19" i="45" s="1"/>
  <c r="J19" i="45" s="1"/>
  <c r="H28" i="45"/>
  <c r="I28" i="45" s="1"/>
  <c r="J28" i="45" s="1"/>
  <c r="H36" i="45"/>
  <c r="I36" i="45" s="1"/>
  <c r="J36" i="45" s="1"/>
  <c r="H46" i="45"/>
  <c r="I46" i="45" s="1"/>
  <c r="J46" i="45" s="1"/>
  <c r="H54" i="45"/>
  <c r="I54" i="45" s="1"/>
  <c r="J54" i="45" s="1"/>
  <c r="H64" i="45"/>
  <c r="I64" i="45" s="1"/>
  <c r="J64" i="45" s="1"/>
  <c r="H72" i="45"/>
  <c r="I72" i="45" s="1"/>
  <c r="J72" i="45" s="1"/>
  <c r="H82" i="45"/>
  <c r="I82" i="45" s="1"/>
  <c r="J82" i="45" s="1"/>
  <c r="H90" i="45"/>
  <c r="I90" i="45" s="1"/>
  <c r="J90" i="45" s="1"/>
  <c r="H5" i="45"/>
  <c r="I5" i="45" s="1"/>
  <c r="J5" i="45" s="1"/>
  <c r="V97" i="45"/>
  <c r="V94" i="45"/>
  <c r="V91" i="45"/>
  <c r="V88" i="45"/>
  <c r="V85" i="45"/>
  <c r="V82" i="45"/>
  <c r="V79" i="45"/>
  <c r="V76" i="45"/>
  <c r="V73" i="45"/>
  <c r="V70" i="45"/>
  <c r="V67" i="45"/>
  <c r="V96" i="45"/>
  <c r="V93" i="45"/>
  <c r="V90" i="45"/>
  <c r="V87" i="45"/>
  <c r="V84" i="45"/>
  <c r="V81" i="45"/>
  <c r="V78" i="45"/>
  <c r="V75" i="45"/>
  <c r="V72" i="45"/>
  <c r="V69" i="45"/>
  <c r="V66" i="45"/>
  <c r="V63" i="45"/>
  <c r="V60" i="45"/>
  <c r="V57" i="45"/>
  <c r="V54" i="45"/>
  <c r="V51" i="45"/>
  <c r="V48" i="45"/>
  <c r="V45" i="45"/>
  <c r="V42" i="45"/>
  <c r="V39" i="45"/>
  <c r="V36" i="45"/>
  <c r="V33" i="45"/>
  <c r="V30" i="45"/>
  <c r="V27" i="45"/>
  <c r="V24" i="45"/>
  <c r="V21" i="45"/>
  <c r="V18" i="45"/>
  <c r="V15" i="45"/>
  <c r="V12" i="45"/>
  <c r="V10" i="45"/>
  <c r="V8" i="45"/>
  <c r="V6" i="45"/>
  <c r="V98" i="45"/>
  <c r="V95" i="45"/>
  <c r="V92" i="45"/>
  <c r="V89" i="45"/>
  <c r="V86" i="45"/>
  <c r="V83" i="45"/>
  <c r="V80" i="45"/>
  <c r="V77" i="45"/>
  <c r="V74" i="45"/>
  <c r="V71" i="45"/>
  <c r="V68" i="45"/>
  <c r="V65" i="45"/>
  <c r="V62" i="45"/>
  <c r="V59" i="45"/>
  <c r="V56" i="45"/>
  <c r="V53" i="45"/>
  <c r="V50" i="45"/>
  <c r="V47" i="45"/>
  <c r="V44" i="45"/>
  <c r="V41" i="45"/>
  <c r="V38" i="45"/>
  <c r="V35" i="45"/>
  <c r="V32" i="45"/>
  <c r="V29" i="45"/>
  <c r="V26" i="45"/>
  <c r="V23" i="45"/>
  <c r="V20" i="45"/>
  <c r="V17" i="45"/>
  <c r="V14" i="45"/>
  <c r="V5" i="45"/>
  <c r="V28" i="45"/>
  <c r="V46" i="45"/>
  <c r="V64" i="45"/>
  <c r="H78" i="47"/>
  <c r="I78" i="47" s="1"/>
  <c r="J78" i="47" s="1"/>
  <c r="H17" i="65"/>
  <c r="I17" i="65" s="1"/>
  <c r="J17" i="65" s="1"/>
  <c r="F9" i="41"/>
  <c r="F15" i="41"/>
  <c r="F21" i="41"/>
  <c r="F27" i="41"/>
  <c r="F33" i="41"/>
  <c r="F39" i="41"/>
  <c r="F45" i="41"/>
  <c r="F51" i="41"/>
  <c r="F57" i="41"/>
  <c r="F63" i="41"/>
  <c r="F69" i="41"/>
  <c r="F75" i="41"/>
  <c r="F81" i="41"/>
  <c r="F87" i="41"/>
  <c r="F93" i="41"/>
  <c r="G9" i="41"/>
  <c r="G15" i="41"/>
  <c r="G21" i="41"/>
  <c r="G27" i="41"/>
  <c r="G33" i="41"/>
  <c r="G39" i="41"/>
  <c r="G45" i="41"/>
  <c r="G51" i="41"/>
  <c r="G57" i="41"/>
  <c r="G63" i="41"/>
  <c r="G69" i="41"/>
  <c r="G75" i="41"/>
  <c r="G81" i="41"/>
  <c r="G87" i="41"/>
  <c r="G93" i="41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G4" i="42"/>
  <c r="G7" i="42"/>
  <c r="G10" i="42"/>
  <c r="G13" i="42"/>
  <c r="G16" i="42"/>
  <c r="G19" i="42"/>
  <c r="G22" i="42"/>
  <c r="G25" i="42"/>
  <c r="G28" i="42"/>
  <c r="G31" i="42"/>
  <c r="G34" i="42"/>
  <c r="G37" i="42"/>
  <c r="G40" i="42"/>
  <c r="G43" i="42"/>
  <c r="G46" i="42"/>
  <c r="G49" i="42"/>
  <c r="G52" i="42"/>
  <c r="G55" i="42"/>
  <c r="G58" i="42"/>
  <c r="G61" i="42"/>
  <c r="G64" i="42"/>
  <c r="G67" i="42"/>
  <c r="G70" i="42"/>
  <c r="G73" i="42"/>
  <c r="G76" i="42"/>
  <c r="G79" i="42"/>
  <c r="G82" i="42"/>
  <c r="G85" i="42"/>
  <c r="G88" i="42"/>
  <c r="R7" i="42"/>
  <c r="Q9" i="42"/>
  <c r="Q11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R88" i="42"/>
  <c r="AH3" i="43"/>
  <c r="AQ3" i="43" s="1"/>
  <c r="M7" i="44"/>
  <c r="U7" i="44" s="1"/>
  <c r="M19" i="44"/>
  <c r="U19" i="44" s="1"/>
  <c r="M31" i="44"/>
  <c r="U31" i="44" s="1"/>
  <c r="M43" i="44"/>
  <c r="U43" i="44" s="1"/>
  <c r="M55" i="44"/>
  <c r="U55" i="44" s="1"/>
  <c r="M67" i="44"/>
  <c r="U67" i="44" s="1"/>
  <c r="H6" i="45"/>
  <c r="I6" i="45" s="1"/>
  <c r="J6" i="45" s="1"/>
  <c r="H13" i="45"/>
  <c r="I13" i="45" s="1"/>
  <c r="J13" i="45" s="1"/>
  <c r="H37" i="45"/>
  <c r="I37" i="45" s="1"/>
  <c r="J37" i="45" s="1"/>
  <c r="H55" i="45"/>
  <c r="I55" i="45" s="1"/>
  <c r="J55" i="45" s="1"/>
  <c r="H73" i="45"/>
  <c r="I73" i="45" s="1"/>
  <c r="J73" i="45" s="1"/>
  <c r="H83" i="45"/>
  <c r="I83" i="45" s="1"/>
  <c r="J83" i="45" s="1"/>
  <c r="H91" i="45"/>
  <c r="I91" i="45" s="1"/>
  <c r="J91" i="45" s="1"/>
  <c r="V7" i="45"/>
  <c r="V13" i="45"/>
  <c r="V31" i="45"/>
  <c r="V49" i="45"/>
  <c r="F4" i="41"/>
  <c r="F10" i="41"/>
  <c r="F16" i="41"/>
  <c r="F22" i="41"/>
  <c r="F28" i="41"/>
  <c r="F34" i="41"/>
  <c r="F40" i="41"/>
  <c r="F46" i="41"/>
  <c r="F52" i="41"/>
  <c r="F58" i="41"/>
  <c r="F64" i="41"/>
  <c r="F70" i="41"/>
  <c r="F76" i="41"/>
  <c r="F82" i="41"/>
  <c r="F88" i="41"/>
  <c r="G4" i="41"/>
  <c r="G10" i="41"/>
  <c r="G16" i="41"/>
  <c r="G22" i="41"/>
  <c r="G28" i="41"/>
  <c r="G34" i="41"/>
  <c r="G40" i="41"/>
  <c r="G46" i="41"/>
  <c r="G52" i="41"/>
  <c r="G58" i="41"/>
  <c r="G64" i="41"/>
  <c r="G70" i="41"/>
  <c r="G76" i="41"/>
  <c r="G82" i="41"/>
  <c r="G88" i="41"/>
  <c r="M6" i="41"/>
  <c r="U6" i="41" s="1"/>
  <c r="M12" i="41"/>
  <c r="U12" i="41" s="1"/>
  <c r="M18" i="41"/>
  <c r="U18" i="41" s="1"/>
  <c r="M24" i="41"/>
  <c r="U24" i="41" s="1"/>
  <c r="M30" i="41"/>
  <c r="U30" i="41" s="1"/>
  <c r="M36" i="41"/>
  <c r="U36" i="41" s="1"/>
  <c r="M42" i="41"/>
  <c r="U42" i="41" s="1"/>
  <c r="M48" i="41"/>
  <c r="U48" i="41" s="1"/>
  <c r="M54" i="41"/>
  <c r="U54" i="41" s="1"/>
  <c r="M60" i="41"/>
  <c r="U60" i="41" s="1"/>
  <c r="M66" i="41"/>
  <c r="U66" i="41" s="1"/>
  <c r="M72" i="41"/>
  <c r="U72" i="41" s="1"/>
  <c r="M78" i="41"/>
  <c r="U78" i="41" s="1"/>
  <c r="M84" i="41"/>
  <c r="U84" i="41" s="1"/>
  <c r="M90" i="41"/>
  <c r="U90" i="41" s="1"/>
  <c r="F5" i="42"/>
  <c r="F8" i="42"/>
  <c r="F11" i="42"/>
  <c r="F14" i="42"/>
  <c r="F17" i="42"/>
  <c r="F20" i="42"/>
  <c r="F23" i="42"/>
  <c r="F26" i="42"/>
  <c r="F29" i="42"/>
  <c r="F32" i="42"/>
  <c r="F35" i="42"/>
  <c r="F38" i="42"/>
  <c r="F41" i="42"/>
  <c r="F44" i="42"/>
  <c r="F47" i="42"/>
  <c r="F50" i="42"/>
  <c r="F53" i="42"/>
  <c r="F56" i="42"/>
  <c r="F59" i="42"/>
  <c r="F62" i="42"/>
  <c r="F65" i="42"/>
  <c r="F68" i="42"/>
  <c r="F71" i="42"/>
  <c r="F74" i="42"/>
  <c r="F77" i="42"/>
  <c r="F80" i="42"/>
  <c r="F83" i="42"/>
  <c r="F86" i="42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V4" i="42"/>
  <c r="Y4" i="42" s="1"/>
  <c r="R5" i="42"/>
  <c r="V6" i="42"/>
  <c r="V8" i="42"/>
  <c r="R9" i="42"/>
  <c r="V10" i="42"/>
  <c r="V12" i="42"/>
  <c r="Q14" i="42"/>
  <c r="V15" i="42"/>
  <c r="Q17" i="42"/>
  <c r="V18" i="42"/>
  <c r="Q20" i="42"/>
  <c r="V21" i="42"/>
  <c r="Q23" i="42"/>
  <c r="V24" i="42"/>
  <c r="Q26" i="42"/>
  <c r="V27" i="42"/>
  <c r="Q29" i="42"/>
  <c r="V30" i="42"/>
  <c r="Q32" i="42"/>
  <c r="V33" i="42"/>
  <c r="Q35" i="42"/>
  <c r="V36" i="42"/>
  <c r="Q38" i="42"/>
  <c r="V39" i="42"/>
  <c r="Q41" i="42"/>
  <c r="V42" i="42"/>
  <c r="Q44" i="42"/>
  <c r="V45" i="42"/>
  <c r="Q47" i="42"/>
  <c r="V48" i="42"/>
  <c r="Q50" i="42"/>
  <c r="V51" i="42"/>
  <c r="Q53" i="42"/>
  <c r="V54" i="42"/>
  <c r="Q56" i="42"/>
  <c r="V57" i="42"/>
  <c r="Q59" i="42"/>
  <c r="V60" i="42"/>
  <c r="Q62" i="42"/>
  <c r="V63" i="42"/>
  <c r="Q65" i="42"/>
  <c r="V66" i="42"/>
  <c r="Q68" i="42"/>
  <c r="V69" i="42"/>
  <c r="Q71" i="42"/>
  <c r="V72" i="42"/>
  <c r="Q74" i="42"/>
  <c r="V75" i="42"/>
  <c r="Q77" i="42"/>
  <c r="V78" i="42"/>
  <c r="Q80" i="42"/>
  <c r="V81" i="42"/>
  <c r="Q83" i="42"/>
  <c r="V84" i="42"/>
  <c r="Q86" i="42"/>
  <c r="H59" i="43"/>
  <c r="I59" i="43" s="1"/>
  <c r="J59" i="43" s="1"/>
  <c r="H8" i="44"/>
  <c r="I8" i="44" s="1"/>
  <c r="J8" i="44" s="1"/>
  <c r="M8" i="44"/>
  <c r="U8" i="44" s="1"/>
  <c r="M20" i="44"/>
  <c r="U20" i="44" s="1"/>
  <c r="M32" i="44"/>
  <c r="U32" i="44" s="1"/>
  <c r="M44" i="44"/>
  <c r="U44" i="44" s="1"/>
  <c r="M56" i="44"/>
  <c r="U56" i="44" s="1"/>
  <c r="M68" i="44"/>
  <c r="U68" i="44" s="1"/>
  <c r="H7" i="45"/>
  <c r="I7" i="45" s="1"/>
  <c r="J7" i="45" s="1"/>
  <c r="H22" i="45"/>
  <c r="I22" i="45" s="1"/>
  <c r="J22" i="45" s="1"/>
  <c r="H30" i="45"/>
  <c r="I30" i="45" s="1"/>
  <c r="J30" i="45" s="1"/>
  <c r="H40" i="45"/>
  <c r="I40" i="45" s="1"/>
  <c r="J40" i="45" s="1"/>
  <c r="H48" i="45"/>
  <c r="I48" i="45" s="1"/>
  <c r="J48" i="45" s="1"/>
  <c r="H58" i="45"/>
  <c r="I58" i="45" s="1"/>
  <c r="J58" i="45" s="1"/>
  <c r="H66" i="45"/>
  <c r="I66" i="45" s="1"/>
  <c r="J66" i="45" s="1"/>
  <c r="H76" i="45"/>
  <c r="I76" i="45" s="1"/>
  <c r="J76" i="45" s="1"/>
  <c r="H84" i="45"/>
  <c r="I84" i="45" s="1"/>
  <c r="J84" i="45" s="1"/>
  <c r="H94" i="45"/>
  <c r="I94" i="45" s="1"/>
  <c r="J94" i="45" s="1"/>
  <c r="Q96" i="45"/>
  <c r="Q93" i="45"/>
  <c r="Q90" i="45"/>
  <c r="Q87" i="45"/>
  <c r="Q84" i="45"/>
  <c r="Q81" i="45"/>
  <c r="Q78" i="45"/>
  <c r="Q75" i="45"/>
  <c r="Q72" i="45"/>
  <c r="Q69" i="45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5" i="45"/>
  <c r="Q11" i="45"/>
  <c r="Q9" i="45"/>
  <c r="Q97" i="45"/>
  <c r="Q94" i="45"/>
  <c r="Q91" i="45"/>
  <c r="Q88" i="45"/>
  <c r="Q85" i="45"/>
  <c r="Q82" i="45"/>
  <c r="Q79" i="45"/>
  <c r="Q76" i="45"/>
  <c r="Q73" i="45"/>
  <c r="Q70" i="45"/>
  <c r="Q67" i="45"/>
  <c r="Q64" i="45"/>
  <c r="Q61" i="45"/>
  <c r="Q58" i="45"/>
  <c r="Q55" i="45"/>
  <c r="Q52" i="45"/>
  <c r="Q49" i="45"/>
  <c r="Q46" i="45"/>
  <c r="Q43" i="45"/>
  <c r="Q40" i="45"/>
  <c r="Q37" i="45"/>
  <c r="Q34" i="45"/>
  <c r="Q31" i="45"/>
  <c r="Q28" i="45"/>
  <c r="Q25" i="45"/>
  <c r="Q22" i="45"/>
  <c r="Q19" i="45"/>
  <c r="Q16" i="45"/>
  <c r="Q13" i="45"/>
  <c r="Q7" i="45"/>
  <c r="Q10" i="45"/>
  <c r="V16" i="45"/>
  <c r="Q18" i="45"/>
  <c r="V34" i="45"/>
  <c r="H35" i="45"/>
  <c r="I35" i="45" s="1"/>
  <c r="J35" i="45" s="1"/>
  <c r="Q36" i="45"/>
  <c r="V52" i="45"/>
  <c r="H53" i="45"/>
  <c r="I53" i="45" s="1"/>
  <c r="J53" i="45" s="1"/>
  <c r="Q54" i="45"/>
  <c r="H88" i="46"/>
  <c r="I88" i="46" s="1"/>
  <c r="J88" i="46" s="1"/>
  <c r="M5" i="46"/>
  <c r="U5" i="46" s="1"/>
  <c r="M11" i="46"/>
  <c r="U11" i="46" s="1"/>
  <c r="M17" i="46"/>
  <c r="U17" i="46" s="1"/>
  <c r="M23" i="46"/>
  <c r="U23" i="46" s="1"/>
  <c r="M29" i="46"/>
  <c r="U29" i="46" s="1"/>
  <c r="M35" i="46"/>
  <c r="U35" i="46" s="1"/>
  <c r="M41" i="46"/>
  <c r="U41" i="46" s="1"/>
  <c r="M47" i="46"/>
  <c r="U47" i="46" s="1"/>
  <c r="M53" i="46"/>
  <c r="U53" i="46" s="1"/>
  <c r="M59" i="46"/>
  <c r="U59" i="46" s="1"/>
  <c r="M65" i="46"/>
  <c r="U65" i="46" s="1"/>
  <c r="M71" i="46"/>
  <c r="U71" i="46" s="1"/>
  <c r="M77" i="46"/>
  <c r="U77" i="46" s="1"/>
  <c r="M83" i="46"/>
  <c r="U83" i="46" s="1"/>
  <c r="M89" i="46"/>
  <c r="U89" i="46" s="1"/>
  <c r="H14" i="46"/>
  <c r="I14" i="46" s="1"/>
  <c r="J14" i="46" s="1"/>
  <c r="H17" i="46"/>
  <c r="I17" i="46" s="1"/>
  <c r="J17" i="46" s="1"/>
  <c r="H20" i="46"/>
  <c r="I20" i="46" s="1"/>
  <c r="J20" i="46" s="1"/>
  <c r="H23" i="46"/>
  <c r="I23" i="46" s="1"/>
  <c r="J23" i="46" s="1"/>
  <c r="H26" i="46"/>
  <c r="I26" i="46" s="1"/>
  <c r="J26" i="46" s="1"/>
  <c r="H29" i="46"/>
  <c r="I29" i="46" s="1"/>
  <c r="J29" i="46" s="1"/>
  <c r="H32" i="46"/>
  <c r="I32" i="46" s="1"/>
  <c r="J32" i="46" s="1"/>
  <c r="H35" i="46"/>
  <c r="I35" i="46" s="1"/>
  <c r="J35" i="46" s="1"/>
  <c r="H38" i="46"/>
  <c r="I38" i="46" s="1"/>
  <c r="J38" i="46" s="1"/>
  <c r="H41" i="46"/>
  <c r="I41" i="46" s="1"/>
  <c r="J41" i="46" s="1"/>
  <c r="H44" i="46"/>
  <c r="I44" i="46" s="1"/>
  <c r="J44" i="46" s="1"/>
  <c r="H47" i="46"/>
  <c r="I47" i="46" s="1"/>
  <c r="J47" i="46" s="1"/>
  <c r="H50" i="46"/>
  <c r="I50" i="46" s="1"/>
  <c r="J50" i="46" s="1"/>
  <c r="H53" i="46"/>
  <c r="I53" i="46" s="1"/>
  <c r="J53" i="46" s="1"/>
  <c r="H56" i="46"/>
  <c r="I56" i="46" s="1"/>
  <c r="J56" i="46" s="1"/>
  <c r="H59" i="46"/>
  <c r="I59" i="46" s="1"/>
  <c r="J59" i="46" s="1"/>
  <c r="H62" i="46"/>
  <c r="I62" i="46" s="1"/>
  <c r="J62" i="46" s="1"/>
  <c r="H65" i="46"/>
  <c r="I65" i="46" s="1"/>
  <c r="J65" i="46" s="1"/>
  <c r="H68" i="46"/>
  <c r="I68" i="46" s="1"/>
  <c r="J68" i="46" s="1"/>
  <c r="H71" i="46"/>
  <c r="I71" i="46" s="1"/>
  <c r="J71" i="46" s="1"/>
  <c r="H74" i="46"/>
  <c r="I74" i="46" s="1"/>
  <c r="J74" i="46" s="1"/>
  <c r="H77" i="46"/>
  <c r="I77" i="46" s="1"/>
  <c r="J77" i="46" s="1"/>
  <c r="H80" i="46"/>
  <c r="I80" i="46" s="1"/>
  <c r="J80" i="46" s="1"/>
  <c r="H83" i="46"/>
  <c r="I83" i="46" s="1"/>
  <c r="J83" i="46" s="1"/>
  <c r="H86" i="46"/>
  <c r="I86" i="46" s="1"/>
  <c r="J86" i="46" s="1"/>
  <c r="H89" i="46"/>
  <c r="I89" i="46" s="1"/>
  <c r="J89" i="46" s="1"/>
  <c r="AE3" i="47"/>
  <c r="F4" i="47"/>
  <c r="F7" i="47"/>
  <c r="F10" i="47"/>
  <c r="F13" i="47"/>
  <c r="F16" i="47"/>
  <c r="F19" i="47"/>
  <c r="F22" i="47"/>
  <c r="F25" i="47"/>
  <c r="F28" i="47"/>
  <c r="F31" i="47"/>
  <c r="F34" i="47"/>
  <c r="F37" i="47"/>
  <c r="F40" i="47"/>
  <c r="F43" i="47"/>
  <c r="F46" i="47"/>
  <c r="F49" i="47"/>
  <c r="F52" i="47"/>
  <c r="F55" i="47"/>
  <c r="F58" i="47"/>
  <c r="F61" i="47"/>
  <c r="F64" i="47"/>
  <c r="F67" i="47"/>
  <c r="F70" i="47"/>
  <c r="F73" i="47"/>
  <c r="F76" i="47"/>
  <c r="F79" i="47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75" i="47"/>
  <c r="U75" i="47" s="1"/>
  <c r="Q7" i="47"/>
  <c r="Q13" i="47"/>
  <c r="V14" i="47"/>
  <c r="Q16" i="47"/>
  <c r="V17" i="47"/>
  <c r="Q19" i="47"/>
  <c r="V20" i="47"/>
  <c r="Q22" i="47"/>
  <c r="V23" i="47"/>
  <c r="Q25" i="47"/>
  <c r="V26" i="47"/>
  <c r="Q28" i="47"/>
  <c r="V29" i="47"/>
  <c r="Q31" i="47"/>
  <c r="V32" i="47"/>
  <c r="Q34" i="47"/>
  <c r="V35" i="47"/>
  <c r="Q37" i="47"/>
  <c r="V38" i="47"/>
  <c r="Q40" i="47"/>
  <c r="V41" i="47"/>
  <c r="Q43" i="47"/>
  <c r="V44" i="47"/>
  <c r="Q46" i="47"/>
  <c r="V47" i="47"/>
  <c r="Q49" i="47"/>
  <c r="V50" i="47"/>
  <c r="Q52" i="47"/>
  <c r="V53" i="47"/>
  <c r="Q55" i="47"/>
  <c r="V56" i="47"/>
  <c r="Q58" i="47"/>
  <c r="V59" i="47"/>
  <c r="Q61" i="47"/>
  <c r="V62" i="47"/>
  <c r="Q64" i="47"/>
  <c r="V65" i="47"/>
  <c r="Q67" i="47"/>
  <c r="V68" i="47"/>
  <c r="Q70" i="47"/>
  <c r="V71" i="47"/>
  <c r="Q73" i="47"/>
  <c r="V74" i="47"/>
  <c r="Q76" i="47"/>
  <c r="V77" i="47"/>
  <c r="Q79" i="47"/>
  <c r="AE3" i="48"/>
  <c r="F4" i="48"/>
  <c r="F7" i="48"/>
  <c r="F10" i="48"/>
  <c r="F13" i="48"/>
  <c r="F16" i="48"/>
  <c r="F19" i="48"/>
  <c r="F22" i="48"/>
  <c r="F25" i="48"/>
  <c r="F28" i="48"/>
  <c r="F31" i="48"/>
  <c r="F34" i="48"/>
  <c r="F37" i="48"/>
  <c r="F40" i="48"/>
  <c r="F43" i="48"/>
  <c r="F46" i="48"/>
  <c r="F49" i="48"/>
  <c r="F52" i="48"/>
  <c r="F55" i="48"/>
  <c r="F58" i="48"/>
  <c r="F61" i="48"/>
  <c r="F64" i="48"/>
  <c r="F67" i="48"/>
  <c r="M5" i="48"/>
  <c r="U5" i="48" s="1"/>
  <c r="M11" i="48"/>
  <c r="U11" i="48" s="1"/>
  <c r="M17" i="48"/>
  <c r="U17" i="48" s="1"/>
  <c r="M23" i="48"/>
  <c r="U23" i="48" s="1"/>
  <c r="M29" i="48"/>
  <c r="U29" i="48" s="1"/>
  <c r="M35" i="48"/>
  <c r="U35" i="48" s="1"/>
  <c r="M41" i="48"/>
  <c r="U41" i="48" s="1"/>
  <c r="M47" i="48"/>
  <c r="U47" i="48" s="1"/>
  <c r="M53" i="48"/>
  <c r="U53" i="48" s="1"/>
  <c r="M59" i="48"/>
  <c r="U59" i="48" s="1"/>
  <c r="M65" i="48"/>
  <c r="U65" i="48" s="1"/>
  <c r="Q13" i="48"/>
  <c r="V14" i="48"/>
  <c r="Q16" i="48"/>
  <c r="V17" i="48"/>
  <c r="Q19" i="48"/>
  <c r="V20" i="48"/>
  <c r="Q22" i="48"/>
  <c r="V23" i="48"/>
  <c r="Q25" i="48"/>
  <c r="V26" i="48"/>
  <c r="Q28" i="48"/>
  <c r="V29" i="48"/>
  <c r="Q31" i="48"/>
  <c r="V32" i="48"/>
  <c r="Q34" i="48"/>
  <c r="V35" i="48"/>
  <c r="Q37" i="48"/>
  <c r="V38" i="48"/>
  <c r="Q40" i="48"/>
  <c r="V41" i="48"/>
  <c r="Q43" i="48"/>
  <c r="V44" i="48"/>
  <c r="Q46" i="48"/>
  <c r="V47" i="48"/>
  <c r="Q49" i="48"/>
  <c r="V50" i="48"/>
  <c r="Q52" i="48"/>
  <c r="V53" i="48"/>
  <c r="Q55" i="48"/>
  <c r="V56" i="48"/>
  <c r="Q58" i="48"/>
  <c r="V59" i="48"/>
  <c r="Q61" i="48"/>
  <c r="V62" i="48"/>
  <c r="Q64" i="48"/>
  <c r="V65" i="48"/>
  <c r="Q67" i="48"/>
  <c r="V68" i="48"/>
  <c r="K5" i="49"/>
  <c r="K6" i="49" s="1"/>
  <c r="M15" i="49"/>
  <c r="U15" i="49" s="1"/>
  <c r="AF4" i="51"/>
  <c r="W5" i="51"/>
  <c r="AE4" i="51"/>
  <c r="O11" i="51"/>
  <c r="P11" i="51" s="1"/>
  <c r="O5" i="51"/>
  <c r="P5" i="51" s="1"/>
  <c r="O21" i="51"/>
  <c r="P21" i="51" s="1"/>
  <c r="O18" i="51"/>
  <c r="P18" i="51" s="1"/>
  <c r="O15" i="51"/>
  <c r="P15" i="51" s="1"/>
  <c r="O12" i="51"/>
  <c r="P12" i="51" s="1"/>
  <c r="O6" i="51"/>
  <c r="P6" i="51" s="1"/>
  <c r="O9" i="51"/>
  <c r="P9" i="51" s="1"/>
  <c r="O23" i="51"/>
  <c r="P23" i="51" s="1"/>
  <c r="O20" i="51"/>
  <c r="P20" i="51" s="1"/>
  <c r="O17" i="51"/>
  <c r="P17" i="51" s="1"/>
  <c r="O14" i="51"/>
  <c r="P14" i="51" s="1"/>
  <c r="O10" i="51"/>
  <c r="P10" i="51" s="1"/>
  <c r="O22" i="51"/>
  <c r="P22" i="51" s="1"/>
  <c r="H4" i="53"/>
  <c r="I4" i="53" s="1"/>
  <c r="J4" i="53" s="1"/>
  <c r="K4" i="53" s="1"/>
  <c r="H12" i="53"/>
  <c r="I12" i="53" s="1"/>
  <c r="J12" i="53" s="1"/>
  <c r="O21" i="53"/>
  <c r="P21" i="53" s="1"/>
  <c r="O18" i="53"/>
  <c r="P18" i="53" s="1"/>
  <c r="O15" i="53"/>
  <c r="P15" i="53" s="1"/>
  <c r="O12" i="53"/>
  <c r="P12" i="53" s="1"/>
  <c r="O6" i="53"/>
  <c r="P6" i="53" s="1"/>
  <c r="O3" i="53"/>
  <c r="O22" i="53"/>
  <c r="P22" i="53" s="1"/>
  <c r="O19" i="53"/>
  <c r="P19" i="53" s="1"/>
  <c r="O16" i="53"/>
  <c r="P16" i="53" s="1"/>
  <c r="O13" i="53"/>
  <c r="P13" i="53" s="1"/>
  <c r="O8" i="53"/>
  <c r="P8" i="53" s="1"/>
  <c r="O7" i="53"/>
  <c r="P7" i="53" s="1"/>
  <c r="O23" i="53"/>
  <c r="P23" i="53" s="1"/>
  <c r="O20" i="53"/>
  <c r="P20" i="53" s="1"/>
  <c r="O17" i="53"/>
  <c r="P17" i="53" s="1"/>
  <c r="O14" i="53"/>
  <c r="P14" i="53" s="1"/>
  <c r="O10" i="53"/>
  <c r="P10" i="53" s="1"/>
  <c r="O5" i="53"/>
  <c r="P5" i="53" s="1"/>
  <c r="O11" i="53"/>
  <c r="P11" i="53" s="1"/>
  <c r="AQ4" i="54"/>
  <c r="R11" i="55"/>
  <c r="R5" i="55"/>
  <c r="R4" i="55"/>
  <c r="R21" i="55"/>
  <c r="R18" i="55"/>
  <c r="R15" i="55"/>
  <c r="R12" i="55"/>
  <c r="R6" i="55"/>
  <c r="R9" i="55"/>
  <c r="R23" i="55"/>
  <c r="R20" i="55"/>
  <c r="R17" i="55"/>
  <c r="R14" i="55"/>
  <c r="R10" i="55"/>
  <c r="O11" i="55"/>
  <c r="P11" i="55" s="1"/>
  <c r="R13" i="55"/>
  <c r="R16" i="55"/>
  <c r="R19" i="55"/>
  <c r="R22" i="55"/>
  <c r="H17" i="57"/>
  <c r="I17" i="57" s="1"/>
  <c r="J17" i="57" s="1"/>
  <c r="H11" i="58"/>
  <c r="I11" i="58" s="1"/>
  <c r="J11" i="58" s="1"/>
  <c r="H6" i="61"/>
  <c r="I6" i="61" s="1"/>
  <c r="J6" i="61" s="1"/>
  <c r="H16" i="61"/>
  <c r="I16" i="61" s="1"/>
  <c r="J16" i="61" s="1"/>
  <c r="V21" i="61"/>
  <c r="V18" i="61"/>
  <c r="V15" i="61"/>
  <c r="V12" i="61"/>
  <c r="V6" i="61"/>
  <c r="V22" i="61"/>
  <c r="V19" i="61"/>
  <c r="V16" i="61"/>
  <c r="V13" i="61"/>
  <c r="V8" i="61"/>
  <c r="V7" i="61"/>
  <c r="V23" i="61"/>
  <c r="V20" i="61"/>
  <c r="V17" i="61"/>
  <c r="V14" i="61"/>
  <c r="V10" i="61"/>
  <c r="V5" i="61"/>
  <c r="V4" i="61"/>
  <c r="Y4" i="61" s="1"/>
  <c r="V11" i="61"/>
  <c r="Y4" i="62"/>
  <c r="H10" i="65"/>
  <c r="I10" i="65" s="1"/>
  <c r="J10" i="65" s="1"/>
  <c r="H9" i="66"/>
  <c r="I9" i="66" s="1"/>
  <c r="J9" i="66" s="1"/>
  <c r="H22" i="66"/>
  <c r="I22" i="66" s="1"/>
  <c r="J22" i="66" s="1"/>
  <c r="O7" i="66"/>
  <c r="P7" i="66" s="1"/>
  <c r="O22" i="68"/>
  <c r="P22" i="68" s="1"/>
  <c r="O19" i="68"/>
  <c r="P19" i="68" s="1"/>
  <c r="O16" i="68"/>
  <c r="P16" i="68" s="1"/>
  <c r="O13" i="68"/>
  <c r="P13" i="68" s="1"/>
  <c r="O8" i="68"/>
  <c r="P8" i="68" s="1"/>
  <c r="O7" i="68"/>
  <c r="P7" i="68" s="1"/>
  <c r="O3" i="68"/>
  <c r="O23" i="68"/>
  <c r="P23" i="68" s="1"/>
  <c r="O20" i="68"/>
  <c r="P20" i="68" s="1"/>
  <c r="O17" i="68"/>
  <c r="P17" i="68" s="1"/>
  <c r="O14" i="68"/>
  <c r="P14" i="68" s="1"/>
  <c r="O10" i="68"/>
  <c r="P10" i="68" s="1"/>
  <c r="O12" i="68"/>
  <c r="P12" i="68" s="1"/>
  <c r="O11" i="68"/>
  <c r="P11" i="68" s="1"/>
  <c r="O15" i="68"/>
  <c r="P15" i="68" s="1"/>
  <c r="O18" i="68"/>
  <c r="P18" i="68" s="1"/>
  <c r="O9" i="68"/>
  <c r="P9" i="68" s="1"/>
  <c r="O5" i="68"/>
  <c r="P5" i="68" s="1"/>
  <c r="H6" i="69"/>
  <c r="I6" i="69" s="1"/>
  <c r="J6" i="69" s="1"/>
  <c r="H14" i="69"/>
  <c r="I14" i="69" s="1"/>
  <c r="J14" i="69" s="1"/>
  <c r="G18" i="69"/>
  <c r="G12" i="69"/>
  <c r="G6" i="69"/>
  <c r="G23" i="69"/>
  <c r="G17" i="69"/>
  <c r="G11" i="69"/>
  <c r="G5" i="69"/>
  <c r="G22" i="69"/>
  <c r="G16" i="69"/>
  <c r="G10" i="69"/>
  <c r="G4" i="69"/>
  <c r="G19" i="69"/>
  <c r="G13" i="69"/>
  <c r="G7" i="69"/>
  <c r="G14" i="69"/>
  <c r="G9" i="69"/>
  <c r="G8" i="69"/>
  <c r="G20" i="69"/>
  <c r="G15" i="69"/>
  <c r="H51" i="73"/>
  <c r="I51" i="73" s="1"/>
  <c r="J51" i="73" s="1"/>
  <c r="G6" i="44"/>
  <c r="G9" i="44"/>
  <c r="G12" i="44"/>
  <c r="G15" i="44"/>
  <c r="G18" i="44"/>
  <c r="G21" i="44"/>
  <c r="G24" i="44"/>
  <c r="G27" i="44"/>
  <c r="G30" i="44"/>
  <c r="G33" i="44"/>
  <c r="G36" i="44"/>
  <c r="G39" i="44"/>
  <c r="G42" i="44"/>
  <c r="G45" i="44"/>
  <c r="G48" i="44"/>
  <c r="G51" i="44"/>
  <c r="G54" i="44"/>
  <c r="G57" i="44"/>
  <c r="G60" i="44"/>
  <c r="G63" i="44"/>
  <c r="G66" i="44"/>
  <c r="G69" i="44"/>
  <c r="R6" i="44"/>
  <c r="R8" i="44"/>
  <c r="R10" i="44"/>
  <c r="V11" i="44"/>
  <c r="R12" i="44"/>
  <c r="R15" i="44"/>
  <c r="R18" i="44"/>
  <c r="R21" i="44"/>
  <c r="R24" i="44"/>
  <c r="R27" i="44"/>
  <c r="R30" i="44"/>
  <c r="R33" i="44"/>
  <c r="R36" i="44"/>
  <c r="R39" i="44"/>
  <c r="R42" i="44"/>
  <c r="R45" i="44"/>
  <c r="R48" i="44"/>
  <c r="R51" i="44"/>
  <c r="R54" i="44"/>
  <c r="R57" i="44"/>
  <c r="R60" i="44"/>
  <c r="R63" i="44"/>
  <c r="R66" i="44"/>
  <c r="R69" i="44"/>
  <c r="AH3" i="45"/>
  <c r="AQ3" i="45" s="1"/>
  <c r="M9" i="45"/>
  <c r="U9" i="45" s="1"/>
  <c r="M15" i="45"/>
  <c r="U15" i="45" s="1"/>
  <c r="M21" i="45"/>
  <c r="U21" i="45" s="1"/>
  <c r="M27" i="45"/>
  <c r="U27" i="45" s="1"/>
  <c r="M33" i="45"/>
  <c r="U33" i="45" s="1"/>
  <c r="M39" i="45"/>
  <c r="U39" i="45" s="1"/>
  <c r="M45" i="45"/>
  <c r="U45" i="45" s="1"/>
  <c r="M51" i="45"/>
  <c r="U51" i="45" s="1"/>
  <c r="M57" i="45"/>
  <c r="U57" i="45" s="1"/>
  <c r="M63" i="45"/>
  <c r="U63" i="45" s="1"/>
  <c r="M69" i="45"/>
  <c r="U69" i="45" s="1"/>
  <c r="M75" i="45"/>
  <c r="U75" i="45" s="1"/>
  <c r="M81" i="45"/>
  <c r="U81" i="45" s="1"/>
  <c r="M87" i="45"/>
  <c r="U87" i="45" s="1"/>
  <c r="M93" i="45"/>
  <c r="U93" i="45" s="1"/>
  <c r="G6" i="46"/>
  <c r="G9" i="46"/>
  <c r="G12" i="46"/>
  <c r="G15" i="46"/>
  <c r="G18" i="46"/>
  <c r="G21" i="46"/>
  <c r="G24" i="46"/>
  <c r="G27" i="46"/>
  <c r="G30" i="46"/>
  <c r="G33" i="46"/>
  <c r="G36" i="46"/>
  <c r="G39" i="46"/>
  <c r="G42" i="46"/>
  <c r="G45" i="46"/>
  <c r="G48" i="46"/>
  <c r="G51" i="46"/>
  <c r="G54" i="46"/>
  <c r="G57" i="46"/>
  <c r="G60" i="46"/>
  <c r="G63" i="46"/>
  <c r="G66" i="46"/>
  <c r="G69" i="46"/>
  <c r="G72" i="46"/>
  <c r="G75" i="46"/>
  <c r="G78" i="46"/>
  <c r="G81" i="46"/>
  <c r="G84" i="46"/>
  <c r="G87" i="46"/>
  <c r="M6" i="46"/>
  <c r="U6" i="46" s="1"/>
  <c r="M12" i="46"/>
  <c r="U12" i="46" s="1"/>
  <c r="M18" i="46"/>
  <c r="U18" i="46" s="1"/>
  <c r="M24" i="46"/>
  <c r="U24" i="46" s="1"/>
  <c r="M30" i="46"/>
  <c r="U30" i="46" s="1"/>
  <c r="M36" i="46"/>
  <c r="U36" i="46" s="1"/>
  <c r="M42" i="46"/>
  <c r="U42" i="46" s="1"/>
  <c r="M48" i="46"/>
  <c r="U48" i="46" s="1"/>
  <c r="M54" i="46"/>
  <c r="U54" i="46" s="1"/>
  <c r="M60" i="46"/>
  <c r="U60" i="46" s="1"/>
  <c r="M66" i="46"/>
  <c r="U66" i="46" s="1"/>
  <c r="M72" i="46"/>
  <c r="U72" i="46" s="1"/>
  <c r="M78" i="46"/>
  <c r="U78" i="46" s="1"/>
  <c r="M84" i="46"/>
  <c r="U84" i="46" s="1"/>
  <c r="R6" i="46"/>
  <c r="R8" i="46"/>
  <c r="R10" i="46"/>
  <c r="V11" i="46"/>
  <c r="R12" i="46"/>
  <c r="R15" i="46"/>
  <c r="R18" i="46"/>
  <c r="R21" i="46"/>
  <c r="R24" i="46"/>
  <c r="R27" i="46"/>
  <c r="R30" i="46"/>
  <c r="R33" i="46"/>
  <c r="R36" i="46"/>
  <c r="R39" i="46"/>
  <c r="R42" i="46"/>
  <c r="R45" i="46"/>
  <c r="R48" i="46"/>
  <c r="R51" i="46"/>
  <c r="R54" i="46"/>
  <c r="R57" i="46"/>
  <c r="R60" i="46"/>
  <c r="R63" i="46"/>
  <c r="R66" i="46"/>
  <c r="R69" i="46"/>
  <c r="R72" i="46"/>
  <c r="R75" i="46"/>
  <c r="R78" i="46"/>
  <c r="R81" i="46"/>
  <c r="R84" i="46"/>
  <c r="R87" i="46"/>
  <c r="G4" i="47"/>
  <c r="G7" i="47"/>
  <c r="G10" i="47"/>
  <c r="G13" i="47"/>
  <c r="G16" i="47"/>
  <c r="G19" i="47"/>
  <c r="G22" i="47"/>
  <c r="G25" i="47"/>
  <c r="G28" i="47"/>
  <c r="G31" i="47"/>
  <c r="G34" i="47"/>
  <c r="G37" i="47"/>
  <c r="G40" i="47"/>
  <c r="G43" i="47"/>
  <c r="G46" i="47"/>
  <c r="G49" i="47"/>
  <c r="G52" i="47"/>
  <c r="G55" i="47"/>
  <c r="G58" i="47"/>
  <c r="G61" i="47"/>
  <c r="G64" i="47"/>
  <c r="G67" i="47"/>
  <c r="G70" i="47"/>
  <c r="G73" i="47"/>
  <c r="G76" i="47"/>
  <c r="G79" i="47"/>
  <c r="M4" i="47"/>
  <c r="U4" i="47" s="1"/>
  <c r="X4" i="47" s="1"/>
  <c r="M10" i="47"/>
  <c r="U10" i="47" s="1"/>
  <c r="M16" i="47"/>
  <c r="U16" i="47" s="1"/>
  <c r="M22" i="47"/>
  <c r="U22" i="47" s="1"/>
  <c r="M28" i="47"/>
  <c r="U28" i="47" s="1"/>
  <c r="M34" i="47"/>
  <c r="U34" i="47" s="1"/>
  <c r="M40" i="47"/>
  <c r="U40" i="47" s="1"/>
  <c r="M46" i="47"/>
  <c r="U46" i="47" s="1"/>
  <c r="M52" i="47"/>
  <c r="U52" i="47" s="1"/>
  <c r="M58" i="47"/>
  <c r="U58" i="47" s="1"/>
  <c r="M64" i="47"/>
  <c r="U64" i="47" s="1"/>
  <c r="M70" i="47"/>
  <c r="U70" i="47" s="1"/>
  <c r="M76" i="47"/>
  <c r="U76" i="47" s="1"/>
  <c r="Q5" i="47"/>
  <c r="R7" i="47"/>
  <c r="Q9" i="47"/>
  <c r="Q11" i="47"/>
  <c r="R13" i="47"/>
  <c r="R16" i="47"/>
  <c r="R19" i="47"/>
  <c r="R22" i="47"/>
  <c r="R25" i="47"/>
  <c r="R28" i="47"/>
  <c r="R31" i="47"/>
  <c r="R34" i="47"/>
  <c r="R37" i="47"/>
  <c r="R40" i="47"/>
  <c r="R43" i="47"/>
  <c r="R46" i="47"/>
  <c r="R49" i="47"/>
  <c r="R52" i="47"/>
  <c r="R55" i="47"/>
  <c r="R58" i="47"/>
  <c r="R61" i="47"/>
  <c r="R64" i="47"/>
  <c r="R67" i="47"/>
  <c r="R70" i="47"/>
  <c r="R73" i="47"/>
  <c r="R76" i="47"/>
  <c r="R79" i="47"/>
  <c r="G4" i="48"/>
  <c r="G7" i="48"/>
  <c r="G10" i="48"/>
  <c r="G13" i="48"/>
  <c r="G16" i="48"/>
  <c r="G19" i="48"/>
  <c r="G22" i="48"/>
  <c r="G25" i="48"/>
  <c r="G28" i="48"/>
  <c r="G31" i="48"/>
  <c r="G34" i="48"/>
  <c r="G37" i="48"/>
  <c r="G40" i="48"/>
  <c r="G43" i="48"/>
  <c r="G46" i="48"/>
  <c r="G49" i="48"/>
  <c r="G52" i="48"/>
  <c r="G55" i="48"/>
  <c r="G58" i="48"/>
  <c r="G61" i="48"/>
  <c r="G64" i="48"/>
  <c r="G67" i="48"/>
  <c r="M6" i="48"/>
  <c r="U6" i="48" s="1"/>
  <c r="M12" i="48"/>
  <c r="U12" i="48" s="1"/>
  <c r="M18" i="48"/>
  <c r="U18" i="48" s="1"/>
  <c r="M24" i="48"/>
  <c r="U24" i="48" s="1"/>
  <c r="M30" i="48"/>
  <c r="U30" i="48" s="1"/>
  <c r="M36" i="48"/>
  <c r="U36" i="48" s="1"/>
  <c r="M42" i="48"/>
  <c r="U42" i="48" s="1"/>
  <c r="M48" i="48"/>
  <c r="U48" i="48" s="1"/>
  <c r="M54" i="48"/>
  <c r="U54" i="48" s="1"/>
  <c r="M60" i="48"/>
  <c r="U60" i="48" s="1"/>
  <c r="M66" i="48"/>
  <c r="U66" i="48" s="1"/>
  <c r="Q5" i="48"/>
  <c r="R7" i="48"/>
  <c r="Q9" i="48"/>
  <c r="Q11" i="48"/>
  <c r="R13" i="48"/>
  <c r="H17" i="49"/>
  <c r="I17" i="49" s="1"/>
  <c r="J17" i="49" s="1"/>
  <c r="O21" i="52"/>
  <c r="P21" i="52" s="1"/>
  <c r="O18" i="52"/>
  <c r="P18" i="52" s="1"/>
  <c r="O15" i="52"/>
  <c r="P15" i="52" s="1"/>
  <c r="O12" i="52"/>
  <c r="P12" i="52" s="1"/>
  <c r="O6" i="52"/>
  <c r="P6" i="52" s="1"/>
  <c r="O22" i="52"/>
  <c r="P22" i="52" s="1"/>
  <c r="O19" i="52"/>
  <c r="P19" i="52" s="1"/>
  <c r="O16" i="52"/>
  <c r="P16" i="52" s="1"/>
  <c r="O13" i="52"/>
  <c r="P13" i="52" s="1"/>
  <c r="O8" i="52"/>
  <c r="P8" i="52" s="1"/>
  <c r="O7" i="52"/>
  <c r="P7" i="52" s="1"/>
  <c r="O3" i="52"/>
  <c r="O23" i="52"/>
  <c r="P23" i="52" s="1"/>
  <c r="O20" i="52"/>
  <c r="P20" i="52" s="1"/>
  <c r="O17" i="52"/>
  <c r="P17" i="52" s="1"/>
  <c r="O14" i="52"/>
  <c r="P14" i="52" s="1"/>
  <c r="O10" i="52"/>
  <c r="P10" i="52" s="1"/>
  <c r="O11" i="52"/>
  <c r="P11" i="52" s="1"/>
  <c r="O5" i="52"/>
  <c r="P5" i="52" s="1"/>
  <c r="V21" i="52"/>
  <c r="V18" i="52"/>
  <c r="V15" i="52"/>
  <c r="V12" i="52"/>
  <c r="V6" i="52"/>
  <c r="V22" i="52"/>
  <c r="V19" i="52"/>
  <c r="V16" i="52"/>
  <c r="V13" i="52"/>
  <c r="V8" i="52"/>
  <c r="V7" i="52"/>
  <c r="V23" i="52"/>
  <c r="V20" i="52"/>
  <c r="V17" i="52"/>
  <c r="V14" i="52"/>
  <c r="V10" i="52"/>
  <c r="V11" i="52"/>
  <c r="V5" i="52"/>
  <c r="V4" i="52"/>
  <c r="Y4" i="52" s="1"/>
  <c r="H5" i="53"/>
  <c r="I5" i="53" s="1"/>
  <c r="J5" i="53" s="1"/>
  <c r="H14" i="53"/>
  <c r="I14" i="53" s="1"/>
  <c r="J14" i="53" s="1"/>
  <c r="H23" i="53"/>
  <c r="I23" i="53" s="1"/>
  <c r="J23" i="53" s="1"/>
  <c r="H8" i="54"/>
  <c r="I8" i="54" s="1"/>
  <c r="J8" i="54" s="1"/>
  <c r="H17" i="54"/>
  <c r="I17" i="54" s="1"/>
  <c r="J17" i="54" s="1"/>
  <c r="P23" i="54"/>
  <c r="R7" i="55"/>
  <c r="H23" i="57"/>
  <c r="I23" i="57" s="1"/>
  <c r="J23" i="57" s="1"/>
  <c r="H17" i="58"/>
  <c r="I17" i="58" s="1"/>
  <c r="J17" i="58" s="1"/>
  <c r="H8" i="61"/>
  <c r="I8" i="61" s="1"/>
  <c r="J8" i="61" s="1"/>
  <c r="H17" i="61"/>
  <c r="I17" i="61" s="1"/>
  <c r="J17" i="61" s="1"/>
  <c r="H4" i="62"/>
  <c r="I4" i="62" s="1"/>
  <c r="J4" i="62" s="1"/>
  <c r="K4" i="62" s="1"/>
  <c r="P12" i="62"/>
  <c r="P16" i="62"/>
  <c r="AH3" i="63"/>
  <c r="AQ3" i="63" s="1"/>
  <c r="M15" i="63"/>
  <c r="U15" i="63" s="1"/>
  <c r="R19" i="63"/>
  <c r="O6" i="68"/>
  <c r="P6" i="68" s="1"/>
  <c r="G21" i="69"/>
  <c r="F97" i="73"/>
  <c r="F91" i="73"/>
  <c r="F85" i="73"/>
  <c r="F79" i="73"/>
  <c r="F73" i="73"/>
  <c r="F67" i="73"/>
  <c r="F61" i="73"/>
  <c r="F55" i="73"/>
  <c r="F49" i="73"/>
  <c r="F43" i="73"/>
  <c r="F37" i="73"/>
  <c r="F31" i="73"/>
  <c r="F25" i="73"/>
  <c r="F19" i="73"/>
  <c r="F13" i="73"/>
  <c r="F7" i="73"/>
  <c r="F95" i="73"/>
  <c r="F89" i="73"/>
  <c r="F83" i="73"/>
  <c r="F77" i="73"/>
  <c r="F71" i="73"/>
  <c r="F65" i="73"/>
  <c r="F59" i="73"/>
  <c r="F53" i="73"/>
  <c r="F47" i="73"/>
  <c r="F41" i="73"/>
  <c r="F35" i="73"/>
  <c r="F29" i="73"/>
  <c r="F23" i="73"/>
  <c r="F17" i="73"/>
  <c r="F11" i="73"/>
  <c r="F5" i="73"/>
  <c r="F94" i="73"/>
  <c r="F88" i="73"/>
  <c r="F82" i="73"/>
  <c r="F76" i="73"/>
  <c r="F70" i="73"/>
  <c r="F64" i="73"/>
  <c r="F58" i="73"/>
  <c r="F52" i="73"/>
  <c r="F46" i="73"/>
  <c r="F40" i="73"/>
  <c r="F34" i="73"/>
  <c r="F28" i="73"/>
  <c r="F22" i="73"/>
  <c r="F16" i="73"/>
  <c r="F10" i="73"/>
  <c r="F4" i="73"/>
  <c r="F96" i="73"/>
  <c r="F84" i="73"/>
  <c r="F72" i="73"/>
  <c r="F60" i="73"/>
  <c r="F48" i="73"/>
  <c r="F36" i="73"/>
  <c r="F24" i="73"/>
  <c r="F12" i="73"/>
  <c r="F93" i="73"/>
  <c r="F81" i="73"/>
  <c r="F69" i="73"/>
  <c r="F57" i="73"/>
  <c r="F45" i="73"/>
  <c r="F33" i="73"/>
  <c r="F21" i="73"/>
  <c r="F9" i="73"/>
  <c r="F92" i="73"/>
  <c r="F80" i="73"/>
  <c r="F68" i="73"/>
  <c r="F56" i="73"/>
  <c r="F44" i="73"/>
  <c r="F32" i="73"/>
  <c r="F20" i="73"/>
  <c r="F8" i="73"/>
  <c r="F90" i="73"/>
  <c r="F78" i="73"/>
  <c r="F66" i="73"/>
  <c r="F54" i="73"/>
  <c r="F42" i="73"/>
  <c r="F30" i="73"/>
  <c r="F18" i="73"/>
  <c r="F6" i="73"/>
  <c r="F98" i="73"/>
  <c r="F86" i="73"/>
  <c r="F74" i="73"/>
  <c r="F62" i="73"/>
  <c r="F50" i="73"/>
  <c r="F38" i="73"/>
  <c r="F26" i="73"/>
  <c r="F14" i="73"/>
  <c r="F39" i="73"/>
  <c r="F27" i="73"/>
  <c r="F87" i="73"/>
  <c r="F15" i="73"/>
  <c r="F63" i="73"/>
  <c r="F51" i="73"/>
  <c r="AE3" i="44"/>
  <c r="F4" i="44"/>
  <c r="F7" i="44"/>
  <c r="F10" i="44"/>
  <c r="F13" i="44"/>
  <c r="F16" i="44"/>
  <c r="F19" i="44"/>
  <c r="F22" i="44"/>
  <c r="F25" i="44"/>
  <c r="F28" i="44"/>
  <c r="F31" i="44"/>
  <c r="F34" i="44"/>
  <c r="F37" i="44"/>
  <c r="F40" i="44"/>
  <c r="F43" i="44"/>
  <c r="F46" i="44"/>
  <c r="F49" i="44"/>
  <c r="F52" i="44"/>
  <c r="F55" i="44"/>
  <c r="F58" i="44"/>
  <c r="F61" i="44"/>
  <c r="F64" i="44"/>
  <c r="F67" i="44"/>
  <c r="Q13" i="44"/>
  <c r="V14" i="44"/>
  <c r="Q16" i="44"/>
  <c r="V17" i="44"/>
  <c r="Q19" i="44"/>
  <c r="V20" i="44"/>
  <c r="Q22" i="44"/>
  <c r="V23" i="44"/>
  <c r="Q25" i="44"/>
  <c r="V26" i="44"/>
  <c r="Q28" i="44"/>
  <c r="V29" i="44"/>
  <c r="Q31" i="44"/>
  <c r="V32" i="44"/>
  <c r="Q34" i="44"/>
  <c r="V35" i="44"/>
  <c r="Q37" i="44"/>
  <c r="V38" i="44"/>
  <c r="Q40" i="44"/>
  <c r="V41" i="44"/>
  <c r="Q43" i="44"/>
  <c r="V44" i="44"/>
  <c r="Q46" i="44"/>
  <c r="V47" i="44"/>
  <c r="Q49" i="44"/>
  <c r="V50" i="44"/>
  <c r="Q52" i="44"/>
  <c r="V53" i="44"/>
  <c r="Q55" i="44"/>
  <c r="V56" i="44"/>
  <c r="Q58" i="44"/>
  <c r="V59" i="44"/>
  <c r="Q61" i="44"/>
  <c r="V62" i="44"/>
  <c r="Q64" i="44"/>
  <c r="V65" i="44"/>
  <c r="Q67" i="44"/>
  <c r="F8" i="45"/>
  <c r="F14" i="45"/>
  <c r="F20" i="45"/>
  <c r="F26" i="45"/>
  <c r="F32" i="45"/>
  <c r="F38" i="45"/>
  <c r="F44" i="45"/>
  <c r="F50" i="45"/>
  <c r="F56" i="45"/>
  <c r="F62" i="45"/>
  <c r="F68" i="45"/>
  <c r="F74" i="45"/>
  <c r="F80" i="45"/>
  <c r="F86" i="45"/>
  <c r="F92" i="45"/>
  <c r="F98" i="45"/>
  <c r="G26" i="45"/>
  <c r="G32" i="45"/>
  <c r="G38" i="45"/>
  <c r="G44" i="45"/>
  <c r="G50" i="45"/>
  <c r="G56" i="45"/>
  <c r="G62" i="45"/>
  <c r="G68" i="45"/>
  <c r="G74" i="45"/>
  <c r="G80" i="45"/>
  <c r="G86" i="45"/>
  <c r="G92" i="45"/>
  <c r="G98" i="45"/>
  <c r="M4" i="45"/>
  <c r="U4" i="45" s="1"/>
  <c r="X4" i="45" s="1"/>
  <c r="M10" i="45"/>
  <c r="U10" i="45" s="1"/>
  <c r="M16" i="45"/>
  <c r="U16" i="45" s="1"/>
  <c r="M22" i="45"/>
  <c r="U22" i="45" s="1"/>
  <c r="M28" i="45"/>
  <c r="U28" i="45" s="1"/>
  <c r="M34" i="45"/>
  <c r="U34" i="45" s="1"/>
  <c r="M40" i="45"/>
  <c r="U40" i="45" s="1"/>
  <c r="M46" i="45"/>
  <c r="U46" i="45" s="1"/>
  <c r="M52" i="45"/>
  <c r="U52" i="45" s="1"/>
  <c r="M58" i="45"/>
  <c r="U58" i="45" s="1"/>
  <c r="M64" i="45"/>
  <c r="U64" i="45" s="1"/>
  <c r="M70" i="45"/>
  <c r="U70" i="45" s="1"/>
  <c r="M76" i="45"/>
  <c r="U76" i="45" s="1"/>
  <c r="M82" i="45"/>
  <c r="U82" i="45" s="1"/>
  <c r="M88" i="45"/>
  <c r="U88" i="45" s="1"/>
  <c r="M94" i="45"/>
  <c r="U94" i="45" s="1"/>
  <c r="AE3" i="46"/>
  <c r="F4" i="46"/>
  <c r="F7" i="46"/>
  <c r="F10" i="46"/>
  <c r="F13" i="46"/>
  <c r="F16" i="46"/>
  <c r="F19" i="46"/>
  <c r="F22" i="46"/>
  <c r="F25" i="46"/>
  <c r="F28" i="46"/>
  <c r="F31" i="46"/>
  <c r="F34" i="46"/>
  <c r="F37" i="46"/>
  <c r="F40" i="46"/>
  <c r="F43" i="46"/>
  <c r="F46" i="46"/>
  <c r="F49" i="46"/>
  <c r="F52" i="46"/>
  <c r="F55" i="46"/>
  <c r="F58" i="46"/>
  <c r="F61" i="46"/>
  <c r="F64" i="46"/>
  <c r="F67" i="46"/>
  <c r="F70" i="46"/>
  <c r="F73" i="46"/>
  <c r="F76" i="46"/>
  <c r="F79" i="46"/>
  <c r="F82" i="46"/>
  <c r="F85" i="46"/>
  <c r="F88" i="46"/>
  <c r="M7" i="46"/>
  <c r="U7" i="46" s="1"/>
  <c r="M13" i="46"/>
  <c r="U13" i="46" s="1"/>
  <c r="M19" i="46"/>
  <c r="U19" i="46" s="1"/>
  <c r="M25" i="46"/>
  <c r="U25" i="46" s="1"/>
  <c r="M31" i="46"/>
  <c r="U31" i="46" s="1"/>
  <c r="M37" i="46"/>
  <c r="U37" i="46" s="1"/>
  <c r="M43" i="46"/>
  <c r="U43" i="46" s="1"/>
  <c r="M49" i="46"/>
  <c r="U49" i="46" s="1"/>
  <c r="M55" i="46"/>
  <c r="U55" i="46" s="1"/>
  <c r="M61" i="46"/>
  <c r="U61" i="46" s="1"/>
  <c r="M67" i="46"/>
  <c r="U67" i="46" s="1"/>
  <c r="M73" i="46"/>
  <c r="U73" i="46" s="1"/>
  <c r="M79" i="46"/>
  <c r="U79" i="46" s="1"/>
  <c r="M85" i="46"/>
  <c r="U85" i="46" s="1"/>
  <c r="H8" i="46"/>
  <c r="I8" i="46" s="1"/>
  <c r="J8" i="46" s="1"/>
  <c r="Q13" i="46"/>
  <c r="V14" i="46"/>
  <c r="Q16" i="46"/>
  <c r="V17" i="46"/>
  <c r="Q19" i="46"/>
  <c r="V20" i="46"/>
  <c r="Q22" i="46"/>
  <c r="V23" i="46"/>
  <c r="Q25" i="46"/>
  <c r="V26" i="46"/>
  <c r="Q28" i="46"/>
  <c r="V29" i="46"/>
  <c r="Q31" i="46"/>
  <c r="V32" i="46"/>
  <c r="Q34" i="46"/>
  <c r="V35" i="46"/>
  <c r="Q37" i="46"/>
  <c r="V38" i="46"/>
  <c r="Q40" i="46"/>
  <c r="V41" i="46"/>
  <c r="Q43" i="46"/>
  <c r="V44" i="46"/>
  <c r="Q46" i="46"/>
  <c r="V47" i="46"/>
  <c r="Q49" i="46"/>
  <c r="V50" i="46"/>
  <c r="Q52" i="46"/>
  <c r="V53" i="46"/>
  <c r="Q55" i="46"/>
  <c r="V56" i="46"/>
  <c r="Q58" i="46"/>
  <c r="V59" i="46"/>
  <c r="Q61" i="46"/>
  <c r="V62" i="46"/>
  <c r="Q64" i="46"/>
  <c r="V65" i="46"/>
  <c r="Q67" i="46"/>
  <c r="V68" i="46"/>
  <c r="Q70" i="46"/>
  <c r="V71" i="46"/>
  <c r="Q73" i="46"/>
  <c r="V74" i="46"/>
  <c r="Q76" i="46"/>
  <c r="V77" i="46"/>
  <c r="Q79" i="46"/>
  <c r="V80" i="46"/>
  <c r="Q82" i="46"/>
  <c r="V83" i="46"/>
  <c r="Q85" i="46"/>
  <c r="V86" i="46"/>
  <c r="Q88" i="46"/>
  <c r="F5" i="47"/>
  <c r="F8" i="47"/>
  <c r="F11" i="47"/>
  <c r="F14" i="47"/>
  <c r="F17" i="47"/>
  <c r="F20" i="47"/>
  <c r="F23" i="47"/>
  <c r="F26" i="47"/>
  <c r="F29" i="47"/>
  <c r="F32" i="47"/>
  <c r="F35" i="47"/>
  <c r="F38" i="47"/>
  <c r="F41" i="47"/>
  <c r="F44" i="47"/>
  <c r="F47" i="47"/>
  <c r="F50" i="47"/>
  <c r="F53" i="47"/>
  <c r="F56" i="47"/>
  <c r="F59" i="47"/>
  <c r="F62" i="47"/>
  <c r="F65" i="47"/>
  <c r="F68" i="47"/>
  <c r="F71" i="47"/>
  <c r="F74" i="47"/>
  <c r="F77" i="47"/>
  <c r="M5" i="47"/>
  <c r="U5" i="47" s="1"/>
  <c r="M11" i="47"/>
  <c r="U11" i="47" s="1"/>
  <c r="M17" i="47"/>
  <c r="U17" i="47" s="1"/>
  <c r="M23" i="47"/>
  <c r="U23" i="47" s="1"/>
  <c r="M29" i="47"/>
  <c r="U29" i="47" s="1"/>
  <c r="M35" i="47"/>
  <c r="U35" i="47" s="1"/>
  <c r="M41" i="47"/>
  <c r="U41" i="47" s="1"/>
  <c r="M47" i="47"/>
  <c r="U47" i="47" s="1"/>
  <c r="M53" i="47"/>
  <c r="U53" i="47" s="1"/>
  <c r="M59" i="47"/>
  <c r="U59" i="47" s="1"/>
  <c r="M65" i="47"/>
  <c r="U65" i="47" s="1"/>
  <c r="M71" i="47"/>
  <c r="U71" i="47" s="1"/>
  <c r="M77" i="47"/>
  <c r="U77" i="47" s="1"/>
  <c r="V4" i="47"/>
  <c r="Y4" i="47" s="1"/>
  <c r="R5" i="47"/>
  <c r="V6" i="47"/>
  <c r="V8" i="47"/>
  <c r="R9" i="47"/>
  <c r="V10" i="47"/>
  <c r="R11" i="47"/>
  <c r="V12" i="47"/>
  <c r="Q14" i="47"/>
  <c r="V15" i="47"/>
  <c r="Q17" i="47"/>
  <c r="V18" i="47"/>
  <c r="Q20" i="47"/>
  <c r="V21" i="47"/>
  <c r="Q23" i="47"/>
  <c r="V24" i="47"/>
  <c r="Q26" i="47"/>
  <c r="V27" i="47"/>
  <c r="Q29" i="47"/>
  <c r="V30" i="47"/>
  <c r="Q32" i="47"/>
  <c r="V33" i="47"/>
  <c r="Q35" i="47"/>
  <c r="V36" i="47"/>
  <c r="Q38" i="47"/>
  <c r="V39" i="47"/>
  <c r="Q41" i="47"/>
  <c r="V42" i="47"/>
  <c r="Q44" i="47"/>
  <c r="V45" i="47"/>
  <c r="Q47" i="47"/>
  <c r="V48" i="47"/>
  <c r="Q50" i="47"/>
  <c r="V51" i="47"/>
  <c r="Q53" i="47"/>
  <c r="V54" i="47"/>
  <c r="Q56" i="47"/>
  <c r="V57" i="47"/>
  <c r="Q59" i="47"/>
  <c r="V60" i="47"/>
  <c r="Q62" i="47"/>
  <c r="V63" i="47"/>
  <c r="Q65" i="47"/>
  <c r="V66" i="47"/>
  <c r="Q68" i="47"/>
  <c r="V69" i="47"/>
  <c r="Q71" i="47"/>
  <c r="V72" i="47"/>
  <c r="Q74" i="47"/>
  <c r="V75" i="47"/>
  <c r="Q77" i="47"/>
  <c r="V78" i="47"/>
  <c r="F5" i="48"/>
  <c r="F8" i="48"/>
  <c r="F11" i="48"/>
  <c r="F14" i="48"/>
  <c r="F17" i="48"/>
  <c r="F20" i="48"/>
  <c r="F23" i="48"/>
  <c r="F26" i="48"/>
  <c r="F29" i="48"/>
  <c r="F32" i="48"/>
  <c r="F35" i="48"/>
  <c r="F38" i="48"/>
  <c r="F41" i="48"/>
  <c r="F44" i="48"/>
  <c r="F47" i="48"/>
  <c r="F50" i="48"/>
  <c r="F53" i="48"/>
  <c r="F56" i="48"/>
  <c r="F59" i="48"/>
  <c r="F62" i="48"/>
  <c r="F65" i="48"/>
  <c r="F68" i="48"/>
  <c r="M7" i="48"/>
  <c r="U7" i="48" s="1"/>
  <c r="M13" i="48"/>
  <c r="U13" i="48" s="1"/>
  <c r="M19" i="48"/>
  <c r="U19" i="48" s="1"/>
  <c r="M25" i="48"/>
  <c r="U25" i="48" s="1"/>
  <c r="M31" i="48"/>
  <c r="U31" i="48" s="1"/>
  <c r="M37" i="48"/>
  <c r="U37" i="48" s="1"/>
  <c r="M43" i="48"/>
  <c r="U43" i="48" s="1"/>
  <c r="M49" i="48"/>
  <c r="U49" i="48" s="1"/>
  <c r="M55" i="48"/>
  <c r="U55" i="48" s="1"/>
  <c r="M61" i="48"/>
  <c r="U61" i="48" s="1"/>
  <c r="M67" i="48"/>
  <c r="U67" i="48" s="1"/>
  <c r="V4" i="48"/>
  <c r="Y4" i="48" s="1"/>
  <c r="R5" i="48"/>
  <c r="V6" i="48"/>
  <c r="V8" i="48"/>
  <c r="R9" i="48"/>
  <c r="V10" i="48"/>
  <c r="R11" i="48"/>
  <c r="V12" i="48"/>
  <c r="Q14" i="48"/>
  <c r="V15" i="48"/>
  <c r="V16" i="48"/>
  <c r="Q18" i="48"/>
  <c r="V19" i="48"/>
  <c r="Q21" i="48"/>
  <c r="V22" i="48"/>
  <c r="Q24" i="48"/>
  <c r="V25" i="48"/>
  <c r="Q27" i="48"/>
  <c r="V28" i="48"/>
  <c r="Q30" i="48"/>
  <c r="V31" i="48"/>
  <c r="Q33" i="48"/>
  <c r="V34" i="48"/>
  <c r="Q36" i="48"/>
  <c r="V37" i="48"/>
  <c r="Q39" i="48"/>
  <c r="V40" i="48"/>
  <c r="Q42" i="48"/>
  <c r="V43" i="48"/>
  <c r="Q45" i="48"/>
  <c r="V46" i="48"/>
  <c r="Q48" i="48"/>
  <c r="V49" i="48"/>
  <c r="Q51" i="48"/>
  <c r="V52" i="48"/>
  <c r="Q54" i="48"/>
  <c r="V55" i="48"/>
  <c r="Q57" i="48"/>
  <c r="V58" i="48"/>
  <c r="Q60" i="48"/>
  <c r="V61" i="48"/>
  <c r="Q63" i="48"/>
  <c r="V64" i="48"/>
  <c r="Q66" i="48"/>
  <c r="V67" i="48"/>
  <c r="Q69" i="48"/>
  <c r="H7" i="49"/>
  <c r="I7" i="49" s="1"/>
  <c r="J7" i="49" s="1"/>
  <c r="H5" i="49"/>
  <c r="I5" i="49" s="1"/>
  <c r="J5" i="49" s="1"/>
  <c r="H16" i="49"/>
  <c r="I16" i="49" s="1"/>
  <c r="J16" i="49" s="1"/>
  <c r="AG4" i="51"/>
  <c r="O8" i="51"/>
  <c r="P8" i="51" s="1"/>
  <c r="O9" i="52"/>
  <c r="P9" i="52" s="1"/>
  <c r="H6" i="53"/>
  <c r="I6" i="53" s="1"/>
  <c r="J6" i="53" s="1"/>
  <c r="X4" i="53"/>
  <c r="AH4" i="53" s="1"/>
  <c r="H10" i="54"/>
  <c r="I10" i="54" s="1"/>
  <c r="J10" i="54" s="1"/>
  <c r="P16" i="54"/>
  <c r="P13" i="54"/>
  <c r="P7" i="54"/>
  <c r="M18" i="55"/>
  <c r="U18" i="55" s="1"/>
  <c r="M12" i="55"/>
  <c r="U12" i="55" s="1"/>
  <c r="M6" i="55"/>
  <c r="U6" i="55" s="1"/>
  <c r="M23" i="55"/>
  <c r="U23" i="55" s="1"/>
  <c r="M17" i="55"/>
  <c r="U17" i="55" s="1"/>
  <c r="M11" i="55"/>
  <c r="U11" i="55" s="1"/>
  <c r="M5" i="55"/>
  <c r="U5" i="55" s="1"/>
  <c r="M22" i="55"/>
  <c r="U22" i="55" s="1"/>
  <c r="M16" i="55"/>
  <c r="U16" i="55" s="1"/>
  <c r="M10" i="55"/>
  <c r="U10" i="55" s="1"/>
  <c r="M4" i="55"/>
  <c r="U4" i="55" s="1"/>
  <c r="X4" i="55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H23" i="58"/>
  <c r="I23" i="58" s="1"/>
  <c r="J23" i="58" s="1"/>
  <c r="H10" i="61"/>
  <c r="I10" i="61" s="1"/>
  <c r="J10" i="61" s="1"/>
  <c r="H18" i="61"/>
  <c r="I18" i="61" s="1"/>
  <c r="J18" i="61" s="1"/>
  <c r="Z4" i="61"/>
  <c r="V9" i="61"/>
  <c r="O21" i="61"/>
  <c r="P21" i="61" s="1"/>
  <c r="O18" i="61"/>
  <c r="P18" i="61" s="1"/>
  <c r="O15" i="61"/>
  <c r="P15" i="61" s="1"/>
  <c r="O12" i="61"/>
  <c r="P12" i="61" s="1"/>
  <c r="O6" i="61"/>
  <c r="P6" i="61" s="1"/>
  <c r="O3" i="61"/>
  <c r="O22" i="61"/>
  <c r="P22" i="61" s="1"/>
  <c r="O19" i="61"/>
  <c r="P19" i="61" s="1"/>
  <c r="O16" i="61"/>
  <c r="P16" i="61" s="1"/>
  <c r="O13" i="61"/>
  <c r="P13" i="61" s="1"/>
  <c r="O8" i="61"/>
  <c r="P8" i="61" s="1"/>
  <c r="O7" i="61"/>
  <c r="P7" i="61" s="1"/>
  <c r="O23" i="61"/>
  <c r="P23" i="61" s="1"/>
  <c r="O20" i="61"/>
  <c r="P20" i="61" s="1"/>
  <c r="O17" i="61"/>
  <c r="P17" i="61" s="1"/>
  <c r="O14" i="61"/>
  <c r="P14" i="61" s="1"/>
  <c r="O10" i="61"/>
  <c r="P10" i="61" s="1"/>
  <c r="O5" i="61"/>
  <c r="P5" i="61" s="1"/>
  <c r="O11" i="61"/>
  <c r="P11" i="61" s="1"/>
  <c r="H5" i="62"/>
  <c r="I5" i="62" s="1"/>
  <c r="J5" i="62" s="1"/>
  <c r="P17" i="62"/>
  <c r="R8" i="63"/>
  <c r="O22" i="63"/>
  <c r="P22" i="63" s="1"/>
  <c r="O19" i="63"/>
  <c r="P19" i="63" s="1"/>
  <c r="O16" i="63"/>
  <c r="P16" i="63" s="1"/>
  <c r="O13" i="63"/>
  <c r="P13" i="63" s="1"/>
  <c r="O8" i="63"/>
  <c r="P8" i="63" s="1"/>
  <c r="O7" i="63"/>
  <c r="P7" i="63" s="1"/>
  <c r="O3" i="63"/>
  <c r="O9" i="63"/>
  <c r="P9" i="63" s="1"/>
  <c r="O23" i="63"/>
  <c r="P23" i="63" s="1"/>
  <c r="O20" i="63"/>
  <c r="P20" i="63" s="1"/>
  <c r="O17" i="63"/>
  <c r="P17" i="63" s="1"/>
  <c r="O14" i="63"/>
  <c r="P14" i="63" s="1"/>
  <c r="O10" i="63"/>
  <c r="P10" i="63" s="1"/>
  <c r="O21" i="63"/>
  <c r="P21" i="63" s="1"/>
  <c r="O18" i="63"/>
  <c r="P18" i="63" s="1"/>
  <c r="O15" i="63"/>
  <c r="P15" i="63" s="1"/>
  <c r="O12" i="63"/>
  <c r="P12" i="63" s="1"/>
  <c r="O6" i="63"/>
  <c r="P6" i="63" s="1"/>
  <c r="R16" i="63"/>
  <c r="H14" i="66"/>
  <c r="I14" i="66" s="1"/>
  <c r="J14" i="66" s="1"/>
  <c r="AQ4" i="66"/>
  <c r="X4" i="68"/>
  <c r="O21" i="68"/>
  <c r="P21" i="68" s="1"/>
  <c r="AH4" i="72"/>
  <c r="Z4" i="72"/>
  <c r="F75" i="73"/>
  <c r="G4" i="44"/>
  <c r="G7" i="44"/>
  <c r="G10" i="44"/>
  <c r="G13" i="44"/>
  <c r="G16" i="44"/>
  <c r="G19" i="44"/>
  <c r="G22" i="44"/>
  <c r="G25" i="44"/>
  <c r="G28" i="44"/>
  <c r="G31" i="44"/>
  <c r="G34" i="44"/>
  <c r="G37" i="44"/>
  <c r="G40" i="44"/>
  <c r="G43" i="44"/>
  <c r="G46" i="44"/>
  <c r="G49" i="44"/>
  <c r="G52" i="44"/>
  <c r="G55" i="44"/>
  <c r="G58" i="44"/>
  <c r="G61" i="44"/>
  <c r="G64" i="44"/>
  <c r="R7" i="44"/>
  <c r="Q9" i="44"/>
  <c r="R13" i="44"/>
  <c r="R16" i="44"/>
  <c r="R19" i="44"/>
  <c r="R22" i="44"/>
  <c r="R25" i="44"/>
  <c r="R28" i="44"/>
  <c r="R31" i="44"/>
  <c r="R34" i="44"/>
  <c r="R37" i="44"/>
  <c r="R40" i="44"/>
  <c r="R43" i="44"/>
  <c r="R46" i="44"/>
  <c r="R49" i="44"/>
  <c r="R52" i="44"/>
  <c r="R55" i="44"/>
  <c r="R58" i="44"/>
  <c r="R61" i="44"/>
  <c r="R64" i="44"/>
  <c r="F9" i="45"/>
  <c r="F15" i="45"/>
  <c r="F21" i="45"/>
  <c r="F27" i="45"/>
  <c r="F33" i="45"/>
  <c r="F39" i="45"/>
  <c r="F45" i="45"/>
  <c r="F51" i="45"/>
  <c r="F57" i="45"/>
  <c r="F63" i="45"/>
  <c r="F69" i="45"/>
  <c r="F75" i="45"/>
  <c r="F81" i="45"/>
  <c r="F87" i="45"/>
  <c r="G9" i="45"/>
  <c r="G15" i="45"/>
  <c r="G21" i="45"/>
  <c r="G27" i="45"/>
  <c r="G33" i="45"/>
  <c r="G39" i="45"/>
  <c r="G45" i="45"/>
  <c r="G51" i="45"/>
  <c r="G57" i="45"/>
  <c r="G63" i="45"/>
  <c r="G69" i="45"/>
  <c r="G75" i="45"/>
  <c r="G81" i="45"/>
  <c r="G87" i="45"/>
  <c r="M5" i="45"/>
  <c r="U5" i="45" s="1"/>
  <c r="M11" i="45"/>
  <c r="U11" i="45" s="1"/>
  <c r="M17" i="45"/>
  <c r="U17" i="45" s="1"/>
  <c r="M23" i="45"/>
  <c r="U23" i="45" s="1"/>
  <c r="M29" i="45"/>
  <c r="U29" i="45" s="1"/>
  <c r="M35" i="45"/>
  <c r="U35" i="45" s="1"/>
  <c r="M41" i="45"/>
  <c r="U41" i="45" s="1"/>
  <c r="M47" i="45"/>
  <c r="U47" i="45" s="1"/>
  <c r="M53" i="45"/>
  <c r="U53" i="45" s="1"/>
  <c r="M59" i="45"/>
  <c r="U59" i="45" s="1"/>
  <c r="M65" i="45"/>
  <c r="U65" i="45" s="1"/>
  <c r="M71" i="45"/>
  <c r="U71" i="45" s="1"/>
  <c r="M77" i="45"/>
  <c r="U77" i="45" s="1"/>
  <c r="M83" i="45"/>
  <c r="U83" i="45" s="1"/>
  <c r="M89" i="45"/>
  <c r="U89" i="45" s="1"/>
  <c r="G4" i="46"/>
  <c r="G7" i="46"/>
  <c r="G10" i="46"/>
  <c r="G13" i="46"/>
  <c r="G16" i="46"/>
  <c r="G19" i="46"/>
  <c r="G22" i="46"/>
  <c r="G25" i="46"/>
  <c r="G28" i="46"/>
  <c r="G31" i="46"/>
  <c r="G34" i="46"/>
  <c r="G37" i="46"/>
  <c r="G40" i="46"/>
  <c r="G43" i="46"/>
  <c r="G46" i="46"/>
  <c r="G49" i="46"/>
  <c r="G52" i="46"/>
  <c r="G55" i="46"/>
  <c r="G58" i="46"/>
  <c r="G61" i="46"/>
  <c r="G64" i="46"/>
  <c r="G67" i="46"/>
  <c r="G70" i="46"/>
  <c r="G73" i="46"/>
  <c r="G76" i="46"/>
  <c r="G79" i="46"/>
  <c r="G82" i="46"/>
  <c r="G85" i="46"/>
  <c r="M8" i="46"/>
  <c r="U8" i="46" s="1"/>
  <c r="M14" i="46"/>
  <c r="U14" i="46" s="1"/>
  <c r="M20" i="46"/>
  <c r="U20" i="46" s="1"/>
  <c r="M26" i="46"/>
  <c r="U26" i="46" s="1"/>
  <c r="M32" i="46"/>
  <c r="U32" i="46" s="1"/>
  <c r="M38" i="46"/>
  <c r="U38" i="46" s="1"/>
  <c r="M44" i="46"/>
  <c r="U44" i="46" s="1"/>
  <c r="M50" i="46"/>
  <c r="U50" i="46" s="1"/>
  <c r="M56" i="46"/>
  <c r="U56" i="46" s="1"/>
  <c r="M62" i="46"/>
  <c r="U62" i="46" s="1"/>
  <c r="M68" i="46"/>
  <c r="U68" i="46" s="1"/>
  <c r="M74" i="46"/>
  <c r="U74" i="46" s="1"/>
  <c r="M80" i="46"/>
  <c r="U80" i="46" s="1"/>
  <c r="M86" i="46"/>
  <c r="U86" i="46" s="1"/>
  <c r="Q5" i="46"/>
  <c r="R7" i="46"/>
  <c r="Q9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3" i="47"/>
  <c r="G5" i="47"/>
  <c r="G8" i="47"/>
  <c r="G11" i="47"/>
  <c r="G14" i="47"/>
  <c r="G17" i="47"/>
  <c r="G20" i="47"/>
  <c r="G23" i="47"/>
  <c r="G26" i="47"/>
  <c r="G29" i="47"/>
  <c r="G32" i="47"/>
  <c r="G35" i="47"/>
  <c r="G38" i="47"/>
  <c r="G41" i="47"/>
  <c r="G44" i="47"/>
  <c r="G47" i="47"/>
  <c r="G50" i="47"/>
  <c r="G53" i="47"/>
  <c r="G56" i="47"/>
  <c r="G59" i="47"/>
  <c r="G62" i="47"/>
  <c r="G65" i="47"/>
  <c r="G68" i="47"/>
  <c r="G71" i="47"/>
  <c r="G74" i="47"/>
  <c r="G77" i="47"/>
  <c r="M6" i="47"/>
  <c r="U6" i="47" s="1"/>
  <c r="M12" i="47"/>
  <c r="U12" i="47" s="1"/>
  <c r="M18" i="47"/>
  <c r="U18" i="47" s="1"/>
  <c r="M24" i="47"/>
  <c r="U24" i="47" s="1"/>
  <c r="M30" i="47"/>
  <c r="U30" i="47" s="1"/>
  <c r="M36" i="47"/>
  <c r="U36" i="47" s="1"/>
  <c r="M42" i="47"/>
  <c r="U42" i="47" s="1"/>
  <c r="M48" i="47"/>
  <c r="U48" i="47" s="1"/>
  <c r="M54" i="47"/>
  <c r="U54" i="47" s="1"/>
  <c r="M60" i="47"/>
  <c r="U60" i="47" s="1"/>
  <c r="M66" i="47"/>
  <c r="U66" i="47" s="1"/>
  <c r="M72" i="47"/>
  <c r="U72" i="47" s="1"/>
  <c r="M78" i="47"/>
  <c r="U78" i="47" s="1"/>
  <c r="R14" i="47"/>
  <c r="R17" i="47"/>
  <c r="R20" i="47"/>
  <c r="R23" i="47"/>
  <c r="R26" i="47"/>
  <c r="R29" i="47"/>
  <c r="R32" i="47"/>
  <c r="R35" i="47"/>
  <c r="R38" i="47"/>
  <c r="R41" i="47"/>
  <c r="R44" i="47"/>
  <c r="R47" i="47"/>
  <c r="R50" i="47"/>
  <c r="R53" i="47"/>
  <c r="R56" i="47"/>
  <c r="R59" i="47"/>
  <c r="R62" i="47"/>
  <c r="R65" i="47"/>
  <c r="R68" i="47"/>
  <c r="R71" i="47"/>
  <c r="R74" i="47"/>
  <c r="R77" i="47"/>
  <c r="R3" i="48"/>
  <c r="G5" i="48"/>
  <c r="G8" i="48"/>
  <c r="G11" i="48"/>
  <c r="G14" i="48"/>
  <c r="G17" i="48"/>
  <c r="G20" i="48"/>
  <c r="G23" i="48"/>
  <c r="G26" i="48"/>
  <c r="G29" i="48"/>
  <c r="G32" i="48"/>
  <c r="G35" i="48"/>
  <c r="G38" i="48"/>
  <c r="G41" i="48"/>
  <c r="G44" i="48"/>
  <c r="G47" i="48"/>
  <c r="G50" i="48"/>
  <c r="G53" i="48"/>
  <c r="G56" i="48"/>
  <c r="G59" i="48"/>
  <c r="G62" i="48"/>
  <c r="G65" i="48"/>
  <c r="G68" i="48"/>
  <c r="M8" i="48"/>
  <c r="U8" i="48" s="1"/>
  <c r="M14" i="48"/>
  <c r="U14" i="48" s="1"/>
  <c r="M20" i="48"/>
  <c r="U20" i="48" s="1"/>
  <c r="M26" i="48"/>
  <c r="U26" i="48" s="1"/>
  <c r="M32" i="48"/>
  <c r="U32" i="48" s="1"/>
  <c r="M38" i="48"/>
  <c r="U38" i="48" s="1"/>
  <c r="M44" i="48"/>
  <c r="U44" i="48" s="1"/>
  <c r="M50" i="48"/>
  <c r="U50" i="48" s="1"/>
  <c r="M56" i="48"/>
  <c r="U56" i="48" s="1"/>
  <c r="M62" i="48"/>
  <c r="U62" i="48" s="1"/>
  <c r="M68" i="48"/>
  <c r="U68" i="48" s="1"/>
  <c r="R14" i="48"/>
  <c r="H10" i="49"/>
  <c r="I10" i="49" s="1"/>
  <c r="J10" i="49" s="1"/>
  <c r="O3" i="51"/>
  <c r="O13" i="51"/>
  <c r="P13" i="51" s="1"/>
  <c r="V9" i="52"/>
  <c r="H8" i="53"/>
  <c r="I8" i="53" s="1"/>
  <c r="J8" i="53" s="1"/>
  <c r="H17" i="53"/>
  <c r="I17" i="53" s="1"/>
  <c r="J17" i="53" s="1"/>
  <c r="H11" i="54"/>
  <c r="I11" i="54" s="1"/>
  <c r="J11" i="54" s="1"/>
  <c r="H20" i="54"/>
  <c r="I20" i="54" s="1"/>
  <c r="J20" i="54" s="1"/>
  <c r="Z4" i="54"/>
  <c r="Y4" i="54"/>
  <c r="P15" i="54"/>
  <c r="R3" i="55"/>
  <c r="M9" i="55"/>
  <c r="U9" i="55" s="1"/>
  <c r="H20" i="57"/>
  <c r="I20" i="57" s="1"/>
  <c r="J20" i="57" s="1"/>
  <c r="Z4" i="59"/>
  <c r="O11" i="59"/>
  <c r="P11" i="59" s="1"/>
  <c r="O5" i="59"/>
  <c r="P5" i="59" s="1"/>
  <c r="O21" i="59"/>
  <c r="P21" i="59" s="1"/>
  <c r="O18" i="59"/>
  <c r="P18" i="59" s="1"/>
  <c r="O15" i="59"/>
  <c r="P15" i="59" s="1"/>
  <c r="O12" i="59"/>
  <c r="P12" i="59" s="1"/>
  <c r="O6" i="59"/>
  <c r="P6" i="59" s="1"/>
  <c r="O9" i="59"/>
  <c r="P9" i="59" s="1"/>
  <c r="O23" i="59"/>
  <c r="P23" i="59" s="1"/>
  <c r="O20" i="59"/>
  <c r="P20" i="59" s="1"/>
  <c r="O17" i="59"/>
  <c r="P17" i="59" s="1"/>
  <c r="O14" i="59"/>
  <c r="P14" i="59" s="1"/>
  <c r="O10" i="59"/>
  <c r="P10" i="59" s="1"/>
  <c r="O16" i="59"/>
  <c r="P16" i="59" s="1"/>
  <c r="O22" i="59"/>
  <c r="P22" i="59" s="1"/>
  <c r="V21" i="60"/>
  <c r="V18" i="60"/>
  <c r="V15" i="60"/>
  <c r="V12" i="60"/>
  <c r="V6" i="60"/>
  <c r="V22" i="60"/>
  <c r="V19" i="60"/>
  <c r="V16" i="60"/>
  <c r="V13" i="60"/>
  <c r="V8" i="60"/>
  <c r="V7" i="60"/>
  <c r="V23" i="60"/>
  <c r="V20" i="60"/>
  <c r="V17" i="60"/>
  <c r="V14" i="60"/>
  <c r="V10" i="60"/>
  <c r="V11" i="60"/>
  <c r="V5" i="60"/>
  <c r="V4" i="60"/>
  <c r="Y4" i="60" s="1"/>
  <c r="H21" i="61"/>
  <c r="I21" i="61" s="1"/>
  <c r="J21" i="61" s="1"/>
  <c r="H20" i="61"/>
  <c r="I20" i="61" s="1"/>
  <c r="J20" i="61" s="1"/>
  <c r="P9" i="62"/>
  <c r="X4" i="62"/>
  <c r="AH4" i="62" s="1"/>
  <c r="P6" i="62"/>
  <c r="P10" i="62"/>
  <c r="P13" i="62"/>
  <c r="P18" i="62"/>
  <c r="P22" i="62"/>
  <c r="O11" i="63"/>
  <c r="P11" i="63" s="1"/>
  <c r="V11" i="65"/>
  <c r="V23" i="65"/>
  <c r="V20" i="65"/>
  <c r="V17" i="65"/>
  <c r="V14" i="65"/>
  <c r="V10" i="65"/>
  <c r="V8" i="65"/>
  <c r="V18" i="65"/>
  <c r="V12" i="65"/>
  <c r="V9" i="65"/>
  <c r="V7" i="65"/>
  <c r="V19" i="65"/>
  <c r="V13" i="65"/>
  <c r="V21" i="65"/>
  <c r="V15" i="65"/>
  <c r="V5" i="65"/>
  <c r="V4" i="65"/>
  <c r="Y4" i="65" s="1"/>
  <c r="V22" i="65"/>
  <c r="V16" i="65"/>
  <c r="V6" i="65"/>
  <c r="R23" i="67"/>
  <c r="R20" i="67"/>
  <c r="R17" i="67"/>
  <c r="R14" i="67"/>
  <c r="R10" i="67"/>
  <c r="R9" i="67"/>
  <c r="R21" i="67"/>
  <c r="R15" i="67"/>
  <c r="R22" i="67"/>
  <c r="R16" i="67"/>
  <c r="R8" i="67"/>
  <c r="R5" i="67"/>
  <c r="R4" i="67"/>
  <c r="R18" i="67"/>
  <c r="R12" i="67"/>
  <c r="R7" i="67"/>
  <c r="R3" i="67"/>
  <c r="R19" i="67"/>
  <c r="R13" i="67"/>
  <c r="R11" i="67"/>
  <c r="H63" i="73"/>
  <c r="I63" i="73" s="1"/>
  <c r="J63" i="73" s="1"/>
  <c r="AH4" i="73"/>
  <c r="Z4" i="73"/>
  <c r="M9" i="46"/>
  <c r="U9" i="46" s="1"/>
  <c r="M15" i="46"/>
  <c r="U15" i="46" s="1"/>
  <c r="M21" i="46"/>
  <c r="U21" i="46" s="1"/>
  <c r="M27" i="46"/>
  <c r="U27" i="46" s="1"/>
  <c r="M33" i="46"/>
  <c r="U33" i="46" s="1"/>
  <c r="M39" i="46"/>
  <c r="U39" i="46" s="1"/>
  <c r="M45" i="46"/>
  <c r="U45" i="46" s="1"/>
  <c r="M51" i="46"/>
  <c r="U51" i="46" s="1"/>
  <c r="M57" i="46"/>
  <c r="U57" i="46" s="1"/>
  <c r="M63" i="46"/>
  <c r="U63" i="46" s="1"/>
  <c r="M69" i="46"/>
  <c r="U69" i="46" s="1"/>
  <c r="M75" i="46"/>
  <c r="U75" i="46" s="1"/>
  <c r="M81" i="46"/>
  <c r="U81" i="46" s="1"/>
  <c r="M87" i="46"/>
  <c r="U87" i="46" s="1"/>
  <c r="F6" i="47"/>
  <c r="F9" i="47"/>
  <c r="F12" i="47"/>
  <c r="F15" i="47"/>
  <c r="F18" i="47"/>
  <c r="F21" i="47"/>
  <c r="F24" i="47"/>
  <c r="F27" i="47"/>
  <c r="F30" i="47"/>
  <c r="F33" i="47"/>
  <c r="F36" i="47"/>
  <c r="F39" i="47"/>
  <c r="F42" i="47"/>
  <c r="F45" i="47"/>
  <c r="F48" i="47"/>
  <c r="F51" i="47"/>
  <c r="F54" i="47"/>
  <c r="F57" i="47"/>
  <c r="F60" i="47"/>
  <c r="F63" i="47"/>
  <c r="F66" i="47"/>
  <c r="F69" i="47"/>
  <c r="F72" i="47"/>
  <c r="F75" i="47"/>
  <c r="F78" i="47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Q8" i="47"/>
  <c r="Q10" i="47"/>
  <c r="Q12" i="47"/>
  <c r="V13" i="47"/>
  <c r="Q15" i="47"/>
  <c r="V16" i="47"/>
  <c r="Q18" i="47"/>
  <c r="V19" i="47"/>
  <c r="Q21" i="47"/>
  <c r="V22" i="47"/>
  <c r="Q24" i="47"/>
  <c r="V25" i="47"/>
  <c r="Q27" i="47"/>
  <c r="V28" i="47"/>
  <c r="Q30" i="47"/>
  <c r="V31" i="47"/>
  <c r="Q33" i="47"/>
  <c r="V34" i="47"/>
  <c r="Q36" i="47"/>
  <c r="V37" i="47"/>
  <c r="Q39" i="47"/>
  <c r="V40" i="47"/>
  <c r="Q42" i="47"/>
  <c r="V43" i="47"/>
  <c r="Q45" i="47"/>
  <c r="V46" i="47"/>
  <c r="Q48" i="47"/>
  <c r="V49" i="47"/>
  <c r="Q51" i="47"/>
  <c r="V52" i="47"/>
  <c r="Q54" i="47"/>
  <c r="V55" i="47"/>
  <c r="Q57" i="47"/>
  <c r="V58" i="47"/>
  <c r="Q60" i="47"/>
  <c r="V61" i="47"/>
  <c r="Q63" i="47"/>
  <c r="V64" i="47"/>
  <c r="Q66" i="47"/>
  <c r="V67" i="47"/>
  <c r="Q69" i="47"/>
  <c r="V70" i="47"/>
  <c r="Q72" i="47"/>
  <c r="V73" i="47"/>
  <c r="Q75" i="47"/>
  <c r="V76" i="47"/>
  <c r="V79" i="47"/>
  <c r="F6" i="48"/>
  <c r="F9" i="48"/>
  <c r="F12" i="48"/>
  <c r="F15" i="48"/>
  <c r="F18" i="48"/>
  <c r="F21" i="48"/>
  <c r="F24" i="48"/>
  <c r="F27" i="48"/>
  <c r="F30" i="48"/>
  <c r="F33" i="48"/>
  <c r="F36" i="48"/>
  <c r="F39" i="48"/>
  <c r="F42" i="48"/>
  <c r="F45" i="48"/>
  <c r="F48" i="48"/>
  <c r="F51" i="48"/>
  <c r="F54" i="48"/>
  <c r="F57" i="48"/>
  <c r="F60" i="48"/>
  <c r="F63" i="48"/>
  <c r="F66" i="48"/>
  <c r="F69" i="48"/>
  <c r="M9" i="48"/>
  <c r="U9" i="48" s="1"/>
  <c r="M15" i="48"/>
  <c r="U15" i="48" s="1"/>
  <c r="M21" i="48"/>
  <c r="U21" i="48" s="1"/>
  <c r="M27" i="48"/>
  <c r="U27" i="48" s="1"/>
  <c r="M33" i="48"/>
  <c r="U33" i="48" s="1"/>
  <c r="M39" i="48"/>
  <c r="U39" i="48" s="1"/>
  <c r="M45" i="48"/>
  <c r="U45" i="48" s="1"/>
  <c r="M51" i="48"/>
  <c r="U51" i="48" s="1"/>
  <c r="M57" i="48"/>
  <c r="U57" i="48" s="1"/>
  <c r="M63" i="48"/>
  <c r="U63" i="48" s="1"/>
  <c r="M69" i="48"/>
  <c r="U69" i="48" s="1"/>
  <c r="Q8" i="48"/>
  <c r="Q10" i="48"/>
  <c r="Q12" i="48"/>
  <c r="R17" i="48"/>
  <c r="R20" i="48"/>
  <c r="R23" i="48"/>
  <c r="R26" i="48"/>
  <c r="R29" i="48"/>
  <c r="R32" i="48"/>
  <c r="R35" i="48"/>
  <c r="R38" i="48"/>
  <c r="R41" i="48"/>
  <c r="R44" i="48"/>
  <c r="R47" i="48"/>
  <c r="R50" i="48"/>
  <c r="R53" i="48"/>
  <c r="R56" i="48"/>
  <c r="R59" i="48"/>
  <c r="R62" i="48"/>
  <c r="R65" i="48"/>
  <c r="M18" i="49"/>
  <c r="U18" i="49" s="1"/>
  <c r="M12" i="49"/>
  <c r="U12" i="49" s="1"/>
  <c r="M6" i="49"/>
  <c r="U6" i="49" s="1"/>
  <c r="M23" i="49"/>
  <c r="U23" i="49" s="1"/>
  <c r="M17" i="49"/>
  <c r="U17" i="49" s="1"/>
  <c r="M11" i="49"/>
  <c r="U11" i="49" s="1"/>
  <c r="M5" i="49"/>
  <c r="U5" i="49" s="1"/>
  <c r="M22" i="49"/>
  <c r="U22" i="49" s="1"/>
  <c r="M16" i="49"/>
  <c r="U16" i="49" s="1"/>
  <c r="M10" i="49"/>
  <c r="U10" i="49" s="1"/>
  <c r="M4" i="49"/>
  <c r="U4" i="49" s="1"/>
  <c r="X4" i="49" s="1"/>
  <c r="M20" i="49"/>
  <c r="U20" i="49" s="1"/>
  <c r="M14" i="49"/>
  <c r="U14" i="49" s="1"/>
  <c r="M8" i="49"/>
  <c r="U8" i="49" s="1"/>
  <c r="M19" i="49"/>
  <c r="U19" i="49" s="1"/>
  <c r="M13" i="49"/>
  <c r="U13" i="49" s="1"/>
  <c r="M7" i="49"/>
  <c r="U7" i="49" s="1"/>
  <c r="O16" i="51"/>
  <c r="P16" i="51" s="1"/>
  <c r="H10" i="53"/>
  <c r="I10" i="53" s="1"/>
  <c r="J10" i="53" s="1"/>
  <c r="H18" i="53"/>
  <c r="I18" i="53" s="1"/>
  <c r="J18" i="53" s="1"/>
  <c r="V21" i="53"/>
  <c r="V18" i="53"/>
  <c r="V15" i="53"/>
  <c r="V12" i="53"/>
  <c r="V6" i="53"/>
  <c r="V22" i="53"/>
  <c r="V19" i="53"/>
  <c r="V16" i="53"/>
  <c r="V13" i="53"/>
  <c r="V8" i="53"/>
  <c r="V7" i="53"/>
  <c r="V23" i="53"/>
  <c r="V20" i="53"/>
  <c r="V17" i="53"/>
  <c r="V14" i="53"/>
  <c r="V10" i="53"/>
  <c r="V5" i="53"/>
  <c r="V4" i="53"/>
  <c r="Y4" i="53" s="1"/>
  <c r="Z4" i="53" s="1"/>
  <c r="V11" i="53"/>
  <c r="H4" i="54"/>
  <c r="I4" i="54" s="1"/>
  <c r="J4" i="54" s="1"/>
  <c r="K4" i="54" s="1"/>
  <c r="R8" i="55"/>
  <c r="H5" i="57"/>
  <c r="I5" i="57" s="1"/>
  <c r="J5" i="57" s="1"/>
  <c r="H20" i="58"/>
  <c r="I20" i="58" s="1"/>
  <c r="J20" i="58" s="1"/>
  <c r="H4" i="61"/>
  <c r="I4" i="61" s="1"/>
  <c r="J4" i="61" s="1"/>
  <c r="K4" i="61" s="1"/>
  <c r="H12" i="61"/>
  <c r="I12" i="61" s="1"/>
  <c r="J12" i="61" s="1"/>
  <c r="H22" i="61"/>
  <c r="I22" i="61" s="1"/>
  <c r="J22" i="61" s="1"/>
  <c r="P8" i="62"/>
  <c r="P14" i="62"/>
  <c r="R11" i="63"/>
  <c r="R5" i="63"/>
  <c r="R4" i="63"/>
  <c r="R21" i="63"/>
  <c r="R18" i="63"/>
  <c r="R15" i="63"/>
  <c r="R12" i="63"/>
  <c r="R6" i="63"/>
  <c r="R9" i="63"/>
  <c r="R23" i="63"/>
  <c r="R20" i="63"/>
  <c r="R17" i="63"/>
  <c r="R14" i="63"/>
  <c r="R10" i="63"/>
  <c r="O21" i="66"/>
  <c r="P21" i="66" s="1"/>
  <c r="O18" i="66"/>
  <c r="P18" i="66" s="1"/>
  <c r="O15" i="66"/>
  <c r="P15" i="66" s="1"/>
  <c r="O12" i="66"/>
  <c r="P12" i="66" s="1"/>
  <c r="O6" i="66"/>
  <c r="P6" i="66" s="1"/>
  <c r="O11" i="66"/>
  <c r="P11" i="66" s="1"/>
  <c r="O5" i="66"/>
  <c r="P5" i="66" s="1"/>
  <c r="O22" i="66"/>
  <c r="P22" i="66" s="1"/>
  <c r="O17" i="66"/>
  <c r="P17" i="66" s="1"/>
  <c r="O13" i="66"/>
  <c r="P13" i="66" s="1"/>
  <c r="O23" i="66"/>
  <c r="P23" i="66" s="1"/>
  <c r="O19" i="66"/>
  <c r="P19" i="66" s="1"/>
  <c r="O14" i="66"/>
  <c r="P14" i="66" s="1"/>
  <c r="O3" i="66"/>
  <c r="O20" i="66"/>
  <c r="P20" i="66" s="1"/>
  <c r="O16" i="66"/>
  <c r="P16" i="66" s="1"/>
  <c r="O9" i="66"/>
  <c r="P9" i="66" s="1"/>
  <c r="O10" i="66"/>
  <c r="P10" i="66" s="1"/>
  <c r="H4" i="66"/>
  <c r="I4" i="66" s="1"/>
  <c r="J4" i="66" s="1"/>
  <c r="K4" i="66" s="1"/>
  <c r="H17" i="66"/>
  <c r="I17" i="66" s="1"/>
  <c r="J17" i="66" s="1"/>
  <c r="H19" i="74"/>
  <c r="I19" i="74" s="1"/>
  <c r="J19" i="74" s="1"/>
  <c r="AH3" i="46"/>
  <c r="AQ3" i="46" s="1"/>
  <c r="M4" i="46"/>
  <c r="U4" i="46" s="1"/>
  <c r="X4" i="46" s="1"/>
  <c r="Z4" i="46" s="1"/>
  <c r="M10" i="46"/>
  <c r="U10" i="46" s="1"/>
  <c r="M16" i="46"/>
  <c r="U16" i="46" s="1"/>
  <c r="M22" i="46"/>
  <c r="U22" i="46" s="1"/>
  <c r="M28" i="46"/>
  <c r="U28" i="46" s="1"/>
  <c r="M34" i="46"/>
  <c r="U34" i="46" s="1"/>
  <c r="M40" i="46"/>
  <c r="U40" i="46" s="1"/>
  <c r="M46" i="46"/>
  <c r="U46" i="46" s="1"/>
  <c r="M52" i="46"/>
  <c r="U52" i="46" s="1"/>
  <c r="M58" i="46"/>
  <c r="U58" i="46" s="1"/>
  <c r="M64" i="46"/>
  <c r="U64" i="46" s="1"/>
  <c r="M70" i="46"/>
  <c r="U70" i="46" s="1"/>
  <c r="M76" i="46"/>
  <c r="U76" i="46" s="1"/>
  <c r="M82" i="46"/>
  <c r="U82" i="46" s="1"/>
  <c r="G6" i="47"/>
  <c r="G9" i="47"/>
  <c r="G12" i="47"/>
  <c r="G15" i="47"/>
  <c r="G18" i="47"/>
  <c r="G21" i="47"/>
  <c r="G24" i="47"/>
  <c r="G27" i="47"/>
  <c r="G30" i="47"/>
  <c r="G33" i="47"/>
  <c r="G36" i="47"/>
  <c r="G39" i="47"/>
  <c r="G42" i="47"/>
  <c r="G45" i="47"/>
  <c r="G48" i="47"/>
  <c r="G51" i="47"/>
  <c r="G54" i="47"/>
  <c r="G57" i="47"/>
  <c r="G60" i="47"/>
  <c r="G63" i="47"/>
  <c r="G66" i="47"/>
  <c r="G69" i="47"/>
  <c r="G72" i="47"/>
  <c r="G75" i="47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R6" i="47"/>
  <c r="R8" i="47"/>
  <c r="R10" i="47"/>
  <c r="R12" i="47"/>
  <c r="R15" i="47"/>
  <c r="R18" i="47"/>
  <c r="R21" i="47"/>
  <c r="R24" i="47"/>
  <c r="R27" i="47"/>
  <c r="R30" i="47"/>
  <c r="R33" i="47"/>
  <c r="R36" i="47"/>
  <c r="R39" i="47"/>
  <c r="R42" i="47"/>
  <c r="R45" i="47"/>
  <c r="R48" i="47"/>
  <c r="R51" i="47"/>
  <c r="R54" i="47"/>
  <c r="R57" i="47"/>
  <c r="R60" i="47"/>
  <c r="R63" i="47"/>
  <c r="R66" i="47"/>
  <c r="R69" i="47"/>
  <c r="R72" i="47"/>
  <c r="R75" i="47"/>
  <c r="G6" i="48"/>
  <c r="G9" i="48"/>
  <c r="G12" i="48"/>
  <c r="G15" i="48"/>
  <c r="G18" i="48"/>
  <c r="G21" i="48"/>
  <c r="G24" i="48"/>
  <c r="G27" i="48"/>
  <c r="G30" i="48"/>
  <c r="G33" i="48"/>
  <c r="G36" i="48"/>
  <c r="G39" i="48"/>
  <c r="G42" i="48"/>
  <c r="G45" i="48"/>
  <c r="G48" i="48"/>
  <c r="G51" i="48"/>
  <c r="G54" i="48"/>
  <c r="G57" i="48"/>
  <c r="G60" i="48"/>
  <c r="G63" i="48"/>
  <c r="G66" i="48"/>
  <c r="M4" i="48"/>
  <c r="U4" i="48" s="1"/>
  <c r="X4" i="48" s="1"/>
  <c r="M10" i="48"/>
  <c r="U10" i="48" s="1"/>
  <c r="M16" i="48"/>
  <c r="U16" i="48" s="1"/>
  <c r="M22" i="48"/>
  <c r="U22" i="48" s="1"/>
  <c r="M28" i="48"/>
  <c r="U28" i="48" s="1"/>
  <c r="M34" i="48"/>
  <c r="U34" i="48" s="1"/>
  <c r="M40" i="48"/>
  <c r="U40" i="48" s="1"/>
  <c r="M46" i="48"/>
  <c r="U46" i="48" s="1"/>
  <c r="M52" i="48"/>
  <c r="U52" i="48" s="1"/>
  <c r="M58" i="48"/>
  <c r="U58" i="48" s="1"/>
  <c r="R67" i="48"/>
  <c r="R64" i="48"/>
  <c r="R61" i="48"/>
  <c r="R58" i="48"/>
  <c r="R55" i="48"/>
  <c r="R52" i="48"/>
  <c r="R49" i="48"/>
  <c r="R46" i="48"/>
  <c r="R43" i="48"/>
  <c r="R40" i="48"/>
  <c r="R37" i="48"/>
  <c r="R34" i="48"/>
  <c r="R31" i="48"/>
  <c r="R28" i="48"/>
  <c r="R25" i="48"/>
  <c r="R22" i="48"/>
  <c r="R19" i="48"/>
  <c r="R16" i="48"/>
  <c r="R69" i="48"/>
  <c r="R66" i="48"/>
  <c r="R63" i="48"/>
  <c r="R60" i="48"/>
  <c r="R57" i="48"/>
  <c r="R54" i="48"/>
  <c r="R51" i="48"/>
  <c r="R48" i="48"/>
  <c r="R45" i="48"/>
  <c r="R42" i="48"/>
  <c r="R39" i="48"/>
  <c r="R36" i="48"/>
  <c r="R33" i="48"/>
  <c r="R30" i="48"/>
  <c r="R27" i="48"/>
  <c r="R24" i="48"/>
  <c r="R21" i="48"/>
  <c r="R18" i="48"/>
  <c r="R6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Q32" i="48"/>
  <c r="Q29" i="48"/>
  <c r="Q26" i="48"/>
  <c r="Q23" i="48"/>
  <c r="Q20" i="48"/>
  <c r="Q17" i="48"/>
  <c r="R8" i="48"/>
  <c r="V69" i="48"/>
  <c r="V66" i="48"/>
  <c r="V63" i="48"/>
  <c r="V60" i="48"/>
  <c r="V57" i="48"/>
  <c r="V54" i="48"/>
  <c r="V51" i="48"/>
  <c r="V48" i="48"/>
  <c r="V45" i="48"/>
  <c r="V42" i="48"/>
  <c r="V39" i="48"/>
  <c r="V36" i="48"/>
  <c r="V33" i="48"/>
  <c r="V30" i="48"/>
  <c r="V27" i="48"/>
  <c r="V24" i="48"/>
  <c r="V21" i="48"/>
  <c r="V18" i="48"/>
  <c r="R10" i="48"/>
  <c r="V11" i="48"/>
  <c r="R12" i="48"/>
  <c r="R15" i="48"/>
  <c r="AN3" i="49"/>
  <c r="M9" i="49"/>
  <c r="U9" i="49" s="1"/>
  <c r="Q21" i="50"/>
  <c r="Q18" i="50"/>
  <c r="Q15" i="50"/>
  <c r="Q12" i="50"/>
  <c r="Q6" i="50"/>
  <c r="Q22" i="50"/>
  <c r="Q19" i="50"/>
  <c r="Q16" i="50"/>
  <c r="Q13" i="50"/>
  <c r="Q8" i="50"/>
  <c r="Q7" i="50"/>
  <c r="Q23" i="50"/>
  <c r="Q20" i="50"/>
  <c r="Q17" i="50"/>
  <c r="Q14" i="50"/>
  <c r="Q10" i="50"/>
  <c r="Q11" i="50"/>
  <c r="Q5" i="50"/>
  <c r="O19" i="51"/>
  <c r="P19" i="51" s="1"/>
  <c r="H21" i="53"/>
  <c r="I21" i="53" s="1"/>
  <c r="J21" i="53" s="1"/>
  <c r="H20" i="53"/>
  <c r="I20" i="53" s="1"/>
  <c r="J20" i="53" s="1"/>
  <c r="H5" i="54"/>
  <c r="I5" i="54" s="1"/>
  <c r="J5" i="54" s="1"/>
  <c r="H14" i="54"/>
  <c r="I14" i="54" s="1"/>
  <c r="J14" i="54" s="1"/>
  <c r="H23" i="54"/>
  <c r="I23" i="54" s="1"/>
  <c r="J23" i="54" s="1"/>
  <c r="O22" i="55"/>
  <c r="P22" i="55" s="1"/>
  <c r="O19" i="55"/>
  <c r="P19" i="55" s="1"/>
  <c r="O16" i="55"/>
  <c r="P16" i="55" s="1"/>
  <c r="O13" i="55"/>
  <c r="P13" i="55" s="1"/>
  <c r="O8" i="55"/>
  <c r="P8" i="55" s="1"/>
  <c r="O7" i="55"/>
  <c r="P7" i="55" s="1"/>
  <c r="O3" i="55"/>
  <c r="O9" i="55"/>
  <c r="P9" i="55" s="1"/>
  <c r="O23" i="55"/>
  <c r="P23" i="55" s="1"/>
  <c r="O20" i="55"/>
  <c r="P20" i="55" s="1"/>
  <c r="O17" i="55"/>
  <c r="P17" i="55" s="1"/>
  <c r="O14" i="55"/>
  <c r="P14" i="55" s="1"/>
  <c r="O10" i="55"/>
  <c r="P10" i="55" s="1"/>
  <c r="O21" i="55"/>
  <c r="P21" i="55" s="1"/>
  <c r="O18" i="55"/>
  <c r="P18" i="55" s="1"/>
  <c r="O15" i="55"/>
  <c r="P15" i="55" s="1"/>
  <c r="O12" i="55"/>
  <c r="P12" i="55" s="1"/>
  <c r="O6" i="55"/>
  <c r="P6" i="55" s="1"/>
  <c r="H11" i="57"/>
  <c r="I11" i="57" s="1"/>
  <c r="J11" i="57" s="1"/>
  <c r="H5" i="58"/>
  <c r="I5" i="58" s="1"/>
  <c r="J5" i="58" s="1"/>
  <c r="Q21" i="58"/>
  <c r="Q18" i="58"/>
  <c r="Q15" i="58"/>
  <c r="Q12" i="58"/>
  <c r="Q6" i="58"/>
  <c r="Q22" i="58"/>
  <c r="Q19" i="58"/>
  <c r="Q16" i="58"/>
  <c r="Q13" i="58"/>
  <c r="Q8" i="58"/>
  <c r="Q7" i="58"/>
  <c r="Q23" i="58"/>
  <c r="Q20" i="58"/>
  <c r="Q17" i="58"/>
  <c r="Q14" i="58"/>
  <c r="Q10" i="58"/>
  <c r="Q11" i="58"/>
  <c r="Q5" i="58"/>
  <c r="AN3" i="59"/>
  <c r="O21" i="60"/>
  <c r="P21" i="60" s="1"/>
  <c r="O18" i="60"/>
  <c r="P18" i="60" s="1"/>
  <c r="O15" i="60"/>
  <c r="P15" i="60" s="1"/>
  <c r="O12" i="60"/>
  <c r="P12" i="60" s="1"/>
  <c r="O6" i="60"/>
  <c r="P6" i="60" s="1"/>
  <c r="O22" i="60"/>
  <c r="P22" i="60" s="1"/>
  <c r="O19" i="60"/>
  <c r="P19" i="60" s="1"/>
  <c r="O16" i="60"/>
  <c r="P16" i="60" s="1"/>
  <c r="O13" i="60"/>
  <c r="P13" i="60" s="1"/>
  <c r="O8" i="60"/>
  <c r="P8" i="60" s="1"/>
  <c r="O7" i="60"/>
  <c r="P7" i="60" s="1"/>
  <c r="O3" i="60"/>
  <c r="O23" i="60"/>
  <c r="P23" i="60" s="1"/>
  <c r="O20" i="60"/>
  <c r="P20" i="60" s="1"/>
  <c r="O17" i="60"/>
  <c r="P17" i="60" s="1"/>
  <c r="O14" i="60"/>
  <c r="P14" i="60" s="1"/>
  <c r="O10" i="60"/>
  <c r="P10" i="60" s="1"/>
  <c r="O11" i="60"/>
  <c r="P11" i="60" s="1"/>
  <c r="O5" i="60"/>
  <c r="P5" i="60" s="1"/>
  <c r="H5" i="61"/>
  <c r="I5" i="61" s="1"/>
  <c r="J5" i="61" s="1"/>
  <c r="H14" i="61"/>
  <c r="I14" i="61" s="1"/>
  <c r="J14" i="61" s="1"/>
  <c r="H23" i="61"/>
  <c r="I23" i="61" s="1"/>
  <c r="J23" i="61" s="1"/>
  <c r="P15" i="62"/>
  <c r="P19" i="62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2" i="63"/>
  <c r="U22" i="63" s="1"/>
  <c r="M16" i="63"/>
  <c r="U16" i="63" s="1"/>
  <c r="M10" i="63"/>
  <c r="U10" i="63" s="1"/>
  <c r="M4" i="63"/>
  <c r="U4" i="63" s="1"/>
  <c r="X4" i="63" s="1"/>
  <c r="M20" i="63"/>
  <c r="U20" i="63" s="1"/>
  <c r="M14" i="63"/>
  <c r="U14" i="63" s="1"/>
  <c r="M8" i="63"/>
  <c r="U8" i="63" s="1"/>
  <c r="M19" i="63"/>
  <c r="U19" i="63" s="1"/>
  <c r="M13" i="63"/>
  <c r="U13" i="63" s="1"/>
  <c r="M7" i="63"/>
  <c r="U7" i="63" s="1"/>
  <c r="F18" i="65"/>
  <c r="H18" i="65" s="1"/>
  <c r="I18" i="65" s="1"/>
  <c r="J18" i="65" s="1"/>
  <c r="F12" i="65"/>
  <c r="H12" i="65" s="1"/>
  <c r="I12" i="65" s="1"/>
  <c r="J12" i="65" s="1"/>
  <c r="F6" i="65"/>
  <c r="H6" i="65" s="1"/>
  <c r="I6" i="65" s="1"/>
  <c r="J6" i="65" s="1"/>
  <c r="F21" i="65"/>
  <c r="H21" i="65" s="1"/>
  <c r="I21" i="65" s="1"/>
  <c r="J21" i="65" s="1"/>
  <c r="F14" i="65"/>
  <c r="H14" i="65" s="1"/>
  <c r="I14" i="65" s="1"/>
  <c r="J14" i="65" s="1"/>
  <c r="F7" i="65"/>
  <c r="H7" i="65" s="1"/>
  <c r="I7" i="65" s="1"/>
  <c r="J7" i="65" s="1"/>
  <c r="F20" i="65"/>
  <c r="H20" i="65" s="1"/>
  <c r="I20" i="65" s="1"/>
  <c r="J20" i="65" s="1"/>
  <c r="F13" i="65"/>
  <c r="H13" i="65" s="1"/>
  <c r="I13" i="65" s="1"/>
  <c r="J13" i="65" s="1"/>
  <c r="F5" i="65"/>
  <c r="H5" i="65" s="1"/>
  <c r="I5" i="65" s="1"/>
  <c r="J5" i="65" s="1"/>
  <c r="F19" i="65"/>
  <c r="H19" i="65" s="1"/>
  <c r="I19" i="65" s="1"/>
  <c r="J19" i="65" s="1"/>
  <c r="F11" i="65"/>
  <c r="H11" i="65" s="1"/>
  <c r="I11" i="65" s="1"/>
  <c r="J11" i="65" s="1"/>
  <c r="F4" i="65"/>
  <c r="H4" i="65" s="1"/>
  <c r="I4" i="65" s="1"/>
  <c r="J4" i="65" s="1"/>
  <c r="K4" i="65" s="1"/>
  <c r="F23" i="65"/>
  <c r="H23" i="65" s="1"/>
  <c r="I23" i="65" s="1"/>
  <c r="J23" i="65" s="1"/>
  <c r="F16" i="65"/>
  <c r="H16" i="65" s="1"/>
  <c r="I16" i="65" s="1"/>
  <c r="J16" i="65" s="1"/>
  <c r="F9" i="65"/>
  <c r="H9" i="65" s="1"/>
  <c r="I9" i="65" s="1"/>
  <c r="J9" i="65" s="1"/>
  <c r="F22" i="65"/>
  <c r="H22" i="65" s="1"/>
  <c r="I22" i="65" s="1"/>
  <c r="J22" i="65" s="1"/>
  <c r="F15" i="65"/>
  <c r="H15" i="65" s="1"/>
  <c r="I15" i="65" s="1"/>
  <c r="J15" i="65" s="1"/>
  <c r="F8" i="65"/>
  <c r="H8" i="65" s="1"/>
  <c r="I8" i="65" s="1"/>
  <c r="J8" i="65" s="1"/>
  <c r="H20" i="66"/>
  <c r="I20" i="66" s="1"/>
  <c r="J20" i="66" s="1"/>
  <c r="Z4" i="66"/>
  <c r="P3" i="49"/>
  <c r="AF3" i="49" s="1"/>
  <c r="AO3" i="49" s="1"/>
  <c r="O9" i="50"/>
  <c r="P9" i="50" s="1"/>
  <c r="M16" i="51"/>
  <c r="U16" i="51" s="1"/>
  <c r="M22" i="51"/>
  <c r="U22" i="51" s="1"/>
  <c r="AH3" i="52"/>
  <c r="AQ3" i="52" s="1"/>
  <c r="M9" i="52"/>
  <c r="U9" i="52" s="1"/>
  <c r="M15" i="52"/>
  <c r="U15" i="52" s="1"/>
  <c r="M21" i="52"/>
  <c r="U21" i="52" s="1"/>
  <c r="R7" i="52"/>
  <c r="R8" i="52"/>
  <c r="R13" i="52"/>
  <c r="R16" i="52"/>
  <c r="R19" i="52"/>
  <c r="R22" i="52"/>
  <c r="G9" i="53"/>
  <c r="G15" i="53"/>
  <c r="G21" i="53"/>
  <c r="G9" i="54"/>
  <c r="G15" i="54"/>
  <c r="G21" i="54"/>
  <c r="Q13" i="54"/>
  <c r="Q16" i="54"/>
  <c r="Q19" i="54"/>
  <c r="Q22" i="54"/>
  <c r="Q9" i="55"/>
  <c r="O13" i="56"/>
  <c r="P13" i="56" s="1"/>
  <c r="O16" i="56"/>
  <c r="P16" i="56" s="1"/>
  <c r="O19" i="56"/>
  <c r="P19" i="56" s="1"/>
  <c r="O22" i="56"/>
  <c r="P22" i="56" s="1"/>
  <c r="V22" i="56"/>
  <c r="F9" i="57"/>
  <c r="H9" i="57" s="1"/>
  <c r="I9" i="57" s="1"/>
  <c r="J9" i="57" s="1"/>
  <c r="F15" i="57"/>
  <c r="H15" i="57" s="1"/>
  <c r="I15" i="57" s="1"/>
  <c r="J15" i="57" s="1"/>
  <c r="F21" i="57"/>
  <c r="H21" i="57" s="1"/>
  <c r="I21" i="57" s="1"/>
  <c r="J21" i="57" s="1"/>
  <c r="O7" i="57"/>
  <c r="P7" i="57" s="1"/>
  <c r="O8" i="57"/>
  <c r="P8" i="57" s="1"/>
  <c r="O13" i="57"/>
  <c r="P13" i="57" s="1"/>
  <c r="O16" i="57"/>
  <c r="P16" i="57" s="1"/>
  <c r="O19" i="57"/>
  <c r="P19" i="57" s="1"/>
  <c r="O22" i="57"/>
  <c r="P22" i="57" s="1"/>
  <c r="V22" i="57"/>
  <c r="F9" i="58"/>
  <c r="H9" i="58" s="1"/>
  <c r="I9" i="58" s="1"/>
  <c r="J9" i="58" s="1"/>
  <c r="F15" i="58"/>
  <c r="H15" i="58" s="1"/>
  <c r="I15" i="58" s="1"/>
  <c r="J15" i="58" s="1"/>
  <c r="F21" i="58"/>
  <c r="H21" i="58" s="1"/>
  <c r="I21" i="58" s="1"/>
  <c r="J21" i="58" s="1"/>
  <c r="O9" i="58"/>
  <c r="P9" i="58" s="1"/>
  <c r="AH3" i="60"/>
  <c r="AQ3" i="60" s="1"/>
  <c r="M9" i="60"/>
  <c r="U9" i="60" s="1"/>
  <c r="M15" i="60"/>
  <c r="U15" i="60" s="1"/>
  <c r="M21" i="60"/>
  <c r="U21" i="60" s="1"/>
  <c r="R7" i="60"/>
  <c r="R8" i="60"/>
  <c r="R13" i="60"/>
  <c r="R16" i="60"/>
  <c r="R19" i="60"/>
  <c r="R22" i="60"/>
  <c r="G9" i="61"/>
  <c r="G15" i="61"/>
  <c r="G21" i="61"/>
  <c r="G9" i="62"/>
  <c r="G15" i="62"/>
  <c r="G21" i="62"/>
  <c r="Q13" i="62"/>
  <c r="Q16" i="62"/>
  <c r="Q19" i="62"/>
  <c r="Q22" i="62"/>
  <c r="Q9" i="63"/>
  <c r="O3" i="64"/>
  <c r="O7" i="64"/>
  <c r="P7" i="64" s="1"/>
  <c r="O8" i="64"/>
  <c r="P8" i="64" s="1"/>
  <c r="O13" i="64"/>
  <c r="P13" i="64" s="1"/>
  <c r="V13" i="64"/>
  <c r="O16" i="64"/>
  <c r="P16" i="64" s="1"/>
  <c r="V16" i="64"/>
  <c r="O19" i="64"/>
  <c r="P19" i="64" s="1"/>
  <c r="V19" i="64"/>
  <c r="O22" i="64"/>
  <c r="P22" i="64" s="1"/>
  <c r="O11" i="65"/>
  <c r="P11" i="65" s="1"/>
  <c r="O23" i="65"/>
  <c r="P23" i="65" s="1"/>
  <c r="O20" i="65"/>
  <c r="P20" i="65" s="1"/>
  <c r="O17" i="65"/>
  <c r="P17" i="65" s="1"/>
  <c r="O14" i="65"/>
  <c r="P14" i="65" s="1"/>
  <c r="O10" i="65"/>
  <c r="P10" i="65" s="1"/>
  <c r="M4" i="65"/>
  <c r="U4" i="65" s="1"/>
  <c r="X4" i="65" s="1"/>
  <c r="AH4" i="65" s="1"/>
  <c r="M11" i="65"/>
  <c r="U11" i="65" s="1"/>
  <c r="M18" i="65"/>
  <c r="U18" i="65" s="1"/>
  <c r="O8" i="65"/>
  <c r="P8" i="65" s="1"/>
  <c r="O9" i="65"/>
  <c r="P9" i="65" s="1"/>
  <c r="O12" i="65"/>
  <c r="P12" i="65" s="1"/>
  <c r="O18" i="65"/>
  <c r="P18" i="65" s="1"/>
  <c r="P3" i="67"/>
  <c r="AF3" i="67" s="1"/>
  <c r="AO3" i="67" s="1"/>
  <c r="M19" i="67"/>
  <c r="U19" i="67" s="1"/>
  <c r="M13" i="67"/>
  <c r="U13" i="67" s="1"/>
  <c r="M7" i="67"/>
  <c r="U7" i="67" s="1"/>
  <c r="M20" i="67"/>
  <c r="U20" i="67" s="1"/>
  <c r="M14" i="67"/>
  <c r="U14" i="67" s="1"/>
  <c r="M8" i="67"/>
  <c r="U8" i="67" s="1"/>
  <c r="M11" i="67"/>
  <c r="U11" i="67" s="1"/>
  <c r="M21" i="67"/>
  <c r="U21" i="67" s="1"/>
  <c r="O5" i="67"/>
  <c r="P5" i="67" s="1"/>
  <c r="O10" i="67"/>
  <c r="P10" i="67" s="1"/>
  <c r="O17" i="67"/>
  <c r="P17" i="67" s="1"/>
  <c r="O23" i="67"/>
  <c r="P23" i="67" s="1"/>
  <c r="R16" i="68"/>
  <c r="H21" i="69"/>
  <c r="I21" i="69" s="1"/>
  <c r="J21" i="69" s="1"/>
  <c r="H12" i="69"/>
  <c r="I12" i="69" s="1"/>
  <c r="J12" i="69" s="1"/>
  <c r="H20" i="69"/>
  <c r="I20" i="69" s="1"/>
  <c r="J20" i="69" s="1"/>
  <c r="Q11" i="70"/>
  <c r="Q5" i="70"/>
  <c r="Q21" i="70"/>
  <c r="Q18" i="70"/>
  <c r="Q15" i="70"/>
  <c r="Q12" i="70"/>
  <c r="Q6" i="70"/>
  <c r="Q22" i="70"/>
  <c r="Q19" i="70"/>
  <c r="Q16" i="70"/>
  <c r="Q13" i="70"/>
  <c r="Q8" i="70"/>
  <c r="Q7" i="70"/>
  <c r="Q23" i="70"/>
  <c r="Q20" i="70"/>
  <c r="Q17" i="70"/>
  <c r="Q14" i="70"/>
  <c r="Q10" i="70"/>
  <c r="O9" i="70"/>
  <c r="P9" i="70" s="1"/>
  <c r="O23" i="70"/>
  <c r="P23" i="70" s="1"/>
  <c r="O20" i="70"/>
  <c r="P20" i="70" s="1"/>
  <c r="O17" i="70"/>
  <c r="P17" i="70" s="1"/>
  <c r="O14" i="70"/>
  <c r="P14" i="70" s="1"/>
  <c r="O10" i="70"/>
  <c r="P10" i="70" s="1"/>
  <c r="O11" i="70"/>
  <c r="P11" i="70" s="1"/>
  <c r="O5" i="70"/>
  <c r="P5" i="70" s="1"/>
  <c r="O21" i="70"/>
  <c r="P21" i="70" s="1"/>
  <c r="O18" i="70"/>
  <c r="P18" i="70" s="1"/>
  <c r="O15" i="70"/>
  <c r="P15" i="70" s="1"/>
  <c r="O12" i="70"/>
  <c r="P12" i="70" s="1"/>
  <c r="O6" i="70"/>
  <c r="P6" i="70" s="1"/>
  <c r="O22" i="70"/>
  <c r="P22" i="70" s="1"/>
  <c r="O19" i="70"/>
  <c r="P19" i="70" s="1"/>
  <c r="O16" i="70"/>
  <c r="P16" i="70" s="1"/>
  <c r="O13" i="70"/>
  <c r="P13" i="70" s="1"/>
  <c r="O8" i="70"/>
  <c r="P8" i="70" s="1"/>
  <c r="O7" i="70"/>
  <c r="P7" i="70" s="1"/>
  <c r="O3" i="70"/>
  <c r="O3" i="71"/>
  <c r="O8" i="71"/>
  <c r="P8" i="71" s="1"/>
  <c r="O13" i="71"/>
  <c r="P13" i="71" s="1"/>
  <c r="O9" i="72"/>
  <c r="P9" i="72" s="1"/>
  <c r="V23" i="72"/>
  <c r="V20" i="72"/>
  <c r="V17" i="72"/>
  <c r="V14" i="72"/>
  <c r="V21" i="72"/>
  <c r="V18" i="72"/>
  <c r="V15" i="72"/>
  <c r="V12" i="72"/>
  <c r="V22" i="72"/>
  <c r="V13" i="72"/>
  <c r="V11" i="72"/>
  <c r="V5" i="72"/>
  <c r="V4" i="72"/>
  <c r="Y4" i="72" s="1"/>
  <c r="V6" i="72"/>
  <c r="V19" i="72"/>
  <c r="V8" i="72"/>
  <c r="V7" i="72"/>
  <c r="V10" i="72"/>
  <c r="H27" i="73"/>
  <c r="I27" i="73" s="1"/>
  <c r="J27" i="73" s="1"/>
  <c r="H84" i="74"/>
  <c r="I84" i="74" s="1"/>
  <c r="J84" i="74" s="1"/>
  <c r="F6" i="49"/>
  <c r="H6" i="49" s="1"/>
  <c r="I6" i="49" s="1"/>
  <c r="J6" i="49" s="1"/>
  <c r="F12" i="49"/>
  <c r="H12" i="49" s="1"/>
  <c r="I12" i="49" s="1"/>
  <c r="J12" i="49" s="1"/>
  <c r="F18" i="49"/>
  <c r="H18" i="49" s="1"/>
  <c r="I18" i="49" s="1"/>
  <c r="J18" i="49" s="1"/>
  <c r="G9" i="49"/>
  <c r="G15" i="49"/>
  <c r="G21" i="49"/>
  <c r="O9" i="49"/>
  <c r="P9" i="49" s="1"/>
  <c r="Q10" i="49"/>
  <c r="O3" i="50"/>
  <c r="M6" i="50"/>
  <c r="U6" i="50" s="1"/>
  <c r="M12" i="50"/>
  <c r="U12" i="50" s="1"/>
  <c r="M18" i="50"/>
  <c r="U18" i="50" s="1"/>
  <c r="R5" i="50"/>
  <c r="O7" i="50"/>
  <c r="P7" i="50" s="1"/>
  <c r="V7" i="50"/>
  <c r="O8" i="50"/>
  <c r="P8" i="50" s="1"/>
  <c r="V8" i="50"/>
  <c r="R11" i="50"/>
  <c r="O13" i="50"/>
  <c r="P13" i="50" s="1"/>
  <c r="V13" i="50"/>
  <c r="O16" i="50"/>
  <c r="P16" i="50" s="1"/>
  <c r="V16" i="50"/>
  <c r="O19" i="50"/>
  <c r="P19" i="50" s="1"/>
  <c r="V19" i="50"/>
  <c r="O22" i="50"/>
  <c r="P22" i="50" s="1"/>
  <c r="V22" i="50"/>
  <c r="M5" i="51"/>
  <c r="U5" i="51" s="1"/>
  <c r="X5" i="51" s="1"/>
  <c r="AH5" i="51" s="1"/>
  <c r="M11" i="51"/>
  <c r="U11" i="51" s="1"/>
  <c r="M17" i="51"/>
  <c r="U17" i="51" s="1"/>
  <c r="M23" i="51"/>
  <c r="U23" i="51" s="1"/>
  <c r="R6" i="51"/>
  <c r="Q11" i="51"/>
  <c r="R12" i="51"/>
  <c r="R15" i="51"/>
  <c r="R18" i="51"/>
  <c r="R21" i="51"/>
  <c r="M4" i="52"/>
  <c r="U4" i="52" s="1"/>
  <c r="X4" i="52" s="1"/>
  <c r="M10" i="52"/>
  <c r="U10" i="52" s="1"/>
  <c r="M16" i="52"/>
  <c r="U16" i="52" s="1"/>
  <c r="M22" i="52"/>
  <c r="U22" i="52" s="1"/>
  <c r="Q6" i="52"/>
  <c r="Q12" i="52"/>
  <c r="Q15" i="52"/>
  <c r="Q18" i="52"/>
  <c r="Q21" i="52"/>
  <c r="AH3" i="53"/>
  <c r="AQ3" i="53" s="1"/>
  <c r="F7" i="53"/>
  <c r="H7" i="53" s="1"/>
  <c r="I7" i="53" s="1"/>
  <c r="J7" i="53" s="1"/>
  <c r="F13" i="53"/>
  <c r="H13" i="53" s="1"/>
  <c r="I13" i="53" s="1"/>
  <c r="J13" i="53" s="1"/>
  <c r="F19" i="53"/>
  <c r="H19" i="53" s="1"/>
  <c r="I19" i="53" s="1"/>
  <c r="J19" i="53" s="1"/>
  <c r="G4" i="53"/>
  <c r="G10" i="53"/>
  <c r="G16" i="53"/>
  <c r="G22" i="53"/>
  <c r="M9" i="53"/>
  <c r="U9" i="53" s="1"/>
  <c r="M15" i="53"/>
  <c r="U15" i="53" s="1"/>
  <c r="M21" i="53"/>
  <c r="U21" i="53" s="1"/>
  <c r="Q6" i="53"/>
  <c r="Q12" i="53"/>
  <c r="Q15" i="53"/>
  <c r="Q18" i="53"/>
  <c r="Q21" i="53"/>
  <c r="AH3" i="54"/>
  <c r="AQ3" i="54" s="1"/>
  <c r="F7" i="54"/>
  <c r="H7" i="54" s="1"/>
  <c r="I7" i="54" s="1"/>
  <c r="J7" i="54" s="1"/>
  <c r="F13" i="54"/>
  <c r="H13" i="54" s="1"/>
  <c r="I13" i="54" s="1"/>
  <c r="J13" i="54" s="1"/>
  <c r="F19" i="54"/>
  <c r="H19" i="54" s="1"/>
  <c r="I19" i="54" s="1"/>
  <c r="J19" i="54" s="1"/>
  <c r="G4" i="54"/>
  <c r="G10" i="54"/>
  <c r="G16" i="54"/>
  <c r="G22" i="54"/>
  <c r="M9" i="54"/>
  <c r="U9" i="54" s="1"/>
  <c r="M15" i="54"/>
  <c r="U15" i="54" s="1"/>
  <c r="M21" i="54"/>
  <c r="U21" i="54" s="1"/>
  <c r="O5" i="54"/>
  <c r="P5" i="54" s="1"/>
  <c r="R7" i="54"/>
  <c r="R8" i="54"/>
  <c r="O11" i="54"/>
  <c r="P11" i="54" s="1"/>
  <c r="R13" i="54"/>
  <c r="R16" i="54"/>
  <c r="R19" i="54"/>
  <c r="R22" i="54"/>
  <c r="V6" i="55"/>
  <c r="Q7" i="55"/>
  <c r="Q8" i="55"/>
  <c r="V12" i="55"/>
  <c r="Q13" i="55"/>
  <c r="V15" i="55"/>
  <c r="Q16" i="55"/>
  <c r="V18" i="55"/>
  <c r="Q19" i="55"/>
  <c r="V21" i="55"/>
  <c r="Q22" i="55"/>
  <c r="M7" i="56"/>
  <c r="U7" i="56" s="1"/>
  <c r="M13" i="56"/>
  <c r="U13" i="56" s="1"/>
  <c r="M19" i="56"/>
  <c r="U19" i="56" s="1"/>
  <c r="R10" i="56"/>
  <c r="R14" i="56"/>
  <c r="R17" i="56"/>
  <c r="R20" i="56"/>
  <c r="R23" i="56"/>
  <c r="O3" i="57"/>
  <c r="F4" i="57"/>
  <c r="H4" i="57" s="1"/>
  <c r="I4" i="57" s="1"/>
  <c r="J4" i="57" s="1"/>
  <c r="K4" i="57" s="1"/>
  <c r="F10" i="57"/>
  <c r="H10" i="57" s="1"/>
  <c r="I10" i="57" s="1"/>
  <c r="J10" i="57" s="1"/>
  <c r="F16" i="57"/>
  <c r="H16" i="57" s="1"/>
  <c r="I16" i="57" s="1"/>
  <c r="J16" i="57" s="1"/>
  <c r="F22" i="57"/>
  <c r="H22" i="57" s="1"/>
  <c r="I22" i="57" s="1"/>
  <c r="J22" i="57" s="1"/>
  <c r="G7" i="57"/>
  <c r="G13" i="57"/>
  <c r="G19" i="57"/>
  <c r="M6" i="57"/>
  <c r="U6" i="57" s="1"/>
  <c r="M12" i="57"/>
  <c r="U12" i="57" s="1"/>
  <c r="M18" i="57"/>
  <c r="U18" i="57" s="1"/>
  <c r="O3" i="58"/>
  <c r="F4" i="58"/>
  <c r="H4" i="58" s="1"/>
  <c r="I4" i="58" s="1"/>
  <c r="J4" i="58" s="1"/>
  <c r="K4" i="58" s="1"/>
  <c r="F10" i="58"/>
  <c r="H10" i="58" s="1"/>
  <c r="I10" i="58" s="1"/>
  <c r="J10" i="58" s="1"/>
  <c r="F16" i="58"/>
  <c r="H16" i="58" s="1"/>
  <c r="I16" i="58" s="1"/>
  <c r="J16" i="58" s="1"/>
  <c r="F22" i="58"/>
  <c r="H22" i="58" s="1"/>
  <c r="I22" i="58" s="1"/>
  <c r="J22" i="58" s="1"/>
  <c r="G7" i="58"/>
  <c r="G13" i="58"/>
  <c r="G19" i="58"/>
  <c r="M6" i="58"/>
  <c r="U6" i="58" s="1"/>
  <c r="M12" i="58"/>
  <c r="U12" i="58" s="1"/>
  <c r="M18" i="58"/>
  <c r="U18" i="58" s="1"/>
  <c r="R4" i="58"/>
  <c r="R5" i="58"/>
  <c r="O7" i="58"/>
  <c r="P7" i="58" s="1"/>
  <c r="V7" i="58"/>
  <c r="O8" i="58"/>
  <c r="P8" i="58" s="1"/>
  <c r="V8" i="58"/>
  <c r="R11" i="58"/>
  <c r="O13" i="58"/>
  <c r="P13" i="58" s="1"/>
  <c r="V13" i="58"/>
  <c r="O16" i="58"/>
  <c r="P16" i="58" s="1"/>
  <c r="V16" i="58"/>
  <c r="O19" i="58"/>
  <c r="P19" i="58" s="1"/>
  <c r="V19" i="58"/>
  <c r="O22" i="58"/>
  <c r="P22" i="58" s="1"/>
  <c r="V22" i="58"/>
  <c r="M5" i="59"/>
  <c r="U5" i="59" s="1"/>
  <c r="M11" i="59"/>
  <c r="U11" i="59" s="1"/>
  <c r="M17" i="59"/>
  <c r="U17" i="59" s="1"/>
  <c r="M23" i="59"/>
  <c r="U23" i="59" s="1"/>
  <c r="R6" i="59"/>
  <c r="Q11" i="59"/>
  <c r="R12" i="59"/>
  <c r="R15" i="59"/>
  <c r="R18" i="59"/>
  <c r="R21" i="59"/>
  <c r="M4" i="60"/>
  <c r="U4" i="60" s="1"/>
  <c r="X4" i="60" s="1"/>
  <c r="M10" i="60"/>
  <c r="U10" i="60" s="1"/>
  <c r="M16" i="60"/>
  <c r="U16" i="60" s="1"/>
  <c r="M22" i="60"/>
  <c r="U22" i="60" s="1"/>
  <c r="Q6" i="60"/>
  <c r="Q12" i="60"/>
  <c r="Q15" i="60"/>
  <c r="Q18" i="60"/>
  <c r="Q21" i="60"/>
  <c r="AH3" i="61"/>
  <c r="AQ3" i="61" s="1"/>
  <c r="F7" i="61"/>
  <c r="H7" i="61" s="1"/>
  <c r="I7" i="61" s="1"/>
  <c r="J7" i="61" s="1"/>
  <c r="F13" i="61"/>
  <c r="H13" i="61" s="1"/>
  <c r="I13" i="61" s="1"/>
  <c r="J13" i="61" s="1"/>
  <c r="F19" i="61"/>
  <c r="H19" i="61" s="1"/>
  <c r="I19" i="61" s="1"/>
  <c r="J19" i="61" s="1"/>
  <c r="G4" i="61"/>
  <c r="G10" i="61"/>
  <c r="G16" i="61"/>
  <c r="G22" i="61"/>
  <c r="M9" i="61"/>
  <c r="U9" i="61" s="1"/>
  <c r="M15" i="61"/>
  <c r="U15" i="61" s="1"/>
  <c r="M21" i="61"/>
  <c r="U21" i="61" s="1"/>
  <c r="Q6" i="61"/>
  <c r="Q12" i="61"/>
  <c r="Q15" i="61"/>
  <c r="Q18" i="61"/>
  <c r="Q21" i="61"/>
  <c r="AH3" i="62"/>
  <c r="AQ3" i="62" s="1"/>
  <c r="F7" i="62"/>
  <c r="F13" i="62"/>
  <c r="F19" i="62"/>
  <c r="G4" i="62"/>
  <c r="G10" i="62"/>
  <c r="G16" i="62"/>
  <c r="G22" i="62"/>
  <c r="M9" i="62"/>
  <c r="U9" i="62" s="1"/>
  <c r="M15" i="62"/>
  <c r="U15" i="62" s="1"/>
  <c r="M21" i="62"/>
  <c r="U21" i="62" s="1"/>
  <c r="O5" i="62"/>
  <c r="P5" i="62" s="1"/>
  <c r="R7" i="62"/>
  <c r="R8" i="62"/>
  <c r="O11" i="62"/>
  <c r="P11" i="62" s="1"/>
  <c r="R13" i="62"/>
  <c r="R16" i="62"/>
  <c r="R19" i="62"/>
  <c r="R22" i="62"/>
  <c r="V6" i="63"/>
  <c r="Q7" i="63"/>
  <c r="Q8" i="63"/>
  <c r="V12" i="63"/>
  <c r="Q13" i="63"/>
  <c r="V15" i="63"/>
  <c r="Q16" i="63"/>
  <c r="V18" i="63"/>
  <c r="Q19" i="63"/>
  <c r="V21" i="63"/>
  <c r="Q22" i="63"/>
  <c r="M7" i="64"/>
  <c r="U7" i="64" s="1"/>
  <c r="M13" i="64"/>
  <c r="U13" i="64" s="1"/>
  <c r="M19" i="64"/>
  <c r="U19" i="64" s="1"/>
  <c r="Q9" i="64"/>
  <c r="R10" i="64"/>
  <c r="R14" i="64"/>
  <c r="R17" i="64"/>
  <c r="R20" i="64"/>
  <c r="V21" i="64"/>
  <c r="R23" i="64"/>
  <c r="O3" i="65"/>
  <c r="M5" i="65"/>
  <c r="U5" i="65" s="1"/>
  <c r="M12" i="65"/>
  <c r="U12" i="65" s="1"/>
  <c r="M19" i="65"/>
  <c r="U19" i="65" s="1"/>
  <c r="O6" i="65"/>
  <c r="P6" i="65" s="1"/>
  <c r="O16" i="65"/>
  <c r="P16" i="65" s="1"/>
  <c r="O22" i="65"/>
  <c r="P22" i="65" s="1"/>
  <c r="F18" i="66"/>
  <c r="H18" i="66" s="1"/>
  <c r="I18" i="66" s="1"/>
  <c r="J18" i="66" s="1"/>
  <c r="F12" i="66"/>
  <c r="H12" i="66" s="1"/>
  <c r="I12" i="66" s="1"/>
  <c r="J12" i="66" s="1"/>
  <c r="F6" i="66"/>
  <c r="H6" i="66" s="1"/>
  <c r="I6" i="66" s="1"/>
  <c r="J6" i="66" s="1"/>
  <c r="F19" i="66"/>
  <c r="H19" i="66" s="1"/>
  <c r="I19" i="66" s="1"/>
  <c r="J19" i="66" s="1"/>
  <c r="F13" i="66"/>
  <c r="H13" i="66" s="1"/>
  <c r="I13" i="66" s="1"/>
  <c r="J13" i="66" s="1"/>
  <c r="F7" i="66"/>
  <c r="H7" i="66" s="1"/>
  <c r="I7" i="66" s="1"/>
  <c r="J7" i="66" s="1"/>
  <c r="F11" i="66"/>
  <c r="H11" i="66" s="1"/>
  <c r="I11" i="66" s="1"/>
  <c r="J11" i="66" s="1"/>
  <c r="F21" i="66"/>
  <c r="H21" i="66" s="1"/>
  <c r="I21" i="66" s="1"/>
  <c r="J21" i="66" s="1"/>
  <c r="Q11" i="66"/>
  <c r="Q12" i="66"/>
  <c r="V14" i="66"/>
  <c r="Q17" i="66"/>
  <c r="V19" i="66"/>
  <c r="Q21" i="66"/>
  <c r="M4" i="67"/>
  <c r="U4" i="67" s="1"/>
  <c r="X4" i="67" s="1"/>
  <c r="AH4" i="67" s="1"/>
  <c r="M12" i="67"/>
  <c r="U12" i="67" s="1"/>
  <c r="M22" i="67"/>
  <c r="U22" i="67" s="1"/>
  <c r="O8" i="67"/>
  <c r="P8" i="67" s="1"/>
  <c r="O9" i="67"/>
  <c r="P9" i="67" s="1"/>
  <c r="V14" i="67"/>
  <c r="O16" i="67"/>
  <c r="P16" i="67" s="1"/>
  <c r="O22" i="67"/>
  <c r="P22" i="67" s="1"/>
  <c r="M9" i="68"/>
  <c r="U9" i="68" s="1"/>
  <c r="Y4" i="68"/>
  <c r="R13" i="68"/>
  <c r="H5" i="69"/>
  <c r="I5" i="69" s="1"/>
  <c r="J5" i="69" s="1"/>
  <c r="H23" i="69"/>
  <c r="I23" i="69" s="1"/>
  <c r="J23" i="69" s="1"/>
  <c r="O15" i="69"/>
  <c r="P15" i="69" s="1"/>
  <c r="O16" i="71"/>
  <c r="P16" i="71" s="1"/>
  <c r="V16" i="72"/>
  <c r="G39" i="73"/>
  <c r="H7" i="74"/>
  <c r="I7" i="74" s="1"/>
  <c r="J7" i="74" s="1"/>
  <c r="H61" i="74"/>
  <c r="I61" i="74" s="1"/>
  <c r="J61" i="74" s="1"/>
  <c r="H79" i="74"/>
  <c r="I79" i="74" s="1"/>
  <c r="J79" i="74" s="1"/>
  <c r="H25" i="74"/>
  <c r="I25" i="74" s="1"/>
  <c r="J25" i="74" s="1"/>
  <c r="H43" i="74"/>
  <c r="I43" i="74" s="1"/>
  <c r="J43" i="74" s="1"/>
  <c r="H51" i="77"/>
  <c r="I51" i="77" s="1"/>
  <c r="J51" i="77" s="1"/>
  <c r="F8" i="49"/>
  <c r="H8" i="49" s="1"/>
  <c r="I8" i="49" s="1"/>
  <c r="J8" i="49" s="1"/>
  <c r="F14" i="49"/>
  <c r="H14" i="49" s="1"/>
  <c r="I14" i="49" s="1"/>
  <c r="J14" i="49" s="1"/>
  <c r="F20" i="49"/>
  <c r="H20" i="49" s="1"/>
  <c r="I20" i="49" s="1"/>
  <c r="J20" i="49" s="1"/>
  <c r="G5" i="49"/>
  <c r="G11" i="49"/>
  <c r="G17" i="49"/>
  <c r="G23" i="49"/>
  <c r="Q9" i="49"/>
  <c r="M8" i="50"/>
  <c r="U8" i="50" s="1"/>
  <c r="M14" i="50"/>
  <c r="U14" i="50" s="1"/>
  <c r="M20" i="50"/>
  <c r="U20" i="50" s="1"/>
  <c r="O6" i="50"/>
  <c r="P6" i="50" s="1"/>
  <c r="V6" i="50"/>
  <c r="R9" i="50"/>
  <c r="O12" i="50"/>
  <c r="P12" i="50" s="1"/>
  <c r="V12" i="50"/>
  <c r="O15" i="50"/>
  <c r="P15" i="50" s="1"/>
  <c r="V15" i="50"/>
  <c r="O18" i="50"/>
  <c r="P18" i="50" s="1"/>
  <c r="V18" i="50"/>
  <c r="O21" i="50"/>
  <c r="P21" i="50" s="1"/>
  <c r="V21" i="50"/>
  <c r="M7" i="51"/>
  <c r="U7" i="51" s="1"/>
  <c r="M13" i="51"/>
  <c r="U13" i="51" s="1"/>
  <c r="M19" i="51"/>
  <c r="U19" i="51" s="1"/>
  <c r="Q9" i="51"/>
  <c r="R10" i="51"/>
  <c r="R14" i="51"/>
  <c r="R17" i="51"/>
  <c r="R20" i="51"/>
  <c r="R23" i="51"/>
  <c r="M6" i="52"/>
  <c r="U6" i="52" s="1"/>
  <c r="M12" i="52"/>
  <c r="U12" i="52" s="1"/>
  <c r="M18" i="52"/>
  <c r="U18" i="52" s="1"/>
  <c r="R4" i="52"/>
  <c r="R5" i="52"/>
  <c r="Q10" i="52"/>
  <c r="R11" i="52"/>
  <c r="Q14" i="52"/>
  <c r="Q17" i="52"/>
  <c r="Q20" i="52"/>
  <c r="Q23" i="52"/>
  <c r="F9" i="53"/>
  <c r="H9" i="53" s="1"/>
  <c r="I9" i="53" s="1"/>
  <c r="J9" i="53" s="1"/>
  <c r="F15" i="53"/>
  <c r="H15" i="53" s="1"/>
  <c r="I15" i="53" s="1"/>
  <c r="J15" i="53" s="1"/>
  <c r="G6" i="53"/>
  <c r="G12" i="53"/>
  <c r="G18" i="53"/>
  <c r="M5" i="53"/>
  <c r="U5" i="53" s="1"/>
  <c r="M11" i="53"/>
  <c r="U11" i="53" s="1"/>
  <c r="M17" i="53"/>
  <c r="U17" i="53" s="1"/>
  <c r="Q5" i="53"/>
  <c r="Q10" i="53"/>
  <c r="Q14" i="53"/>
  <c r="Q17" i="53"/>
  <c r="Q20" i="53"/>
  <c r="Q23" i="53"/>
  <c r="F9" i="54"/>
  <c r="H9" i="54" s="1"/>
  <c r="I9" i="54" s="1"/>
  <c r="J9" i="54" s="1"/>
  <c r="F15" i="54"/>
  <c r="H15" i="54" s="1"/>
  <c r="I15" i="54" s="1"/>
  <c r="J15" i="54" s="1"/>
  <c r="G6" i="54"/>
  <c r="G12" i="54"/>
  <c r="G18" i="54"/>
  <c r="M5" i="54"/>
  <c r="U5" i="54" s="1"/>
  <c r="M11" i="54"/>
  <c r="U11" i="54" s="1"/>
  <c r="M17" i="54"/>
  <c r="U17" i="54" s="1"/>
  <c r="Q5" i="54"/>
  <c r="R6" i="54"/>
  <c r="O9" i="54"/>
  <c r="P9" i="54" s="1"/>
  <c r="Q11" i="54"/>
  <c r="R12" i="54"/>
  <c r="R15" i="54"/>
  <c r="R18" i="54"/>
  <c r="Q6" i="55"/>
  <c r="V10" i="55"/>
  <c r="Q12" i="55"/>
  <c r="V14" i="55"/>
  <c r="Q15" i="55"/>
  <c r="V17" i="55"/>
  <c r="Q18" i="55"/>
  <c r="V20" i="55"/>
  <c r="Q21" i="55"/>
  <c r="AH3" i="56"/>
  <c r="AQ3" i="56" s="1"/>
  <c r="M9" i="56"/>
  <c r="U9" i="56" s="1"/>
  <c r="M15" i="56"/>
  <c r="U15" i="56" s="1"/>
  <c r="V4" i="56"/>
  <c r="Y4" i="56" s="1"/>
  <c r="Z4" i="56" s="1"/>
  <c r="O5" i="56"/>
  <c r="P5" i="56" s="1"/>
  <c r="V5" i="56"/>
  <c r="R7" i="56"/>
  <c r="R8" i="56"/>
  <c r="O11" i="56"/>
  <c r="P11" i="56" s="1"/>
  <c r="V11" i="56"/>
  <c r="R13" i="56"/>
  <c r="R16" i="56"/>
  <c r="R19" i="56"/>
  <c r="F6" i="57"/>
  <c r="H6" i="57" s="1"/>
  <c r="I6" i="57" s="1"/>
  <c r="J6" i="57" s="1"/>
  <c r="F12" i="57"/>
  <c r="H12" i="57" s="1"/>
  <c r="I12" i="57" s="1"/>
  <c r="J12" i="57" s="1"/>
  <c r="F18" i="57"/>
  <c r="H18" i="57" s="1"/>
  <c r="I18" i="57" s="1"/>
  <c r="J18" i="57" s="1"/>
  <c r="G9" i="57"/>
  <c r="G15" i="57"/>
  <c r="M8" i="57"/>
  <c r="U8" i="57" s="1"/>
  <c r="M14" i="57"/>
  <c r="U14" i="57" s="1"/>
  <c r="M20" i="57"/>
  <c r="U20" i="57" s="1"/>
  <c r="O11" i="57"/>
  <c r="P11" i="57" s="1"/>
  <c r="V11" i="57"/>
  <c r="F6" i="58"/>
  <c r="H6" i="58" s="1"/>
  <c r="I6" i="58" s="1"/>
  <c r="J6" i="58" s="1"/>
  <c r="F12" i="58"/>
  <c r="H12" i="58" s="1"/>
  <c r="I12" i="58" s="1"/>
  <c r="J12" i="58" s="1"/>
  <c r="F18" i="58"/>
  <c r="H18" i="58" s="1"/>
  <c r="I18" i="58" s="1"/>
  <c r="J18" i="58" s="1"/>
  <c r="G9" i="58"/>
  <c r="G15" i="58"/>
  <c r="M8" i="58"/>
  <c r="U8" i="58" s="1"/>
  <c r="M14" i="58"/>
  <c r="U14" i="58" s="1"/>
  <c r="M20" i="58"/>
  <c r="U20" i="58" s="1"/>
  <c r="O6" i="58"/>
  <c r="P6" i="58" s="1"/>
  <c r="V6" i="58"/>
  <c r="R9" i="58"/>
  <c r="O12" i="58"/>
  <c r="P12" i="58" s="1"/>
  <c r="V12" i="58"/>
  <c r="O15" i="58"/>
  <c r="P15" i="58" s="1"/>
  <c r="V15" i="58"/>
  <c r="O18" i="58"/>
  <c r="P18" i="58" s="1"/>
  <c r="V18" i="58"/>
  <c r="O21" i="58"/>
  <c r="P21" i="58" s="1"/>
  <c r="V21" i="58"/>
  <c r="M7" i="59"/>
  <c r="U7" i="59" s="1"/>
  <c r="M13" i="59"/>
  <c r="U13" i="59" s="1"/>
  <c r="M19" i="59"/>
  <c r="U19" i="59" s="1"/>
  <c r="R10" i="59"/>
  <c r="R14" i="59"/>
  <c r="R17" i="59"/>
  <c r="R20" i="59"/>
  <c r="R23" i="59"/>
  <c r="M6" i="60"/>
  <c r="U6" i="60" s="1"/>
  <c r="M12" i="60"/>
  <c r="U12" i="60" s="1"/>
  <c r="M18" i="60"/>
  <c r="U18" i="60" s="1"/>
  <c r="R4" i="60"/>
  <c r="R5" i="60"/>
  <c r="Q10" i="60"/>
  <c r="R11" i="60"/>
  <c r="Q14" i="60"/>
  <c r="Q17" i="60"/>
  <c r="Q20" i="60"/>
  <c r="Q23" i="60"/>
  <c r="F9" i="61"/>
  <c r="H9" i="61" s="1"/>
  <c r="I9" i="61" s="1"/>
  <c r="J9" i="61" s="1"/>
  <c r="F15" i="61"/>
  <c r="H15" i="61" s="1"/>
  <c r="I15" i="61" s="1"/>
  <c r="J15" i="61" s="1"/>
  <c r="G6" i="61"/>
  <c r="G12" i="61"/>
  <c r="G18" i="61"/>
  <c r="M5" i="61"/>
  <c r="U5" i="61" s="1"/>
  <c r="M11" i="61"/>
  <c r="U11" i="61" s="1"/>
  <c r="M17" i="61"/>
  <c r="U17" i="61" s="1"/>
  <c r="Q5" i="61"/>
  <c r="Q10" i="61"/>
  <c r="Q14" i="61"/>
  <c r="Q17" i="61"/>
  <c r="Q20" i="61"/>
  <c r="Q23" i="61"/>
  <c r="F9" i="62"/>
  <c r="F15" i="62"/>
  <c r="H15" i="62" s="1"/>
  <c r="I15" i="62" s="1"/>
  <c r="J15" i="62" s="1"/>
  <c r="G6" i="62"/>
  <c r="G12" i="62"/>
  <c r="G18" i="62"/>
  <c r="M5" i="62"/>
  <c r="U5" i="62" s="1"/>
  <c r="M11" i="62"/>
  <c r="U11" i="62" s="1"/>
  <c r="M17" i="62"/>
  <c r="U17" i="62" s="1"/>
  <c r="Q5" i="62"/>
  <c r="R6" i="62"/>
  <c r="Q11" i="62"/>
  <c r="R12" i="62"/>
  <c r="R15" i="62"/>
  <c r="R18" i="62"/>
  <c r="Q6" i="63"/>
  <c r="V10" i="63"/>
  <c r="Q12" i="63"/>
  <c r="V14" i="63"/>
  <c r="Q15" i="63"/>
  <c r="V17" i="63"/>
  <c r="Q18" i="63"/>
  <c r="V20" i="63"/>
  <c r="Q21" i="63"/>
  <c r="V23" i="63"/>
  <c r="AH3" i="64"/>
  <c r="AQ3" i="64" s="1"/>
  <c r="M9" i="64"/>
  <c r="U9" i="64" s="1"/>
  <c r="M15" i="64"/>
  <c r="U15" i="64" s="1"/>
  <c r="V4" i="64"/>
  <c r="Y4" i="64" s="1"/>
  <c r="Z4" i="64" s="1"/>
  <c r="O5" i="64"/>
  <c r="P5" i="64" s="1"/>
  <c r="V5" i="64"/>
  <c r="R7" i="64"/>
  <c r="R8" i="64"/>
  <c r="O11" i="64"/>
  <c r="P11" i="64" s="1"/>
  <c r="V11" i="64"/>
  <c r="R13" i="64"/>
  <c r="R16" i="64"/>
  <c r="R19" i="64"/>
  <c r="V23" i="64"/>
  <c r="M7" i="65"/>
  <c r="U7" i="65" s="1"/>
  <c r="M15" i="65"/>
  <c r="U15" i="65" s="1"/>
  <c r="Q21" i="65"/>
  <c r="Q18" i="65"/>
  <c r="Q15" i="65"/>
  <c r="Q12" i="65"/>
  <c r="O15" i="65"/>
  <c r="P15" i="65" s="1"/>
  <c r="Q16" i="65"/>
  <c r="O21" i="65"/>
  <c r="P21" i="65" s="1"/>
  <c r="Q22" i="65"/>
  <c r="F5" i="66"/>
  <c r="H5" i="66" s="1"/>
  <c r="I5" i="66" s="1"/>
  <c r="J5" i="66" s="1"/>
  <c r="F15" i="66"/>
  <c r="H15" i="66" s="1"/>
  <c r="I15" i="66" s="1"/>
  <c r="J15" i="66" s="1"/>
  <c r="F23" i="66"/>
  <c r="H23" i="66" s="1"/>
  <c r="I23" i="66" s="1"/>
  <c r="J23" i="66" s="1"/>
  <c r="Q9" i="66"/>
  <c r="V21" i="66"/>
  <c r="V18" i="66"/>
  <c r="V15" i="66"/>
  <c r="V12" i="66"/>
  <c r="V6" i="66"/>
  <c r="V11" i="66"/>
  <c r="V5" i="66"/>
  <c r="V4" i="66"/>
  <c r="Y4" i="66" s="1"/>
  <c r="V13" i="66"/>
  <c r="Q15" i="66"/>
  <c r="V17" i="66"/>
  <c r="V22" i="66"/>
  <c r="M6" i="67"/>
  <c r="U6" i="67" s="1"/>
  <c r="M16" i="67"/>
  <c r="U16" i="67" s="1"/>
  <c r="V21" i="67"/>
  <c r="V18" i="67"/>
  <c r="V15" i="67"/>
  <c r="V12" i="67"/>
  <c r="V6" i="67"/>
  <c r="V11" i="67"/>
  <c r="V13" i="67"/>
  <c r="O14" i="67"/>
  <c r="P14" i="67" s="1"/>
  <c r="V19" i="67"/>
  <c r="O20" i="67"/>
  <c r="P20" i="67" s="1"/>
  <c r="M18" i="68"/>
  <c r="U18" i="68" s="1"/>
  <c r="M12" i="68"/>
  <c r="U12" i="68" s="1"/>
  <c r="M6" i="68"/>
  <c r="U6" i="68" s="1"/>
  <c r="M19" i="68"/>
  <c r="U19" i="68" s="1"/>
  <c r="M13" i="68"/>
  <c r="U13" i="68" s="1"/>
  <c r="M7" i="68"/>
  <c r="U7" i="68" s="1"/>
  <c r="M11" i="68"/>
  <c r="U11" i="68" s="1"/>
  <c r="M21" i="68"/>
  <c r="U21" i="68" s="1"/>
  <c r="R7" i="68"/>
  <c r="H17" i="69"/>
  <c r="I17" i="69" s="1"/>
  <c r="J17" i="69" s="1"/>
  <c r="O22" i="69"/>
  <c r="P22" i="69" s="1"/>
  <c r="O19" i="69"/>
  <c r="P19" i="69" s="1"/>
  <c r="O16" i="69"/>
  <c r="P16" i="69" s="1"/>
  <c r="O13" i="69"/>
  <c r="P13" i="69" s="1"/>
  <c r="O8" i="69"/>
  <c r="P8" i="69" s="1"/>
  <c r="O7" i="69"/>
  <c r="P7" i="69" s="1"/>
  <c r="O9" i="69"/>
  <c r="P9" i="69" s="1"/>
  <c r="O23" i="69"/>
  <c r="P23" i="69" s="1"/>
  <c r="O20" i="69"/>
  <c r="P20" i="69" s="1"/>
  <c r="O17" i="69"/>
  <c r="P17" i="69" s="1"/>
  <c r="O14" i="69"/>
  <c r="P14" i="69" s="1"/>
  <c r="O10" i="69"/>
  <c r="P10" i="69" s="1"/>
  <c r="O5" i="69"/>
  <c r="P5" i="69" s="1"/>
  <c r="O11" i="69"/>
  <c r="P11" i="69" s="1"/>
  <c r="O3" i="69"/>
  <c r="O13" i="72"/>
  <c r="P13" i="72" s="1"/>
  <c r="H31" i="74"/>
  <c r="I31" i="74" s="1"/>
  <c r="J31" i="74" s="1"/>
  <c r="H49" i="74"/>
  <c r="I49" i="74" s="1"/>
  <c r="J49" i="74" s="1"/>
  <c r="H67" i="74"/>
  <c r="I67" i="74" s="1"/>
  <c r="J67" i="74" s="1"/>
  <c r="H85" i="74"/>
  <c r="I85" i="74" s="1"/>
  <c r="J85" i="74" s="1"/>
  <c r="AE3" i="74"/>
  <c r="P3" i="74"/>
  <c r="AF3" i="74" s="1"/>
  <c r="AO3" i="74" s="1"/>
  <c r="F9" i="49"/>
  <c r="H9" i="49" s="1"/>
  <c r="I9" i="49" s="1"/>
  <c r="J9" i="49" s="1"/>
  <c r="F15" i="49"/>
  <c r="H15" i="49" s="1"/>
  <c r="I15" i="49" s="1"/>
  <c r="J15" i="49" s="1"/>
  <c r="G6" i="49"/>
  <c r="G12" i="49"/>
  <c r="O6" i="49"/>
  <c r="P6" i="49" s="1"/>
  <c r="O11" i="49"/>
  <c r="P11" i="49" s="1"/>
  <c r="Q12" i="49"/>
  <c r="O14" i="49"/>
  <c r="P14" i="49" s="1"/>
  <c r="Q15" i="49"/>
  <c r="O17" i="49"/>
  <c r="P17" i="49" s="1"/>
  <c r="Q18" i="49"/>
  <c r="O20" i="49"/>
  <c r="P20" i="49" s="1"/>
  <c r="AH3" i="50"/>
  <c r="AQ3" i="50" s="1"/>
  <c r="M9" i="50"/>
  <c r="U9" i="50" s="1"/>
  <c r="M15" i="50"/>
  <c r="U15" i="50" s="1"/>
  <c r="V4" i="50"/>
  <c r="Y4" i="50" s="1"/>
  <c r="Z4" i="50" s="1"/>
  <c r="O5" i="50"/>
  <c r="P5" i="50" s="1"/>
  <c r="V5" i="50"/>
  <c r="R7" i="50"/>
  <c r="R8" i="50"/>
  <c r="O11" i="50"/>
  <c r="P11" i="50" s="1"/>
  <c r="V11" i="50"/>
  <c r="R13" i="50"/>
  <c r="R16" i="50"/>
  <c r="R19" i="50"/>
  <c r="M8" i="51"/>
  <c r="U8" i="51" s="1"/>
  <c r="M14" i="51"/>
  <c r="U14" i="51" s="1"/>
  <c r="M20" i="51"/>
  <c r="U20" i="51" s="1"/>
  <c r="R9" i="51"/>
  <c r="Q13" i="51"/>
  <c r="V15" i="51"/>
  <c r="Q16" i="51"/>
  <c r="V18" i="51"/>
  <c r="Q19" i="51"/>
  <c r="M7" i="52"/>
  <c r="U7" i="52" s="1"/>
  <c r="M13" i="52"/>
  <c r="U13" i="52" s="1"/>
  <c r="M19" i="52"/>
  <c r="U19" i="52" s="1"/>
  <c r="R10" i="52"/>
  <c r="R14" i="52"/>
  <c r="R17" i="52"/>
  <c r="R20" i="52"/>
  <c r="R23" i="52"/>
  <c r="G7" i="53"/>
  <c r="G13" i="53"/>
  <c r="G19" i="53"/>
  <c r="G7" i="54"/>
  <c r="G13" i="54"/>
  <c r="G19" i="54"/>
  <c r="Q10" i="54"/>
  <c r="Q14" i="54"/>
  <c r="Q17" i="54"/>
  <c r="O19" i="54"/>
  <c r="P19" i="54" s="1"/>
  <c r="Q20" i="54"/>
  <c r="Q23" i="54"/>
  <c r="Q5" i="55"/>
  <c r="Q11" i="55"/>
  <c r="O10" i="56"/>
  <c r="P10" i="56" s="1"/>
  <c r="V10" i="56"/>
  <c r="O14" i="56"/>
  <c r="P14" i="56" s="1"/>
  <c r="V14" i="56"/>
  <c r="O17" i="56"/>
  <c r="P17" i="56" s="1"/>
  <c r="V17" i="56"/>
  <c r="O20" i="56"/>
  <c r="P20" i="56" s="1"/>
  <c r="V20" i="56"/>
  <c r="O23" i="56"/>
  <c r="P23" i="56" s="1"/>
  <c r="AH3" i="57"/>
  <c r="AQ3" i="57" s="1"/>
  <c r="F7" i="57"/>
  <c r="H7" i="57" s="1"/>
  <c r="I7" i="57" s="1"/>
  <c r="J7" i="57" s="1"/>
  <c r="F13" i="57"/>
  <c r="H13" i="57" s="1"/>
  <c r="I13" i="57" s="1"/>
  <c r="J13" i="57" s="1"/>
  <c r="F19" i="57"/>
  <c r="H19" i="57" s="1"/>
  <c r="I19" i="57" s="1"/>
  <c r="J19" i="57" s="1"/>
  <c r="M9" i="57"/>
  <c r="U9" i="57" s="1"/>
  <c r="M15" i="57"/>
  <c r="U15" i="57" s="1"/>
  <c r="V4" i="57"/>
  <c r="Y4" i="57" s="1"/>
  <c r="Z4" i="57" s="1"/>
  <c r="O5" i="57"/>
  <c r="P5" i="57" s="1"/>
  <c r="V5" i="57"/>
  <c r="O10" i="57"/>
  <c r="P10" i="57" s="1"/>
  <c r="V10" i="57"/>
  <c r="O14" i="57"/>
  <c r="P14" i="57" s="1"/>
  <c r="V14" i="57"/>
  <c r="O17" i="57"/>
  <c r="P17" i="57" s="1"/>
  <c r="V17" i="57"/>
  <c r="O20" i="57"/>
  <c r="P20" i="57" s="1"/>
  <c r="V20" i="57"/>
  <c r="O23" i="57"/>
  <c r="P23" i="57" s="1"/>
  <c r="AH3" i="58"/>
  <c r="AQ3" i="58" s="1"/>
  <c r="F7" i="58"/>
  <c r="H7" i="58" s="1"/>
  <c r="I7" i="58" s="1"/>
  <c r="J7" i="58" s="1"/>
  <c r="F13" i="58"/>
  <c r="H13" i="58" s="1"/>
  <c r="I13" i="58" s="1"/>
  <c r="J13" i="58" s="1"/>
  <c r="F19" i="58"/>
  <c r="H19" i="58" s="1"/>
  <c r="I19" i="58" s="1"/>
  <c r="J19" i="58" s="1"/>
  <c r="M9" i="58"/>
  <c r="U9" i="58" s="1"/>
  <c r="M15" i="58"/>
  <c r="U15" i="58" s="1"/>
  <c r="V4" i="58"/>
  <c r="Y4" i="58" s="1"/>
  <c r="Z4" i="58" s="1"/>
  <c r="O5" i="58"/>
  <c r="P5" i="58" s="1"/>
  <c r="V5" i="58"/>
  <c r="R7" i="58"/>
  <c r="R8" i="58"/>
  <c r="O11" i="58"/>
  <c r="P11" i="58" s="1"/>
  <c r="V11" i="58"/>
  <c r="R13" i="58"/>
  <c r="R16" i="58"/>
  <c r="R19" i="58"/>
  <c r="M14" i="59"/>
  <c r="U14" i="59" s="1"/>
  <c r="M20" i="59"/>
  <c r="U20" i="59" s="1"/>
  <c r="R9" i="59"/>
  <c r="M7" i="60"/>
  <c r="U7" i="60" s="1"/>
  <c r="M13" i="60"/>
  <c r="U13" i="60" s="1"/>
  <c r="M19" i="60"/>
  <c r="U19" i="60" s="1"/>
  <c r="Q9" i="60"/>
  <c r="R10" i="60"/>
  <c r="R14" i="60"/>
  <c r="R17" i="60"/>
  <c r="R20" i="60"/>
  <c r="R23" i="60"/>
  <c r="G7" i="61"/>
  <c r="G13" i="61"/>
  <c r="G19" i="61"/>
  <c r="Q9" i="61"/>
  <c r="AE3" i="62"/>
  <c r="G7" i="62"/>
  <c r="G13" i="62"/>
  <c r="G19" i="62"/>
  <c r="Q14" i="62"/>
  <c r="Q17" i="62"/>
  <c r="Q20" i="62"/>
  <c r="Q23" i="62"/>
  <c r="Q11" i="63"/>
  <c r="O10" i="64"/>
  <c r="P10" i="64" s="1"/>
  <c r="O14" i="64"/>
  <c r="P14" i="64" s="1"/>
  <c r="O17" i="64"/>
  <c r="P17" i="64" s="1"/>
  <c r="V17" i="64"/>
  <c r="O20" i="64"/>
  <c r="P20" i="64" s="1"/>
  <c r="V20" i="64"/>
  <c r="O23" i="64"/>
  <c r="P23" i="64" s="1"/>
  <c r="O13" i="65"/>
  <c r="P13" i="65" s="1"/>
  <c r="O19" i="65"/>
  <c r="P19" i="65" s="1"/>
  <c r="H8" i="66"/>
  <c r="I8" i="66" s="1"/>
  <c r="J8" i="66" s="1"/>
  <c r="H16" i="66"/>
  <c r="I16" i="66" s="1"/>
  <c r="J16" i="66" s="1"/>
  <c r="O13" i="67"/>
  <c r="P13" i="67" s="1"/>
  <c r="H18" i="69"/>
  <c r="I18" i="69" s="1"/>
  <c r="J18" i="69" s="1"/>
  <c r="O23" i="71"/>
  <c r="P23" i="71" s="1"/>
  <c r="O20" i="71"/>
  <c r="P20" i="71" s="1"/>
  <c r="O17" i="71"/>
  <c r="P17" i="71" s="1"/>
  <c r="O14" i="71"/>
  <c r="P14" i="71" s="1"/>
  <c r="O10" i="71"/>
  <c r="P10" i="71" s="1"/>
  <c r="O11" i="71"/>
  <c r="P11" i="71" s="1"/>
  <c r="O5" i="71"/>
  <c r="P5" i="71" s="1"/>
  <c r="O21" i="71"/>
  <c r="P21" i="71" s="1"/>
  <c r="O18" i="71"/>
  <c r="P18" i="71" s="1"/>
  <c r="O15" i="71"/>
  <c r="P15" i="71" s="1"/>
  <c r="O12" i="71"/>
  <c r="P12" i="71" s="1"/>
  <c r="O6" i="71"/>
  <c r="P6" i="71" s="1"/>
  <c r="O9" i="71"/>
  <c r="P9" i="71" s="1"/>
  <c r="O23" i="72"/>
  <c r="P23" i="72" s="1"/>
  <c r="O20" i="72"/>
  <c r="P20" i="72" s="1"/>
  <c r="O17" i="72"/>
  <c r="P17" i="72" s="1"/>
  <c r="O14" i="72"/>
  <c r="P14" i="72" s="1"/>
  <c r="O21" i="72"/>
  <c r="P21" i="72" s="1"/>
  <c r="O18" i="72"/>
  <c r="P18" i="72" s="1"/>
  <c r="O15" i="72"/>
  <c r="P15" i="72" s="1"/>
  <c r="O19" i="72"/>
  <c r="P19" i="72" s="1"/>
  <c r="O11" i="72"/>
  <c r="P11" i="72" s="1"/>
  <c r="O5" i="72"/>
  <c r="P5" i="72" s="1"/>
  <c r="O12" i="72"/>
  <c r="P12" i="72" s="1"/>
  <c r="O6" i="72"/>
  <c r="P6" i="72" s="1"/>
  <c r="O16" i="72"/>
  <c r="P16" i="72" s="1"/>
  <c r="O8" i="72"/>
  <c r="P8" i="72" s="1"/>
  <c r="O7" i="72"/>
  <c r="P7" i="72" s="1"/>
  <c r="O3" i="72"/>
  <c r="O10" i="72"/>
  <c r="P10" i="72" s="1"/>
  <c r="G97" i="73"/>
  <c r="G91" i="73"/>
  <c r="G85" i="73"/>
  <c r="G79" i="73"/>
  <c r="G73" i="73"/>
  <c r="G67" i="73"/>
  <c r="G61" i="73"/>
  <c r="G55" i="73"/>
  <c r="G49" i="73"/>
  <c r="G43" i="73"/>
  <c r="G37" i="73"/>
  <c r="G31" i="73"/>
  <c r="G25" i="73"/>
  <c r="G19" i="73"/>
  <c r="G13" i="73"/>
  <c r="G7" i="73"/>
  <c r="G95" i="73"/>
  <c r="G89" i="73"/>
  <c r="G83" i="73"/>
  <c r="G77" i="73"/>
  <c r="G71" i="73"/>
  <c r="G65" i="73"/>
  <c r="G59" i="73"/>
  <c r="G53" i="73"/>
  <c r="G47" i="73"/>
  <c r="G41" i="73"/>
  <c r="G35" i="73"/>
  <c r="G29" i="73"/>
  <c r="G23" i="73"/>
  <c r="G17" i="73"/>
  <c r="G11" i="73"/>
  <c r="G5" i="73"/>
  <c r="G94" i="73"/>
  <c r="G88" i="73"/>
  <c r="G82" i="73"/>
  <c r="G76" i="73"/>
  <c r="G70" i="73"/>
  <c r="G64" i="73"/>
  <c r="G58" i="73"/>
  <c r="G52" i="73"/>
  <c r="G46" i="73"/>
  <c r="G40" i="73"/>
  <c r="G34" i="73"/>
  <c r="G28" i="73"/>
  <c r="G22" i="73"/>
  <c r="G16" i="73"/>
  <c r="G10" i="73"/>
  <c r="G4" i="73"/>
  <c r="G96" i="73"/>
  <c r="G84" i="73"/>
  <c r="G72" i="73"/>
  <c r="G60" i="73"/>
  <c r="G48" i="73"/>
  <c r="G36" i="73"/>
  <c r="G24" i="73"/>
  <c r="G12" i="73"/>
  <c r="G93" i="73"/>
  <c r="G81" i="73"/>
  <c r="G69" i="73"/>
  <c r="G57" i="73"/>
  <c r="G45" i="73"/>
  <c r="G33" i="73"/>
  <c r="G21" i="73"/>
  <c r="G9" i="73"/>
  <c r="G92" i="73"/>
  <c r="G80" i="73"/>
  <c r="G68" i="73"/>
  <c r="G56" i="73"/>
  <c r="G44" i="73"/>
  <c r="G32" i="73"/>
  <c r="G20" i="73"/>
  <c r="G8" i="73"/>
  <c r="G90" i="73"/>
  <c r="G78" i="73"/>
  <c r="G66" i="73"/>
  <c r="G54" i="73"/>
  <c r="G42" i="73"/>
  <c r="G30" i="73"/>
  <c r="G18" i="73"/>
  <c r="G6" i="73"/>
  <c r="G98" i="73"/>
  <c r="G86" i="73"/>
  <c r="G74" i="73"/>
  <c r="G62" i="73"/>
  <c r="G50" i="73"/>
  <c r="G38" i="73"/>
  <c r="G26" i="73"/>
  <c r="G14" i="73"/>
  <c r="G75" i="73"/>
  <c r="O10" i="50"/>
  <c r="P10" i="50" s="1"/>
  <c r="V10" i="50"/>
  <c r="O14" i="50"/>
  <c r="P14" i="50" s="1"/>
  <c r="V14" i="50"/>
  <c r="O17" i="50"/>
  <c r="P17" i="50" s="1"/>
  <c r="V17" i="50"/>
  <c r="O20" i="50"/>
  <c r="P20" i="50" s="1"/>
  <c r="V20" i="50"/>
  <c r="AH3" i="51"/>
  <c r="AQ3" i="51" s="1"/>
  <c r="M9" i="51"/>
  <c r="U9" i="51" s="1"/>
  <c r="M15" i="51"/>
  <c r="U15" i="51" s="1"/>
  <c r="R7" i="51"/>
  <c r="R8" i="51"/>
  <c r="R13" i="51"/>
  <c r="R16" i="51"/>
  <c r="R19" i="51"/>
  <c r="M8" i="52"/>
  <c r="U8" i="52" s="1"/>
  <c r="M14" i="52"/>
  <c r="U14" i="52" s="1"/>
  <c r="G8" i="53"/>
  <c r="G14" i="53"/>
  <c r="G8" i="54"/>
  <c r="G14" i="54"/>
  <c r="Q10" i="55"/>
  <c r="Q14" i="55"/>
  <c r="Q17" i="55"/>
  <c r="Q20" i="55"/>
  <c r="F8" i="57"/>
  <c r="H8" i="57" s="1"/>
  <c r="I8" i="57" s="1"/>
  <c r="J8" i="57" s="1"/>
  <c r="F14" i="57"/>
  <c r="H14" i="57" s="1"/>
  <c r="I14" i="57" s="1"/>
  <c r="J14" i="57" s="1"/>
  <c r="F8" i="58"/>
  <c r="H8" i="58" s="1"/>
  <c r="I8" i="58" s="1"/>
  <c r="J8" i="58" s="1"/>
  <c r="F14" i="58"/>
  <c r="H14" i="58" s="1"/>
  <c r="I14" i="58" s="1"/>
  <c r="J14" i="58" s="1"/>
  <c r="O10" i="58"/>
  <c r="P10" i="58" s="1"/>
  <c r="V10" i="58"/>
  <c r="O14" i="58"/>
  <c r="P14" i="58" s="1"/>
  <c r="V14" i="58"/>
  <c r="O17" i="58"/>
  <c r="P17" i="58" s="1"/>
  <c r="V17" i="58"/>
  <c r="O20" i="58"/>
  <c r="P20" i="58" s="1"/>
  <c r="V20" i="58"/>
  <c r="AH3" i="59"/>
  <c r="AQ3" i="59" s="1"/>
  <c r="M9" i="59"/>
  <c r="U9" i="59" s="1"/>
  <c r="M15" i="59"/>
  <c r="U15" i="59" s="1"/>
  <c r="R7" i="59"/>
  <c r="R8" i="59"/>
  <c r="R13" i="59"/>
  <c r="R16" i="59"/>
  <c r="R19" i="59"/>
  <c r="M8" i="60"/>
  <c r="U8" i="60" s="1"/>
  <c r="M14" i="60"/>
  <c r="U14" i="60" s="1"/>
  <c r="Q7" i="60"/>
  <c r="Q8" i="60"/>
  <c r="Q13" i="60"/>
  <c r="Q16" i="60"/>
  <c r="Q19" i="60"/>
  <c r="G8" i="61"/>
  <c r="G14" i="61"/>
  <c r="Q7" i="61"/>
  <c r="Q8" i="61"/>
  <c r="Q13" i="61"/>
  <c r="Q16" i="61"/>
  <c r="Q19" i="61"/>
  <c r="G8" i="62"/>
  <c r="G14" i="62"/>
  <c r="V8" i="63"/>
  <c r="Q10" i="63"/>
  <c r="V13" i="63"/>
  <c r="Q14" i="63"/>
  <c r="V16" i="63"/>
  <c r="Q17" i="63"/>
  <c r="V19" i="63"/>
  <c r="Q20" i="63"/>
  <c r="M20" i="65"/>
  <c r="U20" i="65" s="1"/>
  <c r="M14" i="65"/>
  <c r="U14" i="65" s="1"/>
  <c r="M8" i="65"/>
  <c r="U8" i="65" s="1"/>
  <c r="M10" i="65"/>
  <c r="U10" i="65" s="1"/>
  <c r="M17" i="65"/>
  <c r="U17" i="65" s="1"/>
  <c r="O7" i="65"/>
  <c r="P7" i="65" s="1"/>
  <c r="Q22" i="66"/>
  <c r="Q19" i="66"/>
  <c r="Q16" i="66"/>
  <c r="Q13" i="66"/>
  <c r="Q8" i="66"/>
  <c r="Q7" i="66"/>
  <c r="Q14" i="66"/>
  <c r="Q18" i="66"/>
  <c r="Q23" i="66"/>
  <c r="O21" i="67"/>
  <c r="P21" i="67" s="1"/>
  <c r="O18" i="67"/>
  <c r="P18" i="67" s="1"/>
  <c r="O15" i="67"/>
  <c r="P15" i="67" s="1"/>
  <c r="O12" i="67"/>
  <c r="P12" i="67" s="1"/>
  <c r="O6" i="67"/>
  <c r="P6" i="67" s="1"/>
  <c r="M10" i="67"/>
  <c r="U10" i="67" s="1"/>
  <c r="M18" i="67"/>
  <c r="U18" i="67" s="1"/>
  <c r="Z4" i="67"/>
  <c r="O7" i="67"/>
  <c r="P7" i="67" s="1"/>
  <c r="O11" i="67"/>
  <c r="P11" i="67" s="1"/>
  <c r="R11" i="68"/>
  <c r="R5" i="68"/>
  <c r="R4" i="68"/>
  <c r="R21" i="68"/>
  <c r="R18" i="68"/>
  <c r="R15" i="68"/>
  <c r="R12" i="68"/>
  <c r="R23" i="68"/>
  <c r="R20" i="68"/>
  <c r="R17" i="68"/>
  <c r="R14" i="68"/>
  <c r="R10" i="68"/>
  <c r="R6" i="68"/>
  <c r="R8" i="68"/>
  <c r="R19" i="68"/>
  <c r="H11" i="69"/>
  <c r="I11" i="69" s="1"/>
  <c r="J11" i="69" s="1"/>
  <c r="O7" i="71"/>
  <c r="P7" i="71" s="1"/>
  <c r="H15" i="73"/>
  <c r="I15" i="73" s="1"/>
  <c r="J15" i="73" s="1"/>
  <c r="H87" i="73"/>
  <c r="I87" i="73" s="1"/>
  <c r="J87" i="73" s="1"/>
  <c r="H37" i="74"/>
  <c r="I37" i="74" s="1"/>
  <c r="J37" i="74" s="1"/>
  <c r="H73" i="74"/>
  <c r="I73" i="74" s="1"/>
  <c r="J73" i="74" s="1"/>
  <c r="H55" i="74"/>
  <c r="I55" i="74" s="1"/>
  <c r="J55" i="74" s="1"/>
  <c r="H9" i="75"/>
  <c r="I9" i="75" s="1"/>
  <c r="J9" i="75" s="1"/>
  <c r="AH3" i="66"/>
  <c r="AQ3" i="66" s="1"/>
  <c r="M9" i="66"/>
  <c r="U9" i="66" s="1"/>
  <c r="M15" i="66"/>
  <c r="U15" i="66" s="1"/>
  <c r="M21" i="66"/>
  <c r="U21" i="66" s="1"/>
  <c r="R7" i="66"/>
  <c r="R8" i="66"/>
  <c r="R13" i="66"/>
  <c r="R16" i="66"/>
  <c r="R19" i="66"/>
  <c r="R22" i="66"/>
  <c r="Q9" i="68"/>
  <c r="F4" i="69"/>
  <c r="H4" i="69" s="1"/>
  <c r="I4" i="69" s="1"/>
  <c r="J4" i="69" s="1"/>
  <c r="K4" i="69" s="1"/>
  <c r="F10" i="69"/>
  <c r="H10" i="69" s="1"/>
  <c r="I10" i="69" s="1"/>
  <c r="J10" i="69" s="1"/>
  <c r="F16" i="69"/>
  <c r="H16" i="69" s="1"/>
  <c r="I16" i="69" s="1"/>
  <c r="J16" i="69" s="1"/>
  <c r="F22" i="69"/>
  <c r="H22" i="69" s="1"/>
  <c r="I22" i="69" s="1"/>
  <c r="J22" i="69" s="1"/>
  <c r="M6" i="69"/>
  <c r="U6" i="69" s="1"/>
  <c r="M12" i="69"/>
  <c r="U12" i="69" s="1"/>
  <c r="M18" i="69"/>
  <c r="U18" i="69" s="1"/>
  <c r="Q9" i="69"/>
  <c r="G7" i="70"/>
  <c r="G13" i="70"/>
  <c r="G19" i="70"/>
  <c r="M6" i="70"/>
  <c r="U6" i="70" s="1"/>
  <c r="M12" i="70"/>
  <c r="U12" i="70" s="1"/>
  <c r="M18" i="70"/>
  <c r="U18" i="70" s="1"/>
  <c r="R4" i="70"/>
  <c r="R5" i="70"/>
  <c r="R11" i="70"/>
  <c r="V13" i="70"/>
  <c r="V16" i="70"/>
  <c r="V19" i="70"/>
  <c r="M5" i="71"/>
  <c r="U5" i="71" s="1"/>
  <c r="M11" i="71"/>
  <c r="U11" i="71" s="1"/>
  <c r="M17" i="71"/>
  <c r="U17" i="71" s="1"/>
  <c r="M23" i="71"/>
  <c r="U23" i="71" s="1"/>
  <c r="Q5" i="71"/>
  <c r="R6" i="71"/>
  <c r="Q11" i="71"/>
  <c r="R12" i="71"/>
  <c r="R15" i="71"/>
  <c r="R18" i="71"/>
  <c r="R21" i="71"/>
  <c r="Q6" i="72"/>
  <c r="R20" i="72"/>
  <c r="G6" i="74"/>
  <c r="G12" i="74"/>
  <c r="G18" i="74"/>
  <c r="G24" i="74"/>
  <c r="G30" i="74"/>
  <c r="G36" i="74"/>
  <c r="G42" i="74"/>
  <c r="G48" i="74"/>
  <c r="G54" i="74"/>
  <c r="G60" i="74"/>
  <c r="G66" i="74"/>
  <c r="G72" i="74"/>
  <c r="G78" i="74"/>
  <c r="M12" i="74"/>
  <c r="U12" i="74" s="1"/>
  <c r="M24" i="74"/>
  <c r="U24" i="74" s="1"/>
  <c r="M36" i="74"/>
  <c r="U36" i="74" s="1"/>
  <c r="M48" i="74"/>
  <c r="U48" i="74" s="1"/>
  <c r="M60" i="74"/>
  <c r="U60" i="74" s="1"/>
  <c r="M72" i="74"/>
  <c r="U72" i="74" s="1"/>
  <c r="Q11" i="74"/>
  <c r="Q56" i="74"/>
  <c r="P3" i="77"/>
  <c r="AF3" i="77" s="1"/>
  <c r="AO3" i="77" s="1"/>
  <c r="AE3" i="77"/>
  <c r="H87" i="77"/>
  <c r="I87" i="77" s="1"/>
  <c r="J87" i="77" s="1"/>
  <c r="G9" i="70"/>
  <c r="G15" i="70"/>
  <c r="G21" i="70"/>
  <c r="Q9" i="71"/>
  <c r="M85" i="74"/>
  <c r="U85" i="74" s="1"/>
  <c r="M79" i="74"/>
  <c r="U79" i="74" s="1"/>
  <c r="M73" i="74"/>
  <c r="U73" i="74" s="1"/>
  <c r="M67" i="74"/>
  <c r="U67" i="74" s="1"/>
  <c r="M61" i="74"/>
  <c r="U61" i="74" s="1"/>
  <c r="M55" i="74"/>
  <c r="U55" i="74" s="1"/>
  <c r="M49" i="74"/>
  <c r="U49" i="74" s="1"/>
  <c r="M43" i="74"/>
  <c r="U43" i="74" s="1"/>
  <c r="M37" i="74"/>
  <c r="U37" i="74" s="1"/>
  <c r="M31" i="74"/>
  <c r="U31" i="74" s="1"/>
  <c r="M25" i="74"/>
  <c r="U25" i="74" s="1"/>
  <c r="M19" i="74"/>
  <c r="U19" i="74" s="1"/>
  <c r="M13" i="74"/>
  <c r="U13" i="74" s="1"/>
  <c r="M7" i="74"/>
  <c r="U7" i="74" s="1"/>
  <c r="M89" i="74"/>
  <c r="U89" i="74" s="1"/>
  <c r="M83" i="74"/>
  <c r="U83" i="74" s="1"/>
  <c r="M77" i="74"/>
  <c r="U77" i="74" s="1"/>
  <c r="M71" i="74"/>
  <c r="U71" i="74" s="1"/>
  <c r="M65" i="74"/>
  <c r="U65" i="74" s="1"/>
  <c r="M59" i="74"/>
  <c r="U59" i="74" s="1"/>
  <c r="M53" i="74"/>
  <c r="U53" i="74" s="1"/>
  <c r="M47" i="74"/>
  <c r="U47" i="74" s="1"/>
  <c r="M41" i="74"/>
  <c r="U41" i="74" s="1"/>
  <c r="M35" i="74"/>
  <c r="U35" i="74" s="1"/>
  <c r="M29" i="74"/>
  <c r="U29" i="74" s="1"/>
  <c r="M23" i="74"/>
  <c r="U23" i="74" s="1"/>
  <c r="M17" i="74"/>
  <c r="U17" i="74" s="1"/>
  <c r="M11" i="74"/>
  <c r="U11" i="74" s="1"/>
  <c r="M5" i="74"/>
  <c r="U5" i="74" s="1"/>
  <c r="M88" i="74"/>
  <c r="U88" i="74" s="1"/>
  <c r="M82" i="74"/>
  <c r="U82" i="74" s="1"/>
  <c r="M76" i="74"/>
  <c r="U76" i="74" s="1"/>
  <c r="M70" i="74"/>
  <c r="U70" i="74" s="1"/>
  <c r="M64" i="74"/>
  <c r="U64" i="74" s="1"/>
  <c r="M58" i="74"/>
  <c r="U58" i="74" s="1"/>
  <c r="M52" i="74"/>
  <c r="U52" i="74" s="1"/>
  <c r="M46" i="74"/>
  <c r="U46" i="74" s="1"/>
  <c r="M40" i="74"/>
  <c r="U40" i="74" s="1"/>
  <c r="M34" i="74"/>
  <c r="U34" i="74" s="1"/>
  <c r="M28" i="74"/>
  <c r="U28" i="74" s="1"/>
  <c r="M22" i="74"/>
  <c r="U22" i="74" s="1"/>
  <c r="M16" i="74"/>
  <c r="U16" i="74" s="1"/>
  <c r="M10" i="74"/>
  <c r="U10" i="74" s="1"/>
  <c r="M4" i="74"/>
  <c r="U4" i="74" s="1"/>
  <c r="X4" i="74" s="1"/>
  <c r="AH4" i="74" s="1"/>
  <c r="M15" i="74"/>
  <c r="U15" i="74" s="1"/>
  <c r="M27" i="74"/>
  <c r="U27" i="74" s="1"/>
  <c r="M39" i="74"/>
  <c r="U39" i="74" s="1"/>
  <c r="M51" i="74"/>
  <c r="U51" i="74" s="1"/>
  <c r="M63" i="74"/>
  <c r="U63" i="74" s="1"/>
  <c r="M75" i="74"/>
  <c r="U75" i="74" s="1"/>
  <c r="M87" i="74"/>
  <c r="U87" i="74" s="1"/>
  <c r="Q89" i="74"/>
  <c r="Q80" i="74"/>
  <c r="Q71" i="74"/>
  <c r="Q62" i="74"/>
  <c r="Q53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7" i="74"/>
  <c r="Q84" i="74"/>
  <c r="Q82" i="74"/>
  <c r="Q75" i="74"/>
  <c r="Q73" i="74"/>
  <c r="Q66" i="74"/>
  <c r="Q64" i="74"/>
  <c r="Q57" i="74"/>
  <c r="Q55" i="74"/>
  <c r="Q86" i="74"/>
  <c r="Q77" i="74"/>
  <c r="Q68" i="74"/>
  <c r="Q59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10" i="74"/>
  <c r="Q8" i="74"/>
  <c r="Q6" i="74"/>
  <c r="Q88" i="74"/>
  <c r="Q81" i="74"/>
  <c r="Q79" i="74"/>
  <c r="Q72" i="74"/>
  <c r="Q70" i="74"/>
  <c r="Q63" i="74"/>
  <c r="Q61" i="74"/>
  <c r="Q54" i="74"/>
  <c r="Q52" i="74"/>
  <c r="Q87" i="74"/>
  <c r="Q85" i="74"/>
  <c r="Q78" i="74"/>
  <c r="Q76" i="74"/>
  <c r="Q69" i="74"/>
  <c r="Q67" i="74"/>
  <c r="Q60" i="74"/>
  <c r="Q58" i="74"/>
  <c r="Q51" i="74"/>
  <c r="Q74" i="74"/>
  <c r="AH4" i="75"/>
  <c r="H15" i="77"/>
  <c r="I15" i="77" s="1"/>
  <c r="J15" i="77" s="1"/>
  <c r="V10" i="68"/>
  <c r="V14" i="68"/>
  <c r="V17" i="68"/>
  <c r="V20" i="68"/>
  <c r="V23" i="68"/>
  <c r="AH3" i="69"/>
  <c r="AQ3" i="69" s="1"/>
  <c r="M9" i="69"/>
  <c r="U9" i="69" s="1"/>
  <c r="M15" i="69"/>
  <c r="U15" i="69" s="1"/>
  <c r="M21" i="69"/>
  <c r="U21" i="69" s="1"/>
  <c r="V10" i="69"/>
  <c r="V14" i="69"/>
  <c r="V17" i="69"/>
  <c r="V20" i="69"/>
  <c r="V23" i="69"/>
  <c r="AH3" i="70"/>
  <c r="AQ3" i="70" s="1"/>
  <c r="G4" i="70"/>
  <c r="G10" i="70"/>
  <c r="G16" i="70"/>
  <c r="G22" i="70"/>
  <c r="M9" i="70"/>
  <c r="U9" i="70" s="1"/>
  <c r="M15" i="70"/>
  <c r="U15" i="70" s="1"/>
  <c r="M21" i="70"/>
  <c r="U21" i="70" s="1"/>
  <c r="R7" i="70"/>
  <c r="R8" i="70"/>
  <c r="R13" i="70"/>
  <c r="R16" i="70"/>
  <c r="R19" i="70"/>
  <c r="R22" i="70"/>
  <c r="Q7" i="71"/>
  <c r="Q8" i="71"/>
  <c r="Q13" i="71"/>
  <c r="Q16" i="71"/>
  <c r="Q19" i="71"/>
  <c r="Q22" i="71"/>
  <c r="Q21" i="72"/>
  <c r="Q18" i="72"/>
  <c r="Q15" i="72"/>
  <c r="Q22" i="72"/>
  <c r="Q19" i="72"/>
  <c r="Q16" i="72"/>
  <c r="Q13" i="72"/>
  <c r="Q9" i="72"/>
  <c r="Q17" i="72"/>
  <c r="F88" i="74"/>
  <c r="F85" i="74"/>
  <c r="F82" i="74"/>
  <c r="F79" i="74"/>
  <c r="F76" i="74"/>
  <c r="F73" i="74"/>
  <c r="F70" i="74"/>
  <c r="F67" i="74"/>
  <c r="F64" i="74"/>
  <c r="F61" i="74"/>
  <c r="F58" i="74"/>
  <c r="F55" i="74"/>
  <c r="F52" i="74"/>
  <c r="F49" i="74"/>
  <c r="F46" i="74"/>
  <c r="F43" i="74"/>
  <c r="F40" i="74"/>
  <c r="F37" i="74"/>
  <c r="F34" i="74"/>
  <c r="F31" i="74"/>
  <c r="F28" i="74"/>
  <c r="F25" i="74"/>
  <c r="F22" i="74"/>
  <c r="F19" i="74"/>
  <c r="F16" i="74"/>
  <c r="F13" i="74"/>
  <c r="F10" i="74"/>
  <c r="F7" i="74"/>
  <c r="F4" i="74"/>
  <c r="F87" i="74"/>
  <c r="F84" i="74"/>
  <c r="F81" i="74"/>
  <c r="F78" i="74"/>
  <c r="F75" i="74"/>
  <c r="F72" i="74"/>
  <c r="F69" i="74"/>
  <c r="F66" i="74"/>
  <c r="F63" i="74"/>
  <c r="F60" i="74"/>
  <c r="F57" i="74"/>
  <c r="F54" i="74"/>
  <c r="F51" i="74"/>
  <c r="F48" i="74"/>
  <c r="F45" i="74"/>
  <c r="F42" i="74"/>
  <c r="F39" i="74"/>
  <c r="F36" i="74"/>
  <c r="F33" i="74"/>
  <c r="F30" i="74"/>
  <c r="F27" i="74"/>
  <c r="F24" i="74"/>
  <c r="F21" i="74"/>
  <c r="F18" i="74"/>
  <c r="F15" i="74"/>
  <c r="F12" i="74"/>
  <c r="F9" i="74"/>
  <c r="F6" i="74"/>
  <c r="G89" i="74"/>
  <c r="G86" i="74"/>
  <c r="G83" i="74"/>
  <c r="G80" i="74"/>
  <c r="G77" i="74"/>
  <c r="G74" i="74"/>
  <c r="G71" i="74"/>
  <c r="G68" i="74"/>
  <c r="G65" i="74"/>
  <c r="G62" i="74"/>
  <c r="G59" i="74"/>
  <c r="G56" i="74"/>
  <c r="G53" i="74"/>
  <c r="G50" i="74"/>
  <c r="G47" i="74"/>
  <c r="G44" i="74"/>
  <c r="G41" i="74"/>
  <c r="G38" i="74"/>
  <c r="G35" i="74"/>
  <c r="G32" i="74"/>
  <c r="G29" i="74"/>
  <c r="G26" i="74"/>
  <c r="G23" i="74"/>
  <c r="G20" i="74"/>
  <c r="G17" i="74"/>
  <c r="G14" i="74"/>
  <c r="G11" i="74"/>
  <c r="G8" i="74"/>
  <c r="G5" i="74"/>
  <c r="G9" i="74"/>
  <c r="G15" i="74"/>
  <c r="G21" i="74"/>
  <c r="G27" i="74"/>
  <c r="G33" i="74"/>
  <c r="G39" i="74"/>
  <c r="G45" i="74"/>
  <c r="G51" i="74"/>
  <c r="G57" i="74"/>
  <c r="G63" i="74"/>
  <c r="G69" i="74"/>
  <c r="G75" i="74"/>
  <c r="G81" i="74"/>
  <c r="G87" i="74"/>
  <c r="M6" i="74"/>
  <c r="U6" i="74" s="1"/>
  <c r="M18" i="74"/>
  <c r="U18" i="74" s="1"/>
  <c r="M30" i="74"/>
  <c r="U30" i="74" s="1"/>
  <c r="M42" i="74"/>
  <c r="U42" i="74" s="1"/>
  <c r="M54" i="74"/>
  <c r="U54" i="74" s="1"/>
  <c r="M66" i="74"/>
  <c r="U66" i="74" s="1"/>
  <c r="M78" i="74"/>
  <c r="U78" i="74" s="1"/>
  <c r="Q9" i="74"/>
  <c r="R13" i="74"/>
  <c r="R16" i="74"/>
  <c r="R19" i="74"/>
  <c r="R22" i="74"/>
  <c r="Q32" i="74"/>
  <c r="Q41" i="74"/>
  <c r="Q50" i="74"/>
  <c r="R58" i="74"/>
  <c r="F96" i="77"/>
  <c r="F90" i="77"/>
  <c r="F84" i="77"/>
  <c r="F78" i="77"/>
  <c r="F72" i="77"/>
  <c r="F66" i="77"/>
  <c r="F60" i="77"/>
  <c r="F54" i="77"/>
  <c r="F48" i="77"/>
  <c r="F42" i="77"/>
  <c r="F36" i="77"/>
  <c r="F30" i="77"/>
  <c r="F24" i="77"/>
  <c r="F18" i="77"/>
  <c r="F12" i="77"/>
  <c r="F6" i="77"/>
  <c r="F95" i="77"/>
  <c r="F89" i="77"/>
  <c r="F83" i="77"/>
  <c r="F77" i="77"/>
  <c r="F71" i="77"/>
  <c r="F65" i="77"/>
  <c r="F59" i="77"/>
  <c r="F53" i="77"/>
  <c r="F47" i="77"/>
  <c r="F41" i="77"/>
  <c r="F35" i="77"/>
  <c r="F29" i="77"/>
  <c r="F23" i="77"/>
  <c r="F17" i="77"/>
  <c r="F11" i="77"/>
  <c r="F5" i="77"/>
  <c r="F94" i="77"/>
  <c r="F88" i="77"/>
  <c r="F82" i="77"/>
  <c r="F76" i="77"/>
  <c r="F70" i="77"/>
  <c r="F64" i="77"/>
  <c r="F58" i="77"/>
  <c r="F52" i="77"/>
  <c r="F46" i="77"/>
  <c r="F40" i="77"/>
  <c r="F34" i="77"/>
  <c r="F28" i="77"/>
  <c r="F22" i="77"/>
  <c r="F16" i="77"/>
  <c r="F10" i="77"/>
  <c r="F4" i="77"/>
  <c r="F98" i="77"/>
  <c r="F92" i="77"/>
  <c r="F86" i="77"/>
  <c r="F80" i="77"/>
  <c r="F74" i="77"/>
  <c r="F68" i="77"/>
  <c r="F62" i="77"/>
  <c r="F56" i="77"/>
  <c r="F50" i="77"/>
  <c r="F44" i="77"/>
  <c r="F38" i="77"/>
  <c r="F32" i="77"/>
  <c r="F26" i="77"/>
  <c r="F20" i="77"/>
  <c r="F14" i="77"/>
  <c r="F8" i="77"/>
  <c r="F97" i="77"/>
  <c r="F91" i="77"/>
  <c r="F85" i="77"/>
  <c r="F79" i="77"/>
  <c r="F73" i="77"/>
  <c r="F67" i="77"/>
  <c r="F61" i="77"/>
  <c r="F55" i="77"/>
  <c r="F49" i="77"/>
  <c r="F43" i="77"/>
  <c r="F37" i="77"/>
  <c r="F31" i="77"/>
  <c r="F25" i="77"/>
  <c r="F19" i="77"/>
  <c r="F13" i="77"/>
  <c r="F7" i="77"/>
  <c r="F63" i="77"/>
  <c r="F27" i="77"/>
  <c r="F93" i="77"/>
  <c r="F57" i="77"/>
  <c r="F21" i="77"/>
  <c r="F87" i="77"/>
  <c r="F51" i="77"/>
  <c r="F15" i="77"/>
  <c r="F81" i="77"/>
  <c r="F45" i="77"/>
  <c r="F9" i="77"/>
  <c r="F69" i="77"/>
  <c r="F33" i="77"/>
  <c r="M4" i="69"/>
  <c r="U4" i="69" s="1"/>
  <c r="X4" i="69" s="1"/>
  <c r="M10" i="69"/>
  <c r="U10" i="69" s="1"/>
  <c r="M16" i="69"/>
  <c r="U16" i="69" s="1"/>
  <c r="M22" i="69"/>
  <c r="U22" i="69" s="1"/>
  <c r="G5" i="70"/>
  <c r="G11" i="70"/>
  <c r="G17" i="70"/>
  <c r="G23" i="70"/>
  <c r="M4" i="70"/>
  <c r="U4" i="70" s="1"/>
  <c r="X4" i="70" s="1"/>
  <c r="M10" i="70"/>
  <c r="U10" i="70" s="1"/>
  <c r="M16" i="70"/>
  <c r="U16" i="70" s="1"/>
  <c r="M22" i="70"/>
  <c r="U22" i="70" s="1"/>
  <c r="AH3" i="71"/>
  <c r="AQ3" i="71" s="1"/>
  <c r="M9" i="71"/>
  <c r="U9" i="71" s="1"/>
  <c r="M15" i="71"/>
  <c r="U15" i="71" s="1"/>
  <c r="M21" i="71"/>
  <c r="U21" i="71" s="1"/>
  <c r="R7" i="71"/>
  <c r="R8" i="71"/>
  <c r="R13" i="71"/>
  <c r="R16" i="71"/>
  <c r="R19" i="71"/>
  <c r="R22" i="71"/>
  <c r="Q7" i="72"/>
  <c r="Q8" i="72"/>
  <c r="G4" i="74"/>
  <c r="G10" i="74"/>
  <c r="G16" i="74"/>
  <c r="G22" i="74"/>
  <c r="G28" i="74"/>
  <c r="G34" i="74"/>
  <c r="G40" i="74"/>
  <c r="G46" i="74"/>
  <c r="G52" i="74"/>
  <c r="G58" i="74"/>
  <c r="G64" i="74"/>
  <c r="G70" i="74"/>
  <c r="G76" i="74"/>
  <c r="G82" i="74"/>
  <c r="G88" i="74"/>
  <c r="M8" i="74"/>
  <c r="U8" i="74" s="1"/>
  <c r="M20" i="74"/>
  <c r="U20" i="74" s="1"/>
  <c r="M32" i="74"/>
  <c r="U32" i="74" s="1"/>
  <c r="M44" i="74"/>
  <c r="U44" i="74" s="1"/>
  <c r="M56" i="74"/>
  <c r="U56" i="74" s="1"/>
  <c r="M68" i="74"/>
  <c r="U68" i="74" s="1"/>
  <c r="M80" i="74"/>
  <c r="U80" i="74" s="1"/>
  <c r="R87" i="74"/>
  <c r="R84" i="74"/>
  <c r="R81" i="74"/>
  <c r="R78" i="74"/>
  <c r="R75" i="74"/>
  <c r="R72" i="74"/>
  <c r="R69" i="74"/>
  <c r="R66" i="74"/>
  <c r="R63" i="74"/>
  <c r="R60" i="74"/>
  <c r="R57" i="74"/>
  <c r="R54" i="74"/>
  <c r="R51" i="74"/>
  <c r="R82" i="74"/>
  <c r="R73" i="74"/>
  <c r="R64" i="74"/>
  <c r="R55" i="74"/>
  <c r="R86" i="74"/>
  <c r="R77" i="74"/>
  <c r="R68" i="74"/>
  <c r="R59" i="74"/>
  <c r="R48" i="74"/>
  <c r="R45" i="74"/>
  <c r="R42" i="74"/>
  <c r="R39" i="74"/>
  <c r="R36" i="74"/>
  <c r="R33" i="74"/>
  <c r="R30" i="74"/>
  <c r="R27" i="74"/>
  <c r="R88" i="74"/>
  <c r="R79" i="74"/>
  <c r="R70" i="74"/>
  <c r="R61" i="74"/>
  <c r="R52" i="74"/>
  <c r="R83" i="74"/>
  <c r="R74" i="74"/>
  <c r="R65" i="74"/>
  <c r="R56" i="74"/>
  <c r="R50" i="74"/>
  <c r="R47" i="74"/>
  <c r="R44" i="74"/>
  <c r="R41" i="74"/>
  <c r="R38" i="74"/>
  <c r="R35" i="74"/>
  <c r="R32" i="74"/>
  <c r="R29" i="74"/>
  <c r="R26" i="74"/>
  <c r="R23" i="74"/>
  <c r="R20" i="74"/>
  <c r="R17" i="74"/>
  <c r="R14" i="74"/>
  <c r="R3" i="74"/>
  <c r="R89" i="74"/>
  <c r="R80" i="74"/>
  <c r="R71" i="74"/>
  <c r="R62" i="74"/>
  <c r="R53" i="74"/>
  <c r="R49" i="74"/>
  <c r="R46" i="74"/>
  <c r="R43" i="74"/>
  <c r="R40" i="74"/>
  <c r="R37" i="74"/>
  <c r="R34" i="74"/>
  <c r="R31" i="74"/>
  <c r="R28" i="74"/>
  <c r="R25" i="74"/>
  <c r="R9" i="74"/>
  <c r="Q65" i="74"/>
  <c r="AE3" i="75"/>
  <c r="P3" i="75"/>
  <c r="AF3" i="75" s="1"/>
  <c r="AO3" i="75" s="1"/>
  <c r="H17" i="75"/>
  <c r="I17" i="75" s="1"/>
  <c r="J17" i="75" s="1"/>
  <c r="H69" i="76"/>
  <c r="I69" i="76" s="1"/>
  <c r="J69" i="76" s="1"/>
  <c r="H17" i="76"/>
  <c r="I17" i="76" s="1"/>
  <c r="J17" i="76" s="1"/>
  <c r="H35" i="76"/>
  <c r="I35" i="76" s="1"/>
  <c r="J35" i="76" s="1"/>
  <c r="H53" i="76"/>
  <c r="I53" i="76" s="1"/>
  <c r="J53" i="76" s="1"/>
  <c r="F39" i="77"/>
  <c r="G9" i="65"/>
  <c r="G15" i="65"/>
  <c r="G9" i="66"/>
  <c r="G15" i="66"/>
  <c r="M8" i="66"/>
  <c r="U8" i="66" s="1"/>
  <c r="M14" i="66"/>
  <c r="U14" i="66" s="1"/>
  <c r="V7" i="68"/>
  <c r="V8" i="68"/>
  <c r="Q10" i="68"/>
  <c r="V13" i="68"/>
  <c r="Q14" i="68"/>
  <c r="V16" i="68"/>
  <c r="Q17" i="68"/>
  <c r="V19" i="68"/>
  <c r="Q20" i="68"/>
  <c r="F9" i="69"/>
  <c r="H9" i="69" s="1"/>
  <c r="I9" i="69" s="1"/>
  <c r="J9" i="69" s="1"/>
  <c r="F15" i="69"/>
  <c r="H15" i="69" s="1"/>
  <c r="I15" i="69" s="1"/>
  <c r="J15" i="69" s="1"/>
  <c r="M5" i="69"/>
  <c r="U5" i="69" s="1"/>
  <c r="M11" i="69"/>
  <c r="U11" i="69" s="1"/>
  <c r="M17" i="69"/>
  <c r="U17" i="69" s="1"/>
  <c r="V7" i="69"/>
  <c r="V8" i="69"/>
  <c r="Q10" i="69"/>
  <c r="V13" i="69"/>
  <c r="Q14" i="69"/>
  <c r="V16" i="69"/>
  <c r="Q17" i="69"/>
  <c r="V19" i="69"/>
  <c r="Q20" i="69"/>
  <c r="F9" i="70"/>
  <c r="F15" i="70"/>
  <c r="G6" i="70"/>
  <c r="G12" i="70"/>
  <c r="M5" i="70"/>
  <c r="U5" i="70" s="1"/>
  <c r="M11" i="70"/>
  <c r="U11" i="70" s="1"/>
  <c r="M17" i="70"/>
  <c r="U17" i="70" s="1"/>
  <c r="R6" i="70"/>
  <c r="R12" i="70"/>
  <c r="R15" i="70"/>
  <c r="R18" i="70"/>
  <c r="M4" i="71"/>
  <c r="U4" i="71" s="1"/>
  <c r="X4" i="71" s="1"/>
  <c r="M10" i="71"/>
  <c r="U10" i="71" s="1"/>
  <c r="M16" i="71"/>
  <c r="U16" i="71" s="1"/>
  <c r="Q6" i="71"/>
  <c r="V10" i="71"/>
  <c r="Q12" i="71"/>
  <c r="V14" i="71"/>
  <c r="Q15" i="71"/>
  <c r="V17" i="71"/>
  <c r="Q18" i="71"/>
  <c r="V20" i="71"/>
  <c r="AH3" i="72"/>
  <c r="AQ3" i="72" s="1"/>
  <c r="M9" i="72"/>
  <c r="U9" i="72" s="1"/>
  <c r="M15" i="72"/>
  <c r="U15" i="72" s="1"/>
  <c r="R7" i="72"/>
  <c r="R8" i="72"/>
  <c r="Q20" i="72"/>
  <c r="P3" i="73"/>
  <c r="AF3" i="73" s="1"/>
  <c r="AO3" i="73" s="1"/>
  <c r="AE3" i="73"/>
  <c r="F5" i="74"/>
  <c r="F11" i="74"/>
  <c r="F17" i="74"/>
  <c r="F23" i="74"/>
  <c r="F29" i="74"/>
  <c r="F35" i="74"/>
  <c r="F41" i="74"/>
  <c r="F47" i="74"/>
  <c r="F53" i="74"/>
  <c r="F59" i="74"/>
  <c r="F65" i="74"/>
  <c r="F71" i="74"/>
  <c r="F77" i="74"/>
  <c r="F83" i="74"/>
  <c r="F89" i="74"/>
  <c r="M9" i="74"/>
  <c r="U9" i="74" s="1"/>
  <c r="M21" i="74"/>
  <c r="U21" i="74" s="1"/>
  <c r="M33" i="74"/>
  <c r="U33" i="74" s="1"/>
  <c r="M45" i="74"/>
  <c r="U45" i="74" s="1"/>
  <c r="M57" i="74"/>
  <c r="U57" i="74" s="1"/>
  <c r="M69" i="74"/>
  <c r="U69" i="74" s="1"/>
  <c r="M81" i="74"/>
  <c r="U81" i="74" s="1"/>
  <c r="R7" i="74"/>
  <c r="R8" i="74"/>
  <c r="V81" i="74"/>
  <c r="V72" i="74"/>
  <c r="V63" i="74"/>
  <c r="V54" i="74"/>
  <c r="V50" i="74"/>
  <c r="V47" i="74"/>
  <c r="V44" i="74"/>
  <c r="V41" i="74"/>
  <c r="V38" i="74"/>
  <c r="V35" i="74"/>
  <c r="V32" i="74"/>
  <c r="V29" i="74"/>
  <c r="V26" i="74"/>
  <c r="V23" i="74"/>
  <c r="V20" i="74"/>
  <c r="V17" i="74"/>
  <c r="V14" i="74"/>
  <c r="V85" i="74"/>
  <c r="V83" i="74"/>
  <c r="V76" i="74"/>
  <c r="V74" i="74"/>
  <c r="V67" i="74"/>
  <c r="V65" i="74"/>
  <c r="V58" i="74"/>
  <c r="V56" i="74"/>
  <c r="V87" i="74"/>
  <c r="V78" i="74"/>
  <c r="V69" i="74"/>
  <c r="V60" i="74"/>
  <c r="V51" i="74"/>
  <c r="V49" i="74"/>
  <c r="V46" i="74"/>
  <c r="V43" i="74"/>
  <c r="V40" i="74"/>
  <c r="V37" i="74"/>
  <c r="V34" i="74"/>
  <c r="V31" i="74"/>
  <c r="V28" i="74"/>
  <c r="V25" i="74"/>
  <c r="V22" i="74"/>
  <c r="V19" i="74"/>
  <c r="V16" i="74"/>
  <c r="V13" i="74"/>
  <c r="V7" i="74"/>
  <c r="V89" i="74"/>
  <c r="V82" i="74"/>
  <c r="V80" i="74"/>
  <c r="V73" i="74"/>
  <c r="V71" i="74"/>
  <c r="V64" i="74"/>
  <c r="V62" i="74"/>
  <c r="V55" i="74"/>
  <c r="V53" i="74"/>
  <c r="V88" i="74"/>
  <c r="V86" i="74"/>
  <c r="V79" i="74"/>
  <c r="V77" i="74"/>
  <c r="V70" i="74"/>
  <c r="V68" i="74"/>
  <c r="V61" i="74"/>
  <c r="V59" i="74"/>
  <c r="V52" i="74"/>
  <c r="R12" i="74"/>
  <c r="R15" i="74"/>
  <c r="R18" i="74"/>
  <c r="R21" i="74"/>
  <c r="R24" i="74"/>
  <c r="Q29" i="74"/>
  <c r="V30" i="74"/>
  <c r="Q38" i="74"/>
  <c r="V39" i="74"/>
  <c r="Q47" i="74"/>
  <c r="V48" i="74"/>
  <c r="V57" i="74"/>
  <c r="R76" i="74"/>
  <c r="V84" i="74"/>
  <c r="H29" i="75"/>
  <c r="I29" i="75" s="1"/>
  <c r="J29" i="75" s="1"/>
  <c r="H67" i="75"/>
  <c r="I67" i="75" s="1"/>
  <c r="J67" i="75" s="1"/>
  <c r="F75" i="77"/>
  <c r="H41" i="75"/>
  <c r="I41" i="75" s="1"/>
  <c r="J41" i="75" s="1"/>
  <c r="H66" i="75"/>
  <c r="I66" i="75" s="1"/>
  <c r="J66" i="75" s="1"/>
  <c r="Q11" i="75"/>
  <c r="Q15" i="75"/>
  <c r="H20" i="76"/>
  <c r="I20" i="76" s="1"/>
  <c r="J20" i="76" s="1"/>
  <c r="H38" i="76"/>
  <c r="I38" i="76" s="1"/>
  <c r="J38" i="76" s="1"/>
  <c r="H56" i="76"/>
  <c r="I56" i="76" s="1"/>
  <c r="J56" i="76" s="1"/>
  <c r="H9" i="77"/>
  <c r="I9" i="77" s="1"/>
  <c r="J9" i="77" s="1"/>
  <c r="H45" i="77"/>
  <c r="I45" i="77" s="1"/>
  <c r="J45" i="77" s="1"/>
  <c r="H81" i="77"/>
  <c r="I81" i="77" s="1"/>
  <c r="J81" i="77" s="1"/>
  <c r="H18" i="79"/>
  <c r="I18" i="79" s="1"/>
  <c r="J18" i="79" s="1"/>
  <c r="H72" i="79"/>
  <c r="I72" i="79" s="1"/>
  <c r="J72" i="79" s="1"/>
  <c r="H28" i="75"/>
  <c r="I28" i="75" s="1"/>
  <c r="J28" i="75" s="1"/>
  <c r="H78" i="75"/>
  <c r="I78" i="75" s="1"/>
  <c r="J78" i="75" s="1"/>
  <c r="Q8" i="75"/>
  <c r="Q18" i="75"/>
  <c r="R32" i="75"/>
  <c r="R37" i="75"/>
  <c r="R46" i="75"/>
  <c r="R56" i="75"/>
  <c r="R65" i="75"/>
  <c r="H14" i="76"/>
  <c r="I14" i="76" s="1"/>
  <c r="J14" i="76" s="1"/>
  <c r="H32" i="76"/>
  <c r="I32" i="76" s="1"/>
  <c r="J32" i="76" s="1"/>
  <c r="H50" i="76"/>
  <c r="I50" i="76" s="1"/>
  <c r="J50" i="76" s="1"/>
  <c r="H68" i="76"/>
  <c r="I68" i="76" s="1"/>
  <c r="J68" i="76" s="1"/>
  <c r="H21" i="77"/>
  <c r="I21" i="77" s="1"/>
  <c r="J21" i="77" s="1"/>
  <c r="H57" i="77"/>
  <c r="I57" i="77" s="1"/>
  <c r="J57" i="77" s="1"/>
  <c r="H93" i="77"/>
  <c r="I93" i="77" s="1"/>
  <c r="J93" i="77" s="1"/>
  <c r="H87" i="78"/>
  <c r="I87" i="78" s="1"/>
  <c r="J87" i="78" s="1"/>
  <c r="H36" i="79"/>
  <c r="I36" i="79" s="1"/>
  <c r="J36" i="79" s="1"/>
  <c r="M7" i="73"/>
  <c r="U7" i="73" s="1"/>
  <c r="M13" i="73"/>
  <c r="U13" i="73" s="1"/>
  <c r="M19" i="73"/>
  <c r="U19" i="73" s="1"/>
  <c r="M25" i="73"/>
  <c r="U25" i="73" s="1"/>
  <c r="M31" i="73"/>
  <c r="U31" i="73" s="1"/>
  <c r="M37" i="73"/>
  <c r="U37" i="73" s="1"/>
  <c r="M43" i="73"/>
  <c r="U43" i="73" s="1"/>
  <c r="M49" i="73"/>
  <c r="U49" i="73" s="1"/>
  <c r="M55" i="73"/>
  <c r="U55" i="73" s="1"/>
  <c r="M61" i="73"/>
  <c r="U61" i="73" s="1"/>
  <c r="M67" i="73"/>
  <c r="U67" i="73" s="1"/>
  <c r="M73" i="73"/>
  <c r="U73" i="73" s="1"/>
  <c r="M79" i="73"/>
  <c r="U79" i="73" s="1"/>
  <c r="M85" i="73"/>
  <c r="U85" i="73" s="1"/>
  <c r="M91" i="73"/>
  <c r="U91" i="73" s="1"/>
  <c r="M97" i="73"/>
  <c r="U97" i="73" s="1"/>
  <c r="Q13" i="73"/>
  <c r="Q16" i="73"/>
  <c r="Q19" i="73"/>
  <c r="Q22" i="73"/>
  <c r="Q25" i="73"/>
  <c r="Q28" i="73"/>
  <c r="Q31" i="73"/>
  <c r="Q34" i="73"/>
  <c r="Q37" i="73"/>
  <c r="Q40" i="73"/>
  <c r="Q43" i="73"/>
  <c r="Q46" i="73"/>
  <c r="Q49" i="73"/>
  <c r="Q52" i="73"/>
  <c r="Q55" i="73"/>
  <c r="Q58" i="73"/>
  <c r="Q61" i="73"/>
  <c r="Q64" i="73"/>
  <c r="Q67" i="73"/>
  <c r="Q70" i="73"/>
  <c r="Q73" i="73"/>
  <c r="Q76" i="73"/>
  <c r="Q79" i="73"/>
  <c r="Q82" i="73"/>
  <c r="Q85" i="73"/>
  <c r="Q88" i="73"/>
  <c r="Q91" i="73"/>
  <c r="Q94" i="73"/>
  <c r="Q97" i="73"/>
  <c r="F79" i="75"/>
  <c r="F76" i="75"/>
  <c r="F73" i="75"/>
  <c r="F70" i="75"/>
  <c r="F67" i="75"/>
  <c r="F64" i="75"/>
  <c r="F61" i="75"/>
  <c r="F58" i="75"/>
  <c r="F55" i="75"/>
  <c r="F52" i="75"/>
  <c r="F49" i="75"/>
  <c r="F46" i="75"/>
  <c r="F43" i="75"/>
  <c r="F40" i="75"/>
  <c r="F37" i="75"/>
  <c r="F34" i="75"/>
  <c r="F31" i="75"/>
  <c r="F28" i="75"/>
  <c r="F25" i="75"/>
  <c r="F22" i="75"/>
  <c r="F19" i="75"/>
  <c r="F16" i="75"/>
  <c r="F13" i="75"/>
  <c r="F10" i="75"/>
  <c r="F7" i="75"/>
  <c r="F4" i="75"/>
  <c r="G7" i="75"/>
  <c r="F11" i="75"/>
  <c r="G14" i="75"/>
  <c r="F18" i="75"/>
  <c r="G21" i="75"/>
  <c r="G25" i="75"/>
  <c r="F29" i="75"/>
  <c r="G32" i="75"/>
  <c r="F36" i="75"/>
  <c r="G39" i="75"/>
  <c r="G43" i="75"/>
  <c r="F47" i="75"/>
  <c r="G50" i="75"/>
  <c r="F54" i="75"/>
  <c r="G57" i="75"/>
  <c r="G61" i="75"/>
  <c r="F65" i="75"/>
  <c r="G68" i="75"/>
  <c r="F72" i="75"/>
  <c r="G75" i="75"/>
  <c r="G79" i="75"/>
  <c r="Q5" i="75"/>
  <c r="R78" i="75"/>
  <c r="R75" i="75"/>
  <c r="R72" i="75"/>
  <c r="R69" i="75"/>
  <c r="R66" i="75"/>
  <c r="R63" i="75"/>
  <c r="R60" i="75"/>
  <c r="R57" i="75"/>
  <c r="R54" i="75"/>
  <c r="R51" i="75"/>
  <c r="R48" i="75"/>
  <c r="R45" i="75"/>
  <c r="R42" i="75"/>
  <c r="R39" i="75"/>
  <c r="R36" i="75"/>
  <c r="R79" i="75"/>
  <c r="R76" i="75"/>
  <c r="R73" i="75"/>
  <c r="R70" i="75"/>
  <c r="R67" i="75"/>
  <c r="R64" i="75"/>
  <c r="R61" i="75"/>
  <c r="R58" i="75"/>
  <c r="R55" i="75"/>
  <c r="R52" i="75"/>
  <c r="R49" i="75"/>
  <c r="R8" i="75"/>
  <c r="Q10" i="75"/>
  <c r="Q14" i="75"/>
  <c r="R16" i="75"/>
  <c r="R18" i="75"/>
  <c r="R41" i="75"/>
  <c r="H11" i="76"/>
  <c r="I11" i="76" s="1"/>
  <c r="J11" i="76" s="1"/>
  <c r="H29" i="76"/>
  <c r="I29" i="76" s="1"/>
  <c r="J29" i="76" s="1"/>
  <c r="H47" i="76"/>
  <c r="I47" i="76" s="1"/>
  <c r="J47" i="76" s="1"/>
  <c r="H65" i="76"/>
  <c r="I65" i="76" s="1"/>
  <c r="J65" i="76" s="1"/>
  <c r="H27" i="77"/>
  <c r="I27" i="77" s="1"/>
  <c r="J27" i="77" s="1"/>
  <c r="H63" i="77"/>
  <c r="I63" i="77" s="1"/>
  <c r="J63" i="77" s="1"/>
  <c r="H54" i="75"/>
  <c r="I54" i="75" s="1"/>
  <c r="J54" i="75" s="1"/>
  <c r="Z4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7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12" i="75"/>
  <c r="Q21" i="75"/>
  <c r="H26" i="76"/>
  <c r="I26" i="76" s="1"/>
  <c r="J26" i="76" s="1"/>
  <c r="H44" i="76"/>
  <c r="I44" i="76" s="1"/>
  <c r="J44" i="76" s="1"/>
  <c r="H62" i="76"/>
  <c r="I62" i="76" s="1"/>
  <c r="J62" i="76" s="1"/>
  <c r="H33" i="77"/>
  <c r="I33" i="77" s="1"/>
  <c r="J33" i="77" s="1"/>
  <c r="H69" i="77"/>
  <c r="I69" i="77" s="1"/>
  <c r="J69" i="77" s="1"/>
  <c r="H69" i="79"/>
  <c r="I69" i="79" s="1"/>
  <c r="J69" i="79" s="1"/>
  <c r="H54" i="79"/>
  <c r="I54" i="79" s="1"/>
  <c r="J54" i="79" s="1"/>
  <c r="AH3" i="73"/>
  <c r="AQ3" i="73" s="1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Q9" i="73"/>
  <c r="Q14" i="73"/>
  <c r="Q17" i="73"/>
  <c r="Q20" i="73"/>
  <c r="Q23" i="73"/>
  <c r="Q26" i="73"/>
  <c r="Q29" i="73"/>
  <c r="Q32" i="73"/>
  <c r="Q35" i="73"/>
  <c r="Q38" i="73"/>
  <c r="Q41" i="73"/>
  <c r="Q44" i="73"/>
  <c r="Q47" i="73"/>
  <c r="Q50" i="73"/>
  <c r="Q53" i="73"/>
  <c r="Q56" i="73"/>
  <c r="Q59" i="73"/>
  <c r="Q62" i="73"/>
  <c r="Q65" i="73"/>
  <c r="Q68" i="73"/>
  <c r="Q71" i="73"/>
  <c r="Q74" i="73"/>
  <c r="Q77" i="73"/>
  <c r="Q80" i="73"/>
  <c r="Q83" i="73"/>
  <c r="Q86" i="73"/>
  <c r="Q89" i="73"/>
  <c r="Q92" i="73"/>
  <c r="Q95" i="73"/>
  <c r="F5" i="75"/>
  <c r="G8" i="75"/>
  <c r="F12" i="75"/>
  <c r="G15" i="75"/>
  <c r="G19" i="75"/>
  <c r="F23" i="75"/>
  <c r="G26" i="75"/>
  <c r="F30" i="75"/>
  <c r="G33" i="75"/>
  <c r="G37" i="75"/>
  <c r="F41" i="75"/>
  <c r="G44" i="75"/>
  <c r="F48" i="75"/>
  <c r="G51" i="75"/>
  <c r="G55" i="75"/>
  <c r="F59" i="75"/>
  <c r="G62" i="75"/>
  <c r="F66" i="75"/>
  <c r="G69" i="75"/>
  <c r="G73" i="75"/>
  <c r="F77" i="75"/>
  <c r="Q9" i="75"/>
  <c r="V77" i="75"/>
  <c r="V74" i="75"/>
  <c r="V71" i="75"/>
  <c r="V68" i="75"/>
  <c r="V65" i="75"/>
  <c r="V62" i="75"/>
  <c r="V59" i="75"/>
  <c r="V56" i="75"/>
  <c r="V53" i="75"/>
  <c r="V50" i="75"/>
  <c r="V47" i="75"/>
  <c r="V44" i="75"/>
  <c r="V41" i="75"/>
  <c r="V38" i="75"/>
  <c r="V35" i="75"/>
  <c r="V32" i="75"/>
  <c r="V29" i="75"/>
  <c r="V26" i="75"/>
  <c r="V23" i="75"/>
  <c r="V20" i="75"/>
  <c r="V17" i="75"/>
  <c r="V14" i="75"/>
  <c r="V79" i="75"/>
  <c r="V76" i="75"/>
  <c r="V73" i="75"/>
  <c r="V70" i="75"/>
  <c r="V67" i="75"/>
  <c r="V64" i="75"/>
  <c r="V61" i="75"/>
  <c r="V58" i="75"/>
  <c r="V55" i="75"/>
  <c r="V52" i="75"/>
  <c r="V49" i="75"/>
  <c r="V46" i="75"/>
  <c r="V43" i="75"/>
  <c r="V40" i="75"/>
  <c r="V37" i="75"/>
  <c r="V34" i="75"/>
  <c r="V31" i="75"/>
  <c r="V78" i="75"/>
  <c r="V75" i="75"/>
  <c r="V72" i="75"/>
  <c r="V69" i="75"/>
  <c r="V66" i="75"/>
  <c r="V63" i="75"/>
  <c r="V60" i="75"/>
  <c r="V57" i="75"/>
  <c r="V54" i="75"/>
  <c r="V51" i="75"/>
  <c r="V48" i="75"/>
  <c r="V45" i="75"/>
  <c r="V42" i="75"/>
  <c r="V39" i="75"/>
  <c r="V36" i="75"/>
  <c r="V33" i="75"/>
  <c r="V30" i="75"/>
  <c r="V27" i="75"/>
  <c r="V24" i="75"/>
  <c r="R12" i="75"/>
  <c r="Q17" i="75"/>
  <c r="V18" i="75"/>
  <c r="R19" i="75"/>
  <c r="R21" i="75"/>
  <c r="R28" i="75"/>
  <c r="Q30" i="75"/>
  <c r="R35" i="75"/>
  <c r="R44" i="75"/>
  <c r="H5" i="76"/>
  <c r="I5" i="76" s="1"/>
  <c r="J5" i="76" s="1"/>
  <c r="H23" i="76"/>
  <c r="I23" i="76" s="1"/>
  <c r="J23" i="76" s="1"/>
  <c r="H41" i="76"/>
  <c r="I41" i="76" s="1"/>
  <c r="J41" i="76" s="1"/>
  <c r="H59" i="76"/>
  <c r="I59" i="76" s="1"/>
  <c r="J59" i="76" s="1"/>
  <c r="G96" i="77"/>
  <c r="G90" i="77"/>
  <c r="G84" i="77"/>
  <c r="G78" i="77"/>
  <c r="G72" i="77"/>
  <c r="G66" i="77"/>
  <c r="G60" i="77"/>
  <c r="G54" i="77"/>
  <c r="G48" i="77"/>
  <c r="G42" i="77"/>
  <c r="G36" i="77"/>
  <c r="G30" i="77"/>
  <c r="G24" i="77"/>
  <c r="G18" i="77"/>
  <c r="G12" i="77"/>
  <c r="G6" i="77"/>
  <c r="G95" i="77"/>
  <c r="G89" i="77"/>
  <c r="G83" i="77"/>
  <c r="G77" i="77"/>
  <c r="G71" i="77"/>
  <c r="G65" i="77"/>
  <c r="G59" i="77"/>
  <c r="G53" i="77"/>
  <c r="G47" i="77"/>
  <c r="G41" i="77"/>
  <c r="G35" i="77"/>
  <c r="G29" i="77"/>
  <c r="G23" i="77"/>
  <c r="G17" i="77"/>
  <c r="G11" i="77"/>
  <c r="G5" i="77"/>
  <c r="G94" i="77"/>
  <c r="G88" i="77"/>
  <c r="G82" i="77"/>
  <c r="G76" i="77"/>
  <c r="G70" i="77"/>
  <c r="G64" i="77"/>
  <c r="G58" i="77"/>
  <c r="G52" i="77"/>
  <c r="G46" i="77"/>
  <c r="G40" i="77"/>
  <c r="G34" i="77"/>
  <c r="G28" i="77"/>
  <c r="G22" i="77"/>
  <c r="G16" i="77"/>
  <c r="G10" i="77"/>
  <c r="G4" i="77"/>
  <c r="G98" i="77"/>
  <c r="G92" i="77"/>
  <c r="G86" i="77"/>
  <c r="G80" i="77"/>
  <c r="G74" i="77"/>
  <c r="G68" i="77"/>
  <c r="G62" i="77"/>
  <c r="G56" i="77"/>
  <c r="G50" i="77"/>
  <c r="G44" i="77"/>
  <c r="G38" i="77"/>
  <c r="G32" i="77"/>
  <c r="G26" i="77"/>
  <c r="G20" i="77"/>
  <c r="G14" i="77"/>
  <c r="G8" i="77"/>
  <c r="G97" i="77"/>
  <c r="G91" i="77"/>
  <c r="G85" i="77"/>
  <c r="G79" i="77"/>
  <c r="G73" i="77"/>
  <c r="G67" i="77"/>
  <c r="G61" i="77"/>
  <c r="G55" i="77"/>
  <c r="G49" i="77"/>
  <c r="G43" i="77"/>
  <c r="G37" i="77"/>
  <c r="G31" i="77"/>
  <c r="G25" i="77"/>
  <c r="G19" i="77"/>
  <c r="G13" i="77"/>
  <c r="G7" i="77"/>
  <c r="G39" i="77"/>
  <c r="G75" i="77"/>
  <c r="AH4" i="78"/>
  <c r="Z4" i="78"/>
  <c r="AE3" i="78"/>
  <c r="P3" i="78"/>
  <c r="AF3" i="78" s="1"/>
  <c r="AO3" i="78" s="1"/>
  <c r="AE3" i="76"/>
  <c r="AH3" i="77"/>
  <c r="AQ3" i="77" s="1"/>
  <c r="M9" i="77"/>
  <c r="U9" i="77" s="1"/>
  <c r="M15" i="77"/>
  <c r="U15" i="77" s="1"/>
  <c r="M21" i="77"/>
  <c r="U21" i="77" s="1"/>
  <c r="M27" i="77"/>
  <c r="U27" i="77" s="1"/>
  <c r="M33" i="77"/>
  <c r="U33" i="77" s="1"/>
  <c r="M39" i="77"/>
  <c r="U39" i="77" s="1"/>
  <c r="M45" i="77"/>
  <c r="U45" i="77" s="1"/>
  <c r="M51" i="77"/>
  <c r="U51" i="77" s="1"/>
  <c r="M57" i="77"/>
  <c r="U57" i="77" s="1"/>
  <c r="M63" i="77"/>
  <c r="U63" i="77" s="1"/>
  <c r="M69" i="77"/>
  <c r="U69" i="77" s="1"/>
  <c r="M75" i="77"/>
  <c r="U75" i="77" s="1"/>
  <c r="M81" i="77"/>
  <c r="U81" i="77" s="1"/>
  <c r="M87" i="77"/>
  <c r="U87" i="77" s="1"/>
  <c r="M93" i="77"/>
  <c r="U93" i="77" s="1"/>
  <c r="F6" i="78"/>
  <c r="F10" i="78"/>
  <c r="F15" i="78"/>
  <c r="F19" i="78"/>
  <c r="F24" i="78"/>
  <c r="F28" i="78"/>
  <c r="F33" i="78"/>
  <c r="F37" i="78"/>
  <c r="F42" i="78"/>
  <c r="F46" i="78"/>
  <c r="F51" i="78"/>
  <c r="F55" i="78"/>
  <c r="F60" i="78"/>
  <c r="F64" i="78"/>
  <c r="F69" i="78"/>
  <c r="F73" i="78"/>
  <c r="F78" i="78"/>
  <c r="F82" i="78"/>
  <c r="F87" i="78"/>
  <c r="Q36" i="78"/>
  <c r="Q45" i="78"/>
  <c r="Q54" i="78"/>
  <c r="Q63" i="78"/>
  <c r="Q72" i="78"/>
  <c r="Q81" i="78"/>
  <c r="H12" i="79"/>
  <c r="I12" i="79" s="1"/>
  <c r="J12" i="79" s="1"/>
  <c r="H30" i="79"/>
  <c r="I30" i="79" s="1"/>
  <c r="J30" i="79" s="1"/>
  <c r="H48" i="79"/>
  <c r="I48" i="79" s="1"/>
  <c r="J48" i="79" s="1"/>
  <c r="H66" i="79"/>
  <c r="I66" i="79" s="1"/>
  <c r="J66" i="79" s="1"/>
  <c r="V77" i="79"/>
  <c r="V74" i="79"/>
  <c r="V71" i="79"/>
  <c r="V68" i="79"/>
  <c r="V64" i="79"/>
  <c r="V55" i="79"/>
  <c r="V52" i="79"/>
  <c r="V49" i="79"/>
  <c r="V46" i="79"/>
  <c r="V43" i="79"/>
  <c r="V40" i="79"/>
  <c r="V37" i="79"/>
  <c r="V34" i="79"/>
  <c r="V31" i="79"/>
  <c r="V28" i="79"/>
  <c r="V25" i="79"/>
  <c r="V22" i="79"/>
  <c r="V19" i="79"/>
  <c r="V16" i="79"/>
  <c r="V13" i="79"/>
  <c r="V7" i="79"/>
  <c r="V78" i="79"/>
  <c r="V76" i="79"/>
  <c r="V69" i="79"/>
  <c r="V66" i="79"/>
  <c r="V59" i="79"/>
  <c r="V57" i="79"/>
  <c r="V61" i="79"/>
  <c r="V51" i="79"/>
  <c r="V48" i="79"/>
  <c r="V45" i="79"/>
  <c r="V42" i="79"/>
  <c r="V39" i="79"/>
  <c r="V36" i="79"/>
  <c r="V33" i="79"/>
  <c r="V30" i="79"/>
  <c r="V27" i="79"/>
  <c r="V24" i="79"/>
  <c r="V21" i="79"/>
  <c r="V18" i="79"/>
  <c r="V15" i="79"/>
  <c r="V12" i="79"/>
  <c r="V10" i="79"/>
  <c r="V8" i="79"/>
  <c r="V6" i="79"/>
  <c r="V4" i="79"/>
  <c r="Y4" i="79" s="1"/>
  <c r="V79" i="79"/>
  <c r="V72" i="79"/>
  <c r="V70" i="79"/>
  <c r="V65" i="79"/>
  <c r="V63" i="79"/>
  <c r="V56" i="79"/>
  <c r="V54" i="79"/>
  <c r="V67" i="79"/>
  <c r="V58" i="79"/>
  <c r="V50" i="79"/>
  <c r="V47" i="79"/>
  <c r="V44" i="79"/>
  <c r="V41" i="79"/>
  <c r="V38" i="79"/>
  <c r="V35" i="79"/>
  <c r="V32" i="79"/>
  <c r="V29" i="79"/>
  <c r="V26" i="79"/>
  <c r="V23" i="79"/>
  <c r="V20" i="79"/>
  <c r="V17" i="79"/>
  <c r="V14" i="79"/>
  <c r="M6" i="76"/>
  <c r="U6" i="76" s="1"/>
  <c r="M12" i="76"/>
  <c r="U12" i="76" s="1"/>
  <c r="M18" i="76"/>
  <c r="U18" i="76" s="1"/>
  <c r="M24" i="76"/>
  <c r="U24" i="76" s="1"/>
  <c r="M30" i="76"/>
  <c r="U30" i="76" s="1"/>
  <c r="M36" i="76"/>
  <c r="U36" i="76" s="1"/>
  <c r="M42" i="76"/>
  <c r="U42" i="76" s="1"/>
  <c r="M48" i="76"/>
  <c r="U48" i="76" s="1"/>
  <c r="M54" i="76"/>
  <c r="U54" i="76" s="1"/>
  <c r="M60" i="76"/>
  <c r="U60" i="76" s="1"/>
  <c r="M66" i="76"/>
  <c r="U66" i="76" s="1"/>
  <c r="M4" i="77"/>
  <c r="U4" i="77" s="1"/>
  <c r="X4" i="77" s="1"/>
  <c r="M10" i="77"/>
  <c r="U10" i="77" s="1"/>
  <c r="M16" i="77"/>
  <c r="U16" i="77" s="1"/>
  <c r="M22" i="77"/>
  <c r="U22" i="77" s="1"/>
  <c r="M28" i="77"/>
  <c r="U28" i="77" s="1"/>
  <c r="M34" i="77"/>
  <c r="U34" i="77" s="1"/>
  <c r="M40" i="77"/>
  <c r="U40" i="77" s="1"/>
  <c r="M46" i="77"/>
  <c r="U46" i="77" s="1"/>
  <c r="M52" i="77"/>
  <c r="U52" i="77" s="1"/>
  <c r="M58" i="77"/>
  <c r="U58" i="77" s="1"/>
  <c r="M64" i="77"/>
  <c r="U64" i="77" s="1"/>
  <c r="M70" i="77"/>
  <c r="U70" i="77" s="1"/>
  <c r="M76" i="77"/>
  <c r="U76" i="77" s="1"/>
  <c r="M82" i="77"/>
  <c r="U82" i="77" s="1"/>
  <c r="M88" i="77"/>
  <c r="U88" i="77" s="1"/>
  <c r="M94" i="77"/>
  <c r="U94" i="77" s="1"/>
  <c r="Q92" i="77"/>
  <c r="V96" i="77"/>
  <c r="Q97" i="77"/>
  <c r="G6" i="78"/>
  <c r="G10" i="78"/>
  <c r="G15" i="78"/>
  <c r="G19" i="78"/>
  <c r="G24" i="78"/>
  <c r="G28" i="78"/>
  <c r="G33" i="78"/>
  <c r="G37" i="78"/>
  <c r="G42" i="78"/>
  <c r="G46" i="78"/>
  <c r="G51" i="78"/>
  <c r="G55" i="78"/>
  <c r="G60" i="78"/>
  <c r="G64" i="78"/>
  <c r="G69" i="78"/>
  <c r="G73" i="78"/>
  <c r="G78" i="78"/>
  <c r="G82" i="78"/>
  <c r="Q5" i="78"/>
  <c r="R89" i="78"/>
  <c r="R86" i="78"/>
  <c r="R83" i="78"/>
  <c r="R80" i="78"/>
  <c r="R77" i="78"/>
  <c r="R74" i="78"/>
  <c r="R71" i="78"/>
  <c r="R68" i="78"/>
  <c r="R65" i="78"/>
  <c r="R62" i="78"/>
  <c r="R59" i="78"/>
  <c r="R56" i="78"/>
  <c r="R53" i="78"/>
  <c r="R50" i="78"/>
  <c r="R47" i="78"/>
  <c r="R44" i="78"/>
  <c r="R41" i="78"/>
  <c r="R38" i="78"/>
  <c r="R35" i="78"/>
  <c r="R32" i="78"/>
  <c r="R29" i="78"/>
  <c r="R26" i="78"/>
  <c r="R23" i="78"/>
  <c r="R20" i="78"/>
  <c r="R17" i="78"/>
  <c r="R14" i="78"/>
  <c r="R3" i="78"/>
  <c r="R11" i="78"/>
  <c r="R9" i="78"/>
  <c r="R5" i="78"/>
  <c r="R88" i="78"/>
  <c r="R85" i="78"/>
  <c r="R82" i="78"/>
  <c r="R79" i="78"/>
  <c r="R76" i="78"/>
  <c r="R73" i="78"/>
  <c r="R70" i="78"/>
  <c r="R67" i="78"/>
  <c r="R64" i="78"/>
  <c r="R61" i="78"/>
  <c r="R58" i="78"/>
  <c r="R55" i="78"/>
  <c r="R52" i="78"/>
  <c r="R49" i="78"/>
  <c r="R46" i="78"/>
  <c r="R43" i="78"/>
  <c r="R40" i="78"/>
  <c r="R37" i="78"/>
  <c r="R34" i="78"/>
  <c r="R31" i="78"/>
  <c r="R28" i="78"/>
  <c r="R25" i="78"/>
  <c r="R87" i="78"/>
  <c r="R84" i="78"/>
  <c r="R81" i="78"/>
  <c r="R78" i="78"/>
  <c r="R75" i="78"/>
  <c r="R72" i="78"/>
  <c r="R69" i="78"/>
  <c r="R66" i="78"/>
  <c r="R63" i="78"/>
  <c r="R60" i="78"/>
  <c r="R57" i="78"/>
  <c r="R54" i="78"/>
  <c r="R51" i="78"/>
  <c r="R48" i="78"/>
  <c r="R45" i="78"/>
  <c r="R42" i="78"/>
  <c r="R39" i="78"/>
  <c r="R36" i="78"/>
  <c r="R33" i="78"/>
  <c r="R30" i="78"/>
  <c r="R8" i="78"/>
  <c r="R16" i="78"/>
  <c r="R18" i="78"/>
  <c r="G15" i="79"/>
  <c r="G33" i="79"/>
  <c r="G51" i="79"/>
  <c r="R79" i="79"/>
  <c r="R76" i="79"/>
  <c r="R73" i="79"/>
  <c r="R70" i="79"/>
  <c r="R67" i="79"/>
  <c r="R64" i="79"/>
  <c r="R61" i="79"/>
  <c r="R58" i="79"/>
  <c r="R55" i="79"/>
  <c r="R77" i="79"/>
  <c r="R75" i="79"/>
  <c r="R68" i="79"/>
  <c r="R65" i="79"/>
  <c r="R56" i="79"/>
  <c r="R60" i="79"/>
  <c r="R50" i="79"/>
  <c r="R47" i="79"/>
  <c r="R44" i="79"/>
  <c r="R41" i="79"/>
  <c r="R38" i="79"/>
  <c r="R35" i="79"/>
  <c r="R32" i="79"/>
  <c r="R29" i="79"/>
  <c r="R26" i="79"/>
  <c r="R23" i="79"/>
  <c r="R20" i="79"/>
  <c r="R17" i="79"/>
  <c r="R14" i="79"/>
  <c r="R3" i="79"/>
  <c r="R78" i="79"/>
  <c r="R71" i="79"/>
  <c r="R69" i="79"/>
  <c r="R62" i="79"/>
  <c r="R53" i="79"/>
  <c r="R11" i="79"/>
  <c r="R9" i="79"/>
  <c r="R5" i="79"/>
  <c r="R66" i="79"/>
  <c r="R57" i="79"/>
  <c r="R52" i="79"/>
  <c r="R49" i="79"/>
  <c r="R46" i="79"/>
  <c r="R43" i="79"/>
  <c r="R40" i="79"/>
  <c r="R37" i="79"/>
  <c r="R34" i="79"/>
  <c r="R31" i="79"/>
  <c r="R28" i="79"/>
  <c r="R25" i="79"/>
  <c r="R22" i="79"/>
  <c r="R19" i="79"/>
  <c r="R16" i="79"/>
  <c r="R13" i="79"/>
  <c r="R7" i="79"/>
  <c r="R74" i="79"/>
  <c r="R72" i="79"/>
  <c r="R59" i="79"/>
  <c r="Q79" i="79"/>
  <c r="Q76" i="79"/>
  <c r="Q73" i="79"/>
  <c r="Q70" i="79"/>
  <c r="Q63" i="79"/>
  <c r="Q54" i="79"/>
  <c r="Q51" i="79"/>
  <c r="Q48" i="79"/>
  <c r="Q45" i="79"/>
  <c r="Q42" i="79"/>
  <c r="Q39" i="79"/>
  <c r="Q36" i="79"/>
  <c r="Q33" i="79"/>
  <c r="Q30" i="79"/>
  <c r="Q27" i="79"/>
  <c r="Q24" i="79"/>
  <c r="Q21" i="79"/>
  <c r="Q18" i="79"/>
  <c r="Q15" i="79"/>
  <c r="Q12" i="79"/>
  <c r="Q10" i="79"/>
  <c r="Q8" i="79"/>
  <c r="Q6" i="79"/>
  <c r="Q77" i="79"/>
  <c r="Q75" i="79"/>
  <c r="Q68" i="79"/>
  <c r="Q67" i="79"/>
  <c r="Q65" i="79"/>
  <c r="Q58" i="79"/>
  <c r="Q56" i="79"/>
  <c r="Q60" i="79"/>
  <c r="Q50" i="79"/>
  <c r="Q47" i="79"/>
  <c r="Q44" i="79"/>
  <c r="Q41" i="79"/>
  <c r="Q38" i="79"/>
  <c r="Q35" i="79"/>
  <c r="Q32" i="79"/>
  <c r="Q29" i="79"/>
  <c r="Q26" i="79"/>
  <c r="Q23" i="79"/>
  <c r="Q20" i="79"/>
  <c r="Q17" i="79"/>
  <c r="Q14" i="79"/>
  <c r="Q78" i="79"/>
  <c r="Q71" i="79"/>
  <c r="Q69" i="79"/>
  <c r="Q64" i="79"/>
  <c r="Q62" i="79"/>
  <c r="Q55" i="79"/>
  <c r="Q53" i="79"/>
  <c r="Q11" i="79"/>
  <c r="Q9" i="79"/>
  <c r="Q5" i="79"/>
  <c r="Q66" i="79"/>
  <c r="Q57" i="79"/>
  <c r="Q52" i="79"/>
  <c r="Q49" i="79"/>
  <c r="Q46" i="79"/>
  <c r="Q43" i="79"/>
  <c r="Q40" i="79"/>
  <c r="Q37" i="79"/>
  <c r="Q34" i="79"/>
  <c r="Q31" i="79"/>
  <c r="Q28" i="79"/>
  <c r="Q25" i="79"/>
  <c r="Q22" i="79"/>
  <c r="Q19" i="79"/>
  <c r="Q16" i="79"/>
  <c r="Q13" i="79"/>
  <c r="Q7" i="79"/>
  <c r="R10" i="79"/>
  <c r="V11" i="79"/>
  <c r="R54" i="79"/>
  <c r="V62" i="79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84" i="82"/>
  <c r="U84" i="82" s="1"/>
  <c r="M74" i="82"/>
  <c r="U74" i="82" s="1"/>
  <c r="M66" i="82"/>
  <c r="U66" i="82" s="1"/>
  <c r="M56" i="82"/>
  <c r="U56" i="82" s="1"/>
  <c r="M48" i="82"/>
  <c r="U48" i="82" s="1"/>
  <c r="M38" i="82"/>
  <c r="U38" i="82" s="1"/>
  <c r="M30" i="82"/>
  <c r="U30" i="82" s="1"/>
  <c r="M20" i="82"/>
  <c r="U20" i="82" s="1"/>
  <c r="M12" i="82"/>
  <c r="U12" i="82" s="1"/>
  <c r="M81" i="82"/>
  <c r="U81" i="82" s="1"/>
  <c r="M73" i="82"/>
  <c r="U73" i="82" s="1"/>
  <c r="M63" i="82"/>
  <c r="U63" i="82" s="1"/>
  <c r="M55" i="82"/>
  <c r="U55" i="82" s="1"/>
  <c r="M45" i="82"/>
  <c r="U45" i="82" s="1"/>
  <c r="M37" i="82"/>
  <c r="U37" i="82" s="1"/>
  <c r="M27" i="82"/>
  <c r="U27" i="82" s="1"/>
  <c r="M19" i="82"/>
  <c r="U19" i="82" s="1"/>
  <c r="M9" i="82"/>
  <c r="U9" i="82" s="1"/>
  <c r="M80" i="82"/>
  <c r="U80" i="82" s="1"/>
  <c r="M72" i="82"/>
  <c r="U72" i="82" s="1"/>
  <c r="M62" i="82"/>
  <c r="U62" i="82" s="1"/>
  <c r="M54" i="82"/>
  <c r="U54" i="82" s="1"/>
  <c r="M44" i="82"/>
  <c r="U44" i="82" s="1"/>
  <c r="M36" i="82"/>
  <c r="U36" i="82" s="1"/>
  <c r="M26" i="82"/>
  <c r="U26" i="82" s="1"/>
  <c r="M18" i="82"/>
  <c r="U18" i="82" s="1"/>
  <c r="M8" i="82"/>
  <c r="U8" i="82" s="1"/>
  <c r="M87" i="82"/>
  <c r="U87" i="82" s="1"/>
  <c r="M79" i="82"/>
  <c r="U79" i="82" s="1"/>
  <c r="M69" i="82"/>
  <c r="U69" i="82" s="1"/>
  <c r="M61" i="82"/>
  <c r="U61" i="82" s="1"/>
  <c r="M51" i="82"/>
  <c r="U51" i="82" s="1"/>
  <c r="M43" i="82"/>
  <c r="U43" i="82" s="1"/>
  <c r="M33" i="82"/>
  <c r="U33" i="82" s="1"/>
  <c r="M25" i="82"/>
  <c r="U25" i="82" s="1"/>
  <c r="M15" i="82"/>
  <c r="U15" i="82" s="1"/>
  <c r="M7" i="82"/>
  <c r="U7" i="82" s="1"/>
  <c r="M86" i="82"/>
  <c r="U86" i="82" s="1"/>
  <c r="M78" i="82"/>
  <c r="U78" i="82" s="1"/>
  <c r="M68" i="82"/>
  <c r="U68" i="82" s="1"/>
  <c r="M60" i="82"/>
  <c r="U60" i="82" s="1"/>
  <c r="M50" i="82"/>
  <c r="U50" i="82" s="1"/>
  <c r="M42" i="82"/>
  <c r="U42" i="82" s="1"/>
  <c r="M32" i="82"/>
  <c r="U32" i="82" s="1"/>
  <c r="M24" i="82"/>
  <c r="U24" i="82" s="1"/>
  <c r="M14" i="82"/>
  <c r="U14" i="82" s="1"/>
  <c r="M6" i="82"/>
  <c r="U6" i="82" s="1"/>
  <c r="M49" i="82"/>
  <c r="U49" i="82" s="1"/>
  <c r="M39" i="82"/>
  <c r="U39" i="82" s="1"/>
  <c r="M85" i="82"/>
  <c r="U85" i="82" s="1"/>
  <c r="M31" i="82"/>
  <c r="U31" i="82" s="1"/>
  <c r="M75" i="82"/>
  <c r="U75" i="82" s="1"/>
  <c r="M21" i="82"/>
  <c r="U21" i="82" s="1"/>
  <c r="M67" i="82"/>
  <c r="U67" i="82" s="1"/>
  <c r="M13" i="82"/>
  <c r="U13" i="82" s="1"/>
  <c r="AH3" i="76"/>
  <c r="AQ3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M6" i="77"/>
  <c r="U6" i="77" s="1"/>
  <c r="M12" i="77"/>
  <c r="U12" i="77" s="1"/>
  <c r="M18" i="77"/>
  <c r="U18" i="77" s="1"/>
  <c r="M24" i="77"/>
  <c r="U24" i="77" s="1"/>
  <c r="M30" i="77"/>
  <c r="U30" i="77" s="1"/>
  <c r="M36" i="77"/>
  <c r="U36" i="77" s="1"/>
  <c r="M42" i="77"/>
  <c r="U42" i="77" s="1"/>
  <c r="M48" i="77"/>
  <c r="U48" i="77" s="1"/>
  <c r="M54" i="77"/>
  <c r="U54" i="77" s="1"/>
  <c r="M60" i="77"/>
  <c r="U60" i="77" s="1"/>
  <c r="M66" i="77"/>
  <c r="U66" i="77" s="1"/>
  <c r="M72" i="77"/>
  <c r="U72" i="77" s="1"/>
  <c r="M78" i="77"/>
  <c r="U78" i="77" s="1"/>
  <c r="M84" i="77"/>
  <c r="U84" i="77" s="1"/>
  <c r="M90" i="77"/>
  <c r="U90" i="77" s="1"/>
  <c r="M96" i="77"/>
  <c r="U96" i="77" s="1"/>
  <c r="G89" i="78"/>
  <c r="G86" i="78"/>
  <c r="G83" i="78"/>
  <c r="G80" i="78"/>
  <c r="G77" i="78"/>
  <c r="G74" i="78"/>
  <c r="G71" i="78"/>
  <c r="G68" i="78"/>
  <c r="G65" i="78"/>
  <c r="G62" i="78"/>
  <c r="G59" i="78"/>
  <c r="G56" i="78"/>
  <c r="G53" i="78"/>
  <c r="G50" i="78"/>
  <c r="G47" i="78"/>
  <c r="G44" i="78"/>
  <c r="G41" i="78"/>
  <c r="G38" i="78"/>
  <c r="G35" i="78"/>
  <c r="G32" i="78"/>
  <c r="G29" i="78"/>
  <c r="G26" i="78"/>
  <c r="G23" i="78"/>
  <c r="G20" i="78"/>
  <c r="G17" i="78"/>
  <c r="G14" i="78"/>
  <c r="G11" i="78"/>
  <c r="G8" i="78"/>
  <c r="G5" i="78"/>
  <c r="F89" i="78"/>
  <c r="F86" i="78"/>
  <c r="F83" i="78"/>
  <c r="F80" i="78"/>
  <c r="F77" i="78"/>
  <c r="F74" i="78"/>
  <c r="F71" i="78"/>
  <c r="F68" i="78"/>
  <c r="F65" i="78"/>
  <c r="F62" i="78"/>
  <c r="F59" i="78"/>
  <c r="F56" i="78"/>
  <c r="F53" i="78"/>
  <c r="F50" i="78"/>
  <c r="F47" i="78"/>
  <c r="F44" i="78"/>
  <c r="F41" i="78"/>
  <c r="F38" i="78"/>
  <c r="F35" i="78"/>
  <c r="F32" i="78"/>
  <c r="F29" i="78"/>
  <c r="F26" i="78"/>
  <c r="F23" i="78"/>
  <c r="F20" i="78"/>
  <c r="F17" i="78"/>
  <c r="F14" i="78"/>
  <c r="F11" i="78"/>
  <c r="F8" i="78"/>
  <c r="F5" i="78"/>
  <c r="G7" i="78"/>
  <c r="G12" i="78"/>
  <c r="G16" i="78"/>
  <c r="G21" i="78"/>
  <c r="G25" i="78"/>
  <c r="G30" i="78"/>
  <c r="G34" i="78"/>
  <c r="G39" i="78"/>
  <c r="G43" i="78"/>
  <c r="G48" i="78"/>
  <c r="G52" i="78"/>
  <c r="G57" i="78"/>
  <c r="G61" i="78"/>
  <c r="G66" i="78"/>
  <c r="G70" i="78"/>
  <c r="G75" i="78"/>
  <c r="G79" i="78"/>
  <c r="G84" i="78"/>
  <c r="G88" i="78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88" i="78"/>
  <c r="Q85" i="78"/>
  <c r="Q82" i="78"/>
  <c r="Q79" i="78"/>
  <c r="Q76" i="78"/>
  <c r="Q73" i="78"/>
  <c r="Q70" i="78"/>
  <c r="Q67" i="78"/>
  <c r="Q64" i="78"/>
  <c r="Q61" i="78"/>
  <c r="Q58" i="78"/>
  <c r="Q55" i="78"/>
  <c r="Q52" i="78"/>
  <c r="Q49" i="78"/>
  <c r="Q46" i="78"/>
  <c r="Q43" i="78"/>
  <c r="Q40" i="78"/>
  <c r="Q37" i="78"/>
  <c r="Q34" i="78"/>
  <c r="Q31" i="78"/>
  <c r="Q28" i="78"/>
  <c r="Q25" i="78"/>
  <c r="Q22" i="78"/>
  <c r="R10" i="78"/>
  <c r="R13" i="78"/>
  <c r="R15" i="78"/>
  <c r="R24" i="78"/>
  <c r="P3" i="79"/>
  <c r="AF3" i="79" s="1"/>
  <c r="AO3" i="79" s="1"/>
  <c r="AE3" i="79"/>
  <c r="F78" i="79"/>
  <c r="F75" i="79"/>
  <c r="F72" i="79"/>
  <c r="F69" i="79"/>
  <c r="F66" i="79"/>
  <c r="F63" i="79"/>
  <c r="F60" i="79"/>
  <c r="F57" i="79"/>
  <c r="F54" i="79"/>
  <c r="F51" i="79"/>
  <c r="F48" i="79"/>
  <c r="F45" i="79"/>
  <c r="F42" i="79"/>
  <c r="F39" i="79"/>
  <c r="F36" i="79"/>
  <c r="F33" i="79"/>
  <c r="F30" i="79"/>
  <c r="F27" i="79"/>
  <c r="F24" i="79"/>
  <c r="F21" i="79"/>
  <c r="F18" i="79"/>
  <c r="F15" i="79"/>
  <c r="F12" i="79"/>
  <c r="F9" i="79"/>
  <c r="F6" i="79"/>
  <c r="G77" i="79"/>
  <c r="G74" i="79"/>
  <c r="G71" i="79"/>
  <c r="G68" i="79"/>
  <c r="G65" i="79"/>
  <c r="G62" i="79"/>
  <c r="G59" i="79"/>
  <c r="G56" i="79"/>
  <c r="G53" i="79"/>
  <c r="G50" i="79"/>
  <c r="G47" i="79"/>
  <c r="G44" i="79"/>
  <c r="G41" i="79"/>
  <c r="G38" i="79"/>
  <c r="G35" i="79"/>
  <c r="G32" i="79"/>
  <c r="G29" i="79"/>
  <c r="G26" i="79"/>
  <c r="G23" i="79"/>
  <c r="G20" i="79"/>
  <c r="G17" i="79"/>
  <c r="G14" i="79"/>
  <c r="G11" i="79"/>
  <c r="G8" i="79"/>
  <c r="G5" i="79"/>
  <c r="F77" i="79"/>
  <c r="F74" i="79"/>
  <c r="F71" i="79"/>
  <c r="F68" i="79"/>
  <c r="F65" i="79"/>
  <c r="F62" i="79"/>
  <c r="F59" i="79"/>
  <c r="F56" i="79"/>
  <c r="F53" i="79"/>
  <c r="F50" i="79"/>
  <c r="F47" i="79"/>
  <c r="F44" i="79"/>
  <c r="F41" i="79"/>
  <c r="F38" i="79"/>
  <c r="F35" i="79"/>
  <c r="F32" i="79"/>
  <c r="F29" i="79"/>
  <c r="F26" i="79"/>
  <c r="F23" i="79"/>
  <c r="F20" i="79"/>
  <c r="F17" i="79"/>
  <c r="F14" i="79"/>
  <c r="F11" i="79"/>
  <c r="F8" i="79"/>
  <c r="F5" i="79"/>
  <c r="G79" i="79"/>
  <c r="G76" i="79"/>
  <c r="G73" i="79"/>
  <c r="G70" i="79"/>
  <c r="G67" i="79"/>
  <c r="G64" i="79"/>
  <c r="G61" i="79"/>
  <c r="G58" i="79"/>
  <c r="G55" i="79"/>
  <c r="G52" i="79"/>
  <c r="G49" i="79"/>
  <c r="G46" i="79"/>
  <c r="G43" i="79"/>
  <c r="G40" i="79"/>
  <c r="G37" i="79"/>
  <c r="G34" i="79"/>
  <c r="G31" i="79"/>
  <c r="G28" i="79"/>
  <c r="G25" i="79"/>
  <c r="G22" i="79"/>
  <c r="G19" i="79"/>
  <c r="G16" i="79"/>
  <c r="G13" i="79"/>
  <c r="G10" i="79"/>
  <c r="G7" i="79"/>
  <c r="G4" i="79"/>
  <c r="F79" i="79"/>
  <c r="F76" i="79"/>
  <c r="F73" i="79"/>
  <c r="F70" i="79"/>
  <c r="F67" i="79"/>
  <c r="F64" i="79"/>
  <c r="F61" i="79"/>
  <c r="F58" i="79"/>
  <c r="F55" i="79"/>
  <c r="F52" i="79"/>
  <c r="F49" i="79"/>
  <c r="F46" i="79"/>
  <c r="F43" i="79"/>
  <c r="F40" i="79"/>
  <c r="F37" i="79"/>
  <c r="F34" i="79"/>
  <c r="F31" i="79"/>
  <c r="F28" i="79"/>
  <c r="F25" i="79"/>
  <c r="F22" i="79"/>
  <c r="F19" i="79"/>
  <c r="F16" i="79"/>
  <c r="F13" i="79"/>
  <c r="F10" i="79"/>
  <c r="F7" i="79"/>
  <c r="F4" i="79"/>
  <c r="G21" i="79"/>
  <c r="G39" i="79"/>
  <c r="G57" i="79"/>
  <c r="G75" i="79"/>
  <c r="V5" i="79"/>
  <c r="V53" i="79"/>
  <c r="V73" i="79"/>
  <c r="H7" i="80"/>
  <c r="I7" i="80" s="1"/>
  <c r="J7" i="80" s="1"/>
  <c r="M65" i="80"/>
  <c r="U65" i="80" s="1"/>
  <c r="M59" i="80"/>
  <c r="U59" i="80" s="1"/>
  <c r="M53" i="80"/>
  <c r="U53" i="80" s="1"/>
  <c r="M47" i="80"/>
  <c r="U47" i="80" s="1"/>
  <c r="M41" i="80"/>
  <c r="U41" i="80" s="1"/>
  <c r="M35" i="80"/>
  <c r="U35" i="80" s="1"/>
  <c r="M29" i="80"/>
  <c r="U29" i="80" s="1"/>
  <c r="M23" i="80"/>
  <c r="U23" i="80" s="1"/>
  <c r="M17" i="80"/>
  <c r="U17" i="80" s="1"/>
  <c r="M11" i="80"/>
  <c r="U11" i="80" s="1"/>
  <c r="M5" i="80"/>
  <c r="U5" i="80" s="1"/>
  <c r="M64" i="80"/>
  <c r="U64" i="80" s="1"/>
  <c r="M58" i="80"/>
  <c r="U58" i="80" s="1"/>
  <c r="M52" i="80"/>
  <c r="U52" i="80" s="1"/>
  <c r="M46" i="80"/>
  <c r="U46" i="80" s="1"/>
  <c r="M40" i="80"/>
  <c r="U40" i="80" s="1"/>
  <c r="M34" i="80"/>
  <c r="U34" i="80" s="1"/>
  <c r="M28" i="80"/>
  <c r="U28" i="80" s="1"/>
  <c r="M22" i="80"/>
  <c r="U22" i="80" s="1"/>
  <c r="M16" i="80"/>
  <c r="U16" i="80" s="1"/>
  <c r="M10" i="80"/>
  <c r="U10" i="80" s="1"/>
  <c r="M4" i="80"/>
  <c r="U4" i="80" s="1"/>
  <c r="X4" i="80" s="1"/>
  <c r="M66" i="80"/>
  <c r="U66" i="80" s="1"/>
  <c r="M56" i="80"/>
  <c r="U56" i="80" s="1"/>
  <c r="M48" i="80"/>
  <c r="U48" i="80" s="1"/>
  <c r="M38" i="80"/>
  <c r="U38" i="80" s="1"/>
  <c r="M30" i="80"/>
  <c r="U30" i="80" s="1"/>
  <c r="M20" i="80"/>
  <c r="U20" i="80" s="1"/>
  <c r="M12" i="80"/>
  <c r="U12" i="80" s="1"/>
  <c r="M63" i="80"/>
  <c r="U63" i="80" s="1"/>
  <c r="M55" i="80"/>
  <c r="U55" i="80" s="1"/>
  <c r="M45" i="80"/>
  <c r="U45" i="80" s="1"/>
  <c r="M37" i="80"/>
  <c r="U37" i="80" s="1"/>
  <c r="M27" i="80"/>
  <c r="U27" i="80" s="1"/>
  <c r="M19" i="80"/>
  <c r="U19" i="80" s="1"/>
  <c r="M9" i="80"/>
  <c r="U9" i="80" s="1"/>
  <c r="M62" i="80"/>
  <c r="U62" i="80" s="1"/>
  <c r="M54" i="80"/>
  <c r="U54" i="80" s="1"/>
  <c r="M44" i="80"/>
  <c r="U44" i="80" s="1"/>
  <c r="M36" i="80"/>
  <c r="U36" i="80" s="1"/>
  <c r="M26" i="80"/>
  <c r="U26" i="80" s="1"/>
  <c r="M18" i="80"/>
  <c r="U18" i="80" s="1"/>
  <c r="M8" i="80"/>
  <c r="U8" i="80" s="1"/>
  <c r="M69" i="80"/>
  <c r="U69" i="80" s="1"/>
  <c r="M61" i="80"/>
  <c r="U61" i="80" s="1"/>
  <c r="M51" i="80"/>
  <c r="U51" i="80" s="1"/>
  <c r="M43" i="80"/>
  <c r="U43" i="80" s="1"/>
  <c r="M33" i="80"/>
  <c r="U33" i="80" s="1"/>
  <c r="M25" i="80"/>
  <c r="U25" i="80" s="1"/>
  <c r="M15" i="80"/>
  <c r="U15" i="80" s="1"/>
  <c r="M7" i="80"/>
  <c r="U7" i="80" s="1"/>
  <c r="M68" i="80"/>
  <c r="U68" i="80" s="1"/>
  <c r="M60" i="80"/>
  <c r="U60" i="80" s="1"/>
  <c r="M50" i="80"/>
  <c r="U50" i="80" s="1"/>
  <c r="M42" i="80"/>
  <c r="U42" i="80" s="1"/>
  <c r="M32" i="80"/>
  <c r="U32" i="80" s="1"/>
  <c r="M24" i="80"/>
  <c r="U24" i="80" s="1"/>
  <c r="M14" i="80"/>
  <c r="U14" i="80" s="1"/>
  <c r="M6" i="80"/>
  <c r="U6" i="80" s="1"/>
  <c r="M57" i="80"/>
  <c r="U57" i="80" s="1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M7" i="77"/>
  <c r="U7" i="77" s="1"/>
  <c r="M13" i="77"/>
  <c r="U13" i="77" s="1"/>
  <c r="M19" i="77"/>
  <c r="U19" i="77" s="1"/>
  <c r="M25" i="77"/>
  <c r="U25" i="77" s="1"/>
  <c r="M31" i="77"/>
  <c r="U31" i="77" s="1"/>
  <c r="M37" i="77"/>
  <c r="U37" i="77" s="1"/>
  <c r="M43" i="77"/>
  <c r="U43" i="77" s="1"/>
  <c r="M49" i="77"/>
  <c r="U49" i="77" s="1"/>
  <c r="M55" i="77"/>
  <c r="U55" i="77" s="1"/>
  <c r="M61" i="77"/>
  <c r="U61" i="77" s="1"/>
  <c r="M67" i="77"/>
  <c r="U67" i="77" s="1"/>
  <c r="M73" i="77"/>
  <c r="U73" i="77" s="1"/>
  <c r="M79" i="77"/>
  <c r="U79" i="77" s="1"/>
  <c r="M85" i="77"/>
  <c r="U85" i="77" s="1"/>
  <c r="M91" i="77"/>
  <c r="U91" i="77" s="1"/>
  <c r="M97" i="77"/>
  <c r="U97" i="77" s="1"/>
  <c r="V87" i="77"/>
  <c r="F4" i="78"/>
  <c r="F9" i="78"/>
  <c r="F13" i="78"/>
  <c r="F18" i="78"/>
  <c r="F22" i="78"/>
  <c r="F27" i="78"/>
  <c r="F31" i="78"/>
  <c r="F36" i="78"/>
  <c r="F40" i="78"/>
  <c r="F45" i="78"/>
  <c r="F49" i="78"/>
  <c r="F54" i="78"/>
  <c r="F58" i="78"/>
  <c r="F63" i="78"/>
  <c r="F67" i="78"/>
  <c r="F72" i="78"/>
  <c r="F76" i="78"/>
  <c r="F81" i="78"/>
  <c r="F85" i="78"/>
  <c r="Q6" i="78"/>
  <c r="Q12" i="78"/>
  <c r="Q19" i="78"/>
  <c r="Q21" i="78"/>
  <c r="Q27" i="78"/>
  <c r="Q30" i="78"/>
  <c r="Q39" i="78"/>
  <c r="Q48" i="78"/>
  <c r="Q57" i="78"/>
  <c r="Q66" i="78"/>
  <c r="Q75" i="78"/>
  <c r="Q84" i="78"/>
  <c r="G6" i="79"/>
  <c r="G24" i="79"/>
  <c r="G42" i="79"/>
  <c r="G60" i="79"/>
  <c r="G78" i="79"/>
  <c r="R15" i="79"/>
  <c r="R24" i="79"/>
  <c r="R33" i="79"/>
  <c r="R42" i="79"/>
  <c r="R51" i="79"/>
  <c r="V60" i="79"/>
  <c r="V75" i="79"/>
  <c r="AO3" i="80"/>
  <c r="AI3" i="80"/>
  <c r="M13" i="80"/>
  <c r="U13" i="80" s="1"/>
  <c r="M67" i="80"/>
  <c r="U67" i="80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G6" i="76"/>
  <c r="G9" i="76"/>
  <c r="G12" i="76"/>
  <c r="G15" i="76"/>
  <c r="G18" i="76"/>
  <c r="G21" i="76"/>
  <c r="G24" i="76"/>
  <c r="G27" i="76"/>
  <c r="G30" i="76"/>
  <c r="G33" i="76"/>
  <c r="G36" i="76"/>
  <c r="G39" i="76"/>
  <c r="G42" i="76"/>
  <c r="G45" i="76"/>
  <c r="G48" i="76"/>
  <c r="G51" i="76"/>
  <c r="G54" i="76"/>
  <c r="G57" i="76"/>
  <c r="G60" i="76"/>
  <c r="G63" i="76"/>
  <c r="G66" i="76"/>
  <c r="M4" i="76"/>
  <c r="U4" i="76" s="1"/>
  <c r="X4" i="76" s="1"/>
  <c r="M10" i="76"/>
  <c r="U10" i="76" s="1"/>
  <c r="M16" i="76"/>
  <c r="U16" i="76" s="1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R6" i="76"/>
  <c r="R8" i="76"/>
  <c r="R10" i="76"/>
  <c r="R12" i="76"/>
  <c r="R15" i="76"/>
  <c r="R18" i="76"/>
  <c r="R21" i="76"/>
  <c r="R24" i="76"/>
  <c r="R27" i="76"/>
  <c r="R30" i="76"/>
  <c r="R33" i="76"/>
  <c r="R36" i="76"/>
  <c r="R39" i="76"/>
  <c r="R42" i="76"/>
  <c r="R45" i="76"/>
  <c r="R48" i="76"/>
  <c r="R51" i="76"/>
  <c r="R54" i="76"/>
  <c r="R57" i="76"/>
  <c r="R60" i="76"/>
  <c r="R63" i="76"/>
  <c r="R66" i="76"/>
  <c r="M8" i="77"/>
  <c r="U8" i="77" s="1"/>
  <c r="M14" i="77"/>
  <c r="U14" i="77" s="1"/>
  <c r="M20" i="77"/>
  <c r="U20" i="77" s="1"/>
  <c r="M26" i="77"/>
  <c r="U26" i="77" s="1"/>
  <c r="M32" i="77"/>
  <c r="U32" i="77" s="1"/>
  <c r="M38" i="77"/>
  <c r="U38" i="77" s="1"/>
  <c r="M44" i="77"/>
  <c r="U44" i="77" s="1"/>
  <c r="M50" i="77"/>
  <c r="U50" i="77" s="1"/>
  <c r="M56" i="77"/>
  <c r="U56" i="77" s="1"/>
  <c r="M62" i="77"/>
  <c r="U62" i="77" s="1"/>
  <c r="M68" i="77"/>
  <c r="U68" i="77" s="1"/>
  <c r="M74" i="77"/>
  <c r="U74" i="77" s="1"/>
  <c r="M80" i="77"/>
  <c r="U80" i="77" s="1"/>
  <c r="M86" i="77"/>
  <c r="U86" i="77" s="1"/>
  <c r="M92" i="77"/>
  <c r="U92" i="77" s="1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V97" i="77"/>
  <c r="V94" i="77"/>
  <c r="V91" i="77"/>
  <c r="V88" i="77"/>
  <c r="V85" i="77"/>
  <c r="V82" i="77"/>
  <c r="V79" i="77"/>
  <c r="V76" i="77"/>
  <c r="V73" i="77"/>
  <c r="V70" i="77"/>
  <c r="V67" i="77"/>
  <c r="V64" i="77"/>
  <c r="V61" i="77"/>
  <c r="V58" i="77"/>
  <c r="V11" i="77"/>
  <c r="Q62" i="77"/>
  <c r="V66" i="77"/>
  <c r="Q67" i="77"/>
  <c r="V68" i="77"/>
  <c r="Q80" i="77"/>
  <c r="V84" i="77"/>
  <c r="Q85" i="77"/>
  <c r="V86" i="77"/>
  <c r="Q98" i="77"/>
  <c r="G4" i="78"/>
  <c r="G9" i="78"/>
  <c r="G13" i="78"/>
  <c r="G18" i="78"/>
  <c r="G22" i="78"/>
  <c r="G27" i="78"/>
  <c r="G31" i="78"/>
  <c r="G36" i="78"/>
  <c r="G40" i="78"/>
  <c r="G45" i="78"/>
  <c r="G49" i="78"/>
  <c r="G54" i="78"/>
  <c r="G58" i="78"/>
  <c r="G63" i="78"/>
  <c r="G67" i="78"/>
  <c r="G72" i="78"/>
  <c r="G76" i="78"/>
  <c r="G81" i="78"/>
  <c r="G85" i="78"/>
  <c r="R6" i="78"/>
  <c r="Q9" i="78"/>
  <c r="V87" i="78"/>
  <c r="V84" i="78"/>
  <c r="V81" i="78"/>
  <c r="V78" i="78"/>
  <c r="V75" i="78"/>
  <c r="V72" i="78"/>
  <c r="V69" i="78"/>
  <c r="V66" i="78"/>
  <c r="V63" i="78"/>
  <c r="V60" i="78"/>
  <c r="V57" i="78"/>
  <c r="V54" i="78"/>
  <c r="V51" i="78"/>
  <c r="V48" i="78"/>
  <c r="V45" i="78"/>
  <c r="V42" i="78"/>
  <c r="V39" i="78"/>
  <c r="V36" i="78"/>
  <c r="V33" i="78"/>
  <c r="V30" i="78"/>
  <c r="V27" i="78"/>
  <c r="V24" i="78"/>
  <c r="V21" i="78"/>
  <c r="V18" i="78"/>
  <c r="V15" i="78"/>
  <c r="V12" i="78"/>
  <c r="V10" i="78"/>
  <c r="V8" i="78"/>
  <c r="V6" i="78"/>
  <c r="V4" i="78"/>
  <c r="Y4" i="78" s="1"/>
  <c r="V89" i="78"/>
  <c r="V86" i="78"/>
  <c r="V83" i="78"/>
  <c r="V80" i="78"/>
  <c r="V77" i="78"/>
  <c r="V74" i="78"/>
  <c r="V71" i="78"/>
  <c r="V68" i="78"/>
  <c r="V65" i="78"/>
  <c r="V62" i="78"/>
  <c r="V59" i="78"/>
  <c r="V56" i="78"/>
  <c r="V53" i="78"/>
  <c r="V50" i="78"/>
  <c r="V47" i="78"/>
  <c r="V44" i="78"/>
  <c r="V41" i="78"/>
  <c r="V38" i="78"/>
  <c r="V35" i="78"/>
  <c r="V32" i="78"/>
  <c r="V29" i="78"/>
  <c r="V26" i="78"/>
  <c r="V23" i="78"/>
  <c r="R12" i="78"/>
  <c r="R19" i="78"/>
  <c r="R21" i="78"/>
  <c r="R22" i="78"/>
  <c r="R27" i="78"/>
  <c r="G9" i="79"/>
  <c r="G27" i="79"/>
  <c r="G45" i="79"/>
  <c r="G63" i="79"/>
  <c r="Q59" i="79"/>
  <c r="R63" i="79"/>
  <c r="Q72" i="79"/>
  <c r="H22" i="80"/>
  <c r="I22" i="80" s="1"/>
  <c r="J22" i="80" s="1"/>
  <c r="M21" i="80"/>
  <c r="U21" i="80" s="1"/>
  <c r="M9" i="79"/>
  <c r="U9" i="79" s="1"/>
  <c r="M15" i="79"/>
  <c r="U15" i="79" s="1"/>
  <c r="M21" i="79"/>
  <c r="U21" i="79" s="1"/>
  <c r="M27" i="79"/>
  <c r="U27" i="79" s="1"/>
  <c r="M33" i="79"/>
  <c r="U33" i="79" s="1"/>
  <c r="M39" i="79"/>
  <c r="U39" i="79" s="1"/>
  <c r="M45" i="79"/>
  <c r="U45" i="79" s="1"/>
  <c r="M51" i="79"/>
  <c r="U51" i="79" s="1"/>
  <c r="M57" i="79"/>
  <c r="U57" i="79" s="1"/>
  <c r="M63" i="79"/>
  <c r="U63" i="79" s="1"/>
  <c r="M69" i="79"/>
  <c r="U69" i="79" s="1"/>
  <c r="M75" i="79"/>
  <c r="U75" i="79" s="1"/>
  <c r="H10" i="80"/>
  <c r="I10" i="80" s="1"/>
  <c r="J10" i="80" s="1"/>
  <c r="H14" i="80"/>
  <c r="I14" i="80" s="1"/>
  <c r="J14" i="80" s="1"/>
  <c r="H23" i="80"/>
  <c r="I23" i="80" s="1"/>
  <c r="J23" i="80" s="1"/>
  <c r="H32" i="80"/>
  <c r="I32" i="80" s="1"/>
  <c r="J32" i="80" s="1"/>
  <c r="H37" i="80"/>
  <c r="I37" i="80" s="1"/>
  <c r="J37" i="80" s="1"/>
  <c r="H41" i="80"/>
  <c r="I41" i="80" s="1"/>
  <c r="J41" i="80" s="1"/>
  <c r="H46" i="80"/>
  <c r="I46" i="80" s="1"/>
  <c r="J46" i="80" s="1"/>
  <c r="H50" i="80"/>
  <c r="I50" i="80" s="1"/>
  <c r="J50" i="80" s="1"/>
  <c r="H55" i="80"/>
  <c r="I55" i="80" s="1"/>
  <c r="J55" i="80" s="1"/>
  <c r="H59" i="80"/>
  <c r="I59" i="80" s="1"/>
  <c r="J59" i="80" s="1"/>
  <c r="H64" i="80"/>
  <c r="I64" i="80" s="1"/>
  <c r="J64" i="80" s="1"/>
  <c r="H68" i="80"/>
  <c r="I68" i="80" s="1"/>
  <c r="J68" i="80" s="1"/>
  <c r="P3" i="81"/>
  <c r="AF3" i="81" s="1"/>
  <c r="AO3" i="81" s="1"/>
  <c r="AE3" i="81"/>
  <c r="Z4" i="81"/>
  <c r="M4" i="79"/>
  <c r="U4" i="79" s="1"/>
  <c r="X4" i="79" s="1"/>
  <c r="M10" i="79"/>
  <c r="U10" i="79" s="1"/>
  <c r="M16" i="79"/>
  <c r="U16" i="79" s="1"/>
  <c r="M22" i="79"/>
  <c r="U22" i="79" s="1"/>
  <c r="M28" i="79"/>
  <c r="U28" i="79" s="1"/>
  <c r="M34" i="79"/>
  <c r="U34" i="79" s="1"/>
  <c r="M40" i="79"/>
  <c r="U40" i="79" s="1"/>
  <c r="M46" i="79"/>
  <c r="U46" i="79" s="1"/>
  <c r="M52" i="79"/>
  <c r="U52" i="79" s="1"/>
  <c r="M58" i="79"/>
  <c r="U58" i="79" s="1"/>
  <c r="M64" i="79"/>
  <c r="U64" i="79" s="1"/>
  <c r="M70" i="79"/>
  <c r="U70" i="79" s="1"/>
  <c r="M76" i="79"/>
  <c r="U76" i="79" s="1"/>
  <c r="H28" i="80"/>
  <c r="I28" i="80" s="1"/>
  <c r="J28" i="80" s="1"/>
  <c r="H44" i="81"/>
  <c r="I44" i="81" s="1"/>
  <c r="J44" i="81" s="1"/>
  <c r="M5" i="79"/>
  <c r="U5" i="79" s="1"/>
  <c r="M11" i="79"/>
  <c r="U11" i="79" s="1"/>
  <c r="M17" i="79"/>
  <c r="U17" i="79" s="1"/>
  <c r="M23" i="79"/>
  <c r="U23" i="79" s="1"/>
  <c r="M29" i="79"/>
  <c r="U29" i="79" s="1"/>
  <c r="M35" i="79"/>
  <c r="U35" i="79" s="1"/>
  <c r="M41" i="79"/>
  <c r="U41" i="79" s="1"/>
  <c r="M47" i="79"/>
  <c r="U47" i="79" s="1"/>
  <c r="M53" i="79"/>
  <c r="U53" i="79" s="1"/>
  <c r="M59" i="79"/>
  <c r="U59" i="79" s="1"/>
  <c r="M65" i="79"/>
  <c r="U65" i="79" s="1"/>
  <c r="M71" i="79"/>
  <c r="U71" i="79" s="1"/>
  <c r="M77" i="79"/>
  <c r="U77" i="79" s="1"/>
  <c r="H20" i="80"/>
  <c r="I20" i="80" s="1"/>
  <c r="J20" i="80" s="1"/>
  <c r="H29" i="80"/>
  <c r="I29" i="80" s="1"/>
  <c r="J29" i="80" s="1"/>
  <c r="H38" i="80"/>
  <c r="I38" i="80" s="1"/>
  <c r="J38" i="80" s="1"/>
  <c r="H43" i="80"/>
  <c r="I43" i="80" s="1"/>
  <c r="J43" i="80" s="1"/>
  <c r="H47" i="80"/>
  <c r="I47" i="80" s="1"/>
  <c r="J47" i="80" s="1"/>
  <c r="H52" i="80"/>
  <c r="I52" i="80" s="1"/>
  <c r="J52" i="80" s="1"/>
  <c r="H56" i="80"/>
  <c r="I56" i="80" s="1"/>
  <c r="J56" i="80" s="1"/>
  <c r="H61" i="80"/>
  <c r="I61" i="80" s="1"/>
  <c r="J61" i="80" s="1"/>
  <c r="H65" i="80"/>
  <c r="I65" i="80" s="1"/>
  <c r="J65" i="80" s="1"/>
  <c r="H11" i="80"/>
  <c r="I11" i="80" s="1"/>
  <c r="J11" i="80" s="1"/>
  <c r="H25" i="80"/>
  <c r="I25" i="80" s="1"/>
  <c r="J25" i="80" s="1"/>
  <c r="H50" i="81"/>
  <c r="I50" i="81" s="1"/>
  <c r="J50" i="81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M6" i="79"/>
  <c r="U6" i="79" s="1"/>
  <c r="M12" i="79"/>
  <c r="U12" i="79" s="1"/>
  <c r="M18" i="79"/>
  <c r="U18" i="79" s="1"/>
  <c r="M24" i="79"/>
  <c r="U24" i="79" s="1"/>
  <c r="M30" i="79"/>
  <c r="U30" i="79" s="1"/>
  <c r="M36" i="79"/>
  <c r="U36" i="79" s="1"/>
  <c r="M42" i="79"/>
  <c r="U42" i="79" s="1"/>
  <c r="M48" i="79"/>
  <c r="U48" i="79" s="1"/>
  <c r="M54" i="79"/>
  <c r="U54" i="79" s="1"/>
  <c r="M60" i="79"/>
  <c r="U60" i="79" s="1"/>
  <c r="M66" i="79"/>
  <c r="U66" i="79" s="1"/>
  <c r="M72" i="79"/>
  <c r="U72" i="79" s="1"/>
  <c r="M78" i="79"/>
  <c r="U78" i="79" s="1"/>
  <c r="H5" i="80"/>
  <c r="I5" i="80" s="1"/>
  <c r="J5" i="80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M7" i="79"/>
  <c r="U7" i="79" s="1"/>
  <c r="M13" i="79"/>
  <c r="U13" i="79" s="1"/>
  <c r="M19" i="79"/>
  <c r="U19" i="79" s="1"/>
  <c r="M25" i="79"/>
  <c r="U25" i="79" s="1"/>
  <c r="M31" i="79"/>
  <c r="U31" i="79" s="1"/>
  <c r="M37" i="79"/>
  <c r="U37" i="79" s="1"/>
  <c r="M43" i="79"/>
  <c r="U43" i="79" s="1"/>
  <c r="M49" i="79"/>
  <c r="U49" i="79" s="1"/>
  <c r="M55" i="79"/>
  <c r="U55" i="79" s="1"/>
  <c r="M61" i="79"/>
  <c r="U61" i="79" s="1"/>
  <c r="M67" i="79"/>
  <c r="U67" i="79" s="1"/>
  <c r="M73" i="79"/>
  <c r="U73" i="79" s="1"/>
  <c r="H4" i="80"/>
  <c r="I4" i="80" s="1"/>
  <c r="J4" i="80" s="1"/>
  <c r="K4" i="80" s="1"/>
  <c r="K5" i="80" s="1"/>
  <c r="H8" i="80"/>
  <c r="I8" i="80" s="1"/>
  <c r="J8" i="80" s="1"/>
  <c r="H17" i="80"/>
  <c r="I17" i="80" s="1"/>
  <c r="J17" i="80" s="1"/>
  <c r="H26" i="80"/>
  <c r="I26" i="80" s="1"/>
  <c r="J26" i="80" s="1"/>
  <c r="H35" i="80"/>
  <c r="I35" i="80" s="1"/>
  <c r="J35" i="80" s="1"/>
  <c r="H40" i="80"/>
  <c r="I40" i="80" s="1"/>
  <c r="J40" i="80" s="1"/>
  <c r="H44" i="80"/>
  <c r="I44" i="80" s="1"/>
  <c r="J44" i="80" s="1"/>
  <c r="H49" i="80"/>
  <c r="I49" i="80" s="1"/>
  <c r="J49" i="80" s="1"/>
  <c r="H53" i="80"/>
  <c r="I53" i="80" s="1"/>
  <c r="J53" i="80" s="1"/>
  <c r="H58" i="80"/>
  <c r="I58" i="80" s="1"/>
  <c r="J58" i="80" s="1"/>
  <c r="H62" i="80"/>
  <c r="I62" i="80" s="1"/>
  <c r="J62" i="80" s="1"/>
  <c r="H67" i="80"/>
  <c r="I67" i="80" s="1"/>
  <c r="J67" i="80" s="1"/>
  <c r="Y4" i="80"/>
  <c r="H13" i="80"/>
  <c r="I13" i="80" s="1"/>
  <c r="J13" i="80" s="1"/>
  <c r="H19" i="80"/>
  <c r="I19" i="80" s="1"/>
  <c r="J19" i="80" s="1"/>
  <c r="P3" i="82"/>
  <c r="AF3" i="82" s="1"/>
  <c r="AO3" i="82" s="1"/>
  <c r="AE3" i="82"/>
  <c r="Q68" i="80"/>
  <c r="F9" i="81"/>
  <c r="F15" i="81"/>
  <c r="F21" i="81"/>
  <c r="F27" i="81"/>
  <c r="F33" i="81"/>
  <c r="F39" i="81"/>
  <c r="F45" i="81"/>
  <c r="F51" i="81"/>
  <c r="F57" i="81"/>
  <c r="F63" i="81"/>
  <c r="F69" i="81"/>
  <c r="F75" i="81"/>
  <c r="F81" i="81"/>
  <c r="F87" i="81"/>
  <c r="F93" i="81"/>
  <c r="G9" i="81"/>
  <c r="G15" i="81"/>
  <c r="G21" i="81"/>
  <c r="G27" i="81"/>
  <c r="G33" i="81"/>
  <c r="G39" i="81"/>
  <c r="G45" i="81"/>
  <c r="G51" i="81"/>
  <c r="G57" i="81"/>
  <c r="G63" i="81"/>
  <c r="G69" i="81"/>
  <c r="G75" i="81"/>
  <c r="G81" i="81"/>
  <c r="G87" i="81"/>
  <c r="G93" i="81"/>
  <c r="Q44" i="81"/>
  <c r="V45" i="81"/>
  <c r="Q53" i="81"/>
  <c r="V54" i="81"/>
  <c r="Q62" i="81"/>
  <c r="V63" i="81"/>
  <c r="V70" i="81"/>
  <c r="Q71" i="81"/>
  <c r="V75" i="81"/>
  <c r="Q84" i="81"/>
  <c r="V88" i="81"/>
  <c r="Q89" i="81"/>
  <c r="V93" i="81"/>
  <c r="F87" i="82"/>
  <c r="F84" i="82"/>
  <c r="F81" i="82"/>
  <c r="F78" i="82"/>
  <c r="F75" i="82"/>
  <c r="F72" i="82"/>
  <c r="F69" i="82"/>
  <c r="F66" i="82"/>
  <c r="F63" i="82"/>
  <c r="F60" i="82"/>
  <c r="F57" i="82"/>
  <c r="F54" i="82"/>
  <c r="F51" i="82"/>
  <c r="F48" i="82"/>
  <c r="F45" i="82"/>
  <c r="F42" i="82"/>
  <c r="F39" i="82"/>
  <c r="F36" i="82"/>
  <c r="F33" i="82"/>
  <c r="F30" i="82"/>
  <c r="F27" i="82"/>
  <c r="F24" i="82"/>
  <c r="F21" i="82"/>
  <c r="F18" i="82"/>
  <c r="F15" i="82"/>
  <c r="F12" i="82"/>
  <c r="F9" i="82"/>
  <c r="F6" i="82"/>
  <c r="G89" i="82"/>
  <c r="G86" i="82"/>
  <c r="G83" i="82"/>
  <c r="G80" i="82"/>
  <c r="G77" i="82"/>
  <c r="G74" i="82"/>
  <c r="G71" i="82"/>
  <c r="G68" i="82"/>
  <c r="G65" i="82"/>
  <c r="G62" i="82"/>
  <c r="G59" i="82"/>
  <c r="G56" i="82"/>
  <c r="G53" i="82"/>
  <c r="G50" i="82"/>
  <c r="G47" i="82"/>
  <c r="G44" i="82"/>
  <c r="G41" i="82"/>
  <c r="G38" i="82"/>
  <c r="G35" i="82"/>
  <c r="G32" i="82"/>
  <c r="G29" i="82"/>
  <c r="G26" i="82"/>
  <c r="G23" i="82"/>
  <c r="G20" i="82"/>
  <c r="G17" i="82"/>
  <c r="G14" i="82"/>
  <c r="G11" i="82"/>
  <c r="G8" i="82"/>
  <c r="G5" i="82"/>
  <c r="G7" i="82"/>
  <c r="G12" i="82"/>
  <c r="G16" i="82"/>
  <c r="G21" i="82"/>
  <c r="G25" i="82"/>
  <c r="G30" i="82"/>
  <c r="G34" i="82"/>
  <c r="G39" i="82"/>
  <c r="G43" i="82"/>
  <c r="G48" i="82"/>
  <c r="G52" i="82"/>
  <c r="G57" i="82"/>
  <c r="G61" i="82"/>
  <c r="G66" i="82"/>
  <c r="G70" i="82"/>
  <c r="G75" i="82"/>
  <c r="G79" i="82"/>
  <c r="G84" i="82"/>
  <c r="G88" i="82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17" i="82"/>
  <c r="V14" i="82"/>
  <c r="V88" i="82"/>
  <c r="V85" i="82"/>
  <c r="V82" i="82"/>
  <c r="V79" i="82"/>
  <c r="V76" i="82"/>
  <c r="V73" i="82"/>
  <c r="V70" i="82"/>
  <c r="V67" i="82"/>
  <c r="V64" i="82"/>
  <c r="V61" i="82"/>
  <c r="V58" i="82"/>
  <c r="V55" i="82"/>
  <c r="V52" i="82"/>
  <c r="V49" i="82"/>
  <c r="V46" i="82"/>
  <c r="V43" i="82"/>
  <c r="V40" i="82"/>
  <c r="V37" i="82"/>
  <c r="V34" i="82"/>
  <c r="V31" i="82"/>
  <c r="V28" i="82"/>
  <c r="V25" i="82"/>
  <c r="V22" i="82"/>
  <c r="V19" i="82"/>
  <c r="V16" i="82"/>
  <c r="V13" i="82"/>
  <c r="V84" i="82"/>
  <c r="V75" i="82"/>
  <c r="V66" i="82"/>
  <c r="V7" i="82"/>
  <c r="V12" i="82"/>
  <c r="V87" i="82"/>
  <c r="V78" i="82"/>
  <c r="V69" i="82"/>
  <c r="V60" i="82"/>
  <c r="V57" i="82"/>
  <c r="V54" i="82"/>
  <c r="V51" i="82"/>
  <c r="V48" i="82"/>
  <c r="V45" i="82"/>
  <c r="V42" i="82"/>
  <c r="V39" i="82"/>
  <c r="V36" i="82"/>
  <c r="V33" i="82"/>
  <c r="V30" i="82"/>
  <c r="V27" i="82"/>
  <c r="V24" i="82"/>
  <c r="V21" i="82"/>
  <c r="V18" i="82"/>
  <c r="V15" i="82"/>
  <c r="V10" i="82"/>
  <c r="V8" i="82"/>
  <c r="V81" i="82"/>
  <c r="V72" i="82"/>
  <c r="V63" i="82"/>
  <c r="H79" i="83"/>
  <c r="I79" i="83" s="1"/>
  <c r="J79" i="83" s="1"/>
  <c r="H8" i="83"/>
  <c r="I8" i="83" s="1"/>
  <c r="J8" i="83" s="1"/>
  <c r="H14" i="83"/>
  <c r="I14" i="83" s="1"/>
  <c r="J14" i="83" s="1"/>
  <c r="H20" i="83"/>
  <c r="I20" i="83" s="1"/>
  <c r="J20" i="83" s="1"/>
  <c r="H26" i="83"/>
  <c r="I26" i="83" s="1"/>
  <c r="J26" i="83" s="1"/>
  <c r="H32" i="83"/>
  <c r="I32" i="83" s="1"/>
  <c r="J32" i="83" s="1"/>
  <c r="H38" i="83"/>
  <c r="I38" i="83" s="1"/>
  <c r="J38" i="83" s="1"/>
  <c r="H44" i="83"/>
  <c r="I44" i="83" s="1"/>
  <c r="J44" i="83" s="1"/>
  <c r="H50" i="83"/>
  <c r="I50" i="83" s="1"/>
  <c r="J50" i="83" s="1"/>
  <c r="H56" i="83"/>
  <c r="I56" i="83" s="1"/>
  <c r="J56" i="83" s="1"/>
  <c r="H62" i="83"/>
  <c r="I62" i="83" s="1"/>
  <c r="J62" i="83" s="1"/>
  <c r="H68" i="83"/>
  <c r="I68" i="83" s="1"/>
  <c r="J68" i="83" s="1"/>
  <c r="H74" i="83"/>
  <c r="I74" i="83" s="1"/>
  <c r="J74" i="83" s="1"/>
  <c r="R44" i="80"/>
  <c r="R47" i="80"/>
  <c r="R50" i="80"/>
  <c r="R53" i="80"/>
  <c r="R56" i="80"/>
  <c r="R59" i="80"/>
  <c r="R62" i="80"/>
  <c r="R65" i="80"/>
  <c r="R68" i="80"/>
  <c r="F4" i="81"/>
  <c r="F10" i="81"/>
  <c r="F16" i="81"/>
  <c r="F22" i="81"/>
  <c r="F28" i="81"/>
  <c r="F34" i="81"/>
  <c r="F40" i="81"/>
  <c r="F46" i="81"/>
  <c r="F52" i="81"/>
  <c r="F58" i="81"/>
  <c r="F64" i="81"/>
  <c r="F70" i="81"/>
  <c r="F76" i="81"/>
  <c r="F82" i="81"/>
  <c r="F88" i="81"/>
  <c r="F94" i="81"/>
  <c r="G4" i="81"/>
  <c r="G10" i="81"/>
  <c r="G16" i="81"/>
  <c r="G22" i="81"/>
  <c r="G28" i="81"/>
  <c r="G34" i="81"/>
  <c r="G40" i="81"/>
  <c r="G46" i="81"/>
  <c r="G52" i="81"/>
  <c r="G58" i="81"/>
  <c r="G64" i="81"/>
  <c r="G70" i="81"/>
  <c r="G76" i="81"/>
  <c r="G82" i="81"/>
  <c r="G88" i="81"/>
  <c r="G94" i="81"/>
  <c r="Q42" i="81"/>
  <c r="V43" i="81"/>
  <c r="Q51" i="81"/>
  <c r="V52" i="81"/>
  <c r="Q60" i="81"/>
  <c r="V61" i="81"/>
  <c r="V72" i="81"/>
  <c r="Q81" i="81"/>
  <c r="V85" i="81"/>
  <c r="Q86" i="81"/>
  <c r="V90" i="81"/>
  <c r="F4" i="82"/>
  <c r="F8" i="82"/>
  <c r="F13" i="82"/>
  <c r="F17" i="82"/>
  <c r="F22" i="82"/>
  <c r="F26" i="82"/>
  <c r="F31" i="82"/>
  <c r="F35" i="82"/>
  <c r="F40" i="82"/>
  <c r="F44" i="82"/>
  <c r="F49" i="82"/>
  <c r="F53" i="82"/>
  <c r="F58" i="82"/>
  <c r="F62" i="82"/>
  <c r="F67" i="82"/>
  <c r="F71" i="82"/>
  <c r="F76" i="82"/>
  <c r="F80" i="82"/>
  <c r="F85" i="82"/>
  <c r="F89" i="82"/>
  <c r="R87" i="82"/>
  <c r="R84" i="82"/>
  <c r="R81" i="82"/>
  <c r="R78" i="82"/>
  <c r="R75" i="82"/>
  <c r="R72" i="82"/>
  <c r="R69" i="82"/>
  <c r="R66" i="82"/>
  <c r="R63" i="82"/>
  <c r="R89" i="82"/>
  <c r="R86" i="82"/>
  <c r="R83" i="82"/>
  <c r="R80" i="82"/>
  <c r="R77" i="82"/>
  <c r="R74" i="82"/>
  <c r="R71" i="82"/>
  <c r="R68" i="82"/>
  <c r="R65" i="82"/>
  <c r="R62" i="82"/>
  <c r="R59" i="82"/>
  <c r="R56" i="82"/>
  <c r="R53" i="82"/>
  <c r="R50" i="82"/>
  <c r="R47" i="82"/>
  <c r="R44" i="82"/>
  <c r="R41" i="82"/>
  <c r="R38" i="82"/>
  <c r="R35" i="82"/>
  <c r="R32" i="82"/>
  <c r="R29" i="82"/>
  <c r="R26" i="82"/>
  <c r="R23" i="82"/>
  <c r="R20" i="82"/>
  <c r="R17" i="82"/>
  <c r="R14" i="82"/>
  <c r="R88" i="82"/>
  <c r="R85" i="82"/>
  <c r="R82" i="82"/>
  <c r="R79" i="82"/>
  <c r="R76" i="82"/>
  <c r="R73" i="82"/>
  <c r="R70" i="82"/>
  <c r="R67" i="82"/>
  <c r="R64" i="82"/>
  <c r="R61" i="82"/>
  <c r="R58" i="82"/>
  <c r="R55" i="82"/>
  <c r="R52" i="82"/>
  <c r="R49" i="82"/>
  <c r="R46" i="82"/>
  <c r="R43" i="82"/>
  <c r="R40" i="82"/>
  <c r="R37" i="82"/>
  <c r="R34" i="82"/>
  <c r="R31" i="82"/>
  <c r="R28" i="82"/>
  <c r="R25" i="82"/>
  <c r="R22" i="82"/>
  <c r="R19" i="82"/>
  <c r="R16" i="82"/>
  <c r="R13" i="82"/>
  <c r="R3" i="82"/>
  <c r="R11" i="82"/>
  <c r="R9" i="82"/>
  <c r="R60" i="82"/>
  <c r="R12" i="82"/>
  <c r="R7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18" i="82"/>
  <c r="R15" i="82"/>
  <c r="Q88" i="82"/>
  <c r="Q85" i="82"/>
  <c r="Q82" i="82"/>
  <c r="Q79" i="82"/>
  <c r="Q76" i="82"/>
  <c r="Q73" i="82"/>
  <c r="Q70" i="82"/>
  <c r="Q67" i="82"/>
  <c r="Q64" i="82"/>
  <c r="Q61" i="82"/>
  <c r="Q58" i="82"/>
  <c r="Q55" i="82"/>
  <c r="Q52" i="82"/>
  <c r="Q49" i="82"/>
  <c r="Q46" i="82"/>
  <c r="Q43" i="82"/>
  <c r="Q40" i="82"/>
  <c r="Q37" i="82"/>
  <c r="Q34" i="82"/>
  <c r="Q31" i="82"/>
  <c r="Q28" i="82"/>
  <c r="Q25" i="82"/>
  <c r="Q22" i="82"/>
  <c r="Q19" i="82"/>
  <c r="Q16" i="82"/>
  <c r="Q13" i="82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8" i="82"/>
  <c r="Q15" i="82"/>
  <c r="Q83" i="82"/>
  <c r="Q74" i="82"/>
  <c r="Q65" i="82"/>
  <c r="Q10" i="82"/>
  <c r="Q8" i="82"/>
  <c r="Q6" i="82"/>
  <c r="Q86" i="82"/>
  <c r="Q77" i="82"/>
  <c r="Q68" i="82"/>
  <c r="Q59" i="82"/>
  <c r="Q56" i="82"/>
  <c r="Q53" i="82"/>
  <c r="Q50" i="82"/>
  <c r="Q47" i="82"/>
  <c r="Q44" i="82"/>
  <c r="Q41" i="82"/>
  <c r="Q38" i="82"/>
  <c r="Q35" i="82"/>
  <c r="Q32" i="82"/>
  <c r="Q29" i="82"/>
  <c r="Q26" i="82"/>
  <c r="Q23" i="82"/>
  <c r="Q20" i="82"/>
  <c r="Q17" i="82"/>
  <c r="Q14" i="82"/>
  <c r="Q11" i="82"/>
  <c r="Q9" i="82"/>
  <c r="Q89" i="82"/>
  <c r="Q80" i="82"/>
  <c r="Q71" i="82"/>
  <c r="Q62" i="82"/>
  <c r="Q12" i="82"/>
  <c r="Q7" i="82"/>
  <c r="R10" i="82"/>
  <c r="V11" i="82"/>
  <c r="Q42" i="80"/>
  <c r="V43" i="80"/>
  <c r="Q45" i="80"/>
  <c r="V46" i="80"/>
  <c r="Q48" i="80"/>
  <c r="V49" i="80"/>
  <c r="Q51" i="80"/>
  <c r="V52" i="80"/>
  <c r="Q54" i="80"/>
  <c r="V55" i="80"/>
  <c r="Q57" i="80"/>
  <c r="V58" i="80"/>
  <c r="Q60" i="80"/>
  <c r="V61" i="80"/>
  <c r="Q63" i="80"/>
  <c r="V64" i="80"/>
  <c r="Q66" i="80"/>
  <c r="V67" i="80"/>
  <c r="Q69" i="80"/>
  <c r="F5" i="81"/>
  <c r="F11" i="81"/>
  <c r="F17" i="81"/>
  <c r="F23" i="81"/>
  <c r="F29" i="81"/>
  <c r="F35" i="81"/>
  <c r="F41" i="81"/>
  <c r="F47" i="81"/>
  <c r="F53" i="81"/>
  <c r="F59" i="81"/>
  <c r="F65" i="81"/>
  <c r="F71" i="81"/>
  <c r="F77" i="81"/>
  <c r="F83" i="81"/>
  <c r="F89" i="81"/>
  <c r="F95" i="81"/>
  <c r="G5" i="81"/>
  <c r="G11" i="81"/>
  <c r="G17" i="81"/>
  <c r="G23" i="81"/>
  <c r="G29" i="81"/>
  <c r="G35" i="81"/>
  <c r="G41" i="81"/>
  <c r="G47" i="81"/>
  <c r="G53" i="81"/>
  <c r="G59" i="81"/>
  <c r="G65" i="81"/>
  <c r="G71" i="81"/>
  <c r="G77" i="81"/>
  <c r="G83" i="81"/>
  <c r="G89" i="81"/>
  <c r="G95" i="81"/>
  <c r="Q36" i="81"/>
  <c r="Q38" i="81"/>
  <c r="V39" i="81"/>
  <c r="Q47" i="81"/>
  <c r="V48" i="81"/>
  <c r="Q56" i="81"/>
  <c r="V57" i="81"/>
  <c r="Q65" i="81"/>
  <c r="V66" i="81"/>
  <c r="V69" i="81"/>
  <c r="Q78" i="81"/>
  <c r="V82" i="81"/>
  <c r="Q83" i="81"/>
  <c r="G4" i="82"/>
  <c r="G9" i="82"/>
  <c r="G13" i="82"/>
  <c r="G18" i="82"/>
  <c r="G22" i="82"/>
  <c r="G27" i="82"/>
  <c r="G31" i="82"/>
  <c r="G36" i="82"/>
  <c r="G40" i="82"/>
  <c r="G45" i="82"/>
  <c r="G49" i="82"/>
  <c r="G54" i="82"/>
  <c r="G58" i="82"/>
  <c r="G63" i="82"/>
  <c r="G67" i="82"/>
  <c r="G72" i="82"/>
  <c r="G76" i="82"/>
  <c r="G81" i="82"/>
  <c r="G85" i="82"/>
  <c r="R8" i="82"/>
  <c r="V9" i="82"/>
  <c r="G6" i="80"/>
  <c r="G9" i="80"/>
  <c r="G12" i="80"/>
  <c r="G15" i="80"/>
  <c r="G18" i="80"/>
  <c r="G21" i="80"/>
  <c r="G24" i="80"/>
  <c r="G27" i="80"/>
  <c r="G30" i="80"/>
  <c r="G33" i="80"/>
  <c r="G36" i="80"/>
  <c r="G39" i="80"/>
  <c r="G42" i="80"/>
  <c r="G45" i="80"/>
  <c r="G48" i="80"/>
  <c r="G51" i="80"/>
  <c r="G54" i="80"/>
  <c r="G57" i="80"/>
  <c r="G60" i="80"/>
  <c r="G63" i="80"/>
  <c r="G66" i="80"/>
  <c r="G69" i="80"/>
  <c r="R6" i="80"/>
  <c r="R8" i="80"/>
  <c r="R10" i="80"/>
  <c r="V11" i="80"/>
  <c r="R12" i="80"/>
  <c r="R15" i="80"/>
  <c r="R18" i="80"/>
  <c r="R21" i="80"/>
  <c r="R24" i="80"/>
  <c r="R27" i="80"/>
  <c r="R30" i="80"/>
  <c r="R33" i="80"/>
  <c r="R36" i="80"/>
  <c r="R39" i="80"/>
  <c r="R42" i="80"/>
  <c r="R45" i="80"/>
  <c r="R48" i="80"/>
  <c r="R51" i="80"/>
  <c r="R54" i="80"/>
  <c r="R57" i="80"/>
  <c r="R60" i="80"/>
  <c r="R63" i="80"/>
  <c r="R66" i="80"/>
  <c r="F6" i="81"/>
  <c r="F12" i="81"/>
  <c r="F18" i="81"/>
  <c r="F24" i="81"/>
  <c r="F30" i="81"/>
  <c r="F36" i="81"/>
  <c r="F42" i="81"/>
  <c r="F48" i="81"/>
  <c r="F54" i="81"/>
  <c r="F60" i="81"/>
  <c r="F66" i="81"/>
  <c r="F72" i="81"/>
  <c r="F78" i="81"/>
  <c r="F84" i="81"/>
  <c r="F90" i="81"/>
  <c r="F96" i="81"/>
  <c r="G6" i="81"/>
  <c r="G12" i="81"/>
  <c r="G18" i="81"/>
  <c r="G24" i="81"/>
  <c r="G30" i="81"/>
  <c r="G36" i="81"/>
  <c r="G42" i="81"/>
  <c r="G48" i="81"/>
  <c r="G54" i="81"/>
  <c r="G60" i="81"/>
  <c r="G66" i="81"/>
  <c r="G72" i="81"/>
  <c r="G78" i="81"/>
  <c r="G84" i="81"/>
  <c r="G90" i="81"/>
  <c r="G96" i="81"/>
  <c r="Q97" i="81"/>
  <c r="Q94" i="81"/>
  <c r="Q91" i="81"/>
  <c r="Q88" i="81"/>
  <c r="Q85" i="81"/>
  <c r="Q82" i="81"/>
  <c r="Q79" i="81"/>
  <c r="Q76" i="81"/>
  <c r="Q73" i="81"/>
  <c r="Q70" i="81"/>
  <c r="Q67" i="81"/>
  <c r="Q64" i="81"/>
  <c r="Q61" i="81"/>
  <c r="Q58" i="81"/>
  <c r="Q55" i="81"/>
  <c r="Q52" i="81"/>
  <c r="Q49" i="81"/>
  <c r="Q46" i="81"/>
  <c r="Q43" i="81"/>
  <c r="Q40" i="81"/>
  <c r="Q37" i="81"/>
  <c r="V98" i="81"/>
  <c r="V95" i="81"/>
  <c r="V92" i="81"/>
  <c r="V89" i="81"/>
  <c r="V86" i="81"/>
  <c r="V83" i="81"/>
  <c r="V80" i="81"/>
  <c r="V77" i="81"/>
  <c r="V74" i="81"/>
  <c r="V71" i="81"/>
  <c r="V68" i="81"/>
  <c r="V65" i="81"/>
  <c r="V62" i="81"/>
  <c r="V59" i="81"/>
  <c r="V56" i="81"/>
  <c r="V53" i="81"/>
  <c r="V50" i="81"/>
  <c r="V47" i="81"/>
  <c r="V44" i="81"/>
  <c r="V41" i="81"/>
  <c r="V38" i="81"/>
  <c r="V11" i="81"/>
  <c r="V37" i="81"/>
  <c r="Q45" i="81"/>
  <c r="V46" i="81"/>
  <c r="Q54" i="81"/>
  <c r="V55" i="81"/>
  <c r="Q63" i="81"/>
  <c r="V64" i="81"/>
  <c r="Q75" i="81"/>
  <c r="V79" i="81"/>
  <c r="Q80" i="81"/>
  <c r="V84" i="81"/>
  <c r="Q93" i="81"/>
  <c r="V97" i="81"/>
  <c r="Q98" i="81"/>
  <c r="F5" i="82"/>
  <c r="F10" i="82"/>
  <c r="F14" i="82"/>
  <c r="F19" i="82"/>
  <c r="F23" i="82"/>
  <c r="F28" i="82"/>
  <c r="F32" i="82"/>
  <c r="F37" i="82"/>
  <c r="F41" i="82"/>
  <c r="F46" i="82"/>
  <c r="F50" i="82"/>
  <c r="F55" i="82"/>
  <c r="F59" i="82"/>
  <c r="F64" i="82"/>
  <c r="F68" i="82"/>
  <c r="F73" i="82"/>
  <c r="F77" i="82"/>
  <c r="F82" i="82"/>
  <c r="F86" i="82"/>
  <c r="V5" i="82"/>
  <c r="F4" i="80"/>
  <c r="F7" i="80"/>
  <c r="F10" i="80"/>
  <c r="F13" i="80"/>
  <c r="F16" i="80"/>
  <c r="F19" i="80"/>
  <c r="F22" i="80"/>
  <c r="F25" i="80"/>
  <c r="F28" i="80"/>
  <c r="F31" i="80"/>
  <c r="F34" i="80"/>
  <c r="F37" i="80"/>
  <c r="F40" i="80"/>
  <c r="F43" i="80"/>
  <c r="F46" i="80"/>
  <c r="F49" i="80"/>
  <c r="F52" i="80"/>
  <c r="F55" i="80"/>
  <c r="F58" i="80"/>
  <c r="F61" i="80"/>
  <c r="F64" i="80"/>
  <c r="Q7" i="80"/>
  <c r="Q13" i="80"/>
  <c r="V14" i="80"/>
  <c r="Q16" i="80"/>
  <c r="V17" i="80"/>
  <c r="Q19" i="80"/>
  <c r="V20" i="80"/>
  <c r="Q22" i="80"/>
  <c r="V23" i="80"/>
  <c r="Q25" i="80"/>
  <c r="V26" i="80"/>
  <c r="Q28" i="80"/>
  <c r="V29" i="80"/>
  <c r="Q31" i="80"/>
  <c r="V32" i="80"/>
  <c r="Q34" i="80"/>
  <c r="V35" i="80"/>
  <c r="Q37" i="80"/>
  <c r="V38" i="80"/>
  <c r="Q40" i="80"/>
  <c r="V41" i="80"/>
  <c r="Q43" i="80"/>
  <c r="V44" i="80"/>
  <c r="Q46" i="80"/>
  <c r="V47" i="80"/>
  <c r="Q49" i="80"/>
  <c r="V50" i="80"/>
  <c r="Q52" i="80"/>
  <c r="V53" i="80"/>
  <c r="Q55" i="80"/>
  <c r="V56" i="80"/>
  <c r="Q58" i="80"/>
  <c r="V59" i="80"/>
  <c r="Q61" i="80"/>
  <c r="V62" i="80"/>
  <c r="Q64" i="80"/>
  <c r="V65" i="80"/>
  <c r="AH3" i="81"/>
  <c r="AQ3" i="81" s="1"/>
  <c r="F7" i="81"/>
  <c r="F13" i="81"/>
  <c r="F19" i="81"/>
  <c r="F25" i="81"/>
  <c r="F31" i="81"/>
  <c r="F37" i="81"/>
  <c r="F43" i="81"/>
  <c r="F49" i="81"/>
  <c r="F55" i="81"/>
  <c r="F61" i="81"/>
  <c r="F67" i="81"/>
  <c r="F73" i="81"/>
  <c r="F79" i="81"/>
  <c r="F85" i="81"/>
  <c r="F91" i="81"/>
  <c r="G7" i="81"/>
  <c r="G13" i="81"/>
  <c r="G19" i="81"/>
  <c r="G25" i="81"/>
  <c r="G31" i="81"/>
  <c r="G37" i="81"/>
  <c r="G43" i="81"/>
  <c r="G49" i="81"/>
  <c r="G55" i="81"/>
  <c r="G61" i="81"/>
  <c r="G67" i="81"/>
  <c r="G73" i="81"/>
  <c r="G79" i="81"/>
  <c r="G85" i="81"/>
  <c r="G91" i="81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V5" i="81"/>
  <c r="Q7" i="81"/>
  <c r="Q13" i="81"/>
  <c r="V14" i="81"/>
  <c r="Q16" i="81"/>
  <c r="V17" i="81"/>
  <c r="Q19" i="81"/>
  <c r="V20" i="81"/>
  <c r="Q22" i="81"/>
  <c r="V23" i="81"/>
  <c r="Q25" i="81"/>
  <c r="V26" i="81"/>
  <c r="Q28" i="81"/>
  <c r="V29" i="81"/>
  <c r="Q31" i="81"/>
  <c r="V32" i="81"/>
  <c r="Q34" i="81"/>
  <c r="V35" i="81"/>
  <c r="Q41" i="81"/>
  <c r="V42" i="81"/>
  <c r="Q50" i="81"/>
  <c r="V51" i="81"/>
  <c r="Q59" i="81"/>
  <c r="V60" i="81"/>
  <c r="Q68" i="81"/>
  <c r="Q72" i="81"/>
  <c r="V76" i="81"/>
  <c r="Q77" i="81"/>
  <c r="V81" i="81"/>
  <c r="Q90" i="81"/>
  <c r="V94" i="81"/>
  <c r="Q95" i="81"/>
  <c r="G6" i="82"/>
  <c r="G10" i="82"/>
  <c r="G15" i="82"/>
  <c r="G19" i="82"/>
  <c r="G24" i="82"/>
  <c r="G28" i="82"/>
  <c r="G33" i="82"/>
  <c r="G37" i="82"/>
  <c r="G42" i="82"/>
  <c r="G46" i="82"/>
  <c r="G51" i="82"/>
  <c r="G55" i="82"/>
  <c r="G60" i="82"/>
  <c r="G64" i="82"/>
  <c r="G69" i="82"/>
  <c r="G73" i="82"/>
  <c r="G78" i="82"/>
  <c r="G82" i="82"/>
  <c r="G87" i="82"/>
  <c r="H11" i="85"/>
  <c r="I11" i="85" s="1"/>
  <c r="J11" i="85" s="1"/>
  <c r="H23" i="85"/>
  <c r="I23" i="85" s="1"/>
  <c r="J23" i="85" s="1"/>
  <c r="H47" i="85"/>
  <c r="I47" i="85" s="1"/>
  <c r="J47" i="85" s="1"/>
  <c r="H59" i="85"/>
  <c r="I59" i="85" s="1"/>
  <c r="J59" i="85" s="1"/>
  <c r="H71" i="85"/>
  <c r="I71" i="85" s="1"/>
  <c r="J71" i="85" s="1"/>
  <c r="H83" i="85"/>
  <c r="I83" i="85" s="1"/>
  <c r="J83" i="85" s="1"/>
  <c r="H95" i="85"/>
  <c r="I95" i="85" s="1"/>
  <c r="J95" i="85" s="1"/>
  <c r="AH3" i="83"/>
  <c r="AQ3" i="83" s="1"/>
  <c r="P3" i="85"/>
  <c r="AF3" i="85" s="1"/>
  <c r="AO3" i="85" s="1"/>
  <c r="AE3" i="85"/>
  <c r="AQ4" i="85"/>
  <c r="H17" i="83"/>
  <c r="I17" i="83" s="1"/>
  <c r="J17" i="83" s="1"/>
  <c r="H23" i="83"/>
  <c r="I23" i="83" s="1"/>
  <c r="J23" i="83" s="1"/>
  <c r="H29" i="83"/>
  <c r="I29" i="83" s="1"/>
  <c r="J29" i="83" s="1"/>
  <c r="H35" i="83"/>
  <c r="I35" i="83" s="1"/>
  <c r="J35" i="83" s="1"/>
  <c r="H41" i="83"/>
  <c r="I41" i="83" s="1"/>
  <c r="J41" i="83" s="1"/>
  <c r="H47" i="83"/>
  <c r="I47" i="83" s="1"/>
  <c r="J47" i="83" s="1"/>
  <c r="H53" i="83"/>
  <c r="I53" i="83" s="1"/>
  <c r="J53" i="83" s="1"/>
  <c r="H59" i="83"/>
  <c r="I59" i="83" s="1"/>
  <c r="J59" i="83" s="1"/>
  <c r="H65" i="83"/>
  <c r="I65" i="83" s="1"/>
  <c r="J65" i="83" s="1"/>
  <c r="H71" i="83"/>
  <c r="I71" i="83" s="1"/>
  <c r="J71" i="83" s="1"/>
  <c r="H77" i="83"/>
  <c r="I77" i="83" s="1"/>
  <c r="J77" i="83" s="1"/>
  <c r="H5" i="83"/>
  <c r="I5" i="83" s="1"/>
  <c r="J5" i="83" s="1"/>
  <c r="H11" i="83"/>
  <c r="I11" i="83" s="1"/>
  <c r="J11" i="83" s="1"/>
  <c r="AE3" i="84"/>
  <c r="P3" i="84"/>
  <c r="AF3" i="84" s="1"/>
  <c r="AO3" i="84" s="1"/>
  <c r="Z4" i="84"/>
  <c r="H17" i="85"/>
  <c r="I17" i="85" s="1"/>
  <c r="J17" i="85" s="1"/>
  <c r="AG4" i="85"/>
  <c r="AP4" i="85" s="1"/>
  <c r="AF4" i="85"/>
  <c r="AO4" i="85" s="1"/>
  <c r="W5" i="85"/>
  <c r="AE4" i="85"/>
  <c r="M5" i="83"/>
  <c r="U5" i="83" s="1"/>
  <c r="M11" i="83"/>
  <c r="U11" i="83" s="1"/>
  <c r="M17" i="83"/>
  <c r="U17" i="83" s="1"/>
  <c r="M23" i="83"/>
  <c r="U23" i="83" s="1"/>
  <c r="M29" i="83"/>
  <c r="U29" i="83" s="1"/>
  <c r="M35" i="83"/>
  <c r="U35" i="83" s="1"/>
  <c r="M41" i="83"/>
  <c r="U41" i="83" s="1"/>
  <c r="M47" i="83"/>
  <c r="U47" i="83" s="1"/>
  <c r="M53" i="83"/>
  <c r="U53" i="83" s="1"/>
  <c r="M59" i="83"/>
  <c r="U59" i="83" s="1"/>
  <c r="M65" i="83"/>
  <c r="U65" i="83" s="1"/>
  <c r="M71" i="83"/>
  <c r="U71" i="83" s="1"/>
  <c r="M77" i="83"/>
  <c r="U77" i="83" s="1"/>
  <c r="Q47" i="83"/>
  <c r="V48" i="83"/>
  <c r="Q50" i="83"/>
  <c r="V51" i="83"/>
  <c r="Q53" i="83"/>
  <c r="V54" i="83"/>
  <c r="Q56" i="83"/>
  <c r="V57" i="83"/>
  <c r="Q59" i="83"/>
  <c r="V60" i="83"/>
  <c r="Q62" i="83"/>
  <c r="V63" i="83"/>
  <c r="Q65" i="83"/>
  <c r="V66" i="83"/>
  <c r="Q68" i="83"/>
  <c r="V69" i="83"/>
  <c r="Q71" i="83"/>
  <c r="V72" i="83"/>
  <c r="Q74" i="83"/>
  <c r="V75" i="83"/>
  <c r="Q77" i="83"/>
  <c r="V78" i="83"/>
  <c r="G4" i="84"/>
  <c r="G7" i="84"/>
  <c r="G10" i="84"/>
  <c r="G13" i="84"/>
  <c r="G16" i="84"/>
  <c r="G19" i="84"/>
  <c r="G22" i="84"/>
  <c r="G25" i="84"/>
  <c r="G28" i="84"/>
  <c r="G31" i="84"/>
  <c r="G34" i="84"/>
  <c r="G37" i="84"/>
  <c r="G40" i="84"/>
  <c r="G43" i="84"/>
  <c r="G46" i="84"/>
  <c r="G49" i="84"/>
  <c r="G52" i="84"/>
  <c r="G55" i="84"/>
  <c r="G58" i="84"/>
  <c r="G61" i="84"/>
  <c r="G64" i="84"/>
  <c r="G67" i="84"/>
  <c r="R7" i="84"/>
  <c r="Q9" i="84"/>
  <c r="Q11" i="84"/>
  <c r="R13" i="84"/>
  <c r="R16" i="84"/>
  <c r="R19" i="84"/>
  <c r="R22" i="84"/>
  <c r="R25" i="84"/>
  <c r="R28" i="84"/>
  <c r="R31" i="84"/>
  <c r="R34" i="84"/>
  <c r="R37" i="84"/>
  <c r="R40" i="84"/>
  <c r="R43" i="84"/>
  <c r="R46" i="84"/>
  <c r="R49" i="84"/>
  <c r="R52" i="84"/>
  <c r="R55" i="84"/>
  <c r="R58" i="84"/>
  <c r="Q65" i="84"/>
  <c r="Q66" i="84"/>
  <c r="V67" i="84"/>
  <c r="Q68" i="84"/>
  <c r="V69" i="84"/>
  <c r="H10" i="85"/>
  <c r="I10" i="85" s="1"/>
  <c r="J10" i="85" s="1"/>
  <c r="H22" i="85"/>
  <c r="I22" i="85" s="1"/>
  <c r="J22" i="85" s="1"/>
  <c r="H34" i="85"/>
  <c r="I34" i="85" s="1"/>
  <c r="J34" i="85" s="1"/>
  <c r="H46" i="85"/>
  <c r="I46" i="85" s="1"/>
  <c r="J46" i="85" s="1"/>
  <c r="H58" i="85"/>
  <c r="I58" i="85" s="1"/>
  <c r="J58" i="85" s="1"/>
  <c r="H70" i="85"/>
  <c r="I70" i="85" s="1"/>
  <c r="J70" i="85" s="1"/>
  <c r="H82" i="85"/>
  <c r="I82" i="85" s="1"/>
  <c r="J82" i="85" s="1"/>
  <c r="H4" i="87"/>
  <c r="I4" i="87" s="1"/>
  <c r="J4" i="87" s="1"/>
  <c r="K4" i="87" s="1"/>
  <c r="K5" i="87" s="1"/>
  <c r="H11" i="87"/>
  <c r="I11" i="87" s="1"/>
  <c r="J11" i="87" s="1"/>
  <c r="H22" i="87"/>
  <c r="I22" i="87" s="1"/>
  <c r="J22" i="87" s="1"/>
  <c r="H29" i="87"/>
  <c r="I29" i="87" s="1"/>
  <c r="J29" i="87" s="1"/>
  <c r="H34" i="87"/>
  <c r="I34" i="87" s="1"/>
  <c r="J34" i="87" s="1"/>
  <c r="H43" i="87"/>
  <c r="I43" i="87" s="1"/>
  <c r="J43" i="87" s="1"/>
  <c r="H52" i="87"/>
  <c r="I52" i="87" s="1"/>
  <c r="J52" i="87" s="1"/>
  <c r="H61" i="87"/>
  <c r="I61" i="87" s="1"/>
  <c r="J61" i="87" s="1"/>
  <c r="H70" i="87"/>
  <c r="I70" i="87" s="1"/>
  <c r="J70" i="87" s="1"/>
  <c r="H79" i="87"/>
  <c r="I79" i="87" s="1"/>
  <c r="J79" i="87" s="1"/>
  <c r="F6" i="83"/>
  <c r="F9" i="83"/>
  <c r="F12" i="83"/>
  <c r="F15" i="83"/>
  <c r="F18" i="83"/>
  <c r="F21" i="83"/>
  <c r="F24" i="83"/>
  <c r="F27" i="83"/>
  <c r="F30" i="83"/>
  <c r="F33" i="83"/>
  <c r="F36" i="83"/>
  <c r="F39" i="83"/>
  <c r="F42" i="83"/>
  <c r="F45" i="83"/>
  <c r="F48" i="83"/>
  <c r="F51" i="83"/>
  <c r="F54" i="83"/>
  <c r="F57" i="83"/>
  <c r="F60" i="83"/>
  <c r="F63" i="83"/>
  <c r="F66" i="83"/>
  <c r="F69" i="83"/>
  <c r="F72" i="83"/>
  <c r="F75" i="83"/>
  <c r="F78" i="83"/>
  <c r="M7" i="83"/>
  <c r="U7" i="83" s="1"/>
  <c r="M13" i="83"/>
  <c r="U13" i="83" s="1"/>
  <c r="M19" i="83"/>
  <c r="U19" i="83" s="1"/>
  <c r="M25" i="83"/>
  <c r="U25" i="83" s="1"/>
  <c r="M31" i="83"/>
  <c r="U31" i="83" s="1"/>
  <c r="M37" i="83"/>
  <c r="U37" i="83" s="1"/>
  <c r="M43" i="83"/>
  <c r="U43" i="83" s="1"/>
  <c r="M49" i="83"/>
  <c r="U49" i="83" s="1"/>
  <c r="M55" i="83"/>
  <c r="U55" i="83" s="1"/>
  <c r="M61" i="83"/>
  <c r="U61" i="83" s="1"/>
  <c r="M67" i="83"/>
  <c r="U67" i="83" s="1"/>
  <c r="M73" i="83"/>
  <c r="U73" i="83" s="1"/>
  <c r="M79" i="83"/>
  <c r="U79" i="83" s="1"/>
  <c r="Q8" i="83"/>
  <c r="Q10" i="83"/>
  <c r="Q12" i="83"/>
  <c r="V13" i="83"/>
  <c r="Q15" i="83"/>
  <c r="V16" i="83"/>
  <c r="Q18" i="83"/>
  <c r="V19" i="83"/>
  <c r="Q21" i="83"/>
  <c r="V22" i="83"/>
  <c r="Q24" i="83"/>
  <c r="V25" i="83"/>
  <c r="Q27" i="83"/>
  <c r="V28" i="83"/>
  <c r="Q30" i="83"/>
  <c r="V31" i="83"/>
  <c r="Q33" i="83"/>
  <c r="V34" i="83"/>
  <c r="Q36" i="83"/>
  <c r="V37" i="83"/>
  <c r="Q39" i="83"/>
  <c r="V40" i="83"/>
  <c r="Q42" i="83"/>
  <c r="V43" i="83"/>
  <c r="Q45" i="83"/>
  <c r="V46" i="83"/>
  <c r="Q48" i="83"/>
  <c r="V49" i="83"/>
  <c r="Q51" i="83"/>
  <c r="V52" i="83"/>
  <c r="Q54" i="83"/>
  <c r="V55" i="83"/>
  <c r="Q57" i="83"/>
  <c r="V58" i="83"/>
  <c r="Q60" i="83"/>
  <c r="V61" i="83"/>
  <c r="Q63" i="83"/>
  <c r="V64" i="83"/>
  <c r="Q66" i="83"/>
  <c r="V67" i="83"/>
  <c r="Q69" i="83"/>
  <c r="V70" i="83"/>
  <c r="Q72" i="83"/>
  <c r="V73" i="83"/>
  <c r="Q75" i="83"/>
  <c r="V76" i="83"/>
  <c r="Q78" i="83"/>
  <c r="V79" i="83"/>
  <c r="R3" i="84"/>
  <c r="G5" i="84"/>
  <c r="G8" i="84"/>
  <c r="G11" i="84"/>
  <c r="G14" i="84"/>
  <c r="G17" i="84"/>
  <c r="G20" i="84"/>
  <c r="G23" i="84"/>
  <c r="G26" i="84"/>
  <c r="G29" i="84"/>
  <c r="G32" i="84"/>
  <c r="G35" i="84"/>
  <c r="G38" i="84"/>
  <c r="G41" i="84"/>
  <c r="G44" i="84"/>
  <c r="G47" i="84"/>
  <c r="G50" i="84"/>
  <c r="G53" i="84"/>
  <c r="G56" i="84"/>
  <c r="G59" i="84"/>
  <c r="G62" i="84"/>
  <c r="G65" i="84"/>
  <c r="G68" i="84"/>
  <c r="M8" i="84"/>
  <c r="U8" i="84" s="1"/>
  <c r="M14" i="84"/>
  <c r="U14" i="84" s="1"/>
  <c r="M20" i="84"/>
  <c r="U20" i="84" s="1"/>
  <c r="M26" i="84"/>
  <c r="U26" i="84" s="1"/>
  <c r="M32" i="84"/>
  <c r="U32" i="84" s="1"/>
  <c r="M38" i="84"/>
  <c r="U38" i="84" s="1"/>
  <c r="M44" i="84"/>
  <c r="U44" i="84" s="1"/>
  <c r="M50" i="84"/>
  <c r="U50" i="84" s="1"/>
  <c r="M56" i="84"/>
  <c r="U56" i="84" s="1"/>
  <c r="M62" i="84"/>
  <c r="U62" i="84" s="1"/>
  <c r="M68" i="84"/>
  <c r="U68" i="84" s="1"/>
  <c r="R14" i="84"/>
  <c r="R17" i="84"/>
  <c r="R20" i="84"/>
  <c r="R23" i="84"/>
  <c r="R26" i="84"/>
  <c r="R29" i="84"/>
  <c r="R32" i="84"/>
  <c r="R35" i="84"/>
  <c r="R38" i="84"/>
  <c r="R41" i="84"/>
  <c r="R44" i="84"/>
  <c r="R47" i="84"/>
  <c r="R50" i="84"/>
  <c r="R53" i="84"/>
  <c r="R56" i="84"/>
  <c r="R59" i="84"/>
  <c r="V60" i="84"/>
  <c r="R61" i="84"/>
  <c r="V66" i="84"/>
  <c r="H93" i="85"/>
  <c r="I93" i="85" s="1"/>
  <c r="J93" i="85" s="1"/>
  <c r="H26" i="85"/>
  <c r="I26" i="85" s="1"/>
  <c r="J26" i="85" s="1"/>
  <c r="H38" i="85"/>
  <c r="I38" i="85" s="1"/>
  <c r="J38" i="85" s="1"/>
  <c r="H50" i="85"/>
  <c r="I50" i="85" s="1"/>
  <c r="J50" i="85" s="1"/>
  <c r="H62" i="85"/>
  <c r="I62" i="85" s="1"/>
  <c r="J62" i="85" s="1"/>
  <c r="H74" i="85"/>
  <c r="I74" i="85" s="1"/>
  <c r="J74" i="85" s="1"/>
  <c r="H86" i="85"/>
  <c r="I86" i="85" s="1"/>
  <c r="J86" i="85" s="1"/>
  <c r="H98" i="85"/>
  <c r="I98" i="85" s="1"/>
  <c r="J98" i="85" s="1"/>
  <c r="H31" i="87"/>
  <c r="I31" i="87" s="1"/>
  <c r="J31" i="87" s="1"/>
  <c r="AH4" i="87"/>
  <c r="AQ4" i="87" s="1"/>
  <c r="G6" i="83"/>
  <c r="G9" i="83"/>
  <c r="G12" i="83"/>
  <c r="G15" i="83"/>
  <c r="G18" i="83"/>
  <c r="G21" i="83"/>
  <c r="G24" i="83"/>
  <c r="G27" i="83"/>
  <c r="G30" i="83"/>
  <c r="G33" i="83"/>
  <c r="G36" i="83"/>
  <c r="G39" i="83"/>
  <c r="G42" i="83"/>
  <c r="G45" i="83"/>
  <c r="G48" i="83"/>
  <c r="G51" i="83"/>
  <c r="G54" i="83"/>
  <c r="G57" i="83"/>
  <c r="G60" i="83"/>
  <c r="G63" i="83"/>
  <c r="G66" i="83"/>
  <c r="G69" i="83"/>
  <c r="G72" i="83"/>
  <c r="G75" i="83"/>
  <c r="G78" i="83"/>
  <c r="M8" i="83"/>
  <c r="U8" i="83" s="1"/>
  <c r="M14" i="83"/>
  <c r="U14" i="83" s="1"/>
  <c r="M20" i="83"/>
  <c r="U20" i="83" s="1"/>
  <c r="M26" i="83"/>
  <c r="U26" i="83" s="1"/>
  <c r="M32" i="83"/>
  <c r="U32" i="83" s="1"/>
  <c r="M38" i="83"/>
  <c r="U38" i="83" s="1"/>
  <c r="M44" i="83"/>
  <c r="U44" i="83" s="1"/>
  <c r="M50" i="83"/>
  <c r="U50" i="83" s="1"/>
  <c r="M56" i="83"/>
  <c r="U56" i="83" s="1"/>
  <c r="M62" i="83"/>
  <c r="U62" i="83" s="1"/>
  <c r="M68" i="83"/>
  <c r="U68" i="83" s="1"/>
  <c r="M74" i="83"/>
  <c r="U74" i="83" s="1"/>
  <c r="R6" i="83"/>
  <c r="R8" i="83"/>
  <c r="R10" i="83"/>
  <c r="V11" i="83"/>
  <c r="R12" i="83"/>
  <c r="R15" i="83"/>
  <c r="R18" i="83"/>
  <c r="R21" i="83"/>
  <c r="R24" i="83"/>
  <c r="R27" i="83"/>
  <c r="R30" i="83"/>
  <c r="R33" i="83"/>
  <c r="R36" i="83"/>
  <c r="R39" i="83"/>
  <c r="R42" i="83"/>
  <c r="R45" i="83"/>
  <c r="R48" i="83"/>
  <c r="R51" i="83"/>
  <c r="R54" i="83"/>
  <c r="R57" i="83"/>
  <c r="R60" i="83"/>
  <c r="R63" i="83"/>
  <c r="R66" i="83"/>
  <c r="R69" i="83"/>
  <c r="R72" i="83"/>
  <c r="R75" i="83"/>
  <c r="R78" i="83"/>
  <c r="F6" i="84"/>
  <c r="F9" i="84"/>
  <c r="F12" i="84"/>
  <c r="F15" i="84"/>
  <c r="F18" i="84"/>
  <c r="F21" i="84"/>
  <c r="F24" i="84"/>
  <c r="F27" i="84"/>
  <c r="F30" i="84"/>
  <c r="F33" i="84"/>
  <c r="F36" i="84"/>
  <c r="F39" i="84"/>
  <c r="F42" i="84"/>
  <c r="F45" i="84"/>
  <c r="F48" i="84"/>
  <c r="F51" i="84"/>
  <c r="F54" i="84"/>
  <c r="F57" i="84"/>
  <c r="F60" i="84"/>
  <c r="F63" i="84"/>
  <c r="F66" i="84"/>
  <c r="F69" i="84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Q6" i="84"/>
  <c r="V7" i="84"/>
  <c r="Q8" i="84"/>
  <c r="Q10" i="84"/>
  <c r="Q12" i="84"/>
  <c r="V13" i="84"/>
  <c r="Q15" i="84"/>
  <c r="V16" i="84"/>
  <c r="Q18" i="84"/>
  <c r="V19" i="84"/>
  <c r="Q21" i="84"/>
  <c r="V22" i="84"/>
  <c r="Q24" i="84"/>
  <c r="V25" i="84"/>
  <c r="Q27" i="84"/>
  <c r="V28" i="84"/>
  <c r="Q30" i="84"/>
  <c r="V31" i="84"/>
  <c r="Q33" i="84"/>
  <c r="V34" i="84"/>
  <c r="Q36" i="84"/>
  <c r="V37" i="84"/>
  <c r="Q39" i="84"/>
  <c r="V40" i="84"/>
  <c r="Q42" i="84"/>
  <c r="V43" i="84"/>
  <c r="Q45" i="84"/>
  <c r="V46" i="84"/>
  <c r="Q48" i="84"/>
  <c r="V49" i="84"/>
  <c r="Q51" i="84"/>
  <c r="V52" i="84"/>
  <c r="Q54" i="84"/>
  <c r="V55" i="84"/>
  <c r="Q57" i="84"/>
  <c r="V58" i="84"/>
  <c r="Q64" i="84"/>
  <c r="V65" i="84"/>
  <c r="H4" i="85"/>
  <c r="I4" i="85" s="1"/>
  <c r="J4" i="85" s="1"/>
  <c r="K4" i="85" s="1"/>
  <c r="H16" i="85"/>
  <c r="I16" i="85" s="1"/>
  <c r="J16" i="85" s="1"/>
  <c r="H28" i="85"/>
  <c r="I28" i="85" s="1"/>
  <c r="J28" i="85" s="1"/>
  <c r="H40" i="85"/>
  <c r="I40" i="85" s="1"/>
  <c r="J40" i="85" s="1"/>
  <c r="H52" i="85"/>
  <c r="I52" i="85" s="1"/>
  <c r="J52" i="85" s="1"/>
  <c r="H64" i="85"/>
  <c r="I64" i="85" s="1"/>
  <c r="J64" i="85" s="1"/>
  <c r="H88" i="85"/>
  <c r="I88" i="85" s="1"/>
  <c r="J88" i="85" s="1"/>
  <c r="H5" i="85"/>
  <c r="I5" i="85" s="1"/>
  <c r="J5" i="85" s="1"/>
  <c r="H13" i="87"/>
  <c r="I13" i="87" s="1"/>
  <c r="J13" i="87" s="1"/>
  <c r="AE3" i="83"/>
  <c r="M9" i="83"/>
  <c r="U9" i="83" s="1"/>
  <c r="M15" i="83"/>
  <c r="U15" i="83" s="1"/>
  <c r="M21" i="83"/>
  <c r="U21" i="83" s="1"/>
  <c r="M27" i="83"/>
  <c r="U27" i="83" s="1"/>
  <c r="M33" i="83"/>
  <c r="U33" i="83" s="1"/>
  <c r="M39" i="83"/>
  <c r="U39" i="83" s="1"/>
  <c r="M45" i="83"/>
  <c r="U45" i="83" s="1"/>
  <c r="M51" i="83"/>
  <c r="U51" i="83" s="1"/>
  <c r="M57" i="83"/>
  <c r="U57" i="83" s="1"/>
  <c r="M63" i="83"/>
  <c r="U63" i="83" s="1"/>
  <c r="M69" i="83"/>
  <c r="U69" i="83" s="1"/>
  <c r="M75" i="83"/>
  <c r="U75" i="83" s="1"/>
  <c r="Q52" i="83"/>
  <c r="V53" i="83"/>
  <c r="Q55" i="83"/>
  <c r="V56" i="83"/>
  <c r="Q58" i="83"/>
  <c r="V59" i="83"/>
  <c r="Q61" i="83"/>
  <c r="V62" i="83"/>
  <c r="Q64" i="83"/>
  <c r="V65" i="83"/>
  <c r="Q67" i="83"/>
  <c r="V68" i="83"/>
  <c r="Q70" i="83"/>
  <c r="V71" i="83"/>
  <c r="Q73" i="83"/>
  <c r="V74" i="83"/>
  <c r="Q76" i="83"/>
  <c r="Q79" i="83"/>
  <c r="G6" i="84"/>
  <c r="G9" i="84"/>
  <c r="G12" i="84"/>
  <c r="G15" i="84"/>
  <c r="G18" i="84"/>
  <c r="G21" i="84"/>
  <c r="G24" i="84"/>
  <c r="G27" i="84"/>
  <c r="G30" i="84"/>
  <c r="G33" i="84"/>
  <c r="G36" i="84"/>
  <c r="G39" i="84"/>
  <c r="G42" i="84"/>
  <c r="G45" i="84"/>
  <c r="G48" i="84"/>
  <c r="G51" i="84"/>
  <c r="G54" i="84"/>
  <c r="G57" i="84"/>
  <c r="G60" i="84"/>
  <c r="G63" i="84"/>
  <c r="G66" i="84"/>
  <c r="G69" i="84"/>
  <c r="R69" i="84"/>
  <c r="R66" i="84"/>
  <c r="R63" i="84"/>
  <c r="R60" i="84"/>
  <c r="R6" i="84"/>
  <c r="R8" i="84"/>
  <c r="R10" i="84"/>
  <c r="V11" i="84"/>
  <c r="R12" i="84"/>
  <c r="R15" i="84"/>
  <c r="R18" i="84"/>
  <c r="R21" i="84"/>
  <c r="R24" i="84"/>
  <c r="R27" i="84"/>
  <c r="R30" i="84"/>
  <c r="R33" i="84"/>
  <c r="R36" i="84"/>
  <c r="R39" i="84"/>
  <c r="R42" i="84"/>
  <c r="R45" i="84"/>
  <c r="R48" i="84"/>
  <c r="R51" i="84"/>
  <c r="R54" i="84"/>
  <c r="R57" i="84"/>
  <c r="Q62" i="84"/>
  <c r="V63" i="84"/>
  <c r="R64" i="84"/>
  <c r="Q69" i="84"/>
  <c r="H29" i="85"/>
  <c r="I29" i="85" s="1"/>
  <c r="J29" i="85" s="1"/>
  <c r="H41" i="85"/>
  <c r="I41" i="85" s="1"/>
  <c r="J41" i="85" s="1"/>
  <c r="H65" i="85"/>
  <c r="I65" i="85" s="1"/>
  <c r="J65" i="85" s="1"/>
  <c r="H77" i="85"/>
  <c r="I77" i="85" s="1"/>
  <c r="J77" i="85" s="1"/>
  <c r="H89" i="85"/>
  <c r="I89" i="85" s="1"/>
  <c r="J89" i="85" s="1"/>
  <c r="H53" i="85"/>
  <c r="I53" i="85" s="1"/>
  <c r="J53" i="85" s="1"/>
  <c r="AE3" i="87"/>
  <c r="P3" i="87"/>
  <c r="AF3" i="87" s="1"/>
  <c r="AO3" i="87" s="1"/>
  <c r="H78" i="87"/>
  <c r="I78" i="87" s="1"/>
  <c r="J78" i="87" s="1"/>
  <c r="G4" i="83"/>
  <c r="G7" i="83"/>
  <c r="G10" i="83"/>
  <c r="G13" i="83"/>
  <c r="G16" i="83"/>
  <c r="G19" i="83"/>
  <c r="G22" i="83"/>
  <c r="G25" i="83"/>
  <c r="G28" i="83"/>
  <c r="G31" i="83"/>
  <c r="G34" i="83"/>
  <c r="G37" i="83"/>
  <c r="G40" i="83"/>
  <c r="G43" i="83"/>
  <c r="G46" i="83"/>
  <c r="G49" i="83"/>
  <c r="G52" i="83"/>
  <c r="G55" i="83"/>
  <c r="G58" i="83"/>
  <c r="G61" i="83"/>
  <c r="G64" i="83"/>
  <c r="G67" i="83"/>
  <c r="G70" i="83"/>
  <c r="G73" i="83"/>
  <c r="G76" i="83"/>
  <c r="M4" i="83"/>
  <c r="U4" i="83" s="1"/>
  <c r="X4" i="83" s="1"/>
  <c r="Z4" i="83" s="1"/>
  <c r="M10" i="83"/>
  <c r="U10" i="83" s="1"/>
  <c r="M16" i="83"/>
  <c r="U16" i="83" s="1"/>
  <c r="M22" i="83"/>
  <c r="U22" i="83" s="1"/>
  <c r="M28" i="83"/>
  <c r="U28" i="83" s="1"/>
  <c r="M34" i="83"/>
  <c r="U34" i="83" s="1"/>
  <c r="M40" i="83"/>
  <c r="U40" i="83" s="1"/>
  <c r="M46" i="83"/>
  <c r="U46" i="83" s="1"/>
  <c r="M52" i="83"/>
  <c r="U52" i="83" s="1"/>
  <c r="M58" i="83"/>
  <c r="U58" i="83" s="1"/>
  <c r="M64" i="83"/>
  <c r="U64" i="83" s="1"/>
  <c r="M70" i="83"/>
  <c r="U70" i="83" s="1"/>
  <c r="R7" i="83"/>
  <c r="Q9" i="83"/>
  <c r="R13" i="83"/>
  <c r="R16" i="83"/>
  <c r="R19" i="83"/>
  <c r="R22" i="83"/>
  <c r="R25" i="83"/>
  <c r="R28" i="83"/>
  <c r="R31" i="83"/>
  <c r="R34" i="83"/>
  <c r="R37" i="83"/>
  <c r="R40" i="83"/>
  <c r="R43" i="83"/>
  <c r="R46" i="83"/>
  <c r="R49" i="83"/>
  <c r="R52" i="83"/>
  <c r="R55" i="83"/>
  <c r="R58" i="83"/>
  <c r="R61" i="83"/>
  <c r="R64" i="83"/>
  <c r="R67" i="83"/>
  <c r="R70" i="83"/>
  <c r="R73" i="83"/>
  <c r="R76" i="83"/>
  <c r="F4" i="84"/>
  <c r="F7" i="84"/>
  <c r="F10" i="84"/>
  <c r="F13" i="84"/>
  <c r="F16" i="84"/>
  <c r="F19" i="84"/>
  <c r="F22" i="84"/>
  <c r="F25" i="84"/>
  <c r="F28" i="84"/>
  <c r="F31" i="84"/>
  <c r="F34" i="84"/>
  <c r="F37" i="84"/>
  <c r="F40" i="84"/>
  <c r="F43" i="84"/>
  <c r="F46" i="84"/>
  <c r="F49" i="84"/>
  <c r="F52" i="84"/>
  <c r="F55" i="84"/>
  <c r="F58" i="84"/>
  <c r="F61" i="84"/>
  <c r="F64" i="84"/>
  <c r="M5" i="84"/>
  <c r="U5" i="84" s="1"/>
  <c r="M11" i="84"/>
  <c r="U11" i="84" s="1"/>
  <c r="M17" i="84"/>
  <c r="U17" i="84" s="1"/>
  <c r="M23" i="84"/>
  <c r="U23" i="84" s="1"/>
  <c r="M29" i="84"/>
  <c r="U29" i="84" s="1"/>
  <c r="M35" i="84"/>
  <c r="U35" i="84" s="1"/>
  <c r="M41" i="84"/>
  <c r="U41" i="84" s="1"/>
  <c r="M47" i="84"/>
  <c r="U47" i="84" s="1"/>
  <c r="M53" i="84"/>
  <c r="U53" i="84" s="1"/>
  <c r="M59" i="84"/>
  <c r="U59" i="84" s="1"/>
  <c r="Q7" i="84"/>
  <c r="Q13" i="84"/>
  <c r="V14" i="84"/>
  <c r="Q16" i="84"/>
  <c r="V17" i="84"/>
  <c r="Q19" i="84"/>
  <c r="V20" i="84"/>
  <c r="Q22" i="84"/>
  <c r="V23" i="84"/>
  <c r="Q25" i="84"/>
  <c r="V26" i="84"/>
  <c r="Q28" i="84"/>
  <c r="V29" i="84"/>
  <c r="Q31" i="84"/>
  <c r="V32" i="84"/>
  <c r="Q34" i="84"/>
  <c r="V35" i="84"/>
  <c r="Q37" i="84"/>
  <c r="V38" i="84"/>
  <c r="Q40" i="84"/>
  <c r="V41" i="84"/>
  <c r="Q43" i="84"/>
  <c r="V44" i="84"/>
  <c r="Q46" i="84"/>
  <c r="V47" i="84"/>
  <c r="Q49" i="84"/>
  <c r="V50" i="84"/>
  <c r="Q52" i="84"/>
  <c r="V53" i="84"/>
  <c r="Q55" i="84"/>
  <c r="V56" i="84"/>
  <c r="Q58" i="84"/>
  <c r="V59" i="84"/>
  <c r="Q60" i="84"/>
  <c r="V61" i="84"/>
  <c r="R62" i="84"/>
  <c r="H8" i="85"/>
  <c r="I8" i="85" s="1"/>
  <c r="J8" i="85" s="1"/>
  <c r="H20" i="85"/>
  <c r="I20" i="85" s="1"/>
  <c r="J20" i="85" s="1"/>
  <c r="H32" i="85"/>
  <c r="I32" i="85" s="1"/>
  <c r="J32" i="85" s="1"/>
  <c r="H44" i="85"/>
  <c r="I44" i="85" s="1"/>
  <c r="J44" i="85" s="1"/>
  <c r="H56" i="85"/>
  <c r="I56" i="85" s="1"/>
  <c r="J56" i="85" s="1"/>
  <c r="H68" i="85"/>
  <c r="I68" i="85" s="1"/>
  <c r="J68" i="85" s="1"/>
  <c r="H80" i="85"/>
  <c r="I80" i="85" s="1"/>
  <c r="J80" i="85" s="1"/>
  <c r="H92" i="85"/>
  <c r="I92" i="85" s="1"/>
  <c r="J92" i="85" s="1"/>
  <c r="H14" i="85"/>
  <c r="I14" i="85" s="1"/>
  <c r="J14" i="85" s="1"/>
  <c r="P3" i="88"/>
  <c r="AF3" i="88" s="1"/>
  <c r="AO3" i="88" s="1"/>
  <c r="AE3" i="88"/>
  <c r="V43" i="85"/>
  <c r="Q44" i="85"/>
  <c r="V45" i="85"/>
  <c r="Q57" i="85"/>
  <c r="Q62" i="85"/>
  <c r="Q63" i="85"/>
  <c r="Q71" i="85"/>
  <c r="Q80" i="85"/>
  <c r="Q89" i="85"/>
  <c r="H11" i="86"/>
  <c r="I11" i="86" s="1"/>
  <c r="J11" i="86" s="1"/>
  <c r="H29" i="86"/>
  <c r="I29" i="86" s="1"/>
  <c r="J29" i="86" s="1"/>
  <c r="H47" i="86"/>
  <c r="I47" i="86" s="1"/>
  <c r="J47" i="86" s="1"/>
  <c r="H65" i="86"/>
  <c r="I65" i="86" s="1"/>
  <c r="J65" i="86" s="1"/>
  <c r="H83" i="86"/>
  <c r="I83" i="86" s="1"/>
  <c r="J83" i="86" s="1"/>
  <c r="H14" i="87"/>
  <c r="I14" i="87" s="1"/>
  <c r="J14" i="87" s="1"/>
  <c r="H23" i="88"/>
  <c r="I23" i="88" s="1"/>
  <c r="J23" i="88" s="1"/>
  <c r="H41" i="88"/>
  <c r="I41" i="88" s="1"/>
  <c r="J41" i="88" s="1"/>
  <c r="H59" i="88"/>
  <c r="I59" i="88" s="1"/>
  <c r="J59" i="88" s="1"/>
  <c r="F6" i="85"/>
  <c r="F12" i="85"/>
  <c r="F18" i="85"/>
  <c r="F24" i="85"/>
  <c r="F30" i="85"/>
  <c r="F36" i="85"/>
  <c r="F42" i="85"/>
  <c r="F48" i="85"/>
  <c r="F54" i="85"/>
  <c r="F60" i="85"/>
  <c r="F66" i="85"/>
  <c r="F72" i="85"/>
  <c r="F78" i="85"/>
  <c r="F84" i="85"/>
  <c r="F90" i="85"/>
  <c r="F96" i="85"/>
  <c r="G6" i="85"/>
  <c r="G12" i="85"/>
  <c r="G18" i="85"/>
  <c r="G24" i="85"/>
  <c r="G30" i="85"/>
  <c r="G36" i="85"/>
  <c r="G42" i="85"/>
  <c r="G48" i="85"/>
  <c r="G54" i="85"/>
  <c r="G60" i="85"/>
  <c r="G66" i="85"/>
  <c r="G72" i="85"/>
  <c r="G78" i="85"/>
  <c r="G84" i="85"/>
  <c r="G90" i="85"/>
  <c r="G96" i="85"/>
  <c r="M8" i="85"/>
  <c r="U8" i="85" s="1"/>
  <c r="M14" i="85"/>
  <c r="U14" i="85" s="1"/>
  <c r="M20" i="85"/>
  <c r="U20" i="85" s="1"/>
  <c r="M26" i="85"/>
  <c r="U26" i="85" s="1"/>
  <c r="M32" i="85"/>
  <c r="U32" i="85" s="1"/>
  <c r="M38" i="85"/>
  <c r="U38" i="85" s="1"/>
  <c r="M44" i="85"/>
  <c r="U44" i="85" s="1"/>
  <c r="M50" i="85"/>
  <c r="U50" i="85" s="1"/>
  <c r="M56" i="85"/>
  <c r="U56" i="85" s="1"/>
  <c r="M62" i="85"/>
  <c r="U62" i="85" s="1"/>
  <c r="M68" i="85"/>
  <c r="U68" i="85" s="1"/>
  <c r="M74" i="85"/>
  <c r="U74" i="85" s="1"/>
  <c r="M80" i="85"/>
  <c r="U80" i="85" s="1"/>
  <c r="M86" i="85"/>
  <c r="U86" i="85" s="1"/>
  <c r="M92" i="85"/>
  <c r="U92" i="85" s="1"/>
  <c r="M98" i="85"/>
  <c r="U98" i="85" s="1"/>
  <c r="Q97" i="85"/>
  <c r="Q94" i="85"/>
  <c r="Q91" i="85"/>
  <c r="Q88" i="85"/>
  <c r="Q85" i="85"/>
  <c r="Q82" i="85"/>
  <c r="Q79" i="85"/>
  <c r="Q76" i="85"/>
  <c r="Q73" i="85"/>
  <c r="Q70" i="85"/>
  <c r="Q67" i="85"/>
  <c r="Q64" i="85"/>
  <c r="Q61" i="85"/>
  <c r="Q58" i="85"/>
  <c r="Q55" i="85"/>
  <c r="Q52" i="85"/>
  <c r="Q49" i="85"/>
  <c r="Q46" i="85"/>
  <c r="Q43" i="85"/>
  <c r="Q40" i="85"/>
  <c r="Q37" i="85"/>
  <c r="Q34" i="85"/>
  <c r="Q31" i="85"/>
  <c r="Q28" i="85"/>
  <c r="Q25" i="85"/>
  <c r="Q22" i="85"/>
  <c r="Q19" i="85"/>
  <c r="Q16" i="85"/>
  <c r="Q96" i="85"/>
  <c r="Q93" i="85"/>
  <c r="Q90" i="85"/>
  <c r="Q87" i="85"/>
  <c r="Q84" i="85"/>
  <c r="Q81" i="85"/>
  <c r="Q78" i="85"/>
  <c r="Q75" i="85"/>
  <c r="Q72" i="85"/>
  <c r="Q69" i="85"/>
  <c r="V98" i="85"/>
  <c r="V95" i="85"/>
  <c r="V92" i="85"/>
  <c r="V89" i="85"/>
  <c r="V86" i="85"/>
  <c r="V83" i="85"/>
  <c r="V80" i="85"/>
  <c r="V77" i="85"/>
  <c r="V74" i="85"/>
  <c r="V71" i="85"/>
  <c r="V68" i="85"/>
  <c r="V65" i="85"/>
  <c r="V62" i="85"/>
  <c r="V59" i="85"/>
  <c r="V56" i="85"/>
  <c r="V53" i="85"/>
  <c r="V50" i="85"/>
  <c r="V47" i="85"/>
  <c r="V44" i="85"/>
  <c r="V41" i="85"/>
  <c r="V38" i="85"/>
  <c r="V35" i="85"/>
  <c r="V32" i="85"/>
  <c r="V29" i="85"/>
  <c r="V26" i="85"/>
  <c r="V23" i="85"/>
  <c r="V20" i="85"/>
  <c r="V17" i="85"/>
  <c r="V97" i="85"/>
  <c r="V94" i="85"/>
  <c r="V91" i="85"/>
  <c r="V88" i="85"/>
  <c r="V85" i="85"/>
  <c r="V82" i="85"/>
  <c r="V79" i="85"/>
  <c r="V76" i="85"/>
  <c r="V73" i="85"/>
  <c r="V70" i="85"/>
  <c r="V67" i="85"/>
  <c r="V11" i="85"/>
  <c r="Q15" i="85"/>
  <c r="V19" i="85"/>
  <c r="Q20" i="85"/>
  <c r="V21" i="85"/>
  <c r="Q33" i="85"/>
  <c r="V37" i="85"/>
  <c r="Q38" i="85"/>
  <c r="V39" i="85"/>
  <c r="Q51" i="85"/>
  <c r="V55" i="85"/>
  <c r="Q56" i="85"/>
  <c r="V57" i="85"/>
  <c r="V63" i="85"/>
  <c r="V64" i="85"/>
  <c r="Q66" i="85"/>
  <c r="Q68" i="85"/>
  <c r="Q77" i="85"/>
  <c r="Q86" i="85"/>
  <c r="Q95" i="85"/>
  <c r="H4" i="86"/>
  <c r="I4" i="86" s="1"/>
  <c r="J4" i="86" s="1"/>
  <c r="K4" i="86" s="1"/>
  <c r="H22" i="86"/>
  <c r="I22" i="86" s="1"/>
  <c r="J22" i="86" s="1"/>
  <c r="H40" i="86"/>
  <c r="I40" i="86" s="1"/>
  <c r="J40" i="86" s="1"/>
  <c r="H58" i="86"/>
  <c r="I58" i="86" s="1"/>
  <c r="J58" i="86" s="1"/>
  <c r="H76" i="86"/>
  <c r="I76" i="86" s="1"/>
  <c r="J76" i="86" s="1"/>
  <c r="H26" i="87"/>
  <c r="I26" i="87" s="1"/>
  <c r="J26" i="87" s="1"/>
  <c r="H7" i="87"/>
  <c r="I7" i="87" s="1"/>
  <c r="J7" i="87" s="1"/>
  <c r="H25" i="87"/>
  <c r="I25" i="87" s="1"/>
  <c r="J25" i="87" s="1"/>
  <c r="H37" i="87"/>
  <c r="I37" i="87" s="1"/>
  <c r="J37" i="87" s="1"/>
  <c r="AH3" i="88"/>
  <c r="AQ3" i="88" s="1"/>
  <c r="AH3" i="85"/>
  <c r="AQ3" i="85" s="1"/>
  <c r="F7" i="85"/>
  <c r="F13" i="85"/>
  <c r="F19" i="85"/>
  <c r="F25" i="85"/>
  <c r="F31" i="85"/>
  <c r="F37" i="85"/>
  <c r="F43" i="85"/>
  <c r="F49" i="85"/>
  <c r="F55" i="85"/>
  <c r="F61" i="85"/>
  <c r="F67" i="85"/>
  <c r="F73" i="85"/>
  <c r="F79" i="85"/>
  <c r="F85" i="85"/>
  <c r="F91" i="85"/>
  <c r="F97" i="85"/>
  <c r="G7" i="85"/>
  <c r="G13" i="85"/>
  <c r="G19" i="85"/>
  <c r="G25" i="85"/>
  <c r="G31" i="85"/>
  <c r="G37" i="85"/>
  <c r="G43" i="85"/>
  <c r="G49" i="85"/>
  <c r="G55" i="85"/>
  <c r="G61" i="85"/>
  <c r="G67" i="85"/>
  <c r="G73" i="85"/>
  <c r="G79" i="85"/>
  <c r="G85" i="85"/>
  <c r="G91" i="85"/>
  <c r="G97" i="85"/>
  <c r="M9" i="85"/>
  <c r="U9" i="85" s="1"/>
  <c r="M15" i="85"/>
  <c r="U15" i="85" s="1"/>
  <c r="M21" i="85"/>
  <c r="U21" i="85" s="1"/>
  <c r="M27" i="85"/>
  <c r="U27" i="85" s="1"/>
  <c r="M33" i="85"/>
  <c r="U33" i="85" s="1"/>
  <c r="M39" i="85"/>
  <c r="U39" i="85" s="1"/>
  <c r="M45" i="85"/>
  <c r="U45" i="85" s="1"/>
  <c r="M51" i="85"/>
  <c r="U51" i="85" s="1"/>
  <c r="M57" i="85"/>
  <c r="U57" i="85" s="1"/>
  <c r="M63" i="85"/>
  <c r="U63" i="85" s="1"/>
  <c r="M69" i="85"/>
  <c r="U69" i="85" s="1"/>
  <c r="M75" i="85"/>
  <c r="U75" i="85" s="1"/>
  <c r="M81" i="85"/>
  <c r="U81" i="85" s="1"/>
  <c r="M87" i="85"/>
  <c r="U87" i="85" s="1"/>
  <c r="M93" i="85"/>
  <c r="U93" i="85" s="1"/>
  <c r="Q13" i="85"/>
  <c r="V14" i="85"/>
  <c r="V16" i="85"/>
  <c r="Q17" i="85"/>
  <c r="V18" i="85"/>
  <c r="Q30" i="85"/>
  <c r="V34" i="85"/>
  <c r="Q35" i="85"/>
  <c r="V36" i="85"/>
  <c r="Q48" i="85"/>
  <c r="V52" i="85"/>
  <c r="Q53" i="85"/>
  <c r="V54" i="85"/>
  <c r="Q65" i="85"/>
  <c r="V69" i="85"/>
  <c r="V78" i="85"/>
  <c r="V87" i="85"/>
  <c r="V96" i="85"/>
  <c r="H5" i="87"/>
  <c r="I5" i="87" s="1"/>
  <c r="J5" i="87" s="1"/>
  <c r="H23" i="87"/>
  <c r="I23" i="87" s="1"/>
  <c r="J23" i="87" s="1"/>
  <c r="H40" i="87"/>
  <c r="I40" i="87" s="1"/>
  <c r="J40" i="87" s="1"/>
  <c r="H49" i="87"/>
  <c r="I49" i="87" s="1"/>
  <c r="J49" i="87" s="1"/>
  <c r="H58" i="87"/>
  <c r="I58" i="87" s="1"/>
  <c r="J58" i="87" s="1"/>
  <c r="H67" i="87"/>
  <c r="I67" i="87" s="1"/>
  <c r="J67" i="87" s="1"/>
  <c r="H76" i="87"/>
  <c r="I76" i="87" s="1"/>
  <c r="J76" i="87" s="1"/>
  <c r="Q45" i="85"/>
  <c r="V49" i="85"/>
  <c r="Q50" i="85"/>
  <c r="V51" i="85"/>
  <c r="V66" i="85"/>
  <c r="Q74" i="85"/>
  <c r="Q83" i="85"/>
  <c r="Q92" i="85"/>
  <c r="H19" i="86"/>
  <c r="I19" i="86" s="1"/>
  <c r="J19" i="86" s="1"/>
  <c r="H37" i="86"/>
  <c r="I37" i="86" s="1"/>
  <c r="J37" i="86" s="1"/>
  <c r="H55" i="86"/>
  <c r="I55" i="86" s="1"/>
  <c r="J55" i="86" s="1"/>
  <c r="H73" i="86"/>
  <c r="I73" i="86" s="1"/>
  <c r="J73" i="86" s="1"/>
  <c r="H20" i="87"/>
  <c r="I20" i="87" s="1"/>
  <c r="J20" i="87" s="1"/>
  <c r="H19" i="87"/>
  <c r="I19" i="87" s="1"/>
  <c r="J19" i="87" s="1"/>
  <c r="F9" i="85"/>
  <c r="F15" i="85"/>
  <c r="F21" i="85"/>
  <c r="F27" i="85"/>
  <c r="F33" i="85"/>
  <c r="F39" i="85"/>
  <c r="F45" i="85"/>
  <c r="F51" i="85"/>
  <c r="F57" i="85"/>
  <c r="F63" i="85"/>
  <c r="F69" i="85"/>
  <c r="F75" i="85"/>
  <c r="F81" i="85"/>
  <c r="F87" i="85"/>
  <c r="G9" i="85"/>
  <c r="G15" i="85"/>
  <c r="G21" i="85"/>
  <c r="G27" i="85"/>
  <c r="G33" i="85"/>
  <c r="G39" i="85"/>
  <c r="G45" i="85"/>
  <c r="G51" i="85"/>
  <c r="G57" i="85"/>
  <c r="G63" i="85"/>
  <c r="G69" i="85"/>
  <c r="G75" i="85"/>
  <c r="G81" i="85"/>
  <c r="G87" i="85"/>
  <c r="M5" i="85"/>
  <c r="U5" i="85" s="1"/>
  <c r="X5" i="85" s="1"/>
  <c r="AH5" i="85" s="1"/>
  <c r="M11" i="85"/>
  <c r="U11" i="85" s="1"/>
  <c r="M17" i="85"/>
  <c r="U17" i="85" s="1"/>
  <c r="M23" i="85"/>
  <c r="U23" i="85" s="1"/>
  <c r="M29" i="85"/>
  <c r="U29" i="85" s="1"/>
  <c r="M35" i="85"/>
  <c r="U35" i="85" s="1"/>
  <c r="M41" i="85"/>
  <c r="U41" i="85" s="1"/>
  <c r="M47" i="85"/>
  <c r="U47" i="85" s="1"/>
  <c r="M53" i="85"/>
  <c r="U53" i="85" s="1"/>
  <c r="M59" i="85"/>
  <c r="U59" i="85" s="1"/>
  <c r="M65" i="85"/>
  <c r="U65" i="85" s="1"/>
  <c r="M71" i="85"/>
  <c r="U71" i="85" s="1"/>
  <c r="M77" i="85"/>
  <c r="U77" i="85" s="1"/>
  <c r="M83" i="85"/>
  <c r="U83" i="85" s="1"/>
  <c r="M89" i="85"/>
  <c r="U89" i="85" s="1"/>
  <c r="V12" i="85"/>
  <c r="Q14" i="85"/>
  <c r="Q24" i="85"/>
  <c r="V28" i="85"/>
  <c r="Q29" i="85"/>
  <c r="V30" i="85"/>
  <c r="Q42" i="85"/>
  <c r="V46" i="85"/>
  <c r="Q47" i="85"/>
  <c r="V48" i="85"/>
  <c r="Q60" i="85"/>
  <c r="V75" i="85"/>
  <c r="V84" i="85"/>
  <c r="V93" i="85"/>
  <c r="H10" i="87"/>
  <c r="I10" i="87" s="1"/>
  <c r="J10" i="87" s="1"/>
  <c r="H17" i="87"/>
  <c r="I17" i="87" s="1"/>
  <c r="J17" i="87" s="1"/>
  <c r="H50" i="87"/>
  <c r="I50" i="87" s="1"/>
  <c r="J50" i="87" s="1"/>
  <c r="H55" i="87"/>
  <c r="I55" i="87" s="1"/>
  <c r="J55" i="87" s="1"/>
  <c r="H59" i="87"/>
  <c r="I59" i="87" s="1"/>
  <c r="J59" i="87" s="1"/>
  <c r="H64" i="87"/>
  <c r="I64" i="87" s="1"/>
  <c r="J64" i="87" s="1"/>
  <c r="H68" i="87"/>
  <c r="I68" i="87" s="1"/>
  <c r="J68" i="87" s="1"/>
  <c r="H73" i="87"/>
  <c r="I73" i="87" s="1"/>
  <c r="J73" i="87" s="1"/>
  <c r="Z4" i="87"/>
  <c r="H16" i="87"/>
  <c r="I16" i="87" s="1"/>
  <c r="J16" i="87" s="1"/>
  <c r="H46" i="87"/>
  <c r="I46" i="87" s="1"/>
  <c r="J46" i="87" s="1"/>
  <c r="H67" i="88"/>
  <c r="I67" i="88" s="1"/>
  <c r="J67" i="88" s="1"/>
  <c r="H20" i="88"/>
  <c r="I20" i="88" s="1"/>
  <c r="J20" i="88" s="1"/>
  <c r="H38" i="88"/>
  <c r="I38" i="88" s="1"/>
  <c r="J38" i="88" s="1"/>
  <c r="H56" i="88"/>
  <c r="I56" i="88" s="1"/>
  <c r="J56" i="88" s="1"/>
  <c r="G6" i="86"/>
  <c r="G9" i="86"/>
  <c r="G12" i="86"/>
  <c r="G15" i="86"/>
  <c r="G18" i="86"/>
  <c r="G21" i="86"/>
  <c r="G24" i="86"/>
  <c r="G27" i="86"/>
  <c r="G30" i="86"/>
  <c r="G33" i="86"/>
  <c r="G36" i="86"/>
  <c r="G39" i="86"/>
  <c r="G42" i="86"/>
  <c r="G45" i="86"/>
  <c r="G48" i="86"/>
  <c r="G51" i="86"/>
  <c r="G54" i="86"/>
  <c r="G57" i="86"/>
  <c r="G60" i="86"/>
  <c r="G63" i="86"/>
  <c r="G66" i="86"/>
  <c r="G69" i="86"/>
  <c r="G72" i="86"/>
  <c r="G75" i="86"/>
  <c r="G78" i="86"/>
  <c r="G81" i="86"/>
  <c r="G84" i="86"/>
  <c r="G87" i="86"/>
  <c r="M6" i="86"/>
  <c r="U6" i="86" s="1"/>
  <c r="M12" i="86"/>
  <c r="U12" i="86" s="1"/>
  <c r="M18" i="86"/>
  <c r="U18" i="86" s="1"/>
  <c r="M24" i="86"/>
  <c r="U24" i="86" s="1"/>
  <c r="M30" i="86"/>
  <c r="U30" i="86" s="1"/>
  <c r="M36" i="86"/>
  <c r="U36" i="86" s="1"/>
  <c r="M42" i="86"/>
  <c r="U42" i="86" s="1"/>
  <c r="M48" i="86"/>
  <c r="U48" i="86" s="1"/>
  <c r="M54" i="86"/>
  <c r="U54" i="86" s="1"/>
  <c r="M60" i="86"/>
  <c r="U60" i="86" s="1"/>
  <c r="M66" i="86"/>
  <c r="U66" i="86" s="1"/>
  <c r="M72" i="86"/>
  <c r="U72" i="86" s="1"/>
  <c r="M78" i="86"/>
  <c r="U78" i="86" s="1"/>
  <c r="M84" i="86"/>
  <c r="U84" i="86" s="1"/>
  <c r="R6" i="86"/>
  <c r="R8" i="86"/>
  <c r="R10" i="86"/>
  <c r="V11" i="86"/>
  <c r="R12" i="86"/>
  <c r="R15" i="86"/>
  <c r="R18" i="86"/>
  <c r="R21" i="86"/>
  <c r="R24" i="86"/>
  <c r="R27" i="86"/>
  <c r="R30" i="86"/>
  <c r="R33" i="86"/>
  <c r="R36" i="86"/>
  <c r="R39" i="86"/>
  <c r="R42" i="86"/>
  <c r="R45" i="86"/>
  <c r="R48" i="86"/>
  <c r="R51" i="86"/>
  <c r="R54" i="86"/>
  <c r="R57" i="86"/>
  <c r="R60" i="86"/>
  <c r="R63" i="86"/>
  <c r="R66" i="86"/>
  <c r="R69" i="86"/>
  <c r="R72" i="86"/>
  <c r="R75" i="86"/>
  <c r="R78" i="86"/>
  <c r="R81" i="86"/>
  <c r="R84" i="86"/>
  <c r="R87" i="86"/>
  <c r="F31" i="87"/>
  <c r="F34" i="87"/>
  <c r="F37" i="87"/>
  <c r="F40" i="87"/>
  <c r="F43" i="87"/>
  <c r="F46" i="87"/>
  <c r="F49" i="87"/>
  <c r="F52" i="87"/>
  <c r="F55" i="87"/>
  <c r="F58" i="87"/>
  <c r="F61" i="87"/>
  <c r="F64" i="87"/>
  <c r="F67" i="87"/>
  <c r="F70" i="87"/>
  <c r="F73" i="87"/>
  <c r="F76" i="87"/>
  <c r="F79" i="87"/>
  <c r="M9" i="87"/>
  <c r="U9" i="87" s="1"/>
  <c r="M15" i="87"/>
  <c r="U15" i="87" s="1"/>
  <c r="M21" i="87"/>
  <c r="U21" i="87" s="1"/>
  <c r="M27" i="87"/>
  <c r="U27" i="87" s="1"/>
  <c r="M33" i="87"/>
  <c r="U33" i="87" s="1"/>
  <c r="M39" i="87"/>
  <c r="U39" i="87" s="1"/>
  <c r="M45" i="87"/>
  <c r="U45" i="87" s="1"/>
  <c r="M51" i="87"/>
  <c r="U51" i="87" s="1"/>
  <c r="M57" i="87"/>
  <c r="U57" i="87" s="1"/>
  <c r="M63" i="87"/>
  <c r="U63" i="87" s="1"/>
  <c r="M69" i="87"/>
  <c r="U69" i="87" s="1"/>
  <c r="M75" i="87"/>
  <c r="U75" i="87" s="1"/>
  <c r="H8" i="87"/>
  <c r="I8" i="87" s="1"/>
  <c r="J8" i="87" s="1"/>
  <c r="Q13" i="87"/>
  <c r="V14" i="87"/>
  <c r="Q16" i="87"/>
  <c r="V17" i="87"/>
  <c r="Q19" i="87"/>
  <c r="V20" i="87"/>
  <c r="Q22" i="87"/>
  <c r="V23" i="87"/>
  <c r="Q25" i="87"/>
  <c r="V26" i="87"/>
  <c r="Q28" i="87"/>
  <c r="V29" i="87"/>
  <c r="Q31" i="87"/>
  <c r="V32" i="87"/>
  <c r="Q35" i="87"/>
  <c r="V36" i="87"/>
  <c r="Q37" i="87"/>
  <c r="V38" i="87"/>
  <c r="R39" i="87"/>
  <c r="Q44" i="87"/>
  <c r="V45" i="87"/>
  <c r="Q46" i="87"/>
  <c r="V47" i="87"/>
  <c r="R48" i="87"/>
  <c r="Q49" i="87"/>
  <c r="V50" i="87"/>
  <c r="Q51" i="87"/>
  <c r="V52" i="87"/>
  <c r="Q58" i="87"/>
  <c r="V59" i="87"/>
  <c r="Q60" i="87"/>
  <c r="V61" i="87"/>
  <c r="Q67" i="87"/>
  <c r="V68" i="87"/>
  <c r="Q69" i="87"/>
  <c r="V76" i="87"/>
  <c r="H17" i="88"/>
  <c r="I17" i="88" s="1"/>
  <c r="J17" i="88" s="1"/>
  <c r="H35" i="88"/>
  <c r="I35" i="88" s="1"/>
  <c r="J35" i="88" s="1"/>
  <c r="H53" i="88"/>
  <c r="I53" i="88" s="1"/>
  <c r="J5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Q53" i="86"/>
  <c r="V54" i="86"/>
  <c r="Q56" i="86"/>
  <c r="V57" i="86"/>
  <c r="Q59" i="86"/>
  <c r="V60" i="86"/>
  <c r="Q62" i="86"/>
  <c r="V63" i="86"/>
  <c r="Q65" i="86"/>
  <c r="V66" i="86"/>
  <c r="Q68" i="86"/>
  <c r="V69" i="86"/>
  <c r="Q71" i="86"/>
  <c r="V72" i="86"/>
  <c r="Q74" i="86"/>
  <c r="V75" i="86"/>
  <c r="Q77" i="86"/>
  <c r="V78" i="86"/>
  <c r="Q80" i="86"/>
  <c r="V81" i="86"/>
  <c r="Q83" i="86"/>
  <c r="V84" i="86"/>
  <c r="Q86" i="86"/>
  <c r="V87" i="86"/>
  <c r="Q89" i="86"/>
  <c r="AH3" i="87"/>
  <c r="AQ3" i="87" s="1"/>
  <c r="H35" i="87"/>
  <c r="I35" i="87" s="1"/>
  <c r="J35" i="87" s="1"/>
  <c r="R38" i="87"/>
  <c r="H44" i="87"/>
  <c r="I44" i="87" s="1"/>
  <c r="J44" i="87" s="1"/>
  <c r="Q45" i="87"/>
  <c r="V46" i="87"/>
  <c r="R47" i="87"/>
  <c r="Q50" i="87"/>
  <c r="V51" i="87"/>
  <c r="R57" i="87"/>
  <c r="Q59" i="87"/>
  <c r="V60" i="87"/>
  <c r="R66" i="87"/>
  <c r="Q68" i="87"/>
  <c r="V69" i="87"/>
  <c r="Q70" i="87"/>
  <c r="V71" i="87"/>
  <c r="Q73" i="87"/>
  <c r="V74" i="87"/>
  <c r="H8" i="88"/>
  <c r="I8" i="88" s="1"/>
  <c r="J8" i="88" s="1"/>
  <c r="H26" i="88"/>
  <c r="I26" i="88" s="1"/>
  <c r="J26" i="88" s="1"/>
  <c r="H44" i="88"/>
  <c r="I44" i="88" s="1"/>
  <c r="J44" i="88" s="1"/>
  <c r="H62" i="88"/>
  <c r="I62" i="88" s="1"/>
  <c r="J62" i="88" s="1"/>
  <c r="H12" i="89"/>
  <c r="I12" i="89" s="1"/>
  <c r="J12" i="89" s="1"/>
  <c r="H30" i="89"/>
  <c r="I30" i="89" s="1"/>
  <c r="J30" i="89" s="1"/>
  <c r="H48" i="89"/>
  <c r="I48" i="89" s="1"/>
  <c r="J48" i="89" s="1"/>
  <c r="H66" i="89"/>
  <c r="I66" i="89" s="1"/>
  <c r="J66" i="89" s="1"/>
  <c r="H84" i="89"/>
  <c r="I84" i="89" s="1"/>
  <c r="J84" i="89" s="1"/>
  <c r="AH3" i="86"/>
  <c r="AQ3" i="86" s="1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M88" i="86"/>
  <c r="U88" i="86" s="1"/>
  <c r="R50" i="86"/>
  <c r="R53" i="86"/>
  <c r="R56" i="86"/>
  <c r="R59" i="86"/>
  <c r="R62" i="86"/>
  <c r="R65" i="86"/>
  <c r="R68" i="86"/>
  <c r="R71" i="86"/>
  <c r="R74" i="86"/>
  <c r="R77" i="86"/>
  <c r="R80" i="86"/>
  <c r="R83" i="86"/>
  <c r="R86" i="86"/>
  <c r="H32" i="87"/>
  <c r="I32" i="87" s="1"/>
  <c r="J32" i="87" s="1"/>
  <c r="R36" i="87"/>
  <c r="Q41" i="87"/>
  <c r="V42" i="87"/>
  <c r="Q43" i="87"/>
  <c r="V44" i="87"/>
  <c r="Q52" i="87"/>
  <c r="H53" i="87"/>
  <c r="I53" i="87" s="1"/>
  <c r="J53" i="87" s="1"/>
  <c r="V53" i="87"/>
  <c r="Q54" i="87"/>
  <c r="V55" i="87"/>
  <c r="Q61" i="87"/>
  <c r="H62" i="87"/>
  <c r="I62" i="87" s="1"/>
  <c r="J62" i="87" s="1"/>
  <c r="V62" i="87"/>
  <c r="Q63" i="87"/>
  <c r="V64" i="87"/>
  <c r="V70" i="87"/>
  <c r="H71" i="87"/>
  <c r="I71" i="87" s="1"/>
  <c r="J71" i="87" s="1"/>
  <c r="Q72" i="87"/>
  <c r="H74" i="87"/>
  <c r="I74" i="87" s="1"/>
  <c r="J74" i="87" s="1"/>
  <c r="H29" i="88"/>
  <c r="I29" i="88" s="1"/>
  <c r="J29" i="88" s="1"/>
  <c r="H47" i="88"/>
  <c r="I47" i="88" s="1"/>
  <c r="J47" i="88" s="1"/>
  <c r="H65" i="88"/>
  <c r="I65" i="88" s="1"/>
  <c r="J65" i="88" s="1"/>
  <c r="F6" i="86"/>
  <c r="F9" i="86"/>
  <c r="F12" i="86"/>
  <c r="F15" i="86"/>
  <c r="F18" i="86"/>
  <c r="F21" i="86"/>
  <c r="F24" i="86"/>
  <c r="F27" i="86"/>
  <c r="F30" i="86"/>
  <c r="F33" i="86"/>
  <c r="F36" i="86"/>
  <c r="F39" i="86"/>
  <c r="F42" i="86"/>
  <c r="F45" i="86"/>
  <c r="F48" i="86"/>
  <c r="F51" i="86"/>
  <c r="F54" i="86"/>
  <c r="F57" i="86"/>
  <c r="F60" i="86"/>
  <c r="F63" i="86"/>
  <c r="F66" i="86"/>
  <c r="F69" i="86"/>
  <c r="F72" i="86"/>
  <c r="F75" i="86"/>
  <c r="F78" i="86"/>
  <c r="F81" i="86"/>
  <c r="F84" i="86"/>
  <c r="M5" i="86"/>
  <c r="U5" i="86" s="1"/>
  <c r="M11" i="86"/>
  <c r="U11" i="86" s="1"/>
  <c r="M17" i="86"/>
  <c r="U17" i="86" s="1"/>
  <c r="M23" i="86"/>
  <c r="U23" i="86" s="1"/>
  <c r="M29" i="86"/>
  <c r="U29" i="86" s="1"/>
  <c r="M35" i="86"/>
  <c r="U35" i="86" s="1"/>
  <c r="M41" i="86"/>
  <c r="U41" i="86" s="1"/>
  <c r="M47" i="86"/>
  <c r="U47" i="86" s="1"/>
  <c r="M53" i="86"/>
  <c r="U53" i="86" s="1"/>
  <c r="M59" i="86"/>
  <c r="U59" i="86" s="1"/>
  <c r="M65" i="86"/>
  <c r="U65" i="86" s="1"/>
  <c r="M71" i="86"/>
  <c r="U71" i="86" s="1"/>
  <c r="M77" i="86"/>
  <c r="U77" i="86" s="1"/>
  <c r="M83" i="86"/>
  <c r="U83" i="86" s="1"/>
  <c r="Q8" i="86"/>
  <c r="Q10" i="86"/>
  <c r="Q12" i="86"/>
  <c r="V13" i="86"/>
  <c r="Q15" i="86"/>
  <c r="V16" i="86"/>
  <c r="Q18" i="86"/>
  <c r="V19" i="86"/>
  <c r="Q21" i="86"/>
  <c r="V22" i="86"/>
  <c r="Q24" i="86"/>
  <c r="V25" i="86"/>
  <c r="Q27" i="86"/>
  <c r="V28" i="86"/>
  <c r="Q30" i="86"/>
  <c r="V31" i="86"/>
  <c r="Q33" i="86"/>
  <c r="V34" i="86"/>
  <c r="Q36" i="86"/>
  <c r="V37" i="86"/>
  <c r="Q39" i="86"/>
  <c r="V40" i="86"/>
  <c r="Q42" i="86"/>
  <c r="V43" i="86"/>
  <c r="Q45" i="86"/>
  <c r="V46" i="86"/>
  <c r="Q48" i="86"/>
  <c r="V49" i="86"/>
  <c r="Q51" i="86"/>
  <c r="V52" i="86"/>
  <c r="Q54" i="86"/>
  <c r="V55" i="86"/>
  <c r="Q57" i="86"/>
  <c r="V58" i="86"/>
  <c r="Q60" i="86"/>
  <c r="V61" i="86"/>
  <c r="Q63" i="86"/>
  <c r="V64" i="86"/>
  <c r="Q66" i="86"/>
  <c r="V67" i="86"/>
  <c r="Q69" i="86"/>
  <c r="V70" i="86"/>
  <c r="Q72" i="86"/>
  <c r="V73" i="86"/>
  <c r="Q75" i="86"/>
  <c r="V76" i="86"/>
  <c r="Q78" i="86"/>
  <c r="V79" i="86"/>
  <c r="Q81" i="86"/>
  <c r="V82" i="86"/>
  <c r="Q84" i="86"/>
  <c r="V85" i="86"/>
  <c r="G6" i="87"/>
  <c r="G9" i="87"/>
  <c r="G12" i="87"/>
  <c r="G15" i="87"/>
  <c r="G18" i="87"/>
  <c r="G21" i="87"/>
  <c r="G24" i="87"/>
  <c r="G27" i="87"/>
  <c r="G30" i="87"/>
  <c r="G33" i="87"/>
  <c r="G36" i="87"/>
  <c r="G39" i="87"/>
  <c r="G42" i="87"/>
  <c r="G45" i="87"/>
  <c r="G48" i="87"/>
  <c r="G51" i="87"/>
  <c r="G54" i="87"/>
  <c r="G57" i="87"/>
  <c r="G60" i="87"/>
  <c r="G63" i="87"/>
  <c r="G66" i="87"/>
  <c r="G69" i="87"/>
  <c r="G72" i="87"/>
  <c r="G75" i="87"/>
  <c r="M8" i="87"/>
  <c r="U8" i="87" s="1"/>
  <c r="M14" i="87"/>
  <c r="U14" i="87" s="1"/>
  <c r="M20" i="87"/>
  <c r="U20" i="87" s="1"/>
  <c r="M26" i="87"/>
  <c r="U26" i="87" s="1"/>
  <c r="M32" i="87"/>
  <c r="U32" i="87" s="1"/>
  <c r="M38" i="87"/>
  <c r="U38" i="87" s="1"/>
  <c r="M44" i="87"/>
  <c r="U44" i="87" s="1"/>
  <c r="M50" i="87"/>
  <c r="U50" i="87" s="1"/>
  <c r="M56" i="87"/>
  <c r="U56" i="87" s="1"/>
  <c r="M62" i="87"/>
  <c r="U62" i="87" s="1"/>
  <c r="M68" i="87"/>
  <c r="U68" i="87" s="1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78" i="87"/>
  <c r="R77" i="87"/>
  <c r="R74" i="87"/>
  <c r="R71" i="87"/>
  <c r="R68" i="87"/>
  <c r="R65" i="87"/>
  <c r="R62" i="87"/>
  <c r="R59" i="87"/>
  <c r="R56" i="87"/>
  <c r="R53" i="87"/>
  <c r="R50" i="87"/>
  <c r="R6" i="87"/>
  <c r="Q77" i="87"/>
  <c r="Q74" i="87"/>
  <c r="Q71" i="87"/>
  <c r="Q79" i="87"/>
  <c r="R8" i="87"/>
  <c r="V78" i="87"/>
  <c r="V75" i="87"/>
  <c r="V72" i="87"/>
  <c r="R10" i="87"/>
  <c r="V11" i="87"/>
  <c r="R12" i="87"/>
  <c r="R15" i="87"/>
  <c r="R18" i="87"/>
  <c r="R21" i="87"/>
  <c r="R24" i="87"/>
  <c r="R27" i="87"/>
  <c r="R30" i="87"/>
  <c r="H38" i="87"/>
  <c r="I38" i="87" s="1"/>
  <c r="J38" i="87" s="1"/>
  <c r="Q39" i="87"/>
  <c r="V40" i="87"/>
  <c r="R41" i="87"/>
  <c r="H47" i="87"/>
  <c r="I47" i="87" s="1"/>
  <c r="J47" i="87" s="1"/>
  <c r="Q48" i="87"/>
  <c r="R54" i="87"/>
  <c r="Q56" i="87"/>
  <c r="V57" i="87"/>
  <c r="R63" i="87"/>
  <c r="Q65" i="87"/>
  <c r="V66" i="87"/>
  <c r="R72" i="87"/>
  <c r="R75" i="87"/>
  <c r="Q76" i="87"/>
  <c r="V77" i="87"/>
  <c r="H14" i="88"/>
  <c r="I14" i="88" s="1"/>
  <c r="J14" i="88" s="1"/>
  <c r="H32" i="88"/>
  <c r="I32" i="88" s="1"/>
  <c r="J32" i="88" s="1"/>
  <c r="H50" i="88"/>
  <c r="I50" i="88" s="1"/>
  <c r="J50" i="88" s="1"/>
  <c r="H68" i="88"/>
  <c r="I68" i="88" s="1"/>
  <c r="J68" i="88" s="1"/>
  <c r="AH3" i="90"/>
  <c r="AQ3" i="90" s="1"/>
  <c r="F5" i="88"/>
  <c r="F8" i="88"/>
  <c r="F11" i="88"/>
  <c r="F14" i="88"/>
  <c r="F17" i="88"/>
  <c r="F20" i="88"/>
  <c r="F23" i="88"/>
  <c r="F26" i="88"/>
  <c r="F29" i="88"/>
  <c r="F32" i="88"/>
  <c r="F35" i="88"/>
  <c r="F38" i="88"/>
  <c r="F41" i="88"/>
  <c r="F44" i="88"/>
  <c r="F47" i="88"/>
  <c r="F50" i="88"/>
  <c r="F53" i="88"/>
  <c r="F56" i="88"/>
  <c r="F59" i="88"/>
  <c r="F62" i="88"/>
  <c r="F65" i="88"/>
  <c r="F68" i="88"/>
  <c r="M7" i="88"/>
  <c r="U7" i="88" s="1"/>
  <c r="M13" i="88"/>
  <c r="U13" i="88" s="1"/>
  <c r="M19" i="88"/>
  <c r="U19" i="88" s="1"/>
  <c r="M25" i="88"/>
  <c r="U25" i="88" s="1"/>
  <c r="M31" i="88"/>
  <c r="U31" i="88" s="1"/>
  <c r="M37" i="88"/>
  <c r="U37" i="88" s="1"/>
  <c r="M43" i="88"/>
  <c r="U43" i="88" s="1"/>
  <c r="M49" i="88"/>
  <c r="U49" i="88" s="1"/>
  <c r="M55" i="88"/>
  <c r="U55" i="88" s="1"/>
  <c r="M61" i="88"/>
  <c r="U61" i="88" s="1"/>
  <c r="M67" i="88"/>
  <c r="U67" i="88" s="1"/>
  <c r="V4" i="88"/>
  <c r="Y4" i="88" s="1"/>
  <c r="R5" i="88"/>
  <c r="V6" i="88"/>
  <c r="V8" i="88"/>
  <c r="R9" i="88"/>
  <c r="V10" i="88"/>
  <c r="R11" i="88"/>
  <c r="V12" i="88"/>
  <c r="Q14" i="88"/>
  <c r="V15" i="88"/>
  <c r="Q17" i="88"/>
  <c r="V18" i="88"/>
  <c r="Q20" i="88"/>
  <c r="V21" i="88"/>
  <c r="Q23" i="88"/>
  <c r="V24" i="88"/>
  <c r="Q26" i="88"/>
  <c r="V27" i="88"/>
  <c r="Q29" i="88"/>
  <c r="V30" i="88"/>
  <c r="Q32" i="88"/>
  <c r="V33" i="88"/>
  <c r="Q35" i="88"/>
  <c r="V36" i="88"/>
  <c r="Q38" i="88"/>
  <c r="V39" i="88"/>
  <c r="Q41" i="88"/>
  <c r="V42" i="88"/>
  <c r="Q44" i="88"/>
  <c r="V45" i="88"/>
  <c r="R47" i="88"/>
  <c r="R53" i="88"/>
  <c r="R56" i="88"/>
  <c r="R60" i="88"/>
  <c r="R69" i="88"/>
  <c r="H28" i="89"/>
  <c r="I28" i="89" s="1"/>
  <c r="J28" i="89" s="1"/>
  <c r="H46" i="89"/>
  <c r="I46" i="89" s="1"/>
  <c r="J46" i="89" s="1"/>
  <c r="H64" i="89"/>
  <c r="I64" i="89" s="1"/>
  <c r="J64" i="89" s="1"/>
  <c r="H82" i="89"/>
  <c r="I82" i="89" s="1"/>
  <c r="J82" i="89" s="1"/>
  <c r="Q97" i="89"/>
  <c r="Q94" i="89"/>
  <c r="Q91" i="89"/>
  <c r="Q88" i="89"/>
  <c r="Q85" i="89"/>
  <c r="Q96" i="89"/>
  <c r="Q93" i="89"/>
  <c r="Q98" i="89"/>
  <c r="Q87" i="89"/>
  <c r="Q84" i="89"/>
  <c r="Q82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5" i="89"/>
  <c r="Q11" i="89"/>
  <c r="Q9" i="89"/>
  <c r="Q92" i="89"/>
  <c r="Q89" i="89"/>
  <c r="Q83" i="89"/>
  <c r="Q81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7" i="89"/>
  <c r="Q90" i="89"/>
  <c r="Q86" i="89"/>
  <c r="Q78" i="89"/>
  <c r="Q75" i="89"/>
  <c r="Q72" i="89"/>
  <c r="Q69" i="89"/>
  <c r="Q66" i="89"/>
  <c r="Q63" i="89"/>
  <c r="Q60" i="89"/>
  <c r="Q57" i="89"/>
  <c r="Q54" i="89"/>
  <c r="Q51" i="89"/>
  <c r="Q48" i="89"/>
  <c r="Q45" i="89"/>
  <c r="Q42" i="89"/>
  <c r="Q39" i="89"/>
  <c r="Q36" i="89"/>
  <c r="Q33" i="89"/>
  <c r="Q30" i="89"/>
  <c r="Q27" i="89"/>
  <c r="Q24" i="89"/>
  <c r="Q21" i="89"/>
  <c r="Q18" i="89"/>
  <c r="Q15" i="89"/>
  <c r="Q12" i="89"/>
  <c r="Q10" i="89"/>
  <c r="Q8" i="89"/>
  <c r="Q6" i="89"/>
  <c r="V98" i="89"/>
  <c r="V95" i="89"/>
  <c r="V92" i="89"/>
  <c r="V89" i="89"/>
  <c r="V86" i="89"/>
  <c r="V97" i="89"/>
  <c r="V94" i="89"/>
  <c r="V91" i="89"/>
  <c r="V85" i="89"/>
  <c r="V83" i="89"/>
  <c r="V4" i="89"/>
  <c r="Y4" i="89" s="1"/>
  <c r="V96" i="89"/>
  <c r="V93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10" i="89"/>
  <c r="V8" i="89"/>
  <c r="V6" i="89"/>
  <c r="V90" i="89"/>
  <c r="V84" i="89"/>
  <c r="V82" i="89"/>
  <c r="V87" i="89"/>
  <c r="V80" i="89"/>
  <c r="V77" i="89"/>
  <c r="V74" i="89"/>
  <c r="V71" i="89"/>
  <c r="V68" i="89"/>
  <c r="V65" i="89"/>
  <c r="V62" i="89"/>
  <c r="V59" i="89"/>
  <c r="V56" i="89"/>
  <c r="V53" i="89"/>
  <c r="V50" i="89"/>
  <c r="V47" i="89"/>
  <c r="V44" i="89"/>
  <c r="V41" i="89"/>
  <c r="V38" i="89"/>
  <c r="V35" i="89"/>
  <c r="V32" i="89"/>
  <c r="V29" i="89"/>
  <c r="V26" i="89"/>
  <c r="V23" i="89"/>
  <c r="V20" i="89"/>
  <c r="V17" i="89"/>
  <c r="V14" i="89"/>
  <c r="V5" i="89"/>
  <c r="V81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7" i="89"/>
  <c r="AE3" i="89"/>
  <c r="P3" i="89"/>
  <c r="AF3" i="89" s="1"/>
  <c r="AO3" i="89" s="1"/>
  <c r="F6" i="88"/>
  <c r="F9" i="88"/>
  <c r="F12" i="88"/>
  <c r="F15" i="88"/>
  <c r="F18" i="88"/>
  <c r="F21" i="88"/>
  <c r="F24" i="88"/>
  <c r="F27" i="88"/>
  <c r="F30" i="88"/>
  <c r="F33" i="88"/>
  <c r="F36" i="88"/>
  <c r="F39" i="88"/>
  <c r="F42" i="88"/>
  <c r="F45" i="88"/>
  <c r="F48" i="88"/>
  <c r="F51" i="88"/>
  <c r="F54" i="88"/>
  <c r="F57" i="88"/>
  <c r="F60" i="88"/>
  <c r="F63" i="88"/>
  <c r="F66" i="88"/>
  <c r="F69" i="88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Q8" i="88"/>
  <c r="Q10" i="88"/>
  <c r="Q12" i="88"/>
  <c r="V13" i="88"/>
  <c r="Q15" i="88"/>
  <c r="V16" i="88"/>
  <c r="Q18" i="88"/>
  <c r="V19" i="88"/>
  <c r="Q21" i="88"/>
  <c r="V22" i="88"/>
  <c r="Q24" i="88"/>
  <c r="V25" i="88"/>
  <c r="Q27" i="88"/>
  <c r="V28" i="88"/>
  <c r="Q30" i="88"/>
  <c r="V31" i="88"/>
  <c r="Q33" i="88"/>
  <c r="V34" i="88"/>
  <c r="Q36" i="88"/>
  <c r="V37" i="88"/>
  <c r="Q39" i="88"/>
  <c r="V40" i="88"/>
  <c r="Q42" i="88"/>
  <c r="V43" i="88"/>
  <c r="Q45" i="88"/>
  <c r="V46" i="88"/>
  <c r="R50" i="88"/>
  <c r="R57" i="88"/>
  <c r="H16" i="89"/>
  <c r="I16" i="89" s="1"/>
  <c r="J16" i="89" s="1"/>
  <c r="H34" i="89"/>
  <c r="I34" i="89" s="1"/>
  <c r="J34" i="89" s="1"/>
  <c r="H52" i="89"/>
  <c r="I52" i="89" s="1"/>
  <c r="J52" i="89" s="1"/>
  <c r="H70" i="89"/>
  <c r="I70" i="89" s="1"/>
  <c r="J70" i="89" s="1"/>
  <c r="G6" i="88"/>
  <c r="G9" i="88"/>
  <c r="G12" i="88"/>
  <c r="G15" i="88"/>
  <c r="G18" i="88"/>
  <c r="G21" i="88"/>
  <c r="G24" i="88"/>
  <c r="G27" i="88"/>
  <c r="G30" i="88"/>
  <c r="G33" i="88"/>
  <c r="G36" i="88"/>
  <c r="G39" i="88"/>
  <c r="G42" i="88"/>
  <c r="G45" i="88"/>
  <c r="G48" i="88"/>
  <c r="G51" i="88"/>
  <c r="G54" i="88"/>
  <c r="G57" i="88"/>
  <c r="G60" i="88"/>
  <c r="G63" i="88"/>
  <c r="G66" i="88"/>
  <c r="G69" i="88"/>
  <c r="M4" i="88"/>
  <c r="U4" i="88" s="1"/>
  <c r="X4" i="88" s="1"/>
  <c r="Z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M64" i="88"/>
  <c r="U64" i="88" s="1"/>
  <c r="R68" i="88"/>
  <c r="R65" i="88"/>
  <c r="R62" i="88"/>
  <c r="R59" i="88"/>
  <c r="R67" i="88"/>
  <c r="R64" i="88"/>
  <c r="R61" i="88"/>
  <c r="R58" i="88"/>
  <c r="R55" i="88"/>
  <c r="R52" i="88"/>
  <c r="R49" i="88"/>
  <c r="R6" i="88"/>
  <c r="Q68" i="88"/>
  <c r="Q65" i="88"/>
  <c r="Q62" i="88"/>
  <c r="Q59" i="88"/>
  <c r="Q67" i="88"/>
  <c r="Q64" i="88"/>
  <c r="Q61" i="88"/>
  <c r="Q58" i="88"/>
  <c r="Q55" i="88"/>
  <c r="Q52" i="88"/>
  <c r="Q69" i="88"/>
  <c r="Q66" i="88"/>
  <c r="Q63" i="88"/>
  <c r="Q60" i="88"/>
  <c r="Q57" i="88"/>
  <c r="Q54" i="88"/>
  <c r="R8" i="88"/>
  <c r="V69" i="88"/>
  <c r="V66" i="88"/>
  <c r="V63" i="88"/>
  <c r="V60" i="88"/>
  <c r="V68" i="88"/>
  <c r="V65" i="88"/>
  <c r="V62" i="88"/>
  <c r="V59" i="88"/>
  <c r="V56" i="88"/>
  <c r="V53" i="88"/>
  <c r="V67" i="88"/>
  <c r="V64" i="88"/>
  <c r="V61" i="88"/>
  <c r="V58" i="88"/>
  <c r="V55" i="88"/>
  <c r="R10" i="88"/>
  <c r="V11" i="88"/>
  <c r="R12" i="88"/>
  <c r="R15" i="88"/>
  <c r="R18" i="88"/>
  <c r="R21" i="88"/>
  <c r="R24" i="88"/>
  <c r="R27" i="88"/>
  <c r="R30" i="88"/>
  <c r="R33" i="88"/>
  <c r="R36" i="88"/>
  <c r="R39" i="88"/>
  <c r="R42" i="88"/>
  <c r="R45" i="88"/>
  <c r="V47" i="88"/>
  <c r="R48" i="88"/>
  <c r="V52" i="88"/>
  <c r="V57" i="88"/>
  <c r="H93" i="89"/>
  <c r="I93" i="89" s="1"/>
  <c r="J93" i="89" s="1"/>
  <c r="H18" i="89"/>
  <c r="I18" i="89" s="1"/>
  <c r="J18" i="89" s="1"/>
  <c r="H36" i="89"/>
  <c r="I36" i="89" s="1"/>
  <c r="J36" i="89" s="1"/>
  <c r="H54" i="89"/>
  <c r="I54" i="89" s="1"/>
  <c r="J54" i="89" s="1"/>
  <c r="H72" i="89"/>
  <c r="I72" i="89" s="1"/>
  <c r="J72" i="89" s="1"/>
  <c r="H90" i="89"/>
  <c r="I90" i="89" s="1"/>
  <c r="J90" i="89" s="1"/>
  <c r="H9" i="90"/>
  <c r="I9" i="90" s="1"/>
  <c r="J9" i="90" s="1"/>
  <c r="H15" i="90"/>
  <c r="I15" i="90" s="1"/>
  <c r="J15" i="90" s="1"/>
  <c r="H42" i="90"/>
  <c r="I42" i="90" s="1"/>
  <c r="J42" i="90" s="1"/>
  <c r="F4" i="88"/>
  <c r="F7" i="88"/>
  <c r="F10" i="88"/>
  <c r="F13" i="88"/>
  <c r="F16" i="88"/>
  <c r="F19" i="88"/>
  <c r="F22" i="88"/>
  <c r="F25" i="88"/>
  <c r="F28" i="88"/>
  <c r="F31" i="88"/>
  <c r="F34" i="88"/>
  <c r="F37" i="88"/>
  <c r="F40" i="88"/>
  <c r="F43" i="88"/>
  <c r="F46" i="88"/>
  <c r="F49" i="88"/>
  <c r="F52" i="88"/>
  <c r="F55" i="88"/>
  <c r="F58" i="88"/>
  <c r="F61" i="88"/>
  <c r="F64" i="88"/>
  <c r="F67" i="88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Q7" i="88"/>
  <c r="Q13" i="88"/>
  <c r="V14" i="88"/>
  <c r="Q16" i="88"/>
  <c r="V17" i="88"/>
  <c r="Q19" i="88"/>
  <c r="V20" i="88"/>
  <c r="Q22" i="88"/>
  <c r="V23" i="88"/>
  <c r="Q25" i="88"/>
  <c r="V26" i="88"/>
  <c r="Q28" i="88"/>
  <c r="V29" i="88"/>
  <c r="Q31" i="88"/>
  <c r="V32" i="88"/>
  <c r="Q34" i="88"/>
  <c r="V35" i="88"/>
  <c r="Q37" i="88"/>
  <c r="V38" i="88"/>
  <c r="Q40" i="88"/>
  <c r="V41" i="88"/>
  <c r="Q43" i="88"/>
  <c r="V44" i="88"/>
  <c r="Q46" i="88"/>
  <c r="Q51" i="88"/>
  <c r="R54" i="88"/>
  <c r="R63" i="88"/>
  <c r="H4" i="89"/>
  <c r="I4" i="89" s="1"/>
  <c r="J4" i="89" s="1"/>
  <c r="K4" i="89" s="1"/>
  <c r="H22" i="89"/>
  <c r="I22" i="89" s="1"/>
  <c r="J22" i="89" s="1"/>
  <c r="H40" i="89"/>
  <c r="I40" i="89" s="1"/>
  <c r="J40" i="89" s="1"/>
  <c r="H58" i="89"/>
  <c r="I58" i="89" s="1"/>
  <c r="J58" i="89" s="1"/>
  <c r="H76" i="89"/>
  <c r="I76" i="89" s="1"/>
  <c r="J76" i="89" s="1"/>
  <c r="Q95" i="89"/>
  <c r="G4" i="88"/>
  <c r="G7" i="88"/>
  <c r="G10" i="88"/>
  <c r="G13" i="88"/>
  <c r="G16" i="88"/>
  <c r="G19" i="88"/>
  <c r="G22" i="88"/>
  <c r="G25" i="88"/>
  <c r="G28" i="88"/>
  <c r="G31" i="88"/>
  <c r="G34" i="88"/>
  <c r="G37" i="88"/>
  <c r="G40" i="88"/>
  <c r="G43" i="88"/>
  <c r="G46" i="88"/>
  <c r="G49" i="88"/>
  <c r="G52" i="88"/>
  <c r="G55" i="88"/>
  <c r="G58" i="88"/>
  <c r="G61" i="88"/>
  <c r="G64" i="88"/>
  <c r="M6" i="88"/>
  <c r="U6" i="88" s="1"/>
  <c r="M12" i="88"/>
  <c r="U12" i="88" s="1"/>
  <c r="M18" i="88"/>
  <c r="U18" i="88" s="1"/>
  <c r="M24" i="88"/>
  <c r="U24" i="88" s="1"/>
  <c r="M30" i="88"/>
  <c r="U30" i="88" s="1"/>
  <c r="M36" i="88"/>
  <c r="U36" i="88" s="1"/>
  <c r="M42" i="88"/>
  <c r="U42" i="88" s="1"/>
  <c r="M48" i="88"/>
  <c r="U48" i="88" s="1"/>
  <c r="M54" i="88"/>
  <c r="U54" i="88" s="1"/>
  <c r="M60" i="88"/>
  <c r="U60" i="88" s="1"/>
  <c r="R7" i="88"/>
  <c r="Q9" i="88"/>
  <c r="Q11" i="88"/>
  <c r="R13" i="88"/>
  <c r="R16" i="88"/>
  <c r="R19" i="88"/>
  <c r="R22" i="88"/>
  <c r="R25" i="88"/>
  <c r="R28" i="88"/>
  <c r="R31" i="88"/>
  <c r="R34" i="88"/>
  <c r="R37" i="88"/>
  <c r="R40" i="88"/>
  <c r="R43" i="88"/>
  <c r="R46" i="88"/>
  <c r="Q47" i="88"/>
  <c r="V48" i="88"/>
  <c r="Q49" i="88"/>
  <c r="V50" i="88"/>
  <c r="R51" i="88"/>
  <c r="Q53" i="88"/>
  <c r="V54" i="88"/>
  <c r="Q56" i="88"/>
  <c r="H6" i="89"/>
  <c r="I6" i="89" s="1"/>
  <c r="J6" i="89" s="1"/>
  <c r="H24" i="89"/>
  <c r="I24" i="89" s="1"/>
  <c r="J24" i="89" s="1"/>
  <c r="H42" i="89"/>
  <c r="I42" i="89" s="1"/>
  <c r="J42" i="89" s="1"/>
  <c r="H60" i="89"/>
  <c r="I60" i="89" s="1"/>
  <c r="J60" i="89" s="1"/>
  <c r="H78" i="89"/>
  <c r="I78" i="89" s="1"/>
  <c r="J78" i="89" s="1"/>
  <c r="H96" i="89"/>
  <c r="I96" i="89" s="1"/>
  <c r="J96" i="89" s="1"/>
  <c r="H4" i="90"/>
  <c r="I4" i="90" s="1"/>
  <c r="J4" i="90" s="1"/>
  <c r="K4" i="90" s="1"/>
  <c r="K5" i="90" s="1"/>
  <c r="K6" i="90" s="1"/>
  <c r="H10" i="90"/>
  <c r="I10" i="90" s="1"/>
  <c r="J10" i="90" s="1"/>
  <c r="H18" i="90"/>
  <c r="I18" i="90" s="1"/>
  <c r="J18" i="90" s="1"/>
  <c r="H24" i="90"/>
  <c r="I24" i="90" s="1"/>
  <c r="J24" i="90" s="1"/>
  <c r="H31" i="90"/>
  <c r="I31" i="90" s="1"/>
  <c r="J31" i="90" s="1"/>
  <c r="H37" i="90"/>
  <c r="I37" i="90" s="1"/>
  <c r="J37" i="90" s="1"/>
  <c r="H45" i="90"/>
  <c r="I45" i="90" s="1"/>
  <c r="J45" i="90" s="1"/>
  <c r="H51" i="90"/>
  <c r="I51" i="90" s="1"/>
  <c r="J51" i="90" s="1"/>
  <c r="H58" i="90"/>
  <c r="I58" i="90" s="1"/>
  <c r="J58" i="90" s="1"/>
  <c r="H64" i="90"/>
  <c r="I64" i="90" s="1"/>
  <c r="J64" i="90" s="1"/>
  <c r="H72" i="90"/>
  <c r="I72" i="90" s="1"/>
  <c r="J72" i="90" s="1"/>
  <c r="H78" i="90"/>
  <c r="I78" i="90" s="1"/>
  <c r="J78" i="90" s="1"/>
  <c r="H85" i="90"/>
  <c r="I85" i="90" s="1"/>
  <c r="J85" i="90" s="1"/>
  <c r="F5" i="89"/>
  <c r="F11" i="89"/>
  <c r="F17" i="89"/>
  <c r="F23" i="89"/>
  <c r="F29" i="89"/>
  <c r="F35" i="89"/>
  <c r="F41" i="89"/>
  <c r="F47" i="89"/>
  <c r="F53" i="89"/>
  <c r="F59" i="89"/>
  <c r="F65" i="89"/>
  <c r="F71" i="89"/>
  <c r="F77" i="89"/>
  <c r="F83" i="89"/>
  <c r="F89" i="89"/>
  <c r="F95" i="89"/>
  <c r="G5" i="89"/>
  <c r="G11" i="89"/>
  <c r="G17" i="89"/>
  <c r="G23" i="89"/>
  <c r="G29" i="89"/>
  <c r="G35" i="89"/>
  <c r="G41" i="89"/>
  <c r="G47" i="89"/>
  <c r="G53" i="89"/>
  <c r="G59" i="89"/>
  <c r="G65" i="89"/>
  <c r="G71" i="89"/>
  <c r="G77" i="89"/>
  <c r="G83" i="89"/>
  <c r="G89" i="89"/>
  <c r="G95" i="89"/>
  <c r="M7" i="89"/>
  <c r="U7" i="89" s="1"/>
  <c r="M13" i="89"/>
  <c r="U13" i="89" s="1"/>
  <c r="M19" i="89"/>
  <c r="U19" i="89" s="1"/>
  <c r="M25" i="89"/>
  <c r="U25" i="89" s="1"/>
  <c r="M31" i="89"/>
  <c r="U31" i="89" s="1"/>
  <c r="M37" i="89"/>
  <c r="U37" i="89" s="1"/>
  <c r="M43" i="89"/>
  <c r="U43" i="89" s="1"/>
  <c r="M49" i="89"/>
  <c r="U49" i="89" s="1"/>
  <c r="M55" i="89"/>
  <c r="U55" i="89" s="1"/>
  <c r="M61" i="89"/>
  <c r="U61" i="89" s="1"/>
  <c r="M67" i="89"/>
  <c r="U67" i="89" s="1"/>
  <c r="M73" i="89"/>
  <c r="U73" i="89" s="1"/>
  <c r="M79" i="89"/>
  <c r="U79" i="89" s="1"/>
  <c r="M85" i="89"/>
  <c r="U85" i="89" s="1"/>
  <c r="M91" i="89"/>
  <c r="U91" i="89" s="1"/>
  <c r="M97" i="89"/>
  <c r="U97" i="89" s="1"/>
  <c r="H23" i="90"/>
  <c r="I23" i="90" s="1"/>
  <c r="J23" i="90" s="1"/>
  <c r="H29" i="90"/>
  <c r="I29" i="90" s="1"/>
  <c r="J29" i="90" s="1"/>
  <c r="H50" i="90"/>
  <c r="I50" i="90" s="1"/>
  <c r="J50" i="90" s="1"/>
  <c r="H56" i="90"/>
  <c r="I56" i="90" s="1"/>
  <c r="J56" i="90" s="1"/>
  <c r="H77" i="90"/>
  <c r="I77" i="90" s="1"/>
  <c r="J77" i="90" s="1"/>
  <c r="H83" i="90"/>
  <c r="I83" i="90" s="1"/>
  <c r="J83" i="90" s="1"/>
  <c r="Q16" i="90"/>
  <c r="AH3" i="89"/>
  <c r="AQ3" i="89" s="1"/>
  <c r="F7" i="89"/>
  <c r="F13" i="89"/>
  <c r="F19" i="89"/>
  <c r="F25" i="89"/>
  <c r="F31" i="89"/>
  <c r="F37" i="89"/>
  <c r="F43" i="89"/>
  <c r="F49" i="89"/>
  <c r="F55" i="89"/>
  <c r="F61" i="89"/>
  <c r="F67" i="89"/>
  <c r="F73" i="89"/>
  <c r="F79" i="89"/>
  <c r="F85" i="89"/>
  <c r="F91" i="89"/>
  <c r="F97" i="89"/>
  <c r="G7" i="89"/>
  <c r="G13" i="89"/>
  <c r="G19" i="89"/>
  <c r="G25" i="89"/>
  <c r="G31" i="89"/>
  <c r="G37" i="89"/>
  <c r="G43" i="89"/>
  <c r="G49" i="89"/>
  <c r="G55" i="89"/>
  <c r="G61" i="89"/>
  <c r="G67" i="89"/>
  <c r="G73" i="89"/>
  <c r="G79" i="89"/>
  <c r="G85" i="89"/>
  <c r="G91" i="89"/>
  <c r="G97" i="89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M93" i="89"/>
  <c r="U93" i="89" s="1"/>
  <c r="H10" i="89"/>
  <c r="I10" i="89" s="1"/>
  <c r="J10" i="89" s="1"/>
  <c r="H11" i="90"/>
  <c r="I11" i="90" s="1"/>
  <c r="J11" i="90" s="1"/>
  <c r="H32" i="90"/>
  <c r="I32" i="90" s="1"/>
  <c r="J32" i="90" s="1"/>
  <c r="H38" i="90"/>
  <c r="I38" i="90" s="1"/>
  <c r="J38" i="90" s="1"/>
  <c r="H59" i="90"/>
  <c r="I59" i="90" s="1"/>
  <c r="J59" i="90" s="1"/>
  <c r="H65" i="90"/>
  <c r="I65" i="90" s="1"/>
  <c r="J65" i="90" s="1"/>
  <c r="H86" i="90"/>
  <c r="I86" i="90" s="1"/>
  <c r="J86" i="90" s="1"/>
  <c r="AH4" i="90"/>
  <c r="R10" i="90"/>
  <c r="R41" i="90"/>
  <c r="F8" i="89"/>
  <c r="F14" i="89"/>
  <c r="F20" i="89"/>
  <c r="F26" i="89"/>
  <c r="F32" i="89"/>
  <c r="F38" i="89"/>
  <c r="F44" i="89"/>
  <c r="F50" i="89"/>
  <c r="F56" i="89"/>
  <c r="F62" i="89"/>
  <c r="F68" i="89"/>
  <c r="F74" i="89"/>
  <c r="F80" i="89"/>
  <c r="F86" i="89"/>
  <c r="F92" i="89"/>
  <c r="F98" i="89"/>
  <c r="G8" i="89"/>
  <c r="G14" i="89"/>
  <c r="G20" i="89"/>
  <c r="G26" i="89"/>
  <c r="G32" i="89"/>
  <c r="G38" i="89"/>
  <c r="G44" i="89"/>
  <c r="G50" i="89"/>
  <c r="G56" i="89"/>
  <c r="G62" i="89"/>
  <c r="G68" i="89"/>
  <c r="G74" i="89"/>
  <c r="G80" i="89"/>
  <c r="G86" i="89"/>
  <c r="G92" i="89"/>
  <c r="G98" i="89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13" i="90"/>
  <c r="I13" i="90" s="1"/>
  <c r="J13" i="90" s="1"/>
  <c r="H19" i="90"/>
  <c r="I19" i="90" s="1"/>
  <c r="J19" i="90" s="1"/>
  <c r="H27" i="90"/>
  <c r="I27" i="90" s="1"/>
  <c r="J27" i="90" s="1"/>
  <c r="H40" i="90"/>
  <c r="I40" i="90" s="1"/>
  <c r="J40" i="90" s="1"/>
  <c r="H46" i="90"/>
  <c r="I46" i="90" s="1"/>
  <c r="J46" i="90" s="1"/>
  <c r="H54" i="90"/>
  <c r="I54" i="90" s="1"/>
  <c r="J54" i="90" s="1"/>
  <c r="H60" i="90"/>
  <c r="I60" i="90" s="1"/>
  <c r="J60" i="90" s="1"/>
  <c r="H67" i="90"/>
  <c r="I67" i="90" s="1"/>
  <c r="J67" i="90" s="1"/>
  <c r="H73" i="90"/>
  <c r="I73" i="90" s="1"/>
  <c r="J73" i="90" s="1"/>
  <c r="H81" i="90"/>
  <c r="I81" i="90" s="1"/>
  <c r="J81" i="90" s="1"/>
  <c r="H87" i="90"/>
  <c r="I87" i="90" s="1"/>
  <c r="J87" i="90" s="1"/>
  <c r="H5" i="90"/>
  <c r="I5" i="90" s="1"/>
  <c r="J5" i="90" s="1"/>
  <c r="Q7" i="90"/>
  <c r="Q25" i="90"/>
  <c r="H33" i="90"/>
  <c r="I33" i="90" s="1"/>
  <c r="J33" i="90" s="1"/>
  <c r="Q67" i="90"/>
  <c r="F9" i="89"/>
  <c r="F15" i="89"/>
  <c r="F21" i="89"/>
  <c r="F27" i="89"/>
  <c r="F33" i="89"/>
  <c r="F39" i="89"/>
  <c r="F45" i="89"/>
  <c r="F51" i="89"/>
  <c r="F57" i="89"/>
  <c r="F63" i="89"/>
  <c r="F69" i="89"/>
  <c r="F75" i="89"/>
  <c r="F81" i="89"/>
  <c r="F87" i="89"/>
  <c r="F93" i="89"/>
  <c r="G9" i="89"/>
  <c r="G15" i="89"/>
  <c r="G21" i="89"/>
  <c r="G27" i="89"/>
  <c r="G33" i="89"/>
  <c r="G39" i="89"/>
  <c r="G45" i="89"/>
  <c r="G51" i="89"/>
  <c r="G57" i="89"/>
  <c r="G63" i="89"/>
  <c r="G69" i="89"/>
  <c r="G75" i="89"/>
  <c r="G81" i="89"/>
  <c r="G87" i="89"/>
  <c r="M5" i="89"/>
  <c r="U5" i="89" s="1"/>
  <c r="M11" i="89"/>
  <c r="U11" i="89" s="1"/>
  <c r="M17" i="89"/>
  <c r="U17" i="89" s="1"/>
  <c r="M23" i="89"/>
  <c r="U23" i="89" s="1"/>
  <c r="M29" i="89"/>
  <c r="U29" i="89" s="1"/>
  <c r="M35" i="89"/>
  <c r="U35" i="89" s="1"/>
  <c r="M41" i="89"/>
  <c r="U41" i="89" s="1"/>
  <c r="M47" i="89"/>
  <c r="U47" i="89" s="1"/>
  <c r="M53" i="89"/>
  <c r="U53" i="89" s="1"/>
  <c r="M59" i="89"/>
  <c r="U59" i="89" s="1"/>
  <c r="M65" i="89"/>
  <c r="U65" i="89" s="1"/>
  <c r="M71" i="89"/>
  <c r="U71" i="89" s="1"/>
  <c r="M77" i="89"/>
  <c r="U77" i="89" s="1"/>
  <c r="M83" i="89"/>
  <c r="U83" i="89" s="1"/>
  <c r="M89" i="89"/>
  <c r="U89" i="89" s="1"/>
  <c r="AI3" i="90"/>
  <c r="H14" i="90"/>
  <c r="I14" i="90" s="1"/>
  <c r="J14" i="90" s="1"/>
  <c r="H20" i="90"/>
  <c r="I20" i="90" s="1"/>
  <c r="J20" i="90" s="1"/>
  <c r="H41" i="90"/>
  <c r="I41" i="90" s="1"/>
  <c r="J41" i="90" s="1"/>
  <c r="H47" i="90"/>
  <c r="I47" i="90" s="1"/>
  <c r="J47" i="90" s="1"/>
  <c r="H68" i="90"/>
  <c r="I68" i="90" s="1"/>
  <c r="J68" i="90" s="1"/>
  <c r="H74" i="90"/>
  <c r="I74" i="90" s="1"/>
  <c r="J74" i="90" s="1"/>
  <c r="Q5" i="90"/>
  <c r="R88" i="90"/>
  <c r="R85" i="90"/>
  <c r="R89" i="90"/>
  <c r="R87" i="90"/>
  <c r="R80" i="90"/>
  <c r="R77" i="90"/>
  <c r="R74" i="90"/>
  <c r="R71" i="90"/>
  <c r="R68" i="90"/>
  <c r="R65" i="90"/>
  <c r="R62" i="90"/>
  <c r="R59" i="90"/>
  <c r="R56" i="90"/>
  <c r="R53" i="90"/>
  <c r="R50" i="90"/>
  <c r="R47" i="90"/>
  <c r="R44" i="90"/>
  <c r="R11" i="90"/>
  <c r="R9" i="90"/>
  <c r="R5" i="90"/>
  <c r="R82" i="90"/>
  <c r="R79" i="90"/>
  <c r="R76" i="90"/>
  <c r="R73" i="90"/>
  <c r="R70" i="90"/>
  <c r="R67" i="90"/>
  <c r="R64" i="90"/>
  <c r="R61" i="90"/>
  <c r="R58" i="90"/>
  <c r="R55" i="90"/>
  <c r="R52" i="90"/>
  <c r="R49" i="90"/>
  <c r="R46" i="90"/>
  <c r="R83" i="90"/>
  <c r="R81" i="90"/>
  <c r="R78" i="90"/>
  <c r="R75" i="90"/>
  <c r="R72" i="90"/>
  <c r="R69" i="90"/>
  <c r="R66" i="90"/>
  <c r="R63" i="90"/>
  <c r="R60" i="90"/>
  <c r="R57" i="90"/>
  <c r="R54" i="90"/>
  <c r="R51" i="90"/>
  <c r="R48" i="90"/>
  <c r="R45" i="90"/>
  <c r="R84" i="90"/>
  <c r="R39" i="90"/>
  <c r="R37" i="90"/>
  <c r="R30" i="90"/>
  <c r="R28" i="90"/>
  <c r="R21" i="90"/>
  <c r="R19" i="90"/>
  <c r="R12" i="90"/>
  <c r="R35" i="90"/>
  <c r="R26" i="90"/>
  <c r="R17" i="90"/>
  <c r="R6" i="90"/>
  <c r="R42" i="90"/>
  <c r="R40" i="90"/>
  <c r="R33" i="90"/>
  <c r="R31" i="90"/>
  <c r="R24" i="90"/>
  <c r="R22" i="90"/>
  <c r="R15" i="90"/>
  <c r="R13" i="90"/>
  <c r="R38" i="90"/>
  <c r="R29" i="90"/>
  <c r="R20" i="90"/>
  <c r="R43" i="90"/>
  <c r="R36" i="90"/>
  <c r="R34" i="90"/>
  <c r="R27" i="90"/>
  <c r="R25" i="90"/>
  <c r="R18" i="90"/>
  <c r="R16" i="90"/>
  <c r="R7" i="90"/>
  <c r="Q11" i="90"/>
  <c r="R32" i="90"/>
  <c r="F4" i="89"/>
  <c r="F10" i="89"/>
  <c r="F16" i="89"/>
  <c r="F22" i="89"/>
  <c r="F28" i="89"/>
  <c r="F34" i="89"/>
  <c r="F40" i="89"/>
  <c r="F46" i="89"/>
  <c r="F52" i="89"/>
  <c r="F58" i="89"/>
  <c r="F64" i="89"/>
  <c r="F70" i="89"/>
  <c r="F76" i="89"/>
  <c r="F82" i="89"/>
  <c r="F88" i="89"/>
  <c r="H94" i="89"/>
  <c r="I94" i="89" s="1"/>
  <c r="J94" i="89" s="1"/>
  <c r="H22" i="90"/>
  <c r="I22" i="90" s="1"/>
  <c r="J22" i="90" s="1"/>
  <c r="H28" i="90"/>
  <c r="I28" i="90" s="1"/>
  <c r="J28" i="90" s="1"/>
  <c r="H36" i="90"/>
  <c r="I36" i="90" s="1"/>
  <c r="J36" i="90" s="1"/>
  <c r="H49" i="90"/>
  <c r="I49" i="90" s="1"/>
  <c r="J49" i="90" s="1"/>
  <c r="H55" i="90"/>
  <c r="I55" i="90" s="1"/>
  <c r="J55" i="90" s="1"/>
  <c r="H63" i="90"/>
  <c r="I63" i="90" s="1"/>
  <c r="J63" i="90" s="1"/>
  <c r="H69" i="90"/>
  <c r="I69" i="90" s="1"/>
  <c r="J69" i="90" s="1"/>
  <c r="H76" i="90"/>
  <c r="I76" i="90" s="1"/>
  <c r="J76" i="90" s="1"/>
  <c r="H82" i="90"/>
  <c r="I82" i="90" s="1"/>
  <c r="J82" i="90" s="1"/>
  <c r="Q88" i="90"/>
  <c r="Q85" i="90"/>
  <c r="Q83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45" i="90"/>
  <c r="Q42" i="90"/>
  <c r="Q39" i="90"/>
  <c r="Q36" i="90"/>
  <c r="Q33" i="90"/>
  <c r="Q30" i="90"/>
  <c r="Q27" i="90"/>
  <c r="Q24" i="90"/>
  <c r="Q21" i="90"/>
  <c r="Q18" i="90"/>
  <c r="Q15" i="90"/>
  <c r="Q12" i="90"/>
  <c r="Q10" i="90"/>
  <c r="Q8" i="90"/>
  <c r="Q6" i="90"/>
  <c r="Q89" i="90"/>
  <c r="Q87" i="90"/>
  <c r="Q80" i="90"/>
  <c r="Q77" i="90"/>
  <c r="Q74" i="90"/>
  <c r="Q71" i="90"/>
  <c r="Q68" i="90"/>
  <c r="Q65" i="90"/>
  <c r="Q62" i="90"/>
  <c r="Q59" i="90"/>
  <c r="Q56" i="90"/>
  <c r="Q53" i="90"/>
  <c r="Q50" i="90"/>
  <c r="Q47" i="90"/>
  <c r="Q44" i="90"/>
  <c r="Q41" i="90"/>
  <c r="Q38" i="90"/>
  <c r="Q35" i="90"/>
  <c r="Q32" i="90"/>
  <c r="Q29" i="90"/>
  <c r="Q26" i="90"/>
  <c r="Q23" i="90"/>
  <c r="Q20" i="90"/>
  <c r="Q17" i="90"/>
  <c r="Q14" i="90"/>
  <c r="Q86" i="90"/>
  <c r="Q84" i="90"/>
  <c r="Q9" i="90"/>
  <c r="Q79" i="90"/>
  <c r="Q70" i="90"/>
  <c r="Q61" i="90"/>
  <c r="Q52" i="90"/>
  <c r="Q37" i="90"/>
  <c r="Q28" i="90"/>
  <c r="Q19" i="90"/>
  <c r="Q82" i="90"/>
  <c r="Q73" i="90"/>
  <c r="Q64" i="90"/>
  <c r="Q55" i="90"/>
  <c r="Q46" i="90"/>
  <c r="Q40" i="90"/>
  <c r="Q31" i="90"/>
  <c r="Q22" i="90"/>
  <c r="Q13" i="90"/>
  <c r="Q49" i="90"/>
  <c r="Q76" i="90"/>
  <c r="V47" i="90"/>
  <c r="V56" i="90"/>
  <c r="V65" i="90"/>
  <c r="V74" i="90"/>
  <c r="V78" i="91"/>
  <c r="V75" i="91"/>
  <c r="V72" i="91"/>
  <c r="V69" i="91"/>
  <c r="V66" i="91"/>
  <c r="V63" i="91"/>
  <c r="V60" i="91"/>
  <c r="V57" i="91"/>
  <c r="V54" i="91"/>
  <c r="V51" i="91"/>
  <c r="V48" i="91"/>
  <c r="V45" i="91"/>
  <c r="V42" i="91"/>
  <c r="V39" i="91"/>
  <c r="V36" i="91"/>
  <c r="V33" i="91"/>
  <c r="V30" i="91"/>
  <c r="V27" i="91"/>
  <c r="V24" i="91"/>
  <c r="V21" i="91"/>
  <c r="V18" i="91"/>
  <c r="V15" i="91"/>
  <c r="V12" i="91"/>
  <c r="V10" i="91"/>
  <c r="V8" i="91"/>
  <c r="V6" i="91"/>
  <c r="V4" i="91"/>
  <c r="Y4" i="91" s="1"/>
  <c r="V77" i="91"/>
  <c r="V74" i="91"/>
  <c r="V71" i="91"/>
  <c r="V68" i="91"/>
  <c r="V65" i="91"/>
  <c r="V62" i="91"/>
  <c r="V59" i="91"/>
  <c r="V56" i="91"/>
  <c r="V53" i="91"/>
  <c r="V50" i="91"/>
  <c r="V47" i="91"/>
  <c r="V44" i="91"/>
  <c r="V41" i="91"/>
  <c r="V38" i="91"/>
  <c r="V35" i="91"/>
  <c r="V32" i="91"/>
  <c r="V29" i="91"/>
  <c r="V26" i="91"/>
  <c r="V23" i="91"/>
  <c r="V20" i="91"/>
  <c r="V17" i="91"/>
  <c r="V14" i="91"/>
  <c r="V76" i="91"/>
  <c r="V67" i="91"/>
  <c r="V58" i="91"/>
  <c r="V49" i="91"/>
  <c r="V40" i="91"/>
  <c r="V31" i="91"/>
  <c r="V19" i="91"/>
  <c r="V9" i="91"/>
  <c r="V5" i="91"/>
  <c r="V11" i="91"/>
  <c r="V79" i="91"/>
  <c r="V70" i="91"/>
  <c r="V61" i="91"/>
  <c r="V52" i="91"/>
  <c r="V43" i="91"/>
  <c r="V34" i="91"/>
  <c r="V25" i="91"/>
  <c r="V16" i="91"/>
  <c r="V73" i="91"/>
  <c r="V64" i="91"/>
  <c r="V55" i="91"/>
  <c r="V46" i="91"/>
  <c r="V37" i="91"/>
  <c r="V28" i="91"/>
  <c r="V22" i="91"/>
  <c r="V13" i="91"/>
  <c r="V7" i="91"/>
  <c r="P3" i="92"/>
  <c r="AF3" i="92" s="1"/>
  <c r="AO3" i="92" s="1"/>
  <c r="AE3" i="92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11" i="91"/>
  <c r="Q9" i="91"/>
  <c r="Q5" i="91"/>
  <c r="Q79" i="91"/>
  <c r="Q76" i="91"/>
  <c r="Q73" i="91"/>
  <c r="Q70" i="91"/>
  <c r="Q67" i="91"/>
  <c r="Q64" i="91"/>
  <c r="Q61" i="91"/>
  <c r="Q58" i="91"/>
  <c r="Q55" i="91"/>
  <c r="Q52" i="91"/>
  <c r="Q49" i="91"/>
  <c r="Q46" i="91"/>
  <c r="Q43" i="91"/>
  <c r="Q40" i="91"/>
  <c r="Q37" i="91"/>
  <c r="Q34" i="91"/>
  <c r="Q31" i="91"/>
  <c r="Q28" i="91"/>
  <c r="Q25" i="91"/>
  <c r="Q22" i="91"/>
  <c r="Q19" i="91"/>
  <c r="Q16" i="91"/>
  <c r="Q13" i="91"/>
  <c r="Q7" i="91"/>
  <c r="Q75" i="91"/>
  <c r="Q66" i="91"/>
  <c r="Q57" i="91"/>
  <c r="Q48" i="91"/>
  <c r="Q39" i="91"/>
  <c r="Q30" i="91"/>
  <c r="Q18" i="91"/>
  <c r="Q8" i="91"/>
  <c r="Q78" i="91"/>
  <c r="Q69" i="91"/>
  <c r="Q60" i="91"/>
  <c r="Q51" i="91"/>
  <c r="Q42" i="91"/>
  <c r="Q33" i="91"/>
  <c r="Q24" i="91"/>
  <c r="Q15" i="91"/>
  <c r="Q10" i="91"/>
  <c r="Q72" i="91"/>
  <c r="Q63" i="91"/>
  <c r="Q54" i="91"/>
  <c r="Q45" i="91"/>
  <c r="Q36" i="91"/>
  <c r="Q27" i="91"/>
  <c r="Q21" i="91"/>
  <c r="Q12" i="91"/>
  <c r="Q6" i="91"/>
  <c r="F87" i="90"/>
  <c r="F84" i="90"/>
  <c r="F81" i="90"/>
  <c r="F78" i="90"/>
  <c r="F75" i="90"/>
  <c r="F72" i="90"/>
  <c r="F69" i="90"/>
  <c r="F66" i="90"/>
  <c r="F63" i="90"/>
  <c r="F60" i="90"/>
  <c r="F57" i="90"/>
  <c r="F54" i="90"/>
  <c r="F51" i="90"/>
  <c r="F48" i="90"/>
  <c r="F45" i="90"/>
  <c r="F42" i="90"/>
  <c r="F39" i="90"/>
  <c r="F36" i="90"/>
  <c r="F33" i="90"/>
  <c r="F30" i="90"/>
  <c r="F27" i="90"/>
  <c r="F24" i="90"/>
  <c r="F21" i="90"/>
  <c r="F18" i="90"/>
  <c r="F15" i="90"/>
  <c r="F12" i="90"/>
  <c r="F9" i="90"/>
  <c r="F6" i="90"/>
  <c r="F89" i="90"/>
  <c r="F86" i="90"/>
  <c r="F83" i="90"/>
  <c r="F80" i="90"/>
  <c r="F77" i="90"/>
  <c r="F74" i="90"/>
  <c r="F71" i="90"/>
  <c r="F68" i="90"/>
  <c r="F65" i="90"/>
  <c r="F62" i="90"/>
  <c r="F59" i="90"/>
  <c r="F56" i="90"/>
  <c r="F53" i="90"/>
  <c r="F50" i="90"/>
  <c r="F47" i="90"/>
  <c r="F44" i="90"/>
  <c r="F41" i="90"/>
  <c r="F38" i="90"/>
  <c r="F35" i="90"/>
  <c r="F32" i="90"/>
  <c r="F29" i="90"/>
  <c r="F26" i="90"/>
  <c r="F23" i="90"/>
  <c r="F20" i="90"/>
  <c r="F17" i="90"/>
  <c r="F14" i="90"/>
  <c r="F11" i="90"/>
  <c r="F8" i="90"/>
  <c r="F5" i="90"/>
  <c r="G7" i="90"/>
  <c r="G12" i="90"/>
  <c r="G16" i="90"/>
  <c r="G21" i="90"/>
  <c r="G25" i="90"/>
  <c r="G30" i="90"/>
  <c r="G34" i="90"/>
  <c r="G39" i="90"/>
  <c r="G43" i="90"/>
  <c r="G48" i="90"/>
  <c r="G52" i="90"/>
  <c r="G57" i="90"/>
  <c r="G61" i="90"/>
  <c r="G66" i="90"/>
  <c r="G70" i="90"/>
  <c r="G75" i="90"/>
  <c r="G79" i="90"/>
  <c r="G84" i="90"/>
  <c r="G88" i="90"/>
  <c r="V20" i="90"/>
  <c r="V29" i="90"/>
  <c r="V38" i="90"/>
  <c r="V44" i="90"/>
  <c r="V53" i="90"/>
  <c r="V62" i="90"/>
  <c r="V71" i="90"/>
  <c r="F4" i="90"/>
  <c r="G8" i="90"/>
  <c r="F13" i="90"/>
  <c r="G17" i="90"/>
  <c r="F22" i="90"/>
  <c r="G26" i="90"/>
  <c r="F31" i="90"/>
  <c r="G35" i="90"/>
  <c r="F40" i="90"/>
  <c r="G44" i="90"/>
  <c r="F49" i="90"/>
  <c r="G53" i="90"/>
  <c r="F58" i="90"/>
  <c r="G62" i="90"/>
  <c r="F67" i="90"/>
  <c r="G71" i="90"/>
  <c r="F76" i="90"/>
  <c r="G80" i="90"/>
  <c r="F85" i="90"/>
  <c r="G89" i="90"/>
  <c r="V89" i="90"/>
  <c r="V86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46" i="90"/>
  <c r="V43" i="90"/>
  <c r="V40" i="90"/>
  <c r="V37" i="90"/>
  <c r="V34" i="90"/>
  <c r="V31" i="90"/>
  <c r="V28" i="90"/>
  <c r="V25" i="90"/>
  <c r="V22" i="90"/>
  <c r="V19" i="90"/>
  <c r="V16" i="90"/>
  <c r="V13" i="90"/>
  <c r="V7" i="90"/>
  <c r="V88" i="90"/>
  <c r="V83" i="90"/>
  <c r="V81" i="90"/>
  <c r="V78" i="90"/>
  <c r="V75" i="90"/>
  <c r="V72" i="90"/>
  <c r="V69" i="90"/>
  <c r="V66" i="90"/>
  <c r="V63" i="90"/>
  <c r="V60" i="90"/>
  <c r="V57" i="90"/>
  <c r="V54" i="90"/>
  <c r="V51" i="90"/>
  <c r="V48" i="90"/>
  <c r="V45" i="90"/>
  <c r="V42" i="90"/>
  <c r="V39" i="90"/>
  <c r="V36" i="90"/>
  <c r="V33" i="90"/>
  <c r="V30" i="90"/>
  <c r="V27" i="90"/>
  <c r="V24" i="90"/>
  <c r="V21" i="90"/>
  <c r="V18" i="90"/>
  <c r="V15" i="90"/>
  <c r="V12" i="90"/>
  <c r="V10" i="90"/>
  <c r="V8" i="90"/>
  <c r="V6" i="90"/>
  <c r="V4" i="90"/>
  <c r="Y4" i="90" s="1"/>
  <c r="Z4" i="90" s="1"/>
  <c r="V84" i="90"/>
  <c r="V87" i="90"/>
  <c r="V85" i="90"/>
  <c r="P3" i="91"/>
  <c r="AF3" i="91" s="1"/>
  <c r="AO3" i="91" s="1"/>
  <c r="AE3" i="91"/>
  <c r="H24" i="92"/>
  <c r="I24" i="92" s="1"/>
  <c r="J24" i="92" s="1"/>
  <c r="H51" i="92"/>
  <c r="I51" i="92" s="1"/>
  <c r="J51" i="92" s="1"/>
  <c r="F77" i="91"/>
  <c r="F74" i="91"/>
  <c r="F71" i="91"/>
  <c r="F68" i="91"/>
  <c r="F65" i="91"/>
  <c r="F62" i="91"/>
  <c r="F59" i="91"/>
  <c r="F56" i="91"/>
  <c r="F53" i="91"/>
  <c r="F50" i="91"/>
  <c r="F47" i="91"/>
  <c r="F44" i="91"/>
  <c r="F41" i="91"/>
  <c r="F38" i="91"/>
  <c r="F35" i="91"/>
  <c r="F32" i="91"/>
  <c r="F29" i="91"/>
  <c r="F26" i="91"/>
  <c r="F23" i="91"/>
  <c r="F20" i="91"/>
  <c r="F17" i="91"/>
  <c r="F14" i="91"/>
  <c r="F11" i="91"/>
  <c r="F8" i="91"/>
  <c r="F5" i="91"/>
  <c r="G79" i="91"/>
  <c r="G76" i="91"/>
  <c r="G73" i="91"/>
  <c r="G70" i="91"/>
  <c r="G67" i="91"/>
  <c r="G64" i="91"/>
  <c r="G61" i="91"/>
  <c r="G58" i="91"/>
  <c r="G55" i="91"/>
  <c r="G52" i="91"/>
  <c r="G49" i="91"/>
  <c r="G46" i="91"/>
  <c r="G43" i="91"/>
  <c r="G40" i="91"/>
  <c r="G37" i="91"/>
  <c r="G34" i="91"/>
  <c r="G31" i="91"/>
  <c r="G28" i="91"/>
  <c r="G25" i="91"/>
  <c r="G22" i="91"/>
  <c r="G19" i="91"/>
  <c r="G16" i="91"/>
  <c r="G13" i="91"/>
  <c r="G10" i="91"/>
  <c r="G7" i="91"/>
  <c r="G4" i="91"/>
  <c r="F79" i="91"/>
  <c r="F76" i="91"/>
  <c r="F73" i="91"/>
  <c r="F70" i="91"/>
  <c r="F67" i="91"/>
  <c r="F64" i="91"/>
  <c r="F61" i="91"/>
  <c r="F58" i="91"/>
  <c r="F55" i="91"/>
  <c r="F52" i="91"/>
  <c r="F49" i="91"/>
  <c r="F46" i="91"/>
  <c r="F43" i="91"/>
  <c r="F40" i="91"/>
  <c r="F37" i="91"/>
  <c r="G8" i="91"/>
  <c r="G12" i="91"/>
  <c r="G17" i="91"/>
  <c r="G21" i="91"/>
  <c r="G26" i="91"/>
  <c r="G30" i="91"/>
  <c r="G35" i="91"/>
  <c r="G41" i="91"/>
  <c r="G47" i="91"/>
  <c r="G53" i="91"/>
  <c r="G59" i="91"/>
  <c r="G65" i="91"/>
  <c r="G71" i="91"/>
  <c r="G77" i="91"/>
  <c r="H18" i="91"/>
  <c r="I18" i="91" s="1"/>
  <c r="J18" i="91" s="1"/>
  <c r="H27" i="91"/>
  <c r="I27" i="91" s="1"/>
  <c r="J27" i="91" s="1"/>
  <c r="H36" i="91"/>
  <c r="I36" i="91" s="1"/>
  <c r="J36" i="91" s="1"/>
  <c r="H42" i="91"/>
  <c r="I42" i="91" s="1"/>
  <c r="J42" i="91" s="1"/>
  <c r="H48" i="91"/>
  <c r="I48" i="91" s="1"/>
  <c r="J48" i="91" s="1"/>
  <c r="H54" i="91"/>
  <c r="I54" i="91" s="1"/>
  <c r="J54" i="91" s="1"/>
  <c r="H60" i="91"/>
  <c r="I60" i="91" s="1"/>
  <c r="J60" i="91" s="1"/>
  <c r="H66" i="91"/>
  <c r="I66" i="91" s="1"/>
  <c r="J66" i="91" s="1"/>
  <c r="H72" i="91"/>
  <c r="I72" i="91" s="1"/>
  <c r="J72" i="91" s="1"/>
  <c r="H78" i="91"/>
  <c r="I78" i="91" s="1"/>
  <c r="J78" i="91" s="1"/>
  <c r="H14" i="91"/>
  <c r="I14" i="91" s="1"/>
  <c r="J14" i="91" s="1"/>
  <c r="H23" i="91"/>
  <c r="I23" i="91" s="1"/>
  <c r="J23" i="91" s="1"/>
  <c r="H32" i="91"/>
  <c r="I32" i="91" s="1"/>
  <c r="J32" i="91" s="1"/>
  <c r="H15" i="92"/>
  <c r="I15" i="92" s="1"/>
  <c r="J15" i="92" s="1"/>
  <c r="M9" i="90"/>
  <c r="U9" i="90" s="1"/>
  <c r="M15" i="90"/>
  <c r="U15" i="90" s="1"/>
  <c r="M21" i="90"/>
  <c r="U21" i="90" s="1"/>
  <c r="M27" i="90"/>
  <c r="U27" i="90" s="1"/>
  <c r="M33" i="90"/>
  <c r="U33" i="90" s="1"/>
  <c r="M39" i="90"/>
  <c r="U39" i="90" s="1"/>
  <c r="M45" i="90"/>
  <c r="U45" i="90" s="1"/>
  <c r="M51" i="90"/>
  <c r="U51" i="90" s="1"/>
  <c r="M57" i="90"/>
  <c r="U57" i="90" s="1"/>
  <c r="M63" i="90"/>
  <c r="U63" i="90" s="1"/>
  <c r="M69" i="90"/>
  <c r="U69" i="90" s="1"/>
  <c r="M75" i="90"/>
  <c r="U75" i="90" s="1"/>
  <c r="M81" i="90"/>
  <c r="U81" i="90" s="1"/>
  <c r="M87" i="90"/>
  <c r="U87" i="90" s="1"/>
  <c r="R3" i="91"/>
  <c r="F6" i="91"/>
  <c r="F10" i="91"/>
  <c r="F15" i="91"/>
  <c r="F19" i="91"/>
  <c r="F24" i="91"/>
  <c r="F28" i="91"/>
  <c r="F33" i="91"/>
  <c r="G38" i="91"/>
  <c r="G44" i="91"/>
  <c r="G50" i="91"/>
  <c r="G56" i="91"/>
  <c r="G62" i="91"/>
  <c r="G68" i="91"/>
  <c r="G74" i="91"/>
  <c r="R4" i="91"/>
  <c r="R10" i="91"/>
  <c r="R15" i="91"/>
  <c r="H42" i="92"/>
  <c r="I42" i="92" s="1"/>
  <c r="J42" i="92" s="1"/>
  <c r="H69" i="92"/>
  <c r="I69" i="92" s="1"/>
  <c r="J69" i="92" s="1"/>
  <c r="G6" i="91"/>
  <c r="G11" i="91"/>
  <c r="G15" i="91"/>
  <c r="G20" i="91"/>
  <c r="G24" i="91"/>
  <c r="G29" i="91"/>
  <c r="G33" i="91"/>
  <c r="F39" i="91"/>
  <c r="F45" i="91"/>
  <c r="F51" i="91"/>
  <c r="F57" i="91"/>
  <c r="F63" i="91"/>
  <c r="F69" i="91"/>
  <c r="F75" i="91"/>
  <c r="R11" i="91"/>
  <c r="R9" i="91"/>
  <c r="R5" i="91"/>
  <c r="R79" i="91"/>
  <c r="R76" i="91"/>
  <c r="R73" i="91"/>
  <c r="R70" i="91"/>
  <c r="R67" i="91"/>
  <c r="R64" i="91"/>
  <c r="R61" i="91"/>
  <c r="R58" i="91"/>
  <c r="R55" i="91"/>
  <c r="R52" i="91"/>
  <c r="R49" i="91"/>
  <c r="R46" i="91"/>
  <c r="R43" i="91"/>
  <c r="R40" i="91"/>
  <c r="R37" i="91"/>
  <c r="R34" i="91"/>
  <c r="R31" i="91"/>
  <c r="R28" i="91"/>
  <c r="R25" i="91"/>
  <c r="R22" i="91"/>
  <c r="R19" i="91"/>
  <c r="R16" i="91"/>
  <c r="R13" i="91"/>
  <c r="R7" i="9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77" i="91"/>
  <c r="R74" i="91"/>
  <c r="R71" i="91"/>
  <c r="R68" i="91"/>
  <c r="R65" i="91"/>
  <c r="R62" i="91"/>
  <c r="R59" i="91"/>
  <c r="R56" i="91"/>
  <c r="R53" i="91"/>
  <c r="R50" i="91"/>
  <c r="R47" i="91"/>
  <c r="R44" i="91"/>
  <c r="R41" i="91"/>
  <c r="R38" i="91"/>
  <c r="R35" i="91"/>
  <c r="R32" i="91"/>
  <c r="R29" i="91"/>
  <c r="R26" i="91"/>
  <c r="R23" i="91"/>
  <c r="R20" i="91"/>
  <c r="R17" i="91"/>
  <c r="R14" i="91"/>
  <c r="R8" i="91"/>
  <c r="M5" i="90"/>
  <c r="U5" i="90" s="1"/>
  <c r="M11" i="90"/>
  <c r="U11" i="90" s="1"/>
  <c r="M17" i="90"/>
  <c r="U17" i="90" s="1"/>
  <c r="M23" i="90"/>
  <c r="U23" i="90" s="1"/>
  <c r="M29" i="90"/>
  <c r="U29" i="90" s="1"/>
  <c r="M35" i="90"/>
  <c r="U35" i="90" s="1"/>
  <c r="M41" i="90"/>
  <c r="U41" i="90" s="1"/>
  <c r="M47" i="90"/>
  <c r="U47" i="90" s="1"/>
  <c r="M53" i="90"/>
  <c r="U53" i="90" s="1"/>
  <c r="M59" i="90"/>
  <c r="U59" i="90" s="1"/>
  <c r="M65" i="90"/>
  <c r="U65" i="90" s="1"/>
  <c r="M71" i="90"/>
  <c r="U71" i="90" s="1"/>
  <c r="M77" i="90"/>
  <c r="U77" i="90" s="1"/>
  <c r="M83" i="90"/>
  <c r="U83" i="90" s="1"/>
  <c r="F7" i="91"/>
  <c r="F12" i="91"/>
  <c r="F16" i="91"/>
  <c r="F21" i="91"/>
  <c r="F25" i="91"/>
  <c r="F30" i="91"/>
  <c r="F34" i="91"/>
  <c r="G39" i="91"/>
  <c r="G45" i="91"/>
  <c r="G51" i="91"/>
  <c r="G57" i="91"/>
  <c r="G63" i="91"/>
  <c r="G69" i="91"/>
  <c r="G75" i="91"/>
  <c r="H5" i="91"/>
  <c r="I5" i="91" s="1"/>
  <c r="J5" i="91" s="1"/>
  <c r="H9" i="91"/>
  <c r="I9" i="91" s="1"/>
  <c r="J9" i="91" s="1"/>
  <c r="R18" i="91"/>
  <c r="H33" i="92"/>
  <c r="I33" i="92" s="1"/>
  <c r="J33" i="92" s="1"/>
  <c r="H60" i="92"/>
  <c r="I60" i="92" s="1"/>
  <c r="J60" i="92" s="1"/>
  <c r="H6" i="92"/>
  <c r="I6" i="92" s="1"/>
  <c r="J6" i="92" s="1"/>
  <c r="H6" i="93"/>
  <c r="I6" i="93" s="1"/>
  <c r="J6" i="93" s="1"/>
  <c r="F24" i="92"/>
  <c r="F28" i="92"/>
  <c r="F33" i="92"/>
  <c r="F37" i="92"/>
  <c r="F42" i="92"/>
  <c r="F46" i="92"/>
  <c r="F51" i="92"/>
  <c r="F55" i="92"/>
  <c r="F60" i="92"/>
  <c r="F64" i="92"/>
  <c r="R68" i="92"/>
  <c r="R65" i="92"/>
  <c r="R62" i="92"/>
  <c r="R59" i="92"/>
  <c r="R56" i="92"/>
  <c r="R53" i="92"/>
  <c r="R50" i="92"/>
  <c r="R47" i="92"/>
  <c r="R44" i="92"/>
  <c r="R41" i="92"/>
  <c r="R38" i="92"/>
  <c r="R35" i="92"/>
  <c r="R32" i="92"/>
  <c r="R29" i="92"/>
  <c r="R26" i="92"/>
  <c r="R23" i="92"/>
  <c r="R20" i="92"/>
  <c r="R17" i="92"/>
  <c r="R14" i="92"/>
  <c r="R3" i="92"/>
  <c r="R67" i="92"/>
  <c r="R64" i="92"/>
  <c r="R61" i="92"/>
  <c r="R58" i="92"/>
  <c r="R55" i="92"/>
  <c r="R52" i="92"/>
  <c r="R49" i="92"/>
  <c r="R46" i="92"/>
  <c r="R43" i="92"/>
  <c r="R40" i="92"/>
  <c r="R37" i="92"/>
  <c r="R34" i="92"/>
  <c r="R31" i="92"/>
  <c r="R28" i="92"/>
  <c r="R25" i="92"/>
  <c r="R22" i="92"/>
  <c r="R19" i="92"/>
  <c r="R16" i="92"/>
  <c r="R13" i="92"/>
  <c r="R7" i="92"/>
  <c r="R8" i="92"/>
  <c r="R11" i="92"/>
  <c r="R18" i="92"/>
  <c r="Q20" i="92"/>
  <c r="V21" i="92"/>
  <c r="R24" i="92"/>
  <c r="R27" i="92"/>
  <c r="R30" i="92"/>
  <c r="R33" i="92"/>
  <c r="Q35" i="92"/>
  <c r="V36" i="92"/>
  <c r="V45" i="92"/>
  <c r="R54" i="92"/>
  <c r="R63" i="92"/>
  <c r="AE3" i="93"/>
  <c r="P3" i="93"/>
  <c r="AF3" i="93" s="1"/>
  <c r="AO3" i="93" s="1"/>
  <c r="Q68" i="92"/>
  <c r="Q65" i="92"/>
  <c r="Q62" i="92"/>
  <c r="Q59" i="92"/>
  <c r="Q56" i="92"/>
  <c r="Q53" i="92"/>
  <c r="Q50" i="92"/>
  <c r="Q47" i="92"/>
  <c r="Q11" i="92"/>
  <c r="Q9" i="92"/>
  <c r="Q5" i="92"/>
  <c r="Q67" i="92"/>
  <c r="Q64" i="92"/>
  <c r="Q61" i="92"/>
  <c r="Q58" i="92"/>
  <c r="Q55" i="92"/>
  <c r="Q52" i="92"/>
  <c r="Q49" i="92"/>
  <c r="Q46" i="92"/>
  <c r="Q43" i="92"/>
  <c r="Q40" i="92"/>
  <c r="Q37" i="92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17" i="92"/>
  <c r="Q26" i="92"/>
  <c r="Q29" i="92"/>
  <c r="V30" i="92"/>
  <c r="Q32" i="92"/>
  <c r="V33" i="92"/>
  <c r="Q38" i="92"/>
  <c r="V39" i="92"/>
  <c r="R51" i="92"/>
  <c r="R60" i="92"/>
  <c r="R69" i="92"/>
  <c r="M9" i="91"/>
  <c r="U9" i="91" s="1"/>
  <c r="M15" i="91"/>
  <c r="U15" i="91" s="1"/>
  <c r="M21" i="91"/>
  <c r="U21" i="91" s="1"/>
  <c r="M27" i="91"/>
  <c r="U27" i="91" s="1"/>
  <c r="M33" i="91"/>
  <c r="U33" i="91" s="1"/>
  <c r="M39" i="91"/>
  <c r="U39" i="91" s="1"/>
  <c r="M45" i="91"/>
  <c r="U45" i="91" s="1"/>
  <c r="M51" i="91"/>
  <c r="U51" i="91" s="1"/>
  <c r="M57" i="91"/>
  <c r="U57" i="91" s="1"/>
  <c r="M63" i="91"/>
  <c r="U63" i="91" s="1"/>
  <c r="M69" i="91"/>
  <c r="U69" i="91" s="1"/>
  <c r="M75" i="91"/>
  <c r="U75" i="91" s="1"/>
  <c r="G68" i="92"/>
  <c r="G65" i="92"/>
  <c r="G62" i="92"/>
  <c r="G59" i="92"/>
  <c r="G56" i="92"/>
  <c r="G53" i="92"/>
  <c r="G50" i="92"/>
  <c r="G47" i="92"/>
  <c r="G44" i="92"/>
  <c r="G41" i="92"/>
  <c r="G38" i="92"/>
  <c r="G35" i="92"/>
  <c r="G32" i="92"/>
  <c r="G29" i="92"/>
  <c r="G26" i="92"/>
  <c r="G23" i="92"/>
  <c r="G20" i="92"/>
  <c r="G17" i="92"/>
  <c r="G14" i="92"/>
  <c r="G11" i="92"/>
  <c r="G8" i="92"/>
  <c r="G5" i="92"/>
  <c r="G67" i="92"/>
  <c r="G64" i="92"/>
  <c r="G61" i="92"/>
  <c r="G58" i="92"/>
  <c r="G55" i="92"/>
  <c r="G52" i="92"/>
  <c r="G49" i="92"/>
  <c r="G46" i="92"/>
  <c r="G43" i="92"/>
  <c r="G40" i="92"/>
  <c r="G37" i="92"/>
  <c r="G34" i="92"/>
  <c r="G31" i="92"/>
  <c r="G28" i="92"/>
  <c r="G25" i="92"/>
  <c r="G22" i="92"/>
  <c r="G19" i="92"/>
  <c r="G16" i="92"/>
  <c r="G13" i="92"/>
  <c r="G10" i="92"/>
  <c r="G7" i="92"/>
  <c r="G4" i="92"/>
  <c r="F8" i="92"/>
  <c r="G12" i="92"/>
  <c r="F17" i="92"/>
  <c r="G21" i="92"/>
  <c r="F26" i="92"/>
  <c r="G30" i="92"/>
  <c r="F35" i="92"/>
  <c r="G39" i="92"/>
  <c r="F44" i="92"/>
  <c r="G48" i="92"/>
  <c r="F53" i="92"/>
  <c r="G57" i="92"/>
  <c r="F62" i="92"/>
  <c r="G66" i="92"/>
  <c r="M10" i="92"/>
  <c r="U10" i="92" s="1"/>
  <c r="M19" i="92"/>
  <c r="U19" i="92" s="1"/>
  <c r="M28" i="92"/>
  <c r="U28" i="92" s="1"/>
  <c r="M37" i="92"/>
  <c r="U37" i="92" s="1"/>
  <c r="M46" i="92"/>
  <c r="U46" i="92" s="1"/>
  <c r="M55" i="92"/>
  <c r="U55" i="92" s="1"/>
  <c r="Q6" i="92"/>
  <c r="Q12" i="92"/>
  <c r="V13" i="92"/>
  <c r="Q19" i="92"/>
  <c r="V20" i="92"/>
  <c r="Q21" i="92"/>
  <c r="R42" i="92"/>
  <c r="H66" i="93"/>
  <c r="I66" i="93" s="1"/>
  <c r="J66" i="93" s="1"/>
  <c r="M4" i="91"/>
  <c r="U4" i="91" s="1"/>
  <c r="X4" i="91" s="1"/>
  <c r="AH4" i="91" s="1"/>
  <c r="M10" i="91"/>
  <c r="U10" i="91" s="1"/>
  <c r="M16" i="91"/>
  <c r="U16" i="91" s="1"/>
  <c r="M22" i="91"/>
  <c r="U22" i="91" s="1"/>
  <c r="M28" i="91"/>
  <c r="U28" i="91" s="1"/>
  <c r="M34" i="91"/>
  <c r="U34" i="91" s="1"/>
  <c r="M40" i="91"/>
  <c r="U40" i="91" s="1"/>
  <c r="M46" i="91"/>
  <c r="U46" i="91" s="1"/>
  <c r="M52" i="91"/>
  <c r="U52" i="91" s="1"/>
  <c r="M58" i="91"/>
  <c r="U58" i="91" s="1"/>
  <c r="M64" i="91"/>
  <c r="U64" i="91" s="1"/>
  <c r="M70" i="91"/>
  <c r="U70" i="91" s="1"/>
  <c r="M76" i="91"/>
  <c r="U76" i="91" s="1"/>
  <c r="F4" i="92"/>
  <c r="F9" i="92"/>
  <c r="F13" i="92"/>
  <c r="F18" i="92"/>
  <c r="F22" i="92"/>
  <c r="F27" i="92"/>
  <c r="F31" i="92"/>
  <c r="F36" i="92"/>
  <c r="F40" i="92"/>
  <c r="F45" i="92"/>
  <c r="F49" i="92"/>
  <c r="F54" i="92"/>
  <c r="F58" i="92"/>
  <c r="F63" i="92"/>
  <c r="F67" i="92"/>
  <c r="M68" i="92"/>
  <c r="U68" i="92" s="1"/>
  <c r="M62" i="92"/>
  <c r="U62" i="92" s="1"/>
  <c r="M56" i="92"/>
  <c r="U56" i="92" s="1"/>
  <c r="M50" i="92"/>
  <c r="U50" i="92" s="1"/>
  <c r="M44" i="92"/>
  <c r="U44" i="92" s="1"/>
  <c r="M38" i="92"/>
  <c r="U38" i="92" s="1"/>
  <c r="M32" i="92"/>
  <c r="U32" i="92" s="1"/>
  <c r="M26" i="92"/>
  <c r="U26" i="92" s="1"/>
  <c r="M20" i="92"/>
  <c r="U20" i="92" s="1"/>
  <c r="M14" i="92"/>
  <c r="U14" i="92" s="1"/>
  <c r="M8" i="92"/>
  <c r="U8" i="92" s="1"/>
  <c r="M66" i="92"/>
  <c r="U66" i="92" s="1"/>
  <c r="M60" i="92"/>
  <c r="U60" i="92" s="1"/>
  <c r="M54" i="92"/>
  <c r="U54" i="92" s="1"/>
  <c r="M48" i="92"/>
  <c r="U48" i="92" s="1"/>
  <c r="M42" i="92"/>
  <c r="U42" i="92" s="1"/>
  <c r="M36" i="92"/>
  <c r="U36" i="92" s="1"/>
  <c r="M30" i="92"/>
  <c r="U30" i="92" s="1"/>
  <c r="M24" i="92"/>
  <c r="U24" i="92" s="1"/>
  <c r="M18" i="92"/>
  <c r="U18" i="92" s="1"/>
  <c r="M12" i="92"/>
  <c r="U12" i="92" s="1"/>
  <c r="M6" i="92"/>
  <c r="U6" i="92" s="1"/>
  <c r="M11" i="92"/>
  <c r="U11" i="92" s="1"/>
  <c r="M21" i="92"/>
  <c r="U21" i="92" s="1"/>
  <c r="M29" i="92"/>
  <c r="U29" i="92" s="1"/>
  <c r="M39" i="92"/>
  <c r="U39" i="92" s="1"/>
  <c r="M47" i="92"/>
  <c r="U47" i="92" s="1"/>
  <c r="M57" i="92"/>
  <c r="U57" i="92" s="1"/>
  <c r="M65" i="92"/>
  <c r="U65" i="92" s="1"/>
  <c r="R6" i="92"/>
  <c r="R9" i="92"/>
  <c r="V69" i="92"/>
  <c r="V66" i="92"/>
  <c r="V63" i="92"/>
  <c r="V60" i="92"/>
  <c r="V57" i="92"/>
  <c r="V54" i="92"/>
  <c r="V51" i="92"/>
  <c r="V48" i="92"/>
  <c r="V68" i="92"/>
  <c r="V65" i="92"/>
  <c r="V62" i="92"/>
  <c r="V59" i="92"/>
  <c r="V56" i="92"/>
  <c r="V53" i="92"/>
  <c r="V50" i="92"/>
  <c r="V47" i="92"/>
  <c r="V44" i="92"/>
  <c r="V41" i="92"/>
  <c r="V38" i="92"/>
  <c r="V35" i="92"/>
  <c r="V67" i="92"/>
  <c r="V64" i="92"/>
  <c r="V61" i="92"/>
  <c r="V58" i="92"/>
  <c r="V55" i="92"/>
  <c r="V52" i="92"/>
  <c r="V49" i="92"/>
  <c r="V46" i="92"/>
  <c r="V43" i="92"/>
  <c r="V40" i="92"/>
  <c r="V37" i="92"/>
  <c r="V34" i="92"/>
  <c r="V31" i="92"/>
  <c r="V28" i="92"/>
  <c r="V25" i="92"/>
  <c r="V10" i="92"/>
  <c r="R12" i="92"/>
  <c r="Q14" i="92"/>
  <c r="V15" i="92"/>
  <c r="R21" i="92"/>
  <c r="Q23" i="92"/>
  <c r="Q25" i="92"/>
  <c r="V26" i="92"/>
  <c r="Q28" i="92"/>
  <c r="V29" i="92"/>
  <c r="Q31" i="92"/>
  <c r="V32" i="92"/>
  <c r="Q34" i="92"/>
  <c r="Q41" i="92"/>
  <c r="V42" i="92"/>
  <c r="R48" i="92"/>
  <c r="R57" i="92"/>
  <c r="R66" i="92"/>
  <c r="M5" i="91"/>
  <c r="U5" i="91" s="1"/>
  <c r="M11" i="91"/>
  <c r="U11" i="91" s="1"/>
  <c r="M17" i="91"/>
  <c r="U17" i="91" s="1"/>
  <c r="M23" i="91"/>
  <c r="U23" i="91" s="1"/>
  <c r="M29" i="91"/>
  <c r="U29" i="91" s="1"/>
  <c r="M35" i="91"/>
  <c r="U35" i="91" s="1"/>
  <c r="M41" i="91"/>
  <c r="U41" i="91" s="1"/>
  <c r="M47" i="91"/>
  <c r="U47" i="91" s="1"/>
  <c r="M53" i="91"/>
  <c r="U53" i="91" s="1"/>
  <c r="M59" i="91"/>
  <c r="U59" i="91" s="1"/>
  <c r="M65" i="91"/>
  <c r="U65" i="91" s="1"/>
  <c r="M71" i="91"/>
  <c r="U71" i="91" s="1"/>
  <c r="F5" i="92"/>
  <c r="G9" i="92"/>
  <c r="F14" i="92"/>
  <c r="G18" i="92"/>
  <c r="F23" i="92"/>
  <c r="G27" i="92"/>
  <c r="F32" i="92"/>
  <c r="G36" i="92"/>
  <c r="F41" i="92"/>
  <c r="G45" i="92"/>
  <c r="F50" i="92"/>
  <c r="G54" i="92"/>
  <c r="F59" i="92"/>
  <c r="G63" i="92"/>
  <c r="F68" i="92"/>
  <c r="M4" i="92"/>
  <c r="U4" i="92" s="1"/>
  <c r="X4" i="92" s="1"/>
  <c r="M13" i="92"/>
  <c r="U13" i="92" s="1"/>
  <c r="M22" i="92"/>
  <c r="U22" i="92" s="1"/>
  <c r="M31" i="92"/>
  <c r="U31" i="92" s="1"/>
  <c r="M40" i="92"/>
  <c r="U40" i="92" s="1"/>
  <c r="M49" i="92"/>
  <c r="U49" i="92" s="1"/>
  <c r="M58" i="92"/>
  <c r="U58" i="92" s="1"/>
  <c r="M67" i="92"/>
  <c r="U67" i="92" s="1"/>
  <c r="Q8" i="92"/>
  <c r="Q16" i="92"/>
  <c r="V17" i="92"/>
  <c r="Q18" i="92"/>
  <c r="V19" i="92"/>
  <c r="R36" i="92"/>
  <c r="R45" i="92"/>
  <c r="H18" i="93"/>
  <c r="I18" i="93" s="1"/>
  <c r="J18" i="93" s="1"/>
  <c r="Z4" i="93"/>
  <c r="F5" i="93"/>
  <c r="F11" i="93"/>
  <c r="F17" i="93"/>
  <c r="F23" i="93"/>
  <c r="F29" i="93"/>
  <c r="F35" i="93"/>
  <c r="F41" i="93"/>
  <c r="F47" i="93"/>
  <c r="F53" i="93"/>
  <c r="F59" i="93"/>
  <c r="F65" i="93"/>
  <c r="F71" i="93"/>
  <c r="F77" i="93"/>
  <c r="F83" i="93"/>
  <c r="F89" i="93"/>
  <c r="F95" i="93"/>
  <c r="G5" i="93"/>
  <c r="G11" i="93"/>
  <c r="G17" i="93"/>
  <c r="G23" i="93"/>
  <c r="G29" i="93"/>
  <c r="G35" i="93"/>
  <c r="G41" i="93"/>
  <c r="G47" i="93"/>
  <c r="G53" i="93"/>
  <c r="G59" i="93"/>
  <c r="G65" i="93"/>
  <c r="G71" i="93"/>
  <c r="G77" i="93"/>
  <c r="G83" i="93"/>
  <c r="G89" i="93"/>
  <c r="G95" i="93"/>
  <c r="M7" i="93"/>
  <c r="U7" i="93" s="1"/>
  <c r="M13" i="93"/>
  <c r="U13" i="93" s="1"/>
  <c r="M19" i="93"/>
  <c r="U19" i="93" s="1"/>
  <c r="M25" i="93"/>
  <c r="U25" i="93" s="1"/>
  <c r="M31" i="93"/>
  <c r="U31" i="93" s="1"/>
  <c r="M37" i="93"/>
  <c r="U37" i="93" s="1"/>
  <c r="M43" i="93"/>
  <c r="U43" i="93" s="1"/>
  <c r="M49" i="93"/>
  <c r="U49" i="93" s="1"/>
  <c r="M55" i="93"/>
  <c r="U55" i="93" s="1"/>
  <c r="M61" i="93"/>
  <c r="U61" i="93" s="1"/>
  <c r="M67" i="93"/>
  <c r="U67" i="93" s="1"/>
  <c r="M73" i="93"/>
  <c r="U73" i="93" s="1"/>
  <c r="M79" i="93"/>
  <c r="U79" i="93" s="1"/>
  <c r="M85" i="93"/>
  <c r="U85" i="93" s="1"/>
  <c r="M91" i="93"/>
  <c r="U91" i="93" s="1"/>
  <c r="M97" i="93"/>
  <c r="U97" i="93" s="1"/>
  <c r="H60" i="94"/>
  <c r="I60" i="94" s="1"/>
  <c r="J60" i="94" s="1"/>
  <c r="H87" i="94"/>
  <c r="I87" i="94" s="1"/>
  <c r="J87" i="94" s="1"/>
  <c r="AH3" i="93"/>
  <c r="AQ3" i="93" s="1"/>
  <c r="F7" i="93"/>
  <c r="F13" i="93"/>
  <c r="F19" i="93"/>
  <c r="F25" i="93"/>
  <c r="F31" i="93"/>
  <c r="F37" i="93"/>
  <c r="F43" i="93"/>
  <c r="F49" i="93"/>
  <c r="F55" i="93"/>
  <c r="F61" i="93"/>
  <c r="F67" i="93"/>
  <c r="F73" i="93"/>
  <c r="F79" i="93"/>
  <c r="F85" i="93"/>
  <c r="F91" i="93"/>
  <c r="F97" i="93"/>
  <c r="H37" i="93"/>
  <c r="I37" i="93" s="1"/>
  <c r="J37" i="93" s="1"/>
  <c r="H55" i="93"/>
  <c r="I55" i="93" s="1"/>
  <c r="J55" i="93" s="1"/>
  <c r="G67" i="93"/>
  <c r="G73" i="93"/>
  <c r="G79" i="93"/>
  <c r="G85" i="93"/>
  <c r="G91" i="93"/>
  <c r="G97" i="93"/>
  <c r="M9" i="93"/>
  <c r="U9" i="93" s="1"/>
  <c r="M15" i="93"/>
  <c r="U15" i="93" s="1"/>
  <c r="M21" i="93"/>
  <c r="U21" i="93" s="1"/>
  <c r="M27" i="93"/>
  <c r="U27" i="93" s="1"/>
  <c r="M33" i="93"/>
  <c r="U33" i="93" s="1"/>
  <c r="M39" i="93"/>
  <c r="U39" i="93" s="1"/>
  <c r="M45" i="93"/>
  <c r="U45" i="93" s="1"/>
  <c r="M51" i="93"/>
  <c r="U51" i="93" s="1"/>
  <c r="M57" i="93"/>
  <c r="U57" i="93" s="1"/>
  <c r="M63" i="93"/>
  <c r="U63" i="93" s="1"/>
  <c r="M69" i="93"/>
  <c r="U69" i="93" s="1"/>
  <c r="M75" i="93"/>
  <c r="U75" i="93" s="1"/>
  <c r="M81" i="93"/>
  <c r="U81" i="93" s="1"/>
  <c r="M87" i="93"/>
  <c r="U87" i="93" s="1"/>
  <c r="M93" i="93"/>
  <c r="U93" i="93" s="1"/>
  <c r="AE3" i="94"/>
  <c r="P3" i="94"/>
  <c r="AF3" i="94" s="1"/>
  <c r="AO3" i="94" s="1"/>
  <c r="F8" i="93"/>
  <c r="F14" i="93"/>
  <c r="F20" i="93"/>
  <c r="F26" i="93"/>
  <c r="F32" i="93"/>
  <c r="F38" i="93"/>
  <c r="F44" i="93"/>
  <c r="F50" i="93"/>
  <c r="F56" i="93"/>
  <c r="F62" i="93"/>
  <c r="F68" i="93"/>
  <c r="F74" i="93"/>
  <c r="F80" i="93"/>
  <c r="F86" i="93"/>
  <c r="F92" i="93"/>
  <c r="F98" i="93"/>
  <c r="G8" i="93"/>
  <c r="G14" i="93"/>
  <c r="G20" i="93"/>
  <c r="G26" i="93"/>
  <c r="G32" i="93"/>
  <c r="G38" i="93"/>
  <c r="G44" i="93"/>
  <c r="G50" i="93"/>
  <c r="G56" i="93"/>
  <c r="G62" i="93"/>
  <c r="G68" i="93"/>
  <c r="G74" i="93"/>
  <c r="G80" i="93"/>
  <c r="G86" i="93"/>
  <c r="G92" i="93"/>
  <c r="G98" i="93"/>
  <c r="M4" i="93"/>
  <c r="U4" i="93" s="1"/>
  <c r="X4" i="93" s="1"/>
  <c r="M10" i="93"/>
  <c r="U10" i="93" s="1"/>
  <c r="M16" i="93"/>
  <c r="U16" i="93" s="1"/>
  <c r="M22" i="93"/>
  <c r="U22" i="93" s="1"/>
  <c r="M28" i="93"/>
  <c r="U28" i="93" s="1"/>
  <c r="M34" i="93"/>
  <c r="U34" i="93" s="1"/>
  <c r="M40" i="93"/>
  <c r="U40" i="93" s="1"/>
  <c r="M46" i="93"/>
  <c r="U46" i="93" s="1"/>
  <c r="M52" i="93"/>
  <c r="U52" i="93" s="1"/>
  <c r="M58" i="93"/>
  <c r="U58" i="93" s="1"/>
  <c r="M64" i="93"/>
  <c r="U64" i="93" s="1"/>
  <c r="M70" i="93"/>
  <c r="U70" i="93" s="1"/>
  <c r="M76" i="93"/>
  <c r="U76" i="93" s="1"/>
  <c r="M82" i="93"/>
  <c r="U82" i="93" s="1"/>
  <c r="M88" i="93"/>
  <c r="U88" i="93" s="1"/>
  <c r="M94" i="93"/>
  <c r="U94" i="93" s="1"/>
  <c r="F9" i="93"/>
  <c r="F15" i="93"/>
  <c r="F21" i="93"/>
  <c r="F27" i="93"/>
  <c r="F33" i="93"/>
  <c r="F39" i="93"/>
  <c r="F45" i="93"/>
  <c r="F51" i="93"/>
  <c r="F57" i="93"/>
  <c r="F63" i="93"/>
  <c r="F69" i="93"/>
  <c r="F75" i="93"/>
  <c r="F81" i="93"/>
  <c r="F87" i="93"/>
  <c r="F93" i="93"/>
  <c r="G9" i="93"/>
  <c r="G15" i="93"/>
  <c r="G21" i="93"/>
  <c r="G27" i="93"/>
  <c r="G33" i="93"/>
  <c r="G39" i="93"/>
  <c r="G45" i="93"/>
  <c r="G51" i="93"/>
  <c r="G57" i="93"/>
  <c r="G63" i="93"/>
  <c r="G69" i="93"/>
  <c r="G75" i="93"/>
  <c r="G81" i="93"/>
  <c r="G87" i="93"/>
  <c r="G93" i="93"/>
  <c r="M5" i="93"/>
  <c r="U5" i="93" s="1"/>
  <c r="M11" i="93"/>
  <c r="U11" i="93" s="1"/>
  <c r="M17" i="93"/>
  <c r="U17" i="93" s="1"/>
  <c r="M23" i="93"/>
  <c r="U23" i="93" s="1"/>
  <c r="M29" i="93"/>
  <c r="U29" i="93" s="1"/>
  <c r="M35" i="93"/>
  <c r="U35" i="93" s="1"/>
  <c r="M41" i="93"/>
  <c r="U41" i="93" s="1"/>
  <c r="M47" i="93"/>
  <c r="U47" i="93" s="1"/>
  <c r="M53" i="93"/>
  <c r="U53" i="93" s="1"/>
  <c r="M59" i="93"/>
  <c r="U59" i="93" s="1"/>
  <c r="M65" i="93"/>
  <c r="U65" i="93" s="1"/>
  <c r="M71" i="93"/>
  <c r="U71" i="93" s="1"/>
  <c r="M77" i="93"/>
  <c r="U77" i="93" s="1"/>
  <c r="M83" i="93"/>
  <c r="U83" i="93" s="1"/>
  <c r="M89" i="93"/>
  <c r="U89" i="93" s="1"/>
  <c r="M95" i="93"/>
  <c r="U95" i="93" s="1"/>
  <c r="F4" i="93"/>
  <c r="F10" i="93"/>
  <c r="F16" i="93"/>
  <c r="F22" i="93"/>
  <c r="F28" i="93"/>
  <c r="F34" i="93"/>
  <c r="F40" i="93"/>
  <c r="F46" i="93"/>
  <c r="F52" i="93"/>
  <c r="F58" i="93"/>
  <c r="F64" i="93"/>
  <c r="F70" i="93"/>
  <c r="F76" i="93"/>
  <c r="F82" i="93"/>
  <c r="F88" i="93"/>
  <c r="G4" i="93"/>
  <c r="G10" i="93"/>
  <c r="G16" i="93"/>
  <c r="G22" i="93"/>
  <c r="G28" i="93"/>
  <c r="G34" i="93"/>
  <c r="G40" i="93"/>
  <c r="G46" i="93"/>
  <c r="G52" i="93"/>
  <c r="G58" i="93"/>
  <c r="G64" i="93"/>
  <c r="G70" i="93"/>
  <c r="G76" i="93"/>
  <c r="G82" i="93"/>
  <c r="G88" i="93"/>
  <c r="M6" i="93"/>
  <c r="U6" i="93" s="1"/>
  <c r="M12" i="93"/>
  <c r="U12" i="93" s="1"/>
  <c r="M18" i="93"/>
  <c r="U18" i="93" s="1"/>
  <c r="M24" i="93"/>
  <c r="U24" i="93" s="1"/>
  <c r="M30" i="93"/>
  <c r="U30" i="93" s="1"/>
  <c r="M36" i="93"/>
  <c r="U36" i="93" s="1"/>
  <c r="M42" i="93"/>
  <c r="U42" i="93" s="1"/>
  <c r="M48" i="93"/>
  <c r="U48" i="93" s="1"/>
  <c r="M54" i="93"/>
  <c r="U54" i="93" s="1"/>
  <c r="M60" i="93"/>
  <c r="U60" i="93" s="1"/>
  <c r="M66" i="93"/>
  <c r="U66" i="93" s="1"/>
  <c r="M72" i="93"/>
  <c r="U72" i="93" s="1"/>
  <c r="M78" i="93"/>
  <c r="U78" i="93" s="1"/>
  <c r="M84" i="93"/>
  <c r="U84" i="93" s="1"/>
  <c r="M90" i="93"/>
  <c r="U90" i="93" s="1"/>
  <c r="Q98" i="93"/>
  <c r="Q95" i="93"/>
  <c r="Q92" i="93"/>
  <c r="Q89" i="93"/>
  <c r="Q86" i="93"/>
  <c r="Q83" i="93"/>
  <c r="Q80" i="93"/>
  <c r="Q77" i="93"/>
  <c r="Q74" i="93"/>
  <c r="Q97" i="93"/>
  <c r="Q94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V96" i="93"/>
  <c r="V93" i="93"/>
  <c r="V90" i="93"/>
  <c r="V87" i="93"/>
  <c r="V84" i="93"/>
  <c r="V81" i="93"/>
  <c r="V78" i="93"/>
  <c r="V75" i="93"/>
  <c r="V98" i="93"/>
  <c r="V95" i="93"/>
  <c r="V92" i="93"/>
  <c r="V89" i="93"/>
  <c r="V86" i="93"/>
  <c r="V83" i="93"/>
  <c r="V80" i="93"/>
  <c r="V77" i="93"/>
  <c r="V74" i="93"/>
  <c r="V71" i="93"/>
  <c r="V68" i="93"/>
  <c r="V65" i="93"/>
  <c r="V62" i="93"/>
  <c r="V59" i="93"/>
  <c r="V11" i="93"/>
  <c r="Q63" i="93"/>
  <c r="V67" i="93"/>
  <c r="Q68" i="93"/>
  <c r="V76" i="93"/>
  <c r="Q81" i="93"/>
  <c r="V94" i="93"/>
  <c r="H32" i="94"/>
  <c r="I32" i="94" s="1"/>
  <c r="J32" i="94" s="1"/>
  <c r="H56" i="94"/>
  <c r="I56" i="94" s="1"/>
  <c r="J56" i="94" s="1"/>
  <c r="H83" i="94"/>
  <c r="I83" i="94" s="1"/>
  <c r="J83" i="94" s="1"/>
  <c r="V18" i="94"/>
  <c r="V61" i="93"/>
  <c r="Q62" i="93"/>
  <c r="V66" i="93"/>
  <c r="Q72" i="93"/>
  <c r="V82" i="93"/>
  <c r="Q87" i="93"/>
  <c r="H89" i="94"/>
  <c r="I89" i="94" s="1"/>
  <c r="J89" i="94" s="1"/>
  <c r="H39" i="94"/>
  <c r="I39" i="94" s="1"/>
  <c r="J39" i="94" s="1"/>
  <c r="H65" i="94"/>
  <c r="I65" i="94" s="1"/>
  <c r="J65" i="94" s="1"/>
  <c r="Q32" i="93"/>
  <c r="V33" i="93"/>
  <c r="Q35" i="93"/>
  <c r="V36" i="93"/>
  <c r="Q38" i="93"/>
  <c r="V39" i="93"/>
  <c r="Q41" i="93"/>
  <c r="V42" i="93"/>
  <c r="Q44" i="93"/>
  <c r="V45" i="93"/>
  <c r="Q47" i="93"/>
  <c r="V48" i="93"/>
  <c r="Q50" i="93"/>
  <c r="V51" i="93"/>
  <c r="Q53" i="93"/>
  <c r="V54" i="93"/>
  <c r="Q56" i="93"/>
  <c r="V57" i="93"/>
  <c r="V58" i="93"/>
  <c r="Q59" i="93"/>
  <c r="V63" i="93"/>
  <c r="Q71" i="93"/>
  <c r="V73" i="93"/>
  <c r="V85" i="93"/>
  <c r="Q90" i="93"/>
  <c r="H43" i="94"/>
  <c r="I43" i="94" s="1"/>
  <c r="J43" i="94" s="1"/>
  <c r="H69" i="94"/>
  <c r="I69" i="94" s="1"/>
  <c r="J69" i="94" s="1"/>
  <c r="X4" i="94"/>
  <c r="Z4" i="94" s="1"/>
  <c r="V60" i="93"/>
  <c r="Q69" i="93"/>
  <c r="Q75" i="93"/>
  <c r="V88" i="93"/>
  <c r="Q93" i="93"/>
  <c r="H47" i="94"/>
  <c r="I47" i="94" s="1"/>
  <c r="J47" i="94" s="1"/>
  <c r="H74" i="94"/>
  <c r="I74" i="94" s="1"/>
  <c r="J74" i="94" s="1"/>
  <c r="Q21" i="93"/>
  <c r="Q24" i="93"/>
  <c r="V25" i="93"/>
  <c r="Q27" i="93"/>
  <c r="V28" i="93"/>
  <c r="Q30" i="93"/>
  <c r="V31" i="93"/>
  <c r="Q33" i="93"/>
  <c r="V34" i="93"/>
  <c r="Q36" i="93"/>
  <c r="V37" i="93"/>
  <c r="Q39" i="93"/>
  <c r="V40" i="93"/>
  <c r="Q42" i="93"/>
  <c r="V43" i="93"/>
  <c r="Q45" i="93"/>
  <c r="V46" i="93"/>
  <c r="Q48" i="93"/>
  <c r="V49" i="93"/>
  <c r="Q51" i="93"/>
  <c r="V52" i="93"/>
  <c r="Q54" i="93"/>
  <c r="V55" i="93"/>
  <c r="Q57" i="93"/>
  <c r="Q66" i="93"/>
  <c r="V72" i="93"/>
  <c r="Q78" i="93"/>
  <c r="V91" i="93"/>
  <c r="Q96" i="93"/>
  <c r="H51" i="94"/>
  <c r="I51" i="94" s="1"/>
  <c r="J51" i="94" s="1"/>
  <c r="H78" i="94"/>
  <c r="I78" i="94" s="1"/>
  <c r="J78" i="94" s="1"/>
  <c r="V89" i="94"/>
  <c r="V86" i="94"/>
  <c r="V83" i="94"/>
  <c r="V80" i="94"/>
  <c r="V77" i="94"/>
  <c r="V74" i="94"/>
  <c r="V71" i="94"/>
  <c r="V68" i="94"/>
  <c r="V65" i="94"/>
  <c r="V62" i="94"/>
  <c r="V87" i="94"/>
  <c r="V84" i="94"/>
  <c r="V81" i="94"/>
  <c r="V78" i="94"/>
  <c r="V75" i="94"/>
  <c r="V72" i="94"/>
  <c r="V69" i="94"/>
  <c r="V66" i="94"/>
  <c r="V63" i="94"/>
  <c r="V59" i="94"/>
  <c r="V53" i="94"/>
  <c r="V51" i="94"/>
  <c r="V44" i="94"/>
  <c r="V42" i="94"/>
  <c r="V38" i="94"/>
  <c r="V35" i="94"/>
  <c r="V88" i="94"/>
  <c r="V85" i="94"/>
  <c r="V82" i="94"/>
  <c r="V79" i="94"/>
  <c r="V76" i="94"/>
  <c r="V73" i="94"/>
  <c r="V70" i="94"/>
  <c r="V67" i="94"/>
  <c r="V64" i="94"/>
  <c r="V57" i="94"/>
  <c r="V55" i="94"/>
  <c r="V46" i="94"/>
  <c r="V50" i="94"/>
  <c r="V48" i="94"/>
  <c r="V60" i="94"/>
  <c r="V58" i="94"/>
  <c r="V61" i="94"/>
  <c r="V49" i="94"/>
  <c r="V54" i="94"/>
  <c r="V52" i="94"/>
  <c r="V36" i="94"/>
  <c r="V34" i="94"/>
  <c r="V32" i="94"/>
  <c r="V29" i="94"/>
  <c r="V26" i="94"/>
  <c r="V23" i="94"/>
  <c r="V20" i="94"/>
  <c r="V17" i="94"/>
  <c r="V14" i="94"/>
  <c r="V47" i="94"/>
  <c r="V45" i="94"/>
  <c r="V41" i="94"/>
  <c r="V39" i="94"/>
  <c r="V37" i="94"/>
  <c r="V31" i="94"/>
  <c r="V28" i="94"/>
  <c r="V25" i="94"/>
  <c r="V22" i="94"/>
  <c r="V19" i="94"/>
  <c r="V16" i="94"/>
  <c r="V56" i="94"/>
  <c r="V24" i="94"/>
  <c r="V15" i="94"/>
  <c r="V11" i="94"/>
  <c r="V5" i="94"/>
  <c r="V43" i="94"/>
  <c r="V8" i="94"/>
  <c r="V30" i="94"/>
  <c r="V21" i="94"/>
  <c r="V9" i="94"/>
  <c r="V12" i="94"/>
  <c r="V6" i="94"/>
  <c r="V33" i="94"/>
  <c r="V13" i="94"/>
  <c r="V10" i="94"/>
  <c r="V7" i="94"/>
  <c r="V4" i="94"/>
  <c r="Y4" i="94" s="1"/>
  <c r="V40" i="94"/>
  <c r="G4" i="94"/>
  <c r="G7" i="94"/>
  <c r="G10" i="94"/>
  <c r="G13" i="94"/>
  <c r="G16" i="94"/>
  <c r="G19" i="94"/>
  <c r="G22" i="94"/>
  <c r="G25" i="94"/>
  <c r="G28" i="94"/>
  <c r="F32" i="94"/>
  <c r="G35" i="94"/>
  <c r="F39" i="94"/>
  <c r="G42" i="94"/>
  <c r="F47" i="94"/>
  <c r="F51" i="94"/>
  <c r="F56" i="94"/>
  <c r="F60" i="94"/>
  <c r="F65" i="94"/>
  <c r="F69" i="94"/>
  <c r="F74" i="94"/>
  <c r="F78" i="94"/>
  <c r="F83" i="94"/>
  <c r="F87" i="94"/>
  <c r="M86" i="94"/>
  <c r="U86" i="94" s="1"/>
  <c r="M80" i="94"/>
  <c r="U80" i="94" s="1"/>
  <c r="M74" i="94"/>
  <c r="U74" i="94" s="1"/>
  <c r="M68" i="94"/>
  <c r="U68" i="94" s="1"/>
  <c r="M62" i="94"/>
  <c r="U62" i="94" s="1"/>
  <c r="M56" i="94"/>
  <c r="U56" i="94" s="1"/>
  <c r="M50" i="94"/>
  <c r="U50" i="94" s="1"/>
  <c r="M44" i="94"/>
  <c r="U44" i="94" s="1"/>
  <c r="M38" i="94"/>
  <c r="U38" i="94" s="1"/>
  <c r="M32" i="94"/>
  <c r="U32" i="94" s="1"/>
  <c r="M26" i="94"/>
  <c r="U26" i="94" s="1"/>
  <c r="M20" i="94"/>
  <c r="U20" i="94" s="1"/>
  <c r="M14" i="94"/>
  <c r="U14" i="94" s="1"/>
  <c r="M8" i="94"/>
  <c r="U8" i="94" s="1"/>
  <c r="M85" i="94"/>
  <c r="U85" i="94" s="1"/>
  <c r="M79" i="94"/>
  <c r="U79" i="94" s="1"/>
  <c r="M73" i="94"/>
  <c r="U73" i="94" s="1"/>
  <c r="M67" i="94"/>
  <c r="U67" i="94" s="1"/>
  <c r="M61" i="94"/>
  <c r="U61" i="94" s="1"/>
  <c r="M55" i="94"/>
  <c r="U55" i="94" s="1"/>
  <c r="M49" i="94"/>
  <c r="U49" i="94" s="1"/>
  <c r="M43" i="94"/>
  <c r="U43" i="94" s="1"/>
  <c r="M37" i="94"/>
  <c r="U37" i="94" s="1"/>
  <c r="M31" i="94"/>
  <c r="U31" i="94" s="1"/>
  <c r="M25" i="94"/>
  <c r="U25" i="94" s="1"/>
  <c r="M19" i="94"/>
  <c r="U19" i="94" s="1"/>
  <c r="M13" i="94"/>
  <c r="U13" i="94" s="1"/>
  <c r="M7" i="94"/>
  <c r="U7" i="94" s="1"/>
  <c r="M11" i="94"/>
  <c r="U11" i="94" s="1"/>
  <c r="M21" i="94"/>
  <c r="U21" i="94" s="1"/>
  <c r="M29" i="94"/>
  <c r="U29" i="94" s="1"/>
  <c r="M39" i="94"/>
  <c r="U39" i="94" s="1"/>
  <c r="M47" i="94"/>
  <c r="U47" i="94" s="1"/>
  <c r="M57" i="94"/>
  <c r="U57" i="94" s="1"/>
  <c r="M65" i="94"/>
  <c r="U65" i="94" s="1"/>
  <c r="M75" i="94"/>
  <c r="U75" i="94" s="1"/>
  <c r="M83" i="94"/>
  <c r="U83" i="94" s="1"/>
  <c r="R9" i="94"/>
  <c r="Q12" i="94"/>
  <c r="Q14" i="94"/>
  <c r="R23" i="94"/>
  <c r="R44" i="94"/>
  <c r="AH3" i="94"/>
  <c r="AQ3" i="94" s="1"/>
  <c r="G5" i="94"/>
  <c r="G8" i="94"/>
  <c r="G11" i="94"/>
  <c r="G14" i="94"/>
  <c r="G17" i="94"/>
  <c r="G20" i="94"/>
  <c r="G23" i="94"/>
  <c r="G26" i="94"/>
  <c r="G29" i="94"/>
  <c r="F33" i="94"/>
  <c r="G36" i="94"/>
  <c r="G40" i="94"/>
  <c r="F44" i="94"/>
  <c r="F48" i="94"/>
  <c r="F53" i="94"/>
  <c r="F57" i="94"/>
  <c r="F62" i="94"/>
  <c r="F66" i="94"/>
  <c r="F71" i="94"/>
  <c r="F75" i="94"/>
  <c r="F80" i="94"/>
  <c r="F84" i="94"/>
  <c r="F89" i="94"/>
  <c r="M5" i="94"/>
  <c r="U5" i="94" s="1"/>
  <c r="M15" i="94"/>
  <c r="U15" i="94" s="1"/>
  <c r="M23" i="94"/>
  <c r="U23" i="94" s="1"/>
  <c r="M33" i="94"/>
  <c r="U33" i="94" s="1"/>
  <c r="M41" i="94"/>
  <c r="U41" i="94" s="1"/>
  <c r="M51" i="94"/>
  <c r="U51" i="94" s="1"/>
  <c r="M59" i="94"/>
  <c r="U59" i="94" s="1"/>
  <c r="M69" i="94"/>
  <c r="U69" i="94" s="1"/>
  <c r="M77" i="94"/>
  <c r="U77" i="94" s="1"/>
  <c r="M87" i="94"/>
  <c r="U87" i="94" s="1"/>
  <c r="R11" i="94"/>
  <c r="R17" i="94"/>
  <c r="F6" i="94"/>
  <c r="F9" i="94"/>
  <c r="F12" i="94"/>
  <c r="F15" i="94"/>
  <c r="F18" i="94"/>
  <c r="F21" i="94"/>
  <c r="F24" i="94"/>
  <c r="F27" i="94"/>
  <c r="F30" i="94"/>
  <c r="G33" i="94"/>
  <c r="G37" i="94"/>
  <c r="F41" i="94"/>
  <c r="G44" i="94"/>
  <c r="G48" i="94"/>
  <c r="G53" i="94"/>
  <c r="G57" i="94"/>
  <c r="G62" i="94"/>
  <c r="G66" i="94"/>
  <c r="G71" i="94"/>
  <c r="G75" i="94"/>
  <c r="G80" i="94"/>
  <c r="G84" i="94"/>
  <c r="M6" i="94"/>
  <c r="U6" i="94" s="1"/>
  <c r="M16" i="94"/>
  <c r="U16" i="94" s="1"/>
  <c r="M24" i="94"/>
  <c r="U24" i="94" s="1"/>
  <c r="M34" i="94"/>
  <c r="U34" i="94" s="1"/>
  <c r="M42" i="94"/>
  <c r="U42" i="94" s="1"/>
  <c r="M52" i="94"/>
  <c r="U52" i="94" s="1"/>
  <c r="M60" i="94"/>
  <c r="U60" i="94" s="1"/>
  <c r="M70" i="94"/>
  <c r="U70" i="94" s="1"/>
  <c r="M78" i="94"/>
  <c r="U78" i="94" s="1"/>
  <c r="M88" i="94"/>
  <c r="U88" i="94" s="1"/>
  <c r="R88" i="94"/>
  <c r="R85" i="94"/>
  <c r="R82" i="94"/>
  <c r="R79" i="94"/>
  <c r="R76" i="94"/>
  <c r="R73" i="94"/>
  <c r="R70" i="94"/>
  <c r="R67" i="94"/>
  <c r="R64" i="94"/>
  <c r="R61" i="94"/>
  <c r="R58" i="94"/>
  <c r="R55" i="94"/>
  <c r="R52" i="94"/>
  <c r="R49" i="94"/>
  <c r="R46" i="94"/>
  <c r="R43" i="94"/>
  <c r="R87" i="94"/>
  <c r="R84" i="94"/>
  <c r="R81" i="94"/>
  <c r="R78" i="94"/>
  <c r="R75" i="94"/>
  <c r="R72" i="94"/>
  <c r="R69" i="94"/>
  <c r="R66" i="94"/>
  <c r="R63" i="94"/>
  <c r="R60" i="94"/>
  <c r="R57" i="94"/>
  <c r="R56" i="94"/>
  <c r="R54" i="94"/>
  <c r="R45" i="94"/>
  <c r="R47" i="94"/>
  <c r="R39" i="94"/>
  <c r="R36" i="94"/>
  <c r="R33" i="94"/>
  <c r="R59" i="94"/>
  <c r="R51" i="94"/>
  <c r="R53" i="94"/>
  <c r="R89" i="94"/>
  <c r="R86" i="94"/>
  <c r="R83" i="94"/>
  <c r="R80" i="94"/>
  <c r="R77" i="94"/>
  <c r="R74" i="94"/>
  <c r="R71" i="94"/>
  <c r="R68" i="94"/>
  <c r="R65" i="94"/>
  <c r="R62" i="94"/>
  <c r="R50" i="94"/>
  <c r="R41" i="94"/>
  <c r="R37" i="94"/>
  <c r="R35" i="94"/>
  <c r="R31" i="94"/>
  <c r="R28" i="94"/>
  <c r="R25" i="94"/>
  <c r="R22" i="94"/>
  <c r="R19" i="94"/>
  <c r="R16" i="94"/>
  <c r="R13" i="94"/>
  <c r="R7" i="94"/>
  <c r="R48" i="94"/>
  <c r="R40" i="94"/>
  <c r="R38" i="94"/>
  <c r="R30" i="94"/>
  <c r="R27" i="94"/>
  <c r="R24" i="94"/>
  <c r="R21" i="94"/>
  <c r="R18" i="94"/>
  <c r="R15" i="94"/>
  <c r="R34" i="94"/>
  <c r="R32" i="94"/>
  <c r="R8" i="94"/>
  <c r="Q20" i="94"/>
  <c r="Q29" i="94"/>
  <c r="Q39" i="94"/>
  <c r="G88" i="94"/>
  <c r="G85" i="94"/>
  <c r="G82" i="94"/>
  <c r="G79" i="94"/>
  <c r="G76" i="94"/>
  <c r="G73" i="94"/>
  <c r="G70" i="94"/>
  <c r="G67" i="94"/>
  <c r="G64" i="94"/>
  <c r="G61" i="94"/>
  <c r="G58" i="94"/>
  <c r="G55" i="94"/>
  <c r="G52" i="94"/>
  <c r="G49" i="94"/>
  <c r="G46" i="94"/>
  <c r="F88" i="94"/>
  <c r="F85" i="94"/>
  <c r="F82" i="94"/>
  <c r="F79" i="94"/>
  <c r="F76" i="94"/>
  <c r="F73" i="94"/>
  <c r="F70" i="94"/>
  <c r="F67" i="94"/>
  <c r="F64" i="94"/>
  <c r="F61" i="94"/>
  <c r="F58" i="94"/>
  <c r="F55" i="94"/>
  <c r="F52" i="94"/>
  <c r="F49" i="94"/>
  <c r="F46" i="94"/>
  <c r="F43" i="94"/>
  <c r="F40" i="94"/>
  <c r="F37" i="94"/>
  <c r="F34" i="94"/>
  <c r="F31" i="94"/>
  <c r="G6" i="94"/>
  <c r="G9" i="94"/>
  <c r="G12" i="94"/>
  <c r="G15" i="94"/>
  <c r="G18" i="94"/>
  <c r="G21" i="94"/>
  <c r="G24" i="94"/>
  <c r="G27" i="94"/>
  <c r="G30" i="94"/>
  <c r="G34" i="94"/>
  <c r="F38" i="94"/>
  <c r="G41" i="94"/>
  <c r="F45" i="94"/>
  <c r="F50" i="94"/>
  <c r="F54" i="94"/>
  <c r="F59" i="94"/>
  <c r="F63" i="94"/>
  <c r="F68" i="94"/>
  <c r="F72" i="94"/>
  <c r="F77" i="94"/>
  <c r="F81" i="94"/>
  <c r="F86" i="94"/>
  <c r="M9" i="94"/>
  <c r="U9" i="94" s="1"/>
  <c r="M17" i="94"/>
  <c r="U17" i="94" s="1"/>
  <c r="M27" i="94"/>
  <c r="U27" i="94" s="1"/>
  <c r="M35" i="94"/>
  <c r="U35" i="94" s="1"/>
  <c r="M45" i="94"/>
  <c r="U45" i="94" s="1"/>
  <c r="M53" i="94"/>
  <c r="U53" i="94" s="1"/>
  <c r="M63" i="94"/>
  <c r="U63" i="94" s="1"/>
  <c r="M71" i="94"/>
  <c r="U71" i="94" s="1"/>
  <c r="M81" i="94"/>
  <c r="U81" i="94" s="1"/>
  <c r="M89" i="94"/>
  <c r="U89" i="94" s="1"/>
  <c r="R20" i="94"/>
  <c r="R29" i="94"/>
  <c r="F4" i="94"/>
  <c r="F7" i="94"/>
  <c r="F10" i="94"/>
  <c r="F13" i="94"/>
  <c r="F16" i="94"/>
  <c r="F19" i="94"/>
  <c r="F22" i="94"/>
  <c r="F25" i="94"/>
  <c r="F28" i="94"/>
  <c r="G31" i="94"/>
  <c r="F35" i="94"/>
  <c r="G38" i="94"/>
  <c r="F42" i="94"/>
  <c r="G45" i="94"/>
  <c r="G50" i="94"/>
  <c r="G54" i="94"/>
  <c r="G59" i="94"/>
  <c r="G63" i="94"/>
  <c r="G68" i="94"/>
  <c r="G72" i="94"/>
  <c r="G77" i="94"/>
  <c r="G81" i="94"/>
  <c r="G86" i="94"/>
  <c r="M10" i="94"/>
  <c r="U10" i="94" s="1"/>
  <c r="M18" i="94"/>
  <c r="U18" i="94" s="1"/>
  <c r="M28" i="94"/>
  <c r="U28" i="94" s="1"/>
  <c r="M36" i="94"/>
  <c r="U36" i="94" s="1"/>
  <c r="M46" i="94"/>
  <c r="U46" i="94" s="1"/>
  <c r="M54" i="94"/>
  <c r="U54" i="94" s="1"/>
  <c r="M64" i="94"/>
  <c r="U64" i="94" s="1"/>
  <c r="M72" i="94"/>
  <c r="U72" i="94" s="1"/>
  <c r="M82" i="94"/>
  <c r="U82" i="94" s="1"/>
  <c r="R4" i="94"/>
  <c r="Q88" i="94"/>
  <c r="Q85" i="94"/>
  <c r="Q82" i="94"/>
  <c r="Q79" i="94"/>
  <c r="Q76" i="94"/>
  <c r="Q73" i="94"/>
  <c r="Q70" i="94"/>
  <c r="Q67" i="94"/>
  <c r="Q64" i="94"/>
  <c r="Q89" i="94"/>
  <c r="Q86" i="94"/>
  <c r="Q83" i="94"/>
  <c r="Q80" i="94"/>
  <c r="Q77" i="94"/>
  <c r="Q74" i="94"/>
  <c r="Q71" i="94"/>
  <c r="Q68" i="94"/>
  <c r="Q65" i="94"/>
  <c r="Q62" i="94"/>
  <c r="Q58" i="94"/>
  <c r="Q52" i="94"/>
  <c r="Q50" i="94"/>
  <c r="Q43" i="94"/>
  <c r="Q41" i="94"/>
  <c r="Q40" i="94"/>
  <c r="Q37" i="94"/>
  <c r="Q34" i="94"/>
  <c r="Q87" i="94"/>
  <c r="Q84" i="94"/>
  <c r="Q81" i="94"/>
  <c r="Q78" i="94"/>
  <c r="Q75" i="94"/>
  <c r="Q72" i="94"/>
  <c r="Q69" i="94"/>
  <c r="Q66" i="94"/>
  <c r="Q63" i="94"/>
  <c r="Q56" i="94"/>
  <c r="Q54" i="94"/>
  <c r="Q45" i="94"/>
  <c r="Q61" i="94"/>
  <c r="Q49" i="94"/>
  <c r="Q47" i="94"/>
  <c r="Q59" i="94"/>
  <c r="Q57" i="94"/>
  <c r="Q60" i="94"/>
  <c r="Q48" i="94"/>
  <c r="Q44" i="94"/>
  <c r="Q42" i="94"/>
  <c r="Q11" i="94"/>
  <c r="Q9" i="94"/>
  <c r="Q5" i="94"/>
  <c r="Q35" i="94"/>
  <c r="Q33" i="94"/>
  <c r="Q31" i="94"/>
  <c r="Q28" i="94"/>
  <c r="Q25" i="94"/>
  <c r="Q22" i="94"/>
  <c r="Q19" i="94"/>
  <c r="Q16" i="94"/>
  <c r="Q13" i="94"/>
  <c r="Q7" i="94"/>
  <c r="Q55" i="94"/>
  <c r="Q46" i="94"/>
  <c r="Q38" i="94"/>
  <c r="Q36" i="94"/>
  <c r="Q30" i="94"/>
  <c r="Q27" i="94"/>
  <c r="Q24" i="94"/>
  <c r="Q21" i="94"/>
  <c r="Q18" i="94"/>
  <c r="Q15" i="94"/>
  <c r="Q51" i="94"/>
  <c r="R10" i="94"/>
  <c r="Q23" i="94"/>
  <c r="R79" i="95"/>
  <c r="R76" i="95"/>
  <c r="R73" i="95"/>
  <c r="R74" i="95"/>
  <c r="R70" i="95"/>
  <c r="R67" i="95"/>
  <c r="R64" i="95"/>
  <c r="R61" i="95"/>
  <c r="R58" i="95"/>
  <c r="R55" i="95"/>
  <c r="R78" i="95"/>
  <c r="R75" i="95"/>
  <c r="R77" i="95"/>
  <c r="R71" i="95"/>
  <c r="R65" i="95"/>
  <c r="R63" i="95"/>
  <c r="R56" i="95"/>
  <c r="R72" i="95"/>
  <c r="R69" i="95"/>
  <c r="R68" i="95"/>
  <c r="R66" i="95"/>
  <c r="R59" i="95"/>
  <c r="R57" i="95"/>
  <c r="R53" i="95"/>
  <c r="R50" i="95"/>
  <c r="R47" i="95"/>
  <c r="R44" i="95"/>
  <c r="R41" i="95"/>
  <c r="R38" i="95"/>
  <c r="R35" i="95"/>
  <c r="R32" i="95"/>
  <c r="R29" i="95"/>
  <c r="R26" i="95"/>
  <c r="R23" i="95"/>
  <c r="R20" i="95"/>
  <c r="R17" i="95"/>
  <c r="R11" i="95"/>
  <c r="R9" i="95"/>
  <c r="R5" i="95"/>
  <c r="R60" i="95"/>
  <c r="R52" i="95"/>
  <c r="R49" i="95"/>
  <c r="R46" i="95"/>
  <c r="R43" i="95"/>
  <c r="R40" i="95"/>
  <c r="R37" i="95"/>
  <c r="R34" i="95"/>
  <c r="R31" i="95"/>
  <c r="R28" i="95"/>
  <c r="R25" i="95"/>
  <c r="R22" i="95"/>
  <c r="R19" i="95"/>
  <c r="R16" i="95"/>
  <c r="R13" i="95"/>
  <c r="R7" i="95"/>
  <c r="R62" i="95"/>
  <c r="R54" i="95"/>
  <c r="R30" i="95"/>
  <c r="R27" i="95"/>
  <c r="R24" i="95"/>
  <c r="R21" i="95"/>
  <c r="R18" i="95"/>
  <c r="R15" i="95"/>
  <c r="R14" i="95"/>
  <c r="R12" i="95"/>
  <c r="R48" i="95"/>
  <c r="R39" i="95"/>
  <c r="R45" i="95"/>
  <c r="R36" i="95"/>
  <c r="R51" i="95"/>
  <c r="R42" i="95"/>
  <c r="R33" i="95"/>
  <c r="R6" i="95"/>
  <c r="R10" i="95"/>
  <c r="R3" i="95"/>
  <c r="R4" i="95"/>
  <c r="R8" i="95"/>
  <c r="AE3" i="95"/>
  <c r="P3" i="95"/>
  <c r="AF3" i="95" s="1"/>
  <c r="AO3" i="95" s="1"/>
  <c r="H15" i="95"/>
  <c r="I15" i="95" s="1"/>
  <c r="J15" i="95" s="1"/>
  <c r="H29" i="95"/>
  <c r="I29" i="95" s="1"/>
  <c r="J29" i="95" s="1"/>
  <c r="H42" i="95"/>
  <c r="I42" i="95" s="1"/>
  <c r="J42" i="95" s="1"/>
  <c r="H56" i="95"/>
  <c r="I56" i="95" s="1"/>
  <c r="J56" i="95" s="1"/>
  <c r="H69" i="95"/>
  <c r="I69" i="95" s="1"/>
  <c r="J69" i="95" s="1"/>
  <c r="H6" i="95"/>
  <c r="I6" i="95" s="1"/>
  <c r="J6" i="95" s="1"/>
  <c r="H20" i="95"/>
  <c r="I20" i="95" s="1"/>
  <c r="J20" i="95" s="1"/>
  <c r="H33" i="95"/>
  <c r="I33" i="95" s="1"/>
  <c r="J33" i="95" s="1"/>
  <c r="H47" i="95"/>
  <c r="I47" i="95" s="1"/>
  <c r="J47" i="95" s="1"/>
  <c r="H60" i="95"/>
  <c r="I60" i="95" s="1"/>
  <c r="J60" i="95" s="1"/>
  <c r="H74" i="95"/>
  <c r="I74" i="95" s="1"/>
  <c r="J74" i="95" s="1"/>
  <c r="H11" i="95"/>
  <c r="I11" i="95" s="1"/>
  <c r="J11" i="95" s="1"/>
  <c r="H24" i="95"/>
  <c r="I24" i="95" s="1"/>
  <c r="J24" i="95" s="1"/>
  <c r="H38" i="95"/>
  <c r="I38" i="95" s="1"/>
  <c r="J38" i="95" s="1"/>
  <c r="H51" i="95"/>
  <c r="I51" i="95" s="1"/>
  <c r="J51" i="95" s="1"/>
  <c r="H65" i="95"/>
  <c r="I65" i="95" s="1"/>
  <c r="J65" i="95" s="1"/>
  <c r="H78" i="95"/>
  <c r="I78" i="95" s="1"/>
  <c r="J78" i="95" s="1"/>
  <c r="F77" i="95"/>
  <c r="F74" i="95"/>
  <c r="F71" i="95"/>
  <c r="F68" i="95"/>
  <c r="F65" i="95"/>
  <c r="F62" i="95"/>
  <c r="F59" i="95"/>
  <c r="F56" i="95"/>
  <c r="F53" i="95"/>
  <c r="F50" i="95"/>
  <c r="F47" i="95"/>
  <c r="F44" i="95"/>
  <c r="F41" i="95"/>
  <c r="F38" i="95"/>
  <c r="F35" i="95"/>
  <c r="F32" i="95"/>
  <c r="F29" i="95"/>
  <c r="F26" i="95"/>
  <c r="F23" i="95"/>
  <c r="F20" i="95"/>
  <c r="F17" i="95"/>
  <c r="F14" i="95"/>
  <c r="F11" i="95"/>
  <c r="F8" i="95"/>
  <c r="F5" i="95"/>
  <c r="G79" i="95"/>
  <c r="G76" i="95"/>
  <c r="G73" i="95"/>
  <c r="G70" i="95"/>
  <c r="G67" i="95"/>
  <c r="G64" i="95"/>
  <c r="G61" i="95"/>
  <c r="G58" i="95"/>
  <c r="G55" i="95"/>
  <c r="G52" i="95"/>
  <c r="G49" i="95"/>
  <c r="G46" i="95"/>
  <c r="G43" i="95"/>
  <c r="G40" i="95"/>
  <c r="G37" i="95"/>
  <c r="G34" i="95"/>
  <c r="G31" i="95"/>
  <c r="G28" i="95"/>
  <c r="G25" i="95"/>
  <c r="G22" i="95"/>
  <c r="G19" i="95"/>
  <c r="G16" i="95"/>
  <c r="G13" i="95"/>
  <c r="G10" i="95"/>
  <c r="G7" i="95"/>
  <c r="G4" i="95"/>
  <c r="G8" i="95"/>
  <c r="G12" i="95"/>
  <c r="G17" i="95"/>
  <c r="G21" i="95"/>
  <c r="G26" i="95"/>
  <c r="G30" i="95"/>
  <c r="G35" i="95"/>
  <c r="G39" i="95"/>
  <c r="G44" i="95"/>
  <c r="G48" i="95"/>
  <c r="G53" i="95"/>
  <c r="G57" i="95"/>
  <c r="G62" i="95"/>
  <c r="G66" i="95"/>
  <c r="G71" i="95"/>
  <c r="G75" i="95"/>
  <c r="F4" i="95"/>
  <c r="F9" i="95"/>
  <c r="F13" i="95"/>
  <c r="F18" i="95"/>
  <c r="F22" i="95"/>
  <c r="F27" i="95"/>
  <c r="F31" i="95"/>
  <c r="F36" i="95"/>
  <c r="F40" i="95"/>
  <c r="F45" i="95"/>
  <c r="F49" i="95"/>
  <c r="F54" i="95"/>
  <c r="F58" i="95"/>
  <c r="F63" i="95"/>
  <c r="F67" i="95"/>
  <c r="F72" i="95"/>
  <c r="F76" i="95"/>
  <c r="M9" i="95"/>
  <c r="U9" i="95" s="1"/>
  <c r="M19" i="95"/>
  <c r="U19" i="95" s="1"/>
  <c r="M27" i="95"/>
  <c r="U27" i="95" s="1"/>
  <c r="M37" i="95"/>
  <c r="U37" i="95" s="1"/>
  <c r="M45" i="95"/>
  <c r="U45" i="95" s="1"/>
  <c r="M55" i="95"/>
  <c r="U55" i="95" s="1"/>
  <c r="M63" i="95"/>
  <c r="U63" i="95" s="1"/>
  <c r="M73" i="95"/>
  <c r="U73" i="95" s="1"/>
  <c r="Q76" i="95"/>
  <c r="Q74" i="95"/>
  <c r="Q70" i="95"/>
  <c r="Q67" i="95"/>
  <c r="Q64" i="95"/>
  <c r="Q61" i="95"/>
  <c r="Q58" i="95"/>
  <c r="Q55" i="95"/>
  <c r="Q73" i="95"/>
  <c r="Q72" i="95"/>
  <c r="Q69" i="95"/>
  <c r="Q79" i="95"/>
  <c r="Q78" i="95"/>
  <c r="Q62" i="95"/>
  <c r="Q77" i="95"/>
  <c r="Q71" i="95"/>
  <c r="Q65" i="95"/>
  <c r="Q63" i="95"/>
  <c r="Q56" i="95"/>
  <c r="Q75" i="95"/>
  <c r="Q68" i="95"/>
  <c r="Q54" i="95"/>
  <c r="Q66" i="95"/>
  <c r="Q59" i="95"/>
  <c r="Q53" i="95"/>
  <c r="Q50" i="95"/>
  <c r="Q47" i="95"/>
  <c r="Q44" i="95"/>
  <c r="Q41" i="95"/>
  <c r="Q38" i="95"/>
  <c r="Q35" i="95"/>
  <c r="Q32" i="95"/>
  <c r="Q29" i="95"/>
  <c r="Q26" i="95"/>
  <c r="Q23" i="95"/>
  <c r="Q20" i="95"/>
  <c r="Q17" i="95"/>
  <c r="Q14" i="95"/>
  <c r="Q11" i="95"/>
  <c r="Q9" i="95"/>
  <c r="Q5" i="95"/>
  <c r="Q60" i="95"/>
  <c r="Q52" i="95"/>
  <c r="Q49" i="95"/>
  <c r="Q46" i="95"/>
  <c r="Q43" i="95"/>
  <c r="Q40" i="95"/>
  <c r="Q37" i="95"/>
  <c r="Q34" i="95"/>
  <c r="Q31" i="95"/>
  <c r="Q57" i="95"/>
  <c r="Q51" i="95"/>
  <c r="Q42" i="95"/>
  <c r="Q33" i="95"/>
  <c r="Q30" i="95"/>
  <c r="Q27" i="95"/>
  <c r="Q24" i="95"/>
  <c r="Q21" i="95"/>
  <c r="Q18" i="95"/>
  <c r="Q48" i="95"/>
  <c r="Q39" i="95"/>
  <c r="Q28" i="95"/>
  <c r="Q25" i="95"/>
  <c r="Q22" i="95"/>
  <c r="Q19" i="95"/>
  <c r="Q16" i="95"/>
  <c r="V37" i="95"/>
  <c r="G5" i="95"/>
  <c r="G9" i="95"/>
  <c r="G14" i="95"/>
  <c r="G18" i="95"/>
  <c r="G23" i="95"/>
  <c r="G27" i="95"/>
  <c r="G32" i="95"/>
  <c r="G36" i="95"/>
  <c r="G41" i="95"/>
  <c r="G45" i="95"/>
  <c r="G50" i="95"/>
  <c r="G54" i="95"/>
  <c r="G59" i="95"/>
  <c r="G63" i="95"/>
  <c r="G68" i="95"/>
  <c r="G72" i="95"/>
  <c r="G77" i="95"/>
  <c r="M12" i="95"/>
  <c r="U12" i="95" s="1"/>
  <c r="M20" i="95"/>
  <c r="U20" i="95" s="1"/>
  <c r="M30" i="95"/>
  <c r="U30" i="95" s="1"/>
  <c r="M38" i="95"/>
  <c r="U38" i="95" s="1"/>
  <c r="M48" i="95"/>
  <c r="U48" i="95" s="1"/>
  <c r="M56" i="95"/>
  <c r="U56" i="95" s="1"/>
  <c r="M66" i="95"/>
  <c r="U66" i="95" s="1"/>
  <c r="F6" i="95"/>
  <c r="F10" i="95"/>
  <c r="F15" i="95"/>
  <c r="F19" i="95"/>
  <c r="F24" i="95"/>
  <c r="F28" i="95"/>
  <c r="F33" i="95"/>
  <c r="F37" i="95"/>
  <c r="F42" i="95"/>
  <c r="F46" i="95"/>
  <c r="F51" i="95"/>
  <c r="F55" i="95"/>
  <c r="F60" i="95"/>
  <c r="F64" i="95"/>
  <c r="F69" i="95"/>
  <c r="F73" i="95"/>
  <c r="F78" i="95"/>
  <c r="M77" i="95"/>
  <c r="U77" i="95" s="1"/>
  <c r="M71" i="95"/>
  <c r="U71" i="95" s="1"/>
  <c r="M65" i="95"/>
  <c r="U65" i="95" s="1"/>
  <c r="M59" i="95"/>
  <c r="U59" i="95" s="1"/>
  <c r="M53" i="95"/>
  <c r="U53" i="95" s="1"/>
  <c r="M47" i="95"/>
  <c r="U47" i="95" s="1"/>
  <c r="M41" i="95"/>
  <c r="U41" i="95" s="1"/>
  <c r="M35" i="95"/>
  <c r="U35" i="95" s="1"/>
  <c r="M29" i="95"/>
  <c r="U29" i="95" s="1"/>
  <c r="M23" i="95"/>
  <c r="U23" i="95" s="1"/>
  <c r="M17" i="95"/>
  <c r="U17" i="95" s="1"/>
  <c r="M11" i="95"/>
  <c r="U11" i="95" s="1"/>
  <c r="M5" i="95"/>
  <c r="U5" i="95" s="1"/>
  <c r="M76" i="95"/>
  <c r="U76" i="95" s="1"/>
  <c r="M70" i="95"/>
  <c r="U70" i="95" s="1"/>
  <c r="M64" i="95"/>
  <c r="U64" i="95" s="1"/>
  <c r="M58" i="95"/>
  <c r="U58" i="95" s="1"/>
  <c r="M52" i="95"/>
  <c r="U52" i="95" s="1"/>
  <c r="M46" i="95"/>
  <c r="U46" i="95" s="1"/>
  <c r="M40" i="95"/>
  <c r="U40" i="95" s="1"/>
  <c r="M34" i="95"/>
  <c r="U34" i="95" s="1"/>
  <c r="M28" i="95"/>
  <c r="U28" i="95" s="1"/>
  <c r="M22" i="95"/>
  <c r="U22" i="95" s="1"/>
  <c r="M16" i="95"/>
  <c r="U16" i="95" s="1"/>
  <c r="M10" i="95"/>
  <c r="U10" i="95" s="1"/>
  <c r="M4" i="95"/>
  <c r="U4" i="95" s="1"/>
  <c r="X4" i="95" s="1"/>
  <c r="M13" i="95"/>
  <c r="U13" i="95" s="1"/>
  <c r="M21" i="95"/>
  <c r="U21" i="95" s="1"/>
  <c r="M31" i="95"/>
  <c r="U31" i="95" s="1"/>
  <c r="M39" i="95"/>
  <c r="U39" i="95" s="1"/>
  <c r="M49" i="95"/>
  <c r="U49" i="95" s="1"/>
  <c r="M57" i="95"/>
  <c r="U57" i="95" s="1"/>
  <c r="M67" i="95"/>
  <c r="U67" i="95" s="1"/>
  <c r="M75" i="95"/>
  <c r="U75" i="95" s="1"/>
  <c r="V73" i="95"/>
  <c r="V77" i="95"/>
  <c r="V75" i="95"/>
  <c r="V71" i="95"/>
  <c r="V68" i="95"/>
  <c r="V65" i="95"/>
  <c r="V62" i="95"/>
  <c r="V59" i="95"/>
  <c r="V56" i="95"/>
  <c r="V74" i="95"/>
  <c r="V70" i="95"/>
  <c r="V78" i="95"/>
  <c r="V63" i="95"/>
  <c r="V61" i="95"/>
  <c r="V76" i="95"/>
  <c r="V72" i="95"/>
  <c r="V69" i="95"/>
  <c r="V66" i="95"/>
  <c r="V64" i="95"/>
  <c r="V57" i="95"/>
  <c r="V55" i="95"/>
  <c r="V79" i="95"/>
  <c r="V60" i="95"/>
  <c r="V51" i="95"/>
  <c r="V48" i="95"/>
  <c r="V45" i="95"/>
  <c r="V42" i="95"/>
  <c r="V39" i="95"/>
  <c r="V36" i="95"/>
  <c r="V33" i="95"/>
  <c r="V30" i="95"/>
  <c r="V27" i="95"/>
  <c r="V24" i="95"/>
  <c r="V21" i="95"/>
  <c r="V18" i="95"/>
  <c r="V15" i="95"/>
  <c r="V12" i="95"/>
  <c r="V10" i="95"/>
  <c r="V8" i="95"/>
  <c r="V6" i="95"/>
  <c r="V4" i="95"/>
  <c r="Y4" i="95" s="1"/>
  <c r="V67" i="95"/>
  <c r="V54" i="95"/>
  <c r="V53" i="95"/>
  <c r="V50" i="95"/>
  <c r="V47" i="95"/>
  <c r="V44" i="95"/>
  <c r="V41" i="95"/>
  <c r="V38" i="95"/>
  <c r="V35" i="95"/>
  <c r="V32" i="95"/>
  <c r="V52" i="95"/>
  <c r="V43" i="95"/>
  <c r="V34" i="95"/>
  <c r="V28" i="95"/>
  <c r="V25" i="95"/>
  <c r="V22" i="95"/>
  <c r="V19" i="95"/>
  <c r="V16" i="95"/>
  <c r="V49" i="95"/>
  <c r="V40" i="95"/>
  <c r="V31" i="95"/>
  <c r="V29" i="95"/>
  <c r="V26" i="95"/>
  <c r="V23" i="95"/>
  <c r="V20" i="95"/>
  <c r="V17" i="95"/>
  <c r="Q45" i="95"/>
  <c r="H50" i="96"/>
  <c r="I50" i="96" s="1"/>
  <c r="J50" i="96" s="1"/>
  <c r="AI3" i="96"/>
  <c r="H13" i="96"/>
  <c r="I13" i="96" s="1"/>
  <c r="J13" i="96" s="1"/>
  <c r="H31" i="96"/>
  <c r="I31" i="96" s="1"/>
  <c r="J31" i="96" s="1"/>
  <c r="H59" i="96"/>
  <c r="I59" i="96" s="1"/>
  <c r="J59" i="96" s="1"/>
  <c r="H19" i="96"/>
  <c r="I19" i="96" s="1"/>
  <c r="J19" i="96" s="1"/>
  <c r="H37" i="96"/>
  <c r="I37" i="96" s="1"/>
  <c r="J37" i="96" s="1"/>
  <c r="H68" i="96"/>
  <c r="I68" i="96" s="1"/>
  <c r="J68" i="96" s="1"/>
  <c r="H7" i="96"/>
  <c r="I7" i="96" s="1"/>
  <c r="J7" i="96" s="1"/>
  <c r="H25" i="96"/>
  <c r="I25" i="96" s="1"/>
  <c r="J25" i="96" s="1"/>
  <c r="H43" i="96"/>
  <c r="I43" i="96" s="1"/>
  <c r="J43" i="96" s="1"/>
  <c r="F68" i="96"/>
  <c r="F65" i="96"/>
  <c r="F62" i="96"/>
  <c r="F59" i="96"/>
  <c r="F56" i="96"/>
  <c r="F53" i="96"/>
  <c r="F50" i="96"/>
  <c r="F47" i="96"/>
  <c r="F44" i="96"/>
  <c r="F41" i="96"/>
  <c r="F38" i="96"/>
  <c r="F35" i="96"/>
  <c r="F32" i="96"/>
  <c r="F29" i="96"/>
  <c r="F26" i="96"/>
  <c r="F23" i="96"/>
  <c r="F20" i="96"/>
  <c r="F17" i="96"/>
  <c r="F14" i="96"/>
  <c r="F11" i="96"/>
  <c r="F8" i="96"/>
  <c r="F5" i="96"/>
  <c r="G67" i="96"/>
  <c r="G64" i="96"/>
  <c r="G61" i="96"/>
  <c r="G58" i="96"/>
  <c r="G55" i="96"/>
  <c r="G52" i="96"/>
  <c r="G49" i="96"/>
  <c r="G46" i="96"/>
  <c r="F67" i="96"/>
  <c r="F64" i="96"/>
  <c r="F61" i="96"/>
  <c r="F58" i="96"/>
  <c r="F55" i="96"/>
  <c r="F52" i="96"/>
  <c r="F49" i="96"/>
  <c r="F46" i="96"/>
  <c r="F43" i="96"/>
  <c r="F40" i="96"/>
  <c r="F37" i="96"/>
  <c r="F34" i="96"/>
  <c r="F31" i="96"/>
  <c r="F28" i="96"/>
  <c r="F25" i="96"/>
  <c r="F22" i="96"/>
  <c r="F19" i="96"/>
  <c r="F16" i="96"/>
  <c r="F13" i="96"/>
  <c r="F10" i="96"/>
  <c r="F7" i="96"/>
  <c r="F4" i="96"/>
  <c r="G69" i="96"/>
  <c r="G66" i="96"/>
  <c r="G63" i="96"/>
  <c r="G60" i="96"/>
  <c r="G57" i="96"/>
  <c r="G54" i="96"/>
  <c r="G51" i="96"/>
  <c r="G48" i="96"/>
  <c r="G45" i="96"/>
  <c r="G42" i="96"/>
  <c r="G39" i="96"/>
  <c r="G36" i="96"/>
  <c r="G33" i="96"/>
  <c r="G30" i="96"/>
  <c r="G27" i="96"/>
  <c r="G24" i="96"/>
  <c r="G21" i="96"/>
  <c r="G18" i="96"/>
  <c r="G15" i="96"/>
  <c r="G12" i="96"/>
  <c r="G9" i="96"/>
  <c r="G6" i="96"/>
  <c r="G8" i="96"/>
  <c r="G14" i="96"/>
  <c r="G20" i="96"/>
  <c r="G26" i="96"/>
  <c r="G32" i="96"/>
  <c r="G38" i="96"/>
  <c r="G44" i="96"/>
  <c r="G53" i="96"/>
  <c r="G62" i="96"/>
  <c r="M20" i="96"/>
  <c r="U20" i="96" s="1"/>
  <c r="M38" i="96"/>
  <c r="U38" i="96" s="1"/>
  <c r="F9" i="96"/>
  <c r="F15" i="96"/>
  <c r="F21" i="96"/>
  <c r="F27" i="96"/>
  <c r="F33" i="96"/>
  <c r="F39" i="96"/>
  <c r="F45" i="96"/>
  <c r="F54" i="96"/>
  <c r="F63" i="96"/>
  <c r="M67" i="96"/>
  <c r="U67" i="96" s="1"/>
  <c r="M61" i="96"/>
  <c r="U61" i="96" s="1"/>
  <c r="M55" i="96"/>
  <c r="U55" i="96" s="1"/>
  <c r="M49" i="96"/>
  <c r="U49" i="96" s="1"/>
  <c r="M43" i="96"/>
  <c r="U43" i="96" s="1"/>
  <c r="M37" i="96"/>
  <c r="U37" i="96" s="1"/>
  <c r="M31" i="96"/>
  <c r="U31" i="96" s="1"/>
  <c r="M25" i="96"/>
  <c r="U25" i="96" s="1"/>
  <c r="M19" i="96"/>
  <c r="U19" i="96" s="1"/>
  <c r="M13" i="96"/>
  <c r="U13" i="96" s="1"/>
  <c r="M7" i="96"/>
  <c r="U7" i="96" s="1"/>
  <c r="M66" i="96"/>
  <c r="U66" i="96" s="1"/>
  <c r="M60" i="96"/>
  <c r="U60" i="96" s="1"/>
  <c r="M54" i="96"/>
  <c r="U54" i="96" s="1"/>
  <c r="M48" i="96"/>
  <c r="U48" i="96" s="1"/>
  <c r="M42" i="96"/>
  <c r="U42" i="96" s="1"/>
  <c r="M36" i="96"/>
  <c r="U36" i="96" s="1"/>
  <c r="M30" i="96"/>
  <c r="U30" i="96" s="1"/>
  <c r="M24" i="96"/>
  <c r="U24" i="96" s="1"/>
  <c r="M18" i="96"/>
  <c r="U18" i="96" s="1"/>
  <c r="M12" i="96"/>
  <c r="U12" i="96" s="1"/>
  <c r="M6" i="96"/>
  <c r="U6" i="96" s="1"/>
  <c r="M65" i="96"/>
  <c r="U65" i="96" s="1"/>
  <c r="M59" i="96"/>
  <c r="U59" i="96" s="1"/>
  <c r="M53" i="96"/>
  <c r="U53" i="96" s="1"/>
  <c r="M47" i="96"/>
  <c r="U47" i="96" s="1"/>
  <c r="M41" i="96"/>
  <c r="U41" i="96" s="1"/>
  <c r="M35" i="96"/>
  <c r="U35" i="96" s="1"/>
  <c r="M29" i="96"/>
  <c r="U29" i="96" s="1"/>
  <c r="M23" i="96"/>
  <c r="U23" i="96" s="1"/>
  <c r="M17" i="96"/>
  <c r="U17" i="96" s="1"/>
  <c r="M11" i="96"/>
  <c r="U11" i="96" s="1"/>
  <c r="M5" i="96"/>
  <c r="U5" i="96" s="1"/>
  <c r="M64" i="96"/>
  <c r="U64" i="96" s="1"/>
  <c r="M58" i="96"/>
  <c r="U58" i="96" s="1"/>
  <c r="M52" i="96"/>
  <c r="U52" i="96" s="1"/>
  <c r="M46" i="96"/>
  <c r="U46" i="96" s="1"/>
  <c r="M40" i="96"/>
  <c r="U40" i="96" s="1"/>
  <c r="M34" i="96"/>
  <c r="U34" i="96" s="1"/>
  <c r="M28" i="96"/>
  <c r="U28" i="96" s="1"/>
  <c r="M22" i="96"/>
  <c r="U22" i="96" s="1"/>
  <c r="M16" i="96"/>
  <c r="U16" i="96" s="1"/>
  <c r="M10" i="96"/>
  <c r="U10" i="96" s="1"/>
  <c r="M4" i="96"/>
  <c r="U4" i="96" s="1"/>
  <c r="X4" i="96" s="1"/>
  <c r="M21" i="96"/>
  <c r="U21" i="96" s="1"/>
  <c r="M39" i="96"/>
  <c r="U39" i="96" s="1"/>
  <c r="M57" i="96"/>
  <c r="U57" i="96" s="1"/>
  <c r="G4" i="96"/>
  <c r="G10" i="96"/>
  <c r="G16" i="96"/>
  <c r="G22" i="96"/>
  <c r="G28" i="96"/>
  <c r="G34" i="96"/>
  <c r="G40" i="96"/>
  <c r="G47" i="96"/>
  <c r="G56" i="96"/>
  <c r="G65" i="96"/>
  <c r="M8" i="96"/>
  <c r="U8" i="96" s="1"/>
  <c r="M26" i="96"/>
  <c r="U26" i="96" s="1"/>
  <c r="M44" i="96"/>
  <c r="U44" i="96" s="1"/>
  <c r="M62" i="96"/>
  <c r="U62" i="96" s="1"/>
  <c r="G5" i="96"/>
  <c r="G11" i="96"/>
  <c r="G17" i="96"/>
  <c r="G23" i="96"/>
  <c r="G29" i="96"/>
  <c r="G35" i="96"/>
  <c r="G41" i="96"/>
  <c r="F48" i="96"/>
  <c r="F57" i="96"/>
  <c r="F66" i="96"/>
  <c r="M9" i="96"/>
  <c r="U9" i="96" s="1"/>
  <c r="M27" i="96"/>
  <c r="U27" i="96" s="1"/>
  <c r="M45" i="96"/>
  <c r="U45" i="96" s="1"/>
  <c r="M63" i="96"/>
  <c r="U63" i="96" s="1"/>
  <c r="R69" i="96"/>
  <c r="R66" i="96"/>
  <c r="R63" i="96"/>
  <c r="R60" i="96"/>
  <c r="R57" i="96"/>
  <c r="R68" i="96"/>
  <c r="R65" i="96"/>
  <c r="R62" i="96"/>
  <c r="R59" i="96"/>
  <c r="R56" i="96"/>
  <c r="R54" i="96"/>
  <c r="R51" i="96"/>
  <c r="R48" i="96"/>
  <c r="R45" i="96"/>
  <c r="R42" i="96"/>
  <c r="R39" i="96"/>
  <c r="R36" i="96"/>
  <c r="R33" i="96"/>
  <c r="R53" i="96"/>
  <c r="R50" i="96"/>
  <c r="R67" i="96"/>
  <c r="R64" i="96"/>
  <c r="R61" i="96"/>
  <c r="R58" i="96"/>
  <c r="R55" i="96"/>
  <c r="R52" i="96"/>
  <c r="R49" i="96"/>
  <c r="R47" i="96"/>
  <c r="R40" i="96"/>
  <c r="R38" i="96"/>
  <c r="R43" i="96"/>
  <c r="R41" i="96"/>
  <c r="R32" i="96"/>
  <c r="R31" i="96"/>
  <c r="R34" i="96"/>
  <c r="R44" i="96"/>
  <c r="R29" i="96"/>
  <c r="R26" i="96"/>
  <c r="R23" i="96"/>
  <c r="R20" i="96"/>
  <c r="R17" i="96"/>
  <c r="R37" i="96"/>
  <c r="R28" i="96"/>
  <c r="R25" i="96"/>
  <c r="R22" i="96"/>
  <c r="R19" i="96"/>
  <c r="R35" i="96"/>
  <c r="R27" i="96"/>
  <c r="R24" i="96"/>
  <c r="R6" i="96"/>
  <c r="Q69" i="96"/>
  <c r="Q66" i="96"/>
  <c r="Q63" i="96"/>
  <c r="Q60" i="96"/>
  <c r="Q57" i="96"/>
  <c r="Q67" i="96"/>
  <c r="Q64" i="96"/>
  <c r="Q61" i="96"/>
  <c r="Q58" i="96"/>
  <c r="Q55" i="96"/>
  <c r="Q52" i="96"/>
  <c r="Q49" i="96"/>
  <c r="Q68" i="96"/>
  <c r="Q65" i="96"/>
  <c r="Q62" i="96"/>
  <c r="Q59" i="96"/>
  <c r="Q56" i="96"/>
  <c r="Q54" i="96"/>
  <c r="Q51" i="96"/>
  <c r="Q48" i="96"/>
  <c r="Q45" i="96"/>
  <c r="Q42" i="96"/>
  <c r="Q39" i="96"/>
  <c r="Q47" i="96"/>
  <c r="Q40" i="96"/>
  <c r="Q38" i="96"/>
  <c r="Q35" i="96"/>
  <c r="Q50" i="96"/>
  <c r="Q43" i="96"/>
  <c r="Q41" i="96"/>
  <c r="Q32" i="96"/>
  <c r="Q31" i="96"/>
  <c r="Q34" i="96"/>
  <c r="Q27" i="96"/>
  <c r="Q24" i="96"/>
  <c r="Q21" i="96"/>
  <c r="Q44" i="96"/>
  <c r="Q33" i="96"/>
  <c r="Q29" i="96"/>
  <c r="Q26" i="96"/>
  <c r="Q23" i="96"/>
  <c r="Q20" i="96"/>
  <c r="Q17" i="96"/>
  <c r="Q37" i="96"/>
  <c r="Q46" i="96"/>
  <c r="Q30" i="96"/>
  <c r="R8" i="96"/>
  <c r="V67" i="96"/>
  <c r="V64" i="96"/>
  <c r="V61" i="96"/>
  <c r="V58" i="96"/>
  <c r="V68" i="96"/>
  <c r="V65" i="96"/>
  <c r="V62" i="96"/>
  <c r="V59" i="96"/>
  <c r="V56" i="96"/>
  <c r="V53" i="96"/>
  <c r="V50" i="96"/>
  <c r="V69" i="96"/>
  <c r="V66" i="96"/>
  <c r="V63" i="96"/>
  <c r="V60" i="96"/>
  <c r="V57" i="96"/>
  <c r="V55" i="96"/>
  <c r="V52" i="96"/>
  <c r="V49" i="96"/>
  <c r="V46" i="96"/>
  <c r="V43" i="96"/>
  <c r="V40" i="96"/>
  <c r="V37" i="96"/>
  <c r="V41" i="96"/>
  <c r="V39" i="96"/>
  <c r="V36" i="96"/>
  <c r="V30" i="96"/>
  <c r="V51" i="96"/>
  <c r="V48" i="96"/>
  <c r="V44" i="96"/>
  <c r="V42" i="96"/>
  <c r="V33" i="96"/>
  <c r="V28" i="96"/>
  <c r="V25" i="96"/>
  <c r="V22" i="96"/>
  <c r="V38" i="96"/>
  <c r="V54" i="96"/>
  <c r="V32" i="96"/>
  <c r="V27" i="96"/>
  <c r="V24" i="96"/>
  <c r="V21" i="96"/>
  <c r="V18" i="96"/>
  <c r="V47" i="96"/>
  <c r="V35" i="96"/>
  <c r="V45" i="96"/>
  <c r="V34" i="96"/>
  <c r="R10" i="96"/>
  <c r="V11" i="96"/>
  <c r="R12" i="96"/>
  <c r="R15" i="96"/>
  <c r="Q7" i="96"/>
  <c r="Q13" i="96"/>
  <c r="V14" i="96"/>
  <c r="Q28" i="96"/>
  <c r="V29" i="96"/>
  <c r="Q36" i="96"/>
  <c r="R46" i="96"/>
  <c r="R7" i="96"/>
  <c r="Q9" i="96"/>
  <c r="Q11" i="96"/>
  <c r="R13" i="96"/>
  <c r="V20" i="96"/>
  <c r="V31" i="96"/>
  <c r="R11" i="96"/>
  <c r="Q14" i="96"/>
  <c r="V15" i="96"/>
  <c r="Q16" i="96"/>
  <c r="V17" i="96"/>
  <c r="Q19" i="96"/>
  <c r="Q25" i="96"/>
  <c r="V26" i="96"/>
  <c r="Z4" i="62" l="1"/>
  <c r="Z4" i="65"/>
  <c r="AI3" i="32"/>
  <c r="AI3" i="9"/>
  <c r="AE3" i="56"/>
  <c r="AI3" i="8"/>
  <c r="AI3" i="41"/>
  <c r="AR3" i="41" s="1"/>
  <c r="AE3" i="54"/>
  <c r="AN3" i="54" s="1"/>
  <c r="P3" i="54"/>
  <c r="AF3" i="54" s="1"/>
  <c r="AO3" i="54" s="1"/>
  <c r="W5" i="50"/>
  <c r="AE4" i="50"/>
  <c r="AG4" i="50"/>
  <c r="AF4" i="50"/>
  <c r="AF4" i="64"/>
  <c r="W5" i="64"/>
  <c r="AE4" i="64"/>
  <c r="AG4" i="64"/>
  <c r="K6" i="1"/>
  <c r="W5" i="94"/>
  <c r="AE4" i="94"/>
  <c r="AF4" i="94"/>
  <c r="AG4" i="94"/>
  <c r="AF4" i="20"/>
  <c r="W5" i="20"/>
  <c r="AE4" i="20"/>
  <c r="AG4" i="20"/>
  <c r="AF4" i="19"/>
  <c r="W5" i="19"/>
  <c r="Y5" i="19" s="1"/>
  <c r="AE4" i="19"/>
  <c r="AG4" i="19"/>
  <c r="AF4" i="90"/>
  <c r="AO4" i="90" s="1"/>
  <c r="AE4" i="90"/>
  <c r="W5" i="90"/>
  <c r="AG4" i="90"/>
  <c r="AP4" i="90" s="1"/>
  <c r="W5" i="6"/>
  <c r="AG4" i="6"/>
  <c r="AP4" i="6" s="1"/>
  <c r="AE4" i="6"/>
  <c r="AF4" i="6"/>
  <c r="AO4" i="6" s="1"/>
  <c r="AF4" i="56"/>
  <c r="W5" i="56"/>
  <c r="AE4" i="56"/>
  <c r="AG4" i="56"/>
  <c r="W5" i="30"/>
  <c r="AG4" i="30"/>
  <c r="AF4" i="30"/>
  <c r="AE4" i="30"/>
  <c r="W5" i="7"/>
  <c r="AG4" i="7"/>
  <c r="AF4" i="7"/>
  <c r="AE4" i="7"/>
  <c r="W5" i="58"/>
  <c r="AE4" i="58"/>
  <c r="AG4" i="58"/>
  <c r="AP4" i="58" s="1"/>
  <c r="AF4" i="58"/>
  <c r="AO4" i="58" s="1"/>
  <c r="W5" i="57"/>
  <c r="AE4" i="57"/>
  <c r="AG4" i="57"/>
  <c r="AP4" i="57" s="1"/>
  <c r="AF4" i="57"/>
  <c r="AO4" i="57" s="1"/>
  <c r="AG4" i="53"/>
  <c r="AP4" i="53" s="1"/>
  <c r="AF4" i="53"/>
  <c r="AO4" i="53" s="1"/>
  <c r="AE4" i="53"/>
  <c r="W5" i="53"/>
  <c r="AE4" i="8"/>
  <c r="AG4" i="8"/>
  <c r="AF4" i="8"/>
  <c r="W5" i="8"/>
  <c r="W5" i="28"/>
  <c r="AG4" i="28"/>
  <c r="AP4" i="28" s="1"/>
  <c r="AF4" i="28"/>
  <c r="AO4" i="28" s="1"/>
  <c r="AE4" i="28"/>
  <c r="H46" i="96"/>
  <c r="I46" i="96" s="1"/>
  <c r="J46" i="96" s="1"/>
  <c r="H73" i="94"/>
  <c r="I73" i="94" s="1"/>
  <c r="J73" i="94" s="1"/>
  <c r="H59" i="93"/>
  <c r="I59" i="93" s="1"/>
  <c r="J59" i="93" s="1"/>
  <c r="H9" i="92"/>
  <c r="I9" i="92" s="1"/>
  <c r="J9" i="92" s="1"/>
  <c r="H68" i="92"/>
  <c r="I68" i="92" s="1"/>
  <c r="J68" i="92" s="1"/>
  <c r="AI3" i="93"/>
  <c r="AN3" i="93"/>
  <c r="H69" i="91"/>
  <c r="I69" i="91" s="1"/>
  <c r="J69" i="91" s="1"/>
  <c r="H33" i="89"/>
  <c r="I33" i="89" s="1"/>
  <c r="J33" i="89" s="1"/>
  <c r="H97" i="89"/>
  <c r="I97" i="89" s="1"/>
  <c r="J97" i="89" s="1"/>
  <c r="H75" i="86"/>
  <c r="I75" i="86" s="1"/>
  <c r="J75" i="86" s="1"/>
  <c r="H66" i="85"/>
  <c r="I66" i="85" s="1"/>
  <c r="J66" i="85" s="1"/>
  <c r="H10" i="83"/>
  <c r="I10" i="83" s="1"/>
  <c r="J10" i="83" s="1"/>
  <c r="H45" i="84"/>
  <c r="I45" i="84" s="1"/>
  <c r="J45" i="84" s="1"/>
  <c r="H63" i="83"/>
  <c r="I63" i="83" s="1"/>
  <c r="J63" i="83" s="1"/>
  <c r="H59" i="84"/>
  <c r="I59" i="84" s="1"/>
  <c r="J59" i="84" s="1"/>
  <c r="H23" i="84"/>
  <c r="I23" i="84" s="1"/>
  <c r="J23" i="84" s="1"/>
  <c r="H4" i="84"/>
  <c r="I4" i="84" s="1"/>
  <c r="J4" i="84" s="1"/>
  <c r="K4" i="84" s="1"/>
  <c r="H45" i="80"/>
  <c r="I45" i="80" s="1"/>
  <c r="J45" i="80" s="1"/>
  <c r="H56" i="82"/>
  <c r="I56" i="82" s="1"/>
  <c r="J56" i="82" s="1"/>
  <c r="H87" i="81"/>
  <c r="I87" i="81" s="1"/>
  <c r="J87" i="81" s="1"/>
  <c r="H45" i="79"/>
  <c r="I45" i="79" s="1"/>
  <c r="J45" i="79" s="1"/>
  <c r="H67" i="78"/>
  <c r="I67" i="78" s="1"/>
  <c r="J67" i="78" s="1"/>
  <c r="H13" i="78"/>
  <c r="I13" i="78" s="1"/>
  <c r="J13" i="78" s="1"/>
  <c r="H60" i="78"/>
  <c r="I60" i="78" s="1"/>
  <c r="J60" i="78" s="1"/>
  <c r="H37" i="77"/>
  <c r="I37" i="77" s="1"/>
  <c r="J37" i="77" s="1"/>
  <c r="H19" i="75"/>
  <c r="I19" i="75" s="1"/>
  <c r="J19" i="75" s="1"/>
  <c r="Y5" i="57"/>
  <c r="K5" i="57"/>
  <c r="AF4" i="66"/>
  <c r="AO4" i="66" s="1"/>
  <c r="AE4" i="66"/>
  <c r="W5" i="66"/>
  <c r="AG4" i="66"/>
  <c r="AP4" i="66" s="1"/>
  <c r="AH4" i="63"/>
  <c r="Z4" i="63"/>
  <c r="H17" i="96"/>
  <c r="I17" i="96" s="1"/>
  <c r="J17" i="96" s="1"/>
  <c r="H40" i="96"/>
  <c r="I40" i="96" s="1"/>
  <c r="J40" i="96" s="1"/>
  <c r="H4" i="96"/>
  <c r="I4" i="96" s="1"/>
  <c r="J4" i="96" s="1"/>
  <c r="K4" i="96" s="1"/>
  <c r="H32" i="96"/>
  <c r="I32" i="96" s="1"/>
  <c r="J32" i="96" s="1"/>
  <c r="H9" i="96"/>
  <c r="I9" i="96" s="1"/>
  <c r="J9" i="96" s="1"/>
  <c r="H27" i="96"/>
  <c r="I27" i="96" s="1"/>
  <c r="J27" i="96" s="1"/>
  <c r="H45" i="96"/>
  <c r="I45" i="96" s="1"/>
  <c r="J45" i="96" s="1"/>
  <c r="H63" i="96"/>
  <c r="I63" i="96" s="1"/>
  <c r="J63" i="96" s="1"/>
  <c r="H61" i="96"/>
  <c r="I61" i="96" s="1"/>
  <c r="J61" i="96" s="1"/>
  <c r="H54" i="95"/>
  <c r="I54" i="95" s="1"/>
  <c r="J54" i="95" s="1"/>
  <c r="H27" i="95"/>
  <c r="I27" i="95" s="1"/>
  <c r="J27" i="95" s="1"/>
  <c r="H66" i="95"/>
  <c r="I66" i="95" s="1"/>
  <c r="J66" i="95" s="1"/>
  <c r="H39" i="95"/>
  <c r="I39" i="95" s="1"/>
  <c r="J39" i="95" s="1"/>
  <c r="H12" i="95"/>
  <c r="I12" i="95" s="1"/>
  <c r="J12" i="95" s="1"/>
  <c r="H16" i="95"/>
  <c r="I16" i="95" s="1"/>
  <c r="J16" i="95" s="1"/>
  <c r="H34" i="95"/>
  <c r="I34" i="95" s="1"/>
  <c r="J34" i="95" s="1"/>
  <c r="H52" i="95"/>
  <c r="I52" i="95" s="1"/>
  <c r="J52" i="95" s="1"/>
  <c r="H70" i="95"/>
  <c r="I70" i="95" s="1"/>
  <c r="J70" i="95" s="1"/>
  <c r="H81" i="94"/>
  <c r="I81" i="94" s="1"/>
  <c r="J81" i="94" s="1"/>
  <c r="H54" i="94"/>
  <c r="I54" i="94" s="1"/>
  <c r="J54" i="94" s="1"/>
  <c r="H31" i="94"/>
  <c r="I31" i="94" s="1"/>
  <c r="J31" i="94" s="1"/>
  <c r="H27" i="94"/>
  <c r="I27" i="94" s="1"/>
  <c r="J27" i="94" s="1"/>
  <c r="H9" i="94"/>
  <c r="I9" i="94" s="1"/>
  <c r="J9" i="94" s="1"/>
  <c r="H52" i="94"/>
  <c r="I52" i="94" s="1"/>
  <c r="J52" i="94" s="1"/>
  <c r="H70" i="94"/>
  <c r="I70" i="94" s="1"/>
  <c r="J70" i="94" s="1"/>
  <c r="H88" i="94"/>
  <c r="I88" i="94" s="1"/>
  <c r="J88" i="94" s="1"/>
  <c r="H62" i="94"/>
  <c r="I62" i="94" s="1"/>
  <c r="J62" i="94" s="1"/>
  <c r="H37" i="94"/>
  <c r="I37" i="94" s="1"/>
  <c r="J37" i="94" s="1"/>
  <c r="H14" i="94"/>
  <c r="I14" i="94" s="1"/>
  <c r="J14" i="94" s="1"/>
  <c r="H13" i="94"/>
  <c r="I13" i="94" s="1"/>
  <c r="J13" i="94" s="1"/>
  <c r="Y5" i="94"/>
  <c r="H64" i="93"/>
  <c r="I64" i="93" s="1"/>
  <c r="J64" i="93" s="1"/>
  <c r="H28" i="93"/>
  <c r="I28" i="93" s="1"/>
  <c r="J28" i="93" s="1"/>
  <c r="H7" i="93"/>
  <c r="I7" i="93" s="1"/>
  <c r="J7" i="93" s="1"/>
  <c r="H87" i="93"/>
  <c r="I87" i="93" s="1"/>
  <c r="J87" i="93" s="1"/>
  <c r="H51" i="93"/>
  <c r="I51" i="93" s="1"/>
  <c r="J51" i="93" s="1"/>
  <c r="H15" i="93"/>
  <c r="I15" i="93" s="1"/>
  <c r="J15" i="93" s="1"/>
  <c r="H86" i="93"/>
  <c r="I86" i="93" s="1"/>
  <c r="J86" i="93" s="1"/>
  <c r="H50" i="93"/>
  <c r="I50" i="93" s="1"/>
  <c r="J50" i="93" s="1"/>
  <c r="H14" i="93"/>
  <c r="I14" i="93" s="1"/>
  <c r="J14" i="93" s="1"/>
  <c r="H85" i="93"/>
  <c r="I85" i="93" s="1"/>
  <c r="J85" i="93" s="1"/>
  <c r="H65" i="93"/>
  <c r="I65" i="93" s="1"/>
  <c r="J65" i="93" s="1"/>
  <c r="H29" i="93"/>
  <c r="I29" i="93" s="1"/>
  <c r="J29" i="93" s="1"/>
  <c r="H12" i="93"/>
  <c r="I12" i="93" s="1"/>
  <c r="J12" i="93" s="1"/>
  <c r="H57" i="92"/>
  <c r="I57" i="92" s="1"/>
  <c r="J57" i="92" s="1"/>
  <c r="H30" i="92"/>
  <c r="I30" i="92" s="1"/>
  <c r="J30" i="92" s="1"/>
  <c r="H4" i="92"/>
  <c r="I4" i="92" s="1"/>
  <c r="J4" i="92" s="1"/>
  <c r="K4" i="92" s="1"/>
  <c r="H22" i="92"/>
  <c r="I22" i="92" s="1"/>
  <c r="J22" i="92" s="1"/>
  <c r="H40" i="92"/>
  <c r="I40" i="92" s="1"/>
  <c r="J40" i="92" s="1"/>
  <c r="H58" i="92"/>
  <c r="I58" i="92" s="1"/>
  <c r="J58" i="92" s="1"/>
  <c r="H11" i="92"/>
  <c r="I11" i="92" s="1"/>
  <c r="J11" i="92" s="1"/>
  <c r="H29" i="92"/>
  <c r="I29" i="92" s="1"/>
  <c r="J29" i="92" s="1"/>
  <c r="H47" i="92"/>
  <c r="I47" i="92" s="1"/>
  <c r="J47" i="92" s="1"/>
  <c r="H65" i="92"/>
  <c r="I65" i="92" s="1"/>
  <c r="J65" i="92" s="1"/>
  <c r="AH3" i="92"/>
  <c r="AQ3" i="92" s="1"/>
  <c r="H90" i="93"/>
  <c r="I90" i="93" s="1"/>
  <c r="J90" i="93" s="1"/>
  <c r="H75" i="91"/>
  <c r="I75" i="91" s="1"/>
  <c r="J75" i="91" s="1"/>
  <c r="H39" i="91"/>
  <c r="I39" i="91" s="1"/>
  <c r="J39" i="91" s="1"/>
  <c r="H24" i="91"/>
  <c r="I24" i="91" s="1"/>
  <c r="J24" i="91" s="1"/>
  <c r="H36" i="93"/>
  <c r="I36" i="93" s="1"/>
  <c r="J36" i="93" s="1"/>
  <c r="H56" i="91"/>
  <c r="I56" i="91" s="1"/>
  <c r="J56" i="91" s="1"/>
  <c r="AH3" i="91"/>
  <c r="AQ3" i="91" s="1"/>
  <c r="H53" i="91"/>
  <c r="I53" i="91" s="1"/>
  <c r="J53" i="91" s="1"/>
  <c r="H21" i="91"/>
  <c r="I21" i="91" s="1"/>
  <c r="J21" i="91" s="1"/>
  <c r="H19" i="91"/>
  <c r="I19" i="91" s="1"/>
  <c r="J19" i="91" s="1"/>
  <c r="H37" i="91"/>
  <c r="I37" i="91" s="1"/>
  <c r="J37" i="91" s="1"/>
  <c r="H55" i="91"/>
  <c r="I55" i="91" s="1"/>
  <c r="J55" i="91" s="1"/>
  <c r="H73" i="91"/>
  <c r="I73" i="91" s="1"/>
  <c r="J73" i="91" s="1"/>
  <c r="H79" i="90"/>
  <c r="I79" i="90" s="1"/>
  <c r="J79" i="90" s="1"/>
  <c r="H52" i="90"/>
  <c r="I52" i="90" s="1"/>
  <c r="J52" i="90" s="1"/>
  <c r="H25" i="90"/>
  <c r="I25" i="90" s="1"/>
  <c r="J25" i="90" s="1"/>
  <c r="AR3" i="90"/>
  <c r="H75" i="89"/>
  <c r="I75" i="89" s="1"/>
  <c r="J75" i="89" s="1"/>
  <c r="H39" i="89"/>
  <c r="I39" i="89" s="1"/>
  <c r="J39" i="89" s="1"/>
  <c r="H86" i="89"/>
  <c r="I86" i="89" s="1"/>
  <c r="J86" i="89" s="1"/>
  <c r="H50" i="89"/>
  <c r="I50" i="89" s="1"/>
  <c r="J50" i="89" s="1"/>
  <c r="H14" i="89"/>
  <c r="I14" i="89" s="1"/>
  <c r="J14" i="89" s="1"/>
  <c r="H67" i="89"/>
  <c r="I67" i="89" s="1"/>
  <c r="J67" i="89" s="1"/>
  <c r="H31" i="89"/>
  <c r="I31" i="89" s="1"/>
  <c r="J31" i="89" s="1"/>
  <c r="H65" i="89"/>
  <c r="I65" i="89" s="1"/>
  <c r="J65" i="89" s="1"/>
  <c r="H29" i="89"/>
  <c r="I29" i="89" s="1"/>
  <c r="J29" i="89" s="1"/>
  <c r="H55" i="88"/>
  <c r="I55" i="88" s="1"/>
  <c r="J55" i="88" s="1"/>
  <c r="H37" i="88"/>
  <c r="I37" i="88" s="1"/>
  <c r="J37" i="88" s="1"/>
  <c r="H19" i="88"/>
  <c r="I19" i="88" s="1"/>
  <c r="J19" i="88" s="1"/>
  <c r="AH4" i="88"/>
  <c r="H54" i="88"/>
  <c r="I54" i="88" s="1"/>
  <c r="J54" i="88" s="1"/>
  <c r="H36" i="88"/>
  <c r="I36" i="88" s="1"/>
  <c r="J36" i="88" s="1"/>
  <c r="H18" i="88"/>
  <c r="I18" i="88" s="1"/>
  <c r="J18" i="88" s="1"/>
  <c r="H66" i="87"/>
  <c r="I66" i="87" s="1"/>
  <c r="J66" i="87" s="1"/>
  <c r="H48" i="87"/>
  <c r="I48" i="87" s="1"/>
  <c r="J48" i="87" s="1"/>
  <c r="H30" i="87"/>
  <c r="I30" i="87" s="1"/>
  <c r="J30" i="87" s="1"/>
  <c r="H12" i="87"/>
  <c r="I12" i="87" s="1"/>
  <c r="J12" i="87" s="1"/>
  <c r="H78" i="86"/>
  <c r="I78" i="86" s="1"/>
  <c r="J78" i="86" s="1"/>
  <c r="H60" i="86"/>
  <c r="I60" i="86" s="1"/>
  <c r="J60" i="86" s="1"/>
  <c r="H42" i="86"/>
  <c r="I42" i="86" s="1"/>
  <c r="J42" i="86" s="1"/>
  <c r="H24" i="86"/>
  <c r="I24" i="86" s="1"/>
  <c r="J24" i="86" s="1"/>
  <c r="H6" i="86"/>
  <c r="I6" i="86" s="1"/>
  <c r="J6" i="86" s="1"/>
  <c r="AG4" i="87"/>
  <c r="AP4" i="87" s="1"/>
  <c r="AF4" i="87"/>
  <c r="AO4" i="87" s="1"/>
  <c r="AE4" i="87"/>
  <c r="W5" i="87"/>
  <c r="H75" i="85"/>
  <c r="I75" i="85" s="1"/>
  <c r="J75" i="85" s="1"/>
  <c r="H39" i="85"/>
  <c r="I39" i="85" s="1"/>
  <c r="J39" i="85" s="1"/>
  <c r="H67" i="85"/>
  <c r="I67" i="85" s="1"/>
  <c r="J67" i="85" s="1"/>
  <c r="H31" i="85"/>
  <c r="I31" i="85" s="1"/>
  <c r="J31" i="85" s="1"/>
  <c r="H72" i="85"/>
  <c r="I72" i="85" s="1"/>
  <c r="J72" i="85" s="1"/>
  <c r="H36" i="85"/>
  <c r="I36" i="85" s="1"/>
  <c r="J36" i="85" s="1"/>
  <c r="H88" i="86"/>
  <c r="I88" i="86" s="1"/>
  <c r="J88" i="86" s="1"/>
  <c r="H70" i="86"/>
  <c r="I70" i="86" s="1"/>
  <c r="J70" i="86" s="1"/>
  <c r="H52" i="86"/>
  <c r="I52" i="86" s="1"/>
  <c r="J52" i="86" s="1"/>
  <c r="H34" i="86"/>
  <c r="I34" i="86" s="1"/>
  <c r="J34" i="86" s="1"/>
  <c r="H16" i="86"/>
  <c r="I16" i="86" s="1"/>
  <c r="J16" i="86" s="1"/>
  <c r="H67" i="83"/>
  <c r="I67" i="83" s="1"/>
  <c r="J67" i="83" s="1"/>
  <c r="H49" i="83"/>
  <c r="I49" i="83" s="1"/>
  <c r="J49" i="83" s="1"/>
  <c r="H31" i="83"/>
  <c r="I31" i="83" s="1"/>
  <c r="J31" i="83" s="1"/>
  <c r="H13" i="83"/>
  <c r="I13" i="83" s="1"/>
  <c r="J13" i="83" s="1"/>
  <c r="H66" i="84"/>
  <c r="I66" i="84" s="1"/>
  <c r="J66" i="84" s="1"/>
  <c r="H48" i="84"/>
  <c r="I48" i="84" s="1"/>
  <c r="J48" i="84" s="1"/>
  <c r="H30" i="84"/>
  <c r="I30" i="84" s="1"/>
  <c r="J30" i="84" s="1"/>
  <c r="H12" i="84"/>
  <c r="I12" i="84" s="1"/>
  <c r="J12" i="84" s="1"/>
  <c r="H66" i="83"/>
  <c r="I66" i="83" s="1"/>
  <c r="J66" i="83" s="1"/>
  <c r="H48" i="83"/>
  <c r="I48" i="83" s="1"/>
  <c r="J48" i="83" s="1"/>
  <c r="H30" i="83"/>
  <c r="I30" i="83" s="1"/>
  <c r="J30" i="83" s="1"/>
  <c r="H12" i="83"/>
  <c r="I12" i="83" s="1"/>
  <c r="J12" i="83" s="1"/>
  <c r="H62" i="84"/>
  <c r="I62" i="84" s="1"/>
  <c r="J62" i="84" s="1"/>
  <c r="H44" i="84"/>
  <c r="I44" i="84" s="1"/>
  <c r="J44" i="84" s="1"/>
  <c r="H26" i="84"/>
  <c r="I26" i="84" s="1"/>
  <c r="J26" i="84" s="1"/>
  <c r="H8" i="84"/>
  <c r="I8" i="84" s="1"/>
  <c r="J8" i="84" s="1"/>
  <c r="H61" i="84"/>
  <c r="I61" i="84" s="1"/>
  <c r="J61" i="84" s="1"/>
  <c r="H43" i="84"/>
  <c r="I43" i="84" s="1"/>
  <c r="J43" i="84" s="1"/>
  <c r="H25" i="84"/>
  <c r="I25" i="84" s="1"/>
  <c r="J25" i="84" s="1"/>
  <c r="H7" i="84"/>
  <c r="I7" i="84" s="1"/>
  <c r="J7" i="84" s="1"/>
  <c r="H87" i="82"/>
  <c r="I87" i="82" s="1"/>
  <c r="J87" i="82" s="1"/>
  <c r="H60" i="82"/>
  <c r="I60" i="82" s="1"/>
  <c r="J60" i="82" s="1"/>
  <c r="H33" i="82"/>
  <c r="I33" i="82" s="1"/>
  <c r="J33" i="82" s="1"/>
  <c r="H6" i="82"/>
  <c r="I6" i="82" s="1"/>
  <c r="J6" i="82" s="1"/>
  <c r="H91" i="81"/>
  <c r="I91" i="81" s="1"/>
  <c r="J91" i="81" s="1"/>
  <c r="H55" i="81"/>
  <c r="I55" i="81" s="1"/>
  <c r="J55" i="81" s="1"/>
  <c r="H19" i="81"/>
  <c r="I19" i="81" s="1"/>
  <c r="J19" i="81" s="1"/>
  <c r="H84" i="81"/>
  <c r="I84" i="81" s="1"/>
  <c r="J84" i="81" s="1"/>
  <c r="H48" i="81"/>
  <c r="I48" i="81" s="1"/>
  <c r="J48" i="81" s="1"/>
  <c r="H12" i="81"/>
  <c r="I12" i="81" s="1"/>
  <c r="J12" i="81" s="1"/>
  <c r="H66" i="80"/>
  <c r="I66" i="80" s="1"/>
  <c r="J66" i="80" s="1"/>
  <c r="H48" i="80"/>
  <c r="I48" i="80" s="1"/>
  <c r="J48" i="80" s="1"/>
  <c r="H30" i="80"/>
  <c r="I30" i="80" s="1"/>
  <c r="J30" i="80" s="1"/>
  <c r="H12" i="80"/>
  <c r="I12" i="80" s="1"/>
  <c r="J12" i="80" s="1"/>
  <c r="H72" i="82"/>
  <c r="I72" i="82" s="1"/>
  <c r="J72" i="82" s="1"/>
  <c r="H45" i="82"/>
  <c r="I45" i="82" s="1"/>
  <c r="J45" i="82" s="1"/>
  <c r="H18" i="82"/>
  <c r="I18" i="82" s="1"/>
  <c r="J18" i="82" s="1"/>
  <c r="H89" i="81"/>
  <c r="I89" i="81" s="1"/>
  <c r="J89" i="81" s="1"/>
  <c r="H53" i="81"/>
  <c r="I53" i="81" s="1"/>
  <c r="J53" i="81" s="1"/>
  <c r="H17" i="81"/>
  <c r="I17" i="81" s="1"/>
  <c r="J17" i="81" s="1"/>
  <c r="H76" i="81"/>
  <c r="I76" i="81" s="1"/>
  <c r="J76" i="81" s="1"/>
  <c r="H40" i="81"/>
  <c r="I40" i="81" s="1"/>
  <c r="J40" i="81" s="1"/>
  <c r="H4" i="81"/>
  <c r="I4" i="81" s="1"/>
  <c r="J4" i="81" s="1"/>
  <c r="K4" i="81" s="1"/>
  <c r="H66" i="82"/>
  <c r="I66" i="82" s="1"/>
  <c r="J66" i="82" s="1"/>
  <c r="H39" i="82"/>
  <c r="I39" i="82" s="1"/>
  <c r="J39" i="82" s="1"/>
  <c r="H12" i="82"/>
  <c r="I12" i="82" s="1"/>
  <c r="J12" i="82" s="1"/>
  <c r="H17" i="82"/>
  <c r="I17" i="82" s="1"/>
  <c r="J17" i="82" s="1"/>
  <c r="H35" i="82"/>
  <c r="I35" i="82" s="1"/>
  <c r="J35" i="82" s="1"/>
  <c r="H53" i="82"/>
  <c r="I53" i="82" s="1"/>
  <c r="J53" i="82" s="1"/>
  <c r="H71" i="82"/>
  <c r="I71" i="82" s="1"/>
  <c r="J71" i="82" s="1"/>
  <c r="H89" i="82"/>
  <c r="I89" i="82" s="1"/>
  <c r="J89" i="82" s="1"/>
  <c r="H93" i="81"/>
  <c r="I93" i="81" s="1"/>
  <c r="J93" i="81" s="1"/>
  <c r="H57" i="81"/>
  <c r="I57" i="81" s="1"/>
  <c r="J57" i="81" s="1"/>
  <c r="H21" i="81"/>
  <c r="I21" i="81" s="1"/>
  <c r="J21" i="81" s="1"/>
  <c r="H98" i="81"/>
  <c r="I98" i="81" s="1"/>
  <c r="J98" i="81" s="1"/>
  <c r="H92" i="81"/>
  <c r="I92" i="81" s="1"/>
  <c r="J92" i="81" s="1"/>
  <c r="H63" i="79"/>
  <c r="I63" i="79" s="1"/>
  <c r="J63" i="79" s="1"/>
  <c r="H72" i="78"/>
  <c r="I72" i="78" s="1"/>
  <c r="J72" i="78" s="1"/>
  <c r="H45" i="78"/>
  <c r="I45" i="78" s="1"/>
  <c r="J45" i="78" s="1"/>
  <c r="H18" i="78"/>
  <c r="I18" i="78" s="1"/>
  <c r="J18" i="78" s="1"/>
  <c r="H63" i="76"/>
  <c r="I63" i="76" s="1"/>
  <c r="J63" i="76" s="1"/>
  <c r="H45" i="76"/>
  <c r="I45" i="76" s="1"/>
  <c r="J45" i="76" s="1"/>
  <c r="H27" i="76"/>
  <c r="I27" i="76" s="1"/>
  <c r="J27" i="76" s="1"/>
  <c r="H9" i="76"/>
  <c r="I9" i="76" s="1"/>
  <c r="J9" i="76" s="1"/>
  <c r="AR3" i="80"/>
  <c r="H42" i="79"/>
  <c r="I42" i="79" s="1"/>
  <c r="J42" i="79" s="1"/>
  <c r="H57" i="79"/>
  <c r="I57" i="79" s="1"/>
  <c r="J57" i="79" s="1"/>
  <c r="H7" i="79"/>
  <c r="I7" i="79" s="1"/>
  <c r="J7" i="79" s="1"/>
  <c r="H25" i="79"/>
  <c r="I25" i="79" s="1"/>
  <c r="J25" i="79" s="1"/>
  <c r="H43" i="79"/>
  <c r="I43" i="79" s="1"/>
  <c r="J43" i="79" s="1"/>
  <c r="H61" i="79"/>
  <c r="I61" i="79" s="1"/>
  <c r="J61" i="79" s="1"/>
  <c r="H79" i="79"/>
  <c r="I79" i="79" s="1"/>
  <c r="J79" i="79" s="1"/>
  <c r="H17" i="79"/>
  <c r="I17" i="79" s="1"/>
  <c r="J17" i="79" s="1"/>
  <c r="H35" i="79"/>
  <c r="I35" i="79" s="1"/>
  <c r="J35" i="79" s="1"/>
  <c r="H53" i="79"/>
  <c r="I53" i="79" s="1"/>
  <c r="J53" i="79" s="1"/>
  <c r="H71" i="79"/>
  <c r="I71" i="79" s="1"/>
  <c r="J71" i="79" s="1"/>
  <c r="H66" i="78"/>
  <c r="I66" i="78" s="1"/>
  <c r="J66" i="78" s="1"/>
  <c r="H39" i="78"/>
  <c r="I39" i="78" s="1"/>
  <c r="J39" i="78" s="1"/>
  <c r="H12" i="78"/>
  <c r="I12" i="78" s="1"/>
  <c r="J12" i="78" s="1"/>
  <c r="H20" i="78"/>
  <c r="I20" i="78" s="1"/>
  <c r="J20" i="78" s="1"/>
  <c r="H38" i="78"/>
  <c r="I38" i="78" s="1"/>
  <c r="J38" i="78" s="1"/>
  <c r="H56" i="78"/>
  <c r="I56" i="78" s="1"/>
  <c r="J56" i="78" s="1"/>
  <c r="H74" i="78"/>
  <c r="I74" i="78" s="1"/>
  <c r="J74" i="78" s="1"/>
  <c r="AH3" i="78"/>
  <c r="AQ3" i="78" s="1"/>
  <c r="H64" i="78"/>
  <c r="I64" i="78" s="1"/>
  <c r="J64" i="78" s="1"/>
  <c r="H37" i="78"/>
  <c r="I37" i="78" s="1"/>
  <c r="J37" i="78" s="1"/>
  <c r="H10" i="78"/>
  <c r="I10" i="78" s="1"/>
  <c r="J10" i="78" s="1"/>
  <c r="H75" i="77"/>
  <c r="I75" i="77" s="1"/>
  <c r="J75" i="77" s="1"/>
  <c r="H31" i="77"/>
  <c r="I31" i="77" s="1"/>
  <c r="J31" i="77" s="1"/>
  <c r="H67" i="77"/>
  <c r="I67" i="77" s="1"/>
  <c r="J67" i="77" s="1"/>
  <c r="H8" i="77"/>
  <c r="I8" i="77" s="1"/>
  <c r="J8" i="77" s="1"/>
  <c r="H44" i="77"/>
  <c r="I44" i="77" s="1"/>
  <c r="J44" i="77" s="1"/>
  <c r="H80" i="77"/>
  <c r="I80" i="77" s="1"/>
  <c r="J80" i="77" s="1"/>
  <c r="H16" i="77"/>
  <c r="I16" i="77" s="1"/>
  <c r="J16" i="77" s="1"/>
  <c r="H52" i="77"/>
  <c r="I52" i="77" s="1"/>
  <c r="J52" i="77" s="1"/>
  <c r="H88" i="77"/>
  <c r="I88" i="77" s="1"/>
  <c r="J88" i="77" s="1"/>
  <c r="H29" i="77"/>
  <c r="I29" i="77" s="1"/>
  <c r="J29" i="77" s="1"/>
  <c r="H65" i="77"/>
  <c r="I65" i="77" s="1"/>
  <c r="J65" i="77" s="1"/>
  <c r="H6" i="77"/>
  <c r="I6" i="77" s="1"/>
  <c r="J6" i="77" s="1"/>
  <c r="H42" i="77"/>
  <c r="I42" i="77" s="1"/>
  <c r="J42" i="77" s="1"/>
  <c r="H78" i="77"/>
  <c r="I78" i="77" s="1"/>
  <c r="J78" i="77" s="1"/>
  <c r="H44" i="75"/>
  <c r="I44" i="75" s="1"/>
  <c r="J44" i="75" s="1"/>
  <c r="H76" i="75"/>
  <c r="I76" i="75" s="1"/>
  <c r="J76" i="75" s="1"/>
  <c r="H18" i="75"/>
  <c r="I18" i="75" s="1"/>
  <c r="J18" i="75" s="1"/>
  <c r="H61" i="75"/>
  <c r="I61" i="75" s="1"/>
  <c r="J61" i="75" s="1"/>
  <c r="H39" i="75"/>
  <c r="I39" i="75" s="1"/>
  <c r="J39" i="75" s="1"/>
  <c r="H60" i="75"/>
  <c r="I60" i="75" s="1"/>
  <c r="J60" i="75" s="1"/>
  <c r="H35" i="75"/>
  <c r="I35" i="75" s="1"/>
  <c r="J35" i="75" s="1"/>
  <c r="H48" i="75"/>
  <c r="I48" i="75" s="1"/>
  <c r="J48" i="75" s="1"/>
  <c r="H45" i="75"/>
  <c r="I45" i="75" s="1"/>
  <c r="J45" i="75" s="1"/>
  <c r="AN3" i="73"/>
  <c r="AI3" i="73"/>
  <c r="AH4" i="71"/>
  <c r="Z4" i="71"/>
  <c r="H64" i="74"/>
  <c r="I64" i="74" s="1"/>
  <c r="J64" i="74" s="1"/>
  <c r="H28" i="74"/>
  <c r="I28" i="74" s="1"/>
  <c r="J28" i="74" s="1"/>
  <c r="H38" i="75"/>
  <c r="I38" i="75" s="1"/>
  <c r="J38" i="75" s="1"/>
  <c r="H87" i="74"/>
  <c r="I87" i="74" s="1"/>
  <c r="J87" i="74" s="1"/>
  <c r="H51" i="74"/>
  <c r="I51" i="74" s="1"/>
  <c r="J51" i="74" s="1"/>
  <c r="H15" i="74"/>
  <c r="I15" i="74" s="1"/>
  <c r="J15" i="74" s="1"/>
  <c r="H17" i="74"/>
  <c r="I17" i="74" s="1"/>
  <c r="J17" i="74" s="1"/>
  <c r="H35" i="74"/>
  <c r="I35" i="74" s="1"/>
  <c r="J35" i="74" s="1"/>
  <c r="H53" i="74"/>
  <c r="I53" i="74" s="1"/>
  <c r="J53" i="74" s="1"/>
  <c r="H71" i="74"/>
  <c r="I71" i="74" s="1"/>
  <c r="J71" i="74" s="1"/>
  <c r="H89" i="74"/>
  <c r="I89" i="74" s="1"/>
  <c r="J89" i="74" s="1"/>
  <c r="H78" i="74"/>
  <c r="I78" i="74" s="1"/>
  <c r="J78" i="74" s="1"/>
  <c r="H42" i="74"/>
  <c r="I42" i="74" s="1"/>
  <c r="J42" i="74" s="1"/>
  <c r="H6" i="74"/>
  <c r="I6" i="74" s="1"/>
  <c r="J6" i="74" s="1"/>
  <c r="H63" i="75"/>
  <c r="I63" i="75" s="1"/>
  <c r="J63" i="75" s="1"/>
  <c r="H20" i="75"/>
  <c r="I20" i="75" s="1"/>
  <c r="J20" i="75" s="1"/>
  <c r="H50" i="73"/>
  <c r="I50" i="73" s="1"/>
  <c r="J50" i="73" s="1"/>
  <c r="H18" i="73"/>
  <c r="I18" i="73" s="1"/>
  <c r="J18" i="73" s="1"/>
  <c r="H90" i="73"/>
  <c r="I90" i="73" s="1"/>
  <c r="J90" i="73" s="1"/>
  <c r="H68" i="73"/>
  <c r="I68" i="73" s="1"/>
  <c r="J68" i="73" s="1"/>
  <c r="H45" i="73"/>
  <c r="I45" i="73" s="1"/>
  <c r="J45" i="73" s="1"/>
  <c r="H24" i="73"/>
  <c r="I24" i="73" s="1"/>
  <c r="J24" i="73" s="1"/>
  <c r="H96" i="73"/>
  <c r="I96" i="73" s="1"/>
  <c r="J96" i="73" s="1"/>
  <c r="H34" i="73"/>
  <c r="I34" i="73" s="1"/>
  <c r="J34" i="73" s="1"/>
  <c r="H70" i="73"/>
  <c r="I70" i="73" s="1"/>
  <c r="J70" i="73" s="1"/>
  <c r="H11" i="73"/>
  <c r="I11" i="73" s="1"/>
  <c r="J11" i="73" s="1"/>
  <c r="H47" i="73"/>
  <c r="I47" i="73" s="1"/>
  <c r="J47" i="73" s="1"/>
  <c r="H83" i="73"/>
  <c r="I83" i="73" s="1"/>
  <c r="J83" i="73" s="1"/>
  <c r="H25" i="73"/>
  <c r="I25" i="73" s="1"/>
  <c r="J25" i="73" s="1"/>
  <c r="H61" i="73"/>
  <c r="I61" i="73" s="1"/>
  <c r="J61" i="73" s="1"/>
  <c r="H97" i="73"/>
  <c r="I97" i="73" s="1"/>
  <c r="J97" i="73" s="1"/>
  <c r="H14" i="70"/>
  <c r="I14" i="70" s="1"/>
  <c r="J14" i="70" s="1"/>
  <c r="Y5" i="56"/>
  <c r="H5" i="70"/>
  <c r="I5" i="70" s="1"/>
  <c r="J5" i="70" s="1"/>
  <c r="K5" i="70" s="1"/>
  <c r="H7" i="62"/>
  <c r="I7" i="62" s="1"/>
  <c r="J7" i="62" s="1"/>
  <c r="AE3" i="70"/>
  <c r="P3" i="70"/>
  <c r="AF3" i="70" s="1"/>
  <c r="AO3" i="70" s="1"/>
  <c r="P3" i="64"/>
  <c r="AF3" i="64" s="1"/>
  <c r="AO3" i="64" s="1"/>
  <c r="AE3" i="64"/>
  <c r="H10" i="62"/>
  <c r="I10" i="62" s="1"/>
  <c r="J10" i="62" s="1"/>
  <c r="AI3" i="49"/>
  <c r="H63" i="48"/>
  <c r="I63" i="48" s="1"/>
  <c r="J63" i="48" s="1"/>
  <c r="H45" i="48"/>
  <c r="I45" i="48" s="1"/>
  <c r="J45" i="48" s="1"/>
  <c r="H27" i="48"/>
  <c r="I27" i="48" s="1"/>
  <c r="J27" i="48" s="1"/>
  <c r="H9" i="48"/>
  <c r="I9" i="48" s="1"/>
  <c r="J9" i="48" s="1"/>
  <c r="H63" i="47"/>
  <c r="I63" i="47" s="1"/>
  <c r="J63" i="47" s="1"/>
  <c r="H45" i="47"/>
  <c r="I45" i="47" s="1"/>
  <c r="J45" i="47" s="1"/>
  <c r="H27" i="47"/>
  <c r="I27" i="47" s="1"/>
  <c r="J27" i="47" s="1"/>
  <c r="H9" i="47"/>
  <c r="I9" i="47" s="1"/>
  <c r="J9" i="47" s="1"/>
  <c r="H8" i="62"/>
  <c r="I8" i="62" s="1"/>
  <c r="J8" i="62" s="1"/>
  <c r="H56" i="48"/>
  <c r="I56" i="48" s="1"/>
  <c r="J56" i="48" s="1"/>
  <c r="H38" i="48"/>
  <c r="I38" i="48" s="1"/>
  <c r="J38" i="48" s="1"/>
  <c r="H20" i="48"/>
  <c r="I20" i="48" s="1"/>
  <c r="J20" i="48" s="1"/>
  <c r="AH3" i="48"/>
  <c r="AQ3" i="48" s="1"/>
  <c r="H77" i="47"/>
  <c r="I77" i="47" s="1"/>
  <c r="J77" i="47" s="1"/>
  <c r="H59" i="47"/>
  <c r="I59" i="47" s="1"/>
  <c r="J59" i="47" s="1"/>
  <c r="H41" i="47"/>
  <c r="I41" i="47" s="1"/>
  <c r="J41" i="47" s="1"/>
  <c r="H23" i="47"/>
  <c r="I23" i="47" s="1"/>
  <c r="J23" i="47" s="1"/>
  <c r="H5" i="47"/>
  <c r="I5" i="47" s="1"/>
  <c r="J5" i="47" s="1"/>
  <c r="H73" i="46"/>
  <c r="I73" i="46" s="1"/>
  <c r="J73" i="46" s="1"/>
  <c r="H55" i="46"/>
  <c r="I55" i="46" s="1"/>
  <c r="J55" i="46" s="1"/>
  <c r="H37" i="46"/>
  <c r="I37" i="46" s="1"/>
  <c r="J37" i="46" s="1"/>
  <c r="H19" i="46"/>
  <c r="I19" i="46" s="1"/>
  <c r="J19" i="46" s="1"/>
  <c r="H69" i="45"/>
  <c r="I69" i="45" s="1"/>
  <c r="J69" i="45" s="1"/>
  <c r="H33" i="45"/>
  <c r="I33" i="45" s="1"/>
  <c r="J33" i="45" s="1"/>
  <c r="H55" i="44"/>
  <c r="I55" i="44" s="1"/>
  <c r="J55" i="44" s="1"/>
  <c r="H37" i="44"/>
  <c r="I37" i="44" s="1"/>
  <c r="J37" i="44" s="1"/>
  <c r="H19" i="44"/>
  <c r="I19" i="44" s="1"/>
  <c r="J19" i="44" s="1"/>
  <c r="H14" i="62"/>
  <c r="I14" i="62" s="1"/>
  <c r="J14" i="62" s="1"/>
  <c r="H86" i="45"/>
  <c r="I86" i="45" s="1"/>
  <c r="J86" i="45" s="1"/>
  <c r="H50" i="45"/>
  <c r="I50" i="45" s="1"/>
  <c r="J50" i="45" s="1"/>
  <c r="H22" i="62"/>
  <c r="I22" i="62" s="1"/>
  <c r="J22" i="62" s="1"/>
  <c r="H67" i="48"/>
  <c r="I67" i="48" s="1"/>
  <c r="J67" i="48" s="1"/>
  <c r="H49" i="48"/>
  <c r="I49" i="48" s="1"/>
  <c r="J49" i="48" s="1"/>
  <c r="H31" i="48"/>
  <c r="I31" i="48" s="1"/>
  <c r="J31" i="48" s="1"/>
  <c r="H13" i="48"/>
  <c r="I13" i="48" s="1"/>
  <c r="J13" i="48" s="1"/>
  <c r="H70" i="47"/>
  <c r="I70" i="47" s="1"/>
  <c r="J70" i="47" s="1"/>
  <c r="H52" i="47"/>
  <c r="I52" i="47" s="1"/>
  <c r="J52" i="47" s="1"/>
  <c r="H34" i="47"/>
  <c r="I34" i="47" s="1"/>
  <c r="J34" i="47" s="1"/>
  <c r="H16" i="47"/>
  <c r="I16" i="47" s="1"/>
  <c r="J16" i="47" s="1"/>
  <c r="H72" i="46"/>
  <c r="I72" i="46" s="1"/>
  <c r="J72" i="46" s="1"/>
  <c r="H54" i="46"/>
  <c r="I54" i="46" s="1"/>
  <c r="J54" i="46" s="1"/>
  <c r="H36" i="46"/>
  <c r="I36" i="46" s="1"/>
  <c r="J36" i="46" s="1"/>
  <c r="H18" i="46"/>
  <c r="I18" i="46" s="1"/>
  <c r="J18" i="46" s="1"/>
  <c r="H60" i="44"/>
  <c r="I60" i="44" s="1"/>
  <c r="J60" i="44" s="1"/>
  <c r="H42" i="44"/>
  <c r="I42" i="44" s="1"/>
  <c r="J42" i="44" s="1"/>
  <c r="H24" i="44"/>
  <c r="I24" i="44" s="1"/>
  <c r="J24" i="44" s="1"/>
  <c r="H6" i="44"/>
  <c r="I6" i="44" s="1"/>
  <c r="J6" i="44" s="1"/>
  <c r="AE4" i="46"/>
  <c r="W5" i="46"/>
  <c r="X5" i="46" s="1"/>
  <c r="AH5" i="46" s="1"/>
  <c r="AG4" i="46"/>
  <c r="AF4" i="46"/>
  <c r="H64" i="41"/>
  <c r="I64" i="41" s="1"/>
  <c r="J64" i="41" s="1"/>
  <c r="H28" i="41"/>
  <c r="I28" i="41" s="1"/>
  <c r="J28" i="41" s="1"/>
  <c r="H73" i="42"/>
  <c r="I73" i="42" s="1"/>
  <c r="J73" i="42" s="1"/>
  <c r="H55" i="42"/>
  <c r="I55" i="42" s="1"/>
  <c r="J55" i="42" s="1"/>
  <c r="H37" i="42"/>
  <c r="I37" i="42" s="1"/>
  <c r="J37" i="42" s="1"/>
  <c r="H19" i="42"/>
  <c r="I19" i="42" s="1"/>
  <c r="J19" i="42" s="1"/>
  <c r="H81" i="41"/>
  <c r="I81" i="41" s="1"/>
  <c r="J81" i="41" s="1"/>
  <c r="H45" i="41"/>
  <c r="I45" i="41" s="1"/>
  <c r="J45" i="41" s="1"/>
  <c r="H9" i="41"/>
  <c r="I9" i="41" s="1"/>
  <c r="J9" i="41" s="1"/>
  <c r="H74" i="41"/>
  <c r="I74" i="41" s="1"/>
  <c r="J74" i="41" s="1"/>
  <c r="H38" i="41"/>
  <c r="I38" i="41" s="1"/>
  <c r="J38" i="41" s="1"/>
  <c r="H78" i="42"/>
  <c r="I78" i="42" s="1"/>
  <c r="J78" i="42" s="1"/>
  <c r="H60" i="42"/>
  <c r="I60" i="42" s="1"/>
  <c r="J60" i="42" s="1"/>
  <c r="H42" i="42"/>
  <c r="I42" i="42" s="1"/>
  <c r="J42" i="42" s="1"/>
  <c r="H24" i="42"/>
  <c r="I24" i="42" s="1"/>
  <c r="J24" i="42" s="1"/>
  <c r="H6" i="42"/>
  <c r="I6" i="42" s="1"/>
  <c r="J6" i="42" s="1"/>
  <c r="H21" i="62"/>
  <c r="I21" i="62" s="1"/>
  <c r="J21" i="62" s="1"/>
  <c r="H69" i="43"/>
  <c r="I69" i="43" s="1"/>
  <c r="J69" i="43" s="1"/>
  <c r="H51" i="43"/>
  <c r="I51" i="43" s="1"/>
  <c r="J51" i="43" s="1"/>
  <c r="H33" i="43"/>
  <c r="I33" i="43" s="1"/>
  <c r="J33" i="43" s="1"/>
  <c r="H15" i="43"/>
  <c r="I15" i="43" s="1"/>
  <c r="J15" i="43" s="1"/>
  <c r="H80" i="42"/>
  <c r="I80" i="42" s="1"/>
  <c r="J80" i="42" s="1"/>
  <c r="H62" i="42"/>
  <c r="I62" i="42" s="1"/>
  <c r="J62" i="42" s="1"/>
  <c r="H44" i="42"/>
  <c r="I44" i="42" s="1"/>
  <c r="J44" i="42" s="1"/>
  <c r="H26" i="42"/>
  <c r="I26" i="42" s="1"/>
  <c r="J26" i="42" s="1"/>
  <c r="H8" i="42"/>
  <c r="I8" i="42" s="1"/>
  <c r="J8" i="42" s="1"/>
  <c r="H65" i="41"/>
  <c r="I65" i="41" s="1"/>
  <c r="J65" i="41" s="1"/>
  <c r="H29" i="41"/>
  <c r="I29" i="41" s="1"/>
  <c r="J29" i="41" s="1"/>
  <c r="H42" i="39"/>
  <c r="I42" i="39" s="1"/>
  <c r="J42" i="39" s="1"/>
  <c r="H65" i="37"/>
  <c r="I65" i="37" s="1"/>
  <c r="J65" i="37" s="1"/>
  <c r="H29" i="37"/>
  <c r="I29" i="37" s="1"/>
  <c r="J29" i="37" s="1"/>
  <c r="H67" i="40"/>
  <c r="I67" i="40" s="1"/>
  <c r="J67" i="40" s="1"/>
  <c r="H40" i="40"/>
  <c r="I40" i="40" s="1"/>
  <c r="J40" i="40" s="1"/>
  <c r="H13" i="40"/>
  <c r="I13" i="40" s="1"/>
  <c r="J13" i="40" s="1"/>
  <c r="H34" i="39"/>
  <c r="I34" i="39" s="1"/>
  <c r="J34" i="39" s="1"/>
  <c r="H94" i="37"/>
  <c r="I94" i="37" s="1"/>
  <c r="J94" i="37" s="1"/>
  <c r="H58" i="37"/>
  <c r="I58" i="37" s="1"/>
  <c r="J58" i="37" s="1"/>
  <c r="H22" i="37"/>
  <c r="I22" i="37" s="1"/>
  <c r="J22" i="37" s="1"/>
  <c r="H73" i="39"/>
  <c r="I73" i="39" s="1"/>
  <c r="J73" i="39" s="1"/>
  <c r="H30" i="39"/>
  <c r="I30" i="39" s="1"/>
  <c r="J30" i="39" s="1"/>
  <c r="H63" i="37"/>
  <c r="I63" i="37" s="1"/>
  <c r="J63" i="37" s="1"/>
  <c r="H27" i="37"/>
  <c r="I27" i="37" s="1"/>
  <c r="J27" i="37" s="1"/>
  <c r="H43" i="40"/>
  <c r="I43" i="40" s="1"/>
  <c r="J43" i="40" s="1"/>
  <c r="H16" i="40"/>
  <c r="I16" i="40" s="1"/>
  <c r="J16" i="40" s="1"/>
  <c r="H14" i="40"/>
  <c r="I14" i="40" s="1"/>
  <c r="J14" i="40" s="1"/>
  <c r="H32" i="40"/>
  <c r="I32" i="40" s="1"/>
  <c r="J32" i="40" s="1"/>
  <c r="H50" i="40"/>
  <c r="I50" i="40" s="1"/>
  <c r="J50" i="40" s="1"/>
  <c r="H68" i="40"/>
  <c r="I68" i="40" s="1"/>
  <c r="J68" i="40" s="1"/>
  <c r="H58" i="39"/>
  <c r="I58" i="39" s="1"/>
  <c r="J58" i="39" s="1"/>
  <c r="H15" i="39"/>
  <c r="I15" i="39" s="1"/>
  <c r="J15" i="39" s="1"/>
  <c r="H74" i="37"/>
  <c r="I74" i="37" s="1"/>
  <c r="J74" i="37" s="1"/>
  <c r="H38" i="37"/>
  <c r="I38" i="37" s="1"/>
  <c r="J38" i="37" s="1"/>
  <c r="AH3" i="40"/>
  <c r="AH3" i="39"/>
  <c r="H75" i="39"/>
  <c r="I75" i="39" s="1"/>
  <c r="J75" i="39" s="1"/>
  <c r="H10" i="39"/>
  <c r="I10" i="39" s="1"/>
  <c r="J10" i="39" s="1"/>
  <c r="H17" i="39"/>
  <c r="I17" i="39" s="1"/>
  <c r="J17" i="39" s="1"/>
  <c r="H35" i="39"/>
  <c r="I35" i="39" s="1"/>
  <c r="J35" i="39" s="1"/>
  <c r="H53" i="39"/>
  <c r="I53" i="39" s="1"/>
  <c r="J53" i="39" s="1"/>
  <c r="H71" i="39"/>
  <c r="I71" i="39" s="1"/>
  <c r="J71" i="39" s="1"/>
  <c r="H90" i="37"/>
  <c r="I90" i="37" s="1"/>
  <c r="J90" i="37" s="1"/>
  <c r="H54" i="37"/>
  <c r="I54" i="37" s="1"/>
  <c r="J54" i="37" s="1"/>
  <c r="H18" i="37"/>
  <c r="I18" i="37" s="1"/>
  <c r="J18" i="37" s="1"/>
  <c r="H81" i="38"/>
  <c r="I81" i="38" s="1"/>
  <c r="J81" i="38" s="1"/>
  <c r="H51" i="35"/>
  <c r="I51" i="35" s="1"/>
  <c r="J51" i="35" s="1"/>
  <c r="H70" i="34"/>
  <c r="I70" i="34" s="1"/>
  <c r="J70" i="34" s="1"/>
  <c r="H52" i="34"/>
  <c r="I52" i="34" s="1"/>
  <c r="J52" i="34" s="1"/>
  <c r="H34" i="34"/>
  <c r="I34" i="34" s="1"/>
  <c r="J34" i="34" s="1"/>
  <c r="H16" i="34"/>
  <c r="I16" i="34" s="1"/>
  <c r="J16" i="34" s="1"/>
  <c r="H69" i="33"/>
  <c r="I69" i="33" s="1"/>
  <c r="J69" i="33" s="1"/>
  <c r="H33" i="33"/>
  <c r="I33" i="33" s="1"/>
  <c r="J33" i="33" s="1"/>
  <c r="H78" i="38"/>
  <c r="I78" i="38" s="1"/>
  <c r="J78" i="38" s="1"/>
  <c r="H34" i="36"/>
  <c r="I34" i="36" s="1"/>
  <c r="J34" i="36" s="1"/>
  <c r="H79" i="35"/>
  <c r="I79" i="35" s="1"/>
  <c r="J79" i="35" s="1"/>
  <c r="H36" i="35"/>
  <c r="I36" i="35" s="1"/>
  <c r="J36" i="35" s="1"/>
  <c r="AH4" i="33"/>
  <c r="AQ4" i="33" s="1"/>
  <c r="H68" i="33"/>
  <c r="I68" i="33" s="1"/>
  <c r="J68" i="33" s="1"/>
  <c r="H32" i="33"/>
  <c r="I32" i="33" s="1"/>
  <c r="J32" i="33" s="1"/>
  <c r="AE4" i="39"/>
  <c r="W5" i="39"/>
  <c r="AG4" i="39"/>
  <c r="AF4" i="39"/>
  <c r="H75" i="38"/>
  <c r="I75" i="38" s="1"/>
  <c r="J75" i="38" s="1"/>
  <c r="H19" i="38"/>
  <c r="I19" i="38" s="1"/>
  <c r="J19" i="38" s="1"/>
  <c r="H37" i="38"/>
  <c r="I37" i="38" s="1"/>
  <c r="J37" i="38" s="1"/>
  <c r="H55" i="38"/>
  <c r="I55" i="38" s="1"/>
  <c r="J55" i="38" s="1"/>
  <c r="H73" i="38"/>
  <c r="I73" i="38" s="1"/>
  <c r="J73" i="38" s="1"/>
  <c r="H8" i="38"/>
  <c r="I8" i="38" s="1"/>
  <c r="J8" i="38" s="1"/>
  <c r="H26" i="38"/>
  <c r="I26" i="38" s="1"/>
  <c r="J26" i="38" s="1"/>
  <c r="H44" i="38"/>
  <c r="I44" i="38" s="1"/>
  <c r="J44" i="38" s="1"/>
  <c r="H62" i="38"/>
  <c r="I62" i="38" s="1"/>
  <c r="J62" i="38" s="1"/>
  <c r="H80" i="38"/>
  <c r="I80" i="38" s="1"/>
  <c r="J80" i="38" s="1"/>
  <c r="H69" i="36"/>
  <c r="I69" i="36" s="1"/>
  <c r="J69" i="36" s="1"/>
  <c r="H33" i="36"/>
  <c r="I33" i="36" s="1"/>
  <c r="J33" i="36" s="1"/>
  <c r="H20" i="36"/>
  <c r="I20" i="36" s="1"/>
  <c r="J20" i="36" s="1"/>
  <c r="H38" i="36"/>
  <c r="I38" i="36" s="1"/>
  <c r="J38" i="36" s="1"/>
  <c r="H56" i="36"/>
  <c r="I56" i="36" s="1"/>
  <c r="J56" i="36" s="1"/>
  <c r="H28" i="35"/>
  <c r="I28" i="35" s="1"/>
  <c r="J28" i="35" s="1"/>
  <c r="H20" i="35"/>
  <c r="I20" i="35" s="1"/>
  <c r="J20" i="35" s="1"/>
  <c r="H38" i="35"/>
  <c r="I38" i="35" s="1"/>
  <c r="J38" i="35" s="1"/>
  <c r="H56" i="35"/>
  <c r="I56" i="35" s="1"/>
  <c r="J56" i="35" s="1"/>
  <c r="H74" i="35"/>
  <c r="I74" i="35" s="1"/>
  <c r="J74" i="35" s="1"/>
  <c r="H72" i="34"/>
  <c r="I72" i="34" s="1"/>
  <c r="J72" i="34" s="1"/>
  <c r="H54" i="34"/>
  <c r="I54" i="34" s="1"/>
  <c r="J54" i="34" s="1"/>
  <c r="H36" i="34"/>
  <c r="I36" i="34" s="1"/>
  <c r="J36" i="34" s="1"/>
  <c r="H18" i="34"/>
  <c r="I18" i="34" s="1"/>
  <c r="J18" i="34" s="1"/>
  <c r="H60" i="32"/>
  <c r="I60" i="32" s="1"/>
  <c r="J60" i="32" s="1"/>
  <c r="H42" i="32"/>
  <c r="I42" i="32" s="1"/>
  <c r="J42" i="32" s="1"/>
  <c r="H24" i="32"/>
  <c r="I24" i="32" s="1"/>
  <c r="J24" i="32" s="1"/>
  <c r="H6" i="32"/>
  <c r="I6" i="32" s="1"/>
  <c r="J6" i="32" s="1"/>
  <c r="H69" i="31"/>
  <c r="I69" i="31" s="1"/>
  <c r="J69" i="31" s="1"/>
  <c r="H51" i="31"/>
  <c r="I51" i="31" s="1"/>
  <c r="J51" i="31" s="1"/>
  <c r="H33" i="31"/>
  <c r="I33" i="31" s="1"/>
  <c r="J33" i="31" s="1"/>
  <c r="H15" i="31"/>
  <c r="I15" i="31" s="1"/>
  <c r="J15" i="31" s="1"/>
  <c r="H82" i="30"/>
  <c r="I82" i="30" s="1"/>
  <c r="J82" i="30" s="1"/>
  <c r="H64" i="30"/>
  <c r="I64" i="30" s="1"/>
  <c r="J64" i="30" s="1"/>
  <c r="H46" i="30"/>
  <c r="I46" i="30" s="1"/>
  <c r="J46" i="30" s="1"/>
  <c r="H28" i="30"/>
  <c r="I28" i="30" s="1"/>
  <c r="J28" i="30" s="1"/>
  <c r="H10" i="30"/>
  <c r="I10" i="30" s="1"/>
  <c r="J10" i="30" s="1"/>
  <c r="H87" i="29"/>
  <c r="I87" i="29" s="1"/>
  <c r="J87" i="29" s="1"/>
  <c r="H51" i="29"/>
  <c r="I51" i="29" s="1"/>
  <c r="J51" i="29" s="1"/>
  <c r="H15" i="29"/>
  <c r="I15" i="29" s="1"/>
  <c r="J15" i="29" s="1"/>
  <c r="H58" i="28"/>
  <c r="I58" i="28" s="1"/>
  <c r="J58" i="28" s="1"/>
  <c r="H40" i="28"/>
  <c r="I40" i="28" s="1"/>
  <c r="J40" i="28" s="1"/>
  <c r="H22" i="28"/>
  <c r="I22" i="28" s="1"/>
  <c r="J22" i="28" s="1"/>
  <c r="H4" i="28"/>
  <c r="I4" i="28" s="1"/>
  <c r="J4" i="28" s="1"/>
  <c r="K4" i="28" s="1"/>
  <c r="AH4" i="27"/>
  <c r="H61" i="27"/>
  <c r="I61" i="27" s="1"/>
  <c r="J61" i="27" s="1"/>
  <c r="H43" i="27"/>
  <c r="I43" i="27" s="1"/>
  <c r="J43" i="27" s="1"/>
  <c r="H25" i="27"/>
  <c r="I25" i="27" s="1"/>
  <c r="J25" i="27" s="1"/>
  <c r="H7" i="27"/>
  <c r="I7" i="27" s="1"/>
  <c r="J7" i="27" s="1"/>
  <c r="H84" i="26"/>
  <c r="I84" i="26" s="1"/>
  <c r="J84" i="26" s="1"/>
  <c r="H66" i="26"/>
  <c r="I66" i="26" s="1"/>
  <c r="J66" i="26" s="1"/>
  <c r="H48" i="26"/>
  <c r="I48" i="26" s="1"/>
  <c r="J48" i="26" s="1"/>
  <c r="H30" i="26"/>
  <c r="I30" i="26" s="1"/>
  <c r="J30" i="26" s="1"/>
  <c r="H12" i="26"/>
  <c r="I12" i="26" s="1"/>
  <c r="J12" i="26" s="1"/>
  <c r="H49" i="36"/>
  <c r="I49" i="36" s="1"/>
  <c r="J49" i="36" s="1"/>
  <c r="H72" i="30"/>
  <c r="I72" i="30" s="1"/>
  <c r="J72" i="30" s="1"/>
  <c r="H54" i="30"/>
  <c r="I54" i="30" s="1"/>
  <c r="J54" i="30" s="1"/>
  <c r="H36" i="30"/>
  <c r="I36" i="30" s="1"/>
  <c r="J36" i="30" s="1"/>
  <c r="H18" i="30"/>
  <c r="I18" i="30" s="1"/>
  <c r="J18" i="30" s="1"/>
  <c r="H73" i="29"/>
  <c r="I73" i="29" s="1"/>
  <c r="J73" i="29" s="1"/>
  <c r="H37" i="29"/>
  <c r="I37" i="29" s="1"/>
  <c r="J37" i="29" s="1"/>
  <c r="H69" i="28"/>
  <c r="I69" i="28" s="1"/>
  <c r="J69" i="28" s="1"/>
  <c r="H51" i="28"/>
  <c r="I51" i="28" s="1"/>
  <c r="J51" i="28" s="1"/>
  <c r="H33" i="28"/>
  <c r="I33" i="28" s="1"/>
  <c r="J33" i="28" s="1"/>
  <c r="H15" i="28"/>
  <c r="I15" i="28" s="1"/>
  <c r="J15" i="28" s="1"/>
  <c r="H63" i="27"/>
  <c r="I63" i="27" s="1"/>
  <c r="J63" i="27" s="1"/>
  <c r="H45" i="27"/>
  <c r="I45" i="27" s="1"/>
  <c r="J45" i="27" s="1"/>
  <c r="H27" i="27"/>
  <c r="I27" i="27" s="1"/>
  <c r="J27" i="27" s="1"/>
  <c r="H9" i="27"/>
  <c r="I9" i="27" s="1"/>
  <c r="J9" i="27" s="1"/>
  <c r="H83" i="26"/>
  <c r="I83" i="26" s="1"/>
  <c r="J83" i="26" s="1"/>
  <c r="H65" i="26"/>
  <c r="I65" i="26" s="1"/>
  <c r="J65" i="26" s="1"/>
  <c r="H47" i="26"/>
  <c r="I47" i="26" s="1"/>
  <c r="J47" i="26" s="1"/>
  <c r="H29" i="26"/>
  <c r="I29" i="26" s="1"/>
  <c r="J29" i="26" s="1"/>
  <c r="H11" i="26"/>
  <c r="I11" i="26" s="1"/>
  <c r="J11" i="26" s="1"/>
  <c r="H43" i="36"/>
  <c r="I43" i="36" s="1"/>
  <c r="J43" i="36" s="1"/>
  <c r="H15" i="21"/>
  <c r="I15" i="21" s="1"/>
  <c r="J15" i="21" s="1"/>
  <c r="I6" i="15"/>
  <c r="J6" i="15" s="1"/>
  <c r="H77" i="31"/>
  <c r="I77" i="31" s="1"/>
  <c r="J77" i="31" s="1"/>
  <c r="H65" i="31"/>
  <c r="I65" i="31" s="1"/>
  <c r="J65" i="31" s="1"/>
  <c r="H56" i="31"/>
  <c r="I56" i="31" s="1"/>
  <c r="J56" i="31" s="1"/>
  <c r="H47" i="31"/>
  <c r="I47" i="31" s="1"/>
  <c r="J47" i="31" s="1"/>
  <c r="H38" i="31"/>
  <c r="I38" i="31" s="1"/>
  <c r="J38" i="31" s="1"/>
  <c r="H29" i="31"/>
  <c r="I29" i="31" s="1"/>
  <c r="J29" i="31" s="1"/>
  <c r="H20" i="31"/>
  <c r="I20" i="31" s="1"/>
  <c r="J20" i="31" s="1"/>
  <c r="H59" i="31"/>
  <c r="I59" i="31" s="1"/>
  <c r="J59" i="31" s="1"/>
  <c r="H52" i="31"/>
  <c r="I52" i="31" s="1"/>
  <c r="J52" i="31" s="1"/>
  <c r="H50" i="31"/>
  <c r="I50" i="31" s="1"/>
  <c r="J50" i="31" s="1"/>
  <c r="H43" i="31"/>
  <c r="I43" i="31" s="1"/>
  <c r="J43" i="31" s="1"/>
  <c r="H41" i="31"/>
  <c r="I41" i="31" s="1"/>
  <c r="J41" i="31" s="1"/>
  <c r="H34" i="31"/>
  <c r="I34" i="31" s="1"/>
  <c r="J34" i="31" s="1"/>
  <c r="H32" i="31"/>
  <c r="I32" i="31" s="1"/>
  <c r="J32" i="31" s="1"/>
  <c r="H25" i="31"/>
  <c r="I25" i="31" s="1"/>
  <c r="J25" i="31" s="1"/>
  <c r="H23" i="31"/>
  <c r="I23" i="31" s="1"/>
  <c r="J23" i="31" s="1"/>
  <c r="H16" i="31"/>
  <c r="I16" i="31" s="1"/>
  <c r="J16" i="31" s="1"/>
  <c r="H14" i="31"/>
  <c r="I14" i="31" s="1"/>
  <c r="J14" i="31" s="1"/>
  <c r="H11" i="31"/>
  <c r="I11" i="31" s="1"/>
  <c r="J11" i="31" s="1"/>
  <c r="H55" i="31"/>
  <c r="I55" i="31" s="1"/>
  <c r="J55" i="31" s="1"/>
  <c r="H46" i="31"/>
  <c r="I46" i="31" s="1"/>
  <c r="J46" i="31" s="1"/>
  <c r="H37" i="31"/>
  <c r="I37" i="31" s="1"/>
  <c r="J37" i="31" s="1"/>
  <c r="H28" i="31"/>
  <c r="I28" i="31" s="1"/>
  <c r="J28" i="31" s="1"/>
  <c r="H19" i="31"/>
  <c r="I19" i="31" s="1"/>
  <c r="J19" i="31" s="1"/>
  <c r="H7" i="31"/>
  <c r="I7" i="31" s="1"/>
  <c r="J7" i="31" s="1"/>
  <c r="H68" i="31"/>
  <c r="I68" i="31" s="1"/>
  <c r="J68" i="31" s="1"/>
  <c r="H31" i="80"/>
  <c r="I31" i="80" s="1"/>
  <c r="J31" i="80" s="1"/>
  <c r="H34" i="80"/>
  <c r="I34" i="80" s="1"/>
  <c r="J34" i="80" s="1"/>
  <c r="H16" i="80"/>
  <c r="I16" i="80" s="1"/>
  <c r="J16" i="80" s="1"/>
  <c r="H77" i="87"/>
  <c r="I77" i="87" s="1"/>
  <c r="J77" i="87" s="1"/>
  <c r="H56" i="87"/>
  <c r="I56" i="87" s="1"/>
  <c r="J56" i="87" s="1"/>
  <c r="H41" i="87"/>
  <c r="I41" i="87" s="1"/>
  <c r="J41" i="87" s="1"/>
  <c r="H65" i="87"/>
  <c r="I65" i="87" s="1"/>
  <c r="J65" i="87" s="1"/>
  <c r="H28" i="87"/>
  <c r="I28" i="87" s="1"/>
  <c r="J28" i="87" s="1"/>
  <c r="I17" i="15"/>
  <c r="J17" i="15" s="1"/>
  <c r="H63" i="25"/>
  <c r="I63" i="25" s="1"/>
  <c r="J63" i="25" s="1"/>
  <c r="H27" i="25"/>
  <c r="I27" i="25" s="1"/>
  <c r="J27" i="25" s="1"/>
  <c r="H14" i="21"/>
  <c r="I14" i="21" s="1"/>
  <c r="J14" i="21" s="1"/>
  <c r="Z4" i="18"/>
  <c r="AH4" i="18"/>
  <c r="I10" i="3"/>
  <c r="J10" i="3" s="1"/>
  <c r="H19" i="29"/>
  <c r="I19" i="29" s="1"/>
  <c r="J19" i="29" s="1"/>
  <c r="H74" i="25"/>
  <c r="I74" i="25" s="1"/>
  <c r="J74" i="25" s="1"/>
  <c r="H38" i="25"/>
  <c r="I38" i="25" s="1"/>
  <c r="J38" i="25" s="1"/>
  <c r="H14" i="22"/>
  <c r="I14" i="22" s="1"/>
  <c r="J14" i="22" s="1"/>
  <c r="I7" i="15"/>
  <c r="J7" i="15" s="1"/>
  <c r="K5" i="6"/>
  <c r="I11" i="4"/>
  <c r="J11" i="4" s="1"/>
  <c r="H8" i="28"/>
  <c r="I8" i="28" s="1"/>
  <c r="J8" i="28" s="1"/>
  <c r="AI3" i="33"/>
  <c r="AN3" i="33"/>
  <c r="H26" i="32"/>
  <c r="I26" i="32" s="1"/>
  <c r="J26" i="32" s="1"/>
  <c r="H53" i="31"/>
  <c r="I53" i="31" s="1"/>
  <c r="J53" i="31" s="1"/>
  <c r="H35" i="31"/>
  <c r="I35" i="31" s="1"/>
  <c r="J35" i="31" s="1"/>
  <c r="H17" i="31"/>
  <c r="I17" i="31" s="1"/>
  <c r="J17" i="31" s="1"/>
  <c r="H59" i="30"/>
  <c r="I59" i="30" s="1"/>
  <c r="J59" i="30" s="1"/>
  <c r="H32" i="30"/>
  <c r="I32" i="30" s="1"/>
  <c r="J32" i="30" s="1"/>
  <c r="H88" i="29"/>
  <c r="I88" i="29" s="1"/>
  <c r="J88" i="29" s="1"/>
  <c r="H34" i="29"/>
  <c r="I34" i="29" s="1"/>
  <c r="J34" i="29" s="1"/>
  <c r="AI3" i="29"/>
  <c r="H77" i="27"/>
  <c r="I77" i="27" s="1"/>
  <c r="J77" i="27" s="1"/>
  <c r="H50" i="27"/>
  <c r="I50" i="27" s="1"/>
  <c r="J50" i="27" s="1"/>
  <c r="H23" i="27"/>
  <c r="I23" i="27" s="1"/>
  <c r="J23" i="27" s="1"/>
  <c r="H6" i="21"/>
  <c r="I6" i="21" s="1"/>
  <c r="J6" i="21" s="1"/>
  <c r="H21" i="6"/>
  <c r="I21" i="6" s="1"/>
  <c r="J21" i="6" s="1"/>
  <c r="H91" i="33"/>
  <c r="I91" i="33" s="1"/>
  <c r="J91" i="33" s="1"/>
  <c r="H37" i="33"/>
  <c r="I37" i="33" s="1"/>
  <c r="J37" i="33" s="1"/>
  <c r="H61" i="31"/>
  <c r="I61" i="31" s="1"/>
  <c r="J61" i="31" s="1"/>
  <c r="H80" i="30"/>
  <c r="I80" i="30" s="1"/>
  <c r="J80" i="30" s="1"/>
  <c r="H84" i="29"/>
  <c r="I84" i="29" s="1"/>
  <c r="J84" i="29" s="1"/>
  <c r="H30" i="29"/>
  <c r="I30" i="29" s="1"/>
  <c r="J30" i="29" s="1"/>
  <c r="H62" i="27"/>
  <c r="I62" i="27" s="1"/>
  <c r="J62" i="27" s="1"/>
  <c r="H35" i="27"/>
  <c r="I35" i="27" s="1"/>
  <c r="J35" i="27" s="1"/>
  <c r="H71" i="25"/>
  <c r="I71" i="25" s="1"/>
  <c r="J71" i="25" s="1"/>
  <c r="H35" i="25"/>
  <c r="I35" i="25" s="1"/>
  <c r="J35" i="25" s="1"/>
  <c r="H17" i="22"/>
  <c r="I17" i="22" s="1"/>
  <c r="J17" i="22" s="1"/>
  <c r="H10" i="21"/>
  <c r="I10" i="21" s="1"/>
  <c r="J10" i="21" s="1"/>
  <c r="H11" i="20"/>
  <c r="H5" i="20"/>
  <c r="H4" i="20"/>
  <c r="H9" i="20"/>
  <c r="H21" i="20"/>
  <c r="H18" i="20"/>
  <c r="H15" i="20"/>
  <c r="H12" i="20"/>
  <c r="H6" i="20"/>
  <c r="H22" i="20"/>
  <c r="H19" i="20"/>
  <c r="H16" i="20"/>
  <c r="H13" i="20"/>
  <c r="H8" i="20"/>
  <c r="H7" i="20"/>
  <c r="H23" i="20"/>
  <c r="H20" i="20"/>
  <c r="H17" i="20"/>
  <c r="H14" i="20"/>
  <c r="H10" i="20"/>
  <c r="H11" i="19"/>
  <c r="H5" i="19"/>
  <c r="H4" i="19"/>
  <c r="H21" i="19"/>
  <c r="H18" i="19"/>
  <c r="H15" i="19"/>
  <c r="H12" i="19"/>
  <c r="H6" i="19"/>
  <c r="H9" i="19"/>
  <c r="H22" i="19"/>
  <c r="H19" i="19"/>
  <c r="H16" i="19"/>
  <c r="H13" i="19"/>
  <c r="H8" i="19"/>
  <c r="H7" i="19"/>
  <c r="H23" i="19"/>
  <c r="H20" i="19"/>
  <c r="H17" i="19"/>
  <c r="H14" i="19"/>
  <c r="H10" i="19"/>
  <c r="H16" i="18"/>
  <c r="I16" i="18" s="1"/>
  <c r="J16" i="18" s="1"/>
  <c r="H9" i="17"/>
  <c r="I9" i="17" s="1"/>
  <c r="J9" i="17" s="1"/>
  <c r="I11" i="16"/>
  <c r="J11" i="16" s="1"/>
  <c r="H13" i="6"/>
  <c r="I13" i="6" s="1"/>
  <c r="J13" i="6" s="1"/>
  <c r="I19" i="2"/>
  <c r="J19" i="2" s="1"/>
  <c r="I13" i="2"/>
  <c r="J13" i="2" s="1"/>
  <c r="H22" i="51"/>
  <c r="H19" i="51"/>
  <c r="H16" i="51"/>
  <c r="H13" i="51"/>
  <c r="H8" i="51"/>
  <c r="H7" i="51"/>
  <c r="H9" i="51"/>
  <c r="H11" i="51"/>
  <c r="H5" i="51"/>
  <c r="H4" i="51"/>
  <c r="H21" i="51"/>
  <c r="H18" i="51"/>
  <c r="H15" i="51"/>
  <c r="H12" i="51"/>
  <c r="H6" i="51"/>
  <c r="H23" i="51"/>
  <c r="H20" i="51"/>
  <c r="H10" i="51"/>
  <c r="H17" i="51"/>
  <c r="H14" i="51"/>
  <c r="H22" i="54"/>
  <c r="I22" i="54" s="1"/>
  <c r="J22" i="54" s="1"/>
  <c r="H16" i="54"/>
  <c r="I16" i="54" s="1"/>
  <c r="J16" i="54" s="1"/>
  <c r="H6" i="54"/>
  <c r="I6" i="54" s="1"/>
  <c r="J6" i="54" s="1"/>
  <c r="H21" i="54"/>
  <c r="I21" i="54" s="1"/>
  <c r="J21" i="54" s="1"/>
  <c r="H12" i="54"/>
  <c r="I12" i="54" s="1"/>
  <c r="J12" i="54" s="1"/>
  <c r="H18" i="54"/>
  <c r="I18" i="54" s="1"/>
  <c r="J18" i="54" s="1"/>
  <c r="H21" i="71"/>
  <c r="H18" i="71"/>
  <c r="H15" i="71"/>
  <c r="H12" i="71"/>
  <c r="H6" i="71"/>
  <c r="H22" i="71"/>
  <c r="H19" i="71"/>
  <c r="H16" i="71"/>
  <c r="H13" i="71"/>
  <c r="H8" i="71"/>
  <c r="H7" i="71"/>
  <c r="H9" i="71"/>
  <c r="H11" i="71"/>
  <c r="H5" i="71"/>
  <c r="H4" i="71"/>
  <c r="H14" i="71"/>
  <c r="H20" i="71"/>
  <c r="H17" i="71"/>
  <c r="H10" i="71"/>
  <c r="H23" i="71"/>
  <c r="AI3" i="14"/>
  <c r="AN3" i="14"/>
  <c r="Z4" i="23"/>
  <c r="H18" i="22"/>
  <c r="I18" i="22" s="1"/>
  <c r="J18" i="22" s="1"/>
  <c r="AI3" i="6"/>
  <c r="AI3" i="15"/>
  <c r="AQ4" i="21"/>
  <c r="H23" i="6"/>
  <c r="I23" i="6" s="1"/>
  <c r="J23" i="6" s="1"/>
  <c r="AQ5" i="1"/>
  <c r="H13" i="17"/>
  <c r="I13" i="17" s="1"/>
  <c r="J13" i="17" s="1"/>
  <c r="AI3" i="2"/>
  <c r="AI3" i="22"/>
  <c r="H17" i="21"/>
  <c r="I17" i="21" s="1"/>
  <c r="J17" i="21" s="1"/>
  <c r="Z4" i="14"/>
  <c r="H6" i="9"/>
  <c r="I6" i="9" s="1"/>
  <c r="J6" i="9" s="1"/>
  <c r="AI3" i="5"/>
  <c r="H4" i="22"/>
  <c r="I4" i="22" s="1"/>
  <c r="J4" i="22" s="1"/>
  <c r="K4" i="22" s="1"/>
  <c r="AQ4" i="22" s="1"/>
  <c r="H17" i="17"/>
  <c r="I17" i="17" s="1"/>
  <c r="J17" i="17" s="1"/>
  <c r="H11" i="96"/>
  <c r="I11" i="96" s="1"/>
  <c r="J11" i="96" s="1"/>
  <c r="H34" i="96"/>
  <c r="I34" i="96" s="1"/>
  <c r="J34" i="96" s="1"/>
  <c r="H12" i="96"/>
  <c r="I12" i="96" s="1"/>
  <c r="J12" i="96" s="1"/>
  <c r="H64" i="96"/>
  <c r="I64" i="96" s="1"/>
  <c r="J64" i="96" s="1"/>
  <c r="H50" i="95"/>
  <c r="I50" i="95" s="1"/>
  <c r="J50" i="95" s="1"/>
  <c r="H8" i="95"/>
  <c r="I8" i="95" s="1"/>
  <c r="J8" i="95" s="1"/>
  <c r="H37" i="95"/>
  <c r="I37" i="95" s="1"/>
  <c r="J37" i="95" s="1"/>
  <c r="H73" i="95"/>
  <c r="I73" i="95" s="1"/>
  <c r="J73" i="95" s="1"/>
  <c r="H77" i="94"/>
  <c r="I77" i="94" s="1"/>
  <c r="J77" i="94" s="1"/>
  <c r="H33" i="94"/>
  <c r="I33" i="94" s="1"/>
  <c r="J33" i="94" s="1"/>
  <c r="H28" i="94"/>
  <c r="I28" i="94" s="1"/>
  <c r="J28" i="94" s="1"/>
  <c r="H8" i="93"/>
  <c r="I8" i="93" s="1"/>
  <c r="J8" i="93" s="1"/>
  <c r="H79" i="93"/>
  <c r="I79" i="93" s="1"/>
  <c r="J79" i="93" s="1"/>
  <c r="H23" i="93"/>
  <c r="I23" i="93" s="1"/>
  <c r="J23" i="93" s="1"/>
  <c r="H63" i="92"/>
  <c r="I63" i="92" s="1"/>
  <c r="J63" i="92" s="1"/>
  <c r="H7" i="92"/>
  <c r="I7" i="92" s="1"/>
  <c r="J7" i="92" s="1"/>
  <c r="H32" i="92"/>
  <c r="I32" i="92" s="1"/>
  <c r="J32" i="92" s="1"/>
  <c r="H4" i="91"/>
  <c r="I4" i="91" s="1"/>
  <c r="J4" i="91" s="1"/>
  <c r="K4" i="91" s="1"/>
  <c r="K5" i="91" s="1"/>
  <c r="H80" i="90"/>
  <c r="I80" i="90" s="1"/>
  <c r="J80" i="90" s="1"/>
  <c r="H48" i="90"/>
  <c r="I48" i="90" s="1"/>
  <c r="J48" i="90" s="1"/>
  <c r="H80" i="89"/>
  <c r="I80" i="89" s="1"/>
  <c r="J80" i="89" s="1"/>
  <c r="H61" i="89"/>
  <c r="I61" i="89" s="1"/>
  <c r="J61" i="89" s="1"/>
  <c r="H33" i="88"/>
  <c r="I33" i="88" s="1"/>
  <c r="J33" i="88" s="1"/>
  <c r="H63" i="87"/>
  <c r="I63" i="87" s="1"/>
  <c r="J63" i="87" s="1"/>
  <c r="H61" i="85"/>
  <c r="I61" i="85" s="1"/>
  <c r="J61" i="85" s="1"/>
  <c r="H30" i="85"/>
  <c r="I30" i="85" s="1"/>
  <c r="J30" i="85" s="1"/>
  <c r="H55" i="82"/>
  <c r="I55" i="82" s="1"/>
  <c r="J55" i="82" s="1"/>
  <c r="H49" i="81"/>
  <c r="I49" i="81" s="1"/>
  <c r="J49" i="81" s="1"/>
  <c r="H13" i="82"/>
  <c r="I13" i="82" s="1"/>
  <c r="J13" i="82" s="1"/>
  <c r="H47" i="81"/>
  <c r="I47" i="81" s="1"/>
  <c r="J47" i="81" s="1"/>
  <c r="H34" i="81"/>
  <c r="I34" i="81" s="1"/>
  <c r="J34" i="81" s="1"/>
  <c r="H34" i="82"/>
  <c r="I34" i="82" s="1"/>
  <c r="J34" i="82" s="1"/>
  <c r="AH4" i="80"/>
  <c r="AQ4" i="80" s="1"/>
  <c r="H39" i="79"/>
  <c r="I39" i="79" s="1"/>
  <c r="J39" i="79" s="1"/>
  <c r="H46" i="79"/>
  <c r="I46" i="79" s="1"/>
  <c r="J46" i="79" s="1"/>
  <c r="H56" i="79"/>
  <c r="I56" i="79" s="1"/>
  <c r="J56" i="79" s="1"/>
  <c r="H88" i="78"/>
  <c r="I88" i="78" s="1"/>
  <c r="J88" i="78" s="1"/>
  <c r="H7" i="78"/>
  <c r="I7" i="78" s="1"/>
  <c r="J7" i="78" s="1"/>
  <c r="H5" i="78"/>
  <c r="I5" i="78" s="1"/>
  <c r="J5" i="78" s="1"/>
  <c r="H59" i="78"/>
  <c r="I59" i="78" s="1"/>
  <c r="J59" i="78" s="1"/>
  <c r="H73" i="77"/>
  <c r="I73" i="77" s="1"/>
  <c r="J73" i="77" s="1"/>
  <c r="H58" i="77"/>
  <c r="I58" i="77" s="1"/>
  <c r="J58" i="77" s="1"/>
  <c r="AH4" i="70"/>
  <c r="AQ4" i="70" s="1"/>
  <c r="Z4" i="70"/>
  <c r="H81" i="74"/>
  <c r="I81" i="74" s="1"/>
  <c r="J81" i="74" s="1"/>
  <c r="H38" i="74"/>
  <c r="I38" i="74" s="1"/>
  <c r="J38" i="74" s="1"/>
  <c r="H72" i="74"/>
  <c r="I72" i="74" s="1"/>
  <c r="J72" i="74" s="1"/>
  <c r="W5" i="67"/>
  <c r="AG4" i="67"/>
  <c r="AF4" i="67"/>
  <c r="AE4" i="67"/>
  <c r="H80" i="73"/>
  <c r="I80" i="73" s="1"/>
  <c r="J80" i="73" s="1"/>
  <c r="H89" i="73"/>
  <c r="I89" i="73" s="1"/>
  <c r="J89" i="73" s="1"/>
  <c r="H42" i="48"/>
  <c r="I42" i="48" s="1"/>
  <c r="J42" i="48" s="1"/>
  <c r="H60" i="47"/>
  <c r="I60" i="47" s="1"/>
  <c r="J60" i="47" s="1"/>
  <c r="H42" i="47"/>
  <c r="I42" i="47" s="1"/>
  <c r="J42" i="47" s="1"/>
  <c r="H24" i="47"/>
  <c r="I24" i="47" s="1"/>
  <c r="J24" i="47" s="1"/>
  <c r="H6" i="47"/>
  <c r="I6" i="47" s="1"/>
  <c r="J6" i="47" s="1"/>
  <c r="H53" i="48"/>
  <c r="I53" i="48" s="1"/>
  <c r="J53" i="48" s="1"/>
  <c r="H35" i="48"/>
  <c r="I35" i="48" s="1"/>
  <c r="J35" i="48" s="1"/>
  <c r="H74" i="47"/>
  <c r="I74" i="47" s="1"/>
  <c r="J74" i="47" s="1"/>
  <c r="H56" i="47"/>
  <c r="I56" i="47" s="1"/>
  <c r="J56" i="47" s="1"/>
  <c r="AH3" i="47"/>
  <c r="AQ3" i="47" s="1"/>
  <c r="H70" i="46"/>
  <c r="I70" i="46" s="1"/>
  <c r="J70" i="46" s="1"/>
  <c r="H27" i="45"/>
  <c r="I27" i="45" s="1"/>
  <c r="J27" i="45" s="1"/>
  <c r="H34" i="44"/>
  <c r="I34" i="44" s="1"/>
  <c r="J34" i="44" s="1"/>
  <c r="H68" i="41"/>
  <c r="I68" i="41" s="1"/>
  <c r="J68" i="41" s="1"/>
  <c r="H57" i="42"/>
  <c r="I57" i="42" s="1"/>
  <c r="J57" i="42" s="1"/>
  <c r="H21" i="42"/>
  <c r="I21" i="42" s="1"/>
  <c r="J21" i="42" s="1"/>
  <c r="H66" i="43"/>
  <c r="I66" i="43" s="1"/>
  <c r="J66" i="43" s="1"/>
  <c r="H12" i="43"/>
  <c r="I12" i="43" s="1"/>
  <c r="J12" i="43" s="1"/>
  <c r="H59" i="42"/>
  <c r="I59" i="42" s="1"/>
  <c r="J59" i="42" s="1"/>
  <c r="H59" i="41"/>
  <c r="I59" i="41" s="1"/>
  <c r="J59" i="41" s="1"/>
  <c r="AH4" i="38"/>
  <c r="AQ4" i="38" s="1"/>
  <c r="Z4" i="38"/>
  <c r="H36" i="40"/>
  <c r="I36" i="40" s="1"/>
  <c r="J36" i="40" s="1"/>
  <c r="H52" i="37"/>
  <c r="I52" i="37" s="1"/>
  <c r="J52" i="37" s="1"/>
  <c r="H16" i="37"/>
  <c r="I16" i="37" s="1"/>
  <c r="J16" i="37" s="1"/>
  <c r="H48" i="39"/>
  <c r="I48" i="39" s="1"/>
  <c r="J48" i="39" s="1"/>
  <c r="H57" i="37"/>
  <c r="I57" i="37" s="1"/>
  <c r="J57" i="37" s="1"/>
  <c r="H66" i="40"/>
  <c r="I66" i="40" s="1"/>
  <c r="J66" i="40" s="1"/>
  <c r="H12" i="40"/>
  <c r="I12" i="40" s="1"/>
  <c r="J12" i="40" s="1"/>
  <c r="H17" i="40"/>
  <c r="I17" i="40" s="1"/>
  <c r="J17" i="40" s="1"/>
  <c r="H53" i="40"/>
  <c r="I53" i="40" s="1"/>
  <c r="J53" i="40" s="1"/>
  <c r="H76" i="39"/>
  <c r="I76" i="39" s="1"/>
  <c r="J76" i="39" s="1"/>
  <c r="H33" i="39"/>
  <c r="I33" i="39" s="1"/>
  <c r="J33" i="39" s="1"/>
  <c r="H32" i="37"/>
  <c r="I32" i="37" s="1"/>
  <c r="J32" i="37" s="1"/>
  <c r="H56" i="39"/>
  <c r="I56" i="39" s="1"/>
  <c r="J56" i="39" s="1"/>
  <c r="H48" i="37"/>
  <c r="I48" i="37" s="1"/>
  <c r="J48" i="37" s="1"/>
  <c r="H63" i="38"/>
  <c r="I63" i="38" s="1"/>
  <c r="J63" i="38" s="1"/>
  <c r="H49" i="34"/>
  <c r="I49" i="34" s="1"/>
  <c r="J49" i="34" s="1"/>
  <c r="H63" i="33"/>
  <c r="I63" i="33" s="1"/>
  <c r="J63" i="33" s="1"/>
  <c r="H28" i="36"/>
  <c r="I28" i="36" s="1"/>
  <c r="J28" i="36" s="1"/>
  <c r="H54" i="35"/>
  <c r="I54" i="35" s="1"/>
  <c r="J54" i="35" s="1"/>
  <c r="H98" i="33"/>
  <c r="I98" i="33" s="1"/>
  <c r="J98" i="33" s="1"/>
  <c r="H26" i="33"/>
  <c r="I26" i="33" s="1"/>
  <c r="J26" i="33" s="1"/>
  <c r="H57" i="38"/>
  <c r="I57" i="38" s="1"/>
  <c r="J57" i="38" s="1"/>
  <c r="H40" i="38"/>
  <c r="I40" i="38" s="1"/>
  <c r="J40" i="38" s="1"/>
  <c r="H65" i="38"/>
  <c r="I65" i="38" s="1"/>
  <c r="J65" i="38" s="1"/>
  <c r="H63" i="36"/>
  <c r="I63" i="36" s="1"/>
  <c r="J63" i="36" s="1"/>
  <c r="H5" i="36"/>
  <c r="I5" i="36" s="1"/>
  <c r="J5" i="36" s="1"/>
  <c r="H46" i="35"/>
  <c r="I46" i="35" s="1"/>
  <c r="J46" i="35" s="1"/>
  <c r="H23" i="35"/>
  <c r="I23" i="35" s="1"/>
  <c r="J23" i="35" s="1"/>
  <c r="H77" i="35"/>
  <c r="I77" i="35" s="1"/>
  <c r="J77" i="35" s="1"/>
  <c r="H69" i="34"/>
  <c r="I69" i="34" s="1"/>
  <c r="J69" i="34" s="1"/>
  <c r="H61" i="30"/>
  <c r="I61" i="30" s="1"/>
  <c r="J61" i="30" s="1"/>
  <c r="H25" i="30"/>
  <c r="I25" i="30" s="1"/>
  <c r="J25" i="30" s="1"/>
  <c r="H81" i="29"/>
  <c r="I81" i="29" s="1"/>
  <c r="J81" i="29" s="1"/>
  <c r="H45" i="29"/>
  <c r="I45" i="29" s="1"/>
  <c r="J45" i="29" s="1"/>
  <c r="H55" i="28"/>
  <c r="I55" i="28" s="1"/>
  <c r="J55" i="28" s="1"/>
  <c r="H37" i="28"/>
  <c r="I37" i="28" s="1"/>
  <c r="J37" i="28" s="1"/>
  <c r="H22" i="27"/>
  <c r="I22" i="27" s="1"/>
  <c r="J22" i="27" s="1"/>
  <c r="H81" i="26"/>
  <c r="I81" i="26" s="1"/>
  <c r="J81" i="26" s="1"/>
  <c r="H27" i="26"/>
  <c r="I27" i="26" s="1"/>
  <c r="J27" i="26" s="1"/>
  <c r="H87" i="30"/>
  <c r="I87" i="30" s="1"/>
  <c r="J87" i="30" s="1"/>
  <c r="H33" i="30"/>
  <c r="I33" i="30" s="1"/>
  <c r="J33" i="30" s="1"/>
  <c r="H30" i="28"/>
  <c r="I30" i="28" s="1"/>
  <c r="J30" i="28" s="1"/>
  <c r="H60" i="27"/>
  <c r="I60" i="27" s="1"/>
  <c r="J60" i="27" s="1"/>
  <c r="H6" i="27"/>
  <c r="I6" i="27" s="1"/>
  <c r="J6" i="27" s="1"/>
  <c r="H44" i="26"/>
  <c r="I44" i="26" s="1"/>
  <c r="J44" i="26" s="1"/>
  <c r="I12" i="16"/>
  <c r="J12" i="16" s="1"/>
  <c r="H21" i="25"/>
  <c r="I21" i="25" s="1"/>
  <c r="J21" i="25" s="1"/>
  <c r="H32" i="25"/>
  <c r="I32" i="25" s="1"/>
  <c r="J32" i="25" s="1"/>
  <c r="H17" i="32"/>
  <c r="I17" i="32" s="1"/>
  <c r="J17" i="32" s="1"/>
  <c r="AH4" i="5"/>
  <c r="Z4" i="5"/>
  <c r="AH4" i="3"/>
  <c r="AQ4" i="3" s="1"/>
  <c r="Z4" i="3"/>
  <c r="I8" i="3"/>
  <c r="J8" i="3" s="1"/>
  <c r="H22" i="52"/>
  <c r="H19" i="52"/>
  <c r="H16" i="52"/>
  <c r="H13" i="52"/>
  <c r="H8" i="52"/>
  <c r="H7" i="52"/>
  <c r="H9" i="52"/>
  <c r="H23" i="52"/>
  <c r="H20" i="52"/>
  <c r="H17" i="52"/>
  <c r="H14" i="52"/>
  <c r="H10" i="52"/>
  <c r="H21" i="52"/>
  <c r="H18" i="52"/>
  <c r="H15" i="52"/>
  <c r="H12" i="52"/>
  <c r="H6" i="52"/>
  <c r="H5" i="52"/>
  <c r="H4" i="52"/>
  <c r="H11" i="52"/>
  <c r="AR3" i="8"/>
  <c r="AN4" i="1"/>
  <c r="AI4" i="1"/>
  <c r="AI4" i="17"/>
  <c r="H41" i="96"/>
  <c r="I41" i="96" s="1"/>
  <c r="J41" i="96" s="1"/>
  <c r="H5" i="96"/>
  <c r="I5" i="96" s="1"/>
  <c r="J5" i="96" s="1"/>
  <c r="H28" i="96"/>
  <c r="I28" i="96" s="1"/>
  <c r="J28" i="96" s="1"/>
  <c r="H62" i="96"/>
  <c r="I62" i="96" s="1"/>
  <c r="J62" i="96" s="1"/>
  <c r="H20" i="96"/>
  <c r="I20" i="96" s="1"/>
  <c r="J20" i="96" s="1"/>
  <c r="H15" i="96"/>
  <c r="I15" i="96" s="1"/>
  <c r="J15" i="96" s="1"/>
  <c r="H33" i="96"/>
  <c r="I33" i="96" s="1"/>
  <c r="J33" i="96" s="1"/>
  <c r="H51" i="96"/>
  <c r="I51" i="96" s="1"/>
  <c r="J51" i="96" s="1"/>
  <c r="H69" i="96"/>
  <c r="I69" i="96" s="1"/>
  <c r="J69" i="96" s="1"/>
  <c r="H49" i="96"/>
  <c r="I49" i="96" s="1"/>
  <c r="J49" i="96" s="1"/>
  <c r="H67" i="96"/>
  <c r="I67" i="96" s="1"/>
  <c r="J67" i="96" s="1"/>
  <c r="AR3" i="96"/>
  <c r="H72" i="95"/>
  <c r="I72" i="95" s="1"/>
  <c r="J72" i="95" s="1"/>
  <c r="H45" i="95"/>
  <c r="I45" i="95" s="1"/>
  <c r="J45" i="95" s="1"/>
  <c r="H18" i="95"/>
  <c r="I18" i="95" s="1"/>
  <c r="J18" i="95" s="1"/>
  <c r="H57" i="95"/>
  <c r="I57" i="95" s="1"/>
  <c r="J57" i="95" s="1"/>
  <c r="H30" i="95"/>
  <c r="I30" i="95" s="1"/>
  <c r="J30" i="95" s="1"/>
  <c r="H4" i="95"/>
  <c r="I4" i="95" s="1"/>
  <c r="J4" i="95" s="1"/>
  <c r="K4" i="95" s="1"/>
  <c r="H22" i="95"/>
  <c r="I22" i="95" s="1"/>
  <c r="J22" i="95" s="1"/>
  <c r="H40" i="95"/>
  <c r="I40" i="95" s="1"/>
  <c r="J40" i="95" s="1"/>
  <c r="H58" i="95"/>
  <c r="I58" i="95" s="1"/>
  <c r="J58" i="95" s="1"/>
  <c r="H76" i="95"/>
  <c r="I76" i="95" s="1"/>
  <c r="J76" i="95" s="1"/>
  <c r="H72" i="94"/>
  <c r="I72" i="94" s="1"/>
  <c r="J72" i="94" s="1"/>
  <c r="H45" i="94"/>
  <c r="I45" i="94" s="1"/>
  <c r="J45" i="94" s="1"/>
  <c r="H41" i="94"/>
  <c r="I41" i="94" s="1"/>
  <c r="J41" i="94" s="1"/>
  <c r="H21" i="94"/>
  <c r="I21" i="94" s="1"/>
  <c r="J21" i="94" s="1"/>
  <c r="H58" i="94"/>
  <c r="I58" i="94" s="1"/>
  <c r="J58" i="94" s="1"/>
  <c r="H76" i="94"/>
  <c r="I76" i="94" s="1"/>
  <c r="J76" i="94" s="1"/>
  <c r="H80" i="94"/>
  <c r="I80" i="94" s="1"/>
  <c r="J80" i="94" s="1"/>
  <c r="H53" i="94"/>
  <c r="I53" i="94" s="1"/>
  <c r="J53" i="94" s="1"/>
  <c r="H26" i="94"/>
  <c r="I26" i="94" s="1"/>
  <c r="J26" i="94" s="1"/>
  <c r="H8" i="94"/>
  <c r="I8" i="94" s="1"/>
  <c r="J8" i="94" s="1"/>
  <c r="H25" i="94"/>
  <c r="I25" i="94" s="1"/>
  <c r="J25" i="94" s="1"/>
  <c r="H7" i="94"/>
  <c r="I7" i="94" s="1"/>
  <c r="J7" i="94" s="1"/>
  <c r="H88" i="93"/>
  <c r="I88" i="93" s="1"/>
  <c r="J88" i="93" s="1"/>
  <c r="H52" i="93"/>
  <c r="I52" i="93" s="1"/>
  <c r="J52" i="93" s="1"/>
  <c r="H16" i="93"/>
  <c r="I16" i="93" s="1"/>
  <c r="J16" i="93" s="1"/>
  <c r="H75" i="93"/>
  <c r="I75" i="93" s="1"/>
  <c r="J75" i="93" s="1"/>
  <c r="H39" i="93"/>
  <c r="I39" i="93" s="1"/>
  <c r="J39" i="93" s="1"/>
  <c r="H25" i="93"/>
  <c r="I25" i="93" s="1"/>
  <c r="J25" i="93" s="1"/>
  <c r="H74" i="93"/>
  <c r="I74" i="93" s="1"/>
  <c r="J74" i="93" s="1"/>
  <c r="H38" i="93"/>
  <c r="I38" i="93" s="1"/>
  <c r="J38" i="93" s="1"/>
  <c r="H73" i="93"/>
  <c r="I73" i="93" s="1"/>
  <c r="J73" i="93" s="1"/>
  <c r="H89" i="93"/>
  <c r="I89" i="93" s="1"/>
  <c r="J89" i="93" s="1"/>
  <c r="H53" i="93"/>
  <c r="I53" i="93" s="1"/>
  <c r="J53" i="93" s="1"/>
  <c r="H17" i="93"/>
  <c r="I17" i="93" s="1"/>
  <c r="J17" i="93" s="1"/>
  <c r="H72" i="93"/>
  <c r="I72" i="93" s="1"/>
  <c r="J72" i="93" s="1"/>
  <c r="H48" i="93"/>
  <c r="I48" i="93" s="1"/>
  <c r="J48" i="93" s="1"/>
  <c r="H48" i="92"/>
  <c r="I48" i="92" s="1"/>
  <c r="J48" i="92" s="1"/>
  <c r="H21" i="92"/>
  <c r="I21" i="92" s="1"/>
  <c r="J21" i="92" s="1"/>
  <c r="H10" i="92"/>
  <c r="I10" i="92" s="1"/>
  <c r="J10" i="92" s="1"/>
  <c r="H28" i="92"/>
  <c r="I28" i="92" s="1"/>
  <c r="J28" i="92" s="1"/>
  <c r="H46" i="92"/>
  <c r="I46" i="92" s="1"/>
  <c r="J46" i="92" s="1"/>
  <c r="H64" i="92"/>
  <c r="I64" i="92" s="1"/>
  <c r="J64" i="92" s="1"/>
  <c r="H17" i="92"/>
  <c r="I17" i="92" s="1"/>
  <c r="J17" i="92" s="1"/>
  <c r="H35" i="92"/>
  <c r="I35" i="92" s="1"/>
  <c r="J35" i="92" s="1"/>
  <c r="H53" i="92"/>
  <c r="I53" i="92" s="1"/>
  <c r="J53" i="92" s="1"/>
  <c r="H60" i="93"/>
  <c r="I60" i="93" s="1"/>
  <c r="J60" i="93" s="1"/>
  <c r="H63" i="91"/>
  <c r="I63" i="91" s="1"/>
  <c r="J63" i="91" s="1"/>
  <c r="Z4" i="91"/>
  <c r="H15" i="91"/>
  <c r="I15" i="91" s="1"/>
  <c r="J15" i="91" s="1"/>
  <c r="H44" i="91"/>
  <c r="I44" i="91" s="1"/>
  <c r="J44" i="91" s="1"/>
  <c r="H77" i="91"/>
  <c r="I77" i="91" s="1"/>
  <c r="J77" i="91" s="1"/>
  <c r="H41" i="91"/>
  <c r="I41" i="91" s="1"/>
  <c r="J41" i="91" s="1"/>
  <c r="H12" i="91"/>
  <c r="I12" i="91" s="1"/>
  <c r="J12" i="91" s="1"/>
  <c r="H7" i="91"/>
  <c r="I7" i="91" s="1"/>
  <c r="J7" i="91" s="1"/>
  <c r="H25" i="91"/>
  <c r="I25" i="91" s="1"/>
  <c r="J25" i="91" s="1"/>
  <c r="H43" i="91"/>
  <c r="I43" i="91" s="1"/>
  <c r="J43" i="91" s="1"/>
  <c r="H61" i="91"/>
  <c r="I61" i="91" s="1"/>
  <c r="J61" i="91" s="1"/>
  <c r="H79" i="91"/>
  <c r="I79" i="91" s="1"/>
  <c r="J79" i="91" s="1"/>
  <c r="H70" i="90"/>
  <c r="I70" i="90" s="1"/>
  <c r="J70" i="90" s="1"/>
  <c r="H43" i="90"/>
  <c r="I43" i="90" s="1"/>
  <c r="J43" i="90" s="1"/>
  <c r="H16" i="90"/>
  <c r="I16" i="90" s="1"/>
  <c r="J16" i="90" s="1"/>
  <c r="AN3" i="92"/>
  <c r="H63" i="89"/>
  <c r="I63" i="89" s="1"/>
  <c r="J63" i="89" s="1"/>
  <c r="H27" i="89"/>
  <c r="I27" i="89" s="1"/>
  <c r="J27" i="89" s="1"/>
  <c r="H74" i="89"/>
  <c r="I74" i="89" s="1"/>
  <c r="J74" i="89" s="1"/>
  <c r="H38" i="89"/>
  <c r="I38" i="89" s="1"/>
  <c r="J38" i="89" s="1"/>
  <c r="H91" i="89"/>
  <c r="I91" i="89" s="1"/>
  <c r="J91" i="89" s="1"/>
  <c r="H55" i="89"/>
  <c r="I55" i="89" s="1"/>
  <c r="J55" i="89" s="1"/>
  <c r="H19" i="89"/>
  <c r="I19" i="89" s="1"/>
  <c r="J19" i="89" s="1"/>
  <c r="H89" i="89"/>
  <c r="I89" i="89" s="1"/>
  <c r="J89" i="89" s="1"/>
  <c r="H53" i="89"/>
  <c r="I53" i="89" s="1"/>
  <c r="J53" i="89" s="1"/>
  <c r="H17" i="89"/>
  <c r="I17" i="89" s="1"/>
  <c r="J17" i="89" s="1"/>
  <c r="H49" i="88"/>
  <c r="I49" i="88" s="1"/>
  <c r="J49" i="88" s="1"/>
  <c r="H31" i="88"/>
  <c r="I31" i="88" s="1"/>
  <c r="J31" i="88" s="1"/>
  <c r="H13" i="88"/>
  <c r="I13" i="88" s="1"/>
  <c r="J13" i="88" s="1"/>
  <c r="H66" i="88"/>
  <c r="I66" i="88" s="1"/>
  <c r="J66" i="88" s="1"/>
  <c r="H48" i="88"/>
  <c r="I48" i="88" s="1"/>
  <c r="J48" i="88" s="1"/>
  <c r="H30" i="88"/>
  <c r="I30" i="88" s="1"/>
  <c r="J30" i="88" s="1"/>
  <c r="H12" i="88"/>
  <c r="I12" i="88" s="1"/>
  <c r="J12" i="88" s="1"/>
  <c r="H60" i="87"/>
  <c r="I60" i="87" s="1"/>
  <c r="J60" i="87" s="1"/>
  <c r="H42" i="87"/>
  <c r="I42" i="87" s="1"/>
  <c r="J42" i="87" s="1"/>
  <c r="H24" i="87"/>
  <c r="I24" i="87" s="1"/>
  <c r="J24" i="87" s="1"/>
  <c r="H6" i="87"/>
  <c r="I6" i="87" s="1"/>
  <c r="J6" i="87" s="1"/>
  <c r="K6" i="87" s="1"/>
  <c r="H72" i="86"/>
  <c r="I72" i="86" s="1"/>
  <c r="J72" i="86" s="1"/>
  <c r="H54" i="86"/>
  <c r="I54" i="86" s="1"/>
  <c r="J54" i="86" s="1"/>
  <c r="H36" i="86"/>
  <c r="I36" i="86" s="1"/>
  <c r="J36" i="86" s="1"/>
  <c r="H18" i="86"/>
  <c r="I18" i="86" s="1"/>
  <c r="J18" i="86" s="1"/>
  <c r="H63" i="85"/>
  <c r="I63" i="85" s="1"/>
  <c r="J63" i="85" s="1"/>
  <c r="H27" i="85"/>
  <c r="I27" i="85" s="1"/>
  <c r="J27" i="85" s="1"/>
  <c r="H86" i="86"/>
  <c r="I86" i="86" s="1"/>
  <c r="J86" i="86" s="1"/>
  <c r="H68" i="86"/>
  <c r="I68" i="86" s="1"/>
  <c r="J68" i="86" s="1"/>
  <c r="H50" i="86"/>
  <c r="I50" i="86" s="1"/>
  <c r="J50" i="86" s="1"/>
  <c r="H32" i="86"/>
  <c r="I32" i="86" s="1"/>
  <c r="J32" i="86" s="1"/>
  <c r="H14" i="86"/>
  <c r="I14" i="86" s="1"/>
  <c r="J14" i="86" s="1"/>
  <c r="H91" i="85"/>
  <c r="I91" i="85" s="1"/>
  <c r="J91" i="85" s="1"/>
  <c r="H55" i="85"/>
  <c r="I55" i="85" s="1"/>
  <c r="J55" i="85" s="1"/>
  <c r="H19" i="85"/>
  <c r="I19" i="85" s="1"/>
  <c r="J19" i="85" s="1"/>
  <c r="H89" i="86"/>
  <c r="I89" i="86" s="1"/>
  <c r="J89" i="86" s="1"/>
  <c r="H71" i="86"/>
  <c r="I71" i="86" s="1"/>
  <c r="J71" i="86" s="1"/>
  <c r="H53" i="86"/>
  <c r="I53" i="86" s="1"/>
  <c r="J53" i="86" s="1"/>
  <c r="H35" i="86"/>
  <c r="I35" i="86" s="1"/>
  <c r="J35" i="86" s="1"/>
  <c r="H17" i="86"/>
  <c r="I17" i="86" s="1"/>
  <c r="J17" i="86" s="1"/>
  <c r="H96" i="85"/>
  <c r="I96" i="85" s="1"/>
  <c r="J96" i="85" s="1"/>
  <c r="H60" i="85"/>
  <c r="I60" i="85" s="1"/>
  <c r="J60" i="85" s="1"/>
  <c r="H24" i="85"/>
  <c r="I24" i="85" s="1"/>
  <c r="J24" i="85" s="1"/>
  <c r="AH4" i="83"/>
  <c r="H61" i="83"/>
  <c r="I61" i="83" s="1"/>
  <c r="J61" i="83" s="1"/>
  <c r="H43" i="83"/>
  <c r="I43" i="83" s="1"/>
  <c r="J43" i="83" s="1"/>
  <c r="H25" i="83"/>
  <c r="I25" i="83" s="1"/>
  <c r="J25" i="83" s="1"/>
  <c r="H7" i="83"/>
  <c r="I7" i="83" s="1"/>
  <c r="J7" i="83" s="1"/>
  <c r="H60" i="84"/>
  <c r="I60" i="84" s="1"/>
  <c r="J60" i="84" s="1"/>
  <c r="H42" i="84"/>
  <c r="I42" i="84" s="1"/>
  <c r="J42" i="84" s="1"/>
  <c r="H24" i="84"/>
  <c r="I24" i="84" s="1"/>
  <c r="J24" i="84" s="1"/>
  <c r="H6" i="84"/>
  <c r="I6" i="84" s="1"/>
  <c r="J6" i="84" s="1"/>
  <c r="H78" i="83"/>
  <c r="I78" i="83" s="1"/>
  <c r="J78" i="83" s="1"/>
  <c r="H60" i="83"/>
  <c r="I60" i="83" s="1"/>
  <c r="J60" i="83" s="1"/>
  <c r="H42" i="83"/>
  <c r="I42" i="83" s="1"/>
  <c r="J42" i="83" s="1"/>
  <c r="H24" i="83"/>
  <c r="I24" i="83" s="1"/>
  <c r="J24" i="83" s="1"/>
  <c r="H6" i="83"/>
  <c r="I6" i="83" s="1"/>
  <c r="J6" i="83" s="1"/>
  <c r="H56" i="84"/>
  <c r="I56" i="84" s="1"/>
  <c r="J56" i="84" s="1"/>
  <c r="H38" i="84"/>
  <c r="I38" i="84" s="1"/>
  <c r="J38" i="84" s="1"/>
  <c r="H20" i="84"/>
  <c r="I20" i="84" s="1"/>
  <c r="J20" i="84" s="1"/>
  <c r="AH3" i="84"/>
  <c r="AQ3" i="84" s="1"/>
  <c r="H55" i="84"/>
  <c r="I55" i="84" s="1"/>
  <c r="J55" i="84" s="1"/>
  <c r="H37" i="84"/>
  <c r="I37" i="84" s="1"/>
  <c r="J37" i="84" s="1"/>
  <c r="H19" i="84"/>
  <c r="I19" i="84" s="1"/>
  <c r="J19" i="84" s="1"/>
  <c r="H78" i="82"/>
  <c r="I78" i="82" s="1"/>
  <c r="J78" i="82" s="1"/>
  <c r="H51" i="82"/>
  <c r="I51" i="82" s="1"/>
  <c r="J51" i="82" s="1"/>
  <c r="H24" i="82"/>
  <c r="I24" i="82" s="1"/>
  <c r="J24" i="82" s="1"/>
  <c r="H79" i="81"/>
  <c r="I79" i="81" s="1"/>
  <c r="J79" i="81" s="1"/>
  <c r="H43" i="81"/>
  <c r="I43" i="81" s="1"/>
  <c r="J43" i="81" s="1"/>
  <c r="H7" i="81"/>
  <c r="I7" i="81" s="1"/>
  <c r="J7" i="81" s="1"/>
  <c r="H72" i="81"/>
  <c r="I72" i="81" s="1"/>
  <c r="J72" i="81" s="1"/>
  <c r="H36" i="81"/>
  <c r="I36" i="81" s="1"/>
  <c r="J36" i="81" s="1"/>
  <c r="H60" i="80"/>
  <c r="I60" i="80" s="1"/>
  <c r="J60" i="80" s="1"/>
  <c r="H42" i="80"/>
  <c r="I42" i="80" s="1"/>
  <c r="J42" i="80" s="1"/>
  <c r="H24" i="80"/>
  <c r="I24" i="80" s="1"/>
  <c r="J24" i="80" s="1"/>
  <c r="H6" i="80"/>
  <c r="I6" i="80" s="1"/>
  <c r="J6" i="80" s="1"/>
  <c r="K6" i="80" s="1"/>
  <c r="H63" i="82"/>
  <c r="I63" i="82" s="1"/>
  <c r="J63" i="82" s="1"/>
  <c r="H36" i="82"/>
  <c r="I36" i="82" s="1"/>
  <c r="J36" i="82" s="1"/>
  <c r="H9" i="82"/>
  <c r="I9" i="82" s="1"/>
  <c r="J9" i="82" s="1"/>
  <c r="H77" i="81"/>
  <c r="I77" i="81" s="1"/>
  <c r="J77" i="81" s="1"/>
  <c r="H41" i="81"/>
  <c r="I41" i="81" s="1"/>
  <c r="J41" i="81" s="1"/>
  <c r="H5" i="81"/>
  <c r="I5" i="81" s="1"/>
  <c r="J5" i="81" s="1"/>
  <c r="H64" i="81"/>
  <c r="I64" i="81" s="1"/>
  <c r="J64" i="81" s="1"/>
  <c r="H28" i="81"/>
  <c r="I28" i="81" s="1"/>
  <c r="J28" i="81" s="1"/>
  <c r="H84" i="82"/>
  <c r="I84" i="82" s="1"/>
  <c r="J84" i="82" s="1"/>
  <c r="H57" i="82"/>
  <c r="I57" i="82" s="1"/>
  <c r="J57" i="82" s="1"/>
  <c r="H30" i="82"/>
  <c r="I30" i="82" s="1"/>
  <c r="J30" i="82" s="1"/>
  <c r="H5" i="82"/>
  <c r="I5" i="82" s="1"/>
  <c r="J5" i="82" s="1"/>
  <c r="H23" i="82"/>
  <c r="I23" i="82" s="1"/>
  <c r="J23" i="82" s="1"/>
  <c r="H41" i="82"/>
  <c r="I41" i="82" s="1"/>
  <c r="J41" i="82" s="1"/>
  <c r="H59" i="82"/>
  <c r="I59" i="82" s="1"/>
  <c r="J59" i="82" s="1"/>
  <c r="H77" i="82"/>
  <c r="I77" i="82" s="1"/>
  <c r="J77" i="82" s="1"/>
  <c r="H81" i="81"/>
  <c r="I81" i="81" s="1"/>
  <c r="J81" i="81" s="1"/>
  <c r="H45" i="81"/>
  <c r="I45" i="81" s="1"/>
  <c r="J45" i="81" s="1"/>
  <c r="H9" i="81"/>
  <c r="I9" i="81" s="1"/>
  <c r="J9" i="81" s="1"/>
  <c r="H14" i="81"/>
  <c r="I14" i="81" s="1"/>
  <c r="J14" i="81" s="1"/>
  <c r="H97" i="81"/>
  <c r="I97" i="81" s="1"/>
  <c r="J97" i="81" s="1"/>
  <c r="H27" i="79"/>
  <c r="I27" i="79" s="1"/>
  <c r="J27" i="79" s="1"/>
  <c r="H63" i="78"/>
  <c r="I63" i="78" s="1"/>
  <c r="J63" i="78" s="1"/>
  <c r="H36" i="78"/>
  <c r="I36" i="78" s="1"/>
  <c r="J36" i="78" s="1"/>
  <c r="H9" i="78"/>
  <c r="I9" i="78" s="1"/>
  <c r="J9" i="78" s="1"/>
  <c r="H57" i="76"/>
  <c r="I57" i="76" s="1"/>
  <c r="J57" i="76" s="1"/>
  <c r="H39" i="76"/>
  <c r="I39" i="76" s="1"/>
  <c r="J39" i="76" s="1"/>
  <c r="H21" i="76"/>
  <c r="I21" i="76" s="1"/>
  <c r="J21" i="76" s="1"/>
  <c r="H6" i="79"/>
  <c r="I6" i="79" s="1"/>
  <c r="J6" i="79" s="1"/>
  <c r="H21" i="79"/>
  <c r="I21" i="79" s="1"/>
  <c r="J21" i="79" s="1"/>
  <c r="H13" i="79"/>
  <c r="I13" i="79" s="1"/>
  <c r="J13" i="79" s="1"/>
  <c r="H31" i="79"/>
  <c r="I31" i="79" s="1"/>
  <c r="J31" i="79" s="1"/>
  <c r="H49" i="79"/>
  <c r="I49" i="79" s="1"/>
  <c r="J49" i="79" s="1"/>
  <c r="H67" i="79"/>
  <c r="I67" i="79" s="1"/>
  <c r="J67" i="79" s="1"/>
  <c r="H5" i="79"/>
  <c r="I5" i="79" s="1"/>
  <c r="J5" i="79" s="1"/>
  <c r="H23" i="79"/>
  <c r="I23" i="79" s="1"/>
  <c r="J23" i="79" s="1"/>
  <c r="H41" i="79"/>
  <c r="I41" i="79" s="1"/>
  <c r="J41" i="79" s="1"/>
  <c r="H59" i="79"/>
  <c r="I59" i="79" s="1"/>
  <c r="J59" i="79" s="1"/>
  <c r="H77" i="79"/>
  <c r="I77" i="79" s="1"/>
  <c r="J77" i="79" s="1"/>
  <c r="H84" i="78"/>
  <c r="I84" i="78" s="1"/>
  <c r="J84" i="78" s="1"/>
  <c r="H57" i="78"/>
  <c r="I57" i="78" s="1"/>
  <c r="J57" i="78" s="1"/>
  <c r="H30" i="78"/>
  <c r="I30" i="78" s="1"/>
  <c r="J30" i="78" s="1"/>
  <c r="H8" i="78"/>
  <c r="I8" i="78" s="1"/>
  <c r="J8" i="78" s="1"/>
  <c r="H26" i="78"/>
  <c r="I26" i="78" s="1"/>
  <c r="J26" i="78" s="1"/>
  <c r="H44" i="78"/>
  <c r="I44" i="78" s="1"/>
  <c r="J44" i="78" s="1"/>
  <c r="H62" i="78"/>
  <c r="I62" i="78" s="1"/>
  <c r="J62" i="78" s="1"/>
  <c r="H80" i="78"/>
  <c r="I80" i="78" s="1"/>
  <c r="J80" i="78" s="1"/>
  <c r="Z4" i="82"/>
  <c r="AH4" i="82"/>
  <c r="H51" i="79"/>
  <c r="I51" i="79" s="1"/>
  <c r="J51" i="79" s="1"/>
  <c r="H82" i="78"/>
  <c r="I82" i="78" s="1"/>
  <c r="J82" i="78" s="1"/>
  <c r="H55" i="78"/>
  <c r="I55" i="78" s="1"/>
  <c r="J55" i="78" s="1"/>
  <c r="H28" i="78"/>
  <c r="I28" i="78" s="1"/>
  <c r="J28" i="78" s="1"/>
  <c r="H68" i="81"/>
  <c r="I68" i="81" s="1"/>
  <c r="J68" i="81" s="1"/>
  <c r="H7" i="77"/>
  <c r="I7" i="77" s="1"/>
  <c r="J7" i="77" s="1"/>
  <c r="H43" i="77"/>
  <c r="I43" i="77" s="1"/>
  <c r="J43" i="77" s="1"/>
  <c r="H79" i="77"/>
  <c r="I79" i="77" s="1"/>
  <c r="J79" i="77" s="1"/>
  <c r="H20" i="77"/>
  <c r="I20" i="77" s="1"/>
  <c r="J20" i="77" s="1"/>
  <c r="H56" i="77"/>
  <c r="I56" i="77" s="1"/>
  <c r="J56" i="77" s="1"/>
  <c r="H92" i="77"/>
  <c r="I92" i="77" s="1"/>
  <c r="J92" i="77" s="1"/>
  <c r="H28" i="77"/>
  <c r="I28" i="77" s="1"/>
  <c r="J28" i="77" s="1"/>
  <c r="H64" i="77"/>
  <c r="I64" i="77" s="1"/>
  <c r="J64" i="77" s="1"/>
  <c r="H5" i="77"/>
  <c r="I5" i="77" s="1"/>
  <c r="J5" i="77" s="1"/>
  <c r="H41" i="77"/>
  <c r="I41" i="77" s="1"/>
  <c r="J41" i="77" s="1"/>
  <c r="H77" i="77"/>
  <c r="I77" i="77" s="1"/>
  <c r="J77" i="77" s="1"/>
  <c r="H18" i="77"/>
  <c r="I18" i="77" s="1"/>
  <c r="J18" i="77" s="1"/>
  <c r="H54" i="77"/>
  <c r="I54" i="77" s="1"/>
  <c r="J54" i="77" s="1"/>
  <c r="H90" i="77"/>
  <c r="I90" i="77" s="1"/>
  <c r="J90" i="77" s="1"/>
  <c r="H37" i="75"/>
  <c r="I37" i="75" s="1"/>
  <c r="J37" i="75" s="1"/>
  <c r="H15" i="75"/>
  <c r="I15" i="75" s="1"/>
  <c r="J15" i="75" s="1"/>
  <c r="W5" i="75"/>
  <c r="AG4" i="75"/>
  <c r="AF4" i="75"/>
  <c r="AE4" i="75"/>
  <c r="H72" i="75"/>
  <c r="I72" i="75" s="1"/>
  <c r="J72" i="75" s="1"/>
  <c r="H47" i="75"/>
  <c r="I47" i="75" s="1"/>
  <c r="J47" i="75" s="1"/>
  <c r="H75" i="75"/>
  <c r="I75" i="75" s="1"/>
  <c r="J75" i="75" s="1"/>
  <c r="H32" i="75"/>
  <c r="I32" i="75" s="1"/>
  <c r="J32" i="75" s="1"/>
  <c r="H53" i="75"/>
  <c r="I53" i="75" s="1"/>
  <c r="J53" i="75" s="1"/>
  <c r="H24" i="75"/>
  <c r="I24" i="75" s="1"/>
  <c r="J24" i="75" s="1"/>
  <c r="H34" i="75"/>
  <c r="I34" i="75" s="1"/>
  <c r="J34" i="75" s="1"/>
  <c r="H13" i="75"/>
  <c r="I13" i="75" s="1"/>
  <c r="J13" i="75" s="1"/>
  <c r="AH3" i="74"/>
  <c r="AQ3" i="74" s="1"/>
  <c r="H88" i="74"/>
  <c r="I88" i="74" s="1"/>
  <c r="J88" i="74" s="1"/>
  <c r="H52" i="74"/>
  <c r="I52" i="74" s="1"/>
  <c r="J52" i="74" s="1"/>
  <c r="H16" i="74"/>
  <c r="I16" i="74" s="1"/>
  <c r="J16" i="74" s="1"/>
  <c r="H27" i="75"/>
  <c r="I27" i="75" s="1"/>
  <c r="J27" i="75" s="1"/>
  <c r="H75" i="74"/>
  <c r="I75" i="74" s="1"/>
  <c r="J75" i="74" s="1"/>
  <c r="H39" i="74"/>
  <c r="I39" i="74" s="1"/>
  <c r="J39" i="74" s="1"/>
  <c r="H5" i="74"/>
  <c r="I5" i="74" s="1"/>
  <c r="J5" i="74" s="1"/>
  <c r="H23" i="74"/>
  <c r="I23" i="74" s="1"/>
  <c r="J23" i="74" s="1"/>
  <c r="H41" i="74"/>
  <c r="I41" i="74" s="1"/>
  <c r="J41" i="74" s="1"/>
  <c r="H59" i="74"/>
  <c r="I59" i="74" s="1"/>
  <c r="J59" i="74" s="1"/>
  <c r="H77" i="74"/>
  <c r="I77" i="74" s="1"/>
  <c r="J77" i="74" s="1"/>
  <c r="H66" i="74"/>
  <c r="I66" i="74" s="1"/>
  <c r="J66" i="74" s="1"/>
  <c r="H30" i="74"/>
  <c r="I30" i="74" s="1"/>
  <c r="J30" i="74" s="1"/>
  <c r="H75" i="73"/>
  <c r="I75" i="73" s="1"/>
  <c r="J75" i="73" s="1"/>
  <c r="H74" i="73"/>
  <c r="I74" i="73" s="1"/>
  <c r="J74" i="73" s="1"/>
  <c r="H42" i="73"/>
  <c r="I42" i="73" s="1"/>
  <c r="J42" i="73" s="1"/>
  <c r="H20" i="73"/>
  <c r="I20" i="73" s="1"/>
  <c r="J20" i="73" s="1"/>
  <c r="H92" i="73"/>
  <c r="I92" i="73" s="1"/>
  <c r="J92" i="73" s="1"/>
  <c r="H69" i="73"/>
  <c r="I69" i="73" s="1"/>
  <c r="J69" i="73" s="1"/>
  <c r="H48" i="73"/>
  <c r="I48" i="73" s="1"/>
  <c r="J48" i="73" s="1"/>
  <c r="H10" i="73"/>
  <c r="I10" i="73" s="1"/>
  <c r="J10" i="73" s="1"/>
  <c r="H46" i="73"/>
  <c r="I46" i="73" s="1"/>
  <c r="J46" i="73" s="1"/>
  <c r="H82" i="73"/>
  <c r="I82" i="73" s="1"/>
  <c r="J82" i="73" s="1"/>
  <c r="H23" i="73"/>
  <c r="I23" i="73" s="1"/>
  <c r="J23" i="73" s="1"/>
  <c r="H59" i="73"/>
  <c r="I59" i="73" s="1"/>
  <c r="J59" i="73" s="1"/>
  <c r="H95" i="73"/>
  <c r="I95" i="73" s="1"/>
  <c r="J95" i="73" s="1"/>
  <c r="H37" i="73"/>
  <c r="I37" i="73" s="1"/>
  <c r="J37" i="73" s="1"/>
  <c r="H73" i="73"/>
  <c r="I73" i="73" s="1"/>
  <c r="J73" i="73" s="1"/>
  <c r="AI3" i="74"/>
  <c r="AN3" i="74"/>
  <c r="H9" i="62"/>
  <c r="I9" i="62" s="1"/>
  <c r="J9" i="62" s="1"/>
  <c r="X5" i="53"/>
  <c r="AH5" i="53" s="1"/>
  <c r="AQ5" i="53" s="1"/>
  <c r="AH4" i="60"/>
  <c r="Z4" i="60"/>
  <c r="K5" i="58"/>
  <c r="K6" i="58" s="1"/>
  <c r="K7" i="58" s="1"/>
  <c r="AE3" i="57"/>
  <c r="P3" i="57"/>
  <c r="AF3" i="57" s="1"/>
  <c r="AO3" i="57" s="1"/>
  <c r="AQ4" i="65"/>
  <c r="AE3" i="55"/>
  <c r="P3" i="55"/>
  <c r="AF3" i="55" s="1"/>
  <c r="AO3" i="55" s="1"/>
  <c r="H57" i="48"/>
  <c r="I57" i="48" s="1"/>
  <c r="J57" i="48" s="1"/>
  <c r="H39" i="48"/>
  <c r="I39" i="48" s="1"/>
  <c r="J39" i="48" s="1"/>
  <c r="H21" i="48"/>
  <c r="I21" i="48" s="1"/>
  <c r="J21" i="48" s="1"/>
  <c r="H75" i="47"/>
  <c r="I75" i="47" s="1"/>
  <c r="J75" i="47" s="1"/>
  <c r="H57" i="47"/>
  <c r="I57" i="47" s="1"/>
  <c r="J57" i="47" s="1"/>
  <c r="H39" i="47"/>
  <c r="I39" i="47" s="1"/>
  <c r="J39" i="47" s="1"/>
  <c r="H21" i="47"/>
  <c r="I21" i="47" s="1"/>
  <c r="J21" i="47" s="1"/>
  <c r="K5" i="54"/>
  <c r="Y5" i="53"/>
  <c r="AQ4" i="62"/>
  <c r="AH3" i="55"/>
  <c r="AQ3" i="55" s="1"/>
  <c r="H68" i="48"/>
  <c r="I68" i="48" s="1"/>
  <c r="J68" i="48" s="1"/>
  <c r="H50" i="48"/>
  <c r="I50" i="48" s="1"/>
  <c r="J50" i="48" s="1"/>
  <c r="H32" i="48"/>
  <c r="I32" i="48" s="1"/>
  <c r="J32" i="48" s="1"/>
  <c r="H14" i="48"/>
  <c r="I14" i="48" s="1"/>
  <c r="J14" i="48" s="1"/>
  <c r="H71" i="47"/>
  <c r="I71" i="47" s="1"/>
  <c r="J71" i="47" s="1"/>
  <c r="H53" i="47"/>
  <c r="I53" i="47" s="1"/>
  <c r="J53" i="47" s="1"/>
  <c r="H35" i="47"/>
  <c r="I35" i="47" s="1"/>
  <c r="J35" i="47" s="1"/>
  <c r="H17" i="47"/>
  <c r="I17" i="47" s="1"/>
  <c r="J17" i="47" s="1"/>
  <c r="H85" i="46"/>
  <c r="I85" i="46" s="1"/>
  <c r="J85" i="46" s="1"/>
  <c r="H67" i="46"/>
  <c r="I67" i="46" s="1"/>
  <c r="J67" i="46" s="1"/>
  <c r="H49" i="46"/>
  <c r="I49" i="46" s="1"/>
  <c r="J49" i="46" s="1"/>
  <c r="H31" i="46"/>
  <c r="I31" i="46" s="1"/>
  <c r="J31" i="46" s="1"/>
  <c r="H13" i="46"/>
  <c r="I13" i="46" s="1"/>
  <c r="J13" i="46" s="1"/>
  <c r="H57" i="45"/>
  <c r="I57" i="45" s="1"/>
  <c r="J57" i="45" s="1"/>
  <c r="H21" i="45"/>
  <c r="I21" i="45" s="1"/>
  <c r="J21" i="45" s="1"/>
  <c r="H49" i="44"/>
  <c r="I49" i="44" s="1"/>
  <c r="J49" i="44" s="1"/>
  <c r="H31" i="44"/>
  <c r="I31" i="44" s="1"/>
  <c r="J31" i="44" s="1"/>
  <c r="H13" i="44"/>
  <c r="I13" i="44" s="1"/>
  <c r="J13" i="44" s="1"/>
  <c r="AH4" i="68"/>
  <c r="AQ4" i="53"/>
  <c r="H74" i="45"/>
  <c r="I74" i="45" s="1"/>
  <c r="J74" i="45" s="1"/>
  <c r="H38" i="45"/>
  <c r="I38" i="45" s="1"/>
  <c r="J38" i="45" s="1"/>
  <c r="AN3" i="44"/>
  <c r="AI3" i="44"/>
  <c r="H61" i="48"/>
  <c r="I61" i="48" s="1"/>
  <c r="J61" i="48" s="1"/>
  <c r="H43" i="48"/>
  <c r="I43" i="48" s="1"/>
  <c r="J43" i="48" s="1"/>
  <c r="H25" i="48"/>
  <c r="I25" i="48" s="1"/>
  <c r="J25" i="48" s="1"/>
  <c r="H7" i="48"/>
  <c r="I7" i="48" s="1"/>
  <c r="J7" i="48" s="1"/>
  <c r="AH4" i="47"/>
  <c r="Z4" i="47"/>
  <c r="H64" i="47"/>
  <c r="I64" i="47" s="1"/>
  <c r="J64" i="47" s="1"/>
  <c r="H46" i="47"/>
  <c r="I46" i="47" s="1"/>
  <c r="J46" i="47" s="1"/>
  <c r="H28" i="47"/>
  <c r="I28" i="47" s="1"/>
  <c r="J28" i="47" s="1"/>
  <c r="H10" i="47"/>
  <c r="I10" i="47" s="1"/>
  <c r="J10" i="47" s="1"/>
  <c r="H84" i="46"/>
  <c r="I84" i="46" s="1"/>
  <c r="J84" i="46" s="1"/>
  <c r="H66" i="46"/>
  <c r="I66" i="46" s="1"/>
  <c r="J66" i="46" s="1"/>
  <c r="H48" i="46"/>
  <c r="I48" i="46" s="1"/>
  <c r="J48" i="46" s="1"/>
  <c r="H30" i="46"/>
  <c r="I30" i="46" s="1"/>
  <c r="J30" i="46" s="1"/>
  <c r="H12" i="46"/>
  <c r="I12" i="46" s="1"/>
  <c r="J12" i="46" s="1"/>
  <c r="H54" i="44"/>
  <c r="I54" i="44" s="1"/>
  <c r="J54" i="44" s="1"/>
  <c r="H36" i="44"/>
  <c r="I36" i="44" s="1"/>
  <c r="J36" i="44" s="1"/>
  <c r="H18" i="44"/>
  <c r="I18" i="44" s="1"/>
  <c r="J18" i="44" s="1"/>
  <c r="H20" i="62"/>
  <c r="I20" i="62" s="1"/>
  <c r="J20" i="62" s="1"/>
  <c r="AQ4" i="61"/>
  <c r="AI3" i="47"/>
  <c r="AN3" i="47"/>
  <c r="H88" i="41"/>
  <c r="I88" i="41" s="1"/>
  <c r="J88" i="41" s="1"/>
  <c r="H52" i="41"/>
  <c r="I52" i="41" s="1"/>
  <c r="J52" i="41" s="1"/>
  <c r="H16" i="41"/>
  <c r="I16" i="41" s="1"/>
  <c r="J16" i="41" s="1"/>
  <c r="H85" i="42"/>
  <c r="I85" i="42" s="1"/>
  <c r="J85" i="42" s="1"/>
  <c r="H67" i="42"/>
  <c r="I67" i="42" s="1"/>
  <c r="J67" i="42" s="1"/>
  <c r="H49" i="42"/>
  <c r="I49" i="42" s="1"/>
  <c r="J49" i="42" s="1"/>
  <c r="H31" i="42"/>
  <c r="I31" i="42" s="1"/>
  <c r="J31" i="42" s="1"/>
  <c r="H13" i="42"/>
  <c r="I13" i="42" s="1"/>
  <c r="J13" i="42" s="1"/>
  <c r="H69" i="41"/>
  <c r="I69" i="41" s="1"/>
  <c r="J69" i="41" s="1"/>
  <c r="H33" i="41"/>
  <c r="I33" i="41" s="1"/>
  <c r="J33" i="41" s="1"/>
  <c r="W5" i="44"/>
  <c r="AG4" i="44"/>
  <c r="AE4" i="44"/>
  <c r="AF4" i="44"/>
  <c r="AH4" i="44"/>
  <c r="AQ4" i="44" s="1"/>
  <c r="H98" i="41"/>
  <c r="I98" i="41" s="1"/>
  <c r="J98" i="41" s="1"/>
  <c r="H62" i="41"/>
  <c r="I62" i="41" s="1"/>
  <c r="J62" i="41" s="1"/>
  <c r="H26" i="41"/>
  <c r="I26" i="41" s="1"/>
  <c r="J26" i="41" s="1"/>
  <c r="K5" i="45"/>
  <c r="H72" i="42"/>
  <c r="I72" i="42" s="1"/>
  <c r="J72" i="42" s="1"/>
  <c r="H54" i="42"/>
  <c r="I54" i="42" s="1"/>
  <c r="J54" i="42" s="1"/>
  <c r="H36" i="42"/>
  <c r="I36" i="42" s="1"/>
  <c r="J36" i="42" s="1"/>
  <c r="H18" i="42"/>
  <c r="I18" i="42" s="1"/>
  <c r="J18" i="42" s="1"/>
  <c r="H63" i="43"/>
  <c r="I63" i="43" s="1"/>
  <c r="J63" i="43" s="1"/>
  <c r="H45" i="43"/>
  <c r="I45" i="43" s="1"/>
  <c r="J45" i="43" s="1"/>
  <c r="H27" i="43"/>
  <c r="I27" i="43" s="1"/>
  <c r="J27" i="43" s="1"/>
  <c r="H9" i="43"/>
  <c r="I9" i="43" s="1"/>
  <c r="J9" i="43" s="1"/>
  <c r="AH4" i="42"/>
  <c r="Z4" i="42"/>
  <c r="H74" i="42"/>
  <c r="I74" i="42" s="1"/>
  <c r="J74" i="42" s="1"/>
  <c r="H56" i="42"/>
  <c r="I56" i="42" s="1"/>
  <c r="J56" i="42" s="1"/>
  <c r="H38" i="42"/>
  <c r="I38" i="42" s="1"/>
  <c r="J38" i="42" s="1"/>
  <c r="H20" i="42"/>
  <c r="I20" i="42" s="1"/>
  <c r="J20" i="42" s="1"/>
  <c r="AH3" i="42"/>
  <c r="AQ3" i="42" s="1"/>
  <c r="H89" i="41"/>
  <c r="I89" i="41" s="1"/>
  <c r="J89" i="41" s="1"/>
  <c r="H53" i="41"/>
  <c r="I53" i="41" s="1"/>
  <c r="J53" i="41" s="1"/>
  <c r="H17" i="41"/>
  <c r="I17" i="41" s="1"/>
  <c r="J17" i="41" s="1"/>
  <c r="H78" i="39"/>
  <c r="I78" i="39" s="1"/>
  <c r="J78" i="39" s="1"/>
  <c r="H13" i="39"/>
  <c r="I13" i="39" s="1"/>
  <c r="J13" i="39" s="1"/>
  <c r="H89" i="37"/>
  <c r="I89" i="37" s="1"/>
  <c r="J89" i="37" s="1"/>
  <c r="H53" i="37"/>
  <c r="I53" i="37" s="1"/>
  <c r="J53" i="37" s="1"/>
  <c r="H17" i="37"/>
  <c r="I17" i="37" s="1"/>
  <c r="J17" i="37" s="1"/>
  <c r="H58" i="40"/>
  <c r="I58" i="40" s="1"/>
  <c r="J58" i="40" s="1"/>
  <c r="H31" i="40"/>
  <c r="I31" i="40" s="1"/>
  <c r="J31" i="40" s="1"/>
  <c r="H4" i="40"/>
  <c r="I4" i="40" s="1"/>
  <c r="J4" i="40" s="1"/>
  <c r="K4" i="40" s="1"/>
  <c r="H70" i="39"/>
  <c r="I70" i="39" s="1"/>
  <c r="J70" i="39" s="1"/>
  <c r="H27" i="39"/>
  <c r="I27" i="39" s="1"/>
  <c r="J27" i="39" s="1"/>
  <c r="H82" i="37"/>
  <c r="I82" i="37" s="1"/>
  <c r="J82" i="37" s="1"/>
  <c r="H46" i="37"/>
  <c r="I46" i="37" s="1"/>
  <c r="J46" i="37" s="1"/>
  <c r="H10" i="37"/>
  <c r="I10" i="37" s="1"/>
  <c r="J10" i="37" s="1"/>
  <c r="AN3" i="37"/>
  <c r="AI3" i="37"/>
  <c r="H66" i="39"/>
  <c r="I66" i="39" s="1"/>
  <c r="J66" i="39" s="1"/>
  <c r="H87" i="37"/>
  <c r="I87" i="37" s="1"/>
  <c r="J87" i="37" s="1"/>
  <c r="H51" i="37"/>
  <c r="I51" i="37" s="1"/>
  <c r="J51" i="37" s="1"/>
  <c r="H15" i="37"/>
  <c r="I15" i="37" s="1"/>
  <c r="J15" i="37" s="1"/>
  <c r="H61" i="40"/>
  <c r="I61" i="40" s="1"/>
  <c r="J61" i="40" s="1"/>
  <c r="H34" i="40"/>
  <c r="I34" i="40" s="1"/>
  <c r="J34" i="40" s="1"/>
  <c r="H7" i="40"/>
  <c r="I7" i="40" s="1"/>
  <c r="J7" i="40" s="1"/>
  <c r="H20" i="40"/>
  <c r="I20" i="40" s="1"/>
  <c r="J20" i="40" s="1"/>
  <c r="H38" i="40"/>
  <c r="I38" i="40" s="1"/>
  <c r="J38" i="40" s="1"/>
  <c r="H56" i="40"/>
  <c r="I56" i="40" s="1"/>
  <c r="J56" i="40" s="1"/>
  <c r="H51" i="39"/>
  <c r="I51" i="39" s="1"/>
  <c r="J51" i="39" s="1"/>
  <c r="H98" i="37"/>
  <c r="I98" i="37" s="1"/>
  <c r="J98" i="37" s="1"/>
  <c r="H62" i="37"/>
  <c r="I62" i="37" s="1"/>
  <c r="J62" i="37" s="1"/>
  <c r="H26" i="37"/>
  <c r="I26" i="37" s="1"/>
  <c r="J26" i="37" s="1"/>
  <c r="H46" i="39"/>
  <c r="I46" i="39" s="1"/>
  <c r="J46" i="39" s="1"/>
  <c r="H5" i="39"/>
  <c r="I5" i="39" s="1"/>
  <c r="J5" i="39" s="1"/>
  <c r="H23" i="39"/>
  <c r="I23" i="39" s="1"/>
  <c r="J23" i="39" s="1"/>
  <c r="H41" i="39"/>
  <c r="I41" i="39" s="1"/>
  <c r="J41" i="39" s="1"/>
  <c r="H59" i="39"/>
  <c r="I59" i="39" s="1"/>
  <c r="J59" i="39" s="1"/>
  <c r="H77" i="39"/>
  <c r="I77" i="39" s="1"/>
  <c r="J77" i="39" s="1"/>
  <c r="H78" i="37"/>
  <c r="I78" i="37" s="1"/>
  <c r="J78" i="37" s="1"/>
  <c r="H42" i="37"/>
  <c r="I42" i="37" s="1"/>
  <c r="J42" i="37" s="1"/>
  <c r="H6" i="37"/>
  <c r="I6" i="37" s="1"/>
  <c r="J6" i="37" s="1"/>
  <c r="H45" i="38"/>
  <c r="I45" i="38" s="1"/>
  <c r="J45" i="38" s="1"/>
  <c r="H22" i="35"/>
  <c r="I22" i="35" s="1"/>
  <c r="J22" i="35" s="1"/>
  <c r="H82" i="34"/>
  <c r="I82" i="34" s="1"/>
  <c r="J82" i="34" s="1"/>
  <c r="H64" i="34"/>
  <c r="I64" i="34" s="1"/>
  <c r="J64" i="34" s="1"/>
  <c r="H46" i="34"/>
  <c r="I46" i="34" s="1"/>
  <c r="J46" i="34" s="1"/>
  <c r="H28" i="34"/>
  <c r="I28" i="34" s="1"/>
  <c r="J28" i="34" s="1"/>
  <c r="H10" i="34"/>
  <c r="I10" i="34" s="1"/>
  <c r="J10" i="34" s="1"/>
  <c r="H57" i="33"/>
  <c r="I57" i="33" s="1"/>
  <c r="J57" i="33" s="1"/>
  <c r="H21" i="33"/>
  <c r="I21" i="33" s="1"/>
  <c r="J21" i="33" s="1"/>
  <c r="H42" i="38"/>
  <c r="I42" i="38" s="1"/>
  <c r="J42" i="38" s="1"/>
  <c r="H58" i="36"/>
  <c r="I58" i="36" s="1"/>
  <c r="J58" i="36" s="1"/>
  <c r="H22" i="36"/>
  <c r="I22" i="36" s="1"/>
  <c r="J22" i="36" s="1"/>
  <c r="H72" i="35"/>
  <c r="I72" i="35" s="1"/>
  <c r="J72" i="35" s="1"/>
  <c r="H7" i="35"/>
  <c r="I7" i="35" s="1"/>
  <c r="J7" i="35" s="1"/>
  <c r="H92" i="33"/>
  <c r="I92" i="33" s="1"/>
  <c r="J92" i="33" s="1"/>
  <c r="H56" i="33"/>
  <c r="I56" i="33" s="1"/>
  <c r="J56" i="33" s="1"/>
  <c r="H20" i="33"/>
  <c r="I20" i="33" s="1"/>
  <c r="J20" i="33" s="1"/>
  <c r="H39" i="38"/>
  <c r="I39" i="38" s="1"/>
  <c r="J39" i="38" s="1"/>
  <c r="H7" i="38"/>
  <c r="I7" i="38" s="1"/>
  <c r="J7" i="38" s="1"/>
  <c r="H25" i="38"/>
  <c r="I25" i="38" s="1"/>
  <c r="J25" i="38" s="1"/>
  <c r="H43" i="38"/>
  <c r="I43" i="38" s="1"/>
  <c r="J43" i="38" s="1"/>
  <c r="H61" i="38"/>
  <c r="I61" i="38" s="1"/>
  <c r="J61" i="38" s="1"/>
  <c r="H79" i="38"/>
  <c r="I79" i="38" s="1"/>
  <c r="J79" i="38" s="1"/>
  <c r="H14" i="38"/>
  <c r="I14" i="38" s="1"/>
  <c r="J14" i="38" s="1"/>
  <c r="H32" i="38"/>
  <c r="I32" i="38" s="1"/>
  <c r="J32" i="38" s="1"/>
  <c r="H50" i="38"/>
  <c r="I50" i="38" s="1"/>
  <c r="J50" i="38" s="1"/>
  <c r="H68" i="38"/>
  <c r="I68" i="38" s="1"/>
  <c r="J68" i="38" s="1"/>
  <c r="H86" i="38"/>
  <c r="I86" i="38" s="1"/>
  <c r="J86" i="38" s="1"/>
  <c r="H57" i="36"/>
  <c r="I57" i="36" s="1"/>
  <c r="J57" i="36" s="1"/>
  <c r="H21" i="36"/>
  <c r="I21" i="36" s="1"/>
  <c r="J21" i="36" s="1"/>
  <c r="H8" i="36"/>
  <c r="I8" i="36" s="1"/>
  <c r="J8" i="36" s="1"/>
  <c r="H26" i="36"/>
  <c r="I26" i="36" s="1"/>
  <c r="J26" i="36" s="1"/>
  <c r="H44" i="36"/>
  <c r="I44" i="36" s="1"/>
  <c r="J44" i="36" s="1"/>
  <c r="H62" i="36"/>
  <c r="I62" i="36" s="1"/>
  <c r="J62" i="36" s="1"/>
  <c r="H64" i="35"/>
  <c r="I64" i="35" s="1"/>
  <c r="J64" i="35" s="1"/>
  <c r="H21" i="35"/>
  <c r="I21" i="35" s="1"/>
  <c r="J21" i="35" s="1"/>
  <c r="H8" i="35"/>
  <c r="I8" i="35" s="1"/>
  <c r="J8" i="35" s="1"/>
  <c r="H26" i="35"/>
  <c r="I26" i="35" s="1"/>
  <c r="J26" i="35" s="1"/>
  <c r="H44" i="35"/>
  <c r="I44" i="35" s="1"/>
  <c r="J44" i="35" s="1"/>
  <c r="H62" i="35"/>
  <c r="I62" i="35" s="1"/>
  <c r="J62" i="35" s="1"/>
  <c r="H84" i="34"/>
  <c r="I84" i="34" s="1"/>
  <c r="J84" i="34" s="1"/>
  <c r="H66" i="34"/>
  <c r="I66" i="34" s="1"/>
  <c r="J66" i="34" s="1"/>
  <c r="H48" i="34"/>
  <c r="I48" i="34" s="1"/>
  <c r="J48" i="34" s="1"/>
  <c r="H30" i="34"/>
  <c r="I30" i="34" s="1"/>
  <c r="J30" i="34" s="1"/>
  <c r="H12" i="34"/>
  <c r="I12" i="34" s="1"/>
  <c r="J12" i="34" s="1"/>
  <c r="H54" i="32"/>
  <c r="I54" i="32" s="1"/>
  <c r="J54" i="32" s="1"/>
  <c r="H36" i="32"/>
  <c r="I36" i="32" s="1"/>
  <c r="J36" i="32" s="1"/>
  <c r="H18" i="32"/>
  <c r="I18" i="32" s="1"/>
  <c r="J18" i="32" s="1"/>
  <c r="H63" i="31"/>
  <c r="I63" i="31" s="1"/>
  <c r="J63" i="31" s="1"/>
  <c r="H45" i="31"/>
  <c r="I45" i="31" s="1"/>
  <c r="J45" i="31" s="1"/>
  <c r="H27" i="31"/>
  <c r="I27" i="31" s="1"/>
  <c r="J27" i="31" s="1"/>
  <c r="H9" i="31"/>
  <c r="I9" i="31" s="1"/>
  <c r="J9" i="31" s="1"/>
  <c r="H8" i="32"/>
  <c r="I8" i="32" s="1"/>
  <c r="J8" i="32" s="1"/>
  <c r="W5" i="31"/>
  <c r="AG4" i="31"/>
  <c r="AF4" i="31"/>
  <c r="AE4" i="31"/>
  <c r="H76" i="30"/>
  <c r="I76" i="30" s="1"/>
  <c r="J76" i="30" s="1"/>
  <c r="H58" i="30"/>
  <c r="I58" i="30" s="1"/>
  <c r="J58" i="30" s="1"/>
  <c r="H40" i="30"/>
  <c r="I40" i="30" s="1"/>
  <c r="J40" i="30" s="1"/>
  <c r="H22" i="30"/>
  <c r="I22" i="30" s="1"/>
  <c r="J22" i="30" s="1"/>
  <c r="H4" i="30"/>
  <c r="I4" i="30" s="1"/>
  <c r="J4" i="30" s="1"/>
  <c r="K4" i="30" s="1"/>
  <c r="H75" i="29"/>
  <c r="I75" i="29" s="1"/>
  <c r="J75" i="29" s="1"/>
  <c r="H39" i="29"/>
  <c r="I39" i="29" s="1"/>
  <c r="J39" i="29" s="1"/>
  <c r="H52" i="28"/>
  <c r="I52" i="28" s="1"/>
  <c r="J52" i="28" s="1"/>
  <c r="H34" i="28"/>
  <c r="I34" i="28" s="1"/>
  <c r="J34" i="28" s="1"/>
  <c r="H16" i="28"/>
  <c r="I16" i="28" s="1"/>
  <c r="J16" i="28" s="1"/>
  <c r="H73" i="27"/>
  <c r="I73" i="27" s="1"/>
  <c r="J73" i="27" s="1"/>
  <c r="H55" i="27"/>
  <c r="I55" i="27" s="1"/>
  <c r="J55" i="27" s="1"/>
  <c r="H37" i="27"/>
  <c r="I37" i="27" s="1"/>
  <c r="J37" i="27" s="1"/>
  <c r="H19" i="27"/>
  <c r="I19" i="27" s="1"/>
  <c r="J19" i="27" s="1"/>
  <c r="H78" i="26"/>
  <c r="I78" i="26" s="1"/>
  <c r="J78" i="26" s="1"/>
  <c r="H60" i="26"/>
  <c r="I60" i="26" s="1"/>
  <c r="J60" i="26" s="1"/>
  <c r="H42" i="26"/>
  <c r="I42" i="26" s="1"/>
  <c r="J42" i="26" s="1"/>
  <c r="H24" i="26"/>
  <c r="I24" i="26" s="1"/>
  <c r="J24" i="26" s="1"/>
  <c r="H6" i="26"/>
  <c r="I6" i="26" s="1"/>
  <c r="J6" i="26" s="1"/>
  <c r="AN3" i="28"/>
  <c r="AI3" i="28"/>
  <c r="AN3" i="27"/>
  <c r="AI3" i="27"/>
  <c r="H84" i="30"/>
  <c r="I84" i="30" s="1"/>
  <c r="J84" i="30" s="1"/>
  <c r="H66" i="30"/>
  <c r="I66" i="30" s="1"/>
  <c r="J66" i="30" s="1"/>
  <c r="H48" i="30"/>
  <c r="I48" i="30" s="1"/>
  <c r="J48" i="30" s="1"/>
  <c r="H30" i="30"/>
  <c r="I30" i="30" s="1"/>
  <c r="J30" i="30" s="1"/>
  <c r="H12" i="30"/>
  <c r="I12" i="30" s="1"/>
  <c r="J12" i="30" s="1"/>
  <c r="H97" i="29"/>
  <c r="I97" i="29" s="1"/>
  <c r="J97" i="29" s="1"/>
  <c r="H61" i="29"/>
  <c r="I61" i="29" s="1"/>
  <c r="J61" i="29" s="1"/>
  <c r="H63" i="28"/>
  <c r="I63" i="28" s="1"/>
  <c r="J63" i="28" s="1"/>
  <c r="H45" i="28"/>
  <c r="I45" i="28" s="1"/>
  <c r="J45" i="28" s="1"/>
  <c r="H27" i="28"/>
  <c r="I27" i="28" s="1"/>
  <c r="J27" i="28" s="1"/>
  <c r="H9" i="28"/>
  <c r="I9" i="28" s="1"/>
  <c r="J9" i="28" s="1"/>
  <c r="H75" i="27"/>
  <c r="I75" i="27" s="1"/>
  <c r="J75" i="27" s="1"/>
  <c r="H57" i="27"/>
  <c r="I57" i="27" s="1"/>
  <c r="J57" i="27" s="1"/>
  <c r="H39" i="27"/>
  <c r="I39" i="27" s="1"/>
  <c r="J39" i="27" s="1"/>
  <c r="H21" i="27"/>
  <c r="I21" i="27" s="1"/>
  <c r="J21" i="27" s="1"/>
  <c r="H77" i="26"/>
  <c r="I77" i="26" s="1"/>
  <c r="J77" i="26" s="1"/>
  <c r="H59" i="26"/>
  <c r="I59" i="26" s="1"/>
  <c r="J59" i="26" s="1"/>
  <c r="H41" i="26"/>
  <c r="I41" i="26" s="1"/>
  <c r="J41" i="26" s="1"/>
  <c r="H23" i="26"/>
  <c r="I23" i="26" s="1"/>
  <c r="J23" i="26" s="1"/>
  <c r="H5" i="26"/>
  <c r="I5" i="26" s="1"/>
  <c r="J5" i="26" s="1"/>
  <c r="K5" i="26" s="1"/>
  <c r="H76" i="33"/>
  <c r="I76" i="33" s="1"/>
  <c r="J76" i="33" s="1"/>
  <c r="H40" i="33"/>
  <c r="I40" i="33" s="1"/>
  <c r="J40" i="33" s="1"/>
  <c r="H31" i="36"/>
  <c r="I31" i="36" s="1"/>
  <c r="J31" i="36" s="1"/>
  <c r="H13" i="35"/>
  <c r="I13" i="35" s="1"/>
  <c r="J13" i="35" s="1"/>
  <c r="Z4" i="33"/>
  <c r="H64" i="33"/>
  <c r="I64" i="33" s="1"/>
  <c r="J64" i="33" s="1"/>
  <c r="H28" i="33"/>
  <c r="I28" i="33" s="1"/>
  <c r="J28" i="33" s="1"/>
  <c r="H23" i="23"/>
  <c r="H20" i="23"/>
  <c r="H17" i="23"/>
  <c r="H14" i="23"/>
  <c r="H10" i="23"/>
  <c r="H16" i="23"/>
  <c r="H13" i="23"/>
  <c r="H7" i="23"/>
  <c r="H11" i="23"/>
  <c r="H5" i="23"/>
  <c r="H4" i="23"/>
  <c r="H21" i="23"/>
  <c r="H18" i="23"/>
  <c r="H15" i="23"/>
  <c r="H12" i="23"/>
  <c r="H6" i="23"/>
  <c r="H22" i="23"/>
  <c r="H9" i="23"/>
  <c r="H19" i="23"/>
  <c r="H8" i="23"/>
  <c r="I6" i="16"/>
  <c r="J6" i="16" s="1"/>
  <c r="I18" i="15"/>
  <c r="J18" i="15" s="1"/>
  <c r="H5" i="27"/>
  <c r="I5" i="27" s="1"/>
  <c r="J5" i="27" s="1"/>
  <c r="H11" i="27"/>
  <c r="I11" i="27" s="1"/>
  <c r="J11" i="27" s="1"/>
  <c r="H89" i="29"/>
  <c r="I89" i="29" s="1"/>
  <c r="J89" i="29" s="1"/>
  <c r="H71" i="29"/>
  <c r="I71" i="29" s="1"/>
  <c r="J71" i="29" s="1"/>
  <c r="H53" i="29"/>
  <c r="I53" i="29" s="1"/>
  <c r="J53" i="29" s="1"/>
  <c r="H35" i="29"/>
  <c r="I35" i="29" s="1"/>
  <c r="J35" i="29" s="1"/>
  <c r="H5" i="29"/>
  <c r="I5" i="29" s="1"/>
  <c r="J5" i="29" s="1"/>
  <c r="H86" i="29"/>
  <c r="I86" i="29" s="1"/>
  <c r="J86" i="29" s="1"/>
  <c r="H68" i="29"/>
  <c r="I68" i="29" s="1"/>
  <c r="J68" i="29" s="1"/>
  <c r="H50" i="29"/>
  <c r="I50" i="29" s="1"/>
  <c r="J50" i="29" s="1"/>
  <c r="H32" i="29"/>
  <c r="I32" i="29" s="1"/>
  <c r="J32" i="29" s="1"/>
  <c r="H20" i="29"/>
  <c r="I20" i="29" s="1"/>
  <c r="J20" i="29" s="1"/>
  <c r="H98" i="29"/>
  <c r="I98" i="29" s="1"/>
  <c r="J98" i="29" s="1"/>
  <c r="H80" i="29"/>
  <c r="I80" i="29" s="1"/>
  <c r="J80" i="29" s="1"/>
  <c r="H62" i="29"/>
  <c r="I62" i="29" s="1"/>
  <c r="J62" i="29" s="1"/>
  <c r="H44" i="29"/>
  <c r="I44" i="29" s="1"/>
  <c r="J44" i="29" s="1"/>
  <c r="H92" i="29"/>
  <c r="I92" i="29" s="1"/>
  <c r="J92" i="29" s="1"/>
  <c r="H74" i="29"/>
  <c r="I74" i="29" s="1"/>
  <c r="J74" i="29" s="1"/>
  <c r="H56" i="29"/>
  <c r="I56" i="29" s="1"/>
  <c r="J56" i="29" s="1"/>
  <c r="H38" i="29"/>
  <c r="I38" i="29" s="1"/>
  <c r="J38" i="29" s="1"/>
  <c r="H26" i="29"/>
  <c r="I26" i="29" s="1"/>
  <c r="J26" i="29" s="1"/>
  <c r="H14" i="29"/>
  <c r="I14" i="29" s="1"/>
  <c r="J14" i="29" s="1"/>
  <c r="H11" i="88"/>
  <c r="I11" i="88" s="1"/>
  <c r="J11" i="88" s="1"/>
  <c r="H5" i="88"/>
  <c r="I5" i="88" s="1"/>
  <c r="J5" i="88" s="1"/>
  <c r="H89" i="33"/>
  <c r="I89" i="33" s="1"/>
  <c r="J89" i="33" s="1"/>
  <c r="H68" i="32"/>
  <c r="I68" i="32" s="1"/>
  <c r="J68" i="32" s="1"/>
  <c r="H50" i="32"/>
  <c r="I50" i="32" s="1"/>
  <c r="J50" i="32" s="1"/>
  <c r="H32" i="32"/>
  <c r="I32" i="32" s="1"/>
  <c r="J32" i="32" s="1"/>
  <c r="H14" i="32"/>
  <c r="I14" i="32" s="1"/>
  <c r="J14" i="32" s="1"/>
  <c r="H47" i="30"/>
  <c r="I47" i="30" s="1"/>
  <c r="J47" i="30" s="1"/>
  <c r="H20" i="30"/>
  <c r="I20" i="30" s="1"/>
  <c r="J20" i="30" s="1"/>
  <c r="H46" i="29"/>
  <c r="I46" i="29" s="1"/>
  <c r="J46" i="29" s="1"/>
  <c r="H65" i="27"/>
  <c r="I65" i="27" s="1"/>
  <c r="J65" i="27" s="1"/>
  <c r="H38" i="27"/>
  <c r="I38" i="27" s="1"/>
  <c r="J38" i="27" s="1"/>
  <c r="H87" i="25"/>
  <c r="I87" i="25" s="1"/>
  <c r="J87" i="25" s="1"/>
  <c r="H51" i="25"/>
  <c r="I51" i="25" s="1"/>
  <c r="J51" i="25" s="1"/>
  <c r="H15" i="25"/>
  <c r="I15" i="25" s="1"/>
  <c r="J15" i="25" s="1"/>
  <c r="I20" i="3"/>
  <c r="J20" i="3" s="1"/>
  <c r="I14" i="3"/>
  <c r="J14" i="3" s="1"/>
  <c r="I10" i="2"/>
  <c r="J10" i="2" s="1"/>
  <c r="H26" i="28"/>
  <c r="I26" i="28" s="1"/>
  <c r="J26" i="28" s="1"/>
  <c r="H54" i="38"/>
  <c r="I54" i="38" s="1"/>
  <c r="J54" i="38" s="1"/>
  <c r="H17" i="29"/>
  <c r="I17" i="29" s="1"/>
  <c r="J17" i="29" s="1"/>
  <c r="H98" i="25"/>
  <c r="I98" i="25" s="1"/>
  <c r="J98" i="25" s="1"/>
  <c r="H62" i="25"/>
  <c r="I62" i="25" s="1"/>
  <c r="J62" i="25" s="1"/>
  <c r="H26" i="25"/>
  <c r="I26" i="25" s="1"/>
  <c r="J26" i="25" s="1"/>
  <c r="Y5" i="20"/>
  <c r="I11" i="2"/>
  <c r="J11" i="2" s="1"/>
  <c r="H93" i="29"/>
  <c r="I93" i="29" s="1"/>
  <c r="J93" i="29" s="1"/>
  <c r="I17" i="16"/>
  <c r="J17" i="16" s="1"/>
  <c r="H50" i="30"/>
  <c r="I50" i="30" s="1"/>
  <c r="J50" i="30" s="1"/>
  <c r="H23" i="30"/>
  <c r="I23" i="30" s="1"/>
  <c r="J23" i="30" s="1"/>
  <c r="H70" i="29"/>
  <c r="I70" i="29" s="1"/>
  <c r="J70" i="29" s="1"/>
  <c r="H18" i="29"/>
  <c r="I18" i="29" s="1"/>
  <c r="J18" i="29" s="1"/>
  <c r="H68" i="27"/>
  <c r="I68" i="27" s="1"/>
  <c r="J68" i="27" s="1"/>
  <c r="H41" i="27"/>
  <c r="I41" i="27" s="1"/>
  <c r="J41" i="27" s="1"/>
  <c r="H14" i="27"/>
  <c r="I14" i="27" s="1"/>
  <c r="J14" i="27" s="1"/>
  <c r="H19" i="22"/>
  <c r="I19" i="22" s="1"/>
  <c r="J19" i="22" s="1"/>
  <c r="I9" i="16"/>
  <c r="J9" i="16" s="1"/>
  <c r="H22" i="10"/>
  <c r="I22" i="10" s="1"/>
  <c r="J22" i="10" s="1"/>
  <c r="H9" i="6"/>
  <c r="I9" i="6" s="1"/>
  <c r="J9" i="6" s="1"/>
  <c r="I18" i="2"/>
  <c r="J18" i="2" s="1"/>
  <c r="I12" i="2"/>
  <c r="J12" i="2" s="1"/>
  <c r="H73" i="33"/>
  <c r="I73" i="33" s="1"/>
  <c r="J73" i="33" s="1"/>
  <c r="H71" i="30"/>
  <c r="I71" i="30" s="1"/>
  <c r="J71" i="30" s="1"/>
  <c r="H23" i="29"/>
  <c r="I23" i="29" s="1"/>
  <c r="J23" i="29" s="1"/>
  <c r="H66" i="29"/>
  <c r="I66" i="29" s="1"/>
  <c r="J66" i="29" s="1"/>
  <c r="H16" i="29"/>
  <c r="I16" i="29" s="1"/>
  <c r="J16" i="29" s="1"/>
  <c r="H67" i="28"/>
  <c r="I67" i="28" s="1"/>
  <c r="J67" i="28" s="1"/>
  <c r="H53" i="27"/>
  <c r="I53" i="27" s="1"/>
  <c r="J53" i="27" s="1"/>
  <c r="H26" i="27"/>
  <c r="I26" i="27" s="1"/>
  <c r="J26" i="27" s="1"/>
  <c r="H95" i="25"/>
  <c r="I95" i="25" s="1"/>
  <c r="J95" i="25" s="1"/>
  <c r="H59" i="25"/>
  <c r="I59" i="25" s="1"/>
  <c r="J59" i="25" s="1"/>
  <c r="H23" i="25"/>
  <c r="I23" i="25" s="1"/>
  <c r="J23" i="25" s="1"/>
  <c r="H5" i="22"/>
  <c r="I5" i="22" s="1"/>
  <c r="J5" i="22" s="1"/>
  <c r="H4" i="18"/>
  <c r="I4" i="18" s="1"/>
  <c r="J4" i="18" s="1"/>
  <c r="K4" i="18" s="1"/>
  <c r="I4" i="16"/>
  <c r="J4" i="16" s="1"/>
  <c r="K4" i="16" s="1"/>
  <c r="AQ4" i="16" s="1"/>
  <c r="I11" i="15"/>
  <c r="J11" i="15" s="1"/>
  <c r="H13" i="9"/>
  <c r="I13" i="9" s="1"/>
  <c r="J13" i="9" s="1"/>
  <c r="I19" i="3"/>
  <c r="J19" i="3" s="1"/>
  <c r="I13" i="3"/>
  <c r="J13" i="3" s="1"/>
  <c r="H11" i="56"/>
  <c r="H5" i="56"/>
  <c r="H4" i="56"/>
  <c r="H21" i="56"/>
  <c r="H18" i="56"/>
  <c r="H15" i="56"/>
  <c r="H12" i="56"/>
  <c r="H6" i="56"/>
  <c r="H9" i="56"/>
  <c r="H23" i="56"/>
  <c r="H20" i="56"/>
  <c r="H17" i="56"/>
  <c r="H14" i="56"/>
  <c r="H10" i="56"/>
  <c r="H19" i="56"/>
  <c r="H13" i="56"/>
  <c r="H7" i="56"/>
  <c r="H22" i="56"/>
  <c r="H16" i="56"/>
  <c r="H8" i="56"/>
  <c r="H22" i="53"/>
  <c r="I22" i="53" s="1"/>
  <c r="J22" i="53" s="1"/>
  <c r="H16" i="53"/>
  <c r="I16" i="53" s="1"/>
  <c r="J16" i="53" s="1"/>
  <c r="H11" i="53"/>
  <c r="I11" i="53" s="1"/>
  <c r="J11" i="53" s="1"/>
  <c r="H21" i="72"/>
  <c r="H18" i="72"/>
  <c r="H15" i="72"/>
  <c r="H22" i="72"/>
  <c r="H19" i="72"/>
  <c r="H16" i="72"/>
  <c r="H13" i="72"/>
  <c r="H17" i="72"/>
  <c r="H8" i="72"/>
  <c r="H7" i="72"/>
  <c r="H23" i="72"/>
  <c r="H14" i="72"/>
  <c r="H9" i="72"/>
  <c r="H10" i="72"/>
  <c r="H12" i="72"/>
  <c r="H6" i="72"/>
  <c r="H4" i="72"/>
  <c r="H20" i="72"/>
  <c r="H11" i="72"/>
  <c r="H5" i="72"/>
  <c r="H62" i="28"/>
  <c r="I62" i="28" s="1"/>
  <c r="J62" i="28" s="1"/>
  <c r="I23" i="16"/>
  <c r="J23" i="16" s="1"/>
  <c r="H21" i="18"/>
  <c r="I21" i="18" s="1"/>
  <c r="J21" i="18" s="1"/>
  <c r="H14" i="17"/>
  <c r="I14" i="17" s="1"/>
  <c r="J14" i="17" s="1"/>
  <c r="Z4" i="15"/>
  <c r="AI3" i="13"/>
  <c r="Y5" i="1"/>
  <c r="Z5" i="1" s="1"/>
  <c r="AI3" i="20"/>
  <c r="H18" i="17"/>
  <c r="I18" i="17" s="1"/>
  <c r="J18" i="17" s="1"/>
  <c r="H29" i="29"/>
  <c r="I29" i="29" s="1"/>
  <c r="J29" i="29" s="1"/>
  <c r="H12" i="22"/>
  <c r="I12" i="22" s="1"/>
  <c r="J12" i="22" s="1"/>
  <c r="AI3" i="10"/>
  <c r="Z4" i="22"/>
  <c r="H11" i="18"/>
  <c r="I11" i="18" s="1"/>
  <c r="J11" i="18" s="1"/>
  <c r="H5" i="5"/>
  <c r="I5" i="5" s="1"/>
  <c r="J5" i="5" s="1"/>
  <c r="H17" i="18"/>
  <c r="I17" i="18" s="1"/>
  <c r="J17" i="18" s="1"/>
  <c r="H19" i="17"/>
  <c r="I19" i="17" s="1"/>
  <c r="J19" i="17" s="1"/>
  <c r="Z4" i="16"/>
  <c r="AI3" i="1"/>
  <c r="H5" i="21"/>
  <c r="I5" i="21" s="1"/>
  <c r="J5" i="21" s="1"/>
  <c r="K5" i="21" s="1"/>
  <c r="Z5" i="17"/>
  <c r="H21" i="17"/>
  <c r="I21" i="17" s="1"/>
  <c r="J21" i="17" s="1"/>
  <c r="H26" i="96"/>
  <c r="I26" i="96" s="1"/>
  <c r="J26" i="96" s="1"/>
  <c r="H30" i="96"/>
  <c r="I30" i="96" s="1"/>
  <c r="J30" i="96" s="1"/>
  <c r="H66" i="96"/>
  <c r="I66" i="96" s="1"/>
  <c r="J66" i="96" s="1"/>
  <c r="H77" i="95"/>
  <c r="I77" i="95" s="1"/>
  <c r="J77" i="95" s="1"/>
  <c r="H62" i="95"/>
  <c r="I62" i="95" s="1"/>
  <c r="J62" i="95" s="1"/>
  <c r="H55" i="95"/>
  <c r="I55" i="95" s="1"/>
  <c r="J55" i="95" s="1"/>
  <c r="AI3" i="94"/>
  <c r="AN3" i="94"/>
  <c r="H25" i="92"/>
  <c r="I25" i="92" s="1"/>
  <c r="J25" i="92" s="1"/>
  <c r="H20" i="91"/>
  <c r="I20" i="91" s="1"/>
  <c r="J20" i="91" s="1"/>
  <c r="H17" i="91"/>
  <c r="I17" i="91" s="1"/>
  <c r="J17" i="91" s="1"/>
  <c r="H40" i="91"/>
  <c r="I40" i="91" s="1"/>
  <c r="J40" i="91" s="1"/>
  <c r="H58" i="91"/>
  <c r="I58" i="91" s="1"/>
  <c r="J58" i="91" s="1"/>
  <c r="H53" i="90"/>
  <c r="I53" i="90" s="1"/>
  <c r="J53" i="90" s="1"/>
  <c r="H75" i="90"/>
  <c r="I75" i="90" s="1"/>
  <c r="J75" i="90" s="1"/>
  <c r="H44" i="89"/>
  <c r="I44" i="89" s="1"/>
  <c r="J44" i="89" s="1"/>
  <c r="H23" i="89"/>
  <c r="I23" i="89" s="1"/>
  <c r="J23" i="89" s="1"/>
  <c r="H16" i="88"/>
  <c r="I16" i="88" s="1"/>
  <c r="J16" i="88" s="1"/>
  <c r="H15" i="88"/>
  <c r="I15" i="88" s="1"/>
  <c r="J15" i="88" s="1"/>
  <c r="H9" i="87"/>
  <c r="I9" i="87" s="1"/>
  <c r="J9" i="87" s="1"/>
  <c r="W5" i="88"/>
  <c r="X5" i="88" s="1"/>
  <c r="AG4" i="88"/>
  <c r="AF4" i="88"/>
  <c r="AE4" i="88"/>
  <c r="H69" i="85"/>
  <c r="I69" i="85" s="1"/>
  <c r="J69" i="85" s="1"/>
  <c r="H97" i="85"/>
  <c r="I97" i="85" s="1"/>
  <c r="J97" i="85" s="1"/>
  <c r="H25" i="85"/>
  <c r="I25" i="85" s="1"/>
  <c r="J25" i="85" s="1"/>
  <c r="H64" i="83"/>
  <c r="I64" i="83" s="1"/>
  <c r="J64" i="83" s="1"/>
  <c r="H28" i="83"/>
  <c r="I28" i="83" s="1"/>
  <c r="J28" i="83" s="1"/>
  <c r="H9" i="84"/>
  <c r="I9" i="84" s="1"/>
  <c r="J9" i="84" s="1"/>
  <c r="H45" i="83"/>
  <c r="I45" i="83" s="1"/>
  <c r="J45" i="83" s="1"/>
  <c r="H9" i="83"/>
  <c r="I9" i="83" s="1"/>
  <c r="J9" i="83" s="1"/>
  <c r="H58" i="84"/>
  <c r="I58" i="84" s="1"/>
  <c r="J58" i="84" s="1"/>
  <c r="H85" i="81"/>
  <c r="I85" i="81" s="1"/>
  <c r="J85" i="81" s="1"/>
  <c r="H78" i="81"/>
  <c r="I78" i="81" s="1"/>
  <c r="J78" i="81" s="1"/>
  <c r="H6" i="81"/>
  <c r="I6" i="81" s="1"/>
  <c r="J6" i="81" s="1"/>
  <c r="H9" i="80"/>
  <c r="I9" i="80" s="1"/>
  <c r="J9" i="80" s="1"/>
  <c r="H61" i="82"/>
  <c r="I61" i="82" s="1"/>
  <c r="J61" i="82" s="1"/>
  <c r="H20" i="82"/>
  <c r="I20" i="82" s="1"/>
  <c r="J20" i="82" s="1"/>
  <c r="H74" i="82"/>
  <c r="I74" i="82" s="1"/>
  <c r="J74" i="82" s="1"/>
  <c r="H15" i="81"/>
  <c r="I15" i="81" s="1"/>
  <c r="J15" i="81" s="1"/>
  <c r="AG4" i="81"/>
  <c r="AF4" i="81"/>
  <c r="AE4" i="81"/>
  <c r="W5" i="81"/>
  <c r="Y5" i="81" s="1"/>
  <c r="H10" i="79"/>
  <c r="I10" i="79" s="1"/>
  <c r="J10" i="79" s="1"/>
  <c r="H28" i="79"/>
  <c r="I28" i="79" s="1"/>
  <c r="J28" i="79" s="1"/>
  <c r="H20" i="79"/>
  <c r="I20" i="79" s="1"/>
  <c r="J20" i="79" s="1"/>
  <c r="H74" i="79"/>
  <c r="I74" i="79" s="1"/>
  <c r="J74" i="79" s="1"/>
  <c r="H34" i="78"/>
  <c r="I34" i="78" s="1"/>
  <c r="J34" i="78" s="1"/>
  <c r="AH3" i="79"/>
  <c r="AQ3" i="79" s="1"/>
  <c r="H6" i="78"/>
  <c r="I6" i="78" s="1"/>
  <c r="J6" i="78" s="1"/>
  <c r="H14" i="77"/>
  <c r="I14" i="77" s="1"/>
  <c r="J14" i="77" s="1"/>
  <c r="H86" i="77"/>
  <c r="I86" i="77" s="1"/>
  <c r="J86" i="77" s="1"/>
  <c r="H35" i="77"/>
  <c r="I35" i="77" s="1"/>
  <c r="J35" i="77" s="1"/>
  <c r="H71" i="77"/>
  <c r="I71" i="77" s="1"/>
  <c r="J71" i="77" s="1"/>
  <c r="H12" i="77"/>
  <c r="I12" i="77" s="1"/>
  <c r="J12" i="77" s="1"/>
  <c r="H84" i="77"/>
  <c r="I84" i="77" s="1"/>
  <c r="J84" i="77" s="1"/>
  <c r="H14" i="75"/>
  <c r="I14" i="75" s="1"/>
  <c r="J14" i="75" s="1"/>
  <c r="H58" i="74"/>
  <c r="I58" i="74" s="1"/>
  <c r="J58" i="74" s="1"/>
  <c r="H20" i="74"/>
  <c r="I20" i="74" s="1"/>
  <c r="J20" i="74" s="1"/>
  <c r="H74" i="74"/>
  <c r="I74" i="74" s="1"/>
  <c r="J74" i="74" s="1"/>
  <c r="H30" i="73"/>
  <c r="I30" i="73" s="1"/>
  <c r="J30" i="73" s="1"/>
  <c r="H57" i="73"/>
  <c r="I57" i="73" s="1"/>
  <c r="J57" i="73" s="1"/>
  <c r="H36" i="73"/>
  <c r="I36" i="73" s="1"/>
  <c r="J36" i="73" s="1"/>
  <c r="H40" i="73"/>
  <c r="I40" i="73" s="1"/>
  <c r="J40" i="73" s="1"/>
  <c r="H76" i="73"/>
  <c r="I76" i="73" s="1"/>
  <c r="J76" i="73" s="1"/>
  <c r="H17" i="73"/>
  <c r="I17" i="73" s="1"/>
  <c r="J17" i="73" s="1"/>
  <c r="H53" i="73"/>
  <c r="I53" i="73" s="1"/>
  <c r="J53" i="73" s="1"/>
  <c r="H67" i="73"/>
  <c r="I67" i="73" s="1"/>
  <c r="J67" i="73" s="1"/>
  <c r="AN3" i="62"/>
  <c r="AI3" i="62"/>
  <c r="Y5" i="58"/>
  <c r="H24" i="48"/>
  <c r="I24" i="48" s="1"/>
  <c r="J24" i="48" s="1"/>
  <c r="W5" i="73"/>
  <c r="AG4" i="73"/>
  <c r="AP4" i="73" s="1"/>
  <c r="AE4" i="73"/>
  <c r="AF4" i="73"/>
  <c r="H17" i="48"/>
  <c r="I17" i="48" s="1"/>
  <c r="J17" i="48" s="1"/>
  <c r="H38" i="47"/>
  <c r="I38" i="47" s="1"/>
  <c r="J38" i="47" s="1"/>
  <c r="H52" i="46"/>
  <c r="I52" i="46" s="1"/>
  <c r="J52" i="46" s="1"/>
  <c r="H16" i="46"/>
  <c r="I16" i="46" s="1"/>
  <c r="J16" i="46" s="1"/>
  <c r="H80" i="45"/>
  <c r="I80" i="45" s="1"/>
  <c r="J80" i="45" s="1"/>
  <c r="H44" i="45"/>
  <c r="I44" i="45" s="1"/>
  <c r="J44" i="45" s="1"/>
  <c r="H64" i="48"/>
  <c r="I64" i="48" s="1"/>
  <c r="J64" i="48" s="1"/>
  <c r="H28" i="48"/>
  <c r="I28" i="48" s="1"/>
  <c r="J28" i="48" s="1"/>
  <c r="H67" i="47"/>
  <c r="I67" i="47" s="1"/>
  <c r="J67" i="47" s="1"/>
  <c r="H31" i="47"/>
  <c r="I31" i="47" s="1"/>
  <c r="J31" i="47" s="1"/>
  <c r="H51" i="46"/>
  <c r="I51" i="46" s="1"/>
  <c r="J51" i="46" s="1"/>
  <c r="H57" i="44"/>
  <c r="I57" i="44" s="1"/>
  <c r="J57" i="44" s="1"/>
  <c r="H21" i="44"/>
  <c r="I21" i="44" s="1"/>
  <c r="J21" i="44" s="1"/>
  <c r="AI3" i="48"/>
  <c r="AN3" i="48"/>
  <c r="H70" i="42"/>
  <c r="I70" i="42" s="1"/>
  <c r="J70" i="42" s="1"/>
  <c r="H34" i="42"/>
  <c r="I34" i="42" s="1"/>
  <c r="J34" i="42" s="1"/>
  <c r="H39" i="42"/>
  <c r="I39" i="42" s="1"/>
  <c r="J39" i="42" s="1"/>
  <c r="H30" i="43"/>
  <c r="I30" i="43" s="1"/>
  <c r="J30" i="43" s="1"/>
  <c r="H41" i="42"/>
  <c r="I41" i="42" s="1"/>
  <c r="J41" i="42" s="1"/>
  <c r="H23" i="41"/>
  <c r="I23" i="41" s="1"/>
  <c r="J23" i="41" s="1"/>
  <c r="H23" i="37"/>
  <c r="I23" i="37" s="1"/>
  <c r="J23" i="37" s="1"/>
  <c r="H63" i="40"/>
  <c r="I63" i="40" s="1"/>
  <c r="J63" i="40" s="1"/>
  <c r="H9" i="40"/>
  <c r="I9" i="40" s="1"/>
  <c r="J9" i="40" s="1"/>
  <c r="H52" i="39"/>
  <c r="I52" i="39" s="1"/>
  <c r="J52" i="39" s="1"/>
  <c r="H9" i="39"/>
  <c r="I9" i="39" s="1"/>
  <c r="J9" i="39" s="1"/>
  <c r="H88" i="37"/>
  <c r="I88" i="37" s="1"/>
  <c r="J88" i="37" s="1"/>
  <c r="H93" i="37"/>
  <c r="I93" i="37" s="1"/>
  <c r="J93" i="37" s="1"/>
  <c r="H21" i="37"/>
  <c r="I21" i="37" s="1"/>
  <c r="J21" i="37" s="1"/>
  <c r="H39" i="40"/>
  <c r="I39" i="40" s="1"/>
  <c r="J39" i="40" s="1"/>
  <c r="H35" i="40"/>
  <c r="I35" i="40" s="1"/>
  <c r="J35" i="40" s="1"/>
  <c r="H68" i="37"/>
  <c r="I68" i="37" s="1"/>
  <c r="J68" i="37" s="1"/>
  <c r="H28" i="39"/>
  <c r="I28" i="39" s="1"/>
  <c r="J28" i="39" s="1"/>
  <c r="H20" i="39"/>
  <c r="I20" i="39" s="1"/>
  <c r="J20" i="39" s="1"/>
  <c r="H38" i="39"/>
  <c r="I38" i="39" s="1"/>
  <c r="J38" i="39" s="1"/>
  <c r="H74" i="39"/>
  <c r="I74" i="39" s="1"/>
  <c r="J74" i="39" s="1"/>
  <c r="H84" i="37"/>
  <c r="I84" i="37" s="1"/>
  <c r="J84" i="37" s="1"/>
  <c r="H69" i="35"/>
  <c r="I69" i="35" s="1"/>
  <c r="J69" i="35" s="1"/>
  <c r="H4" i="35"/>
  <c r="I4" i="35" s="1"/>
  <c r="J4" i="35" s="1"/>
  <c r="K4" i="35" s="1"/>
  <c r="H85" i="34"/>
  <c r="I85" i="34" s="1"/>
  <c r="J85" i="34" s="1"/>
  <c r="H31" i="34"/>
  <c r="I31" i="34" s="1"/>
  <c r="J31" i="34" s="1"/>
  <c r="H76" i="38"/>
  <c r="I76" i="38" s="1"/>
  <c r="J76" i="38" s="1"/>
  <c r="H29" i="38"/>
  <c r="I29" i="38" s="1"/>
  <c r="J29" i="38" s="1"/>
  <c r="H27" i="36"/>
  <c r="I27" i="36" s="1"/>
  <c r="J27" i="36" s="1"/>
  <c r="H41" i="36"/>
  <c r="I41" i="36" s="1"/>
  <c r="J41" i="36" s="1"/>
  <c r="H59" i="36"/>
  <c r="I59" i="36" s="1"/>
  <c r="J59" i="36" s="1"/>
  <c r="H5" i="35"/>
  <c r="I5" i="35" s="1"/>
  <c r="J5" i="35" s="1"/>
  <c r="H59" i="35"/>
  <c r="I59" i="35" s="1"/>
  <c r="J59" i="35" s="1"/>
  <c r="H87" i="34"/>
  <c r="I87" i="34" s="1"/>
  <c r="J87" i="34" s="1"/>
  <c r="H33" i="34"/>
  <c r="I33" i="34" s="1"/>
  <c r="J33" i="34" s="1"/>
  <c r="H21" i="32"/>
  <c r="I21" i="32" s="1"/>
  <c r="J21" i="32" s="1"/>
  <c r="H79" i="30"/>
  <c r="I79" i="30" s="1"/>
  <c r="J79" i="30" s="1"/>
  <c r="H43" i="30"/>
  <c r="I43" i="30" s="1"/>
  <c r="J43" i="30" s="1"/>
  <c r="H7" i="30"/>
  <c r="I7" i="30" s="1"/>
  <c r="J7" i="30" s="1"/>
  <c r="H9" i="29"/>
  <c r="I9" i="29" s="1"/>
  <c r="J9" i="29" s="1"/>
  <c r="H19" i="28"/>
  <c r="I19" i="28" s="1"/>
  <c r="J19" i="28" s="1"/>
  <c r="H76" i="27"/>
  <c r="I76" i="27" s="1"/>
  <c r="J76" i="27" s="1"/>
  <c r="H58" i="27"/>
  <c r="I58" i="27" s="1"/>
  <c r="J58" i="27" s="1"/>
  <c r="H40" i="27"/>
  <c r="I40" i="27" s="1"/>
  <c r="J40" i="27" s="1"/>
  <c r="H4" i="27"/>
  <c r="I4" i="27" s="1"/>
  <c r="J4" i="27" s="1"/>
  <c r="K4" i="27" s="1"/>
  <c r="H63" i="26"/>
  <c r="I63" i="26" s="1"/>
  <c r="J63" i="26" s="1"/>
  <c r="H45" i="26"/>
  <c r="I45" i="26" s="1"/>
  <c r="J45" i="26" s="1"/>
  <c r="H9" i="26"/>
  <c r="I9" i="26" s="1"/>
  <c r="J9" i="26" s="1"/>
  <c r="X5" i="28"/>
  <c r="AH5" i="28" s="1"/>
  <c r="H51" i="30"/>
  <c r="I51" i="30" s="1"/>
  <c r="J51" i="30" s="1"/>
  <c r="H67" i="29"/>
  <c r="I67" i="29" s="1"/>
  <c r="J67" i="29" s="1"/>
  <c r="H66" i="28"/>
  <c r="I66" i="28" s="1"/>
  <c r="J66" i="28" s="1"/>
  <c r="H12" i="28"/>
  <c r="I12" i="28" s="1"/>
  <c r="J12" i="28" s="1"/>
  <c r="H78" i="27"/>
  <c r="I78" i="27" s="1"/>
  <c r="J78" i="27" s="1"/>
  <c r="H24" i="27"/>
  <c r="I24" i="27" s="1"/>
  <c r="J24" i="27" s="1"/>
  <c r="H62" i="26"/>
  <c r="I62" i="26" s="1"/>
  <c r="J62" i="26" s="1"/>
  <c r="H26" i="26"/>
  <c r="I26" i="26" s="1"/>
  <c r="J26" i="26" s="1"/>
  <c r="AH3" i="38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1" i="32"/>
  <c r="I11" i="32" s="1"/>
  <c r="J11" i="32" s="1"/>
  <c r="H7" i="32"/>
  <c r="I7" i="32" s="1"/>
  <c r="J7" i="32" s="1"/>
  <c r="H16" i="32"/>
  <c r="I16" i="32" s="1"/>
  <c r="J16" i="32" s="1"/>
  <c r="H13" i="32"/>
  <c r="I13" i="32" s="1"/>
  <c r="J13" i="32" s="1"/>
  <c r="I14" i="4"/>
  <c r="J14" i="4" s="1"/>
  <c r="I17" i="2"/>
  <c r="J17" i="2" s="1"/>
  <c r="I23" i="15"/>
  <c r="J23" i="15" s="1"/>
  <c r="H68" i="25"/>
  <c r="I68" i="25" s="1"/>
  <c r="J68" i="25" s="1"/>
  <c r="I13" i="16"/>
  <c r="J13" i="16" s="1"/>
  <c r="I9" i="15"/>
  <c r="J9" i="15" s="1"/>
  <c r="I18" i="4"/>
  <c r="J18" i="4" s="1"/>
  <c r="I12" i="4"/>
  <c r="J12" i="4" s="1"/>
  <c r="I21" i="3"/>
  <c r="J21" i="3" s="1"/>
  <c r="AH4" i="11"/>
  <c r="Z4" i="11"/>
  <c r="H22" i="59"/>
  <c r="H19" i="59"/>
  <c r="H16" i="59"/>
  <c r="H13" i="59"/>
  <c r="H8" i="59"/>
  <c r="H7" i="59"/>
  <c r="H9" i="59"/>
  <c r="H11" i="59"/>
  <c r="H5" i="59"/>
  <c r="H4" i="59"/>
  <c r="H21" i="59"/>
  <c r="H18" i="59"/>
  <c r="H15" i="59"/>
  <c r="H12" i="59"/>
  <c r="H6" i="59"/>
  <c r="H23" i="59"/>
  <c r="H17" i="59"/>
  <c r="H10" i="59"/>
  <c r="H20" i="59"/>
  <c r="H14" i="59"/>
  <c r="H22" i="70"/>
  <c r="I22" i="70" s="1"/>
  <c r="J22" i="70" s="1"/>
  <c r="H19" i="70"/>
  <c r="I19" i="70" s="1"/>
  <c r="J19" i="70" s="1"/>
  <c r="H16" i="70"/>
  <c r="I16" i="70" s="1"/>
  <c r="J16" i="70" s="1"/>
  <c r="H13" i="70"/>
  <c r="I13" i="70" s="1"/>
  <c r="J13" i="70" s="1"/>
  <c r="H8" i="70"/>
  <c r="I8" i="70" s="1"/>
  <c r="J8" i="70" s="1"/>
  <c r="H7" i="70"/>
  <c r="I7" i="70" s="1"/>
  <c r="J7" i="70" s="1"/>
  <c r="AF4" i="21"/>
  <c r="AO4" i="21" s="1"/>
  <c r="W5" i="21"/>
  <c r="AE4" i="21"/>
  <c r="AG4" i="21"/>
  <c r="AP4" i="21" s="1"/>
  <c r="AR3" i="9"/>
  <c r="H35" i="96"/>
  <c r="I35" i="96" s="1"/>
  <c r="J35" i="96" s="1"/>
  <c r="H65" i="96"/>
  <c r="I65" i="96" s="1"/>
  <c r="J65" i="96" s="1"/>
  <c r="H22" i="96"/>
  <c r="I22" i="96" s="1"/>
  <c r="J22" i="96" s="1"/>
  <c r="H53" i="96"/>
  <c r="I53" i="96" s="1"/>
  <c r="J53" i="96" s="1"/>
  <c r="H14" i="96"/>
  <c r="I14" i="96" s="1"/>
  <c r="J14" i="96" s="1"/>
  <c r="H18" i="96"/>
  <c r="I18" i="96" s="1"/>
  <c r="J18" i="96" s="1"/>
  <c r="H36" i="96"/>
  <c r="I36" i="96" s="1"/>
  <c r="J36" i="96" s="1"/>
  <c r="H54" i="96"/>
  <c r="I54" i="96" s="1"/>
  <c r="J54" i="96" s="1"/>
  <c r="H52" i="96"/>
  <c r="I52" i="96" s="1"/>
  <c r="J52" i="96" s="1"/>
  <c r="AH4" i="95"/>
  <c r="AQ4" i="95" s="1"/>
  <c r="Z4" i="95"/>
  <c r="H68" i="95"/>
  <c r="I68" i="95" s="1"/>
  <c r="J68" i="95" s="1"/>
  <c r="H41" i="95"/>
  <c r="I41" i="95" s="1"/>
  <c r="J41" i="95" s="1"/>
  <c r="H14" i="95"/>
  <c r="I14" i="95" s="1"/>
  <c r="J14" i="95" s="1"/>
  <c r="H53" i="95"/>
  <c r="I53" i="95" s="1"/>
  <c r="J53" i="95" s="1"/>
  <c r="H26" i="95"/>
  <c r="I26" i="95" s="1"/>
  <c r="J26" i="95" s="1"/>
  <c r="H7" i="95"/>
  <c r="I7" i="95" s="1"/>
  <c r="J7" i="95" s="1"/>
  <c r="H25" i="95"/>
  <c r="I25" i="95" s="1"/>
  <c r="J25" i="95" s="1"/>
  <c r="H43" i="95"/>
  <c r="I43" i="95" s="1"/>
  <c r="J43" i="95" s="1"/>
  <c r="H61" i="95"/>
  <c r="I61" i="95" s="1"/>
  <c r="J61" i="95" s="1"/>
  <c r="H79" i="95"/>
  <c r="I79" i="95" s="1"/>
  <c r="J79" i="95" s="1"/>
  <c r="AH3" i="95"/>
  <c r="AQ3" i="95" s="1"/>
  <c r="H68" i="94"/>
  <c r="I68" i="94" s="1"/>
  <c r="J68" i="94" s="1"/>
  <c r="H18" i="94"/>
  <c r="I18" i="94" s="1"/>
  <c r="J18" i="94" s="1"/>
  <c r="H61" i="94"/>
  <c r="I61" i="94" s="1"/>
  <c r="J61" i="94" s="1"/>
  <c r="H79" i="94"/>
  <c r="I79" i="94" s="1"/>
  <c r="J79" i="94" s="1"/>
  <c r="H75" i="94"/>
  <c r="I75" i="94" s="1"/>
  <c r="J75" i="94" s="1"/>
  <c r="H48" i="94"/>
  <c r="I48" i="94" s="1"/>
  <c r="J48" i="94" s="1"/>
  <c r="H23" i="94"/>
  <c r="I23" i="94" s="1"/>
  <c r="J23" i="94" s="1"/>
  <c r="H5" i="94"/>
  <c r="I5" i="94" s="1"/>
  <c r="J5" i="94" s="1"/>
  <c r="H42" i="94"/>
  <c r="I42" i="94" s="1"/>
  <c r="J42" i="94" s="1"/>
  <c r="H22" i="94"/>
  <c r="I22" i="94" s="1"/>
  <c r="J22" i="94" s="1"/>
  <c r="H4" i="94"/>
  <c r="I4" i="94" s="1"/>
  <c r="J4" i="94" s="1"/>
  <c r="K4" i="94" s="1"/>
  <c r="H19" i="93"/>
  <c r="I19" i="93" s="1"/>
  <c r="J19" i="93" s="1"/>
  <c r="H82" i="93"/>
  <c r="I82" i="93" s="1"/>
  <c r="J82" i="93" s="1"/>
  <c r="H46" i="93"/>
  <c r="I46" i="93" s="1"/>
  <c r="J46" i="93" s="1"/>
  <c r="H10" i="93"/>
  <c r="I10" i="93" s="1"/>
  <c r="J10" i="93" s="1"/>
  <c r="H69" i="93"/>
  <c r="I69" i="93" s="1"/>
  <c r="J69" i="93" s="1"/>
  <c r="H33" i="93"/>
  <c r="I33" i="93" s="1"/>
  <c r="J33" i="93" s="1"/>
  <c r="AH4" i="93"/>
  <c r="H68" i="93"/>
  <c r="I68" i="93" s="1"/>
  <c r="J68" i="93" s="1"/>
  <c r="H32" i="93"/>
  <c r="I32" i="93" s="1"/>
  <c r="J32" i="93" s="1"/>
  <c r="H67" i="93"/>
  <c r="I67" i="93" s="1"/>
  <c r="J67" i="93" s="1"/>
  <c r="H49" i="93"/>
  <c r="I49" i="93" s="1"/>
  <c r="J49" i="93" s="1"/>
  <c r="H31" i="93"/>
  <c r="I31" i="93" s="1"/>
  <c r="J31" i="93" s="1"/>
  <c r="H83" i="93"/>
  <c r="I83" i="93" s="1"/>
  <c r="J83" i="93" s="1"/>
  <c r="H47" i="93"/>
  <c r="I47" i="93" s="1"/>
  <c r="J47" i="93" s="1"/>
  <c r="H11" i="93"/>
  <c r="I11" i="93" s="1"/>
  <c r="J11" i="93" s="1"/>
  <c r="H54" i="92"/>
  <c r="I54" i="92" s="1"/>
  <c r="J54" i="92" s="1"/>
  <c r="H27" i="92"/>
  <c r="I27" i="92" s="1"/>
  <c r="J27" i="92" s="1"/>
  <c r="H13" i="92"/>
  <c r="I13" i="92" s="1"/>
  <c r="J13" i="92" s="1"/>
  <c r="H31" i="92"/>
  <c r="I31" i="92" s="1"/>
  <c r="J31" i="92" s="1"/>
  <c r="H49" i="92"/>
  <c r="I49" i="92" s="1"/>
  <c r="J49" i="92" s="1"/>
  <c r="H67" i="92"/>
  <c r="I67" i="92" s="1"/>
  <c r="J67" i="92" s="1"/>
  <c r="H20" i="92"/>
  <c r="I20" i="92" s="1"/>
  <c r="J20" i="92" s="1"/>
  <c r="H38" i="92"/>
  <c r="I38" i="92" s="1"/>
  <c r="J38" i="92" s="1"/>
  <c r="H56" i="92"/>
  <c r="I56" i="92" s="1"/>
  <c r="J56" i="92" s="1"/>
  <c r="H84" i="93"/>
  <c r="I84" i="93" s="1"/>
  <c r="J84" i="93" s="1"/>
  <c r="H42" i="93"/>
  <c r="I42" i="93" s="1"/>
  <c r="J42" i="93" s="1"/>
  <c r="H57" i="91"/>
  <c r="I57" i="91" s="1"/>
  <c r="J57" i="91" s="1"/>
  <c r="H11" i="91"/>
  <c r="I11" i="91" s="1"/>
  <c r="J11" i="91" s="1"/>
  <c r="H74" i="91"/>
  <c r="I74" i="91" s="1"/>
  <c r="J74" i="91" s="1"/>
  <c r="H38" i="91"/>
  <c r="I38" i="91" s="1"/>
  <c r="J38" i="91" s="1"/>
  <c r="H71" i="91"/>
  <c r="I71" i="91" s="1"/>
  <c r="J71" i="91" s="1"/>
  <c r="H35" i="91"/>
  <c r="I35" i="91" s="1"/>
  <c r="J35" i="91" s="1"/>
  <c r="H8" i="91"/>
  <c r="I8" i="91" s="1"/>
  <c r="J8" i="91" s="1"/>
  <c r="H10" i="91"/>
  <c r="I10" i="91" s="1"/>
  <c r="J10" i="91" s="1"/>
  <c r="H28" i="91"/>
  <c r="I28" i="91" s="1"/>
  <c r="J28" i="91" s="1"/>
  <c r="H46" i="91"/>
  <c r="I46" i="91" s="1"/>
  <c r="J46" i="91" s="1"/>
  <c r="H64" i="91"/>
  <c r="I64" i="91" s="1"/>
  <c r="J64" i="91" s="1"/>
  <c r="H71" i="90"/>
  <c r="I71" i="90" s="1"/>
  <c r="J71" i="90" s="1"/>
  <c r="H44" i="90"/>
  <c r="I44" i="90" s="1"/>
  <c r="J44" i="90" s="1"/>
  <c r="H17" i="90"/>
  <c r="I17" i="90" s="1"/>
  <c r="J17" i="90" s="1"/>
  <c r="H66" i="90"/>
  <c r="I66" i="90" s="1"/>
  <c r="J66" i="90" s="1"/>
  <c r="H39" i="90"/>
  <c r="I39" i="90" s="1"/>
  <c r="J39" i="90" s="1"/>
  <c r="H12" i="90"/>
  <c r="I12" i="90" s="1"/>
  <c r="J12" i="90" s="1"/>
  <c r="H57" i="89"/>
  <c r="I57" i="89" s="1"/>
  <c r="J57" i="89" s="1"/>
  <c r="H21" i="89"/>
  <c r="I21" i="89" s="1"/>
  <c r="J21" i="89" s="1"/>
  <c r="AH4" i="89"/>
  <c r="AQ4" i="89" s="1"/>
  <c r="H68" i="89"/>
  <c r="I68" i="89" s="1"/>
  <c r="J68" i="89" s="1"/>
  <c r="H32" i="89"/>
  <c r="I32" i="89" s="1"/>
  <c r="J32" i="89" s="1"/>
  <c r="H85" i="89"/>
  <c r="I85" i="89" s="1"/>
  <c r="J85" i="89" s="1"/>
  <c r="H49" i="89"/>
  <c r="I49" i="89" s="1"/>
  <c r="J49" i="89" s="1"/>
  <c r="H13" i="89"/>
  <c r="I13" i="89" s="1"/>
  <c r="J13" i="89" s="1"/>
  <c r="H83" i="89"/>
  <c r="I83" i="89" s="1"/>
  <c r="J83" i="89" s="1"/>
  <c r="H47" i="89"/>
  <c r="I47" i="89" s="1"/>
  <c r="J47" i="89" s="1"/>
  <c r="H11" i="89"/>
  <c r="I11" i="89" s="1"/>
  <c r="J11" i="89" s="1"/>
  <c r="Z4" i="89"/>
  <c r="H64" i="88"/>
  <c r="I64" i="88" s="1"/>
  <c r="J64" i="88" s="1"/>
  <c r="H46" i="88"/>
  <c r="I46" i="88" s="1"/>
  <c r="J46" i="88" s="1"/>
  <c r="H28" i="88"/>
  <c r="I28" i="88" s="1"/>
  <c r="J28" i="88" s="1"/>
  <c r="H10" i="88"/>
  <c r="I10" i="88" s="1"/>
  <c r="J10" i="88" s="1"/>
  <c r="H63" i="88"/>
  <c r="I63" i="88" s="1"/>
  <c r="J63" i="88" s="1"/>
  <c r="H45" i="88"/>
  <c r="I45" i="88" s="1"/>
  <c r="J45" i="88" s="1"/>
  <c r="H27" i="88"/>
  <c r="I27" i="88" s="1"/>
  <c r="J27" i="88" s="1"/>
  <c r="H9" i="88"/>
  <c r="I9" i="88" s="1"/>
  <c r="J9" i="88" s="1"/>
  <c r="H75" i="87"/>
  <c r="I75" i="87" s="1"/>
  <c r="J75" i="87" s="1"/>
  <c r="H57" i="87"/>
  <c r="I57" i="87" s="1"/>
  <c r="J57" i="87" s="1"/>
  <c r="H39" i="87"/>
  <c r="I39" i="87" s="1"/>
  <c r="J39" i="87" s="1"/>
  <c r="H21" i="87"/>
  <c r="I21" i="87" s="1"/>
  <c r="J21" i="87" s="1"/>
  <c r="H87" i="86"/>
  <c r="I87" i="86" s="1"/>
  <c r="J87" i="86" s="1"/>
  <c r="H69" i="86"/>
  <c r="I69" i="86" s="1"/>
  <c r="J69" i="86" s="1"/>
  <c r="H51" i="86"/>
  <c r="I51" i="86" s="1"/>
  <c r="J51" i="86" s="1"/>
  <c r="H33" i="86"/>
  <c r="I33" i="86" s="1"/>
  <c r="J33" i="86" s="1"/>
  <c r="H15" i="86"/>
  <c r="I15" i="86" s="1"/>
  <c r="J15" i="86" s="1"/>
  <c r="AQ5" i="85"/>
  <c r="H57" i="85"/>
  <c r="I57" i="85" s="1"/>
  <c r="J57" i="85" s="1"/>
  <c r="H21" i="85"/>
  <c r="I21" i="85" s="1"/>
  <c r="J21" i="85" s="1"/>
  <c r="H85" i="85"/>
  <c r="I85" i="85" s="1"/>
  <c r="J85" i="85" s="1"/>
  <c r="H49" i="85"/>
  <c r="I49" i="85" s="1"/>
  <c r="J49" i="85" s="1"/>
  <c r="H13" i="85"/>
  <c r="I13" i="85" s="1"/>
  <c r="J13" i="85" s="1"/>
  <c r="H90" i="85"/>
  <c r="I90" i="85" s="1"/>
  <c r="J90" i="85" s="1"/>
  <c r="H54" i="85"/>
  <c r="I54" i="85" s="1"/>
  <c r="J54" i="85" s="1"/>
  <c r="H18" i="85"/>
  <c r="I18" i="85" s="1"/>
  <c r="J18" i="85" s="1"/>
  <c r="H79" i="86"/>
  <c r="I79" i="86" s="1"/>
  <c r="J79" i="86" s="1"/>
  <c r="H61" i="86"/>
  <c r="I61" i="86" s="1"/>
  <c r="J61" i="86" s="1"/>
  <c r="H43" i="86"/>
  <c r="I43" i="86" s="1"/>
  <c r="J43" i="86" s="1"/>
  <c r="H25" i="86"/>
  <c r="I25" i="86" s="1"/>
  <c r="J25" i="86" s="1"/>
  <c r="H7" i="86"/>
  <c r="I7" i="86" s="1"/>
  <c r="J7" i="86" s="1"/>
  <c r="H76" i="83"/>
  <c r="I76" i="83" s="1"/>
  <c r="J76" i="83" s="1"/>
  <c r="H58" i="83"/>
  <c r="I58" i="83" s="1"/>
  <c r="J58" i="83" s="1"/>
  <c r="H40" i="83"/>
  <c r="I40" i="83" s="1"/>
  <c r="J40" i="83" s="1"/>
  <c r="H22" i="83"/>
  <c r="I22" i="83" s="1"/>
  <c r="J22" i="83" s="1"/>
  <c r="H4" i="83"/>
  <c r="I4" i="83" s="1"/>
  <c r="J4" i="83" s="1"/>
  <c r="K4" i="83" s="1"/>
  <c r="H57" i="84"/>
  <c r="I57" i="84" s="1"/>
  <c r="J57" i="84" s="1"/>
  <c r="H39" i="84"/>
  <c r="I39" i="84" s="1"/>
  <c r="J39" i="84" s="1"/>
  <c r="H21" i="84"/>
  <c r="I21" i="84" s="1"/>
  <c r="J21" i="84" s="1"/>
  <c r="AN3" i="83"/>
  <c r="AI3" i="83"/>
  <c r="H75" i="83"/>
  <c r="I75" i="83" s="1"/>
  <c r="J75" i="83" s="1"/>
  <c r="H57" i="83"/>
  <c r="I57" i="83" s="1"/>
  <c r="J57" i="83" s="1"/>
  <c r="H39" i="83"/>
  <c r="I39" i="83" s="1"/>
  <c r="J39" i="83" s="1"/>
  <c r="H21" i="83"/>
  <c r="I21" i="83" s="1"/>
  <c r="J21" i="83" s="1"/>
  <c r="H10" i="86"/>
  <c r="I10" i="86" s="1"/>
  <c r="J10" i="86" s="1"/>
  <c r="H53" i="84"/>
  <c r="I53" i="84" s="1"/>
  <c r="J53" i="84" s="1"/>
  <c r="H35" i="84"/>
  <c r="I35" i="84" s="1"/>
  <c r="J35" i="84" s="1"/>
  <c r="H17" i="84"/>
  <c r="I17" i="84" s="1"/>
  <c r="J17" i="84" s="1"/>
  <c r="H52" i="84"/>
  <c r="I52" i="84" s="1"/>
  <c r="J52" i="84" s="1"/>
  <c r="H34" i="84"/>
  <c r="I34" i="84" s="1"/>
  <c r="J34" i="84" s="1"/>
  <c r="H16" i="84"/>
  <c r="I16" i="84" s="1"/>
  <c r="J16" i="84" s="1"/>
  <c r="AI4" i="85"/>
  <c r="AN4" i="85"/>
  <c r="W5" i="84"/>
  <c r="AG4" i="84"/>
  <c r="AP4" i="84" s="1"/>
  <c r="AF4" i="84"/>
  <c r="AO4" i="84" s="1"/>
  <c r="AE4" i="84"/>
  <c r="AI3" i="85"/>
  <c r="AN3" i="85"/>
  <c r="H73" i="82"/>
  <c r="I73" i="82" s="1"/>
  <c r="J73" i="82" s="1"/>
  <c r="H46" i="82"/>
  <c r="I46" i="82" s="1"/>
  <c r="J46" i="82" s="1"/>
  <c r="H19" i="82"/>
  <c r="I19" i="82" s="1"/>
  <c r="J19" i="82" s="1"/>
  <c r="H73" i="81"/>
  <c r="I73" i="81" s="1"/>
  <c r="J73" i="81" s="1"/>
  <c r="H37" i="81"/>
  <c r="I37" i="81" s="1"/>
  <c r="J37" i="81" s="1"/>
  <c r="H66" i="81"/>
  <c r="I66" i="81" s="1"/>
  <c r="J66" i="81" s="1"/>
  <c r="H30" i="81"/>
  <c r="I30" i="81" s="1"/>
  <c r="J30" i="81" s="1"/>
  <c r="H57" i="80"/>
  <c r="I57" i="80" s="1"/>
  <c r="J57" i="80" s="1"/>
  <c r="H39" i="80"/>
  <c r="I39" i="80" s="1"/>
  <c r="J39" i="80" s="1"/>
  <c r="H21" i="80"/>
  <c r="I21" i="80" s="1"/>
  <c r="J21" i="80" s="1"/>
  <c r="H85" i="82"/>
  <c r="I85" i="82" s="1"/>
  <c r="J85" i="82" s="1"/>
  <c r="H58" i="82"/>
  <c r="I58" i="82" s="1"/>
  <c r="J58" i="82" s="1"/>
  <c r="H31" i="82"/>
  <c r="I31" i="82" s="1"/>
  <c r="J31" i="82" s="1"/>
  <c r="H4" i="82"/>
  <c r="I4" i="82" s="1"/>
  <c r="J4" i="82" s="1"/>
  <c r="K4" i="82" s="1"/>
  <c r="H71" i="81"/>
  <c r="I71" i="81" s="1"/>
  <c r="J71" i="81" s="1"/>
  <c r="H35" i="81"/>
  <c r="I35" i="81" s="1"/>
  <c r="J35" i="81" s="1"/>
  <c r="H94" i="81"/>
  <c r="I94" i="81" s="1"/>
  <c r="J94" i="81" s="1"/>
  <c r="H58" i="81"/>
  <c r="I58" i="81" s="1"/>
  <c r="J58" i="81" s="1"/>
  <c r="H22" i="81"/>
  <c r="I22" i="81" s="1"/>
  <c r="J22" i="81" s="1"/>
  <c r="H79" i="82"/>
  <c r="I79" i="82" s="1"/>
  <c r="J79" i="82" s="1"/>
  <c r="H52" i="82"/>
  <c r="I52" i="82" s="1"/>
  <c r="J52" i="82" s="1"/>
  <c r="H25" i="82"/>
  <c r="I25" i="82" s="1"/>
  <c r="J25" i="82" s="1"/>
  <c r="H8" i="82"/>
  <c r="I8" i="82" s="1"/>
  <c r="J8" i="82" s="1"/>
  <c r="H26" i="82"/>
  <c r="I26" i="82" s="1"/>
  <c r="J26" i="82" s="1"/>
  <c r="H44" i="82"/>
  <c r="I44" i="82" s="1"/>
  <c r="J44" i="82" s="1"/>
  <c r="H62" i="82"/>
  <c r="I62" i="82" s="1"/>
  <c r="J62" i="82" s="1"/>
  <c r="H80" i="82"/>
  <c r="I80" i="82" s="1"/>
  <c r="J80" i="82" s="1"/>
  <c r="H75" i="81"/>
  <c r="I75" i="81" s="1"/>
  <c r="J75" i="81" s="1"/>
  <c r="H39" i="81"/>
  <c r="I39" i="81" s="1"/>
  <c r="J39" i="81" s="1"/>
  <c r="H62" i="81"/>
  <c r="I62" i="81" s="1"/>
  <c r="J62" i="81" s="1"/>
  <c r="H20" i="81"/>
  <c r="I20" i="81" s="1"/>
  <c r="J20" i="81" s="1"/>
  <c r="H8" i="81"/>
  <c r="I8" i="81" s="1"/>
  <c r="J8" i="81" s="1"/>
  <c r="H9" i="79"/>
  <c r="I9" i="79" s="1"/>
  <c r="J9" i="79" s="1"/>
  <c r="H85" i="78"/>
  <c r="I85" i="78" s="1"/>
  <c r="J85" i="78" s="1"/>
  <c r="H58" i="78"/>
  <c r="I58" i="78" s="1"/>
  <c r="J58" i="78" s="1"/>
  <c r="H31" i="78"/>
  <c r="I31" i="78" s="1"/>
  <c r="J31" i="78" s="1"/>
  <c r="H4" i="78"/>
  <c r="I4" i="78" s="1"/>
  <c r="J4" i="78" s="1"/>
  <c r="K4" i="78" s="1"/>
  <c r="H54" i="76"/>
  <c r="I54" i="76" s="1"/>
  <c r="J54" i="76" s="1"/>
  <c r="H36" i="76"/>
  <c r="I36" i="76" s="1"/>
  <c r="J36" i="76" s="1"/>
  <c r="H18" i="76"/>
  <c r="I18" i="76" s="1"/>
  <c r="J18" i="76" s="1"/>
  <c r="H16" i="79"/>
  <c r="I16" i="79" s="1"/>
  <c r="J16" i="79" s="1"/>
  <c r="H34" i="79"/>
  <c r="I34" i="79" s="1"/>
  <c r="J34" i="79" s="1"/>
  <c r="H52" i="79"/>
  <c r="I52" i="79" s="1"/>
  <c r="J52" i="79" s="1"/>
  <c r="H70" i="79"/>
  <c r="I70" i="79" s="1"/>
  <c r="J70" i="79" s="1"/>
  <c r="H8" i="79"/>
  <c r="I8" i="79" s="1"/>
  <c r="J8" i="79" s="1"/>
  <c r="H26" i="79"/>
  <c r="I26" i="79" s="1"/>
  <c r="J26" i="79" s="1"/>
  <c r="H44" i="79"/>
  <c r="I44" i="79" s="1"/>
  <c r="J44" i="79" s="1"/>
  <c r="H62" i="79"/>
  <c r="I62" i="79" s="1"/>
  <c r="J62" i="79" s="1"/>
  <c r="H79" i="78"/>
  <c r="I79" i="78" s="1"/>
  <c r="J79" i="78" s="1"/>
  <c r="H52" i="78"/>
  <c r="I52" i="78" s="1"/>
  <c r="J52" i="78" s="1"/>
  <c r="H25" i="78"/>
  <c r="I25" i="78" s="1"/>
  <c r="J25" i="78" s="1"/>
  <c r="H11" i="78"/>
  <c r="I11" i="78" s="1"/>
  <c r="J11" i="78" s="1"/>
  <c r="H29" i="78"/>
  <c r="I29" i="78" s="1"/>
  <c r="J29" i="78" s="1"/>
  <c r="H47" i="78"/>
  <c r="I47" i="78" s="1"/>
  <c r="J47" i="78" s="1"/>
  <c r="H65" i="78"/>
  <c r="I65" i="78" s="1"/>
  <c r="J65" i="78" s="1"/>
  <c r="H83" i="78"/>
  <c r="I83" i="78" s="1"/>
  <c r="J83" i="78" s="1"/>
  <c r="H33" i="79"/>
  <c r="I33" i="79" s="1"/>
  <c r="J33" i="79" s="1"/>
  <c r="H78" i="78"/>
  <c r="I78" i="78" s="1"/>
  <c r="J78" i="78" s="1"/>
  <c r="H51" i="78"/>
  <c r="I51" i="78" s="1"/>
  <c r="J51" i="78" s="1"/>
  <c r="H24" i="78"/>
  <c r="I24" i="78" s="1"/>
  <c r="J24" i="78" s="1"/>
  <c r="H13" i="77"/>
  <c r="I13" i="77" s="1"/>
  <c r="J13" i="77" s="1"/>
  <c r="H49" i="77"/>
  <c r="I49" i="77" s="1"/>
  <c r="J49" i="77" s="1"/>
  <c r="H85" i="77"/>
  <c r="I85" i="77" s="1"/>
  <c r="J85" i="77" s="1"/>
  <c r="H26" i="77"/>
  <c r="I26" i="77" s="1"/>
  <c r="J26" i="77" s="1"/>
  <c r="H62" i="77"/>
  <c r="I62" i="77" s="1"/>
  <c r="J62" i="77" s="1"/>
  <c r="H98" i="77"/>
  <c r="I98" i="77" s="1"/>
  <c r="J98" i="77" s="1"/>
  <c r="H34" i="77"/>
  <c r="I34" i="77" s="1"/>
  <c r="J34" i="77" s="1"/>
  <c r="H70" i="77"/>
  <c r="I70" i="77" s="1"/>
  <c r="J70" i="77" s="1"/>
  <c r="H11" i="77"/>
  <c r="I11" i="77" s="1"/>
  <c r="J11" i="77" s="1"/>
  <c r="H47" i="77"/>
  <c r="I47" i="77" s="1"/>
  <c r="J47" i="77" s="1"/>
  <c r="H83" i="77"/>
  <c r="I83" i="77" s="1"/>
  <c r="J83" i="77" s="1"/>
  <c r="H24" i="77"/>
  <c r="I24" i="77" s="1"/>
  <c r="J24" i="77" s="1"/>
  <c r="H60" i="77"/>
  <c r="I60" i="77" s="1"/>
  <c r="J60" i="77" s="1"/>
  <c r="H96" i="77"/>
  <c r="I96" i="77" s="1"/>
  <c r="J96" i="77" s="1"/>
  <c r="H16" i="75"/>
  <c r="I16" i="75" s="1"/>
  <c r="J16" i="75" s="1"/>
  <c r="H55" i="75"/>
  <c r="I55" i="75" s="1"/>
  <c r="J55" i="75" s="1"/>
  <c r="H33" i="75"/>
  <c r="I33" i="75" s="1"/>
  <c r="J33" i="75" s="1"/>
  <c r="H40" i="75"/>
  <c r="I40" i="75" s="1"/>
  <c r="J40" i="75" s="1"/>
  <c r="H50" i="75"/>
  <c r="I50" i="75" s="1"/>
  <c r="J50" i="75" s="1"/>
  <c r="H7" i="75"/>
  <c r="I7" i="75" s="1"/>
  <c r="J7" i="75" s="1"/>
  <c r="H71" i="75"/>
  <c r="I71" i="75" s="1"/>
  <c r="J71" i="75" s="1"/>
  <c r="H46" i="75"/>
  <c r="I46" i="75" s="1"/>
  <c r="J46" i="75" s="1"/>
  <c r="H10" i="75"/>
  <c r="I10" i="75" s="1"/>
  <c r="J10" i="75" s="1"/>
  <c r="H59" i="75"/>
  <c r="I59" i="75" s="1"/>
  <c r="J59" i="75" s="1"/>
  <c r="AI3" i="75"/>
  <c r="AN3" i="75"/>
  <c r="H82" i="74"/>
  <c r="I82" i="74" s="1"/>
  <c r="J82" i="74" s="1"/>
  <c r="H46" i="74"/>
  <c r="I46" i="74" s="1"/>
  <c r="J46" i="74" s="1"/>
  <c r="H10" i="74"/>
  <c r="I10" i="74" s="1"/>
  <c r="J10" i="74" s="1"/>
  <c r="Z4" i="69"/>
  <c r="AH4" i="69"/>
  <c r="AQ4" i="69" s="1"/>
  <c r="H49" i="75"/>
  <c r="I49" i="75" s="1"/>
  <c r="J49" i="75" s="1"/>
  <c r="H22" i="75"/>
  <c r="I22" i="75" s="1"/>
  <c r="J22" i="75" s="1"/>
  <c r="H69" i="74"/>
  <c r="I69" i="74" s="1"/>
  <c r="J69" i="74" s="1"/>
  <c r="H33" i="74"/>
  <c r="I33" i="74" s="1"/>
  <c r="J33" i="74" s="1"/>
  <c r="H8" i="74"/>
  <c r="I8" i="74" s="1"/>
  <c r="J8" i="74" s="1"/>
  <c r="H26" i="74"/>
  <c r="I26" i="74" s="1"/>
  <c r="J26" i="74" s="1"/>
  <c r="H44" i="74"/>
  <c r="I44" i="74" s="1"/>
  <c r="J44" i="74" s="1"/>
  <c r="H62" i="74"/>
  <c r="I62" i="74" s="1"/>
  <c r="J62" i="74" s="1"/>
  <c r="H80" i="74"/>
  <c r="I80" i="74" s="1"/>
  <c r="J80" i="74" s="1"/>
  <c r="H60" i="74"/>
  <c r="I60" i="74" s="1"/>
  <c r="J60" i="74" s="1"/>
  <c r="H24" i="74"/>
  <c r="I24" i="74" s="1"/>
  <c r="J24" i="74" s="1"/>
  <c r="H4" i="75"/>
  <c r="I4" i="75" s="1"/>
  <c r="J4" i="75" s="1"/>
  <c r="K4" i="75" s="1"/>
  <c r="H17" i="70"/>
  <c r="I17" i="70" s="1"/>
  <c r="J17" i="70" s="1"/>
  <c r="H14" i="73"/>
  <c r="I14" i="73" s="1"/>
  <c r="J14" i="73" s="1"/>
  <c r="H86" i="73"/>
  <c r="I86" i="73" s="1"/>
  <c r="J86" i="73" s="1"/>
  <c r="H54" i="73"/>
  <c r="I54" i="73" s="1"/>
  <c r="J54" i="73" s="1"/>
  <c r="H32" i="73"/>
  <c r="I32" i="73" s="1"/>
  <c r="J32" i="73" s="1"/>
  <c r="H9" i="73"/>
  <c r="I9" i="73" s="1"/>
  <c r="J9" i="73" s="1"/>
  <c r="H81" i="73"/>
  <c r="I81" i="73" s="1"/>
  <c r="J81" i="73" s="1"/>
  <c r="H60" i="73"/>
  <c r="I60" i="73" s="1"/>
  <c r="J60" i="73" s="1"/>
  <c r="H16" i="73"/>
  <c r="I16" i="73" s="1"/>
  <c r="J16" i="73" s="1"/>
  <c r="H52" i="73"/>
  <c r="I52" i="73" s="1"/>
  <c r="J52" i="73" s="1"/>
  <c r="H88" i="73"/>
  <c r="I88" i="73" s="1"/>
  <c r="J88" i="73" s="1"/>
  <c r="H29" i="73"/>
  <c r="I29" i="73" s="1"/>
  <c r="J29" i="73" s="1"/>
  <c r="H65" i="73"/>
  <c r="I65" i="73" s="1"/>
  <c r="J65" i="73" s="1"/>
  <c r="H7" i="73"/>
  <c r="I7" i="73" s="1"/>
  <c r="J7" i="73" s="1"/>
  <c r="H43" i="73"/>
  <c r="I43" i="73" s="1"/>
  <c r="J43" i="73" s="1"/>
  <c r="H79" i="73"/>
  <c r="I79" i="73" s="1"/>
  <c r="J79" i="73" s="1"/>
  <c r="H23" i="70"/>
  <c r="I23" i="70" s="1"/>
  <c r="J23" i="70" s="1"/>
  <c r="Y5" i="50"/>
  <c r="AE3" i="69"/>
  <c r="P3" i="69"/>
  <c r="AF3" i="69" s="1"/>
  <c r="AO3" i="69" s="1"/>
  <c r="Y5" i="64"/>
  <c r="AE3" i="65"/>
  <c r="P3" i="65"/>
  <c r="AF3" i="65" s="1"/>
  <c r="AO3" i="65" s="1"/>
  <c r="AE3" i="58"/>
  <c r="P3" i="58"/>
  <c r="AF3" i="58" s="1"/>
  <c r="AO3" i="58" s="1"/>
  <c r="P3" i="60"/>
  <c r="AF3" i="60" s="1"/>
  <c r="AO3" i="60" s="1"/>
  <c r="AE3" i="60"/>
  <c r="AI3" i="54"/>
  <c r="H54" i="48"/>
  <c r="I54" i="48" s="1"/>
  <c r="J54" i="48" s="1"/>
  <c r="H36" i="48"/>
  <c r="I36" i="48" s="1"/>
  <c r="J36" i="48" s="1"/>
  <c r="H18" i="48"/>
  <c r="I18" i="48" s="1"/>
  <c r="J18" i="48" s="1"/>
  <c r="H72" i="47"/>
  <c r="I72" i="47" s="1"/>
  <c r="J72" i="47" s="1"/>
  <c r="H54" i="47"/>
  <c r="I54" i="47" s="1"/>
  <c r="J54" i="47" s="1"/>
  <c r="H36" i="47"/>
  <c r="I36" i="47" s="1"/>
  <c r="J36" i="47" s="1"/>
  <c r="H18" i="47"/>
  <c r="I18" i="47" s="1"/>
  <c r="J18" i="47" s="1"/>
  <c r="AH4" i="46"/>
  <c r="P3" i="66"/>
  <c r="AF3" i="66" s="1"/>
  <c r="AO3" i="66" s="1"/>
  <c r="AE3" i="66"/>
  <c r="H65" i="48"/>
  <c r="I65" i="48" s="1"/>
  <c r="J65" i="48" s="1"/>
  <c r="H47" i="48"/>
  <c r="I47" i="48" s="1"/>
  <c r="J47" i="48" s="1"/>
  <c r="H29" i="48"/>
  <c r="I29" i="48" s="1"/>
  <c r="J29" i="48" s="1"/>
  <c r="H11" i="48"/>
  <c r="I11" i="48" s="1"/>
  <c r="J11" i="48" s="1"/>
  <c r="H68" i="47"/>
  <c r="I68" i="47" s="1"/>
  <c r="J68" i="47" s="1"/>
  <c r="H50" i="47"/>
  <c r="I50" i="47" s="1"/>
  <c r="J50" i="47" s="1"/>
  <c r="H32" i="47"/>
  <c r="I32" i="47" s="1"/>
  <c r="J32" i="47" s="1"/>
  <c r="H14" i="47"/>
  <c r="I14" i="47" s="1"/>
  <c r="J14" i="47" s="1"/>
  <c r="H82" i="46"/>
  <c r="I82" i="46" s="1"/>
  <c r="J82" i="46" s="1"/>
  <c r="H64" i="46"/>
  <c r="I64" i="46" s="1"/>
  <c r="J64" i="46" s="1"/>
  <c r="H46" i="46"/>
  <c r="I46" i="46" s="1"/>
  <c r="J46" i="46" s="1"/>
  <c r="H28" i="46"/>
  <c r="I28" i="46" s="1"/>
  <c r="J28" i="46" s="1"/>
  <c r="H10" i="46"/>
  <c r="I10" i="46" s="1"/>
  <c r="J10" i="46" s="1"/>
  <c r="H87" i="45"/>
  <c r="I87" i="45" s="1"/>
  <c r="J87" i="45" s="1"/>
  <c r="H51" i="45"/>
  <c r="I51" i="45" s="1"/>
  <c r="J51" i="45" s="1"/>
  <c r="H15" i="45"/>
  <c r="I15" i="45" s="1"/>
  <c r="J15" i="45" s="1"/>
  <c r="H64" i="44"/>
  <c r="I64" i="44" s="1"/>
  <c r="J64" i="44" s="1"/>
  <c r="H46" i="44"/>
  <c r="I46" i="44" s="1"/>
  <c r="J46" i="44" s="1"/>
  <c r="H28" i="44"/>
  <c r="I28" i="44" s="1"/>
  <c r="J28" i="44" s="1"/>
  <c r="H10" i="44"/>
  <c r="I10" i="44" s="1"/>
  <c r="J10" i="44" s="1"/>
  <c r="AE3" i="63"/>
  <c r="P3" i="63"/>
  <c r="AF3" i="63" s="1"/>
  <c r="AO3" i="63" s="1"/>
  <c r="P3" i="61"/>
  <c r="AF3" i="61" s="1"/>
  <c r="AO3" i="61" s="1"/>
  <c r="AE3" i="61"/>
  <c r="AH4" i="45"/>
  <c r="AQ4" i="45" s="1"/>
  <c r="H68" i="45"/>
  <c r="I68" i="45" s="1"/>
  <c r="J68" i="45" s="1"/>
  <c r="H32" i="45"/>
  <c r="I32" i="45" s="1"/>
  <c r="J32" i="45" s="1"/>
  <c r="Z4" i="68"/>
  <c r="H58" i="48"/>
  <c r="I58" i="48" s="1"/>
  <c r="J58" i="48" s="1"/>
  <c r="H40" i="48"/>
  <c r="I40" i="48" s="1"/>
  <c r="J40" i="48" s="1"/>
  <c r="H22" i="48"/>
  <c r="I22" i="48" s="1"/>
  <c r="J22" i="48" s="1"/>
  <c r="H4" i="48"/>
  <c r="I4" i="48" s="1"/>
  <c r="J4" i="48" s="1"/>
  <c r="K4" i="48" s="1"/>
  <c r="H79" i="47"/>
  <c r="I79" i="47" s="1"/>
  <c r="J79" i="47" s="1"/>
  <c r="H61" i="47"/>
  <c r="I61" i="47" s="1"/>
  <c r="J61" i="47" s="1"/>
  <c r="H43" i="47"/>
  <c r="I43" i="47" s="1"/>
  <c r="J43" i="47" s="1"/>
  <c r="H25" i="47"/>
  <c r="I25" i="47" s="1"/>
  <c r="J25" i="47" s="1"/>
  <c r="H7" i="47"/>
  <c r="I7" i="47" s="1"/>
  <c r="J7" i="47" s="1"/>
  <c r="H81" i="46"/>
  <c r="I81" i="46" s="1"/>
  <c r="J81" i="46" s="1"/>
  <c r="H63" i="46"/>
  <c r="I63" i="46" s="1"/>
  <c r="J63" i="46" s="1"/>
  <c r="H45" i="46"/>
  <c r="I45" i="46" s="1"/>
  <c r="J45" i="46" s="1"/>
  <c r="H27" i="46"/>
  <c r="I27" i="46" s="1"/>
  <c r="J27" i="46" s="1"/>
  <c r="H9" i="46"/>
  <c r="I9" i="46" s="1"/>
  <c r="J9" i="46" s="1"/>
  <c r="H69" i="44"/>
  <c r="I69" i="44" s="1"/>
  <c r="J69" i="44" s="1"/>
  <c r="H51" i="44"/>
  <c r="I51" i="44" s="1"/>
  <c r="J51" i="44" s="1"/>
  <c r="H33" i="44"/>
  <c r="I33" i="44" s="1"/>
  <c r="J33" i="44" s="1"/>
  <c r="H15" i="44"/>
  <c r="I15" i="44" s="1"/>
  <c r="J15" i="44" s="1"/>
  <c r="H20" i="70"/>
  <c r="I20" i="70" s="1"/>
  <c r="J20" i="70" s="1"/>
  <c r="AI4" i="51"/>
  <c r="H82" i="41"/>
  <c r="I82" i="41" s="1"/>
  <c r="J82" i="41" s="1"/>
  <c r="H46" i="41"/>
  <c r="I46" i="41" s="1"/>
  <c r="J46" i="41" s="1"/>
  <c r="H10" i="41"/>
  <c r="I10" i="41" s="1"/>
  <c r="J10" i="41" s="1"/>
  <c r="H82" i="42"/>
  <c r="I82" i="42" s="1"/>
  <c r="J82" i="42" s="1"/>
  <c r="H64" i="42"/>
  <c r="I64" i="42" s="1"/>
  <c r="J64" i="42" s="1"/>
  <c r="H46" i="42"/>
  <c r="I46" i="42" s="1"/>
  <c r="J46" i="42" s="1"/>
  <c r="H28" i="42"/>
  <c r="I28" i="42" s="1"/>
  <c r="J28" i="42" s="1"/>
  <c r="H10" i="42"/>
  <c r="I10" i="42" s="1"/>
  <c r="J10" i="42" s="1"/>
  <c r="H63" i="41"/>
  <c r="I63" i="41" s="1"/>
  <c r="J63" i="41" s="1"/>
  <c r="H27" i="41"/>
  <c r="I27" i="41" s="1"/>
  <c r="J27" i="41" s="1"/>
  <c r="Z4" i="45"/>
  <c r="AN3" i="42"/>
  <c r="AI3" i="42"/>
  <c r="H92" i="41"/>
  <c r="I92" i="41" s="1"/>
  <c r="J92" i="41" s="1"/>
  <c r="H56" i="41"/>
  <c r="I56" i="41" s="1"/>
  <c r="J56" i="41" s="1"/>
  <c r="H20" i="41"/>
  <c r="I20" i="41" s="1"/>
  <c r="J20" i="41" s="1"/>
  <c r="H87" i="42"/>
  <c r="I87" i="42" s="1"/>
  <c r="J87" i="42" s="1"/>
  <c r="H69" i="42"/>
  <c r="I69" i="42" s="1"/>
  <c r="J69" i="42" s="1"/>
  <c r="H51" i="42"/>
  <c r="I51" i="42" s="1"/>
  <c r="J51" i="42" s="1"/>
  <c r="H33" i="42"/>
  <c r="I33" i="42" s="1"/>
  <c r="J33" i="42" s="1"/>
  <c r="H15" i="42"/>
  <c r="I15" i="42" s="1"/>
  <c r="J15" i="42" s="1"/>
  <c r="H60" i="43"/>
  <c r="I60" i="43" s="1"/>
  <c r="J60" i="43" s="1"/>
  <c r="H42" i="43"/>
  <c r="I42" i="43" s="1"/>
  <c r="J42" i="43" s="1"/>
  <c r="H24" i="43"/>
  <c r="I24" i="43" s="1"/>
  <c r="J24" i="43" s="1"/>
  <c r="H6" i="43"/>
  <c r="I6" i="43" s="1"/>
  <c r="J6" i="43" s="1"/>
  <c r="H89" i="42"/>
  <c r="I89" i="42" s="1"/>
  <c r="J89" i="42" s="1"/>
  <c r="H71" i="42"/>
  <c r="I71" i="42" s="1"/>
  <c r="J71" i="42" s="1"/>
  <c r="H53" i="42"/>
  <c r="I53" i="42" s="1"/>
  <c r="J53" i="42" s="1"/>
  <c r="H35" i="42"/>
  <c r="I35" i="42" s="1"/>
  <c r="J35" i="42" s="1"/>
  <c r="H17" i="42"/>
  <c r="I17" i="42" s="1"/>
  <c r="J17" i="42" s="1"/>
  <c r="H83" i="41"/>
  <c r="I83" i="41" s="1"/>
  <c r="J83" i="41" s="1"/>
  <c r="H47" i="41"/>
  <c r="I47" i="41" s="1"/>
  <c r="J47" i="41" s="1"/>
  <c r="H11" i="41"/>
  <c r="I11" i="41" s="1"/>
  <c r="J11" i="41" s="1"/>
  <c r="H31" i="39"/>
  <c r="I31" i="39" s="1"/>
  <c r="J31" i="39" s="1"/>
  <c r="H83" i="37"/>
  <c r="I83" i="37" s="1"/>
  <c r="J83" i="37" s="1"/>
  <c r="H47" i="37"/>
  <c r="I47" i="37" s="1"/>
  <c r="J47" i="37" s="1"/>
  <c r="H11" i="37"/>
  <c r="I11" i="37" s="1"/>
  <c r="J11" i="37" s="1"/>
  <c r="H54" i="40"/>
  <c r="I54" i="40" s="1"/>
  <c r="J54" i="40" s="1"/>
  <c r="H27" i="40"/>
  <c r="I27" i="40" s="1"/>
  <c r="J27" i="40" s="1"/>
  <c r="H45" i="39"/>
  <c r="I45" i="39" s="1"/>
  <c r="J45" i="39" s="1"/>
  <c r="H76" i="37"/>
  <c r="I76" i="37" s="1"/>
  <c r="J76" i="37" s="1"/>
  <c r="H40" i="37"/>
  <c r="I40" i="37" s="1"/>
  <c r="J40" i="37" s="1"/>
  <c r="H4" i="37"/>
  <c r="I4" i="37" s="1"/>
  <c r="J4" i="37" s="1"/>
  <c r="K4" i="37" s="1"/>
  <c r="H19" i="39"/>
  <c r="I19" i="39" s="1"/>
  <c r="J19" i="39" s="1"/>
  <c r="H81" i="37"/>
  <c r="I81" i="37" s="1"/>
  <c r="J81" i="37" s="1"/>
  <c r="H45" i="37"/>
  <c r="I45" i="37" s="1"/>
  <c r="J45" i="37" s="1"/>
  <c r="H9" i="37"/>
  <c r="I9" i="37" s="1"/>
  <c r="J9" i="37" s="1"/>
  <c r="H57" i="40"/>
  <c r="I57" i="40" s="1"/>
  <c r="J57" i="40" s="1"/>
  <c r="H30" i="40"/>
  <c r="I30" i="40" s="1"/>
  <c r="J30" i="40" s="1"/>
  <c r="H5" i="40"/>
  <c r="I5" i="40" s="1"/>
  <c r="J5" i="40" s="1"/>
  <c r="H23" i="40"/>
  <c r="I23" i="40" s="1"/>
  <c r="J23" i="40" s="1"/>
  <c r="H41" i="40"/>
  <c r="I41" i="40" s="1"/>
  <c r="J41" i="40" s="1"/>
  <c r="H59" i="40"/>
  <c r="I59" i="40" s="1"/>
  <c r="J59" i="40" s="1"/>
  <c r="H69" i="39"/>
  <c r="I69" i="39" s="1"/>
  <c r="J69" i="39" s="1"/>
  <c r="H4" i="39"/>
  <c r="I4" i="39" s="1"/>
  <c r="J4" i="39" s="1"/>
  <c r="K4" i="39" s="1"/>
  <c r="H92" i="37"/>
  <c r="I92" i="37" s="1"/>
  <c r="J92" i="37" s="1"/>
  <c r="H56" i="37"/>
  <c r="I56" i="37" s="1"/>
  <c r="J56" i="37" s="1"/>
  <c r="H20" i="37"/>
  <c r="I20" i="37" s="1"/>
  <c r="J20" i="37" s="1"/>
  <c r="H64" i="39"/>
  <c r="I64" i="39" s="1"/>
  <c r="J64" i="39" s="1"/>
  <c r="H21" i="39"/>
  <c r="I21" i="39" s="1"/>
  <c r="J21" i="39" s="1"/>
  <c r="H8" i="39"/>
  <c r="I8" i="39" s="1"/>
  <c r="J8" i="39" s="1"/>
  <c r="H26" i="39"/>
  <c r="I26" i="39" s="1"/>
  <c r="J26" i="39" s="1"/>
  <c r="H44" i="39"/>
  <c r="I44" i="39" s="1"/>
  <c r="J44" i="39" s="1"/>
  <c r="H62" i="39"/>
  <c r="I62" i="39" s="1"/>
  <c r="J62" i="39" s="1"/>
  <c r="H72" i="37"/>
  <c r="I72" i="37" s="1"/>
  <c r="J72" i="37" s="1"/>
  <c r="H36" i="37"/>
  <c r="I36" i="37" s="1"/>
  <c r="J36" i="37" s="1"/>
  <c r="H27" i="38"/>
  <c r="I27" i="38" s="1"/>
  <c r="J27" i="38" s="1"/>
  <c r="H40" i="35"/>
  <c r="I40" i="35" s="1"/>
  <c r="J40" i="35" s="1"/>
  <c r="H79" i="34"/>
  <c r="I79" i="34" s="1"/>
  <c r="J79" i="34" s="1"/>
  <c r="H61" i="34"/>
  <c r="I61" i="34" s="1"/>
  <c r="J61" i="34" s="1"/>
  <c r="H43" i="34"/>
  <c r="I43" i="34" s="1"/>
  <c r="J43" i="34" s="1"/>
  <c r="H25" i="34"/>
  <c r="I25" i="34" s="1"/>
  <c r="J25" i="34" s="1"/>
  <c r="H7" i="34"/>
  <c r="I7" i="34" s="1"/>
  <c r="J7" i="34" s="1"/>
  <c r="H87" i="33"/>
  <c r="I87" i="33" s="1"/>
  <c r="J87" i="33" s="1"/>
  <c r="H51" i="33"/>
  <c r="I51" i="33" s="1"/>
  <c r="J51" i="33" s="1"/>
  <c r="H15" i="33"/>
  <c r="I15" i="33" s="1"/>
  <c r="J15" i="33" s="1"/>
  <c r="H24" i="38"/>
  <c r="I24" i="38" s="1"/>
  <c r="J24" i="38" s="1"/>
  <c r="H52" i="36"/>
  <c r="I52" i="36" s="1"/>
  <c r="J52" i="36" s="1"/>
  <c r="H16" i="36"/>
  <c r="I16" i="36" s="1"/>
  <c r="J16" i="36" s="1"/>
  <c r="H25" i="35"/>
  <c r="I25" i="35" s="1"/>
  <c r="J25" i="35" s="1"/>
  <c r="H86" i="33"/>
  <c r="I86" i="33" s="1"/>
  <c r="J86" i="33" s="1"/>
  <c r="H50" i="33"/>
  <c r="I50" i="33" s="1"/>
  <c r="J50" i="33" s="1"/>
  <c r="H14" i="33"/>
  <c r="I14" i="33" s="1"/>
  <c r="J14" i="33" s="1"/>
  <c r="H21" i="38"/>
  <c r="I21" i="38" s="1"/>
  <c r="J21" i="38" s="1"/>
  <c r="H10" i="38"/>
  <c r="I10" i="38" s="1"/>
  <c r="J10" i="38" s="1"/>
  <c r="H28" i="38"/>
  <c r="I28" i="38" s="1"/>
  <c r="J28" i="38" s="1"/>
  <c r="H46" i="38"/>
  <c r="I46" i="38" s="1"/>
  <c r="J46" i="38" s="1"/>
  <c r="H64" i="38"/>
  <c r="I64" i="38" s="1"/>
  <c r="J64" i="38" s="1"/>
  <c r="H82" i="38"/>
  <c r="I82" i="38" s="1"/>
  <c r="J82" i="38" s="1"/>
  <c r="H17" i="38"/>
  <c r="I17" i="38" s="1"/>
  <c r="J17" i="38" s="1"/>
  <c r="H35" i="38"/>
  <c r="I35" i="38" s="1"/>
  <c r="J35" i="38" s="1"/>
  <c r="H53" i="38"/>
  <c r="I53" i="38" s="1"/>
  <c r="J53" i="38" s="1"/>
  <c r="H71" i="38"/>
  <c r="I71" i="38" s="1"/>
  <c r="J71" i="38" s="1"/>
  <c r="H89" i="38"/>
  <c r="I89" i="38" s="1"/>
  <c r="J89" i="38" s="1"/>
  <c r="H51" i="36"/>
  <c r="I51" i="36" s="1"/>
  <c r="J51" i="36" s="1"/>
  <c r="H15" i="36"/>
  <c r="I15" i="36" s="1"/>
  <c r="J15" i="36" s="1"/>
  <c r="H11" i="36"/>
  <c r="I11" i="36" s="1"/>
  <c r="J11" i="36" s="1"/>
  <c r="H29" i="36"/>
  <c r="I29" i="36" s="1"/>
  <c r="J29" i="36" s="1"/>
  <c r="H47" i="36"/>
  <c r="I47" i="36" s="1"/>
  <c r="J47" i="36" s="1"/>
  <c r="H65" i="36"/>
  <c r="I65" i="36" s="1"/>
  <c r="J65" i="36" s="1"/>
  <c r="H39" i="35"/>
  <c r="I39" i="35" s="1"/>
  <c r="J39" i="35" s="1"/>
  <c r="H11" i="35"/>
  <c r="I11" i="35" s="1"/>
  <c r="J11" i="35" s="1"/>
  <c r="H29" i="35"/>
  <c r="I29" i="35" s="1"/>
  <c r="J29" i="35" s="1"/>
  <c r="H47" i="35"/>
  <c r="I47" i="35" s="1"/>
  <c r="J47" i="35" s="1"/>
  <c r="H65" i="35"/>
  <c r="I65" i="35" s="1"/>
  <c r="J65" i="35" s="1"/>
  <c r="H81" i="34"/>
  <c r="I81" i="34" s="1"/>
  <c r="J81" i="34" s="1"/>
  <c r="H63" i="34"/>
  <c r="I63" i="34" s="1"/>
  <c r="J63" i="34" s="1"/>
  <c r="H45" i="34"/>
  <c r="I45" i="34" s="1"/>
  <c r="J45" i="34" s="1"/>
  <c r="H27" i="34"/>
  <c r="I27" i="34" s="1"/>
  <c r="J27" i="34" s="1"/>
  <c r="H9" i="34"/>
  <c r="I9" i="34" s="1"/>
  <c r="J9" i="34" s="1"/>
  <c r="H69" i="32"/>
  <c r="I69" i="32" s="1"/>
  <c r="J69" i="32" s="1"/>
  <c r="H51" i="32"/>
  <c r="I51" i="32" s="1"/>
  <c r="J51" i="32" s="1"/>
  <c r="H33" i="32"/>
  <c r="I33" i="32" s="1"/>
  <c r="J33" i="32" s="1"/>
  <c r="H15" i="32"/>
  <c r="I15" i="32" s="1"/>
  <c r="J15" i="32" s="1"/>
  <c r="H78" i="31"/>
  <c r="I78" i="31" s="1"/>
  <c r="J78" i="31" s="1"/>
  <c r="H60" i="31"/>
  <c r="I60" i="31" s="1"/>
  <c r="J60" i="31" s="1"/>
  <c r="H42" i="31"/>
  <c r="I42" i="31" s="1"/>
  <c r="J42" i="31" s="1"/>
  <c r="H24" i="31"/>
  <c r="I24" i="31" s="1"/>
  <c r="J24" i="31" s="1"/>
  <c r="H6" i="31"/>
  <c r="I6" i="31" s="1"/>
  <c r="J6" i="31" s="1"/>
  <c r="H54" i="36"/>
  <c r="I54" i="36" s="1"/>
  <c r="J54" i="36" s="1"/>
  <c r="H36" i="36"/>
  <c r="I36" i="36" s="1"/>
  <c r="J36" i="36" s="1"/>
  <c r="H18" i="36"/>
  <c r="I18" i="36" s="1"/>
  <c r="J18" i="36" s="1"/>
  <c r="H4" i="32"/>
  <c r="I4" i="32" s="1"/>
  <c r="J4" i="32" s="1"/>
  <c r="K4" i="32" s="1"/>
  <c r="H73" i="30"/>
  <c r="I73" i="30" s="1"/>
  <c r="J73" i="30" s="1"/>
  <c r="H55" i="30"/>
  <c r="I55" i="30" s="1"/>
  <c r="J55" i="30" s="1"/>
  <c r="H37" i="30"/>
  <c r="I37" i="30" s="1"/>
  <c r="J37" i="30" s="1"/>
  <c r="H19" i="30"/>
  <c r="I19" i="30" s="1"/>
  <c r="J19" i="30" s="1"/>
  <c r="H69" i="29"/>
  <c r="I69" i="29" s="1"/>
  <c r="J69" i="29" s="1"/>
  <c r="H33" i="29"/>
  <c r="I33" i="29" s="1"/>
  <c r="J33" i="29" s="1"/>
  <c r="H49" i="28"/>
  <c r="I49" i="28" s="1"/>
  <c r="J49" i="28" s="1"/>
  <c r="H31" i="28"/>
  <c r="I31" i="28" s="1"/>
  <c r="J31" i="28" s="1"/>
  <c r="H13" i="28"/>
  <c r="I13" i="28" s="1"/>
  <c r="J13" i="28" s="1"/>
  <c r="H70" i="27"/>
  <c r="I70" i="27" s="1"/>
  <c r="J70" i="27" s="1"/>
  <c r="H52" i="27"/>
  <c r="I52" i="27" s="1"/>
  <c r="J52" i="27" s="1"/>
  <c r="H34" i="27"/>
  <c r="I34" i="27" s="1"/>
  <c r="J34" i="27" s="1"/>
  <c r="H16" i="27"/>
  <c r="I16" i="27" s="1"/>
  <c r="J16" i="27" s="1"/>
  <c r="H75" i="26"/>
  <c r="I75" i="26" s="1"/>
  <c r="J75" i="26" s="1"/>
  <c r="H57" i="26"/>
  <c r="I57" i="26" s="1"/>
  <c r="J57" i="26" s="1"/>
  <c r="H39" i="26"/>
  <c r="I39" i="26" s="1"/>
  <c r="J39" i="26" s="1"/>
  <c r="H21" i="26"/>
  <c r="I21" i="26" s="1"/>
  <c r="J21" i="26" s="1"/>
  <c r="H25" i="36"/>
  <c r="I25" i="36" s="1"/>
  <c r="J25" i="36" s="1"/>
  <c r="H65" i="32"/>
  <c r="I65" i="32" s="1"/>
  <c r="J65" i="32" s="1"/>
  <c r="H38" i="32"/>
  <c r="I38" i="32" s="1"/>
  <c r="J38" i="32" s="1"/>
  <c r="H81" i="30"/>
  <c r="I81" i="30" s="1"/>
  <c r="J81" i="30" s="1"/>
  <c r="H63" i="30"/>
  <c r="I63" i="30" s="1"/>
  <c r="J63" i="30" s="1"/>
  <c r="H45" i="30"/>
  <c r="I45" i="30" s="1"/>
  <c r="J45" i="30" s="1"/>
  <c r="H27" i="30"/>
  <c r="I27" i="30" s="1"/>
  <c r="J27" i="30" s="1"/>
  <c r="H9" i="30"/>
  <c r="I9" i="30" s="1"/>
  <c r="J9" i="30" s="1"/>
  <c r="H91" i="29"/>
  <c r="I91" i="29" s="1"/>
  <c r="J91" i="29" s="1"/>
  <c r="H55" i="29"/>
  <c r="I55" i="29" s="1"/>
  <c r="J55" i="29" s="1"/>
  <c r="H60" i="28"/>
  <c r="I60" i="28" s="1"/>
  <c r="J60" i="28" s="1"/>
  <c r="H42" i="28"/>
  <c r="I42" i="28" s="1"/>
  <c r="J42" i="28" s="1"/>
  <c r="H24" i="28"/>
  <c r="I24" i="28" s="1"/>
  <c r="J24" i="28" s="1"/>
  <c r="H6" i="28"/>
  <c r="I6" i="28" s="1"/>
  <c r="J6" i="28" s="1"/>
  <c r="H72" i="27"/>
  <c r="I72" i="27" s="1"/>
  <c r="J72" i="27" s="1"/>
  <c r="H54" i="27"/>
  <c r="I54" i="27" s="1"/>
  <c r="J54" i="27" s="1"/>
  <c r="H36" i="27"/>
  <c r="I36" i="27" s="1"/>
  <c r="J36" i="27" s="1"/>
  <c r="H18" i="27"/>
  <c r="I18" i="27" s="1"/>
  <c r="J18" i="27" s="1"/>
  <c r="H74" i="26"/>
  <c r="I74" i="26" s="1"/>
  <c r="J74" i="26" s="1"/>
  <c r="H56" i="26"/>
  <c r="I56" i="26" s="1"/>
  <c r="J56" i="26" s="1"/>
  <c r="H38" i="26"/>
  <c r="I38" i="26" s="1"/>
  <c r="J38" i="26" s="1"/>
  <c r="H20" i="26"/>
  <c r="I20" i="26" s="1"/>
  <c r="J20" i="26" s="1"/>
  <c r="H52" i="35"/>
  <c r="I52" i="35" s="1"/>
  <c r="J52" i="35" s="1"/>
  <c r="H9" i="35"/>
  <c r="I9" i="35" s="1"/>
  <c r="J9" i="35" s="1"/>
  <c r="H67" i="36"/>
  <c r="I67" i="36" s="1"/>
  <c r="J67" i="36" s="1"/>
  <c r="H19" i="36"/>
  <c r="I19" i="36" s="1"/>
  <c r="J19" i="36" s="1"/>
  <c r="H6" i="35"/>
  <c r="I6" i="35" s="1"/>
  <c r="J6" i="35" s="1"/>
  <c r="H18" i="33"/>
  <c r="I18" i="33" s="1"/>
  <c r="J18" i="33" s="1"/>
  <c r="I18" i="16"/>
  <c r="J18" i="16" s="1"/>
  <c r="AI3" i="31"/>
  <c r="H80" i="34"/>
  <c r="I80" i="34" s="1"/>
  <c r="J80" i="34" s="1"/>
  <c r="H62" i="34"/>
  <c r="I62" i="34" s="1"/>
  <c r="J62" i="34" s="1"/>
  <c r="H53" i="34"/>
  <c r="I53" i="34" s="1"/>
  <c r="J53" i="34" s="1"/>
  <c r="H44" i="34"/>
  <c r="I44" i="34" s="1"/>
  <c r="J44" i="34" s="1"/>
  <c r="H35" i="34"/>
  <c r="I35" i="34" s="1"/>
  <c r="J35" i="34" s="1"/>
  <c r="H26" i="34"/>
  <c r="I26" i="34" s="1"/>
  <c r="J26" i="34" s="1"/>
  <c r="H17" i="34"/>
  <c r="I17" i="34" s="1"/>
  <c r="J17" i="34" s="1"/>
  <c r="H86" i="34"/>
  <c r="I86" i="34" s="1"/>
  <c r="J86" i="34" s="1"/>
  <c r="H74" i="34"/>
  <c r="I74" i="34" s="1"/>
  <c r="J74" i="34" s="1"/>
  <c r="H56" i="34"/>
  <c r="I56" i="34" s="1"/>
  <c r="J56" i="34" s="1"/>
  <c r="H38" i="34"/>
  <c r="I38" i="34" s="1"/>
  <c r="J38" i="34" s="1"/>
  <c r="H20" i="34"/>
  <c r="I20" i="34" s="1"/>
  <c r="J20" i="34" s="1"/>
  <c r="H50" i="34"/>
  <c r="I50" i="34" s="1"/>
  <c r="J50" i="34" s="1"/>
  <c r="H32" i="34"/>
  <c r="I32" i="34" s="1"/>
  <c r="J32" i="34" s="1"/>
  <c r="H14" i="34"/>
  <c r="I14" i="34" s="1"/>
  <c r="J14" i="34" s="1"/>
  <c r="H10" i="76"/>
  <c r="I10" i="76" s="1"/>
  <c r="J10" i="76" s="1"/>
  <c r="H8" i="76"/>
  <c r="I8" i="76" s="1"/>
  <c r="J8" i="76" s="1"/>
  <c r="H4" i="76"/>
  <c r="I4" i="76" s="1"/>
  <c r="J4" i="76" s="1"/>
  <c r="K4" i="76" s="1"/>
  <c r="H67" i="76"/>
  <c r="I67" i="76" s="1"/>
  <c r="J67" i="76" s="1"/>
  <c r="H58" i="76"/>
  <c r="I58" i="76" s="1"/>
  <c r="J58" i="76" s="1"/>
  <c r="H49" i="76"/>
  <c r="I49" i="76" s="1"/>
  <c r="J49" i="76" s="1"/>
  <c r="H40" i="76"/>
  <c r="I40" i="76" s="1"/>
  <c r="J40" i="76" s="1"/>
  <c r="H31" i="76"/>
  <c r="I31" i="76" s="1"/>
  <c r="J31" i="76" s="1"/>
  <c r="H22" i="76"/>
  <c r="I22" i="76" s="1"/>
  <c r="J22" i="76" s="1"/>
  <c r="H13" i="76"/>
  <c r="I13" i="76" s="1"/>
  <c r="J13" i="76" s="1"/>
  <c r="H61" i="76"/>
  <c r="I61" i="76" s="1"/>
  <c r="J61" i="76" s="1"/>
  <c r="H52" i="76"/>
  <c r="I52" i="76" s="1"/>
  <c r="J52" i="76" s="1"/>
  <c r="H43" i="76"/>
  <c r="I43" i="76" s="1"/>
  <c r="J43" i="76" s="1"/>
  <c r="H34" i="76"/>
  <c r="I34" i="76" s="1"/>
  <c r="J34" i="76" s="1"/>
  <c r="H25" i="76"/>
  <c r="I25" i="76" s="1"/>
  <c r="J25" i="76" s="1"/>
  <c r="H16" i="76"/>
  <c r="I16" i="76" s="1"/>
  <c r="J16" i="76" s="1"/>
  <c r="H64" i="76"/>
  <c r="I64" i="76" s="1"/>
  <c r="J64" i="76" s="1"/>
  <c r="H55" i="76"/>
  <c r="I55" i="76" s="1"/>
  <c r="J55" i="76" s="1"/>
  <c r="H46" i="76"/>
  <c r="I46" i="76" s="1"/>
  <c r="J46" i="76" s="1"/>
  <c r="H37" i="76"/>
  <c r="I37" i="76" s="1"/>
  <c r="J37" i="76" s="1"/>
  <c r="H28" i="76"/>
  <c r="I28" i="76" s="1"/>
  <c r="J28" i="76" s="1"/>
  <c r="H19" i="76"/>
  <c r="I19" i="76" s="1"/>
  <c r="J19" i="76" s="1"/>
  <c r="H7" i="76"/>
  <c r="I7" i="76" s="1"/>
  <c r="J7" i="76" s="1"/>
  <c r="H83" i="33"/>
  <c r="I83" i="33" s="1"/>
  <c r="J83" i="33" s="1"/>
  <c r="H71" i="33"/>
  <c r="I71" i="33" s="1"/>
  <c r="J71" i="33" s="1"/>
  <c r="H74" i="30"/>
  <c r="I74" i="30" s="1"/>
  <c r="J74" i="30" s="1"/>
  <c r="H90" i="29"/>
  <c r="I90" i="29" s="1"/>
  <c r="J90" i="29" s="1"/>
  <c r="H36" i="29"/>
  <c r="I36" i="29" s="1"/>
  <c r="J36" i="29" s="1"/>
  <c r="H81" i="25"/>
  <c r="I81" i="25" s="1"/>
  <c r="J81" i="25" s="1"/>
  <c r="H45" i="25"/>
  <c r="I45" i="25" s="1"/>
  <c r="J45" i="25" s="1"/>
  <c r="H9" i="25"/>
  <c r="I9" i="25" s="1"/>
  <c r="J9" i="25" s="1"/>
  <c r="H15" i="22"/>
  <c r="I15" i="22" s="1"/>
  <c r="J15" i="22" s="1"/>
  <c r="H47" i="33"/>
  <c r="I47" i="33" s="1"/>
  <c r="J47" i="33" s="1"/>
  <c r="H59" i="28"/>
  <c r="I59" i="28" s="1"/>
  <c r="J59" i="28" s="1"/>
  <c r="H32" i="28"/>
  <c r="I32" i="28" s="1"/>
  <c r="J32" i="28" s="1"/>
  <c r="H92" i="25"/>
  <c r="I92" i="25" s="1"/>
  <c r="J92" i="25" s="1"/>
  <c r="H56" i="25"/>
  <c r="I56" i="25" s="1"/>
  <c r="J56" i="25" s="1"/>
  <c r="H20" i="25"/>
  <c r="I20" i="25" s="1"/>
  <c r="J20" i="25" s="1"/>
  <c r="H19" i="21"/>
  <c r="I19" i="21" s="1"/>
  <c r="J19" i="21" s="1"/>
  <c r="I19" i="16"/>
  <c r="J19" i="16" s="1"/>
  <c r="I8" i="16"/>
  <c r="J8" i="16" s="1"/>
  <c r="I22" i="15"/>
  <c r="J22" i="15" s="1"/>
  <c r="I13" i="15"/>
  <c r="J13" i="15" s="1"/>
  <c r="H22" i="8"/>
  <c r="H19" i="8"/>
  <c r="H16" i="8"/>
  <c r="H13" i="8"/>
  <c r="H8" i="8"/>
  <c r="H7" i="8"/>
  <c r="H18" i="8"/>
  <c r="H6" i="8"/>
  <c r="H9" i="8"/>
  <c r="H23" i="8"/>
  <c r="H20" i="8"/>
  <c r="H17" i="8"/>
  <c r="H14" i="8"/>
  <c r="H10" i="8"/>
  <c r="H21" i="8"/>
  <c r="H15" i="8"/>
  <c r="H11" i="8"/>
  <c r="H5" i="8"/>
  <c r="H4" i="8"/>
  <c r="H12" i="8"/>
  <c r="H22" i="7"/>
  <c r="H19" i="7"/>
  <c r="H16" i="7"/>
  <c r="H13" i="7"/>
  <c r="H8" i="7"/>
  <c r="H7" i="7"/>
  <c r="H9" i="7"/>
  <c r="H23" i="7"/>
  <c r="H20" i="7"/>
  <c r="H17" i="7"/>
  <c r="H14" i="7"/>
  <c r="H10" i="7"/>
  <c r="H15" i="7"/>
  <c r="H12" i="7"/>
  <c r="H6" i="7"/>
  <c r="H11" i="7"/>
  <c r="H5" i="7"/>
  <c r="H4" i="7"/>
  <c r="H21" i="7"/>
  <c r="H18" i="7"/>
  <c r="H18" i="6"/>
  <c r="I18" i="6" s="1"/>
  <c r="J18" i="6" s="1"/>
  <c r="H12" i="6"/>
  <c r="I12" i="6" s="1"/>
  <c r="J12" i="6" s="1"/>
  <c r="H6" i="6"/>
  <c r="I6" i="6" s="1"/>
  <c r="J6" i="6" s="1"/>
  <c r="H22" i="6"/>
  <c r="I22" i="6" s="1"/>
  <c r="J22" i="6" s="1"/>
  <c r="I10" i="16"/>
  <c r="J10" i="16" s="1"/>
  <c r="H53" i="32"/>
  <c r="I53" i="32" s="1"/>
  <c r="J53" i="32" s="1"/>
  <c r="H76" i="31"/>
  <c r="I76" i="31" s="1"/>
  <c r="J76" i="31" s="1"/>
  <c r="H62" i="31"/>
  <c r="I62" i="31" s="1"/>
  <c r="J62" i="31" s="1"/>
  <c r="H44" i="31"/>
  <c r="I44" i="31" s="1"/>
  <c r="J44" i="31" s="1"/>
  <c r="H26" i="31"/>
  <c r="I26" i="31" s="1"/>
  <c r="J26" i="31" s="1"/>
  <c r="H86" i="30"/>
  <c r="I86" i="30" s="1"/>
  <c r="J86" i="30" s="1"/>
  <c r="H60" i="29"/>
  <c r="I60" i="29" s="1"/>
  <c r="J60" i="29" s="1"/>
  <c r="H11" i="29"/>
  <c r="I11" i="29" s="1"/>
  <c r="J11" i="29" s="1"/>
  <c r="H13" i="22"/>
  <c r="I13" i="22" s="1"/>
  <c r="J13" i="22" s="1"/>
  <c r="H22" i="12"/>
  <c r="H19" i="12"/>
  <c r="H16" i="12"/>
  <c r="H13" i="12"/>
  <c r="H8" i="12"/>
  <c r="H7" i="12"/>
  <c r="H4" i="12"/>
  <c r="H9" i="12"/>
  <c r="H5" i="12"/>
  <c r="H23" i="12"/>
  <c r="H20" i="12"/>
  <c r="H17" i="12"/>
  <c r="H14" i="12"/>
  <c r="H10" i="12"/>
  <c r="H11" i="12"/>
  <c r="H21" i="12"/>
  <c r="H18" i="12"/>
  <c r="H15" i="12"/>
  <c r="H12" i="12"/>
  <c r="H6" i="12"/>
  <c r="H22" i="11"/>
  <c r="H19" i="11"/>
  <c r="H16" i="11"/>
  <c r="H13" i="11"/>
  <c r="H8" i="11"/>
  <c r="H7" i="11"/>
  <c r="H9" i="11"/>
  <c r="H11" i="11"/>
  <c r="H5" i="11"/>
  <c r="H23" i="11"/>
  <c r="H20" i="11"/>
  <c r="H17" i="11"/>
  <c r="H14" i="11"/>
  <c r="H10" i="11"/>
  <c r="H4" i="11"/>
  <c r="H21" i="11"/>
  <c r="H18" i="11"/>
  <c r="H15" i="11"/>
  <c r="H12" i="11"/>
  <c r="H6" i="11"/>
  <c r="H16" i="10"/>
  <c r="I16" i="10" s="1"/>
  <c r="J16" i="10" s="1"/>
  <c r="H21" i="9"/>
  <c r="I21" i="9" s="1"/>
  <c r="J21" i="9" s="1"/>
  <c r="AH4" i="4"/>
  <c r="AQ4" i="4" s="1"/>
  <c r="Z4" i="4"/>
  <c r="H53" i="28"/>
  <c r="I53" i="28" s="1"/>
  <c r="J53" i="28" s="1"/>
  <c r="AI3" i="26"/>
  <c r="I14" i="16"/>
  <c r="J14" i="16" s="1"/>
  <c r="H19" i="33"/>
  <c r="I19" i="33" s="1"/>
  <c r="J19" i="33" s="1"/>
  <c r="H74" i="31"/>
  <c r="I74" i="31" s="1"/>
  <c r="J74" i="31" s="1"/>
  <c r="H62" i="30"/>
  <c r="I62" i="30" s="1"/>
  <c r="J62" i="30" s="1"/>
  <c r="H35" i="30"/>
  <c r="I35" i="30" s="1"/>
  <c r="J35" i="30" s="1"/>
  <c r="H8" i="30"/>
  <c r="I8" i="30" s="1"/>
  <c r="J8" i="30" s="1"/>
  <c r="H58" i="29"/>
  <c r="I58" i="29" s="1"/>
  <c r="J58" i="29" s="1"/>
  <c r="H8" i="29"/>
  <c r="I8" i="29" s="1"/>
  <c r="J8" i="29" s="1"/>
  <c r="Z4" i="27"/>
  <c r="H89" i="25"/>
  <c r="I89" i="25" s="1"/>
  <c r="J89" i="25" s="1"/>
  <c r="H53" i="25"/>
  <c r="I53" i="25" s="1"/>
  <c r="J53" i="25" s="1"/>
  <c r="H17" i="25"/>
  <c r="I17" i="25" s="1"/>
  <c r="J17" i="25" s="1"/>
  <c r="I5" i="16"/>
  <c r="J5" i="16" s="1"/>
  <c r="H20" i="10"/>
  <c r="I20" i="10" s="1"/>
  <c r="J20" i="10" s="1"/>
  <c r="H7" i="9"/>
  <c r="I7" i="9" s="1"/>
  <c r="J7" i="9" s="1"/>
  <c r="Y5" i="6"/>
  <c r="H18" i="5"/>
  <c r="I18" i="5" s="1"/>
  <c r="J18" i="5" s="1"/>
  <c r="I8" i="4"/>
  <c r="J8" i="4" s="1"/>
  <c r="I7" i="3"/>
  <c r="J7" i="3" s="1"/>
  <c r="K7" i="3" s="1"/>
  <c r="I22" i="2"/>
  <c r="J22" i="2" s="1"/>
  <c r="I16" i="2"/>
  <c r="J16" i="2" s="1"/>
  <c r="H22" i="60"/>
  <c r="H19" i="60"/>
  <c r="H16" i="60"/>
  <c r="H13" i="60"/>
  <c r="H8" i="60"/>
  <c r="H7" i="60"/>
  <c r="H9" i="60"/>
  <c r="H23" i="60"/>
  <c r="H20" i="60"/>
  <c r="H17" i="60"/>
  <c r="H14" i="60"/>
  <c r="H10" i="60"/>
  <c r="H21" i="60"/>
  <c r="H18" i="60"/>
  <c r="H15" i="60"/>
  <c r="H12" i="60"/>
  <c r="H6" i="60"/>
  <c r="H11" i="60"/>
  <c r="H5" i="60"/>
  <c r="H4" i="60"/>
  <c r="H9" i="67"/>
  <c r="H22" i="67"/>
  <c r="H19" i="67"/>
  <c r="H16" i="67"/>
  <c r="H13" i="67"/>
  <c r="H8" i="67"/>
  <c r="H7" i="67"/>
  <c r="H21" i="67"/>
  <c r="H15" i="67"/>
  <c r="H23" i="67"/>
  <c r="H17" i="67"/>
  <c r="H10" i="67"/>
  <c r="H5" i="67"/>
  <c r="H4" i="67"/>
  <c r="H11" i="67"/>
  <c r="H6" i="67"/>
  <c r="H20" i="67"/>
  <c r="H14" i="67"/>
  <c r="H12" i="67"/>
  <c r="H18" i="67"/>
  <c r="H23" i="68"/>
  <c r="H20" i="68"/>
  <c r="H17" i="68"/>
  <c r="H14" i="68"/>
  <c r="H10" i="68"/>
  <c r="H11" i="68"/>
  <c r="H21" i="68"/>
  <c r="H18" i="68"/>
  <c r="H15" i="68"/>
  <c r="H12" i="68"/>
  <c r="H9" i="68"/>
  <c r="H13" i="68"/>
  <c r="H7" i="68"/>
  <c r="H16" i="68"/>
  <c r="H22" i="68"/>
  <c r="H5" i="68"/>
  <c r="H4" i="68"/>
  <c r="H8" i="68"/>
  <c r="H6" i="68"/>
  <c r="H19" i="68"/>
  <c r="I20" i="16"/>
  <c r="J20" i="16" s="1"/>
  <c r="H21" i="21"/>
  <c r="I21" i="21" s="1"/>
  <c r="J21" i="21" s="1"/>
  <c r="AI3" i="19"/>
  <c r="H23" i="17"/>
  <c r="I23" i="17" s="1"/>
  <c r="J23" i="17" s="1"/>
  <c r="AI3" i="11"/>
  <c r="H14" i="9"/>
  <c r="I14" i="9" s="1"/>
  <c r="J14" i="9" s="1"/>
  <c r="H5" i="30"/>
  <c r="I5" i="30" s="1"/>
  <c r="J5" i="30" s="1"/>
  <c r="AI3" i="24"/>
  <c r="H7" i="17"/>
  <c r="I7" i="17" s="1"/>
  <c r="J7" i="17" s="1"/>
  <c r="H23" i="5"/>
  <c r="I23" i="5" s="1"/>
  <c r="J23" i="5" s="1"/>
  <c r="H4" i="17"/>
  <c r="I4" i="17" s="1"/>
  <c r="J4" i="17" s="1"/>
  <c r="K4" i="17" s="1"/>
  <c r="AN4" i="17" s="1"/>
  <c r="AI3" i="12"/>
  <c r="H20" i="9"/>
  <c r="I20" i="9" s="1"/>
  <c r="J20" i="9" s="1"/>
  <c r="H23" i="21"/>
  <c r="I23" i="21" s="1"/>
  <c r="J23" i="21" s="1"/>
  <c r="AI3" i="4"/>
  <c r="H10" i="22"/>
  <c r="I10" i="22" s="1"/>
  <c r="J10" i="22" s="1"/>
  <c r="H12" i="17"/>
  <c r="I12" i="17" s="1"/>
  <c r="J12" i="17" s="1"/>
  <c r="H11" i="30"/>
  <c r="I11" i="30" s="1"/>
  <c r="J11" i="30" s="1"/>
  <c r="H5" i="18"/>
  <c r="I5" i="18" s="1"/>
  <c r="J5" i="18" s="1"/>
  <c r="AI3" i="16"/>
  <c r="H14" i="5"/>
  <c r="I14" i="5" s="1"/>
  <c r="J14" i="5" s="1"/>
  <c r="AH4" i="96"/>
  <c r="AQ4" i="96" s="1"/>
  <c r="H35" i="95"/>
  <c r="I35" i="95" s="1"/>
  <c r="J35" i="95" s="1"/>
  <c r="H50" i="94"/>
  <c r="I50" i="94" s="1"/>
  <c r="J50" i="94" s="1"/>
  <c r="H24" i="94"/>
  <c r="I24" i="94" s="1"/>
  <c r="J24" i="94" s="1"/>
  <c r="H55" i="94"/>
  <c r="I55" i="94" s="1"/>
  <c r="J55" i="94" s="1"/>
  <c r="H57" i="94"/>
  <c r="I57" i="94" s="1"/>
  <c r="J57" i="94" s="1"/>
  <c r="H58" i="93"/>
  <c r="I58" i="93" s="1"/>
  <c r="J58" i="93" s="1"/>
  <c r="H45" i="93"/>
  <c r="I45" i="93" s="1"/>
  <c r="J45" i="93" s="1"/>
  <c r="H9" i="93"/>
  <c r="I9" i="93" s="1"/>
  <c r="J9" i="93" s="1"/>
  <c r="H44" i="93"/>
  <c r="I44" i="93" s="1"/>
  <c r="J44" i="93" s="1"/>
  <c r="H43" i="92"/>
  <c r="I43" i="92" s="1"/>
  <c r="J43" i="92" s="1"/>
  <c r="H14" i="92"/>
  <c r="I14" i="92" s="1"/>
  <c r="J14" i="92" s="1"/>
  <c r="H50" i="92"/>
  <c r="I50" i="92" s="1"/>
  <c r="J50" i="92" s="1"/>
  <c r="H22" i="91"/>
  <c r="I22" i="91" s="1"/>
  <c r="J22" i="91" s="1"/>
  <c r="H76" i="91"/>
  <c r="I76" i="91" s="1"/>
  <c r="J76" i="91" s="1"/>
  <c r="H21" i="90"/>
  <c r="I21" i="90" s="1"/>
  <c r="J21" i="90" s="1"/>
  <c r="H25" i="89"/>
  <c r="I25" i="89" s="1"/>
  <c r="J25" i="89" s="1"/>
  <c r="H59" i="89"/>
  <c r="I59" i="89" s="1"/>
  <c r="J59" i="89" s="1"/>
  <c r="H34" i="88"/>
  <c r="I34" i="88" s="1"/>
  <c r="J34" i="88" s="1"/>
  <c r="H69" i="88"/>
  <c r="I69" i="88" s="1"/>
  <c r="J69" i="88" s="1"/>
  <c r="H27" i="87"/>
  <c r="I27" i="87" s="1"/>
  <c r="J27" i="87" s="1"/>
  <c r="H57" i="86"/>
  <c r="I57" i="86" s="1"/>
  <c r="J57" i="86" s="1"/>
  <c r="H21" i="86"/>
  <c r="I21" i="86" s="1"/>
  <c r="J21" i="86" s="1"/>
  <c r="H33" i="85"/>
  <c r="I33" i="85" s="1"/>
  <c r="J33" i="85" s="1"/>
  <c r="H46" i="83"/>
  <c r="I46" i="83" s="1"/>
  <c r="J46" i="83" s="1"/>
  <c r="H63" i="84"/>
  <c r="I63" i="84" s="1"/>
  <c r="J63" i="84" s="1"/>
  <c r="H27" i="84"/>
  <c r="I27" i="84" s="1"/>
  <c r="J27" i="84" s="1"/>
  <c r="H27" i="83"/>
  <c r="I27" i="83" s="1"/>
  <c r="J27" i="83" s="1"/>
  <c r="H40" i="84"/>
  <c r="I40" i="84" s="1"/>
  <c r="J40" i="84" s="1"/>
  <c r="H82" i="82"/>
  <c r="I82" i="82" s="1"/>
  <c r="J82" i="82" s="1"/>
  <c r="H42" i="81"/>
  <c r="I42" i="81" s="1"/>
  <c r="J42" i="81" s="1"/>
  <c r="H63" i="80"/>
  <c r="I63" i="80" s="1"/>
  <c r="J63" i="80" s="1"/>
  <c r="H27" i="80"/>
  <c r="I27" i="80" s="1"/>
  <c r="J27" i="80" s="1"/>
  <c r="H40" i="82"/>
  <c r="I40" i="82" s="1"/>
  <c r="J40" i="82" s="1"/>
  <c r="H83" i="81"/>
  <c r="I83" i="81" s="1"/>
  <c r="J83" i="81" s="1"/>
  <c r="H11" i="81"/>
  <c r="I11" i="81" s="1"/>
  <c r="J11" i="81" s="1"/>
  <c r="H70" i="81"/>
  <c r="I70" i="81" s="1"/>
  <c r="J70" i="81" s="1"/>
  <c r="H88" i="82"/>
  <c r="I88" i="82" s="1"/>
  <c r="J88" i="82" s="1"/>
  <c r="H7" i="82"/>
  <c r="I7" i="82" s="1"/>
  <c r="J7" i="82" s="1"/>
  <c r="AN3" i="82"/>
  <c r="H40" i="78"/>
  <c r="I40" i="78" s="1"/>
  <c r="J40" i="78" s="1"/>
  <c r="H60" i="76"/>
  <c r="I60" i="76" s="1"/>
  <c r="J60" i="76" s="1"/>
  <c r="H42" i="76"/>
  <c r="I42" i="76" s="1"/>
  <c r="J42" i="76" s="1"/>
  <c r="H6" i="76"/>
  <c r="I6" i="76" s="1"/>
  <c r="J6" i="76" s="1"/>
  <c r="H64" i="79"/>
  <c r="I64" i="79" s="1"/>
  <c r="J64" i="79" s="1"/>
  <c r="H38" i="79"/>
  <c r="I38" i="79" s="1"/>
  <c r="J38" i="79" s="1"/>
  <c r="H61" i="78"/>
  <c r="I61" i="78" s="1"/>
  <c r="J61" i="78" s="1"/>
  <c r="H41" i="78"/>
  <c r="I41" i="78" s="1"/>
  <c r="J41" i="78" s="1"/>
  <c r="AE4" i="78"/>
  <c r="W5" i="78"/>
  <c r="AG4" i="78"/>
  <c r="AF4" i="78"/>
  <c r="AO4" i="78" s="1"/>
  <c r="H39" i="77"/>
  <c r="I39" i="77" s="1"/>
  <c r="J39" i="77" s="1"/>
  <c r="H50" i="77"/>
  <c r="I50" i="77" s="1"/>
  <c r="J50" i="77" s="1"/>
  <c r="H94" i="77"/>
  <c r="I94" i="77" s="1"/>
  <c r="J94" i="77" s="1"/>
  <c r="H48" i="77"/>
  <c r="I48" i="77" s="1"/>
  <c r="J48" i="77" s="1"/>
  <c r="H79" i="75"/>
  <c r="I79" i="75" s="1"/>
  <c r="J79" i="75" s="1"/>
  <c r="H22" i="74"/>
  <c r="I22" i="74" s="1"/>
  <c r="J22" i="74" s="1"/>
  <c r="H45" i="74"/>
  <c r="I45" i="74" s="1"/>
  <c r="J45" i="74" s="1"/>
  <c r="H56" i="74"/>
  <c r="I56" i="74" s="1"/>
  <c r="J56" i="74" s="1"/>
  <c r="H8" i="73"/>
  <c r="I8" i="73" s="1"/>
  <c r="J8" i="73" s="1"/>
  <c r="AG4" i="65"/>
  <c r="AP4" i="65" s="1"/>
  <c r="AE4" i="65"/>
  <c r="W5" i="65"/>
  <c r="X5" i="65" s="1"/>
  <c r="AH5" i="65" s="1"/>
  <c r="AQ5" i="65" s="1"/>
  <c r="AF4" i="65"/>
  <c r="AO4" i="65" s="1"/>
  <c r="H60" i="48"/>
  <c r="I60" i="48" s="1"/>
  <c r="J60" i="48" s="1"/>
  <c r="H6" i="48"/>
  <c r="I6" i="48" s="1"/>
  <c r="J6" i="48" s="1"/>
  <c r="AQ4" i="57"/>
  <c r="AF4" i="59"/>
  <c r="W5" i="59"/>
  <c r="AE4" i="59"/>
  <c r="AG4" i="59"/>
  <c r="H20" i="47"/>
  <c r="I20" i="47" s="1"/>
  <c r="J20" i="47" s="1"/>
  <c r="H34" i="46"/>
  <c r="I34" i="46" s="1"/>
  <c r="J34" i="46" s="1"/>
  <c r="H63" i="45"/>
  <c r="I63" i="45" s="1"/>
  <c r="J63" i="45" s="1"/>
  <c r="H52" i="44"/>
  <c r="I52" i="44" s="1"/>
  <c r="J52" i="44" s="1"/>
  <c r="H16" i="44"/>
  <c r="I16" i="44" s="1"/>
  <c r="J16" i="44" s="1"/>
  <c r="K5" i="62"/>
  <c r="H46" i="48"/>
  <c r="I46" i="48" s="1"/>
  <c r="J46" i="48" s="1"/>
  <c r="H10" i="48"/>
  <c r="I10" i="48" s="1"/>
  <c r="J10" i="48" s="1"/>
  <c r="H49" i="47"/>
  <c r="I49" i="47" s="1"/>
  <c r="J49" i="47" s="1"/>
  <c r="H13" i="47"/>
  <c r="I13" i="47" s="1"/>
  <c r="J13" i="47" s="1"/>
  <c r="H87" i="46"/>
  <c r="I87" i="46" s="1"/>
  <c r="J87" i="46" s="1"/>
  <c r="H69" i="46"/>
  <c r="I69" i="46" s="1"/>
  <c r="J69" i="46" s="1"/>
  <c r="H33" i="46"/>
  <c r="I33" i="46" s="1"/>
  <c r="J33" i="46" s="1"/>
  <c r="H15" i="46"/>
  <c r="I15" i="46" s="1"/>
  <c r="J15" i="46" s="1"/>
  <c r="H39" i="44"/>
  <c r="I39" i="44" s="1"/>
  <c r="J39" i="44" s="1"/>
  <c r="K5" i="53"/>
  <c r="K7" i="49"/>
  <c r="H58" i="41"/>
  <c r="I58" i="41" s="1"/>
  <c r="J58" i="41" s="1"/>
  <c r="H22" i="41"/>
  <c r="I22" i="41" s="1"/>
  <c r="J22" i="41" s="1"/>
  <c r="H88" i="42"/>
  <c r="I88" i="42" s="1"/>
  <c r="J88" i="42" s="1"/>
  <c r="H52" i="42"/>
  <c r="I52" i="42" s="1"/>
  <c r="J52" i="42" s="1"/>
  <c r="H16" i="42"/>
  <c r="I16" i="42" s="1"/>
  <c r="J16" i="42" s="1"/>
  <c r="H75" i="41"/>
  <c r="I75" i="41" s="1"/>
  <c r="J75" i="41" s="1"/>
  <c r="H39" i="41"/>
  <c r="I39" i="41" s="1"/>
  <c r="J39" i="41" s="1"/>
  <c r="X5" i="44"/>
  <c r="AH5" i="44" s="1"/>
  <c r="AH4" i="41"/>
  <c r="Z4" i="41"/>
  <c r="H32" i="41"/>
  <c r="I32" i="41" s="1"/>
  <c r="J32" i="41" s="1"/>
  <c r="H75" i="42"/>
  <c r="I75" i="42" s="1"/>
  <c r="J75" i="42" s="1"/>
  <c r="H48" i="43"/>
  <c r="I48" i="43" s="1"/>
  <c r="J48" i="43" s="1"/>
  <c r="H77" i="42"/>
  <c r="I77" i="42" s="1"/>
  <c r="J77" i="42" s="1"/>
  <c r="H23" i="42"/>
  <c r="I23" i="42" s="1"/>
  <c r="J23" i="42" s="1"/>
  <c r="H5" i="42"/>
  <c r="I5" i="42" s="1"/>
  <c r="J5" i="42" s="1"/>
  <c r="H95" i="41"/>
  <c r="I95" i="41" s="1"/>
  <c r="J95" i="41" s="1"/>
  <c r="H60" i="39"/>
  <c r="I60" i="39" s="1"/>
  <c r="J60" i="39" s="1"/>
  <c r="H59" i="37"/>
  <c r="I59" i="37" s="1"/>
  <c r="J59" i="37" s="1"/>
  <c r="H12" i="37"/>
  <c r="I12" i="37" s="1"/>
  <c r="J12" i="37" s="1"/>
  <c r="H67" i="34"/>
  <c r="I67" i="34" s="1"/>
  <c r="J67" i="34" s="1"/>
  <c r="H13" i="34"/>
  <c r="I13" i="34" s="1"/>
  <c r="J13" i="34" s="1"/>
  <c r="H27" i="33"/>
  <c r="I27" i="33" s="1"/>
  <c r="J27" i="33" s="1"/>
  <c r="H60" i="38"/>
  <c r="I60" i="38" s="1"/>
  <c r="J60" i="38" s="1"/>
  <c r="H64" i="36"/>
  <c r="I64" i="36" s="1"/>
  <c r="J64" i="36" s="1"/>
  <c r="H62" i="33"/>
  <c r="I62" i="33" s="1"/>
  <c r="J62" i="33" s="1"/>
  <c r="H4" i="38"/>
  <c r="I4" i="38" s="1"/>
  <c r="J4" i="38" s="1"/>
  <c r="K4" i="38" s="1"/>
  <c r="H22" i="38"/>
  <c r="I22" i="38" s="1"/>
  <c r="J22" i="38" s="1"/>
  <c r="H58" i="38"/>
  <c r="I58" i="38" s="1"/>
  <c r="J58" i="38" s="1"/>
  <c r="H11" i="38"/>
  <c r="I11" i="38" s="1"/>
  <c r="J11" i="38" s="1"/>
  <c r="H47" i="38"/>
  <c r="I47" i="38" s="1"/>
  <c r="J47" i="38" s="1"/>
  <c r="H83" i="38"/>
  <c r="I83" i="38" s="1"/>
  <c r="J83" i="38" s="1"/>
  <c r="H23" i="36"/>
  <c r="I23" i="36" s="1"/>
  <c r="J23" i="36" s="1"/>
  <c r="H41" i="35"/>
  <c r="I41" i="35" s="1"/>
  <c r="J41" i="35" s="1"/>
  <c r="H51" i="34"/>
  <c r="I51" i="34" s="1"/>
  <c r="J51" i="34" s="1"/>
  <c r="H15" i="34"/>
  <c r="I15" i="34" s="1"/>
  <c r="J15" i="34" s="1"/>
  <c r="H57" i="32"/>
  <c r="I57" i="32" s="1"/>
  <c r="J57" i="32" s="1"/>
  <c r="H39" i="32"/>
  <c r="I39" i="32" s="1"/>
  <c r="J39" i="32" s="1"/>
  <c r="H66" i="31"/>
  <c r="I66" i="31" s="1"/>
  <c r="J66" i="31" s="1"/>
  <c r="H48" i="31"/>
  <c r="I48" i="31" s="1"/>
  <c r="J48" i="31" s="1"/>
  <c r="H30" i="31"/>
  <c r="I30" i="31" s="1"/>
  <c r="J30" i="31" s="1"/>
  <c r="H12" i="31"/>
  <c r="I12" i="31" s="1"/>
  <c r="J12" i="31" s="1"/>
  <c r="W5" i="34"/>
  <c r="AG4" i="34"/>
  <c r="AF4" i="34"/>
  <c r="AO4" i="34" s="1"/>
  <c r="AE4" i="34"/>
  <c r="AE4" i="36"/>
  <c r="W5" i="36"/>
  <c r="AF4" i="36"/>
  <c r="AO4" i="36" s="1"/>
  <c r="AG4" i="36"/>
  <c r="H69" i="30"/>
  <c r="I69" i="30" s="1"/>
  <c r="J69" i="30" s="1"/>
  <c r="H15" i="30"/>
  <c r="I15" i="30" s="1"/>
  <c r="J15" i="30" s="1"/>
  <c r="H31" i="29"/>
  <c r="I31" i="29" s="1"/>
  <c r="J31" i="29" s="1"/>
  <c r="H48" i="28"/>
  <c r="I48" i="28" s="1"/>
  <c r="J48" i="28" s="1"/>
  <c r="H42" i="27"/>
  <c r="I42" i="27" s="1"/>
  <c r="J42" i="27" s="1"/>
  <c r="H80" i="26"/>
  <c r="I80" i="26" s="1"/>
  <c r="J80" i="26" s="1"/>
  <c r="H8" i="26"/>
  <c r="I8" i="26" s="1"/>
  <c r="J8" i="26" s="1"/>
  <c r="H56" i="81"/>
  <c r="I56" i="81" s="1"/>
  <c r="J56" i="81" s="1"/>
  <c r="H86" i="81"/>
  <c r="I86" i="81" s="1"/>
  <c r="J86" i="81" s="1"/>
  <c r="H38" i="81"/>
  <c r="I38" i="81" s="1"/>
  <c r="J38" i="81" s="1"/>
  <c r="H57" i="25"/>
  <c r="I57" i="25" s="1"/>
  <c r="J57" i="25" s="1"/>
  <c r="I20" i="4"/>
  <c r="J20" i="4" s="1"/>
  <c r="AH4" i="25"/>
  <c r="AQ4" i="25" s="1"/>
  <c r="Z4" i="25"/>
  <c r="I22" i="16"/>
  <c r="J22" i="16" s="1"/>
  <c r="I16" i="15"/>
  <c r="J16" i="15" s="1"/>
  <c r="AR3" i="34"/>
  <c r="AH4" i="30"/>
  <c r="AQ4" i="30" s="1"/>
  <c r="I15" i="3"/>
  <c r="J15" i="3" s="1"/>
  <c r="H65" i="25"/>
  <c r="I65" i="25" s="1"/>
  <c r="J65" i="25" s="1"/>
  <c r="H29" i="25"/>
  <c r="I29" i="25" s="1"/>
  <c r="J29" i="25" s="1"/>
  <c r="AH4" i="13"/>
  <c r="AQ4" i="13" s="1"/>
  <c r="Z4" i="13"/>
  <c r="I22" i="4"/>
  <c r="J22" i="4" s="1"/>
  <c r="I16" i="4"/>
  <c r="J16" i="4" s="1"/>
  <c r="I7" i="2"/>
  <c r="J7" i="2" s="1"/>
  <c r="K7" i="2" s="1"/>
  <c r="H18" i="62"/>
  <c r="I18" i="62" s="1"/>
  <c r="J18" i="62" s="1"/>
  <c r="H6" i="62"/>
  <c r="I6" i="62" s="1"/>
  <c r="J6" i="62" s="1"/>
  <c r="H12" i="62"/>
  <c r="I12" i="62" s="1"/>
  <c r="J12" i="62" s="1"/>
  <c r="AE4" i="9"/>
  <c r="AG4" i="9"/>
  <c r="AP4" i="9" s="1"/>
  <c r="W5" i="9"/>
  <c r="AF4" i="9"/>
  <c r="AO4" i="9" s="1"/>
  <c r="H29" i="96"/>
  <c r="I29" i="96" s="1"/>
  <c r="J29" i="96" s="1"/>
  <c r="Z4" i="96"/>
  <c r="H56" i="96"/>
  <c r="I56" i="96" s="1"/>
  <c r="J56" i="96" s="1"/>
  <c r="H16" i="96"/>
  <c r="I16" i="96" s="1"/>
  <c r="J16" i="96" s="1"/>
  <c r="H44" i="96"/>
  <c r="I44" i="96" s="1"/>
  <c r="J44" i="96" s="1"/>
  <c r="H8" i="96"/>
  <c r="I8" i="96" s="1"/>
  <c r="J8" i="96" s="1"/>
  <c r="H21" i="96"/>
  <c r="I21" i="96" s="1"/>
  <c r="J21" i="96" s="1"/>
  <c r="H39" i="96"/>
  <c r="I39" i="96" s="1"/>
  <c r="J39" i="96" s="1"/>
  <c r="H57" i="96"/>
  <c r="I57" i="96" s="1"/>
  <c r="J57" i="96" s="1"/>
  <c r="H55" i="96"/>
  <c r="I55" i="96" s="1"/>
  <c r="J55" i="96" s="1"/>
  <c r="H63" i="95"/>
  <c r="I63" i="95" s="1"/>
  <c r="J63" i="95" s="1"/>
  <c r="H36" i="95"/>
  <c r="I36" i="95" s="1"/>
  <c r="J36" i="95" s="1"/>
  <c r="H9" i="95"/>
  <c r="I9" i="95" s="1"/>
  <c r="J9" i="95" s="1"/>
  <c r="H75" i="95"/>
  <c r="I75" i="95" s="1"/>
  <c r="J75" i="95" s="1"/>
  <c r="H48" i="95"/>
  <c r="I48" i="95" s="1"/>
  <c r="J48" i="95" s="1"/>
  <c r="H21" i="95"/>
  <c r="I21" i="95" s="1"/>
  <c r="J21" i="95" s="1"/>
  <c r="H10" i="95"/>
  <c r="I10" i="95" s="1"/>
  <c r="J10" i="95" s="1"/>
  <c r="H28" i="95"/>
  <c r="I28" i="95" s="1"/>
  <c r="J28" i="95" s="1"/>
  <c r="H46" i="95"/>
  <c r="I46" i="95" s="1"/>
  <c r="J46" i="95" s="1"/>
  <c r="H64" i="95"/>
  <c r="I64" i="95" s="1"/>
  <c r="J64" i="95" s="1"/>
  <c r="H63" i="94"/>
  <c r="I63" i="94" s="1"/>
  <c r="J63" i="94" s="1"/>
  <c r="H38" i="94"/>
  <c r="I38" i="94" s="1"/>
  <c r="J38" i="94" s="1"/>
  <c r="H34" i="94"/>
  <c r="I34" i="94" s="1"/>
  <c r="J34" i="94" s="1"/>
  <c r="H15" i="94"/>
  <c r="I15" i="94" s="1"/>
  <c r="J15" i="94" s="1"/>
  <c r="H46" i="94"/>
  <c r="I46" i="94" s="1"/>
  <c r="J46" i="94" s="1"/>
  <c r="H64" i="94"/>
  <c r="I64" i="94" s="1"/>
  <c r="J64" i="94" s="1"/>
  <c r="H82" i="94"/>
  <c r="I82" i="94" s="1"/>
  <c r="J82" i="94" s="1"/>
  <c r="H71" i="94"/>
  <c r="I71" i="94" s="1"/>
  <c r="J71" i="94" s="1"/>
  <c r="H44" i="94"/>
  <c r="I44" i="94" s="1"/>
  <c r="J44" i="94" s="1"/>
  <c r="X5" i="94"/>
  <c r="AH5" i="94" s="1"/>
  <c r="H40" i="94"/>
  <c r="I40" i="94" s="1"/>
  <c r="J40" i="94" s="1"/>
  <c r="H20" i="94"/>
  <c r="I20" i="94" s="1"/>
  <c r="J20" i="94" s="1"/>
  <c r="H19" i="94"/>
  <c r="I19" i="94" s="1"/>
  <c r="J19" i="94" s="1"/>
  <c r="AH4" i="94"/>
  <c r="AQ4" i="94" s="1"/>
  <c r="H13" i="93"/>
  <c r="I13" i="93" s="1"/>
  <c r="J13" i="93" s="1"/>
  <c r="H76" i="93"/>
  <c r="I76" i="93" s="1"/>
  <c r="J76" i="93" s="1"/>
  <c r="H40" i="93"/>
  <c r="I40" i="93" s="1"/>
  <c r="J40" i="93" s="1"/>
  <c r="H4" i="93"/>
  <c r="I4" i="93" s="1"/>
  <c r="J4" i="93" s="1"/>
  <c r="K4" i="93" s="1"/>
  <c r="H63" i="93"/>
  <c r="I63" i="93" s="1"/>
  <c r="J63" i="93" s="1"/>
  <c r="H27" i="93"/>
  <c r="I27" i="93" s="1"/>
  <c r="J27" i="93" s="1"/>
  <c r="H98" i="93"/>
  <c r="I98" i="93" s="1"/>
  <c r="J98" i="93" s="1"/>
  <c r="H62" i="93"/>
  <c r="I62" i="93" s="1"/>
  <c r="J62" i="93" s="1"/>
  <c r="H26" i="93"/>
  <c r="I26" i="93" s="1"/>
  <c r="J26" i="93" s="1"/>
  <c r="H97" i="93"/>
  <c r="I97" i="93" s="1"/>
  <c r="J97" i="93" s="1"/>
  <c r="H61" i="93"/>
  <c r="I61" i="93" s="1"/>
  <c r="J61" i="93" s="1"/>
  <c r="H77" i="93"/>
  <c r="I77" i="93" s="1"/>
  <c r="J77" i="93" s="1"/>
  <c r="H41" i="93"/>
  <c r="I41" i="93" s="1"/>
  <c r="J41" i="93" s="1"/>
  <c r="H5" i="93"/>
  <c r="I5" i="93" s="1"/>
  <c r="J5" i="93" s="1"/>
  <c r="H78" i="93"/>
  <c r="I78" i="93" s="1"/>
  <c r="J78" i="93" s="1"/>
  <c r="H30" i="93"/>
  <c r="I30" i="93" s="1"/>
  <c r="J30" i="93" s="1"/>
  <c r="H66" i="92"/>
  <c r="I66" i="92" s="1"/>
  <c r="J66" i="92" s="1"/>
  <c r="H39" i="92"/>
  <c r="I39" i="92" s="1"/>
  <c r="J39" i="92" s="1"/>
  <c r="H12" i="92"/>
  <c r="I12" i="92" s="1"/>
  <c r="J12" i="92" s="1"/>
  <c r="H16" i="92"/>
  <c r="I16" i="92" s="1"/>
  <c r="J16" i="92" s="1"/>
  <c r="H34" i="92"/>
  <c r="I34" i="92" s="1"/>
  <c r="J34" i="92" s="1"/>
  <c r="H52" i="92"/>
  <c r="I52" i="92" s="1"/>
  <c r="J52" i="92" s="1"/>
  <c r="H5" i="92"/>
  <c r="I5" i="92" s="1"/>
  <c r="J5" i="92" s="1"/>
  <c r="H23" i="92"/>
  <c r="I23" i="92" s="1"/>
  <c r="J23" i="92" s="1"/>
  <c r="H41" i="92"/>
  <c r="I41" i="92" s="1"/>
  <c r="J41" i="92" s="1"/>
  <c r="H59" i="92"/>
  <c r="I59" i="92" s="1"/>
  <c r="J59" i="92" s="1"/>
  <c r="H96" i="93"/>
  <c r="I96" i="93" s="1"/>
  <c r="J96" i="93" s="1"/>
  <c r="H51" i="91"/>
  <c r="I51" i="91" s="1"/>
  <c r="J51" i="91" s="1"/>
  <c r="H33" i="91"/>
  <c r="I33" i="91" s="1"/>
  <c r="J33" i="91" s="1"/>
  <c r="H6" i="91"/>
  <c r="I6" i="91" s="1"/>
  <c r="J6" i="91" s="1"/>
  <c r="H68" i="91"/>
  <c r="I68" i="91" s="1"/>
  <c r="J68" i="91" s="1"/>
  <c r="H65" i="91"/>
  <c r="I65" i="91" s="1"/>
  <c r="J65" i="91" s="1"/>
  <c r="H30" i="91"/>
  <c r="I30" i="91" s="1"/>
  <c r="J30" i="91" s="1"/>
  <c r="H13" i="91"/>
  <c r="I13" i="91" s="1"/>
  <c r="J13" i="91" s="1"/>
  <c r="H31" i="91"/>
  <c r="I31" i="91" s="1"/>
  <c r="J31" i="91" s="1"/>
  <c r="H49" i="91"/>
  <c r="I49" i="91" s="1"/>
  <c r="J49" i="91" s="1"/>
  <c r="H67" i="91"/>
  <c r="I67" i="91" s="1"/>
  <c r="J67" i="91" s="1"/>
  <c r="AN3" i="91"/>
  <c r="AI3" i="91"/>
  <c r="H88" i="90"/>
  <c r="I88" i="90" s="1"/>
  <c r="J88" i="90" s="1"/>
  <c r="H61" i="90"/>
  <c r="I61" i="90" s="1"/>
  <c r="J61" i="90" s="1"/>
  <c r="H34" i="90"/>
  <c r="I34" i="90" s="1"/>
  <c r="J34" i="90" s="1"/>
  <c r="H7" i="90"/>
  <c r="I7" i="90" s="1"/>
  <c r="J7" i="90" s="1"/>
  <c r="K7" i="90" s="1"/>
  <c r="H87" i="89"/>
  <c r="I87" i="89" s="1"/>
  <c r="J87" i="89" s="1"/>
  <c r="H51" i="89"/>
  <c r="I51" i="89" s="1"/>
  <c r="J51" i="89" s="1"/>
  <c r="H15" i="89"/>
  <c r="I15" i="89" s="1"/>
  <c r="J15" i="89" s="1"/>
  <c r="H98" i="89"/>
  <c r="I98" i="89" s="1"/>
  <c r="J98" i="89" s="1"/>
  <c r="H62" i="89"/>
  <c r="I62" i="89" s="1"/>
  <c r="J62" i="89" s="1"/>
  <c r="H26" i="89"/>
  <c r="I26" i="89" s="1"/>
  <c r="J26" i="89" s="1"/>
  <c r="H79" i="89"/>
  <c r="I79" i="89" s="1"/>
  <c r="J79" i="89" s="1"/>
  <c r="H43" i="89"/>
  <c r="I43" i="89" s="1"/>
  <c r="J43" i="89" s="1"/>
  <c r="H7" i="89"/>
  <c r="I7" i="89" s="1"/>
  <c r="J7" i="89" s="1"/>
  <c r="H77" i="89"/>
  <c r="I77" i="89" s="1"/>
  <c r="J77" i="89" s="1"/>
  <c r="H41" i="89"/>
  <c r="I41" i="89" s="1"/>
  <c r="J41" i="89" s="1"/>
  <c r="H5" i="89"/>
  <c r="I5" i="89" s="1"/>
  <c r="J5" i="89" s="1"/>
  <c r="K5" i="89" s="1"/>
  <c r="H61" i="88"/>
  <c r="I61" i="88" s="1"/>
  <c r="J61" i="88" s="1"/>
  <c r="H43" i="88"/>
  <c r="I43" i="88" s="1"/>
  <c r="J43" i="88" s="1"/>
  <c r="H25" i="88"/>
  <c r="I25" i="88" s="1"/>
  <c r="J25" i="88" s="1"/>
  <c r="H7" i="88"/>
  <c r="I7" i="88" s="1"/>
  <c r="J7" i="88" s="1"/>
  <c r="H60" i="88"/>
  <c r="I60" i="88" s="1"/>
  <c r="J60" i="88" s="1"/>
  <c r="H42" i="88"/>
  <c r="I42" i="88" s="1"/>
  <c r="J42" i="88" s="1"/>
  <c r="H24" i="88"/>
  <c r="I24" i="88" s="1"/>
  <c r="J24" i="88" s="1"/>
  <c r="H6" i="88"/>
  <c r="I6" i="88" s="1"/>
  <c r="J6" i="88" s="1"/>
  <c r="H72" i="87"/>
  <c r="I72" i="87" s="1"/>
  <c r="J72" i="87" s="1"/>
  <c r="H54" i="87"/>
  <c r="I54" i="87" s="1"/>
  <c r="J54" i="87" s="1"/>
  <c r="H36" i="87"/>
  <c r="I36" i="87" s="1"/>
  <c r="J36" i="87" s="1"/>
  <c r="H18" i="87"/>
  <c r="I18" i="87" s="1"/>
  <c r="J18" i="87" s="1"/>
  <c r="H84" i="86"/>
  <c r="I84" i="86" s="1"/>
  <c r="J84" i="86" s="1"/>
  <c r="H66" i="86"/>
  <c r="I66" i="86" s="1"/>
  <c r="J66" i="86" s="1"/>
  <c r="H48" i="86"/>
  <c r="I48" i="86" s="1"/>
  <c r="J48" i="86" s="1"/>
  <c r="H30" i="86"/>
  <c r="I30" i="86" s="1"/>
  <c r="J30" i="86" s="1"/>
  <c r="H12" i="86"/>
  <c r="I12" i="86" s="1"/>
  <c r="J12" i="86" s="1"/>
  <c r="H87" i="85"/>
  <c r="I87" i="85" s="1"/>
  <c r="J87" i="85" s="1"/>
  <c r="H51" i="85"/>
  <c r="I51" i="85" s="1"/>
  <c r="J51" i="85" s="1"/>
  <c r="H15" i="85"/>
  <c r="I15" i="85" s="1"/>
  <c r="J15" i="85" s="1"/>
  <c r="H82" i="86"/>
  <c r="I82" i="86" s="1"/>
  <c r="J82" i="86" s="1"/>
  <c r="H64" i="86"/>
  <c r="I64" i="86" s="1"/>
  <c r="J64" i="86" s="1"/>
  <c r="H46" i="86"/>
  <c r="I46" i="86" s="1"/>
  <c r="J46" i="86" s="1"/>
  <c r="H28" i="86"/>
  <c r="I28" i="86" s="1"/>
  <c r="J28" i="86" s="1"/>
  <c r="H5" i="86"/>
  <c r="I5" i="86" s="1"/>
  <c r="J5" i="86" s="1"/>
  <c r="K5" i="86" s="1"/>
  <c r="H79" i="85"/>
  <c r="I79" i="85" s="1"/>
  <c r="J79" i="85" s="1"/>
  <c r="H43" i="85"/>
  <c r="I43" i="85" s="1"/>
  <c r="J43" i="85" s="1"/>
  <c r="H7" i="85"/>
  <c r="I7" i="85" s="1"/>
  <c r="J7" i="85" s="1"/>
  <c r="H85" i="86"/>
  <c r="I85" i="86" s="1"/>
  <c r="J85" i="86" s="1"/>
  <c r="H67" i="86"/>
  <c r="I67" i="86" s="1"/>
  <c r="J67" i="86" s="1"/>
  <c r="H49" i="86"/>
  <c r="I49" i="86" s="1"/>
  <c r="J49" i="86" s="1"/>
  <c r="H31" i="86"/>
  <c r="I31" i="86" s="1"/>
  <c r="J31" i="86" s="1"/>
  <c r="H13" i="86"/>
  <c r="I13" i="86" s="1"/>
  <c r="J13" i="86" s="1"/>
  <c r="H84" i="85"/>
  <c r="I84" i="85" s="1"/>
  <c r="J84" i="85" s="1"/>
  <c r="H48" i="85"/>
  <c r="I48" i="85" s="1"/>
  <c r="J48" i="85" s="1"/>
  <c r="H12" i="85"/>
  <c r="I12" i="85" s="1"/>
  <c r="J12" i="85" s="1"/>
  <c r="H74" i="86"/>
  <c r="I74" i="86" s="1"/>
  <c r="J74" i="86" s="1"/>
  <c r="H56" i="86"/>
  <c r="I56" i="86" s="1"/>
  <c r="J56" i="86" s="1"/>
  <c r="H38" i="86"/>
  <c r="I38" i="86" s="1"/>
  <c r="J38" i="86" s="1"/>
  <c r="H20" i="86"/>
  <c r="I20" i="86" s="1"/>
  <c r="J20" i="86" s="1"/>
  <c r="AI3" i="86"/>
  <c r="AN3" i="88"/>
  <c r="AI3" i="88"/>
  <c r="H73" i="83"/>
  <c r="I73" i="83" s="1"/>
  <c r="J73" i="83" s="1"/>
  <c r="H55" i="83"/>
  <c r="I55" i="83" s="1"/>
  <c r="J55" i="83" s="1"/>
  <c r="H37" i="83"/>
  <c r="I37" i="83" s="1"/>
  <c r="J37" i="83" s="1"/>
  <c r="H19" i="83"/>
  <c r="I19" i="83" s="1"/>
  <c r="J19" i="83" s="1"/>
  <c r="H54" i="84"/>
  <c r="I54" i="84" s="1"/>
  <c r="J54" i="84" s="1"/>
  <c r="H36" i="84"/>
  <c r="I36" i="84" s="1"/>
  <c r="J36" i="84" s="1"/>
  <c r="H18" i="84"/>
  <c r="I18" i="84" s="1"/>
  <c r="J18" i="84" s="1"/>
  <c r="K5" i="85"/>
  <c r="H72" i="83"/>
  <c r="I72" i="83" s="1"/>
  <c r="J72" i="83" s="1"/>
  <c r="H54" i="83"/>
  <c r="I54" i="83" s="1"/>
  <c r="J54" i="83" s="1"/>
  <c r="H36" i="83"/>
  <c r="I36" i="83" s="1"/>
  <c r="J36" i="83" s="1"/>
  <c r="H18" i="83"/>
  <c r="I18" i="83" s="1"/>
  <c r="J18" i="83" s="1"/>
  <c r="H68" i="84"/>
  <c r="I68" i="84" s="1"/>
  <c r="J68" i="84" s="1"/>
  <c r="H50" i="84"/>
  <c r="I50" i="84" s="1"/>
  <c r="J50" i="84" s="1"/>
  <c r="H32" i="84"/>
  <c r="I32" i="84" s="1"/>
  <c r="J32" i="84" s="1"/>
  <c r="H14" i="84"/>
  <c r="I14" i="84" s="1"/>
  <c r="J14" i="84" s="1"/>
  <c r="H67" i="84"/>
  <c r="I67" i="84" s="1"/>
  <c r="J67" i="84" s="1"/>
  <c r="H49" i="84"/>
  <c r="I49" i="84" s="1"/>
  <c r="J49" i="84" s="1"/>
  <c r="H31" i="84"/>
  <c r="I31" i="84" s="1"/>
  <c r="J31" i="84" s="1"/>
  <c r="H13" i="84"/>
  <c r="I13" i="84" s="1"/>
  <c r="J13" i="84" s="1"/>
  <c r="Y5" i="85"/>
  <c r="Z5" i="85" s="1"/>
  <c r="H69" i="82"/>
  <c r="I69" i="82" s="1"/>
  <c r="J69" i="82" s="1"/>
  <c r="H42" i="82"/>
  <c r="I42" i="82" s="1"/>
  <c r="J42" i="82" s="1"/>
  <c r="H15" i="82"/>
  <c r="I15" i="82" s="1"/>
  <c r="J15" i="82" s="1"/>
  <c r="H67" i="81"/>
  <c r="I67" i="81" s="1"/>
  <c r="J67" i="81" s="1"/>
  <c r="H31" i="81"/>
  <c r="I31" i="81" s="1"/>
  <c r="J31" i="81" s="1"/>
  <c r="H96" i="81"/>
  <c r="I96" i="81" s="1"/>
  <c r="J96" i="81" s="1"/>
  <c r="H60" i="81"/>
  <c r="I60" i="81" s="1"/>
  <c r="J60" i="81" s="1"/>
  <c r="H24" i="81"/>
  <c r="I24" i="81" s="1"/>
  <c r="J24" i="81" s="1"/>
  <c r="H54" i="80"/>
  <c r="I54" i="80" s="1"/>
  <c r="J54" i="80" s="1"/>
  <c r="H36" i="80"/>
  <c r="I36" i="80" s="1"/>
  <c r="J36" i="80" s="1"/>
  <c r="H18" i="80"/>
  <c r="I18" i="80" s="1"/>
  <c r="J18" i="80" s="1"/>
  <c r="H81" i="82"/>
  <c r="I81" i="82" s="1"/>
  <c r="J81" i="82" s="1"/>
  <c r="H54" i="82"/>
  <c r="I54" i="82" s="1"/>
  <c r="J54" i="82" s="1"/>
  <c r="H27" i="82"/>
  <c r="I27" i="82" s="1"/>
  <c r="J27" i="82" s="1"/>
  <c r="H65" i="81"/>
  <c r="I65" i="81" s="1"/>
  <c r="J65" i="81" s="1"/>
  <c r="H29" i="81"/>
  <c r="I29" i="81" s="1"/>
  <c r="J29" i="81" s="1"/>
  <c r="H88" i="81"/>
  <c r="I88" i="81" s="1"/>
  <c r="J88" i="81" s="1"/>
  <c r="H52" i="81"/>
  <c r="I52" i="81" s="1"/>
  <c r="J52" i="81" s="1"/>
  <c r="H16" i="81"/>
  <c r="I16" i="81" s="1"/>
  <c r="J16" i="81" s="1"/>
  <c r="H75" i="82"/>
  <c r="I75" i="82" s="1"/>
  <c r="J75" i="82" s="1"/>
  <c r="H48" i="82"/>
  <c r="I48" i="82" s="1"/>
  <c r="J48" i="82" s="1"/>
  <c r="H21" i="82"/>
  <c r="I21" i="82" s="1"/>
  <c r="J21" i="82" s="1"/>
  <c r="H11" i="82"/>
  <c r="I11" i="82" s="1"/>
  <c r="J11" i="82" s="1"/>
  <c r="H29" i="82"/>
  <c r="I29" i="82" s="1"/>
  <c r="J29" i="82" s="1"/>
  <c r="H47" i="82"/>
  <c r="I47" i="82" s="1"/>
  <c r="J47" i="82" s="1"/>
  <c r="H65" i="82"/>
  <c r="I65" i="82" s="1"/>
  <c r="J65" i="82" s="1"/>
  <c r="H83" i="82"/>
  <c r="I83" i="82" s="1"/>
  <c r="J83" i="82" s="1"/>
  <c r="H69" i="81"/>
  <c r="I69" i="81" s="1"/>
  <c r="J69" i="81" s="1"/>
  <c r="H33" i="81"/>
  <c r="I33" i="81" s="1"/>
  <c r="J33" i="81" s="1"/>
  <c r="H26" i="81"/>
  <c r="I26" i="81" s="1"/>
  <c r="J26" i="81" s="1"/>
  <c r="H80" i="81"/>
  <c r="I80" i="81" s="1"/>
  <c r="J80" i="81" s="1"/>
  <c r="AN3" i="81"/>
  <c r="AI3" i="81"/>
  <c r="H81" i="78"/>
  <c r="I81" i="78" s="1"/>
  <c r="J81" i="78" s="1"/>
  <c r="H54" i="78"/>
  <c r="I54" i="78" s="1"/>
  <c r="J54" i="78" s="1"/>
  <c r="H27" i="78"/>
  <c r="I27" i="78" s="1"/>
  <c r="J27" i="78" s="1"/>
  <c r="AH4" i="76"/>
  <c r="Z4" i="76"/>
  <c r="H51" i="76"/>
  <c r="I51" i="76" s="1"/>
  <c r="J51" i="76" s="1"/>
  <c r="H33" i="76"/>
  <c r="I33" i="76" s="1"/>
  <c r="J33" i="76" s="1"/>
  <c r="H15" i="76"/>
  <c r="I15" i="76" s="1"/>
  <c r="J15" i="76" s="1"/>
  <c r="H78" i="79"/>
  <c r="I78" i="79" s="1"/>
  <c r="J78" i="79" s="1"/>
  <c r="H19" i="79"/>
  <c r="I19" i="79" s="1"/>
  <c r="J19" i="79" s="1"/>
  <c r="H37" i="79"/>
  <c r="I37" i="79" s="1"/>
  <c r="J37" i="79" s="1"/>
  <c r="H55" i="79"/>
  <c r="I55" i="79" s="1"/>
  <c r="J55" i="79" s="1"/>
  <c r="H73" i="79"/>
  <c r="I73" i="79" s="1"/>
  <c r="J73" i="79" s="1"/>
  <c r="H11" i="79"/>
  <c r="I11" i="79" s="1"/>
  <c r="J11" i="79" s="1"/>
  <c r="H29" i="79"/>
  <c r="I29" i="79" s="1"/>
  <c r="J29" i="79" s="1"/>
  <c r="H47" i="79"/>
  <c r="I47" i="79" s="1"/>
  <c r="J47" i="79" s="1"/>
  <c r="H65" i="79"/>
  <c r="I65" i="79" s="1"/>
  <c r="J65" i="79" s="1"/>
  <c r="AI3" i="79"/>
  <c r="AN3" i="79"/>
  <c r="H75" i="78"/>
  <c r="I75" i="78" s="1"/>
  <c r="J75" i="78" s="1"/>
  <c r="H48" i="78"/>
  <c r="I48" i="78" s="1"/>
  <c r="J48" i="78" s="1"/>
  <c r="H21" i="78"/>
  <c r="I21" i="78" s="1"/>
  <c r="J21" i="78" s="1"/>
  <c r="H14" i="78"/>
  <c r="I14" i="78" s="1"/>
  <c r="J14" i="78" s="1"/>
  <c r="H32" i="78"/>
  <c r="I32" i="78" s="1"/>
  <c r="J32" i="78" s="1"/>
  <c r="H50" i="78"/>
  <c r="I50" i="78" s="1"/>
  <c r="J50" i="78" s="1"/>
  <c r="H68" i="78"/>
  <c r="I68" i="78" s="1"/>
  <c r="J68" i="78" s="1"/>
  <c r="H86" i="78"/>
  <c r="I86" i="78" s="1"/>
  <c r="J86" i="78" s="1"/>
  <c r="Z4" i="80"/>
  <c r="H15" i="79"/>
  <c r="I15" i="79" s="1"/>
  <c r="J15" i="79" s="1"/>
  <c r="H73" i="78"/>
  <c r="I73" i="78" s="1"/>
  <c r="J73" i="78" s="1"/>
  <c r="H46" i="78"/>
  <c r="I46" i="78" s="1"/>
  <c r="J46" i="78" s="1"/>
  <c r="H19" i="78"/>
  <c r="I19" i="78" s="1"/>
  <c r="J19" i="78" s="1"/>
  <c r="AI3" i="76"/>
  <c r="AN3" i="76"/>
  <c r="H19" i="77"/>
  <c r="I19" i="77" s="1"/>
  <c r="J19" i="77" s="1"/>
  <c r="H55" i="77"/>
  <c r="I55" i="77" s="1"/>
  <c r="J55" i="77" s="1"/>
  <c r="H91" i="77"/>
  <c r="I91" i="77" s="1"/>
  <c r="J91" i="77" s="1"/>
  <c r="H32" i="77"/>
  <c r="I32" i="77" s="1"/>
  <c r="J32" i="77" s="1"/>
  <c r="H68" i="77"/>
  <c r="I68" i="77" s="1"/>
  <c r="J68" i="77" s="1"/>
  <c r="H4" i="77"/>
  <c r="I4" i="77" s="1"/>
  <c r="J4" i="77" s="1"/>
  <c r="K4" i="77" s="1"/>
  <c r="H40" i="77"/>
  <c r="I40" i="77" s="1"/>
  <c r="J40" i="77" s="1"/>
  <c r="H76" i="77"/>
  <c r="I76" i="77" s="1"/>
  <c r="J76" i="77" s="1"/>
  <c r="H17" i="77"/>
  <c r="I17" i="77" s="1"/>
  <c r="J17" i="77" s="1"/>
  <c r="H53" i="77"/>
  <c r="I53" i="77" s="1"/>
  <c r="J53" i="77" s="1"/>
  <c r="H89" i="77"/>
  <c r="I89" i="77" s="1"/>
  <c r="J89" i="77" s="1"/>
  <c r="H30" i="77"/>
  <c r="I30" i="77" s="1"/>
  <c r="J30" i="77" s="1"/>
  <c r="H66" i="77"/>
  <c r="I66" i="77" s="1"/>
  <c r="J66" i="77" s="1"/>
  <c r="H73" i="75"/>
  <c r="I73" i="75" s="1"/>
  <c r="J73" i="75" s="1"/>
  <c r="H51" i="75"/>
  <c r="I51" i="75" s="1"/>
  <c r="J51" i="75" s="1"/>
  <c r="H8" i="75"/>
  <c r="I8" i="75" s="1"/>
  <c r="J8" i="75" s="1"/>
  <c r="H65" i="75"/>
  <c r="I65" i="75" s="1"/>
  <c r="J65" i="75" s="1"/>
  <c r="H68" i="75"/>
  <c r="I68" i="75" s="1"/>
  <c r="J68" i="75" s="1"/>
  <c r="H25" i="75"/>
  <c r="I25" i="75" s="1"/>
  <c r="J25" i="75" s="1"/>
  <c r="H64" i="75"/>
  <c r="I64" i="75" s="1"/>
  <c r="J64" i="75" s="1"/>
  <c r="H6" i="75"/>
  <c r="I6" i="75" s="1"/>
  <c r="J6" i="75" s="1"/>
  <c r="H77" i="75"/>
  <c r="I77" i="75" s="1"/>
  <c r="J77" i="75" s="1"/>
  <c r="H52" i="75"/>
  <c r="I52" i="75" s="1"/>
  <c r="J52" i="75" s="1"/>
  <c r="H30" i="75"/>
  <c r="I30" i="75" s="1"/>
  <c r="J30" i="75" s="1"/>
  <c r="H56" i="75"/>
  <c r="I56" i="75" s="1"/>
  <c r="J56" i="75" s="1"/>
  <c r="H15" i="70"/>
  <c r="I15" i="70" s="1"/>
  <c r="J15" i="70" s="1"/>
  <c r="H76" i="74"/>
  <c r="I76" i="74" s="1"/>
  <c r="J76" i="74" s="1"/>
  <c r="H40" i="74"/>
  <c r="I40" i="74" s="1"/>
  <c r="J40" i="74" s="1"/>
  <c r="H4" i="74"/>
  <c r="I4" i="74" s="1"/>
  <c r="J4" i="74" s="1"/>
  <c r="K4" i="74" s="1"/>
  <c r="K5" i="74" s="1"/>
  <c r="H11" i="75"/>
  <c r="I11" i="75" s="1"/>
  <c r="J11" i="75" s="1"/>
  <c r="H63" i="74"/>
  <c r="I63" i="74" s="1"/>
  <c r="J63" i="74" s="1"/>
  <c r="H27" i="74"/>
  <c r="I27" i="74" s="1"/>
  <c r="J27" i="74" s="1"/>
  <c r="H11" i="74"/>
  <c r="I11" i="74" s="1"/>
  <c r="J11" i="74" s="1"/>
  <c r="H29" i="74"/>
  <c r="I29" i="74" s="1"/>
  <c r="J29" i="74" s="1"/>
  <c r="H47" i="74"/>
  <c r="I47" i="74" s="1"/>
  <c r="J47" i="74" s="1"/>
  <c r="H65" i="74"/>
  <c r="I65" i="74" s="1"/>
  <c r="J65" i="74" s="1"/>
  <c r="H83" i="74"/>
  <c r="I83" i="74" s="1"/>
  <c r="J83" i="74" s="1"/>
  <c r="AQ4" i="75"/>
  <c r="H54" i="74"/>
  <c r="I54" i="74" s="1"/>
  <c r="J54" i="74" s="1"/>
  <c r="H18" i="74"/>
  <c r="I18" i="74" s="1"/>
  <c r="J18" i="74" s="1"/>
  <c r="K5" i="69"/>
  <c r="H74" i="75"/>
  <c r="I74" i="75" s="1"/>
  <c r="J74" i="75" s="1"/>
  <c r="H31" i="75"/>
  <c r="I31" i="75" s="1"/>
  <c r="J31" i="75" s="1"/>
  <c r="H10" i="70"/>
  <c r="I10" i="70" s="1"/>
  <c r="J10" i="70" s="1"/>
  <c r="H26" i="73"/>
  <c r="I26" i="73" s="1"/>
  <c r="J26" i="73" s="1"/>
  <c r="H98" i="73"/>
  <c r="I98" i="73" s="1"/>
  <c r="J98" i="73" s="1"/>
  <c r="H66" i="73"/>
  <c r="I66" i="73" s="1"/>
  <c r="J66" i="73" s="1"/>
  <c r="H44" i="73"/>
  <c r="I44" i="73" s="1"/>
  <c r="J44" i="73" s="1"/>
  <c r="H21" i="73"/>
  <c r="I21" i="73" s="1"/>
  <c r="J21" i="73" s="1"/>
  <c r="H93" i="73"/>
  <c r="I93" i="73" s="1"/>
  <c r="J93" i="73" s="1"/>
  <c r="H72" i="73"/>
  <c r="I72" i="73" s="1"/>
  <c r="J72" i="73" s="1"/>
  <c r="H22" i="73"/>
  <c r="I22" i="73" s="1"/>
  <c r="J22" i="73" s="1"/>
  <c r="H58" i="73"/>
  <c r="I58" i="73" s="1"/>
  <c r="J58" i="73" s="1"/>
  <c r="H94" i="73"/>
  <c r="I94" i="73" s="1"/>
  <c r="J94" i="73" s="1"/>
  <c r="H35" i="73"/>
  <c r="I35" i="73" s="1"/>
  <c r="J35" i="73" s="1"/>
  <c r="H71" i="73"/>
  <c r="I71" i="73" s="1"/>
  <c r="J71" i="73" s="1"/>
  <c r="H13" i="73"/>
  <c r="I13" i="73" s="1"/>
  <c r="J13" i="73" s="1"/>
  <c r="H49" i="73"/>
  <c r="I49" i="73" s="1"/>
  <c r="J49" i="73" s="1"/>
  <c r="H85" i="73"/>
  <c r="I85" i="73" s="1"/>
  <c r="J85" i="73" s="1"/>
  <c r="H19" i="62"/>
  <c r="I19" i="62" s="1"/>
  <c r="J19" i="62" s="1"/>
  <c r="AH4" i="58"/>
  <c r="AQ4" i="58" s="1"/>
  <c r="AE3" i="50"/>
  <c r="P3" i="50"/>
  <c r="AF3" i="50" s="1"/>
  <c r="AO3" i="50" s="1"/>
  <c r="P3" i="71"/>
  <c r="AF3" i="71" s="1"/>
  <c r="AO3" i="71" s="1"/>
  <c r="AE3" i="71"/>
  <c r="H18" i="70"/>
  <c r="I18" i="70" s="1"/>
  <c r="J18" i="70" s="1"/>
  <c r="AI3" i="59"/>
  <c r="AH4" i="48"/>
  <c r="AQ4" i="48" s="1"/>
  <c r="Z4" i="48"/>
  <c r="H51" i="48"/>
  <c r="I51" i="48" s="1"/>
  <c r="J51" i="48" s="1"/>
  <c r="H33" i="48"/>
  <c r="I33" i="48" s="1"/>
  <c r="J33" i="48" s="1"/>
  <c r="H15" i="48"/>
  <c r="I15" i="48" s="1"/>
  <c r="J15" i="48" s="1"/>
  <c r="H69" i="47"/>
  <c r="I69" i="47" s="1"/>
  <c r="J69" i="47" s="1"/>
  <c r="H51" i="47"/>
  <c r="I51" i="47" s="1"/>
  <c r="J51" i="47" s="1"/>
  <c r="H33" i="47"/>
  <c r="I33" i="47" s="1"/>
  <c r="J33" i="47" s="1"/>
  <c r="H15" i="47"/>
  <c r="I15" i="47" s="1"/>
  <c r="J15" i="47" s="1"/>
  <c r="K5" i="66"/>
  <c r="H16" i="62"/>
  <c r="I16" i="62" s="1"/>
  <c r="J16" i="62" s="1"/>
  <c r="AG4" i="54"/>
  <c r="AP4" i="54" s="1"/>
  <c r="AF4" i="54"/>
  <c r="AO4" i="54" s="1"/>
  <c r="AE4" i="54"/>
  <c r="W5" i="54"/>
  <c r="X5" i="54" s="1"/>
  <c r="AH5" i="54" s="1"/>
  <c r="AQ5" i="54" s="1"/>
  <c r="P3" i="51"/>
  <c r="AF3" i="51" s="1"/>
  <c r="AO3" i="51" s="1"/>
  <c r="AE3" i="51"/>
  <c r="H62" i="48"/>
  <c r="I62" i="48" s="1"/>
  <c r="J62" i="48" s="1"/>
  <c r="H44" i="48"/>
  <c r="I44" i="48" s="1"/>
  <c r="J44" i="48" s="1"/>
  <c r="H26" i="48"/>
  <c r="I26" i="48" s="1"/>
  <c r="J26" i="48" s="1"/>
  <c r="H8" i="48"/>
  <c r="I8" i="48" s="1"/>
  <c r="J8" i="48" s="1"/>
  <c r="H65" i="47"/>
  <c r="I65" i="47" s="1"/>
  <c r="J65" i="47" s="1"/>
  <c r="H47" i="47"/>
  <c r="I47" i="47" s="1"/>
  <c r="J47" i="47" s="1"/>
  <c r="H29" i="47"/>
  <c r="I29" i="47" s="1"/>
  <c r="J29" i="47" s="1"/>
  <c r="H11" i="47"/>
  <c r="I11" i="47" s="1"/>
  <c r="J11" i="47" s="1"/>
  <c r="H79" i="46"/>
  <c r="I79" i="46" s="1"/>
  <c r="J79" i="46" s="1"/>
  <c r="H61" i="46"/>
  <c r="I61" i="46" s="1"/>
  <c r="J61" i="46" s="1"/>
  <c r="H43" i="46"/>
  <c r="I43" i="46" s="1"/>
  <c r="J43" i="46" s="1"/>
  <c r="H25" i="46"/>
  <c r="I25" i="46" s="1"/>
  <c r="J25" i="46" s="1"/>
  <c r="H7" i="46"/>
  <c r="I7" i="46" s="1"/>
  <c r="J7" i="46" s="1"/>
  <c r="H81" i="45"/>
  <c r="I81" i="45" s="1"/>
  <c r="J81" i="45" s="1"/>
  <c r="H45" i="45"/>
  <c r="I45" i="45" s="1"/>
  <c r="J45" i="45" s="1"/>
  <c r="H9" i="45"/>
  <c r="I9" i="45" s="1"/>
  <c r="J9" i="45" s="1"/>
  <c r="H61" i="44"/>
  <c r="I61" i="44" s="1"/>
  <c r="J61" i="44" s="1"/>
  <c r="H43" i="44"/>
  <c r="I43" i="44" s="1"/>
  <c r="J43" i="44" s="1"/>
  <c r="H25" i="44"/>
  <c r="I25" i="44" s="1"/>
  <c r="J25" i="44" s="1"/>
  <c r="H7" i="44"/>
  <c r="I7" i="44" s="1"/>
  <c r="J7" i="44" s="1"/>
  <c r="AG4" i="61"/>
  <c r="AP4" i="61" s="1"/>
  <c r="AF4" i="61"/>
  <c r="AO4" i="61" s="1"/>
  <c r="W5" i="61"/>
  <c r="AE4" i="61"/>
  <c r="H98" i="45"/>
  <c r="I98" i="45" s="1"/>
  <c r="J98" i="45" s="1"/>
  <c r="H62" i="45"/>
  <c r="I62" i="45" s="1"/>
  <c r="J62" i="45" s="1"/>
  <c r="H26" i="45"/>
  <c r="I26" i="45" s="1"/>
  <c r="J26" i="45" s="1"/>
  <c r="P3" i="52"/>
  <c r="AF3" i="52" s="1"/>
  <c r="AO3" i="52" s="1"/>
  <c r="AE3" i="52"/>
  <c r="H55" i="48"/>
  <c r="I55" i="48" s="1"/>
  <c r="J55" i="48" s="1"/>
  <c r="H37" i="48"/>
  <c r="I37" i="48" s="1"/>
  <c r="J37" i="48" s="1"/>
  <c r="H19" i="48"/>
  <c r="I19" i="48" s="1"/>
  <c r="J19" i="48" s="1"/>
  <c r="H76" i="47"/>
  <c r="I76" i="47" s="1"/>
  <c r="J76" i="47" s="1"/>
  <c r="H58" i="47"/>
  <c r="I58" i="47" s="1"/>
  <c r="J58" i="47" s="1"/>
  <c r="H40" i="47"/>
  <c r="I40" i="47" s="1"/>
  <c r="J40" i="47" s="1"/>
  <c r="H22" i="47"/>
  <c r="I22" i="47" s="1"/>
  <c r="J22" i="47" s="1"/>
  <c r="H4" i="47"/>
  <c r="I4" i="47" s="1"/>
  <c r="J4" i="47" s="1"/>
  <c r="K4" i="47" s="1"/>
  <c r="K5" i="47" s="1"/>
  <c r="H78" i="46"/>
  <c r="I78" i="46" s="1"/>
  <c r="J78" i="46" s="1"/>
  <c r="H60" i="46"/>
  <c r="I60" i="46" s="1"/>
  <c r="J60" i="46" s="1"/>
  <c r="H42" i="46"/>
  <c r="I42" i="46" s="1"/>
  <c r="J42" i="46" s="1"/>
  <c r="H24" i="46"/>
  <c r="I24" i="46" s="1"/>
  <c r="J24" i="46" s="1"/>
  <c r="H6" i="46"/>
  <c r="I6" i="46" s="1"/>
  <c r="J6" i="46" s="1"/>
  <c r="H66" i="44"/>
  <c r="I66" i="44" s="1"/>
  <c r="J66" i="44" s="1"/>
  <c r="H48" i="44"/>
  <c r="I48" i="44" s="1"/>
  <c r="J48" i="44" s="1"/>
  <c r="H30" i="44"/>
  <c r="I30" i="44" s="1"/>
  <c r="J30" i="44" s="1"/>
  <c r="H12" i="44"/>
  <c r="I12" i="44" s="1"/>
  <c r="J12" i="44" s="1"/>
  <c r="H6" i="70"/>
  <c r="I6" i="70" s="1"/>
  <c r="J6" i="70" s="1"/>
  <c r="AE3" i="68"/>
  <c r="P3" i="68"/>
  <c r="AF3" i="68" s="1"/>
  <c r="AO3" i="68" s="1"/>
  <c r="Y5" i="51"/>
  <c r="Z5" i="51" s="1"/>
  <c r="H76" i="41"/>
  <c r="I76" i="41" s="1"/>
  <c r="J76" i="41" s="1"/>
  <c r="H40" i="41"/>
  <c r="I40" i="41" s="1"/>
  <c r="J40" i="41" s="1"/>
  <c r="H4" i="41"/>
  <c r="I4" i="41" s="1"/>
  <c r="J4" i="41" s="1"/>
  <c r="K4" i="41" s="1"/>
  <c r="H79" i="42"/>
  <c r="I79" i="42" s="1"/>
  <c r="J79" i="42" s="1"/>
  <c r="H61" i="42"/>
  <c r="I61" i="42" s="1"/>
  <c r="J61" i="42" s="1"/>
  <c r="H43" i="42"/>
  <c r="I43" i="42" s="1"/>
  <c r="J43" i="42" s="1"/>
  <c r="H25" i="42"/>
  <c r="I25" i="42" s="1"/>
  <c r="J25" i="42" s="1"/>
  <c r="H7" i="42"/>
  <c r="I7" i="42" s="1"/>
  <c r="J7" i="42" s="1"/>
  <c r="H93" i="41"/>
  <c r="I93" i="41" s="1"/>
  <c r="J93" i="41" s="1"/>
  <c r="H57" i="41"/>
  <c r="I57" i="41" s="1"/>
  <c r="J57" i="41" s="1"/>
  <c r="H21" i="41"/>
  <c r="I21" i="41" s="1"/>
  <c r="J21" i="41" s="1"/>
  <c r="H86" i="41"/>
  <c r="I86" i="41" s="1"/>
  <c r="J86" i="41" s="1"/>
  <c r="H50" i="41"/>
  <c r="I50" i="41" s="1"/>
  <c r="J50" i="41" s="1"/>
  <c r="H14" i="41"/>
  <c r="I14" i="41" s="1"/>
  <c r="J14" i="41" s="1"/>
  <c r="H84" i="42"/>
  <c r="I84" i="42" s="1"/>
  <c r="J84" i="42" s="1"/>
  <c r="H66" i="42"/>
  <c r="I66" i="42" s="1"/>
  <c r="J66" i="42" s="1"/>
  <c r="H48" i="42"/>
  <c r="I48" i="42" s="1"/>
  <c r="J48" i="42" s="1"/>
  <c r="H30" i="42"/>
  <c r="I30" i="42" s="1"/>
  <c r="J30" i="42" s="1"/>
  <c r="H12" i="42"/>
  <c r="I12" i="42" s="1"/>
  <c r="J12" i="42" s="1"/>
  <c r="H75" i="43"/>
  <c r="I75" i="43" s="1"/>
  <c r="J75" i="43" s="1"/>
  <c r="H57" i="43"/>
  <c r="I57" i="43" s="1"/>
  <c r="J57" i="43" s="1"/>
  <c r="H39" i="43"/>
  <c r="I39" i="43" s="1"/>
  <c r="J39" i="43" s="1"/>
  <c r="H21" i="43"/>
  <c r="I21" i="43" s="1"/>
  <c r="J21" i="43" s="1"/>
  <c r="H86" i="42"/>
  <c r="I86" i="42" s="1"/>
  <c r="J86" i="42" s="1"/>
  <c r="H68" i="42"/>
  <c r="I68" i="42" s="1"/>
  <c r="J68" i="42" s="1"/>
  <c r="H50" i="42"/>
  <c r="I50" i="42" s="1"/>
  <c r="J50" i="42" s="1"/>
  <c r="H32" i="42"/>
  <c r="I32" i="42" s="1"/>
  <c r="J32" i="42" s="1"/>
  <c r="H14" i="42"/>
  <c r="I14" i="42" s="1"/>
  <c r="J14" i="42" s="1"/>
  <c r="H77" i="41"/>
  <c r="I77" i="41" s="1"/>
  <c r="J77" i="41" s="1"/>
  <c r="H41" i="41"/>
  <c r="I41" i="41" s="1"/>
  <c r="J41" i="41" s="1"/>
  <c r="H5" i="41"/>
  <c r="I5" i="41" s="1"/>
  <c r="J5" i="41" s="1"/>
  <c r="H49" i="39"/>
  <c r="I49" i="39" s="1"/>
  <c r="J49" i="39" s="1"/>
  <c r="H6" i="39"/>
  <c r="I6" i="39" s="1"/>
  <c r="J6" i="39" s="1"/>
  <c r="H77" i="37"/>
  <c r="I77" i="37" s="1"/>
  <c r="J77" i="37" s="1"/>
  <c r="H41" i="37"/>
  <c r="I41" i="37" s="1"/>
  <c r="J41" i="37" s="1"/>
  <c r="H5" i="37"/>
  <c r="I5" i="37" s="1"/>
  <c r="J5" i="37" s="1"/>
  <c r="H49" i="40"/>
  <c r="I49" i="40" s="1"/>
  <c r="J49" i="40" s="1"/>
  <c r="H22" i="40"/>
  <c r="I22" i="40" s="1"/>
  <c r="J22" i="40" s="1"/>
  <c r="H63" i="39"/>
  <c r="I63" i="39" s="1"/>
  <c r="J63" i="39" s="1"/>
  <c r="H70" i="37"/>
  <c r="I70" i="37" s="1"/>
  <c r="J70" i="37" s="1"/>
  <c r="H34" i="37"/>
  <c r="I34" i="37" s="1"/>
  <c r="J34" i="37" s="1"/>
  <c r="AI3" i="45"/>
  <c r="AN3" i="45"/>
  <c r="H37" i="39"/>
  <c r="I37" i="39" s="1"/>
  <c r="J37" i="39" s="1"/>
  <c r="H75" i="37"/>
  <c r="I75" i="37" s="1"/>
  <c r="J75" i="37" s="1"/>
  <c r="H39" i="37"/>
  <c r="I39" i="37" s="1"/>
  <c r="J39" i="37" s="1"/>
  <c r="H52" i="40"/>
  <c r="I52" i="40" s="1"/>
  <c r="J52" i="40" s="1"/>
  <c r="H25" i="40"/>
  <c r="I25" i="40" s="1"/>
  <c r="J25" i="40" s="1"/>
  <c r="H8" i="40"/>
  <c r="I8" i="40" s="1"/>
  <c r="J8" i="40" s="1"/>
  <c r="H26" i="40"/>
  <c r="I26" i="40" s="1"/>
  <c r="J26" i="40" s="1"/>
  <c r="H44" i="40"/>
  <c r="I44" i="40" s="1"/>
  <c r="J44" i="40" s="1"/>
  <c r="H62" i="40"/>
  <c r="I62" i="40" s="1"/>
  <c r="J62" i="40" s="1"/>
  <c r="H22" i="39"/>
  <c r="I22" i="39" s="1"/>
  <c r="J22" i="39" s="1"/>
  <c r="H86" i="37"/>
  <c r="I86" i="37" s="1"/>
  <c r="J86" i="37" s="1"/>
  <c r="H50" i="37"/>
  <c r="I50" i="37" s="1"/>
  <c r="J50" i="37" s="1"/>
  <c r="H14" i="37"/>
  <c r="I14" i="37" s="1"/>
  <c r="J14" i="37" s="1"/>
  <c r="H39" i="39"/>
  <c r="I39" i="39" s="1"/>
  <c r="J39" i="39" s="1"/>
  <c r="H11" i="39"/>
  <c r="I11" i="39" s="1"/>
  <c r="J11" i="39" s="1"/>
  <c r="H29" i="39"/>
  <c r="I29" i="39" s="1"/>
  <c r="J29" i="39" s="1"/>
  <c r="H47" i="39"/>
  <c r="I47" i="39" s="1"/>
  <c r="J47" i="39" s="1"/>
  <c r="H65" i="39"/>
  <c r="I65" i="39" s="1"/>
  <c r="J65" i="39" s="1"/>
  <c r="H66" i="37"/>
  <c r="I66" i="37" s="1"/>
  <c r="J66" i="37" s="1"/>
  <c r="H30" i="37"/>
  <c r="I30" i="37" s="1"/>
  <c r="J30" i="37" s="1"/>
  <c r="H9" i="38"/>
  <c r="I9" i="38" s="1"/>
  <c r="J9" i="38" s="1"/>
  <c r="AH4" i="37"/>
  <c r="Z4" i="37"/>
  <c r="H58" i="35"/>
  <c r="I58" i="35" s="1"/>
  <c r="J58" i="35" s="1"/>
  <c r="H15" i="35"/>
  <c r="I15" i="35" s="1"/>
  <c r="J15" i="35" s="1"/>
  <c r="H76" i="34"/>
  <c r="I76" i="34" s="1"/>
  <c r="J76" i="34" s="1"/>
  <c r="H58" i="34"/>
  <c r="I58" i="34" s="1"/>
  <c r="J58" i="34" s="1"/>
  <c r="H40" i="34"/>
  <c r="I40" i="34" s="1"/>
  <c r="J40" i="34" s="1"/>
  <c r="H22" i="34"/>
  <c r="I22" i="34" s="1"/>
  <c r="J22" i="34" s="1"/>
  <c r="H4" i="34"/>
  <c r="I4" i="34" s="1"/>
  <c r="J4" i="34" s="1"/>
  <c r="K4" i="34" s="1"/>
  <c r="H81" i="33"/>
  <c r="I81" i="33" s="1"/>
  <c r="J81" i="33" s="1"/>
  <c r="H45" i="33"/>
  <c r="I45" i="33" s="1"/>
  <c r="J45" i="33" s="1"/>
  <c r="H9" i="33"/>
  <c r="I9" i="33" s="1"/>
  <c r="J9" i="33" s="1"/>
  <c r="H6" i="38"/>
  <c r="I6" i="38" s="1"/>
  <c r="J6" i="38" s="1"/>
  <c r="H46" i="36"/>
  <c r="I46" i="36" s="1"/>
  <c r="J46" i="36" s="1"/>
  <c r="H10" i="36"/>
  <c r="I10" i="36" s="1"/>
  <c r="J10" i="36" s="1"/>
  <c r="H43" i="35"/>
  <c r="I43" i="35" s="1"/>
  <c r="J43" i="35" s="1"/>
  <c r="H80" i="33"/>
  <c r="I80" i="33" s="1"/>
  <c r="J80" i="33" s="1"/>
  <c r="H44" i="33"/>
  <c r="I44" i="33" s="1"/>
  <c r="J44" i="33" s="1"/>
  <c r="H8" i="33"/>
  <c r="I8" i="33" s="1"/>
  <c r="J8" i="33" s="1"/>
  <c r="H13" i="38"/>
  <c r="I13" i="38" s="1"/>
  <c r="J13" i="38" s="1"/>
  <c r="H31" i="38"/>
  <c r="I31" i="38" s="1"/>
  <c r="J31" i="38" s="1"/>
  <c r="H49" i="38"/>
  <c r="I49" i="38" s="1"/>
  <c r="J49" i="38" s="1"/>
  <c r="H67" i="38"/>
  <c r="I67" i="38" s="1"/>
  <c r="J67" i="38" s="1"/>
  <c r="H85" i="38"/>
  <c r="I85" i="38" s="1"/>
  <c r="J85" i="38" s="1"/>
  <c r="H20" i="38"/>
  <c r="I20" i="38" s="1"/>
  <c r="J20" i="38" s="1"/>
  <c r="H38" i="38"/>
  <c r="I38" i="38" s="1"/>
  <c r="J38" i="38" s="1"/>
  <c r="H56" i="38"/>
  <c r="I56" i="38" s="1"/>
  <c r="J56" i="38" s="1"/>
  <c r="H74" i="38"/>
  <c r="I74" i="38" s="1"/>
  <c r="J74" i="38" s="1"/>
  <c r="H45" i="36"/>
  <c r="I45" i="36" s="1"/>
  <c r="J45" i="36" s="1"/>
  <c r="H9" i="36"/>
  <c r="I9" i="36" s="1"/>
  <c r="J9" i="36" s="1"/>
  <c r="H14" i="36"/>
  <c r="I14" i="36" s="1"/>
  <c r="J14" i="36" s="1"/>
  <c r="H32" i="36"/>
  <c r="I32" i="36" s="1"/>
  <c r="J32" i="36" s="1"/>
  <c r="H50" i="36"/>
  <c r="I50" i="36" s="1"/>
  <c r="J50" i="36" s="1"/>
  <c r="H68" i="36"/>
  <c r="I68" i="36" s="1"/>
  <c r="J68" i="36" s="1"/>
  <c r="H57" i="35"/>
  <c r="I57" i="35" s="1"/>
  <c r="J57" i="35" s="1"/>
  <c r="H14" i="35"/>
  <c r="I14" i="35" s="1"/>
  <c r="J14" i="35" s="1"/>
  <c r="H32" i="35"/>
  <c r="I32" i="35" s="1"/>
  <c r="J32" i="35" s="1"/>
  <c r="H50" i="35"/>
  <c r="I50" i="35" s="1"/>
  <c r="J50" i="35" s="1"/>
  <c r="H68" i="35"/>
  <c r="I68" i="35" s="1"/>
  <c r="J68" i="35" s="1"/>
  <c r="H78" i="34"/>
  <c r="I78" i="34" s="1"/>
  <c r="J78" i="34" s="1"/>
  <c r="H60" i="34"/>
  <c r="I60" i="34" s="1"/>
  <c r="J60" i="34" s="1"/>
  <c r="H42" i="34"/>
  <c r="I42" i="34" s="1"/>
  <c r="J42" i="34" s="1"/>
  <c r="H24" i="34"/>
  <c r="I24" i="34" s="1"/>
  <c r="J24" i="34" s="1"/>
  <c r="H6" i="34"/>
  <c r="I6" i="34" s="1"/>
  <c r="J6" i="34" s="1"/>
  <c r="H66" i="32"/>
  <c r="I66" i="32" s="1"/>
  <c r="J66" i="32" s="1"/>
  <c r="H48" i="32"/>
  <c r="I48" i="32" s="1"/>
  <c r="J48" i="32" s="1"/>
  <c r="H30" i="32"/>
  <c r="I30" i="32" s="1"/>
  <c r="J30" i="32" s="1"/>
  <c r="H12" i="32"/>
  <c r="I12" i="32" s="1"/>
  <c r="J12" i="32" s="1"/>
  <c r="H75" i="31"/>
  <c r="I75" i="31" s="1"/>
  <c r="J75" i="31" s="1"/>
  <c r="H57" i="31"/>
  <c r="I57" i="31" s="1"/>
  <c r="J57" i="31" s="1"/>
  <c r="H39" i="31"/>
  <c r="I39" i="31" s="1"/>
  <c r="J39" i="31" s="1"/>
  <c r="H21" i="31"/>
  <c r="I21" i="31" s="1"/>
  <c r="J21" i="31" s="1"/>
  <c r="AH3" i="36"/>
  <c r="W5" i="32"/>
  <c r="X5" i="32" s="1"/>
  <c r="AH5" i="32" s="1"/>
  <c r="AG4" i="32"/>
  <c r="AP4" i="32" s="1"/>
  <c r="AF4" i="32"/>
  <c r="AO4" i="32" s="1"/>
  <c r="AE4" i="32"/>
  <c r="AH4" i="32"/>
  <c r="AQ4" i="32" s="1"/>
  <c r="H70" i="30"/>
  <c r="I70" i="30" s="1"/>
  <c r="J70" i="30" s="1"/>
  <c r="H52" i="30"/>
  <c r="I52" i="30" s="1"/>
  <c r="J52" i="30" s="1"/>
  <c r="H34" i="30"/>
  <c r="I34" i="30" s="1"/>
  <c r="J34" i="30" s="1"/>
  <c r="H16" i="30"/>
  <c r="I16" i="30" s="1"/>
  <c r="J16" i="30" s="1"/>
  <c r="H63" i="29"/>
  <c r="I63" i="29" s="1"/>
  <c r="J63" i="29" s="1"/>
  <c r="H27" i="29"/>
  <c r="I27" i="29" s="1"/>
  <c r="J27" i="29" s="1"/>
  <c r="H64" i="28"/>
  <c r="I64" i="28" s="1"/>
  <c r="J64" i="28" s="1"/>
  <c r="H46" i="28"/>
  <c r="I46" i="28" s="1"/>
  <c r="J46" i="28" s="1"/>
  <c r="H28" i="28"/>
  <c r="I28" i="28" s="1"/>
  <c r="J28" i="28" s="1"/>
  <c r="H10" i="28"/>
  <c r="I10" i="28" s="1"/>
  <c r="J10" i="28" s="1"/>
  <c r="H67" i="27"/>
  <c r="I67" i="27" s="1"/>
  <c r="J67" i="27" s="1"/>
  <c r="H49" i="27"/>
  <c r="I49" i="27" s="1"/>
  <c r="J49" i="27" s="1"/>
  <c r="H31" i="27"/>
  <c r="I31" i="27" s="1"/>
  <c r="J31" i="27" s="1"/>
  <c r="H13" i="27"/>
  <c r="I13" i="27" s="1"/>
  <c r="J13" i="27" s="1"/>
  <c r="H72" i="26"/>
  <c r="I72" i="26" s="1"/>
  <c r="J72" i="26" s="1"/>
  <c r="H54" i="26"/>
  <c r="I54" i="26" s="1"/>
  <c r="J54" i="26" s="1"/>
  <c r="H36" i="26"/>
  <c r="I36" i="26" s="1"/>
  <c r="J36" i="26" s="1"/>
  <c r="H18" i="26"/>
  <c r="I18" i="26" s="1"/>
  <c r="J18" i="26" s="1"/>
  <c r="H61" i="36"/>
  <c r="I61" i="36" s="1"/>
  <c r="J61" i="36" s="1"/>
  <c r="H78" i="30"/>
  <c r="I78" i="30" s="1"/>
  <c r="J78" i="30" s="1"/>
  <c r="H60" i="30"/>
  <c r="I60" i="30" s="1"/>
  <c r="J60" i="30" s="1"/>
  <c r="H42" i="30"/>
  <c r="I42" i="30" s="1"/>
  <c r="J42" i="30" s="1"/>
  <c r="H24" i="30"/>
  <c r="I24" i="30" s="1"/>
  <c r="J24" i="30" s="1"/>
  <c r="H6" i="30"/>
  <c r="I6" i="30" s="1"/>
  <c r="J6" i="30" s="1"/>
  <c r="H85" i="29"/>
  <c r="I85" i="29" s="1"/>
  <c r="J85" i="29" s="1"/>
  <c r="H49" i="29"/>
  <c r="I49" i="29" s="1"/>
  <c r="J49" i="29" s="1"/>
  <c r="H57" i="28"/>
  <c r="I57" i="28" s="1"/>
  <c r="J57" i="28" s="1"/>
  <c r="H39" i="28"/>
  <c r="I39" i="28" s="1"/>
  <c r="J39" i="28" s="1"/>
  <c r="H21" i="28"/>
  <c r="I21" i="28" s="1"/>
  <c r="J21" i="28" s="1"/>
  <c r="H69" i="27"/>
  <c r="I69" i="27" s="1"/>
  <c r="J69" i="27" s="1"/>
  <c r="H51" i="27"/>
  <c r="I51" i="27" s="1"/>
  <c r="J51" i="27" s="1"/>
  <c r="H33" i="27"/>
  <c r="I33" i="27" s="1"/>
  <c r="J33" i="27" s="1"/>
  <c r="H15" i="27"/>
  <c r="I15" i="27" s="1"/>
  <c r="J15" i="27" s="1"/>
  <c r="H89" i="26"/>
  <c r="I89" i="26" s="1"/>
  <c r="J89" i="26" s="1"/>
  <c r="H71" i="26"/>
  <c r="I71" i="26" s="1"/>
  <c r="J71" i="26" s="1"/>
  <c r="H53" i="26"/>
  <c r="I53" i="26" s="1"/>
  <c r="J53" i="26" s="1"/>
  <c r="H35" i="26"/>
  <c r="I35" i="26" s="1"/>
  <c r="J35" i="26" s="1"/>
  <c r="H17" i="26"/>
  <c r="I17" i="26" s="1"/>
  <c r="J17" i="26" s="1"/>
  <c r="H66" i="33"/>
  <c r="I66" i="33" s="1"/>
  <c r="J66" i="33" s="1"/>
  <c r="H30" i="33"/>
  <c r="I30" i="33" s="1"/>
  <c r="J30" i="33" s="1"/>
  <c r="AR3" i="32"/>
  <c r="X5" i="30"/>
  <c r="AH5" i="30" s="1"/>
  <c r="H55" i="36"/>
  <c r="I55" i="36" s="1"/>
  <c r="J55" i="36" s="1"/>
  <c r="H7" i="36"/>
  <c r="I7" i="36" s="1"/>
  <c r="J7" i="36" s="1"/>
  <c r="H90" i="33"/>
  <c r="I90" i="33" s="1"/>
  <c r="J90" i="33" s="1"/>
  <c r="H54" i="33"/>
  <c r="I54" i="33" s="1"/>
  <c r="J54" i="33" s="1"/>
  <c r="H10" i="33"/>
  <c r="I10" i="33" s="1"/>
  <c r="J10" i="33" s="1"/>
  <c r="H23" i="24"/>
  <c r="H20" i="24"/>
  <c r="H17" i="24"/>
  <c r="H14" i="24"/>
  <c r="H10" i="24"/>
  <c r="H11" i="24"/>
  <c r="H5" i="24"/>
  <c r="H4" i="24"/>
  <c r="H16" i="24"/>
  <c r="H7" i="24"/>
  <c r="H21" i="24"/>
  <c r="H18" i="24"/>
  <c r="H15" i="24"/>
  <c r="H12" i="24"/>
  <c r="H6" i="24"/>
  <c r="H19" i="24"/>
  <c r="H13" i="24"/>
  <c r="H8" i="24"/>
  <c r="H9" i="24"/>
  <c r="H22" i="24"/>
  <c r="I15" i="15"/>
  <c r="J15" i="15" s="1"/>
  <c r="H67" i="44"/>
  <c r="I67" i="44" s="1"/>
  <c r="J67" i="44" s="1"/>
  <c r="H11" i="44"/>
  <c r="I11" i="44" s="1"/>
  <c r="J11" i="44" s="1"/>
  <c r="H65" i="43"/>
  <c r="I65" i="43" s="1"/>
  <c r="J65" i="43" s="1"/>
  <c r="H10" i="43"/>
  <c r="I10" i="43" s="1"/>
  <c r="J10" i="43" s="1"/>
  <c r="H68" i="43"/>
  <c r="I68" i="43" s="1"/>
  <c r="J68" i="43" s="1"/>
  <c r="H58" i="43"/>
  <c r="I58" i="43" s="1"/>
  <c r="J58" i="43" s="1"/>
  <c r="H71" i="43"/>
  <c r="I71" i="43" s="1"/>
  <c r="J71" i="43" s="1"/>
  <c r="H74" i="43"/>
  <c r="I74" i="43" s="1"/>
  <c r="J74" i="43" s="1"/>
  <c r="H62" i="43"/>
  <c r="I62" i="43" s="1"/>
  <c r="J62" i="43" s="1"/>
  <c r="H8" i="43"/>
  <c r="I8" i="43" s="1"/>
  <c r="J8" i="43" s="1"/>
  <c r="H77" i="43"/>
  <c r="I77" i="43" s="1"/>
  <c r="J77" i="43" s="1"/>
  <c r="H14" i="45"/>
  <c r="I14" i="45" s="1"/>
  <c r="J14" i="45" s="1"/>
  <c r="H20" i="45"/>
  <c r="I20" i="45" s="1"/>
  <c r="J20" i="45" s="1"/>
  <c r="H41" i="45"/>
  <c r="I41" i="45" s="1"/>
  <c r="J41" i="45" s="1"/>
  <c r="H23" i="45"/>
  <c r="I23" i="45" s="1"/>
  <c r="J23" i="45" s="1"/>
  <c r="H11" i="45"/>
  <c r="I11" i="45" s="1"/>
  <c r="J11" i="45" s="1"/>
  <c r="H59" i="45"/>
  <c r="I59" i="45" s="1"/>
  <c r="J59" i="45" s="1"/>
  <c r="H65" i="33"/>
  <c r="I65" i="33" s="1"/>
  <c r="J65" i="33" s="1"/>
  <c r="H53" i="33"/>
  <c r="I53" i="33" s="1"/>
  <c r="J53" i="33" s="1"/>
  <c r="H10" i="32"/>
  <c r="I10" i="32" s="1"/>
  <c r="J10" i="32" s="1"/>
  <c r="H64" i="31"/>
  <c r="I64" i="31" s="1"/>
  <c r="J64" i="31" s="1"/>
  <c r="H65" i="30"/>
  <c r="I65" i="30" s="1"/>
  <c r="J65" i="30" s="1"/>
  <c r="H38" i="30"/>
  <c r="I38" i="30" s="1"/>
  <c r="J38" i="30" s="1"/>
  <c r="H82" i="29"/>
  <c r="I82" i="29" s="1"/>
  <c r="J82" i="29" s="1"/>
  <c r="H28" i="29"/>
  <c r="I28" i="29" s="1"/>
  <c r="J28" i="29" s="1"/>
  <c r="H56" i="27"/>
  <c r="I56" i="27" s="1"/>
  <c r="J56" i="27" s="1"/>
  <c r="H29" i="27"/>
  <c r="I29" i="27" s="1"/>
  <c r="J29" i="27" s="1"/>
  <c r="H75" i="25"/>
  <c r="I75" i="25" s="1"/>
  <c r="J75" i="25" s="1"/>
  <c r="H39" i="25"/>
  <c r="I39" i="25" s="1"/>
  <c r="J39" i="25" s="1"/>
  <c r="H9" i="22"/>
  <c r="I9" i="22" s="1"/>
  <c r="J9" i="22" s="1"/>
  <c r="I17" i="4"/>
  <c r="J17" i="4" s="1"/>
  <c r="I20" i="2"/>
  <c r="J20" i="2" s="1"/>
  <c r="I14" i="2"/>
  <c r="J14" i="2" s="1"/>
  <c r="H17" i="28"/>
  <c r="I17" i="28" s="1"/>
  <c r="J17" i="28" s="1"/>
  <c r="H86" i="25"/>
  <c r="I86" i="25" s="1"/>
  <c r="J86" i="25" s="1"/>
  <c r="H50" i="25"/>
  <c r="I50" i="25" s="1"/>
  <c r="J50" i="25" s="1"/>
  <c r="H14" i="25"/>
  <c r="I14" i="25" s="1"/>
  <c r="J14" i="25" s="1"/>
  <c r="H13" i="21"/>
  <c r="I13" i="21" s="1"/>
  <c r="J13" i="21" s="1"/>
  <c r="I7" i="16"/>
  <c r="J7" i="16" s="1"/>
  <c r="H35" i="28"/>
  <c r="I35" i="28" s="1"/>
  <c r="J35" i="28" s="1"/>
  <c r="I10" i="15"/>
  <c r="J10" i="15" s="1"/>
  <c r="H44" i="32"/>
  <c r="I44" i="32" s="1"/>
  <c r="J44" i="32" s="1"/>
  <c r="H58" i="31"/>
  <c r="I58" i="31" s="1"/>
  <c r="J58" i="31" s="1"/>
  <c r="H40" i="31"/>
  <c r="I40" i="31" s="1"/>
  <c r="J40" i="31" s="1"/>
  <c r="H22" i="31"/>
  <c r="I22" i="31" s="1"/>
  <c r="J22" i="31" s="1"/>
  <c r="H8" i="31"/>
  <c r="I8" i="31" s="1"/>
  <c r="J8" i="31" s="1"/>
  <c r="H77" i="30"/>
  <c r="I77" i="30" s="1"/>
  <c r="J77" i="30" s="1"/>
  <c r="H41" i="30"/>
  <c r="I41" i="30" s="1"/>
  <c r="J41" i="30" s="1"/>
  <c r="H14" i="30"/>
  <c r="I14" i="30" s="1"/>
  <c r="J14" i="30" s="1"/>
  <c r="H52" i="29"/>
  <c r="I52" i="29" s="1"/>
  <c r="J52" i="29" s="1"/>
  <c r="H59" i="27"/>
  <c r="I59" i="27" s="1"/>
  <c r="J59" i="27" s="1"/>
  <c r="H32" i="27"/>
  <c r="I32" i="27" s="1"/>
  <c r="J32" i="27" s="1"/>
  <c r="H7" i="22"/>
  <c r="I7" i="22" s="1"/>
  <c r="J7" i="22" s="1"/>
  <c r="H18" i="21"/>
  <c r="I18" i="21" s="1"/>
  <c r="J18" i="21" s="1"/>
  <c r="K5" i="13"/>
  <c r="H10" i="10"/>
  <c r="I10" i="10" s="1"/>
  <c r="J10" i="10" s="1"/>
  <c r="H15" i="9"/>
  <c r="I15" i="9" s="1"/>
  <c r="J15" i="9" s="1"/>
  <c r="I21" i="4"/>
  <c r="J21" i="4" s="1"/>
  <c r="I15" i="4"/>
  <c r="J15" i="4" s="1"/>
  <c r="I18" i="3"/>
  <c r="J18" i="3" s="1"/>
  <c r="I12" i="3"/>
  <c r="J12" i="3" s="1"/>
  <c r="AH4" i="2"/>
  <c r="AQ4" i="2" s="1"/>
  <c r="Z4" i="2"/>
  <c r="H55" i="33"/>
  <c r="I55" i="33" s="1"/>
  <c r="J55" i="33" s="1"/>
  <c r="H70" i="31"/>
  <c r="I70" i="31" s="1"/>
  <c r="J70" i="31" s="1"/>
  <c r="H89" i="30"/>
  <c r="I89" i="30" s="1"/>
  <c r="J89" i="30" s="1"/>
  <c r="AQ4" i="29"/>
  <c r="H48" i="29"/>
  <c r="I48" i="29" s="1"/>
  <c r="J48" i="29" s="1"/>
  <c r="H71" i="27"/>
  <c r="I71" i="27" s="1"/>
  <c r="J71" i="27" s="1"/>
  <c r="H44" i="27"/>
  <c r="I44" i="27" s="1"/>
  <c r="J44" i="27" s="1"/>
  <c r="H17" i="27"/>
  <c r="I17" i="27" s="1"/>
  <c r="J17" i="27" s="1"/>
  <c r="H83" i="25"/>
  <c r="I83" i="25" s="1"/>
  <c r="J83" i="25" s="1"/>
  <c r="H47" i="25"/>
  <c r="I47" i="25" s="1"/>
  <c r="J47" i="25" s="1"/>
  <c r="H11" i="25"/>
  <c r="I11" i="25" s="1"/>
  <c r="J11" i="25" s="1"/>
  <c r="H22" i="21"/>
  <c r="I22" i="21" s="1"/>
  <c r="J22" i="21" s="1"/>
  <c r="I4" i="15"/>
  <c r="J4" i="15" s="1"/>
  <c r="K4" i="15" s="1"/>
  <c r="AQ4" i="15" s="1"/>
  <c r="AH4" i="12"/>
  <c r="Z4" i="12"/>
  <c r="AH4" i="10"/>
  <c r="AQ4" i="10" s="1"/>
  <c r="Z4" i="10"/>
  <c r="H14" i="10"/>
  <c r="I14" i="10" s="1"/>
  <c r="J14" i="10" s="1"/>
  <c r="H12" i="5"/>
  <c r="I12" i="5" s="1"/>
  <c r="J12" i="5" s="1"/>
  <c r="I19" i="4"/>
  <c r="J19" i="4" s="1"/>
  <c r="I13" i="4"/>
  <c r="J13" i="4" s="1"/>
  <c r="H11" i="64"/>
  <c r="H5" i="64"/>
  <c r="H4" i="64"/>
  <c r="H21" i="64"/>
  <c r="H18" i="64"/>
  <c r="H15" i="64"/>
  <c r="H12" i="64"/>
  <c r="H6" i="64"/>
  <c r="H22" i="64"/>
  <c r="H23" i="64"/>
  <c r="H9" i="64"/>
  <c r="H20" i="64"/>
  <c r="H17" i="64"/>
  <c r="H14" i="64"/>
  <c r="H10" i="64"/>
  <c r="H19" i="64"/>
  <c r="H16" i="64"/>
  <c r="H8" i="64"/>
  <c r="H13" i="64"/>
  <c r="H7" i="64"/>
  <c r="H23" i="55"/>
  <c r="H20" i="55"/>
  <c r="H17" i="55"/>
  <c r="H14" i="55"/>
  <c r="H10" i="55"/>
  <c r="H11" i="55"/>
  <c r="H5" i="55"/>
  <c r="H4" i="55"/>
  <c r="H21" i="55"/>
  <c r="H18" i="55"/>
  <c r="H15" i="55"/>
  <c r="H12" i="55"/>
  <c r="H6" i="55"/>
  <c r="H22" i="55"/>
  <c r="H19" i="55"/>
  <c r="H16" i="55"/>
  <c r="H13" i="55"/>
  <c r="H8" i="55"/>
  <c r="H7" i="55"/>
  <c r="H9" i="55"/>
  <c r="H19" i="69"/>
  <c r="I19" i="69" s="1"/>
  <c r="J19" i="69" s="1"/>
  <c r="H13" i="69"/>
  <c r="I13" i="69" s="1"/>
  <c r="J13" i="69" s="1"/>
  <c r="H7" i="69"/>
  <c r="I7" i="69" s="1"/>
  <c r="J7" i="69" s="1"/>
  <c r="H8" i="69"/>
  <c r="I8" i="69" s="1"/>
  <c r="J8" i="69" s="1"/>
  <c r="H95" i="29"/>
  <c r="I95" i="29" s="1"/>
  <c r="J95" i="29" s="1"/>
  <c r="I20" i="15"/>
  <c r="J20" i="15" s="1"/>
  <c r="AI3" i="18"/>
  <c r="H16" i="17"/>
  <c r="I16" i="17" s="1"/>
  <c r="J16" i="17" s="1"/>
  <c r="AQ4" i="6"/>
  <c r="H13" i="5"/>
  <c r="I13" i="5" s="1"/>
  <c r="J13" i="5" s="1"/>
  <c r="AI3" i="17"/>
  <c r="H12" i="9"/>
  <c r="I12" i="9" s="1"/>
  <c r="J12" i="9" s="1"/>
  <c r="H11" i="5"/>
  <c r="I11" i="5" s="1"/>
  <c r="J11" i="5" s="1"/>
  <c r="AR3" i="3"/>
  <c r="H11" i="28"/>
  <c r="I11" i="28" s="1"/>
  <c r="J11" i="28" s="1"/>
  <c r="H20" i="5"/>
  <c r="I20" i="5" s="1"/>
  <c r="J20" i="5" s="1"/>
  <c r="AH4" i="20"/>
  <c r="K9" i="14"/>
  <c r="K10" i="14" s="1"/>
  <c r="K11" i="14" s="1"/>
  <c r="K12" i="14" s="1"/>
  <c r="Z4" i="24"/>
  <c r="H5" i="17"/>
  <c r="I5" i="17" s="1"/>
  <c r="J5" i="17" s="1"/>
  <c r="H19" i="5"/>
  <c r="I19" i="5" s="1"/>
  <c r="J19" i="5" s="1"/>
  <c r="H17" i="5"/>
  <c r="I17" i="5" s="1"/>
  <c r="J17" i="5" s="1"/>
  <c r="AI3" i="23"/>
  <c r="AI3" i="21"/>
  <c r="H18" i="9"/>
  <c r="I18" i="9" s="1"/>
  <c r="J18" i="9" s="1"/>
  <c r="H4" i="5"/>
  <c r="I4" i="5" s="1"/>
  <c r="J4" i="5" s="1"/>
  <c r="K4" i="5" s="1"/>
  <c r="H48" i="96"/>
  <c r="I48" i="96" s="1"/>
  <c r="J48" i="96" s="1"/>
  <c r="H23" i="95"/>
  <c r="I23" i="95" s="1"/>
  <c r="J23" i="95" s="1"/>
  <c r="H19" i="95"/>
  <c r="I19" i="95" s="1"/>
  <c r="J19" i="95" s="1"/>
  <c r="H6" i="94"/>
  <c r="I6" i="94" s="1"/>
  <c r="J6" i="94" s="1"/>
  <c r="H84" i="94"/>
  <c r="I84" i="94" s="1"/>
  <c r="J84" i="94" s="1"/>
  <c r="H29" i="94"/>
  <c r="I29" i="94" s="1"/>
  <c r="J29" i="94" s="1"/>
  <c r="H11" i="94"/>
  <c r="I11" i="94" s="1"/>
  <c r="J11" i="94" s="1"/>
  <c r="H10" i="94"/>
  <c r="I10" i="94" s="1"/>
  <c r="J10" i="94" s="1"/>
  <c r="H22" i="93"/>
  <c r="I22" i="93" s="1"/>
  <c r="J22" i="93" s="1"/>
  <c r="H81" i="93"/>
  <c r="I81" i="93" s="1"/>
  <c r="J81" i="93" s="1"/>
  <c r="H80" i="93"/>
  <c r="I80" i="93" s="1"/>
  <c r="J80" i="93" s="1"/>
  <c r="H95" i="93"/>
  <c r="I95" i="93" s="1"/>
  <c r="J95" i="93" s="1"/>
  <c r="H36" i="92"/>
  <c r="I36" i="92" s="1"/>
  <c r="J36" i="92" s="1"/>
  <c r="H61" i="92"/>
  <c r="I61" i="92" s="1"/>
  <c r="J61" i="92" s="1"/>
  <c r="H50" i="91"/>
  <c r="I50" i="91" s="1"/>
  <c r="J50" i="91" s="1"/>
  <c r="H47" i="91"/>
  <c r="I47" i="91" s="1"/>
  <c r="J47" i="91" s="1"/>
  <c r="H26" i="90"/>
  <c r="I26" i="90" s="1"/>
  <c r="J26" i="90" s="1"/>
  <c r="H69" i="89"/>
  <c r="I69" i="89" s="1"/>
  <c r="J69" i="89" s="1"/>
  <c r="H8" i="89"/>
  <c r="I8" i="89" s="1"/>
  <c r="J8" i="89" s="1"/>
  <c r="H95" i="89"/>
  <c r="I95" i="89" s="1"/>
  <c r="J95" i="89" s="1"/>
  <c r="H52" i="88"/>
  <c r="I52" i="88" s="1"/>
  <c r="J52" i="88" s="1"/>
  <c r="H51" i="88"/>
  <c r="I51" i="88" s="1"/>
  <c r="J51" i="88" s="1"/>
  <c r="H45" i="87"/>
  <c r="I45" i="87" s="1"/>
  <c r="J45" i="87" s="1"/>
  <c r="H39" i="86"/>
  <c r="I39" i="86" s="1"/>
  <c r="J39" i="86" s="1"/>
  <c r="H41" i="84"/>
  <c r="I41" i="84" s="1"/>
  <c r="J41" i="84" s="1"/>
  <c r="H5" i="84"/>
  <c r="I5" i="84" s="1"/>
  <c r="J5" i="84" s="1"/>
  <c r="H22" i="84"/>
  <c r="I22" i="84" s="1"/>
  <c r="J22" i="84" s="1"/>
  <c r="H28" i="82"/>
  <c r="I28" i="82" s="1"/>
  <c r="J28" i="82" s="1"/>
  <c r="H13" i="81"/>
  <c r="I13" i="81" s="1"/>
  <c r="J13" i="81" s="1"/>
  <c r="H67" i="82"/>
  <c r="I67" i="82" s="1"/>
  <c r="J67" i="82" s="1"/>
  <c r="H38" i="82"/>
  <c r="I38" i="82" s="1"/>
  <c r="J38" i="82" s="1"/>
  <c r="H51" i="81"/>
  <c r="I51" i="81" s="1"/>
  <c r="J51" i="81" s="1"/>
  <c r="H24" i="76"/>
  <c r="I24" i="76" s="1"/>
  <c r="J24" i="76" s="1"/>
  <c r="H24" i="79"/>
  <c r="I24" i="79" s="1"/>
  <c r="J24" i="79" s="1"/>
  <c r="H23" i="78"/>
  <c r="I23" i="78" s="1"/>
  <c r="J23" i="78" s="1"/>
  <c r="H77" i="78"/>
  <c r="I77" i="78" s="1"/>
  <c r="J77" i="78" s="1"/>
  <c r="H33" i="78"/>
  <c r="I33" i="78" s="1"/>
  <c r="J33" i="78" s="1"/>
  <c r="H22" i="77"/>
  <c r="I22" i="77" s="1"/>
  <c r="J22" i="77" s="1"/>
  <c r="H62" i="75"/>
  <c r="I62" i="75" s="1"/>
  <c r="J62" i="75" s="1"/>
  <c r="H57" i="75"/>
  <c r="I57" i="75" s="1"/>
  <c r="J57" i="75" s="1"/>
  <c r="H9" i="74"/>
  <c r="I9" i="74" s="1"/>
  <c r="J9" i="74" s="1"/>
  <c r="H36" i="74"/>
  <c r="I36" i="74" s="1"/>
  <c r="J36" i="74" s="1"/>
  <c r="H62" i="73"/>
  <c r="I62" i="73" s="1"/>
  <c r="J62" i="73" s="1"/>
  <c r="H4" i="73"/>
  <c r="I4" i="73" s="1"/>
  <c r="J4" i="73" s="1"/>
  <c r="K4" i="73" s="1"/>
  <c r="AQ4" i="73" s="1"/>
  <c r="H31" i="73"/>
  <c r="I31" i="73" s="1"/>
  <c r="J31" i="73" s="1"/>
  <c r="X5" i="59"/>
  <c r="AH5" i="59" s="1"/>
  <c r="K5" i="61"/>
  <c r="H23" i="96"/>
  <c r="I23" i="96" s="1"/>
  <c r="J23" i="96" s="1"/>
  <c r="H47" i="96"/>
  <c r="I47" i="96" s="1"/>
  <c r="J47" i="96" s="1"/>
  <c r="H10" i="96"/>
  <c r="I10" i="96" s="1"/>
  <c r="J10" i="96" s="1"/>
  <c r="H38" i="96"/>
  <c r="I38" i="96" s="1"/>
  <c r="J38" i="96" s="1"/>
  <c r="H6" i="96"/>
  <c r="I6" i="96" s="1"/>
  <c r="J6" i="96" s="1"/>
  <c r="H24" i="96"/>
  <c r="I24" i="96" s="1"/>
  <c r="J24" i="96" s="1"/>
  <c r="H42" i="96"/>
  <c r="I42" i="96" s="1"/>
  <c r="J42" i="96" s="1"/>
  <c r="H60" i="96"/>
  <c r="I60" i="96" s="1"/>
  <c r="J60" i="96" s="1"/>
  <c r="H58" i="96"/>
  <c r="I58" i="96" s="1"/>
  <c r="J58" i="96" s="1"/>
  <c r="H59" i="95"/>
  <c r="I59" i="95" s="1"/>
  <c r="J59" i="95" s="1"/>
  <c r="H32" i="95"/>
  <c r="I32" i="95" s="1"/>
  <c r="J32" i="95" s="1"/>
  <c r="H5" i="95"/>
  <c r="I5" i="95" s="1"/>
  <c r="J5" i="95" s="1"/>
  <c r="H71" i="95"/>
  <c r="I71" i="95" s="1"/>
  <c r="J71" i="95" s="1"/>
  <c r="H44" i="95"/>
  <c r="I44" i="95" s="1"/>
  <c r="J44" i="95" s="1"/>
  <c r="H17" i="95"/>
  <c r="I17" i="95" s="1"/>
  <c r="J17" i="95" s="1"/>
  <c r="H13" i="95"/>
  <c r="I13" i="95" s="1"/>
  <c r="J13" i="95" s="1"/>
  <c r="H31" i="95"/>
  <c r="I31" i="95" s="1"/>
  <c r="J31" i="95" s="1"/>
  <c r="H49" i="95"/>
  <c r="I49" i="95" s="1"/>
  <c r="J49" i="95" s="1"/>
  <c r="H67" i="95"/>
  <c r="I67" i="95" s="1"/>
  <c r="J67" i="95" s="1"/>
  <c r="AN3" i="95"/>
  <c r="H86" i="94"/>
  <c r="I86" i="94" s="1"/>
  <c r="J86" i="94" s="1"/>
  <c r="H59" i="94"/>
  <c r="I59" i="94" s="1"/>
  <c r="J59" i="94" s="1"/>
  <c r="H30" i="94"/>
  <c r="I30" i="94" s="1"/>
  <c r="J30" i="94" s="1"/>
  <c r="H12" i="94"/>
  <c r="I12" i="94" s="1"/>
  <c r="J12" i="94" s="1"/>
  <c r="H49" i="94"/>
  <c r="I49" i="94" s="1"/>
  <c r="J49" i="94" s="1"/>
  <c r="H67" i="94"/>
  <c r="I67" i="94" s="1"/>
  <c r="J67" i="94" s="1"/>
  <c r="H85" i="94"/>
  <c r="I85" i="94" s="1"/>
  <c r="J85" i="94" s="1"/>
  <c r="H66" i="94"/>
  <c r="I66" i="94" s="1"/>
  <c r="J66" i="94" s="1"/>
  <c r="H36" i="94"/>
  <c r="I36" i="94" s="1"/>
  <c r="J36" i="94" s="1"/>
  <c r="H17" i="94"/>
  <c r="I17" i="94" s="1"/>
  <c r="J17" i="94" s="1"/>
  <c r="H35" i="94"/>
  <c r="I35" i="94" s="1"/>
  <c r="J35" i="94" s="1"/>
  <c r="H16" i="94"/>
  <c r="I16" i="94" s="1"/>
  <c r="J16" i="94" s="1"/>
  <c r="H70" i="93"/>
  <c r="I70" i="93" s="1"/>
  <c r="J70" i="93" s="1"/>
  <c r="H34" i="93"/>
  <c r="I34" i="93" s="1"/>
  <c r="J34" i="93" s="1"/>
  <c r="H93" i="93"/>
  <c r="I93" i="93" s="1"/>
  <c r="J93" i="93" s="1"/>
  <c r="H57" i="93"/>
  <c r="I57" i="93" s="1"/>
  <c r="J57" i="93" s="1"/>
  <c r="H21" i="93"/>
  <c r="I21" i="93" s="1"/>
  <c r="J21" i="93" s="1"/>
  <c r="H92" i="93"/>
  <c r="I92" i="93" s="1"/>
  <c r="J92" i="93" s="1"/>
  <c r="H56" i="93"/>
  <c r="I56" i="93" s="1"/>
  <c r="J56" i="93" s="1"/>
  <c r="H20" i="93"/>
  <c r="I20" i="93" s="1"/>
  <c r="J20" i="93" s="1"/>
  <c r="H91" i="93"/>
  <c r="I91" i="93" s="1"/>
  <c r="J91" i="93" s="1"/>
  <c r="H43" i="93"/>
  <c r="I43" i="93" s="1"/>
  <c r="J43" i="93" s="1"/>
  <c r="H71" i="93"/>
  <c r="I71" i="93" s="1"/>
  <c r="J71" i="93" s="1"/>
  <c r="H35" i="93"/>
  <c r="I35" i="93" s="1"/>
  <c r="J35" i="93" s="1"/>
  <c r="W5" i="93"/>
  <c r="X5" i="93" s="1"/>
  <c r="AH5" i="93" s="1"/>
  <c r="AG4" i="93"/>
  <c r="AP4" i="93" s="1"/>
  <c r="AE4" i="93"/>
  <c r="AF4" i="93"/>
  <c r="AH4" i="92"/>
  <c r="AQ4" i="92" s="1"/>
  <c r="Z4" i="92"/>
  <c r="H45" i="92"/>
  <c r="I45" i="92" s="1"/>
  <c r="J45" i="92" s="1"/>
  <c r="H18" i="92"/>
  <c r="I18" i="92" s="1"/>
  <c r="J18" i="92" s="1"/>
  <c r="H19" i="92"/>
  <c r="I19" i="92" s="1"/>
  <c r="J19" i="92" s="1"/>
  <c r="H37" i="92"/>
  <c r="I37" i="92" s="1"/>
  <c r="J37" i="92" s="1"/>
  <c r="H55" i="92"/>
  <c r="I55" i="92" s="1"/>
  <c r="J55" i="92" s="1"/>
  <c r="H8" i="92"/>
  <c r="I8" i="92" s="1"/>
  <c r="J8" i="92" s="1"/>
  <c r="H26" i="92"/>
  <c r="I26" i="92" s="1"/>
  <c r="J26" i="92" s="1"/>
  <c r="H44" i="92"/>
  <c r="I44" i="92" s="1"/>
  <c r="J44" i="92" s="1"/>
  <c r="H62" i="92"/>
  <c r="I62" i="92" s="1"/>
  <c r="J62" i="92" s="1"/>
  <c r="H94" i="93"/>
  <c r="I94" i="93" s="1"/>
  <c r="J94" i="93" s="1"/>
  <c r="H24" i="93"/>
  <c r="I24" i="93" s="1"/>
  <c r="J24" i="93" s="1"/>
  <c r="H45" i="91"/>
  <c r="I45" i="91" s="1"/>
  <c r="J45" i="91" s="1"/>
  <c r="H29" i="91"/>
  <c r="I29" i="91" s="1"/>
  <c r="J29" i="91" s="1"/>
  <c r="H62" i="91"/>
  <c r="I62" i="91" s="1"/>
  <c r="J62" i="91" s="1"/>
  <c r="H59" i="91"/>
  <c r="I59" i="91" s="1"/>
  <c r="J59" i="91" s="1"/>
  <c r="H26" i="91"/>
  <c r="I26" i="91" s="1"/>
  <c r="J26" i="91" s="1"/>
  <c r="H16" i="91"/>
  <c r="I16" i="91" s="1"/>
  <c r="J16" i="91" s="1"/>
  <c r="H34" i="91"/>
  <c r="I34" i="91" s="1"/>
  <c r="J34" i="91" s="1"/>
  <c r="H52" i="91"/>
  <c r="I52" i="91" s="1"/>
  <c r="J52" i="91" s="1"/>
  <c r="H70" i="91"/>
  <c r="I70" i="91" s="1"/>
  <c r="J70" i="91" s="1"/>
  <c r="H89" i="90"/>
  <c r="I89" i="90" s="1"/>
  <c r="J89" i="90" s="1"/>
  <c r="H62" i="90"/>
  <c r="I62" i="90" s="1"/>
  <c r="J62" i="90" s="1"/>
  <c r="H35" i="90"/>
  <c r="I35" i="90" s="1"/>
  <c r="J35" i="90" s="1"/>
  <c r="H8" i="90"/>
  <c r="I8" i="90" s="1"/>
  <c r="J8" i="90" s="1"/>
  <c r="H84" i="90"/>
  <c r="I84" i="90" s="1"/>
  <c r="J84" i="90" s="1"/>
  <c r="H57" i="90"/>
  <c r="I57" i="90" s="1"/>
  <c r="J57" i="90" s="1"/>
  <c r="H30" i="90"/>
  <c r="I30" i="90" s="1"/>
  <c r="J30" i="90" s="1"/>
  <c r="H81" i="89"/>
  <c r="I81" i="89" s="1"/>
  <c r="J81" i="89" s="1"/>
  <c r="H45" i="89"/>
  <c r="I45" i="89" s="1"/>
  <c r="J45" i="89" s="1"/>
  <c r="H9" i="89"/>
  <c r="I9" i="89" s="1"/>
  <c r="J9" i="89" s="1"/>
  <c r="H92" i="89"/>
  <c r="I92" i="89" s="1"/>
  <c r="J92" i="89" s="1"/>
  <c r="H56" i="89"/>
  <c r="I56" i="89" s="1"/>
  <c r="J56" i="89" s="1"/>
  <c r="H20" i="89"/>
  <c r="I20" i="89" s="1"/>
  <c r="J20" i="89" s="1"/>
  <c r="AQ4" i="90"/>
  <c r="H73" i="89"/>
  <c r="I73" i="89" s="1"/>
  <c r="J73" i="89" s="1"/>
  <c r="H37" i="89"/>
  <c r="I37" i="89" s="1"/>
  <c r="J37" i="89" s="1"/>
  <c r="H71" i="89"/>
  <c r="I71" i="89" s="1"/>
  <c r="J71" i="89" s="1"/>
  <c r="H35" i="89"/>
  <c r="I35" i="89" s="1"/>
  <c r="J35" i="89" s="1"/>
  <c r="H58" i="88"/>
  <c r="I58" i="88" s="1"/>
  <c r="J58" i="88" s="1"/>
  <c r="H40" i="88"/>
  <c r="I40" i="88" s="1"/>
  <c r="J40" i="88" s="1"/>
  <c r="H22" i="88"/>
  <c r="I22" i="88" s="1"/>
  <c r="J22" i="88" s="1"/>
  <c r="H4" i="88"/>
  <c r="I4" i="88" s="1"/>
  <c r="J4" i="88" s="1"/>
  <c r="K4" i="88" s="1"/>
  <c r="H57" i="88"/>
  <c r="I57" i="88" s="1"/>
  <c r="J57" i="88" s="1"/>
  <c r="H39" i="88"/>
  <c r="I39" i="88" s="1"/>
  <c r="J39" i="88" s="1"/>
  <c r="H21" i="88"/>
  <c r="I21" i="88" s="1"/>
  <c r="J21" i="88" s="1"/>
  <c r="AI3" i="89"/>
  <c r="AN3" i="89"/>
  <c r="H69" i="87"/>
  <c r="I69" i="87" s="1"/>
  <c r="J69" i="87" s="1"/>
  <c r="H51" i="87"/>
  <c r="I51" i="87" s="1"/>
  <c r="J51" i="87" s="1"/>
  <c r="H33" i="87"/>
  <c r="I33" i="87" s="1"/>
  <c r="J33" i="87" s="1"/>
  <c r="H15" i="87"/>
  <c r="I15" i="87" s="1"/>
  <c r="J15" i="87" s="1"/>
  <c r="AH4" i="86"/>
  <c r="AQ4" i="86" s="1"/>
  <c r="Z4" i="86"/>
  <c r="H81" i="86"/>
  <c r="I81" i="86" s="1"/>
  <c r="J81" i="86" s="1"/>
  <c r="H63" i="86"/>
  <c r="I63" i="86" s="1"/>
  <c r="J63" i="86" s="1"/>
  <c r="H45" i="86"/>
  <c r="I45" i="86" s="1"/>
  <c r="J45" i="86" s="1"/>
  <c r="H27" i="86"/>
  <c r="I27" i="86" s="1"/>
  <c r="J27" i="86" s="1"/>
  <c r="H9" i="86"/>
  <c r="I9" i="86" s="1"/>
  <c r="J9" i="86" s="1"/>
  <c r="H81" i="85"/>
  <c r="I81" i="85" s="1"/>
  <c r="J81" i="85" s="1"/>
  <c r="H45" i="85"/>
  <c r="I45" i="85" s="1"/>
  <c r="J45" i="85" s="1"/>
  <c r="H9" i="85"/>
  <c r="I9" i="85" s="1"/>
  <c r="J9" i="85" s="1"/>
  <c r="H77" i="86"/>
  <c r="I77" i="86" s="1"/>
  <c r="J77" i="86" s="1"/>
  <c r="H59" i="86"/>
  <c r="I59" i="86" s="1"/>
  <c r="J59" i="86" s="1"/>
  <c r="H41" i="86"/>
  <c r="I41" i="86" s="1"/>
  <c r="J41" i="86" s="1"/>
  <c r="H23" i="86"/>
  <c r="I23" i="86" s="1"/>
  <c r="J23" i="86" s="1"/>
  <c r="H73" i="85"/>
  <c r="I73" i="85" s="1"/>
  <c r="J73" i="85" s="1"/>
  <c r="H37" i="85"/>
  <c r="I37" i="85" s="1"/>
  <c r="J37" i="85" s="1"/>
  <c r="H80" i="86"/>
  <c r="I80" i="86" s="1"/>
  <c r="J80" i="86" s="1"/>
  <c r="H62" i="86"/>
  <c r="I62" i="86" s="1"/>
  <c r="J62" i="86" s="1"/>
  <c r="H44" i="86"/>
  <c r="I44" i="86" s="1"/>
  <c r="J44" i="86" s="1"/>
  <c r="H26" i="86"/>
  <c r="I26" i="86" s="1"/>
  <c r="J26" i="86" s="1"/>
  <c r="H78" i="85"/>
  <c r="I78" i="85" s="1"/>
  <c r="J78" i="85" s="1"/>
  <c r="H42" i="85"/>
  <c r="I42" i="85" s="1"/>
  <c r="J42" i="85" s="1"/>
  <c r="H6" i="85"/>
  <c r="I6" i="85" s="1"/>
  <c r="J6" i="85" s="1"/>
  <c r="X5" i="84"/>
  <c r="AH5" i="84" s="1"/>
  <c r="H70" i="83"/>
  <c r="I70" i="83" s="1"/>
  <c r="J70" i="83" s="1"/>
  <c r="H52" i="83"/>
  <c r="I52" i="83" s="1"/>
  <c r="J52" i="83" s="1"/>
  <c r="H34" i="83"/>
  <c r="I34" i="83" s="1"/>
  <c r="J34" i="83" s="1"/>
  <c r="H16" i="83"/>
  <c r="I16" i="83" s="1"/>
  <c r="J16" i="83" s="1"/>
  <c r="AI3" i="87"/>
  <c r="AN3" i="87"/>
  <c r="H69" i="84"/>
  <c r="I69" i="84" s="1"/>
  <c r="J69" i="84" s="1"/>
  <c r="H51" i="84"/>
  <c r="I51" i="84" s="1"/>
  <c r="J51" i="84" s="1"/>
  <c r="H33" i="84"/>
  <c r="I33" i="84" s="1"/>
  <c r="J33" i="84" s="1"/>
  <c r="H15" i="84"/>
  <c r="I15" i="84" s="1"/>
  <c r="J15" i="84" s="1"/>
  <c r="H69" i="83"/>
  <c r="I69" i="83" s="1"/>
  <c r="J69" i="83" s="1"/>
  <c r="H51" i="83"/>
  <c r="I51" i="83" s="1"/>
  <c r="J51" i="83" s="1"/>
  <c r="H33" i="83"/>
  <c r="I33" i="83" s="1"/>
  <c r="J33" i="83" s="1"/>
  <c r="H15" i="83"/>
  <c r="I15" i="83" s="1"/>
  <c r="J15" i="83" s="1"/>
  <c r="H65" i="84"/>
  <c r="I65" i="84" s="1"/>
  <c r="J65" i="84" s="1"/>
  <c r="H47" i="84"/>
  <c r="I47" i="84" s="1"/>
  <c r="J47" i="84" s="1"/>
  <c r="H29" i="84"/>
  <c r="I29" i="84" s="1"/>
  <c r="J29" i="84" s="1"/>
  <c r="H11" i="84"/>
  <c r="I11" i="84" s="1"/>
  <c r="J11" i="84" s="1"/>
  <c r="H64" i="84"/>
  <c r="I64" i="84" s="1"/>
  <c r="J64" i="84" s="1"/>
  <c r="H46" i="84"/>
  <c r="I46" i="84" s="1"/>
  <c r="J46" i="84" s="1"/>
  <c r="H28" i="84"/>
  <c r="I28" i="84" s="1"/>
  <c r="J28" i="84" s="1"/>
  <c r="H10" i="84"/>
  <c r="I10" i="84" s="1"/>
  <c r="J10" i="84" s="1"/>
  <c r="AI3" i="84"/>
  <c r="AN3" i="84"/>
  <c r="W5" i="83"/>
  <c r="AG4" i="83"/>
  <c r="AP4" i="83" s="1"/>
  <c r="AF4" i="83"/>
  <c r="AO4" i="83" s="1"/>
  <c r="AE4" i="83"/>
  <c r="H64" i="82"/>
  <c r="I64" i="82" s="1"/>
  <c r="J64" i="82" s="1"/>
  <c r="H37" i="82"/>
  <c r="I37" i="82" s="1"/>
  <c r="J37" i="82" s="1"/>
  <c r="H10" i="82"/>
  <c r="I10" i="82" s="1"/>
  <c r="J10" i="82" s="1"/>
  <c r="H61" i="81"/>
  <c r="I61" i="81" s="1"/>
  <c r="J61" i="81" s="1"/>
  <c r="H25" i="81"/>
  <c r="I25" i="81" s="1"/>
  <c r="J25" i="81" s="1"/>
  <c r="H90" i="81"/>
  <c r="I90" i="81" s="1"/>
  <c r="J90" i="81" s="1"/>
  <c r="H54" i="81"/>
  <c r="I54" i="81" s="1"/>
  <c r="J54" i="81" s="1"/>
  <c r="H18" i="81"/>
  <c r="I18" i="81" s="1"/>
  <c r="J18" i="81" s="1"/>
  <c r="H69" i="80"/>
  <c r="I69" i="80" s="1"/>
  <c r="J69" i="80" s="1"/>
  <c r="H51" i="80"/>
  <c r="I51" i="80" s="1"/>
  <c r="J51" i="80" s="1"/>
  <c r="H33" i="80"/>
  <c r="I33" i="80" s="1"/>
  <c r="J33" i="80" s="1"/>
  <c r="H15" i="80"/>
  <c r="I15" i="80" s="1"/>
  <c r="J15" i="80" s="1"/>
  <c r="H76" i="82"/>
  <c r="I76" i="82" s="1"/>
  <c r="J76" i="82" s="1"/>
  <c r="H49" i="82"/>
  <c r="I49" i="82" s="1"/>
  <c r="J49" i="82" s="1"/>
  <c r="H22" i="82"/>
  <c r="I22" i="82" s="1"/>
  <c r="J22" i="82" s="1"/>
  <c r="H95" i="81"/>
  <c r="I95" i="81" s="1"/>
  <c r="J95" i="81" s="1"/>
  <c r="H59" i="81"/>
  <c r="I59" i="81" s="1"/>
  <c r="J59" i="81" s="1"/>
  <c r="H23" i="81"/>
  <c r="I23" i="81" s="1"/>
  <c r="J23" i="81" s="1"/>
  <c r="AH3" i="82"/>
  <c r="AQ3" i="82" s="1"/>
  <c r="H82" i="81"/>
  <c r="I82" i="81" s="1"/>
  <c r="J82" i="81" s="1"/>
  <c r="H46" i="81"/>
  <c r="I46" i="81" s="1"/>
  <c r="J46" i="81" s="1"/>
  <c r="H10" i="81"/>
  <c r="I10" i="81" s="1"/>
  <c r="J10" i="81" s="1"/>
  <c r="H70" i="82"/>
  <c r="I70" i="82" s="1"/>
  <c r="J70" i="82" s="1"/>
  <c r="H43" i="82"/>
  <c r="I43" i="82" s="1"/>
  <c r="J43" i="82" s="1"/>
  <c r="H16" i="82"/>
  <c r="I16" i="82" s="1"/>
  <c r="J16" i="82" s="1"/>
  <c r="H14" i="82"/>
  <c r="I14" i="82" s="1"/>
  <c r="J14" i="82" s="1"/>
  <c r="H32" i="82"/>
  <c r="I32" i="82" s="1"/>
  <c r="J32" i="82" s="1"/>
  <c r="H50" i="82"/>
  <c r="I50" i="82" s="1"/>
  <c r="J50" i="82" s="1"/>
  <c r="H68" i="82"/>
  <c r="I68" i="82" s="1"/>
  <c r="J68" i="82" s="1"/>
  <c r="H86" i="82"/>
  <c r="I86" i="82" s="1"/>
  <c r="J86" i="82" s="1"/>
  <c r="H63" i="81"/>
  <c r="I63" i="81" s="1"/>
  <c r="J63" i="81" s="1"/>
  <c r="H27" i="81"/>
  <c r="I27" i="81" s="1"/>
  <c r="J27" i="81" s="1"/>
  <c r="AH4" i="79"/>
  <c r="Z4" i="79"/>
  <c r="H74" i="81"/>
  <c r="I74" i="81" s="1"/>
  <c r="J74" i="81" s="1"/>
  <c r="H76" i="78"/>
  <c r="I76" i="78" s="1"/>
  <c r="J76" i="78" s="1"/>
  <c r="H49" i="78"/>
  <c r="I49" i="78" s="1"/>
  <c r="J49" i="78" s="1"/>
  <c r="H22" i="78"/>
  <c r="I22" i="78" s="1"/>
  <c r="J22" i="78" s="1"/>
  <c r="H66" i="76"/>
  <c r="I66" i="76" s="1"/>
  <c r="J66" i="76" s="1"/>
  <c r="H48" i="76"/>
  <c r="I48" i="76" s="1"/>
  <c r="J48" i="76" s="1"/>
  <c r="H30" i="76"/>
  <c r="I30" i="76" s="1"/>
  <c r="J30" i="76" s="1"/>
  <c r="H12" i="76"/>
  <c r="I12" i="76" s="1"/>
  <c r="J12" i="76" s="1"/>
  <c r="H60" i="79"/>
  <c r="I60" i="79" s="1"/>
  <c r="J60" i="79" s="1"/>
  <c r="H75" i="79"/>
  <c r="I75" i="79" s="1"/>
  <c r="J75" i="79" s="1"/>
  <c r="H4" i="79"/>
  <c r="I4" i="79" s="1"/>
  <c r="J4" i="79" s="1"/>
  <c r="K4" i="79" s="1"/>
  <c r="H22" i="79"/>
  <c r="I22" i="79" s="1"/>
  <c r="J22" i="79" s="1"/>
  <c r="H40" i="79"/>
  <c r="I40" i="79" s="1"/>
  <c r="J40" i="79" s="1"/>
  <c r="H58" i="79"/>
  <c r="I58" i="79" s="1"/>
  <c r="J58" i="79" s="1"/>
  <c r="H76" i="79"/>
  <c r="I76" i="79" s="1"/>
  <c r="J76" i="79" s="1"/>
  <c r="H14" i="79"/>
  <c r="I14" i="79" s="1"/>
  <c r="J14" i="79" s="1"/>
  <c r="H32" i="79"/>
  <c r="I32" i="79" s="1"/>
  <c r="J32" i="79" s="1"/>
  <c r="H50" i="79"/>
  <c r="I50" i="79" s="1"/>
  <c r="J50" i="79" s="1"/>
  <c r="H68" i="79"/>
  <c r="I68" i="79" s="1"/>
  <c r="J68" i="79" s="1"/>
  <c r="H70" i="78"/>
  <c r="I70" i="78" s="1"/>
  <c r="J70" i="78" s="1"/>
  <c r="H43" i="78"/>
  <c r="I43" i="78" s="1"/>
  <c r="J43" i="78" s="1"/>
  <c r="H16" i="78"/>
  <c r="I16" i="78" s="1"/>
  <c r="J16" i="78" s="1"/>
  <c r="H17" i="78"/>
  <c r="I17" i="78" s="1"/>
  <c r="J17" i="78" s="1"/>
  <c r="H35" i="78"/>
  <c r="I35" i="78" s="1"/>
  <c r="J35" i="78" s="1"/>
  <c r="H53" i="78"/>
  <c r="I53" i="78" s="1"/>
  <c r="J53" i="78" s="1"/>
  <c r="H71" i="78"/>
  <c r="I71" i="78" s="1"/>
  <c r="J71" i="78" s="1"/>
  <c r="H89" i="78"/>
  <c r="I89" i="78" s="1"/>
  <c r="J89" i="78" s="1"/>
  <c r="H69" i="78"/>
  <c r="I69" i="78" s="1"/>
  <c r="J69" i="78" s="1"/>
  <c r="H42" i="78"/>
  <c r="I42" i="78" s="1"/>
  <c r="J42" i="78" s="1"/>
  <c r="H15" i="78"/>
  <c r="I15" i="78" s="1"/>
  <c r="J15" i="78" s="1"/>
  <c r="AH4" i="77"/>
  <c r="AQ4" i="77" s="1"/>
  <c r="AN3" i="78"/>
  <c r="AI3" i="78"/>
  <c r="H25" i="77"/>
  <c r="I25" i="77" s="1"/>
  <c r="J25" i="77" s="1"/>
  <c r="H61" i="77"/>
  <c r="I61" i="77" s="1"/>
  <c r="J61" i="77" s="1"/>
  <c r="H97" i="77"/>
  <c r="I97" i="77" s="1"/>
  <c r="J97" i="77" s="1"/>
  <c r="H38" i="77"/>
  <c r="I38" i="77" s="1"/>
  <c r="J38" i="77" s="1"/>
  <c r="H74" i="77"/>
  <c r="I74" i="77" s="1"/>
  <c r="J74" i="77" s="1"/>
  <c r="H10" i="77"/>
  <c r="I10" i="77" s="1"/>
  <c r="J10" i="77" s="1"/>
  <c r="H46" i="77"/>
  <c r="I46" i="77" s="1"/>
  <c r="J46" i="77" s="1"/>
  <c r="H82" i="77"/>
  <c r="I82" i="77" s="1"/>
  <c r="J82" i="77" s="1"/>
  <c r="H23" i="77"/>
  <c r="I23" i="77" s="1"/>
  <c r="J23" i="77" s="1"/>
  <c r="H59" i="77"/>
  <c r="I59" i="77" s="1"/>
  <c r="J59" i="77" s="1"/>
  <c r="H95" i="77"/>
  <c r="I95" i="77" s="1"/>
  <c r="J95" i="77" s="1"/>
  <c r="H36" i="77"/>
  <c r="I36" i="77" s="1"/>
  <c r="J36" i="77" s="1"/>
  <c r="H72" i="77"/>
  <c r="I72" i="77" s="1"/>
  <c r="J72" i="77" s="1"/>
  <c r="H69" i="75"/>
  <c r="I69" i="75" s="1"/>
  <c r="J69" i="75" s="1"/>
  <c r="H26" i="75"/>
  <c r="I26" i="75" s="1"/>
  <c r="J26" i="75" s="1"/>
  <c r="H58" i="75"/>
  <c r="I58" i="75" s="1"/>
  <c r="J58" i="75" s="1"/>
  <c r="H36" i="75"/>
  <c r="I36" i="75" s="1"/>
  <c r="J36" i="75" s="1"/>
  <c r="H23" i="75"/>
  <c r="I23" i="75" s="1"/>
  <c r="J23" i="75" s="1"/>
  <c r="H43" i="75"/>
  <c r="I43" i="75" s="1"/>
  <c r="J43" i="75" s="1"/>
  <c r="H21" i="75"/>
  <c r="I21" i="75" s="1"/>
  <c r="J21" i="75" s="1"/>
  <c r="H42" i="75"/>
  <c r="I42" i="75" s="1"/>
  <c r="J42" i="75" s="1"/>
  <c r="Z4" i="77"/>
  <c r="H5" i="75"/>
  <c r="I5" i="75" s="1"/>
  <c r="J5" i="75" s="1"/>
  <c r="H70" i="75"/>
  <c r="I70" i="75" s="1"/>
  <c r="J70" i="75" s="1"/>
  <c r="H9" i="70"/>
  <c r="I9" i="70" s="1"/>
  <c r="J9" i="70" s="1"/>
  <c r="H70" i="74"/>
  <c r="I70" i="74" s="1"/>
  <c r="J70" i="74" s="1"/>
  <c r="H34" i="74"/>
  <c r="I34" i="74" s="1"/>
  <c r="J34" i="74" s="1"/>
  <c r="H57" i="74"/>
  <c r="I57" i="74" s="1"/>
  <c r="J57" i="74" s="1"/>
  <c r="H21" i="74"/>
  <c r="I21" i="74" s="1"/>
  <c r="J21" i="74" s="1"/>
  <c r="H14" i="74"/>
  <c r="I14" i="74" s="1"/>
  <c r="J14" i="74" s="1"/>
  <c r="H32" i="74"/>
  <c r="I32" i="74" s="1"/>
  <c r="J32" i="74" s="1"/>
  <c r="H50" i="74"/>
  <c r="I50" i="74" s="1"/>
  <c r="J50" i="74" s="1"/>
  <c r="H68" i="74"/>
  <c r="I68" i="74" s="1"/>
  <c r="J68" i="74" s="1"/>
  <c r="H86" i="74"/>
  <c r="I86" i="74" s="1"/>
  <c r="J86" i="74" s="1"/>
  <c r="AN3" i="77"/>
  <c r="AI3" i="77"/>
  <c r="Z4" i="74"/>
  <c r="H48" i="74"/>
  <c r="I48" i="74" s="1"/>
  <c r="J48" i="74" s="1"/>
  <c r="H12" i="74"/>
  <c r="I12" i="74" s="1"/>
  <c r="J12" i="74" s="1"/>
  <c r="H21" i="70"/>
  <c r="I21" i="70" s="1"/>
  <c r="J21" i="70" s="1"/>
  <c r="H38" i="73"/>
  <c r="I38" i="73" s="1"/>
  <c r="J38" i="73" s="1"/>
  <c r="H6" i="73"/>
  <c r="I6" i="73" s="1"/>
  <c r="J6" i="73" s="1"/>
  <c r="H78" i="73"/>
  <c r="I78" i="73" s="1"/>
  <c r="J78" i="73" s="1"/>
  <c r="H56" i="73"/>
  <c r="I56" i="73" s="1"/>
  <c r="J56" i="73" s="1"/>
  <c r="H33" i="73"/>
  <c r="I33" i="73" s="1"/>
  <c r="J33" i="73" s="1"/>
  <c r="H12" i="73"/>
  <c r="I12" i="73" s="1"/>
  <c r="J12" i="73" s="1"/>
  <c r="H84" i="73"/>
  <c r="I84" i="73" s="1"/>
  <c r="J84" i="73" s="1"/>
  <c r="H28" i="73"/>
  <c r="I28" i="73" s="1"/>
  <c r="J28" i="73" s="1"/>
  <c r="H64" i="73"/>
  <c r="I64" i="73" s="1"/>
  <c r="J64" i="73" s="1"/>
  <c r="H5" i="73"/>
  <c r="I5" i="73" s="1"/>
  <c r="J5" i="73" s="1"/>
  <c r="H41" i="73"/>
  <c r="I41" i="73" s="1"/>
  <c r="J41" i="73" s="1"/>
  <c r="H77" i="73"/>
  <c r="I77" i="73" s="1"/>
  <c r="J77" i="73" s="1"/>
  <c r="H19" i="73"/>
  <c r="I19" i="73" s="1"/>
  <c r="J19" i="73" s="1"/>
  <c r="H55" i="73"/>
  <c r="I55" i="73" s="1"/>
  <c r="J55" i="73" s="1"/>
  <c r="H91" i="73"/>
  <c r="I91" i="73" s="1"/>
  <c r="J91" i="73" s="1"/>
  <c r="P3" i="72"/>
  <c r="AF3" i="72" s="1"/>
  <c r="AO3" i="72" s="1"/>
  <c r="AE3" i="72"/>
  <c r="Y5" i="66"/>
  <c r="H39" i="73"/>
  <c r="I39" i="73" s="1"/>
  <c r="J39" i="73" s="1"/>
  <c r="H12" i="70"/>
  <c r="I12" i="70" s="1"/>
  <c r="J12" i="70" s="1"/>
  <c r="H13" i="62"/>
  <c r="I13" i="62" s="1"/>
  <c r="J13" i="62" s="1"/>
  <c r="AH4" i="52"/>
  <c r="Z4" i="52"/>
  <c r="H11" i="70"/>
  <c r="I11" i="70" s="1"/>
  <c r="J11" i="70" s="1"/>
  <c r="AI3" i="56"/>
  <c r="AN3" i="56"/>
  <c r="K5" i="65"/>
  <c r="H66" i="48"/>
  <c r="I66" i="48" s="1"/>
  <c r="J66" i="48" s="1"/>
  <c r="H48" i="48"/>
  <c r="I48" i="48" s="1"/>
  <c r="J48" i="48" s="1"/>
  <c r="H30" i="48"/>
  <c r="I30" i="48" s="1"/>
  <c r="J30" i="48" s="1"/>
  <c r="H12" i="48"/>
  <c r="I12" i="48" s="1"/>
  <c r="J12" i="48" s="1"/>
  <c r="H66" i="47"/>
  <c r="I66" i="47" s="1"/>
  <c r="J66" i="47" s="1"/>
  <c r="H48" i="47"/>
  <c r="I48" i="47" s="1"/>
  <c r="J48" i="47" s="1"/>
  <c r="H30" i="47"/>
  <c r="I30" i="47" s="1"/>
  <c r="J30" i="47" s="1"/>
  <c r="H12" i="47"/>
  <c r="I12" i="47" s="1"/>
  <c r="J12" i="47" s="1"/>
  <c r="H17" i="62"/>
  <c r="I17" i="62" s="1"/>
  <c r="J17" i="62" s="1"/>
  <c r="AH4" i="49"/>
  <c r="AQ4" i="49" s="1"/>
  <c r="Z4" i="49"/>
  <c r="AH3" i="67"/>
  <c r="AQ3" i="67" s="1"/>
  <c r="H59" i="48"/>
  <c r="I59" i="48" s="1"/>
  <c r="J59" i="48" s="1"/>
  <c r="H41" i="48"/>
  <c r="I41" i="48" s="1"/>
  <c r="J41" i="48" s="1"/>
  <c r="H23" i="48"/>
  <c r="I23" i="48" s="1"/>
  <c r="J23" i="48" s="1"/>
  <c r="H5" i="48"/>
  <c r="I5" i="48" s="1"/>
  <c r="J5" i="48" s="1"/>
  <c r="H62" i="47"/>
  <c r="I62" i="47" s="1"/>
  <c r="J62" i="47" s="1"/>
  <c r="H44" i="47"/>
  <c r="I44" i="47" s="1"/>
  <c r="J44" i="47" s="1"/>
  <c r="H26" i="47"/>
  <c r="I26" i="47" s="1"/>
  <c r="J26" i="47" s="1"/>
  <c r="H8" i="47"/>
  <c r="I8" i="47" s="1"/>
  <c r="J8" i="47" s="1"/>
  <c r="H76" i="46"/>
  <c r="I76" i="46" s="1"/>
  <c r="J76" i="46" s="1"/>
  <c r="H58" i="46"/>
  <c r="I58" i="46" s="1"/>
  <c r="J58" i="46" s="1"/>
  <c r="H40" i="46"/>
  <c r="I40" i="46" s="1"/>
  <c r="J40" i="46" s="1"/>
  <c r="H22" i="46"/>
  <c r="I22" i="46" s="1"/>
  <c r="J22" i="46" s="1"/>
  <c r="H4" i="46"/>
  <c r="I4" i="46" s="1"/>
  <c r="J4" i="46" s="1"/>
  <c r="K4" i="46" s="1"/>
  <c r="H75" i="45"/>
  <c r="I75" i="45" s="1"/>
  <c r="J75" i="45" s="1"/>
  <c r="H39" i="45"/>
  <c r="I39" i="45" s="1"/>
  <c r="J39" i="45" s="1"/>
  <c r="H58" i="44"/>
  <c r="I58" i="44" s="1"/>
  <c r="J58" i="44" s="1"/>
  <c r="H40" i="44"/>
  <c r="I40" i="44" s="1"/>
  <c r="J40" i="44" s="1"/>
  <c r="H22" i="44"/>
  <c r="I22" i="44" s="1"/>
  <c r="J22" i="44" s="1"/>
  <c r="H4" i="44"/>
  <c r="I4" i="44" s="1"/>
  <c r="J4" i="44" s="1"/>
  <c r="K4" i="44" s="1"/>
  <c r="AG4" i="72"/>
  <c r="W5" i="72"/>
  <c r="AE4" i="72"/>
  <c r="AF4" i="72"/>
  <c r="H23" i="62"/>
  <c r="I23" i="62" s="1"/>
  <c r="J23" i="62" s="1"/>
  <c r="AH4" i="55"/>
  <c r="Z4" i="55"/>
  <c r="AN3" i="46"/>
  <c r="AI3" i="46"/>
  <c r="H92" i="45"/>
  <c r="I92" i="45" s="1"/>
  <c r="J92" i="45" s="1"/>
  <c r="H56" i="45"/>
  <c r="I56" i="45" s="1"/>
  <c r="J56" i="45" s="1"/>
  <c r="H52" i="48"/>
  <c r="I52" i="48" s="1"/>
  <c r="J52" i="48" s="1"/>
  <c r="H34" i="48"/>
  <c r="I34" i="48" s="1"/>
  <c r="J34" i="48" s="1"/>
  <c r="H16" i="48"/>
  <c r="I16" i="48" s="1"/>
  <c r="J16" i="48" s="1"/>
  <c r="H73" i="47"/>
  <c r="I73" i="47" s="1"/>
  <c r="J73" i="47" s="1"/>
  <c r="H55" i="47"/>
  <c r="I55" i="47" s="1"/>
  <c r="J55" i="47" s="1"/>
  <c r="H37" i="47"/>
  <c r="I37" i="47" s="1"/>
  <c r="J37" i="47" s="1"/>
  <c r="H19" i="47"/>
  <c r="I19" i="47" s="1"/>
  <c r="J19" i="47" s="1"/>
  <c r="H75" i="46"/>
  <c r="I75" i="46" s="1"/>
  <c r="J75" i="46" s="1"/>
  <c r="H57" i="46"/>
  <c r="I57" i="46" s="1"/>
  <c r="J57" i="46" s="1"/>
  <c r="H39" i="46"/>
  <c r="I39" i="46" s="1"/>
  <c r="J39" i="46" s="1"/>
  <c r="H21" i="46"/>
  <c r="I21" i="46" s="1"/>
  <c r="J21" i="46" s="1"/>
  <c r="H63" i="44"/>
  <c r="I63" i="44" s="1"/>
  <c r="J63" i="44" s="1"/>
  <c r="H45" i="44"/>
  <c r="I45" i="44" s="1"/>
  <c r="J45" i="44" s="1"/>
  <c r="H27" i="44"/>
  <c r="I27" i="44" s="1"/>
  <c r="J27" i="44" s="1"/>
  <c r="H9" i="44"/>
  <c r="I9" i="44" s="1"/>
  <c r="J9" i="44" s="1"/>
  <c r="AG4" i="62"/>
  <c r="AP4" i="62" s="1"/>
  <c r="AF4" i="62"/>
  <c r="AO4" i="62" s="1"/>
  <c r="W5" i="62"/>
  <c r="AE4" i="62"/>
  <c r="P3" i="53"/>
  <c r="AF3" i="53" s="1"/>
  <c r="AO3" i="53" s="1"/>
  <c r="AE3" i="53"/>
  <c r="H70" i="41"/>
  <c r="I70" i="41" s="1"/>
  <c r="J70" i="41" s="1"/>
  <c r="H34" i="41"/>
  <c r="I34" i="41" s="1"/>
  <c r="J34" i="41" s="1"/>
  <c r="H76" i="42"/>
  <c r="I76" i="42" s="1"/>
  <c r="J76" i="42" s="1"/>
  <c r="H58" i="42"/>
  <c r="I58" i="42" s="1"/>
  <c r="J58" i="42" s="1"/>
  <c r="H40" i="42"/>
  <c r="I40" i="42" s="1"/>
  <c r="J40" i="42" s="1"/>
  <c r="H22" i="42"/>
  <c r="I22" i="42" s="1"/>
  <c r="J22" i="42" s="1"/>
  <c r="H4" i="42"/>
  <c r="I4" i="42" s="1"/>
  <c r="J4" i="42" s="1"/>
  <c r="K4" i="42" s="1"/>
  <c r="K5" i="42" s="1"/>
  <c r="H87" i="41"/>
  <c r="I87" i="41" s="1"/>
  <c r="J87" i="41" s="1"/>
  <c r="H51" i="41"/>
  <c r="I51" i="41" s="1"/>
  <c r="J51" i="41" s="1"/>
  <c r="H15" i="41"/>
  <c r="I15" i="41" s="1"/>
  <c r="J15" i="41" s="1"/>
  <c r="K6" i="43"/>
  <c r="K7" i="43" s="1"/>
  <c r="H80" i="41"/>
  <c r="I80" i="41" s="1"/>
  <c r="J80" i="41" s="1"/>
  <c r="H44" i="41"/>
  <c r="I44" i="41" s="1"/>
  <c r="J44" i="41" s="1"/>
  <c r="H8" i="41"/>
  <c r="I8" i="41" s="1"/>
  <c r="J8" i="41" s="1"/>
  <c r="H81" i="42"/>
  <c r="I81" i="42" s="1"/>
  <c r="J81" i="42" s="1"/>
  <c r="H63" i="42"/>
  <c r="I63" i="42" s="1"/>
  <c r="J63" i="42" s="1"/>
  <c r="H45" i="42"/>
  <c r="I45" i="42" s="1"/>
  <c r="J45" i="42" s="1"/>
  <c r="H27" i="42"/>
  <c r="I27" i="42" s="1"/>
  <c r="J27" i="42" s="1"/>
  <c r="H9" i="42"/>
  <c r="I9" i="42" s="1"/>
  <c r="J9" i="42" s="1"/>
  <c r="H72" i="43"/>
  <c r="I72" i="43" s="1"/>
  <c r="J72" i="43" s="1"/>
  <c r="H54" i="43"/>
  <c r="I54" i="43" s="1"/>
  <c r="J54" i="43" s="1"/>
  <c r="H36" i="43"/>
  <c r="I36" i="43" s="1"/>
  <c r="J36" i="43" s="1"/>
  <c r="H18" i="43"/>
  <c r="I18" i="43" s="1"/>
  <c r="J18" i="43" s="1"/>
  <c r="H83" i="42"/>
  <c r="I83" i="42" s="1"/>
  <c r="J83" i="42" s="1"/>
  <c r="H65" i="42"/>
  <c r="I65" i="42" s="1"/>
  <c r="J65" i="42" s="1"/>
  <c r="H47" i="42"/>
  <c r="I47" i="42" s="1"/>
  <c r="J47" i="42" s="1"/>
  <c r="H29" i="42"/>
  <c r="I29" i="42" s="1"/>
  <c r="J29" i="42" s="1"/>
  <c r="H11" i="42"/>
  <c r="I11" i="42" s="1"/>
  <c r="J11" i="42" s="1"/>
  <c r="H71" i="41"/>
  <c r="I71" i="41" s="1"/>
  <c r="J71" i="41" s="1"/>
  <c r="H35" i="41"/>
  <c r="I35" i="41" s="1"/>
  <c r="J35" i="41" s="1"/>
  <c r="H67" i="39"/>
  <c r="I67" i="39" s="1"/>
  <c r="J67" i="39" s="1"/>
  <c r="H24" i="39"/>
  <c r="I24" i="39" s="1"/>
  <c r="J24" i="39" s="1"/>
  <c r="H71" i="37"/>
  <c r="I71" i="37" s="1"/>
  <c r="J71" i="37" s="1"/>
  <c r="H35" i="37"/>
  <c r="I35" i="37" s="1"/>
  <c r="J35" i="37" s="1"/>
  <c r="AH4" i="40"/>
  <c r="AQ4" i="40" s="1"/>
  <c r="Z4" i="40"/>
  <c r="H45" i="40"/>
  <c r="I45" i="40" s="1"/>
  <c r="J45" i="40" s="1"/>
  <c r="H18" i="40"/>
  <c r="I18" i="40" s="1"/>
  <c r="J18" i="40" s="1"/>
  <c r="H16" i="39"/>
  <c r="I16" i="39" s="1"/>
  <c r="J16" i="39" s="1"/>
  <c r="H64" i="37"/>
  <c r="I64" i="37" s="1"/>
  <c r="J64" i="37" s="1"/>
  <c r="H28" i="37"/>
  <c r="I28" i="37" s="1"/>
  <c r="J28" i="37" s="1"/>
  <c r="H55" i="39"/>
  <c r="I55" i="39" s="1"/>
  <c r="J55" i="39" s="1"/>
  <c r="H12" i="39"/>
  <c r="I12" i="39" s="1"/>
  <c r="J12" i="39" s="1"/>
  <c r="H69" i="37"/>
  <c r="I69" i="37" s="1"/>
  <c r="J69" i="37" s="1"/>
  <c r="H33" i="37"/>
  <c r="I33" i="37" s="1"/>
  <c r="J33" i="37" s="1"/>
  <c r="H48" i="40"/>
  <c r="I48" i="40" s="1"/>
  <c r="J48" i="40" s="1"/>
  <c r="H21" i="40"/>
  <c r="I21" i="40" s="1"/>
  <c r="J21" i="40" s="1"/>
  <c r="H11" i="40"/>
  <c r="I11" i="40" s="1"/>
  <c r="J11" i="40" s="1"/>
  <c r="H29" i="40"/>
  <c r="I29" i="40" s="1"/>
  <c r="J29" i="40" s="1"/>
  <c r="H47" i="40"/>
  <c r="I47" i="40" s="1"/>
  <c r="J47" i="40" s="1"/>
  <c r="H65" i="40"/>
  <c r="I65" i="40" s="1"/>
  <c r="J65" i="40" s="1"/>
  <c r="H40" i="39"/>
  <c r="I40" i="39" s="1"/>
  <c r="J40" i="39" s="1"/>
  <c r="H80" i="37"/>
  <c r="I80" i="37" s="1"/>
  <c r="J80" i="37" s="1"/>
  <c r="H44" i="37"/>
  <c r="I44" i="37" s="1"/>
  <c r="J44" i="37" s="1"/>
  <c r="H8" i="37"/>
  <c r="I8" i="37" s="1"/>
  <c r="J8" i="37" s="1"/>
  <c r="Z4" i="43"/>
  <c r="AH4" i="43"/>
  <c r="AQ4" i="43" s="1"/>
  <c r="AI3" i="43"/>
  <c r="H57" i="39"/>
  <c r="I57" i="39" s="1"/>
  <c r="J57" i="39" s="1"/>
  <c r="H14" i="39"/>
  <c r="I14" i="39" s="1"/>
  <c r="J14" i="39" s="1"/>
  <c r="H32" i="39"/>
  <c r="I32" i="39" s="1"/>
  <c r="J32" i="39" s="1"/>
  <c r="H50" i="39"/>
  <c r="I50" i="39" s="1"/>
  <c r="J50" i="39" s="1"/>
  <c r="H68" i="39"/>
  <c r="I68" i="39" s="1"/>
  <c r="J68" i="39" s="1"/>
  <c r="H96" i="37"/>
  <c r="I96" i="37" s="1"/>
  <c r="J96" i="37" s="1"/>
  <c r="H60" i="37"/>
  <c r="I60" i="37" s="1"/>
  <c r="J60" i="37" s="1"/>
  <c r="H24" i="37"/>
  <c r="I24" i="37" s="1"/>
  <c r="J24" i="37" s="1"/>
  <c r="H76" i="35"/>
  <c r="I76" i="35" s="1"/>
  <c r="J76" i="35" s="1"/>
  <c r="H33" i="35"/>
  <c r="I33" i="35" s="1"/>
  <c r="J33" i="35" s="1"/>
  <c r="H73" i="34"/>
  <c r="I73" i="34" s="1"/>
  <c r="J73" i="34" s="1"/>
  <c r="H55" i="34"/>
  <c r="I55" i="34" s="1"/>
  <c r="J55" i="34" s="1"/>
  <c r="H37" i="34"/>
  <c r="I37" i="34" s="1"/>
  <c r="J37" i="34" s="1"/>
  <c r="H19" i="34"/>
  <c r="I19" i="34" s="1"/>
  <c r="J19" i="34" s="1"/>
  <c r="H75" i="33"/>
  <c r="I75" i="33" s="1"/>
  <c r="J75" i="33" s="1"/>
  <c r="H39" i="33"/>
  <c r="I39" i="33" s="1"/>
  <c r="J39" i="33" s="1"/>
  <c r="H40" i="36"/>
  <c r="I40" i="36" s="1"/>
  <c r="J40" i="36" s="1"/>
  <c r="H4" i="36"/>
  <c r="I4" i="36" s="1"/>
  <c r="J4" i="36" s="1"/>
  <c r="K4" i="36" s="1"/>
  <c r="H61" i="35"/>
  <c r="I61" i="35" s="1"/>
  <c r="J61" i="35" s="1"/>
  <c r="H18" i="35"/>
  <c r="I18" i="35" s="1"/>
  <c r="J18" i="35" s="1"/>
  <c r="H74" i="33"/>
  <c r="I74" i="33" s="1"/>
  <c r="J74" i="33" s="1"/>
  <c r="H38" i="33"/>
  <c r="I38" i="33" s="1"/>
  <c r="J38" i="33" s="1"/>
  <c r="AQ4" i="39"/>
  <c r="H16" i="38"/>
  <c r="I16" i="38" s="1"/>
  <c r="J16" i="38" s="1"/>
  <c r="H34" i="38"/>
  <c r="I34" i="38" s="1"/>
  <c r="J34" i="38" s="1"/>
  <c r="H52" i="38"/>
  <c r="I52" i="38" s="1"/>
  <c r="J52" i="38" s="1"/>
  <c r="H70" i="38"/>
  <c r="I70" i="38" s="1"/>
  <c r="J70" i="38" s="1"/>
  <c r="H88" i="38"/>
  <c r="I88" i="38" s="1"/>
  <c r="J88" i="38" s="1"/>
  <c r="H5" i="38"/>
  <c r="I5" i="38" s="1"/>
  <c r="J5" i="38" s="1"/>
  <c r="H23" i="38"/>
  <c r="I23" i="38" s="1"/>
  <c r="J23" i="38" s="1"/>
  <c r="H41" i="38"/>
  <c r="I41" i="38" s="1"/>
  <c r="J41" i="38" s="1"/>
  <c r="H59" i="38"/>
  <c r="I59" i="38" s="1"/>
  <c r="J59" i="38" s="1"/>
  <c r="H77" i="38"/>
  <c r="I77" i="38" s="1"/>
  <c r="J77" i="38" s="1"/>
  <c r="H39" i="36"/>
  <c r="I39" i="36" s="1"/>
  <c r="J39" i="36" s="1"/>
  <c r="H17" i="36"/>
  <c r="I17" i="36" s="1"/>
  <c r="J17" i="36" s="1"/>
  <c r="H35" i="36"/>
  <c r="I35" i="36" s="1"/>
  <c r="J35" i="36" s="1"/>
  <c r="H53" i="36"/>
  <c r="I53" i="36" s="1"/>
  <c r="J53" i="36" s="1"/>
  <c r="AH3" i="35"/>
  <c r="AQ3" i="35" s="1"/>
  <c r="H75" i="35"/>
  <c r="I75" i="35" s="1"/>
  <c r="J75" i="35" s="1"/>
  <c r="H10" i="35"/>
  <c r="I10" i="35" s="1"/>
  <c r="J10" i="35" s="1"/>
  <c r="H17" i="35"/>
  <c r="I17" i="35" s="1"/>
  <c r="J17" i="35" s="1"/>
  <c r="H35" i="35"/>
  <c r="I35" i="35" s="1"/>
  <c r="J35" i="35" s="1"/>
  <c r="H53" i="35"/>
  <c r="I53" i="35" s="1"/>
  <c r="J53" i="35" s="1"/>
  <c r="H71" i="35"/>
  <c r="I71" i="35" s="1"/>
  <c r="J71" i="35" s="1"/>
  <c r="H75" i="34"/>
  <c r="I75" i="34" s="1"/>
  <c r="J75" i="34" s="1"/>
  <c r="H57" i="34"/>
  <c r="I57" i="34" s="1"/>
  <c r="J57" i="34" s="1"/>
  <c r="H39" i="34"/>
  <c r="I39" i="34" s="1"/>
  <c r="J39" i="34" s="1"/>
  <c r="H21" i="34"/>
  <c r="I21" i="34" s="1"/>
  <c r="J21" i="34" s="1"/>
  <c r="H63" i="32"/>
  <c r="I63" i="32" s="1"/>
  <c r="J63" i="32" s="1"/>
  <c r="H45" i="32"/>
  <c r="I45" i="32" s="1"/>
  <c r="J45" i="32" s="1"/>
  <c r="H27" i="32"/>
  <c r="I27" i="32" s="1"/>
  <c r="J27" i="32" s="1"/>
  <c r="H9" i="32"/>
  <c r="I9" i="32" s="1"/>
  <c r="J9" i="32" s="1"/>
  <c r="H72" i="31"/>
  <c r="I72" i="31" s="1"/>
  <c r="J72" i="31" s="1"/>
  <c r="H54" i="31"/>
  <c r="I54" i="31" s="1"/>
  <c r="J54" i="31" s="1"/>
  <c r="H36" i="31"/>
  <c r="I36" i="31" s="1"/>
  <c r="J36" i="31" s="1"/>
  <c r="H18" i="31"/>
  <c r="I18" i="31" s="1"/>
  <c r="J18" i="31" s="1"/>
  <c r="H66" i="36"/>
  <c r="I66" i="36" s="1"/>
  <c r="J66" i="36" s="1"/>
  <c r="H48" i="36"/>
  <c r="I48" i="36" s="1"/>
  <c r="J48" i="36" s="1"/>
  <c r="H30" i="36"/>
  <c r="I30" i="36" s="1"/>
  <c r="J30" i="36" s="1"/>
  <c r="H12" i="36"/>
  <c r="I12" i="36" s="1"/>
  <c r="J12" i="36" s="1"/>
  <c r="H85" i="30"/>
  <c r="I85" i="30" s="1"/>
  <c r="J85" i="30" s="1"/>
  <c r="H67" i="30"/>
  <c r="I67" i="30" s="1"/>
  <c r="J67" i="30" s="1"/>
  <c r="H49" i="30"/>
  <c r="I49" i="30" s="1"/>
  <c r="J49" i="30" s="1"/>
  <c r="H31" i="30"/>
  <c r="I31" i="30" s="1"/>
  <c r="J31" i="30" s="1"/>
  <c r="H13" i="30"/>
  <c r="I13" i="30" s="1"/>
  <c r="J13" i="30" s="1"/>
  <c r="H57" i="29"/>
  <c r="I57" i="29" s="1"/>
  <c r="J57" i="29" s="1"/>
  <c r="H21" i="29"/>
  <c r="I21" i="29" s="1"/>
  <c r="J21" i="29" s="1"/>
  <c r="H61" i="28"/>
  <c r="I61" i="28" s="1"/>
  <c r="J61" i="28" s="1"/>
  <c r="H43" i="28"/>
  <c r="I43" i="28" s="1"/>
  <c r="J43" i="28" s="1"/>
  <c r="H25" i="28"/>
  <c r="I25" i="28" s="1"/>
  <c r="J25" i="28" s="1"/>
  <c r="H7" i="28"/>
  <c r="I7" i="28" s="1"/>
  <c r="J7" i="28" s="1"/>
  <c r="H64" i="27"/>
  <c r="I64" i="27" s="1"/>
  <c r="J64" i="27" s="1"/>
  <c r="H46" i="27"/>
  <c r="I46" i="27" s="1"/>
  <c r="J46" i="27" s="1"/>
  <c r="H28" i="27"/>
  <c r="I28" i="27" s="1"/>
  <c r="J28" i="27" s="1"/>
  <c r="H10" i="27"/>
  <c r="I10" i="27" s="1"/>
  <c r="J10" i="27" s="1"/>
  <c r="H69" i="26"/>
  <c r="I69" i="26" s="1"/>
  <c r="J69" i="26" s="1"/>
  <c r="H51" i="26"/>
  <c r="I51" i="26" s="1"/>
  <c r="J51" i="26" s="1"/>
  <c r="H33" i="26"/>
  <c r="I33" i="26" s="1"/>
  <c r="J33" i="26" s="1"/>
  <c r="H15" i="26"/>
  <c r="I15" i="26" s="1"/>
  <c r="J15" i="26" s="1"/>
  <c r="AN3" i="30"/>
  <c r="AI3" i="30"/>
  <c r="H47" i="32"/>
  <c r="I47" i="32" s="1"/>
  <c r="J47" i="32" s="1"/>
  <c r="H20" i="32"/>
  <c r="I20" i="32" s="1"/>
  <c r="J20" i="32" s="1"/>
  <c r="H75" i="30"/>
  <c r="I75" i="30" s="1"/>
  <c r="J75" i="30" s="1"/>
  <c r="H57" i="30"/>
  <c r="I57" i="30" s="1"/>
  <c r="J57" i="30" s="1"/>
  <c r="H39" i="30"/>
  <c r="I39" i="30" s="1"/>
  <c r="J39" i="30" s="1"/>
  <c r="H21" i="30"/>
  <c r="I21" i="30" s="1"/>
  <c r="J21" i="30" s="1"/>
  <c r="H79" i="29"/>
  <c r="I79" i="29" s="1"/>
  <c r="J79" i="29" s="1"/>
  <c r="H43" i="29"/>
  <c r="I43" i="29" s="1"/>
  <c r="J43" i="29" s="1"/>
  <c r="AH4" i="28"/>
  <c r="AQ4" i="28" s="1"/>
  <c r="H54" i="28"/>
  <c r="I54" i="28" s="1"/>
  <c r="J54" i="28" s="1"/>
  <c r="H36" i="28"/>
  <c r="I36" i="28" s="1"/>
  <c r="J36" i="28" s="1"/>
  <c r="H18" i="28"/>
  <c r="I18" i="28" s="1"/>
  <c r="J18" i="28" s="1"/>
  <c r="H66" i="27"/>
  <c r="I66" i="27" s="1"/>
  <c r="J66" i="27" s="1"/>
  <c r="H48" i="27"/>
  <c r="I48" i="27" s="1"/>
  <c r="J48" i="27" s="1"/>
  <c r="H30" i="27"/>
  <c r="I30" i="27" s="1"/>
  <c r="J30" i="27" s="1"/>
  <c r="H12" i="27"/>
  <c r="I12" i="27" s="1"/>
  <c r="J12" i="27" s="1"/>
  <c r="H86" i="26"/>
  <c r="I86" i="26" s="1"/>
  <c r="J86" i="26" s="1"/>
  <c r="H68" i="26"/>
  <c r="I68" i="26" s="1"/>
  <c r="J68" i="26" s="1"/>
  <c r="H50" i="26"/>
  <c r="I50" i="26" s="1"/>
  <c r="J50" i="26" s="1"/>
  <c r="H32" i="26"/>
  <c r="I32" i="26" s="1"/>
  <c r="J32" i="26" s="1"/>
  <c r="H14" i="26"/>
  <c r="I14" i="26" s="1"/>
  <c r="J14" i="26" s="1"/>
  <c r="AH4" i="35"/>
  <c r="AQ4" i="35" s="1"/>
  <c r="Z4" i="35"/>
  <c r="H22" i="22"/>
  <c r="I22" i="22" s="1"/>
  <c r="J22" i="22" s="1"/>
  <c r="H16" i="22"/>
  <c r="I16" i="22" s="1"/>
  <c r="J16" i="22" s="1"/>
  <c r="I15" i="16"/>
  <c r="J15" i="16" s="1"/>
  <c r="I12" i="15"/>
  <c r="J12" i="15" s="1"/>
  <c r="H30" i="35"/>
  <c r="I30" i="35" s="1"/>
  <c r="J30" i="35" s="1"/>
  <c r="H48" i="35"/>
  <c r="I48" i="35" s="1"/>
  <c r="J48" i="35" s="1"/>
  <c r="H12" i="35"/>
  <c r="I12" i="35" s="1"/>
  <c r="J12" i="35" s="1"/>
  <c r="H73" i="35"/>
  <c r="I73" i="35" s="1"/>
  <c r="J73" i="35" s="1"/>
  <c r="H55" i="35"/>
  <c r="I55" i="35" s="1"/>
  <c r="J55" i="35" s="1"/>
  <c r="H66" i="35"/>
  <c r="I66" i="35" s="1"/>
  <c r="J66" i="35" s="1"/>
  <c r="H37" i="35"/>
  <c r="I37" i="35" s="1"/>
  <c r="J37" i="35" s="1"/>
  <c r="H19" i="35"/>
  <c r="I19" i="35" s="1"/>
  <c r="J19" i="35" s="1"/>
  <c r="H23" i="33"/>
  <c r="I23" i="33" s="1"/>
  <c r="J23" i="33" s="1"/>
  <c r="H17" i="33"/>
  <c r="I17" i="33" s="1"/>
  <c r="J17" i="33" s="1"/>
  <c r="H5" i="33"/>
  <c r="I5" i="33" s="1"/>
  <c r="J5" i="33" s="1"/>
  <c r="K5" i="33" s="1"/>
  <c r="H76" i="85"/>
  <c r="I76" i="85" s="1"/>
  <c r="J76" i="85" s="1"/>
  <c r="H94" i="85"/>
  <c r="I94" i="85" s="1"/>
  <c r="J94" i="85" s="1"/>
  <c r="H35" i="85"/>
  <c r="I35" i="85" s="1"/>
  <c r="J35" i="85" s="1"/>
  <c r="H35" i="33"/>
  <c r="I35" i="33" s="1"/>
  <c r="J35" i="33" s="1"/>
  <c r="H59" i="32"/>
  <c r="I59" i="32" s="1"/>
  <c r="J59" i="32" s="1"/>
  <c r="H41" i="32"/>
  <c r="I41" i="32" s="1"/>
  <c r="J41" i="32" s="1"/>
  <c r="H23" i="32"/>
  <c r="I23" i="32" s="1"/>
  <c r="J23" i="32" s="1"/>
  <c r="H5" i="32"/>
  <c r="I5" i="32" s="1"/>
  <c r="J5" i="32" s="1"/>
  <c r="AH4" i="26"/>
  <c r="AQ4" i="26" s="1"/>
  <c r="Z4" i="26"/>
  <c r="H69" i="25"/>
  <c r="I69" i="25" s="1"/>
  <c r="J69" i="25" s="1"/>
  <c r="H33" i="25"/>
  <c r="I33" i="25" s="1"/>
  <c r="J33" i="25" s="1"/>
  <c r="H20" i="21"/>
  <c r="I20" i="21" s="1"/>
  <c r="J20" i="21" s="1"/>
  <c r="I10" i="4"/>
  <c r="J10" i="4" s="1"/>
  <c r="I17" i="3"/>
  <c r="J17" i="3" s="1"/>
  <c r="AI3" i="35"/>
  <c r="AN3" i="35"/>
  <c r="H50" i="28"/>
  <c r="I50" i="28" s="1"/>
  <c r="J50" i="28" s="1"/>
  <c r="H23" i="28"/>
  <c r="I23" i="28" s="1"/>
  <c r="J23" i="28" s="1"/>
  <c r="H80" i="25"/>
  <c r="I80" i="25" s="1"/>
  <c r="J80" i="25" s="1"/>
  <c r="H44" i="25"/>
  <c r="I44" i="25" s="1"/>
  <c r="J44" i="25" s="1"/>
  <c r="H8" i="25"/>
  <c r="I8" i="25" s="1"/>
  <c r="J8" i="25" s="1"/>
  <c r="H20" i="22"/>
  <c r="I20" i="22" s="1"/>
  <c r="J20" i="22" s="1"/>
  <c r="H7" i="21"/>
  <c r="I7" i="21" s="1"/>
  <c r="J7" i="21" s="1"/>
  <c r="I16" i="16"/>
  <c r="J16" i="16" s="1"/>
  <c r="I19" i="15"/>
  <c r="J19" i="15" s="1"/>
  <c r="I8" i="15"/>
  <c r="J8" i="15" s="1"/>
  <c r="K5" i="9"/>
  <c r="H35" i="32"/>
  <c r="I35" i="32" s="1"/>
  <c r="J35" i="32" s="1"/>
  <c r="H71" i="31"/>
  <c r="I71" i="31" s="1"/>
  <c r="J71" i="31" s="1"/>
  <c r="H4" i="31"/>
  <c r="I4" i="31" s="1"/>
  <c r="J4" i="31" s="1"/>
  <c r="K4" i="31" s="1"/>
  <c r="H68" i="30"/>
  <c r="I68" i="30" s="1"/>
  <c r="J68" i="30" s="1"/>
  <c r="H96" i="29"/>
  <c r="I96" i="29" s="1"/>
  <c r="J96" i="29" s="1"/>
  <c r="H42" i="29"/>
  <c r="I42" i="29" s="1"/>
  <c r="J42" i="29" s="1"/>
  <c r="H4" i="29"/>
  <c r="I4" i="29" s="1"/>
  <c r="J4" i="29" s="1"/>
  <c r="K4" i="29" s="1"/>
  <c r="H12" i="21"/>
  <c r="I12" i="21" s="1"/>
  <c r="J12" i="21" s="1"/>
  <c r="K6" i="10"/>
  <c r="K7" i="10" s="1"/>
  <c r="I21" i="2"/>
  <c r="J21" i="2" s="1"/>
  <c r="I15" i="2"/>
  <c r="J15" i="2" s="1"/>
  <c r="H44" i="28"/>
  <c r="I44" i="28" s="1"/>
  <c r="J44" i="28" s="1"/>
  <c r="H53" i="30"/>
  <c r="I53" i="30" s="1"/>
  <c r="J53" i="30" s="1"/>
  <c r="W5" i="29"/>
  <c r="AG4" i="29"/>
  <c r="AP4" i="29" s="1"/>
  <c r="AF4" i="29"/>
  <c r="AO4" i="29" s="1"/>
  <c r="AE4" i="29"/>
  <c r="H94" i="29"/>
  <c r="I94" i="29" s="1"/>
  <c r="J94" i="29" s="1"/>
  <c r="H40" i="29"/>
  <c r="I40" i="29" s="1"/>
  <c r="J40" i="29" s="1"/>
  <c r="H77" i="25"/>
  <c r="I77" i="25" s="1"/>
  <c r="J77" i="25" s="1"/>
  <c r="H41" i="25"/>
  <c r="I41" i="25" s="1"/>
  <c r="J41" i="25" s="1"/>
  <c r="H5" i="25"/>
  <c r="I5" i="25" s="1"/>
  <c r="J5" i="25" s="1"/>
  <c r="K5" i="25" s="1"/>
  <c r="H23" i="22"/>
  <c r="I23" i="22" s="1"/>
  <c r="J23" i="22" s="1"/>
  <c r="H16" i="21"/>
  <c r="I16" i="21" s="1"/>
  <c r="J16" i="21" s="1"/>
  <c r="H22" i="18"/>
  <c r="I22" i="18" s="1"/>
  <c r="J22" i="18" s="1"/>
  <c r="H15" i="17"/>
  <c r="I15" i="17" s="1"/>
  <c r="J15" i="17" s="1"/>
  <c r="I5" i="15"/>
  <c r="J5" i="15" s="1"/>
  <c r="H8" i="10"/>
  <c r="I8" i="10" s="1"/>
  <c r="J8" i="10" s="1"/>
  <c r="Y5" i="8"/>
  <c r="H19" i="6"/>
  <c r="I19" i="6" s="1"/>
  <c r="J19" i="6" s="1"/>
  <c r="H6" i="5"/>
  <c r="I6" i="5" s="1"/>
  <c r="J6" i="5" s="1"/>
  <c r="I7" i="4"/>
  <c r="J7" i="4" s="1"/>
  <c r="K7" i="4" s="1"/>
  <c r="I22" i="3"/>
  <c r="J22" i="3" s="1"/>
  <c r="I16" i="3"/>
  <c r="J16" i="3" s="1"/>
  <c r="I8" i="2"/>
  <c r="J8" i="2" s="1"/>
  <c r="H21" i="50"/>
  <c r="H18" i="50"/>
  <c r="H15" i="50"/>
  <c r="H12" i="50"/>
  <c r="H6" i="50"/>
  <c r="H22" i="50"/>
  <c r="H19" i="50"/>
  <c r="H16" i="50"/>
  <c r="H13" i="50"/>
  <c r="H8" i="50"/>
  <c r="H7" i="50"/>
  <c r="H23" i="50"/>
  <c r="H20" i="50"/>
  <c r="H17" i="50"/>
  <c r="H14" i="50"/>
  <c r="H10" i="50"/>
  <c r="H11" i="50"/>
  <c r="H5" i="50"/>
  <c r="H4" i="50"/>
  <c r="H9" i="50"/>
  <c r="H23" i="63"/>
  <c r="H20" i="63"/>
  <c r="H17" i="63"/>
  <c r="H14" i="63"/>
  <c r="H10" i="63"/>
  <c r="H11" i="63"/>
  <c r="H5" i="63"/>
  <c r="H4" i="63"/>
  <c r="H21" i="63"/>
  <c r="H18" i="63"/>
  <c r="H15" i="63"/>
  <c r="H12" i="63"/>
  <c r="H6" i="63"/>
  <c r="H22" i="63"/>
  <c r="H19" i="63"/>
  <c r="H16" i="63"/>
  <c r="H13" i="63"/>
  <c r="H8" i="63"/>
  <c r="H7" i="63"/>
  <c r="H9" i="63"/>
  <c r="I14" i="15"/>
  <c r="J14" i="15" s="1"/>
  <c r="H8" i="17"/>
  <c r="I8" i="17" s="1"/>
  <c r="J8" i="17" s="1"/>
  <c r="H22" i="5"/>
  <c r="I22" i="5" s="1"/>
  <c r="J22" i="5" s="1"/>
  <c r="H20" i="6"/>
  <c r="I20" i="6" s="1"/>
  <c r="J20" i="6" s="1"/>
  <c r="H83" i="29"/>
  <c r="I83" i="29" s="1"/>
  <c r="J83" i="29" s="1"/>
  <c r="AI3" i="25"/>
  <c r="AI3" i="7"/>
  <c r="H7" i="5"/>
  <c r="I7" i="5" s="1"/>
  <c r="J7" i="5" s="1"/>
  <c r="AO4" i="17"/>
  <c r="K6" i="89" l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K8" i="90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F5" i="85"/>
  <c r="AO5" i="85" s="1"/>
  <c r="W6" i="85"/>
  <c r="AE5" i="85"/>
  <c r="AG5" i="85"/>
  <c r="AP5" i="85" s="1"/>
  <c r="K8" i="3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6" i="21"/>
  <c r="AH5" i="88"/>
  <c r="W6" i="1"/>
  <c r="AG5" i="1"/>
  <c r="AP5" i="1" s="1"/>
  <c r="AF5" i="1"/>
  <c r="AO5" i="1" s="1"/>
  <c r="AE5" i="1"/>
  <c r="K7" i="80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K6" i="70"/>
  <c r="K6" i="86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87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K6" i="9"/>
  <c r="AR3" i="30"/>
  <c r="I11" i="55"/>
  <c r="J11" i="55" s="1"/>
  <c r="I5" i="64"/>
  <c r="J5" i="64" s="1"/>
  <c r="I9" i="24"/>
  <c r="J9" i="24" s="1"/>
  <c r="AI3" i="71"/>
  <c r="AN3" i="71"/>
  <c r="I19" i="63"/>
  <c r="J19" i="63" s="1"/>
  <c r="I11" i="50"/>
  <c r="J11" i="50" s="1"/>
  <c r="I6" i="50"/>
  <c r="J6" i="50" s="1"/>
  <c r="I13" i="63"/>
  <c r="J13" i="63" s="1"/>
  <c r="I15" i="63"/>
  <c r="J15" i="63" s="1"/>
  <c r="I10" i="63"/>
  <c r="J10" i="63" s="1"/>
  <c r="I4" i="50"/>
  <c r="J4" i="50" s="1"/>
  <c r="K4" i="50" s="1"/>
  <c r="I20" i="50"/>
  <c r="J20" i="50" s="1"/>
  <c r="I19" i="50"/>
  <c r="J19" i="50" s="1"/>
  <c r="I21" i="50"/>
  <c r="J21" i="50" s="1"/>
  <c r="X5" i="29"/>
  <c r="AH5" i="29" s="1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K29" i="36" s="1"/>
  <c r="K30" i="36" s="1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E4" i="40"/>
  <c r="W5" i="40"/>
  <c r="AG4" i="40"/>
  <c r="AP4" i="40" s="1"/>
  <c r="AF4" i="40"/>
  <c r="AO4" i="40" s="1"/>
  <c r="Y5" i="62"/>
  <c r="AI4" i="72"/>
  <c r="AN4" i="72"/>
  <c r="AG4" i="49"/>
  <c r="AP4" i="49" s="1"/>
  <c r="AF4" i="49"/>
  <c r="AO4" i="49" s="1"/>
  <c r="AE4" i="49"/>
  <c r="W5" i="49"/>
  <c r="AF4" i="77"/>
  <c r="AO4" i="77" s="1"/>
  <c r="AE4" i="77"/>
  <c r="W5" i="77"/>
  <c r="AG4" i="77"/>
  <c r="AP4" i="77" s="1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Y5" i="83"/>
  <c r="AF4" i="86"/>
  <c r="AO4" i="86" s="1"/>
  <c r="AE4" i="86"/>
  <c r="AG4" i="86"/>
  <c r="AP4" i="86" s="1"/>
  <c r="W5" i="86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AE4" i="92"/>
  <c r="AG4" i="92"/>
  <c r="AP4" i="92" s="1"/>
  <c r="W5" i="92"/>
  <c r="AF4" i="92"/>
  <c r="AO4" i="92" s="1"/>
  <c r="AI4" i="93"/>
  <c r="AN4" i="93"/>
  <c r="AR3" i="23"/>
  <c r="I7" i="55"/>
  <c r="J7" i="55" s="1"/>
  <c r="I6" i="55"/>
  <c r="J6" i="55" s="1"/>
  <c r="I5" i="55"/>
  <c r="J5" i="55" s="1"/>
  <c r="I23" i="55"/>
  <c r="J23" i="55" s="1"/>
  <c r="I10" i="64"/>
  <c r="J10" i="64" s="1"/>
  <c r="I22" i="64"/>
  <c r="J22" i="64" s="1"/>
  <c r="I4" i="64"/>
  <c r="J4" i="64" s="1"/>
  <c r="K4" i="64" s="1"/>
  <c r="AO4" i="64" s="1"/>
  <c r="I22" i="24"/>
  <c r="J22" i="24" s="1"/>
  <c r="I12" i="24"/>
  <c r="J12" i="24" s="1"/>
  <c r="I4" i="24"/>
  <c r="J4" i="24" s="1"/>
  <c r="K4" i="24" s="1"/>
  <c r="I20" i="24"/>
  <c r="J20" i="24" s="1"/>
  <c r="AQ4" i="37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W6" i="51"/>
  <c r="AF5" i="51"/>
  <c r="AE5" i="51"/>
  <c r="AG5" i="51"/>
  <c r="K6" i="47"/>
  <c r="K7" i="47" s="1"/>
  <c r="K8" i="47" s="1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AN4" i="61"/>
  <c r="AI4" i="61"/>
  <c r="AR3" i="59"/>
  <c r="AR3" i="88"/>
  <c r="AR3" i="91"/>
  <c r="K5" i="93"/>
  <c r="AQ5" i="93" s="1"/>
  <c r="W5" i="96"/>
  <c r="AG4" i="96"/>
  <c r="AP4" i="96" s="1"/>
  <c r="AF4" i="96"/>
  <c r="AO4" i="96" s="1"/>
  <c r="AE4" i="96"/>
  <c r="AP4" i="36"/>
  <c r="AI4" i="34"/>
  <c r="AN4" i="34"/>
  <c r="AR3" i="11"/>
  <c r="I4" i="68"/>
  <c r="J4" i="68" s="1"/>
  <c r="K4" i="68" s="1"/>
  <c r="I9" i="68"/>
  <c r="J9" i="68" s="1"/>
  <c r="I10" i="68"/>
  <c r="J10" i="68" s="1"/>
  <c r="I12" i="67"/>
  <c r="J12" i="67" s="1"/>
  <c r="I5" i="67"/>
  <c r="J5" i="67" s="1"/>
  <c r="I7" i="67"/>
  <c r="J7" i="67" s="1"/>
  <c r="I9" i="67"/>
  <c r="J9" i="67" s="1"/>
  <c r="I15" i="60"/>
  <c r="J15" i="60" s="1"/>
  <c r="I20" i="60"/>
  <c r="J20" i="60" s="1"/>
  <c r="I16" i="60"/>
  <c r="J16" i="60" s="1"/>
  <c r="I4" i="11"/>
  <c r="J4" i="11" s="1"/>
  <c r="K4" i="11" s="1"/>
  <c r="I5" i="11"/>
  <c r="J5" i="11" s="1"/>
  <c r="I16" i="11"/>
  <c r="J16" i="11" s="1"/>
  <c r="I15" i="12"/>
  <c r="J15" i="12" s="1"/>
  <c r="I17" i="12"/>
  <c r="J17" i="12" s="1"/>
  <c r="I7" i="12"/>
  <c r="J7" i="12" s="1"/>
  <c r="I18" i="7"/>
  <c r="J18" i="7" s="1"/>
  <c r="I12" i="7"/>
  <c r="J12" i="7" s="1"/>
  <c r="I23" i="7"/>
  <c r="J23" i="7" s="1"/>
  <c r="I19" i="7"/>
  <c r="J19" i="7" s="1"/>
  <c r="I11" i="8"/>
  <c r="J11" i="8" s="1"/>
  <c r="I20" i="8"/>
  <c r="J20" i="8" s="1"/>
  <c r="I8" i="8"/>
  <c r="J8" i="8" s="1"/>
  <c r="AN3" i="61"/>
  <c r="AI3" i="61"/>
  <c r="AR3" i="54"/>
  <c r="AI3" i="69"/>
  <c r="AN3" i="69"/>
  <c r="W5" i="95"/>
  <c r="AG4" i="95"/>
  <c r="AP4" i="95" s="1"/>
  <c r="AF4" i="95"/>
  <c r="AO4" i="95" s="1"/>
  <c r="AE4" i="95"/>
  <c r="AI4" i="21"/>
  <c r="AN4" i="21"/>
  <c r="I17" i="59"/>
  <c r="J17" i="59" s="1"/>
  <c r="I21" i="59"/>
  <c r="J21" i="59" s="1"/>
  <c r="I8" i="59"/>
  <c r="J8" i="59" s="1"/>
  <c r="AN4" i="73"/>
  <c r="AI4" i="73"/>
  <c r="AP4" i="81"/>
  <c r="AP4" i="88"/>
  <c r="W5" i="15"/>
  <c r="AE4" i="15"/>
  <c r="AG4" i="15"/>
  <c r="AP4" i="15" s="1"/>
  <c r="AF4" i="15"/>
  <c r="AO4" i="15" s="1"/>
  <c r="I5" i="72"/>
  <c r="J5" i="72" s="1"/>
  <c r="I10" i="72"/>
  <c r="J10" i="72" s="1"/>
  <c r="I17" i="72"/>
  <c r="J17" i="72" s="1"/>
  <c r="I18" i="72"/>
  <c r="J18" i="72" s="1"/>
  <c r="I16" i="56"/>
  <c r="J16" i="56" s="1"/>
  <c r="I14" i="56"/>
  <c r="J14" i="56" s="1"/>
  <c r="I12" i="56"/>
  <c r="J12" i="56" s="1"/>
  <c r="I11" i="56"/>
  <c r="J11" i="56" s="1"/>
  <c r="I6" i="23"/>
  <c r="J6" i="23" s="1"/>
  <c r="I5" i="23"/>
  <c r="J5" i="23" s="1"/>
  <c r="I14" i="23"/>
  <c r="J14" i="23" s="1"/>
  <c r="Y5" i="31"/>
  <c r="X5" i="31"/>
  <c r="AH5" i="31" s="1"/>
  <c r="Y5" i="44"/>
  <c r="Z5" i="44" s="1"/>
  <c r="AI3" i="55"/>
  <c r="AN3" i="55"/>
  <c r="AI3" i="57"/>
  <c r="AN3" i="57"/>
  <c r="AR3" i="74"/>
  <c r="AP4" i="75"/>
  <c r="AR4" i="1"/>
  <c r="I4" i="52"/>
  <c r="J4" i="52" s="1"/>
  <c r="K4" i="52" s="1"/>
  <c r="AQ4" i="52" s="1"/>
  <c r="I21" i="52"/>
  <c r="J21" i="52" s="1"/>
  <c r="I9" i="52"/>
  <c r="J9" i="52" s="1"/>
  <c r="I22" i="52"/>
  <c r="J22" i="52" s="1"/>
  <c r="AQ4" i="5"/>
  <c r="AE4" i="38"/>
  <c r="W5" i="38"/>
  <c r="AF4" i="38"/>
  <c r="AO4" i="38" s="1"/>
  <c r="AG4" i="38"/>
  <c r="AP4" i="38" s="1"/>
  <c r="AR3" i="22"/>
  <c r="AR3" i="15"/>
  <c r="AR3" i="14"/>
  <c r="I14" i="71"/>
  <c r="J14" i="71" s="1"/>
  <c r="I8" i="71"/>
  <c r="J8" i="71" s="1"/>
  <c r="I12" i="71"/>
  <c r="J12" i="71" s="1"/>
  <c r="I10" i="51"/>
  <c r="J10" i="51" s="1"/>
  <c r="I18" i="51"/>
  <c r="J18" i="51" s="1"/>
  <c r="I7" i="51"/>
  <c r="J7" i="51" s="1"/>
  <c r="I7" i="19"/>
  <c r="J7" i="19" s="1"/>
  <c r="I9" i="19"/>
  <c r="J9" i="19" s="1"/>
  <c r="I4" i="19"/>
  <c r="J4" i="19" s="1"/>
  <c r="K4" i="19" s="1"/>
  <c r="I17" i="20"/>
  <c r="J17" i="20" s="1"/>
  <c r="I16" i="20"/>
  <c r="J16" i="20" s="1"/>
  <c r="I18" i="20"/>
  <c r="J18" i="20" s="1"/>
  <c r="AQ4" i="27"/>
  <c r="AP4" i="46"/>
  <c r="Y5" i="87"/>
  <c r="X5" i="87"/>
  <c r="AI4" i="66"/>
  <c r="AN4" i="66"/>
  <c r="K6" i="57"/>
  <c r="AI4" i="28"/>
  <c r="AN4" i="28"/>
  <c r="AI4" i="19"/>
  <c r="AN4" i="19"/>
  <c r="X5" i="64"/>
  <c r="AH5" i="64" s="1"/>
  <c r="AF4" i="43"/>
  <c r="AO4" i="43" s="1"/>
  <c r="AE4" i="43"/>
  <c r="AG4" i="43"/>
  <c r="AP4" i="43" s="1"/>
  <c r="W5" i="43"/>
  <c r="AG4" i="55"/>
  <c r="AF4" i="55"/>
  <c r="W5" i="55"/>
  <c r="AE4" i="55"/>
  <c r="AN3" i="72"/>
  <c r="AI3" i="72"/>
  <c r="I8" i="55"/>
  <c r="J8" i="55" s="1"/>
  <c r="I15" i="24"/>
  <c r="J15" i="24" s="1"/>
  <c r="K6" i="69"/>
  <c r="I14" i="68"/>
  <c r="J14" i="68" s="1"/>
  <c r="I8" i="67"/>
  <c r="J8" i="67" s="1"/>
  <c r="I23" i="60"/>
  <c r="J23" i="60" s="1"/>
  <c r="I10" i="11"/>
  <c r="J10" i="11" s="1"/>
  <c r="I18" i="12"/>
  <c r="J18" i="12" s="1"/>
  <c r="I8" i="12"/>
  <c r="J8" i="12" s="1"/>
  <c r="I15" i="7"/>
  <c r="J15" i="7" s="1"/>
  <c r="I23" i="8"/>
  <c r="J23" i="8" s="1"/>
  <c r="AN3" i="60"/>
  <c r="AI3" i="60"/>
  <c r="I23" i="59"/>
  <c r="J23" i="59" s="1"/>
  <c r="I13" i="59"/>
  <c r="J13" i="59" s="1"/>
  <c r="AR3" i="1"/>
  <c r="I9" i="72"/>
  <c r="J9" i="72" s="1"/>
  <c r="I22" i="56"/>
  <c r="J22" i="56" s="1"/>
  <c r="I15" i="56"/>
  <c r="J15" i="56" s="1"/>
  <c r="K5" i="18"/>
  <c r="I12" i="23"/>
  <c r="J12" i="23" s="1"/>
  <c r="AR3" i="28"/>
  <c r="AR3" i="37"/>
  <c r="K6" i="45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AG4" i="60"/>
  <c r="W5" i="60"/>
  <c r="AE4" i="60"/>
  <c r="AF4" i="60"/>
  <c r="I7" i="52"/>
  <c r="J7" i="52" s="1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I8" i="51"/>
  <c r="J8" i="51" s="1"/>
  <c r="I10" i="19"/>
  <c r="J10" i="19" s="1"/>
  <c r="I5" i="19"/>
  <c r="J5" i="19" s="1"/>
  <c r="I19" i="20"/>
  <c r="J19" i="20" s="1"/>
  <c r="Y5" i="39"/>
  <c r="X5" i="39"/>
  <c r="AH5" i="39" s="1"/>
  <c r="AN4" i="87"/>
  <c r="AI4" i="87"/>
  <c r="Y5" i="90"/>
  <c r="I17" i="63"/>
  <c r="J17" i="63" s="1"/>
  <c r="AN3" i="53"/>
  <c r="AI3" i="53"/>
  <c r="AG4" i="52"/>
  <c r="W5" i="52"/>
  <c r="AE4" i="52"/>
  <c r="AF4" i="52"/>
  <c r="I10" i="55"/>
  <c r="J10" i="55" s="1"/>
  <c r="I12" i="64"/>
  <c r="J12" i="64" s="1"/>
  <c r="AG4" i="12"/>
  <c r="AF4" i="12"/>
  <c r="W5" i="12"/>
  <c r="AE4" i="12"/>
  <c r="I8" i="24"/>
  <c r="J8" i="24" s="1"/>
  <c r="AI4" i="32"/>
  <c r="AN4" i="32"/>
  <c r="AN4" i="54"/>
  <c r="AI4" i="54"/>
  <c r="AR3" i="24"/>
  <c r="I22" i="68"/>
  <c r="J22" i="68" s="1"/>
  <c r="I15" i="68"/>
  <c r="J15" i="68" s="1"/>
  <c r="I17" i="68"/>
  <c r="J17" i="68" s="1"/>
  <c r="I20" i="67"/>
  <c r="J20" i="67" s="1"/>
  <c r="I17" i="67"/>
  <c r="J17" i="67" s="1"/>
  <c r="I13" i="67"/>
  <c r="J13" i="67" s="1"/>
  <c r="I5" i="60"/>
  <c r="J5" i="60" s="1"/>
  <c r="I21" i="60"/>
  <c r="J21" i="60" s="1"/>
  <c r="I9" i="60"/>
  <c r="J9" i="60" s="1"/>
  <c r="I22" i="60"/>
  <c r="J22" i="60" s="1"/>
  <c r="I12" i="11"/>
  <c r="J12" i="11" s="1"/>
  <c r="I14" i="11"/>
  <c r="J14" i="11" s="1"/>
  <c r="I9" i="11"/>
  <c r="J9" i="11" s="1"/>
  <c r="I22" i="11"/>
  <c r="J22" i="11" s="1"/>
  <c r="I21" i="12"/>
  <c r="J21" i="12" s="1"/>
  <c r="I23" i="12"/>
  <c r="J23" i="12" s="1"/>
  <c r="I13" i="12"/>
  <c r="J13" i="12" s="1"/>
  <c r="I4" i="7"/>
  <c r="J4" i="7" s="1"/>
  <c r="K4" i="7" s="1"/>
  <c r="I10" i="7"/>
  <c r="J10" i="7" s="1"/>
  <c r="I7" i="7"/>
  <c r="J7" i="7" s="1"/>
  <c r="I21" i="8"/>
  <c r="J21" i="8" s="1"/>
  <c r="I9" i="8"/>
  <c r="J9" i="8" s="1"/>
  <c r="I16" i="8"/>
  <c r="J16" i="8" s="1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W5" i="45"/>
  <c r="AG4" i="45"/>
  <c r="AP4" i="45" s="1"/>
  <c r="AE4" i="45"/>
  <c r="AF4" i="45"/>
  <c r="AO4" i="45" s="1"/>
  <c r="Y5" i="61"/>
  <c r="AI3" i="66"/>
  <c r="AN3" i="66"/>
  <c r="AI3" i="58"/>
  <c r="AN3" i="58"/>
  <c r="AI3" i="65"/>
  <c r="AN3" i="65"/>
  <c r="AF4" i="69"/>
  <c r="AO4" i="69" s="1"/>
  <c r="W5" i="69"/>
  <c r="AE4" i="69"/>
  <c r="AG4" i="69"/>
  <c r="AP4" i="69" s="1"/>
  <c r="AR3" i="75"/>
  <c r="K5" i="78"/>
  <c r="Y5" i="84"/>
  <c r="Z5" i="84" s="1"/>
  <c r="AR3" i="83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I6" i="59"/>
  <c r="J6" i="59" s="1"/>
  <c r="I5" i="59"/>
  <c r="J5" i="59" s="1"/>
  <c r="I16" i="59"/>
  <c r="J16" i="59" s="1"/>
  <c r="Y5" i="73"/>
  <c r="X5" i="73"/>
  <c r="AH5" i="73" s="1"/>
  <c r="AQ5" i="73" s="1"/>
  <c r="Z5" i="81"/>
  <c r="X5" i="81"/>
  <c r="AH5" i="81" s="1"/>
  <c r="AR3" i="20"/>
  <c r="I20" i="72"/>
  <c r="J20" i="72" s="1"/>
  <c r="I14" i="72"/>
  <c r="J14" i="72" s="1"/>
  <c r="I16" i="72"/>
  <c r="J16" i="72" s="1"/>
  <c r="I7" i="56"/>
  <c r="J7" i="56" s="1"/>
  <c r="I20" i="56"/>
  <c r="J20" i="56" s="1"/>
  <c r="I18" i="56"/>
  <c r="J18" i="56" s="1"/>
  <c r="I8" i="23"/>
  <c r="J8" i="23" s="1"/>
  <c r="I15" i="23"/>
  <c r="J15" i="23" s="1"/>
  <c r="I7" i="23"/>
  <c r="J7" i="23" s="1"/>
  <c r="I20" i="23"/>
  <c r="J20" i="23" s="1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K6" i="54"/>
  <c r="K8" i="58"/>
  <c r="AI3" i="92"/>
  <c r="I6" i="52"/>
  <c r="J6" i="52" s="1"/>
  <c r="I14" i="52"/>
  <c r="J14" i="52" s="1"/>
  <c r="I8" i="52"/>
  <c r="J8" i="52" s="1"/>
  <c r="AG4" i="3"/>
  <c r="AP4" i="3" s="1"/>
  <c r="AF4" i="3"/>
  <c r="AO4" i="3" s="1"/>
  <c r="W5" i="3"/>
  <c r="AE4" i="3"/>
  <c r="Y5" i="67"/>
  <c r="Z5" i="67" s="1"/>
  <c r="X5" i="67"/>
  <c r="AH5" i="67" s="1"/>
  <c r="I23" i="71"/>
  <c r="J23" i="71" s="1"/>
  <c r="I5" i="71"/>
  <c r="J5" i="71" s="1"/>
  <c r="I16" i="71"/>
  <c r="J16" i="71" s="1"/>
  <c r="I18" i="71"/>
  <c r="J18" i="71" s="1"/>
  <c r="I23" i="51"/>
  <c r="J23" i="51" s="1"/>
  <c r="I4" i="51"/>
  <c r="J4" i="51" s="1"/>
  <c r="K4" i="51" s="1"/>
  <c r="I13" i="51"/>
  <c r="J13" i="51" s="1"/>
  <c r="I14" i="19"/>
  <c r="J14" i="19" s="1"/>
  <c r="I13" i="19"/>
  <c r="J13" i="19" s="1"/>
  <c r="I12" i="19"/>
  <c r="J12" i="19" s="1"/>
  <c r="I11" i="19"/>
  <c r="J11" i="19" s="1"/>
  <c r="I23" i="20"/>
  <c r="J23" i="20" s="1"/>
  <c r="I22" i="20"/>
  <c r="J22" i="20" s="1"/>
  <c r="I9" i="20"/>
  <c r="J9" i="20" s="1"/>
  <c r="AI4" i="39"/>
  <c r="AN4" i="39"/>
  <c r="AQ3" i="39"/>
  <c r="AI3" i="39"/>
  <c r="AR3" i="49"/>
  <c r="AI3" i="64"/>
  <c r="AN3" i="64"/>
  <c r="AI3" i="70"/>
  <c r="AN3" i="70"/>
  <c r="X5" i="83"/>
  <c r="AH5" i="83" s="1"/>
  <c r="AQ4" i="88"/>
  <c r="K5" i="92"/>
  <c r="AG4" i="63"/>
  <c r="AF4" i="63"/>
  <c r="W5" i="63"/>
  <c r="AE4" i="63"/>
  <c r="AI4" i="8"/>
  <c r="AI4" i="58"/>
  <c r="AN4" i="58"/>
  <c r="AI4" i="30"/>
  <c r="AN4" i="30"/>
  <c r="AI4" i="56"/>
  <c r="AI4" i="90"/>
  <c r="AN4" i="90"/>
  <c r="AO4" i="19"/>
  <c r="AP4" i="94"/>
  <c r="AO4" i="50"/>
  <c r="I18" i="63"/>
  <c r="J18" i="63" s="1"/>
  <c r="I5" i="50"/>
  <c r="J5" i="50" s="1"/>
  <c r="AE4" i="35"/>
  <c r="AG4" i="35"/>
  <c r="AP4" i="35" s="1"/>
  <c r="AF4" i="35"/>
  <c r="AO4" i="35" s="1"/>
  <c r="W5" i="35"/>
  <c r="X5" i="72"/>
  <c r="AH5" i="72" s="1"/>
  <c r="I7" i="64"/>
  <c r="J7" i="64" s="1"/>
  <c r="I6" i="64"/>
  <c r="J6" i="64" s="1"/>
  <c r="I5" i="24"/>
  <c r="J5" i="24" s="1"/>
  <c r="AQ5" i="94"/>
  <c r="I12" i="68"/>
  <c r="J12" i="68" s="1"/>
  <c r="I10" i="67"/>
  <c r="J10" i="67" s="1"/>
  <c r="I18" i="60"/>
  <c r="J18" i="60" s="1"/>
  <c r="I6" i="11"/>
  <c r="J6" i="11" s="1"/>
  <c r="I19" i="11"/>
  <c r="J19" i="11" s="1"/>
  <c r="I20" i="12"/>
  <c r="J20" i="12" s="1"/>
  <c r="I15" i="8"/>
  <c r="J15" i="8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R3" i="31"/>
  <c r="AR3" i="48"/>
  <c r="I11" i="72"/>
  <c r="J11" i="72" s="1"/>
  <c r="I21" i="72"/>
  <c r="J21" i="72" s="1"/>
  <c r="K5" i="16"/>
  <c r="I11" i="23"/>
  <c r="J11" i="23" s="1"/>
  <c r="AR3" i="47"/>
  <c r="X5" i="75"/>
  <c r="AH5" i="75" s="1"/>
  <c r="Y5" i="75"/>
  <c r="I5" i="52"/>
  <c r="J5" i="52" s="1"/>
  <c r="AR3" i="2"/>
  <c r="I13" i="71"/>
  <c r="J13" i="71" s="1"/>
  <c r="I20" i="51"/>
  <c r="J20" i="51" s="1"/>
  <c r="I8" i="19"/>
  <c r="J8" i="19" s="1"/>
  <c r="I20" i="20"/>
  <c r="J20" i="20" s="1"/>
  <c r="AR3" i="25"/>
  <c r="I7" i="50"/>
  <c r="J7" i="50" s="1"/>
  <c r="AR3" i="87"/>
  <c r="AR3" i="89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K94" i="73" s="1"/>
  <c r="K95" i="73" s="1"/>
  <c r="K96" i="73" s="1"/>
  <c r="K97" i="73" s="1"/>
  <c r="K98" i="73" s="1"/>
  <c r="AR3" i="17"/>
  <c r="I13" i="55"/>
  <c r="J13" i="55" s="1"/>
  <c r="I13" i="64"/>
  <c r="J13" i="64" s="1"/>
  <c r="I11" i="64"/>
  <c r="J11" i="64" s="1"/>
  <c r="K5" i="15"/>
  <c r="I18" i="24"/>
  <c r="J18" i="24" s="1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Q4" i="34"/>
  <c r="AN3" i="52"/>
  <c r="AI3" i="52"/>
  <c r="K6" i="66"/>
  <c r="AR3" i="79"/>
  <c r="Y5" i="36"/>
  <c r="I9" i="63"/>
  <c r="J9" i="63" s="1"/>
  <c r="I4" i="63"/>
  <c r="J4" i="63" s="1"/>
  <c r="K4" i="63" s="1"/>
  <c r="I10" i="50"/>
  <c r="J10" i="50" s="1"/>
  <c r="I12" i="50"/>
  <c r="J12" i="50" s="1"/>
  <c r="AR3" i="43"/>
  <c r="K6" i="42"/>
  <c r="K7" i="42" s="1"/>
  <c r="K8" i="42" s="1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AR3" i="56"/>
  <c r="AR3" i="77"/>
  <c r="AI4" i="83"/>
  <c r="AN4" i="83"/>
  <c r="AR3" i="84"/>
  <c r="K5" i="5"/>
  <c r="AQ4" i="20"/>
  <c r="I16" i="55"/>
  <c r="J16" i="55" s="1"/>
  <c r="I18" i="55"/>
  <c r="J18" i="55" s="1"/>
  <c r="I14" i="55"/>
  <c r="J14" i="55" s="1"/>
  <c r="I8" i="64"/>
  <c r="J8" i="64" s="1"/>
  <c r="I20" i="64"/>
  <c r="J20" i="64" s="1"/>
  <c r="I15" i="64"/>
  <c r="J15" i="64" s="1"/>
  <c r="I13" i="24"/>
  <c r="J13" i="24" s="1"/>
  <c r="I21" i="24"/>
  <c r="J21" i="24" s="1"/>
  <c r="I10" i="24"/>
  <c r="J10" i="24" s="1"/>
  <c r="AQ3" i="36"/>
  <c r="AI3" i="36"/>
  <c r="AN3" i="68"/>
  <c r="AI3" i="68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AQ4" i="76"/>
  <c r="X5" i="9"/>
  <c r="AH5" i="9" s="1"/>
  <c r="AQ5" i="9" s="1"/>
  <c r="AF4" i="13"/>
  <c r="AO4" i="13" s="1"/>
  <c r="AG4" i="13"/>
  <c r="AP4" i="13" s="1"/>
  <c r="W5" i="13"/>
  <c r="AE4" i="13"/>
  <c r="AN4" i="36"/>
  <c r="AI4" i="36"/>
  <c r="Y5" i="34"/>
  <c r="X5" i="34"/>
  <c r="AH5" i="34" s="1"/>
  <c r="AQ5" i="34" s="1"/>
  <c r="K5" i="38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AP4" i="78"/>
  <c r="AI3" i="82"/>
  <c r="AR3" i="16"/>
  <c r="AR3" i="12"/>
  <c r="AR3" i="19"/>
  <c r="I19" i="68"/>
  <c r="J19" i="68" s="1"/>
  <c r="I16" i="68"/>
  <c r="J16" i="68" s="1"/>
  <c r="I18" i="68"/>
  <c r="J18" i="68" s="1"/>
  <c r="I20" i="68"/>
  <c r="J20" i="68" s="1"/>
  <c r="I6" i="67"/>
  <c r="J6" i="67" s="1"/>
  <c r="I23" i="67"/>
  <c r="J23" i="67" s="1"/>
  <c r="I16" i="67"/>
  <c r="J16" i="67" s="1"/>
  <c r="I11" i="60"/>
  <c r="J11" i="60" s="1"/>
  <c r="I10" i="60"/>
  <c r="J10" i="60" s="1"/>
  <c r="I7" i="60"/>
  <c r="J7" i="60" s="1"/>
  <c r="W5" i="27"/>
  <c r="AG4" i="27"/>
  <c r="AP4" i="27" s="1"/>
  <c r="AF4" i="27"/>
  <c r="AO4" i="27" s="1"/>
  <c r="AE4" i="27"/>
  <c r="AR3" i="26"/>
  <c r="I15" i="11"/>
  <c r="J15" i="11" s="1"/>
  <c r="I17" i="11"/>
  <c r="J17" i="11" s="1"/>
  <c r="I7" i="11"/>
  <c r="J7" i="11" s="1"/>
  <c r="I11" i="12"/>
  <c r="J11" i="12" s="1"/>
  <c r="I5" i="12"/>
  <c r="J5" i="12" s="1"/>
  <c r="I16" i="12"/>
  <c r="J16" i="12" s="1"/>
  <c r="I5" i="7"/>
  <c r="J5" i="7" s="1"/>
  <c r="I14" i="7"/>
  <c r="J14" i="7" s="1"/>
  <c r="I8" i="7"/>
  <c r="J8" i="7" s="1"/>
  <c r="I12" i="8"/>
  <c r="J12" i="8" s="1"/>
  <c r="I10" i="8"/>
  <c r="J10" i="8" s="1"/>
  <c r="I6" i="8"/>
  <c r="J6" i="8" s="1"/>
  <c r="I19" i="8"/>
  <c r="J19" i="8" s="1"/>
  <c r="AR4" i="51"/>
  <c r="AI3" i="63"/>
  <c r="AN3" i="63"/>
  <c r="K5" i="75"/>
  <c r="K6" i="75" s="1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5" i="82"/>
  <c r="AR3" i="85"/>
  <c r="W5" i="89"/>
  <c r="AG4" i="89"/>
  <c r="AP4" i="89" s="1"/>
  <c r="AE4" i="89"/>
  <c r="AF4" i="89"/>
  <c r="AO4" i="89" s="1"/>
  <c r="I14" i="59"/>
  <c r="J14" i="59" s="1"/>
  <c r="I12" i="59"/>
  <c r="J12" i="59" s="1"/>
  <c r="I11" i="59"/>
  <c r="J11" i="59" s="1"/>
  <c r="I19" i="59"/>
  <c r="J19" i="59" s="1"/>
  <c r="K5" i="27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AR3" i="62"/>
  <c r="AG4" i="22"/>
  <c r="AP4" i="22" s="1"/>
  <c r="AF4" i="22"/>
  <c r="AO4" i="22" s="1"/>
  <c r="W5" i="22"/>
  <c r="AE4" i="22"/>
  <c r="I4" i="72"/>
  <c r="J4" i="72" s="1"/>
  <c r="K4" i="72" s="1"/>
  <c r="I23" i="72"/>
  <c r="J23" i="72" s="1"/>
  <c r="I19" i="72"/>
  <c r="J19" i="72" s="1"/>
  <c r="I13" i="56"/>
  <c r="J13" i="56" s="1"/>
  <c r="I23" i="56"/>
  <c r="J23" i="56" s="1"/>
  <c r="I21" i="56"/>
  <c r="J21" i="56" s="1"/>
  <c r="I19" i="23"/>
  <c r="J19" i="23" s="1"/>
  <c r="I18" i="23"/>
  <c r="J18" i="23" s="1"/>
  <c r="I13" i="23"/>
  <c r="J13" i="23" s="1"/>
  <c r="I23" i="23"/>
  <c r="J23" i="23" s="1"/>
  <c r="AR3" i="27"/>
  <c r="AN4" i="31"/>
  <c r="AI4" i="31"/>
  <c r="X5" i="36"/>
  <c r="AH5" i="36" s="1"/>
  <c r="AQ5" i="36" s="1"/>
  <c r="AO4" i="44"/>
  <c r="AQ4" i="68"/>
  <c r="AN4" i="75"/>
  <c r="AI4" i="75"/>
  <c r="AQ4" i="82"/>
  <c r="W5" i="91"/>
  <c r="AG4" i="91"/>
  <c r="AP4" i="91" s="1"/>
  <c r="AF4" i="91"/>
  <c r="AO4" i="91" s="1"/>
  <c r="AE4" i="91"/>
  <c r="I12" i="52"/>
  <c r="J12" i="52" s="1"/>
  <c r="I17" i="52"/>
  <c r="J17" i="52" s="1"/>
  <c r="I13" i="52"/>
  <c r="J13" i="52" s="1"/>
  <c r="AG4" i="23"/>
  <c r="AF4" i="23"/>
  <c r="W5" i="23"/>
  <c r="AE4" i="23"/>
  <c r="I10" i="71"/>
  <c r="J10" i="71" s="1"/>
  <c r="I11" i="71"/>
  <c r="J11" i="71" s="1"/>
  <c r="I19" i="71"/>
  <c r="J19" i="71" s="1"/>
  <c r="I21" i="71"/>
  <c r="J21" i="71" s="1"/>
  <c r="I6" i="51"/>
  <c r="J6" i="51" s="1"/>
  <c r="I5" i="51"/>
  <c r="J5" i="51" s="1"/>
  <c r="I16" i="51"/>
  <c r="J16" i="51" s="1"/>
  <c r="I17" i="19"/>
  <c r="J17" i="19" s="1"/>
  <c r="I16" i="19"/>
  <c r="J16" i="19" s="1"/>
  <c r="I15" i="19"/>
  <c r="J15" i="19" s="1"/>
  <c r="I7" i="20"/>
  <c r="J7" i="20" s="1"/>
  <c r="I6" i="20"/>
  <c r="J6" i="20" s="1"/>
  <c r="I4" i="20"/>
  <c r="J4" i="20" s="1"/>
  <c r="K4" i="20" s="1"/>
  <c r="AR3" i="33"/>
  <c r="AQ4" i="18"/>
  <c r="K5" i="28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I4" i="46"/>
  <c r="AN4" i="46"/>
  <c r="AR3" i="73"/>
  <c r="Y5" i="28"/>
  <c r="Z5" i="28" s="1"/>
  <c r="Z5" i="53"/>
  <c r="X5" i="58"/>
  <c r="AO4" i="30"/>
  <c r="X5" i="56"/>
  <c r="AH5" i="56" s="1"/>
  <c r="X5" i="6"/>
  <c r="AH5" i="6" s="1"/>
  <c r="AQ5" i="6" s="1"/>
  <c r="AP4" i="20"/>
  <c r="AO4" i="94"/>
  <c r="K7" i="1"/>
  <c r="AP4" i="50"/>
  <c r="AR3" i="7"/>
  <c r="I14" i="63"/>
  <c r="J14" i="63" s="1"/>
  <c r="I22" i="50"/>
  <c r="J22" i="50" s="1"/>
  <c r="I12" i="55"/>
  <c r="J12" i="55" s="1"/>
  <c r="K6" i="13"/>
  <c r="I23" i="24"/>
  <c r="J23" i="24" s="1"/>
  <c r="Y5" i="54"/>
  <c r="Z5" i="54" s="1"/>
  <c r="AI3" i="50"/>
  <c r="AN3" i="50"/>
  <c r="I5" i="68"/>
  <c r="J5" i="68" s="1"/>
  <c r="I14" i="67"/>
  <c r="J14" i="67" s="1"/>
  <c r="I4" i="60"/>
  <c r="J4" i="60" s="1"/>
  <c r="K4" i="60" s="1"/>
  <c r="I19" i="60"/>
  <c r="J19" i="60" s="1"/>
  <c r="I11" i="11"/>
  <c r="J11" i="11" s="1"/>
  <c r="I21" i="7"/>
  <c r="J21" i="7" s="1"/>
  <c r="I9" i="7"/>
  <c r="J9" i="7" s="1"/>
  <c r="I22" i="7"/>
  <c r="J22" i="7" s="1"/>
  <c r="I13" i="8"/>
  <c r="J13" i="8" s="1"/>
  <c r="AG4" i="68"/>
  <c r="AP4" i="68" s="1"/>
  <c r="AF4" i="68"/>
  <c r="AO4" i="68" s="1"/>
  <c r="AE4" i="68"/>
  <c r="W5" i="68"/>
  <c r="X5" i="21"/>
  <c r="AH5" i="21" s="1"/>
  <c r="AQ5" i="21" s="1"/>
  <c r="I4" i="59"/>
  <c r="J4" i="59" s="1"/>
  <c r="K4" i="59" s="1"/>
  <c r="Y5" i="88"/>
  <c r="Z5" i="88" s="1"/>
  <c r="I13" i="72"/>
  <c r="J13" i="72" s="1"/>
  <c r="I17" i="56"/>
  <c r="J17" i="56" s="1"/>
  <c r="I17" i="23"/>
  <c r="J17" i="23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I10" i="52"/>
  <c r="J10" i="52" s="1"/>
  <c r="AR3" i="5"/>
  <c r="AR3" i="6"/>
  <c r="I4" i="71"/>
  <c r="J4" i="71" s="1"/>
  <c r="K4" i="71" s="1"/>
  <c r="I15" i="71"/>
  <c r="J15" i="71" s="1"/>
  <c r="I21" i="51"/>
  <c r="J21" i="51" s="1"/>
  <c r="I6" i="19"/>
  <c r="J6" i="19" s="1"/>
  <c r="I21" i="20"/>
  <c r="J21" i="20" s="1"/>
  <c r="Y5" i="46"/>
  <c r="Z5" i="46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AQ4" i="81"/>
  <c r="AR3" i="93"/>
  <c r="X5" i="7"/>
  <c r="AH5" i="7" s="1"/>
  <c r="AI4" i="6"/>
  <c r="AN4" i="6"/>
  <c r="I21" i="63"/>
  <c r="J21" i="63" s="1"/>
  <c r="Y5" i="93"/>
  <c r="Z5" i="93" s="1"/>
  <c r="K13" i="14"/>
  <c r="AR3" i="18"/>
  <c r="I15" i="55"/>
  <c r="J15" i="55" s="1"/>
  <c r="I17" i="64"/>
  <c r="J17" i="64" s="1"/>
  <c r="I11" i="24"/>
  <c r="J11" i="24" s="1"/>
  <c r="AR3" i="45"/>
  <c r="W5" i="80"/>
  <c r="AG4" i="80"/>
  <c r="AP4" i="80" s="1"/>
  <c r="AF4" i="80"/>
  <c r="AO4" i="80" s="1"/>
  <c r="AE4" i="80"/>
  <c r="AG4" i="76"/>
  <c r="AP4" i="76" s="1"/>
  <c r="AF4" i="76"/>
  <c r="AO4" i="76" s="1"/>
  <c r="AE4" i="76"/>
  <c r="W5" i="76"/>
  <c r="K6" i="85"/>
  <c r="K7" i="85" s="1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R3" i="86"/>
  <c r="AF4" i="25"/>
  <c r="AO4" i="25" s="1"/>
  <c r="W5" i="25"/>
  <c r="AG4" i="25"/>
  <c r="AP4" i="25" s="1"/>
  <c r="AE4" i="25"/>
  <c r="AP4" i="34"/>
  <c r="K8" i="49"/>
  <c r="I22" i="63"/>
  <c r="J22" i="63" s="1"/>
  <c r="I20" i="63"/>
  <c r="J20" i="63" s="1"/>
  <c r="I8" i="50"/>
  <c r="J8" i="50" s="1"/>
  <c r="K8" i="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AI4" i="29"/>
  <c r="AN4" i="29"/>
  <c r="AR3" i="35"/>
  <c r="I7" i="63"/>
  <c r="J7" i="63" s="1"/>
  <c r="I6" i="63"/>
  <c r="J6" i="63" s="1"/>
  <c r="I5" i="63"/>
  <c r="J5" i="63" s="1"/>
  <c r="I23" i="63"/>
  <c r="J23" i="63" s="1"/>
  <c r="I14" i="50"/>
  <c r="J14" i="50" s="1"/>
  <c r="I13" i="50"/>
  <c r="J13" i="50" s="1"/>
  <c r="I15" i="50"/>
  <c r="J15" i="50" s="1"/>
  <c r="Y5" i="9"/>
  <c r="Z5" i="9" s="1"/>
  <c r="K5" i="29"/>
  <c r="AG4" i="26"/>
  <c r="AP4" i="26" s="1"/>
  <c r="AF4" i="26"/>
  <c r="AO4" i="26" s="1"/>
  <c r="AE4" i="26"/>
  <c r="W5" i="26"/>
  <c r="AR3" i="46"/>
  <c r="K5" i="44"/>
  <c r="K6" i="65"/>
  <c r="X5" i="61"/>
  <c r="AH5" i="61" s="1"/>
  <c r="AQ5" i="61" s="1"/>
  <c r="AF4" i="79"/>
  <c r="AO4" i="79" s="1"/>
  <c r="AE4" i="79"/>
  <c r="W5" i="79"/>
  <c r="AG4" i="79"/>
  <c r="AP4" i="79" s="1"/>
  <c r="I19" i="55"/>
  <c r="J19" i="55" s="1"/>
  <c r="I21" i="55"/>
  <c r="J21" i="55" s="1"/>
  <c r="I17" i="55"/>
  <c r="J17" i="55" s="1"/>
  <c r="I16" i="64"/>
  <c r="J16" i="64" s="1"/>
  <c r="I9" i="64"/>
  <c r="J9" i="64" s="1"/>
  <c r="I18" i="64"/>
  <c r="J18" i="64" s="1"/>
  <c r="Y5" i="7"/>
  <c r="AG4" i="10"/>
  <c r="AP4" i="10" s="1"/>
  <c r="AF4" i="10"/>
  <c r="AO4" i="10" s="1"/>
  <c r="W5" i="10"/>
  <c r="AE4" i="10"/>
  <c r="AG4" i="2"/>
  <c r="AP4" i="2" s="1"/>
  <c r="AF4" i="2"/>
  <c r="AO4" i="2" s="1"/>
  <c r="W5" i="2"/>
  <c r="AE4" i="2"/>
  <c r="I19" i="24"/>
  <c r="J19" i="24" s="1"/>
  <c r="I7" i="24"/>
  <c r="J7" i="24" s="1"/>
  <c r="I14" i="24"/>
  <c r="J14" i="24" s="1"/>
  <c r="Y5" i="29"/>
  <c r="Z5" i="29" s="1"/>
  <c r="AG4" i="48"/>
  <c r="AP4" i="48" s="1"/>
  <c r="AF4" i="48"/>
  <c r="AO4" i="48" s="1"/>
  <c r="AE4" i="48"/>
  <c r="W5" i="48"/>
  <c r="AI3" i="67"/>
  <c r="K6" i="74"/>
  <c r="AR3" i="81"/>
  <c r="X5" i="90"/>
  <c r="W5" i="41"/>
  <c r="AG4" i="41"/>
  <c r="AP4" i="41" s="1"/>
  <c r="AE4" i="41"/>
  <c r="AF4" i="41"/>
  <c r="AO4" i="41" s="1"/>
  <c r="K6" i="62"/>
  <c r="AI4" i="59"/>
  <c r="AN4" i="59"/>
  <c r="Y5" i="78"/>
  <c r="Z5" i="78" s="1"/>
  <c r="X5" i="78"/>
  <c r="AH5" i="78" s="1"/>
  <c r="AQ5" i="78" s="1"/>
  <c r="AR3" i="4"/>
  <c r="K5" i="17"/>
  <c r="AQ4" i="17"/>
  <c r="I6" i="68"/>
  <c r="J6" i="68" s="1"/>
  <c r="I7" i="68"/>
  <c r="J7" i="68" s="1"/>
  <c r="I21" i="68"/>
  <c r="J21" i="68" s="1"/>
  <c r="I23" i="68"/>
  <c r="J23" i="68" s="1"/>
  <c r="I11" i="67"/>
  <c r="J11" i="67" s="1"/>
  <c r="I15" i="67"/>
  <c r="J15" i="67" s="1"/>
  <c r="I19" i="67"/>
  <c r="J19" i="67" s="1"/>
  <c r="I6" i="60"/>
  <c r="J6" i="60" s="1"/>
  <c r="I14" i="60"/>
  <c r="J14" i="60" s="1"/>
  <c r="I8" i="60"/>
  <c r="J8" i="60" s="1"/>
  <c r="I18" i="11"/>
  <c r="J18" i="11" s="1"/>
  <c r="I20" i="11"/>
  <c r="J20" i="11" s="1"/>
  <c r="I8" i="11"/>
  <c r="J8" i="11" s="1"/>
  <c r="I6" i="12"/>
  <c r="J6" i="12" s="1"/>
  <c r="I10" i="12"/>
  <c r="J10" i="12" s="1"/>
  <c r="I9" i="12"/>
  <c r="J9" i="12" s="1"/>
  <c r="I19" i="12"/>
  <c r="J19" i="12" s="1"/>
  <c r="I11" i="7"/>
  <c r="J11" i="7" s="1"/>
  <c r="I17" i="7"/>
  <c r="J17" i="7" s="1"/>
  <c r="I13" i="7"/>
  <c r="J13" i="7" s="1"/>
  <c r="I4" i="8"/>
  <c r="J4" i="8" s="1"/>
  <c r="K4" i="8" s="1"/>
  <c r="AP4" i="8" s="1"/>
  <c r="I14" i="8"/>
  <c r="J14" i="8" s="1"/>
  <c r="I18" i="8"/>
  <c r="J18" i="8" s="1"/>
  <c r="I22" i="8"/>
  <c r="J22" i="8" s="1"/>
  <c r="Y5" i="72"/>
  <c r="Z5" i="72" s="1"/>
  <c r="AR4" i="85"/>
  <c r="AQ4" i="93"/>
  <c r="I20" i="59"/>
  <c r="J20" i="59" s="1"/>
  <c r="I15" i="59"/>
  <c r="J15" i="59" s="1"/>
  <c r="I9" i="59"/>
  <c r="J9" i="59" s="1"/>
  <c r="I22" i="59"/>
  <c r="J22" i="59" s="1"/>
  <c r="AG4" i="11"/>
  <c r="AP4" i="11" s="1"/>
  <c r="AF4" i="11"/>
  <c r="AO4" i="11" s="1"/>
  <c r="W5" i="11"/>
  <c r="AE4" i="11"/>
  <c r="K5" i="35"/>
  <c r="AN4" i="81"/>
  <c r="AI4" i="81"/>
  <c r="AI4" i="88"/>
  <c r="AN4" i="88"/>
  <c r="AR3" i="94"/>
  <c r="W5" i="16"/>
  <c r="AE4" i="16"/>
  <c r="AG4" i="16"/>
  <c r="AP4" i="16" s="1"/>
  <c r="AF4" i="16"/>
  <c r="AO4" i="16" s="1"/>
  <c r="AR3" i="10"/>
  <c r="I6" i="72"/>
  <c r="J6" i="72" s="1"/>
  <c r="I7" i="72"/>
  <c r="J7" i="72" s="1"/>
  <c r="I22" i="72"/>
  <c r="J22" i="72" s="1"/>
  <c r="I19" i="56"/>
  <c r="J19" i="56" s="1"/>
  <c r="I9" i="56"/>
  <c r="J9" i="56" s="1"/>
  <c r="I4" i="56"/>
  <c r="J4" i="56" s="1"/>
  <c r="K4" i="56" s="1"/>
  <c r="I9" i="23"/>
  <c r="J9" i="23" s="1"/>
  <c r="I21" i="23"/>
  <c r="J21" i="23" s="1"/>
  <c r="I16" i="23"/>
  <c r="J16" i="23" s="1"/>
  <c r="AO4" i="31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W5" i="42"/>
  <c r="AG4" i="42"/>
  <c r="AP4" i="42" s="1"/>
  <c r="AE4" i="42"/>
  <c r="AF4" i="42"/>
  <c r="AO4" i="42" s="1"/>
  <c r="AI4" i="44"/>
  <c r="AN4" i="44"/>
  <c r="AG4" i="47"/>
  <c r="AP4" i="47" s="1"/>
  <c r="AF4" i="47"/>
  <c r="AO4" i="47" s="1"/>
  <c r="AE4" i="47"/>
  <c r="W5" i="47"/>
  <c r="AR3" i="44"/>
  <c r="AO4" i="75"/>
  <c r="AF4" i="82"/>
  <c r="AO4" i="82" s="1"/>
  <c r="AE4" i="82"/>
  <c r="W5" i="82"/>
  <c r="AG4" i="82"/>
  <c r="AP4" i="82" s="1"/>
  <c r="AQ4" i="83"/>
  <c r="AR4" i="17"/>
  <c r="I15" i="52"/>
  <c r="J15" i="52" s="1"/>
  <c r="I20" i="52"/>
  <c r="J20" i="52" s="1"/>
  <c r="I16" i="52"/>
  <c r="J16" i="52" s="1"/>
  <c r="AF4" i="70"/>
  <c r="AO4" i="70" s="1"/>
  <c r="W5" i="70"/>
  <c r="AE4" i="70"/>
  <c r="AG4" i="70"/>
  <c r="AP4" i="70" s="1"/>
  <c r="AP4" i="17"/>
  <c r="W5" i="14"/>
  <c r="AE4" i="14"/>
  <c r="AG4" i="14"/>
  <c r="AP4" i="14" s="1"/>
  <c r="AF4" i="14"/>
  <c r="AO4" i="14" s="1"/>
  <c r="I17" i="71"/>
  <c r="J17" i="71" s="1"/>
  <c r="I9" i="71"/>
  <c r="J9" i="71" s="1"/>
  <c r="I22" i="71"/>
  <c r="J22" i="71" s="1"/>
  <c r="I14" i="51"/>
  <c r="J14" i="51" s="1"/>
  <c r="I12" i="51"/>
  <c r="J12" i="51" s="1"/>
  <c r="I11" i="51"/>
  <c r="J11" i="51" s="1"/>
  <c r="I19" i="51"/>
  <c r="J19" i="51" s="1"/>
  <c r="I20" i="19"/>
  <c r="J20" i="19" s="1"/>
  <c r="I19" i="19"/>
  <c r="J19" i="19" s="1"/>
  <c r="I18" i="19"/>
  <c r="J18" i="19" s="1"/>
  <c r="I10" i="20"/>
  <c r="J10" i="20" s="1"/>
  <c r="I8" i="20"/>
  <c r="J8" i="20" s="1"/>
  <c r="I12" i="20"/>
  <c r="J12" i="20" s="1"/>
  <c r="I5" i="20"/>
  <c r="J5" i="20" s="1"/>
  <c r="AF4" i="18"/>
  <c r="AO4" i="18" s="1"/>
  <c r="W5" i="18"/>
  <c r="AE4" i="18"/>
  <c r="AG4" i="18"/>
  <c r="AP4" i="18" s="1"/>
  <c r="AO4" i="39"/>
  <c r="AQ3" i="40"/>
  <c r="AI3" i="40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K5" i="84"/>
  <c r="AQ5" i="84" s="1"/>
  <c r="AQ4" i="84"/>
  <c r="AN4" i="53"/>
  <c r="AI4" i="53"/>
  <c r="AI4" i="57"/>
  <c r="AN4" i="57"/>
  <c r="AI4" i="7"/>
  <c r="AN4" i="7"/>
  <c r="AP4" i="30"/>
  <c r="AQ4" i="36"/>
  <c r="AI4" i="20"/>
  <c r="AN4" i="20"/>
  <c r="AI4" i="94"/>
  <c r="AN4" i="94"/>
  <c r="AP4" i="64"/>
  <c r="AI4" i="50"/>
  <c r="AN4" i="50"/>
  <c r="I16" i="63"/>
  <c r="J16" i="63" s="1"/>
  <c r="I23" i="50"/>
  <c r="J23" i="50" s="1"/>
  <c r="K6" i="61"/>
  <c r="I14" i="64"/>
  <c r="J14" i="64" s="1"/>
  <c r="K8" i="2"/>
  <c r="X5" i="19"/>
  <c r="AH5" i="19" s="1"/>
  <c r="K8" i="10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W5" i="74"/>
  <c r="AF4" i="74"/>
  <c r="AO4" i="74" s="1"/>
  <c r="AE4" i="74"/>
  <c r="AG4" i="74"/>
  <c r="AP4" i="74" s="1"/>
  <c r="AI3" i="95"/>
  <c r="I8" i="63"/>
  <c r="J8" i="63" s="1"/>
  <c r="I12" i="63"/>
  <c r="J12" i="63" s="1"/>
  <c r="I11" i="63"/>
  <c r="J11" i="63" s="1"/>
  <c r="I9" i="50"/>
  <c r="J9" i="50" s="1"/>
  <c r="I17" i="50"/>
  <c r="J17" i="50" s="1"/>
  <c r="I16" i="50"/>
  <c r="J16" i="50" s="1"/>
  <c r="I18" i="50"/>
  <c r="J18" i="50" s="1"/>
  <c r="K8" i="43"/>
  <c r="AN4" i="62"/>
  <c r="AI4" i="62"/>
  <c r="AO4" i="72"/>
  <c r="K5" i="46"/>
  <c r="K6" i="46" s="1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AR3" i="78"/>
  <c r="AQ4" i="79"/>
  <c r="AO4" i="93"/>
  <c r="AR3" i="21"/>
  <c r="AG4" i="24"/>
  <c r="AP4" i="24" s="1"/>
  <c r="AF4" i="24"/>
  <c r="AO4" i="24" s="1"/>
  <c r="W5" i="24"/>
  <c r="AE4" i="24"/>
  <c r="I9" i="55"/>
  <c r="J9" i="55" s="1"/>
  <c r="I22" i="55"/>
  <c r="J22" i="55" s="1"/>
  <c r="I4" i="55"/>
  <c r="J4" i="55" s="1"/>
  <c r="K4" i="55" s="1"/>
  <c r="I20" i="55"/>
  <c r="J20" i="55" s="1"/>
  <c r="I19" i="64"/>
  <c r="J19" i="64" s="1"/>
  <c r="I23" i="64"/>
  <c r="J23" i="64" s="1"/>
  <c r="I21" i="64"/>
  <c r="J21" i="64" s="1"/>
  <c r="I6" i="24"/>
  <c r="J6" i="24" s="1"/>
  <c r="I16" i="24"/>
  <c r="J16" i="24" s="1"/>
  <c r="I17" i="24"/>
  <c r="J17" i="24" s="1"/>
  <c r="Y5" i="32"/>
  <c r="Z5" i="32" s="1"/>
  <c r="AE4" i="37"/>
  <c r="W5" i="37"/>
  <c r="AF4" i="37"/>
  <c r="AO4" i="37" s="1"/>
  <c r="AG4" i="37"/>
  <c r="AP4" i="37" s="1"/>
  <c r="AN3" i="51"/>
  <c r="AI3" i="51"/>
  <c r="AR3" i="76"/>
  <c r="AI4" i="9"/>
  <c r="AN4" i="9"/>
  <c r="AQ4" i="41"/>
  <c r="K6" i="53"/>
  <c r="Z5" i="59"/>
  <c r="Y5" i="59"/>
  <c r="AI4" i="65"/>
  <c r="AN4" i="65"/>
  <c r="AI4" i="78"/>
  <c r="AN4" i="78"/>
  <c r="I8" i="68"/>
  <c r="J8" i="68" s="1"/>
  <c r="I13" i="68"/>
  <c r="J13" i="68" s="1"/>
  <c r="I11" i="68"/>
  <c r="J11" i="68" s="1"/>
  <c r="I18" i="67"/>
  <c r="J18" i="67" s="1"/>
  <c r="I4" i="67"/>
  <c r="J4" i="67" s="1"/>
  <c r="K4" i="67" s="1"/>
  <c r="AP4" i="67" s="1"/>
  <c r="I21" i="67"/>
  <c r="J21" i="67" s="1"/>
  <c r="I22" i="67"/>
  <c r="J22" i="67" s="1"/>
  <c r="I12" i="60"/>
  <c r="J12" i="60" s="1"/>
  <c r="I17" i="60"/>
  <c r="J17" i="60" s="1"/>
  <c r="I13" i="60"/>
  <c r="J13" i="60" s="1"/>
  <c r="AG4" i="4"/>
  <c r="AP4" i="4" s="1"/>
  <c r="AF4" i="4"/>
  <c r="AO4" i="4" s="1"/>
  <c r="W5" i="4"/>
  <c r="AE4" i="4"/>
  <c r="I21" i="11"/>
  <c r="J21" i="11" s="1"/>
  <c r="I23" i="11"/>
  <c r="J23" i="11" s="1"/>
  <c r="I13" i="11"/>
  <c r="J13" i="11" s="1"/>
  <c r="I12" i="12"/>
  <c r="J12" i="12" s="1"/>
  <c r="I14" i="12"/>
  <c r="J14" i="12" s="1"/>
  <c r="I4" i="12"/>
  <c r="J4" i="12" s="1"/>
  <c r="K4" i="12" s="1"/>
  <c r="AQ4" i="12" s="1"/>
  <c r="I22" i="12"/>
  <c r="J22" i="12" s="1"/>
  <c r="I6" i="7"/>
  <c r="J6" i="7" s="1"/>
  <c r="I20" i="7"/>
  <c r="J20" i="7" s="1"/>
  <c r="I16" i="7"/>
  <c r="J16" i="7" s="1"/>
  <c r="I5" i="8"/>
  <c r="J5" i="8" s="1"/>
  <c r="I17" i="8"/>
  <c r="J17" i="8" s="1"/>
  <c r="I7" i="8"/>
  <c r="J7" i="8" s="1"/>
  <c r="K5" i="32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R3" i="42"/>
  <c r="K5" i="48"/>
  <c r="Y5" i="65"/>
  <c r="Z5" i="65" s="1"/>
  <c r="AQ4" i="46"/>
  <c r="X5" i="62"/>
  <c r="AH5" i="62" s="1"/>
  <c r="AQ5" i="62" s="1"/>
  <c r="AN4" i="84"/>
  <c r="AI4" i="84"/>
  <c r="K5" i="83"/>
  <c r="I10" i="59"/>
  <c r="J10" i="59" s="1"/>
  <c r="I18" i="59"/>
  <c r="J18" i="59" s="1"/>
  <c r="I7" i="59"/>
  <c r="J7" i="59" s="1"/>
  <c r="AQ4" i="11"/>
  <c r="AQ3" i="38"/>
  <c r="AI3" i="38"/>
  <c r="AO4" i="73"/>
  <c r="AO4" i="81"/>
  <c r="AO4" i="88"/>
  <c r="AE5" i="17"/>
  <c r="W6" i="17"/>
  <c r="AF5" i="17"/>
  <c r="AO5" i="17" s="1"/>
  <c r="AG5" i="17"/>
  <c r="AP5" i="17" s="1"/>
  <c r="AR3" i="13"/>
  <c r="I12" i="72"/>
  <c r="J12" i="72" s="1"/>
  <c r="I8" i="72"/>
  <c r="J8" i="72" s="1"/>
  <c r="I15" i="72"/>
  <c r="J15" i="72" s="1"/>
  <c r="I8" i="56"/>
  <c r="J8" i="56" s="1"/>
  <c r="I10" i="56"/>
  <c r="J10" i="56" s="1"/>
  <c r="I6" i="56"/>
  <c r="J6" i="56" s="1"/>
  <c r="I5" i="56"/>
  <c r="J5" i="56" s="1"/>
  <c r="Y5" i="21"/>
  <c r="Z5" i="21" s="1"/>
  <c r="I22" i="23"/>
  <c r="J22" i="23" s="1"/>
  <c r="I4" i="23"/>
  <c r="J4" i="23" s="1"/>
  <c r="K4" i="23" s="1"/>
  <c r="I10" i="23"/>
  <c r="J10" i="23" s="1"/>
  <c r="W5" i="33"/>
  <c r="AG4" i="33"/>
  <c r="AP4" i="33" s="1"/>
  <c r="AF4" i="33"/>
  <c r="AO4" i="33" s="1"/>
  <c r="AE4" i="33"/>
  <c r="AP4" i="31"/>
  <c r="AQ4" i="42"/>
  <c r="AP4" i="44"/>
  <c r="AQ4" i="47"/>
  <c r="AQ4" i="78"/>
  <c r="I11" i="52"/>
  <c r="J11" i="52" s="1"/>
  <c r="I18" i="52"/>
  <c r="J18" i="52" s="1"/>
  <c r="I23" i="52"/>
  <c r="J23" i="52" s="1"/>
  <c r="I19" i="52"/>
  <c r="J19" i="52" s="1"/>
  <c r="AG4" i="5"/>
  <c r="AP4" i="5" s="1"/>
  <c r="AF4" i="5"/>
  <c r="AO4" i="5" s="1"/>
  <c r="W5" i="5"/>
  <c r="AE4" i="5"/>
  <c r="AQ4" i="31"/>
  <c r="AI4" i="67"/>
  <c r="AN4" i="67"/>
  <c r="K5" i="22"/>
  <c r="I20" i="71"/>
  <c r="J20" i="71" s="1"/>
  <c r="I7" i="71"/>
  <c r="J7" i="71" s="1"/>
  <c r="I6" i="71"/>
  <c r="J6" i="71" s="1"/>
  <c r="I17" i="51"/>
  <c r="J17" i="51" s="1"/>
  <c r="I15" i="51"/>
  <c r="J15" i="51" s="1"/>
  <c r="I9" i="51"/>
  <c r="J9" i="51" s="1"/>
  <c r="I22" i="51"/>
  <c r="J22" i="51" s="1"/>
  <c r="I23" i="19"/>
  <c r="J23" i="19" s="1"/>
  <c r="I22" i="19"/>
  <c r="J22" i="19" s="1"/>
  <c r="I21" i="19"/>
  <c r="J21" i="19" s="1"/>
  <c r="I14" i="20"/>
  <c r="J14" i="20" s="1"/>
  <c r="I13" i="20"/>
  <c r="J13" i="20" s="1"/>
  <c r="I15" i="20"/>
  <c r="J15" i="20" s="1"/>
  <c r="I11" i="20"/>
  <c r="J11" i="20" s="1"/>
  <c r="AR3" i="29"/>
  <c r="K6" i="6"/>
  <c r="AP4" i="39"/>
  <c r="AO4" i="46"/>
  <c r="AQ4" i="74"/>
  <c r="W5" i="71"/>
  <c r="AE4" i="71"/>
  <c r="AF4" i="71"/>
  <c r="AO4" i="71" s="1"/>
  <c r="AG4" i="71"/>
  <c r="AP4" i="71" s="1"/>
  <c r="AQ4" i="91"/>
  <c r="X5" i="66"/>
  <c r="AH5" i="66" s="1"/>
  <c r="AQ5" i="66" s="1"/>
  <c r="X5" i="8"/>
  <c r="AH5" i="8" s="1"/>
  <c r="Z5" i="57"/>
  <c r="X5" i="57"/>
  <c r="AH5" i="57" s="1"/>
  <c r="AQ5" i="57" s="1"/>
  <c r="AO4" i="7"/>
  <c r="Y5" i="30"/>
  <c r="Z5" i="30" s="1"/>
  <c r="AP4" i="19"/>
  <c r="Z5" i="20"/>
  <c r="X5" i="20"/>
  <c r="AH5" i="20" s="1"/>
  <c r="Z5" i="94"/>
  <c r="AN4" i="64"/>
  <c r="AI4" i="64"/>
  <c r="X5" i="50"/>
  <c r="AH5" i="50" s="1"/>
  <c r="Z5" i="50" l="1"/>
  <c r="Z5" i="66"/>
  <c r="Z5" i="75"/>
  <c r="Z5" i="19"/>
  <c r="Z5" i="7"/>
  <c r="Z5" i="6"/>
  <c r="Z5" i="36"/>
  <c r="AF5" i="30"/>
  <c r="AO5" i="30" s="1"/>
  <c r="AE5" i="30"/>
  <c r="AG5" i="30"/>
  <c r="AP5" i="30" s="1"/>
  <c r="W6" i="30"/>
  <c r="W6" i="78"/>
  <c r="AG5" i="78"/>
  <c r="AP5" i="78" s="1"/>
  <c r="AF5" i="78"/>
  <c r="AO5" i="78" s="1"/>
  <c r="AE5" i="78"/>
  <c r="W6" i="46"/>
  <c r="AG5" i="46"/>
  <c r="AP5" i="46" s="1"/>
  <c r="AF5" i="46"/>
  <c r="AO5" i="46" s="1"/>
  <c r="AE5" i="46"/>
  <c r="AF5" i="21"/>
  <c r="AO5" i="21" s="1"/>
  <c r="AE5" i="21"/>
  <c r="W6" i="21"/>
  <c r="AG5" i="21"/>
  <c r="AP5" i="21" s="1"/>
  <c r="W6" i="72"/>
  <c r="AG5" i="72"/>
  <c r="AE5" i="72"/>
  <c r="AF5" i="72"/>
  <c r="W6" i="9"/>
  <c r="AG5" i="9"/>
  <c r="AP5" i="9" s="1"/>
  <c r="AF5" i="9"/>
  <c r="AO5" i="9" s="1"/>
  <c r="AE5" i="9"/>
  <c r="AF5" i="88"/>
  <c r="AO5" i="88" s="1"/>
  <c r="AE5" i="88"/>
  <c r="AG5" i="88"/>
  <c r="AP5" i="88" s="1"/>
  <c r="W6" i="88"/>
  <c r="AF5" i="28"/>
  <c r="AO5" i="28" s="1"/>
  <c r="AE5" i="28"/>
  <c r="AG5" i="28"/>
  <c r="AP5" i="28" s="1"/>
  <c r="W6" i="28"/>
  <c r="W6" i="93"/>
  <c r="AG5" i="93"/>
  <c r="AP5" i="93" s="1"/>
  <c r="AF5" i="93"/>
  <c r="AO5" i="93" s="1"/>
  <c r="AE5" i="93"/>
  <c r="AG5" i="67"/>
  <c r="W6" i="67"/>
  <c r="AF5" i="67"/>
  <c r="AE5" i="67"/>
  <c r="AF5" i="44"/>
  <c r="AO5" i="44" s="1"/>
  <c r="AE5" i="44"/>
  <c r="W6" i="44"/>
  <c r="AG5" i="44"/>
  <c r="AP5" i="44" s="1"/>
  <c r="AF5" i="32"/>
  <c r="AO5" i="32" s="1"/>
  <c r="AE5" i="32"/>
  <c r="W6" i="32"/>
  <c r="AG5" i="32"/>
  <c r="AP5" i="32" s="1"/>
  <c r="AF5" i="29"/>
  <c r="AO5" i="29" s="1"/>
  <c r="AE5" i="29"/>
  <c r="W6" i="29"/>
  <c r="AG5" i="29"/>
  <c r="AP5" i="29" s="1"/>
  <c r="AF5" i="20"/>
  <c r="AE5" i="20"/>
  <c r="W6" i="20"/>
  <c r="AG5" i="20"/>
  <c r="K7" i="6"/>
  <c r="K6" i="22"/>
  <c r="Z5" i="5"/>
  <c r="Y5" i="5"/>
  <c r="X5" i="5"/>
  <c r="AH5" i="5" s="1"/>
  <c r="AQ5" i="5" s="1"/>
  <c r="AN5" i="17"/>
  <c r="AI5" i="17"/>
  <c r="K5" i="55"/>
  <c r="Z5" i="24"/>
  <c r="X5" i="24"/>
  <c r="AH5" i="24" s="1"/>
  <c r="Y5" i="24"/>
  <c r="K9" i="43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K36" i="43" s="1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F5" i="19"/>
  <c r="AE5" i="19"/>
  <c r="W6" i="19"/>
  <c r="AG5" i="19"/>
  <c r="AP5" i="19" s="1"/>
  <c r="AR4" i="94"/>
  <c r="AI4" i="18"/>
  <c r="AN4" i="18"/>
  <c r="AN4" i="47"/>
  <c r="AI4" i="47"/>
  <c r="AI4" i="42"/>
  <c r="AN4" i="42"/>
  <c r="Y5" i="16"/>
  <c r="Z5" i="16" s="1"/>
  <c r="X5" i="16"/>
  <c r="AH5" i="16" s="1"/>
  <c r="AQ5" i="16" s="1"/>
  <c r="X5" i="11"/>
  <c r="AH5" i="11" s="1"/>
  <c r="Y5" i="11"/>
  <c r="K6" i="17"/>
  <c r="AQ5" i="17"/>
  <c r="AI4" i="25"/>
  <c r="AN4" i="25"/>
  <c r="AQ5" i="7"/>
  <c r="Z5" i="56"/>
  <c r="X5" i="23"/>
  <c r="AH5" i="23" s="1"/>
  <c r="AQ5" i="23" s="1"/>
  <c r="Y5" i="23"/>
  <c r="AR4" i="75"/>
  <c r="K5" i="72"/>
  <c r="AQ4" i="72"/>
  <c r="AI4" i="13"/>
  <c r="AN4" i="13"/>
  <c r="AR3" i="52"/>
  <c r="AQ5" i="75"/>
  <c r="AR4" i="90"/>
  <c r="Y5" i="63"/>
  <c r="X5" i="63"/>
  <c r="AH5" i="63" s="1"/>
  <c r="AQ5" i="63" s="1"/>
  <c r="AR4" i="39"/>
  <c r="K5" i="51"/>
  <c r="AQ4" i="51"/>
  <c r="AO4" i="51"/>
  <c r="AP4" i="51"/>
  <c r="AN4" i="51"/>
  <c r="AQ5" i="67"/>
  <c r="AQ5" i="81"/>
  <c r="AE5" i="84"/>
  <c r="W6" i="84"/>
  <c r="AF5" i="84"/>
  <c r="AO5" i="84" s="1"/>
  <c r="AG5" i="84"/>
  <c r="AP5" i="84" s="1"/>
  <c r="K5" i="7"/>
  <c r="AQ4" i="7"/>
  <c r="AO4" i="12"/>
  <c r="AO4" i="52"/>
  <c r="AP4" i="60"/>
  <c r="K7" i="69"/>
  <c r="Y5" i="55"/>
  <c r="X5" i="55"/>
  <c r="AH5" i="55" s="1"/>
  <c r="AQ5" i="55" s="1"/>
  <c r="AI4" i="43"/>
  <c r="AN4" i="43"/>
  <c r="AR4" i="19"/>
  <c r="AR4" i="66"/>
  <c r="AR3" i="55"/>
  <c r="Z5" i="31"/>
  <c r="AR4" i="21"/>
  <c r="Y5" i="86"/>
  <c r="X5" i="86"/>
  <c r="AN4" i="77"/>
  <c r="AI4" i="77"/>
  <c r="AQ5" i="29"/>
  <c r="AP4" i="72"/>
  <c r="AE5" i="50"/>
  <c r="W6" i="50"/>
  <c r="AG5" i="50"/>
  <c r="AF5" i="50"/>
  <c r="K5" i="23"/>
  <c r="AQ4" i="23"/>
  <c r="AR4" i="9"/>
  <c r="Y5" i="18"/>
  <c r="X5" i="18"/>
  <c r="AH5" i="18" s="1"/>
  <c r="AQ5" i="18" s="1"/>
  <c r="K5" i="56"/>
  <c r="AQ4" i="56"/>
  <c r="W6" i="65"/>
  <c r="AG5" i="65"/>
  <c r="AP5" i="65" s="1"/>
  <c r="AE5" i="65"/>
  <c r="AF5" i="65"/>
  <c r="AO5" i="65" s="1"/>
  <c r="AI4" i="41"/>
  <c r="AN4" i="41"/>
  <c r="K7" i="74"/>
  <c r="AI4" i="10"/>
  <c r="AN4" i="10"/>
  <c r="AN4" i="76"/>
  <c r="AI4" i="76"/>
  <c r="AE5" i="7"/>
  <c r="AG5" i="7"/>
  <c r="AP5" i="7" s="1"/>
  <c r="AF5" i="7"/>
  <c r="AO5" i="7" s="1"/>
  <c r="W6" i="7"/>
  <c r="K5" i="60"/>
  <c r="AO4" i="23"/>
  <c r="Z5" i="91"/>
  <c r="Y5" i="91"/>
  <c r="X5" i="91"/>
  <c r="AR4" i="31"/>
  <c r="AN4" i="22"/>
  <c r="AI4" i="22"/>
  <c r="AI4" i="27"/>
  <c r="AN4" i="27"/>
  <c r="Y5" i="13"/>
  <c r="X5" i="13"/>
  <c r="AR3" i="68"/>
  <c r="K5" i="63"/>
  <c r="W6" i="36"/>
  <c r="AG5" i="36"/>
  <c r="AP5" i="36" s="1"/>
  <c r="AE5" i="36"/>
  <c r="AF5" i="36"/>
  <c r="AO5" i="36" s="1"/>
  <c r="AE5" i="75"/>
  <c r="W6" i="75"/>
  <c r="AG5" i="75"/>
  <c r="AP5" i="75" s="1"/>
  <c r="AF5" i="75"/>
  <c r="AO5" i="75" s="1"/>
  <c r="AR4" i="58"/>
  <c r="AO4" i="63"/>
  <c r="K7" i="54"/>
  <c r="W6" i="81"/>
  <c r="AG5" i="81"/>
  <c r="AP5" i="81" s="1"/>
  <c r="AF5" i="81"/>
  <c r="AO5" i="81" s="1"/>
  <c r="AE5" i="81"/>
  <c r="AN4" i="69"/>
  <c r="AI4" i="69"/>
  <c r="AR3" i="58"/>
  <c r="AR4" i="32"/>
  <c r="AP4" i="12"/>
  <c r="AI4" i="52"/>
  <c r="AN4" i="52"/>
  <c r="AQ5" i="39"/>
  <c r="AO4" i="55"/>
  <c r="AR4" i="28"/>
  <c r="K5" i="52"/>
  <c r="AQ5" i="31"/>
  <c r="AI4" i="95"/>
  <c r="AN4" i="95"/>
  <c r="AR3" i="69"/>
  <c r="AI4" i="96"/>
  <c r="AN4" i="96"/>
  <c r="K6" i="93"/>
  <c r="K7" i="93" s="1"/>
  <c r="K8" i="93" s="1"/>
  <c r="K9" i="93" s="1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P5" i="51"/>
  <c r="Y6" i="1"/>
  <c r="X6" i="1"/>
  <c r="Z6" i="1" s="1"/>
  <c r="AI5" i="85"/>
  <c r="AN5" i="85"/>
  <c r="AN4" i="4"/>
  <c r="AI4" i="4"/>
  <c r="AR4" i="64"/>
  <c r="AR4" i="67"/>
  <c r="X5" i="33"/>
  <c r="Z5" i="33" s="1"/>
  <c r="Y5" i="33"/>
  <c r="K5" i="12"/>
  <c r="Y5" i="4"/>
  <c r="X5" i="4"/>
  <c r="Z5" i="4" s="1"/>
  <c r="AI4" i="74"/>
  <c r="AN4" i="74"/>
  <c r="K9" i="2"/>
  <c r="K7" i="61"/>
  <c r="AR4" i="20"/>
  <c r="AR3" i="40"/>
  <c r="AI4" i="70"/>
  <c r="AN4" i="70"/>
  <c r="Z5" i="42"/>
  <c r="X5" i="42"/>
  <c r="Y5" i="42"/>
  <c r="AH5" i="90"/>
  <c r="AQ5" i="90" s="1"/>
  <c r="AR3" i="67"/>
  <c r="X5" i="10"/>
  <c r="Z5" i="10" s="1"/>
  <c r="Y5" i="10"/>
  <c r="X5" i="79"/>
  <c r="Y5" i="79"/>
  <c r="Z5" i="79" s="1"/>
  <c r="K9" i="4"/>
  <c r="Y5" i="25"/>
  <c r="X5" i="25"/>
  <c r="Y5" i="80"/>
  <c r="X5" i="80"/>
  <c r="Z5" i="80" s="1"/>
  <c r="K5" i="59"/>
  <c r="AQ4" i="59"/>
  <c r="X5" i="68"/>
  <c r="AH5" i="68" s="1"/>
  <c r="Y5" i="68"/>
  <c r="AH5" i="58"/>
  <c r="AQ5" i="58" s="1"/>
  <c r="AQ4" i="63"/>
  <c r="AP4" i="23"/>
  <c r="Y5" i="22"/>
  <c r="X5" i="22"/>
  <c r="AH5" i="22" s="1"/>
  <c r="AQ5" i="22" s="1"/>
  <c r="AQ5" i="32"/>
  <c r="AR3" i="82"/>
  <c r="Z5" i="34"/>
  <c r="AR4" i="56"/>
  <c r="AN4" i="8"/>
  <c r="AP4" i="63"/>
  <c r="AR3" i="92"/>
  <c r="Y5" i="69"/>
  <c r="X5" i="69"/>
  <c r="Z5" i="69" s="1"/>
  <c r="AI4" i="45"/>
  <c r="AN4" i="45"/>
  <c r="X5" i="52"/>
  <c r="AH5" i="52" s="1"/>
  <c r="AQ5" i="52" s="1"/>
  <c r="Y5" i="52"/>
  <c r="AQ5" i="28"/>
  <c r="Z5" i="61"/>
  <c r="AP4" i="55"/>
  <c r="AH5" i="87"/>
  <c r="AQ5" i="87" s="1"/>
  <c r="X5" i="38"/>
  <c r="Y5" i="38"/>
  <c r="AR4" i="73"/>
  <c r="K5" i="11"/>
  <c r="AO4" i="59"/>
  <c r="AI5" i="51"/>
  <c r="AN5" i="51"/>
  <c r="AI4" i="92"/>
  <c r="AN4" i="92"/>
  <c r="AN4" i="86"/>
  <c r="AI4" i="86"/>
  <c r="Y5" i="49"/>
  <c r="X5" i="49"/>
  <c r="Z5" i="49" s="1"/>
  <c r="AR4" i="72"/>
  <c r="Y5" i="40"/>
  <c r="Z5" i="40" s="1"/>
  <c r="X5" i="40"/>
  <c r="X6" i="85"/>
  <c r="Z6" i="85" s="1"/>
  <c r="Y6" i="85"/>
  <c r="AR4" i="7"/>
  <c r="Z5" i="8"/>
  <c r="K6" i="83"/>
  <c r="AR4" i="78"/>
  <c r="K7" i="53"/>
  <c r="Y5" i="37"/>
  <c r="X5" i="37"/>
  <c r="Z5" i="37" s="1"/>
  <c r="AR4" i="50"/>
  <c r="AR4" i="57"/>
  <c r="K6" i="84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Y5" i="70"/>
  <c r="X5" i="70"/>
  <c r="Z5" i="70" s="1"/>
  <c r="AR4" i="59"/>
  <c r="Y5" i="41"/>
  <c r="X5" i="41"/>
  <c r="Z5" i="41" s="1"/>
  <c r="Y5" i="48"/>
  <c r="X5" i="48"/>
  <c r="AN4" i="2"/>
  <c r="AI4" i="2"/>
  <c r="K7" i="65"/>
  <c r="Y5" i="26"/>
  <c r="X5" i="26"/>
  <c r="K6" i="29"/>
  <c r="AN4" i="68"/>
  <c r="AI4" i="68"/>
  <c r="AR3" i="50"/>
  <c r="K7" i="13"/>
  <c r="Z5" i="58"/>
  <c r="AR4" i="46"/>
  <c r="K5" i="20"/>
  <c r="AI4" i="89"/>
  <c r="AN4" i="89"/>
  <c r="AR3" i="36"/>
  <c r="AR4" i="83"/>
  <c r="K6" i="15"/>
  <c r="K6" i="16"/>
  <c r="AQ5" i="72"/>
  <c r="AN4" i="35"/>
  <c r="AI4" i="35"/>
  <c r="AN4" i="56"/>
  <c r="AR4" i="8"/>
  <c r="K6" i="92"/>
  <c r="AR3" i="70"/>
  <c r="AR3" i="39"/>
  <c r="AN4" i="3"/>
  <c r="AI4" i="3"/>
  <c r="AQ4" i="60"/>
  <c r="K6" i="78"/>
  <c r="AP4" i="52"/>
  <c r="Z5" i="39"/>
  <c r="AO4" i="60"/>
  <c r="AR3" i="72"/>
  <c r="Y5" i="43"/>
  <c r="Z5" i="43" s="1"/>
  <c r="X5" i="43"/>
  <c r="Z5" i="64"/>
  <c r="AP4" i="7"/>
  <c r="K5" i="19"/>
  <c r="AQ4" i="19"/>
  <c r="AO5" i="51"/>
  <c r="AR4" i="93"/>
  <c r="AN4" i="49"/>
  <c r="AI4" i="49"/>
  <c r="AI4" i="40"/>
  <c r="AN4" i="40"/>
  <c r="K5" i="50"/>
  <c r="AQ5" i="50" s="1"/>
  <c r="AQ4" i="50"/>
  <c r="AQ5" i="88"/>
  <c r="W6" i="59"/>
  <c r="AF5" i="59"/>
  <c r="AE5" i="59"/>
  <c r="AG5" i="59"/>
  <c r="AF5" i="94"/>
  <c r="AO5" i="94" s="1"/>
  <c r="AE5" i="94"/>
  <c r="AG5" i="94"/>
  <c r="AP5" i="94" s="1"/>
  <c r="W6" i="94"/>
  <c r="AI4" i="71"/>
  <c r="AN4" i="71"/>
  <c r="AR3" i="38"/>
  <c r="AR4" i="84"/>
  <c r="K6" i="48"/>
  <c r="K7" i="48" s="1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5" i="67"/>
  <c r="AQ4" i="67"/>
  <c r="AR4" i="62"/>
  <c r="Y5" i="74"/>
  <c r="X5" i="74"/>
  <c r="Z5" i="74" s="1"/>
  <c r="K9" i="10"/>
  <c r="AO4" i="56"/>
  <c r="AR4" i="53"/>
  <c r="AI4" i="14"/>
  <c r="AN4" i="14"/>
  <c r="X5" i="82"/>
  <c r="Y5" i="82"/>
  <c r="Y5" i="47"/>
  <c r="Z5" i="47" s="1"/>
  <c r="X5" i="47"/>
  <c r="AR4" i="44"/>
  <c r="AR4" i="88"/>
  <c r="K6" i="35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Y5" i="2"/>
  <c r="Z5" i="2" s="1"/>
  <c r="X5" i="2"/>
  <c r="AI4" i="79"/>
  <c r="AN4" i="79"/>
  <c r="AN4" i="26"/>
  <c r="AI4" i="26"/>
  <c r="K9" i="49"/>
  <c r="K14" i="14"/>
  <c r="AR4" i="6"/>
  <c r="K8" i="1"/>
  <c r="AG5" i="6"/>
  <c r="AP5" i="6" s="1"/>
  <c r="AE5" i="6"/>
  <c r="AF5" i="6"/>
  <c r="AO5" i="6" s="1"/>
  <c r="W6" i="6"/>
  <c r="AI4" i="91"/>
  <c r="AN4" i="91"/>
  <c r="Y5" i="27"/>
  <c r="X5" i="27"/>
  <c r="AP4" i="59"/>
  <c r="AR4" i="36"/>
  <c r="K6" i="5"/>
  <c r="Y5" i="3"/>
  <c r="X5" i="3"/>
  <c r="Z5" i="73"/>
  <c r="AR3" i="66"/>
  <c r="X5" i="45"/>
  <c r="Y5" i="45"/>
  <c r="Z5" i="45" s="1"/>
  <c r="AR4" i="54"/>
  <c r="AI4" i="12"/>
  <c r="AN4" i="12"/>
  <c r="AR3" i="53"/>
  <c r="Z5" i="90"/>
  <c r="AI4" i="60"/>
  <c r="AN4" i="60"/>
  <c r="K6" i="18"/>
  <c r="AR3" i="60"/>
  <c r="AQ5" i="30"/>
  <c r="AO4" i="20"/>
  <c r="K7" i="57"/>
  <c r="Z5" i="87"/>
  <c r="AO4" i="67"/>
  <c r="AI4" i="38"/>
  <c r="AN4" i="38"/>
  <c r="AR3" i="57"/>
  <c r="AI4" i="15"/>
  <c r="AN4" i="15"/>
  <c r="Y5" i="95"/>
  <c r="X5" i="95"/>
  <c r="AR3" i="61"/>
  <c r="K5" i="68"/>
  <c r="AR4" i="34"/>
  <c r="Y5" i="96"/>
  <c r="X5" i="96"/>
  <c r="AR4" i="61"/>
  <c r="Z6" i="51"/>
  <c r="X6" i="51"/>
  <c r="AH6" i="51" s="1"/>
  <c r="Y6" i="51"/>
  <c r="K5" i="64"/>
  <c r="AQ4" i="64"/>
  <c r="Z5" i="83"/>
  <c r="Z5" i="62"/>
  <c r="K7" i="9"/>
  <c r="K7" i="70"/>
  <c r="AI5" i="1"/>
  <c r="AN5" i="1"/>
  <c r="K7" i="21"/>
  <c r="AE5" i="57"/>
  <c r="W6" i="57"/>
  <c r="AG5" i="57"/>
  <c r="AP5" i="57" s="1"/>
  <c r="AF5" i="57"/>
  <c r="AO5" i="57" s="1"/>
  <c r="AQ5" i="20"/>
  <c r="W6" i="66"/>
  <c r="AE5" i="66"/>
  <c r="AG5" i="66"/>
  <c r="AP5" i="66" s="1"/>
  <c r="AF5" i="66"/>
  <c r="AO5" i="66" s="1"/>
  <c r="Y5" i="71"/>
  <c r="X5" i="71"/>
  <c r="AH5" i="71" s="1"/>
  <c r="AQ5" i="71" s="1"/>
  <c r="AN4" i="5"/>
  <c r="AI4" i="5"/>
  <c r="AI4" i="33"/>
  <c r="AN4" i="33"/>
  <c r="X6" i="17"/>
  <c r="AH6" i="17" s="1"/>
  <c r="AQ6" i="17" s="1"/>
  <c r="Y6" i="17"/>
  <c r="AR4" i="65"/>
  <c r="AR3" i="51"/>
  <c r="AI4" i="37"/>
  <c r="AN4" i="37"/>
  <c r="AN4" i="24"/>
  <c r="AI4" i="24"/>
  <c r="AR3" i="95"/>
  <c r="AQ4" i="55"/>
  <c r="AQ5" i="19"/>
  <c r="Y5" i="14"/>
  <c r="X5" i="14"/>
  <c r="AN4" i="82"/>
  <c r="AI4" i="82"/>
  <c r="AN4" i="16"/>
  <c r="AI4" i="16"/>
  <c r="AR4" i="81"/>
  <c r="AI4" i="11"/>
  <c r="AN4" i="11"/>
  <c r="K5" i="8"/>
  <c r="AQ4" i="8"/>
  <c r="K7" i="62"/>
  <c r="AN4" i="48"/>
  <c r="AI4" i="48"/>
  <c r="K6" i="44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R4" i="29"/>
  <c r="Y5" i="76"/>
  <c r="X5" i="76"/>
  <c r="AN4" i="80"/>
  <c r="AI4" i="80"/>
  <c r="AP4" i="56"/>
  <c r="K5" i="71"/>
  <c r="AG5" i="54"/>
  <c r="AP5" i="54" s="1"/>
  <c r="AF5" i="54"/>
  <c r="AO5" i="54" s="1"/>
  <c r="W6" i="54"/>
  <c r="AE5" i="54"/>
  <c r="AG5" i="53"/>
  <c r="AP5" i="53" s="1"/>
  <c r="AF5" i="53"/>
  <c r="AO5" i="53" s="1"/>
  <c r="W6" i="53"/>
  <c r="AE5" i="53"/>
  <c r="AN4" i="23"/>
  <c r="AI4" i="23"/>
  <c r="X5" i="89"/>
  <c r="Z5" i="89" s="1"/>
  <c r="Y5" i="89"/>
  <c r="K6" i="82"/>
  <c r="AR3" i="63"/>
  <c r="K7" i="66"/>
  <c r="AQ5" i="44"/>
  <c r="Y5" i="35"/>
  <c r="X5" i="35"/>
  <c r="Z5" i="35" s="1"/>
  <c r="AR4" i="30"/>
  <c r="AN4" i="63"/>
  <c r="AI4" i="63"/>
  <c r="AQ5" i="83"/>
  <c r="AR3" i="64"/>
  <c r="K9" i="58"/>
  <c r="AR3" i="65"/>
  <c r="X5" i="12"/>
  <c r="AH5" i="12" s="1"/>
  <c r="AQ5" i="12" s="1"/>
  <c r="Y5" i="12"/>
  <c r="AR4" i="87"/>
  <c r="Z5" i="60"/>
  <c r="X5" i="60"/>
  <c r="AH5" i="60" s="1"/>
  <c r="AQ5" i="60" s="1"/>
  <c r="Y5" i="60"/>
  <c r="AN4" i="55"/>
  <c r="AI4" i="55"/>
  <c r="AO4" i="8"/>
  <c r="AQ4" i="71"/>
  <c r="Y5" i="15"/>
  <c r="X5" i="15"/>
  <c r="AH5" i="15" s="1"/>
  <c r="AQ5" i="15" s="1"/>
  <c r="K5" i="24"/>
  <c r="AQ4" i="24"/>
  <c r="Y5" i="92"/>
  <c r="Z5" i="92" s="1"/>
  <c r="X5" i="92"/>
  <c r="X5" i="77"/>
  <c r="Y5" i="77"/>
  <c r="Z5" i="77" s="1"/>
  <c r="AR3" i="71"/>
  <c r="AQ5" i="46"/>
  <c r="K9" i="3"/>
  <c r="Z5" i="27" l="1"/>
  <c r="Z5" i="25"/>
  <c r="Z5" i="11"/>
  <c r="Z5" i="82"/>
  <c r="Z5" i="26"/>
  <c r="Z5" i="96"/>
  <c r="AG5" i="96" s="1"/>
  <c r="AP5" i="96" s="1"/>
  <c r="Z5" i="12"/>
  <c r="Z5" i="14"/>
  <c r="Z5" i="76"/>
  <c r="AF5" i="76" s="1"/>
  <c r="AO5" i="76" s="1"/>
  <c r="Z5" i="52"/>
  <c r="Z5" i="68"/>
  <c r="AE5" i="68" s="1"/>
  <c r="W6" i="76"/>
  <c r="AG5" i="76"/>
  <c r="AP5" i="76" s="1"/>
  <c r="W6" i="68"/>
  <c r="AF5" i="68"/>
  <c r="AO5" i="68" s="1"/>
  <c r="W6" i="43"/>
  <c r="AG5" i="43"/>
  <c r="AP5" i="43" s="1"/>
  <c r="AF5" i="43"/>
  <c r="AO5" i="43" s="1"/>
  <c r="AE5" i="43"/>
  <c r="AF5" i="27"/>
  <c r="AO5" i="27" s="1"/>
  <c r="AE5" i="27"/>
  <c r="AG5" i="27"/>
  <c r="AP5" i="27" s="1"/>
  <c r="W6" i="27"/>
  <c r="W6" i="25"/>
  <c r="AG5" i="25"/>
  <c r="AP5" i="25" s="1"/>
  <c r="AF5" i="25"/>
  <c r="AO5" i="25" s="1"/>
  <c r="AE5" i="25"/>
  <c r="W6" i="89"/>
  <c r="AG5" i="89"/>
  <c r="AP5" i="89" s="1"/>
  <c r="AF5" i="89"/>
  <c r="AO5" i="89" s="1"/>
  <c r="AE5" i="89"/>
  <c r="W6" i="82"/>
  <c r="AG5" i="82"/>
  <c r="AP5" i="82" s="1"/>
  <c r="AF5" i="82"/>
  <c r="AO5" i="82" s="1"/>
  <c r="AE5" i="82"/>
  <c r="W6" i="26"/>
  <c r="AE5" i="26"/>
  <c r="AG5" i="26"/>
  <c r="AP5" i="26" s="1"/>
  <c r="AF5" i="26"/>
  <c r="AO5" i="26" s="1"/>
  <c r="AF5" i="96"/>
  <c r="AO5" i="96" s="1"/>
  <c r="AE5" i="96"/>
  <c r="W6" i="96"/>
  <c r="AE5" i="74"/>
  <c r="W6" i="74"/>
  <c r="AG5" i="74"/>
  <c r="AP5" i="74" s="1"/>
  <c r="AF5" i="74"/>
  <c r="AO5" i="74" s="1"/>
  <c r="W6" i="79"/>
  <c r="AG5" i="79"/>
  <c r="AP5" i="79" s="1"/>
  <c r="AF5" i="79"/>
  <c r="AO5" i="79" s="1"/>
  <c r="AE5" i="79"/>
  <c r="AG5" i="4"/>
  <c r="AP5" i="4" s="1"/>
  <c r="W6" i="4"/>
  <c r="AF5" i="4"/>
  <c r="AO5" i="4" s="1"/>
  <c r="AE5" i="4"/>
  <c r="AE5" i="16"/>
  <c r="AG5" i="16"/>
  <c r="AP5" i="16" s="1"/>
  <c r="W6" i="16"/>
  <c r="AF5" i="16"/>
  <c r="AO5" i="16" s="1"/>
  <c r="W6" i="77"/>
  <c r="AG5" i="77"/>
  <c r="AP5" i="77" s="1"/>
  <c r="AE5" i="77"/>
  <c r="AF5" i="77"/>
  <c r="AO5" i="77" s="1"/>
  <c r="AE5" i="14"/>
  <c r="W6" i="14"/>
  <c r="AG5" i="14"/>
  <c r="AP5" i="14" s="1"/>
  <c r="AF5" i="14"/>
  <c r="AO5" i="14" s="1"/>
  <c r="AF5" i="45"/>
  <c r="AO5" i="45" s="1"/>
  <c r="AE5" i="45"/>
  <c r="W6" i="45"/>
  <c r="AG5" i="45"/>
  <c r="AP5" i="45" s="1"/>
  <c r="AN5" i="54"/>
  <c r="AI5" i="54"/>
  <c r="AR4" i="11"/>
  <c r="X6" i="66"/>
  <c r="Y6" i="66"/>
  <c r="AF5" i="64"/>
  <c r="AO5" i="64" s="1"/>
  <c r="AE5" i="64"/>
  <c r="W6" i="64"/>
  <c r="AG5" i="64"/>
  <c r="AP5" i="64" s="1"/>
  <c r="K7" i="29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6" i="59"/>
  <c r="AQ5" i="59"/>
  <c r="AR5" i="17"/>
  <c r="X6" i="20"/>
  <c r="AH6" i="20" s="1"/>
  <c r="AQ6" i="20" s="1"/>
  <c r="Y6" i="20"/>
  <c r="AH5" i="35"/>
  <c r="AQ5" i="35" s="1"/>
  <c r="X6" i="53"/>
  <c r="Y6" i="53"/>
  <c r="Z6" i="53" s="1"/>
  <c r="Z5" i="71"/>
  <c r="Y6" i="57"/>
  <c r="X6" i="57"/>
  <c r="AF5" i="83"/>
  <c r="AO5" i="83" s="1"/>
  <c r="AE5" i="83"/>
  <c r="AG5" i="83"/>
  <c r="AP5" i="83" s="1"/>
  <c r="W6" i="83"/>
  <c r="AH5" i="96"/>
  <c r="AQ5" i="96" s="1"/>
  <c r="K6" i="68"/>
  <c r="Z5" i="95"/>
  <c r="AR4" i="38"/>
  <c r="AH5" i="45"/>
  <c r="AQ5" i="45" s="1"/>
  <c r="AE5" i="73"/>
  <c r="W6" i="73"/>
  <c r="AG5" i="73"/>
  <c r="AP5" i="73" s="1"/>
  <c r="AF5" i="73"/>
  <c r="AO5" i="73" s="1"/>
  <c r="AR4" i="79"/>
  <c r="AH5" i="82"/>
  <c r="AQ5" i="82" s="1"/>
  <c r="AI5" i="59"/>
  <c r="AN5" i="59"/>
  <c r="AR4" i="40"/>
  <c r="K6" i="19"/>
  <c r="W6" i="39"/>
  <c r="AF5" i="39"/>
  <c r="AO5" i="39" s="1"/>
  <c r="AE5" i="39"/>
  <c r="AG5" i="39"/>
  <c r="AP5" i="39" s="1"/>
  <c r="K7" i="16"/>
  <c r="AE5" i="58"/>
  <c r="W6" i="58"/>
  <c r="AG5" i="58"/>
  <c r="AP5" i="58" s="1"/>
  <c r="AF5" i="58"/>
  <c r="AO5" i="58" s="1"/>
  <c r="AR4" i="68"/>
  <c r="K8" i="53"/>
  <c r="K7" i="83"/>
  <c r="K8" i="83" s="1"/>
  <c r="K9" i="83" s="1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H5" i="49"/>
  <c r="AQ5" i="49" s="1"/>
  <c r="AR4" i="92"/>
  <c r="AH5" i="69"/>
  <c r="AQ5" i="69" s="1"/>
  <c r="AF5" i="34"/>
  <c r="AO5" i="34" s="1"/>
  <c r="AE5" i="34"/>
  <c r="AG5" i="34"/>
  <c r="AP5" i="34" s="1"/>
  <c r="W6" i="34"/>
  <c r="AE6" i="1"/>
  <c r="W7" i="1"/>
  <c r="AG6" i="1"/>
  <c r="AP6" i="1" s="1"/>
  <c r="AF6" i="1"/>
  <c r="AO6" i="1" s="1"/>
  <c r="K6" i="63"/>
  <c r="AR4" i="76"/>
  <c r="AR4" i="41"/>
  <c r="K6" i="23"/>
  <c r="Z5" i="86"/>
  <c r="AR4" i="13"/>
  <c r="AQ5" i="11"/>
  <c r="AR4" i="42"/>
  <c r="AR4" i="18"/>
  <c r="AI5" i="19"/>
  <c r="AN5" i="19"/>
  <c r="K6" i="55"/>
  <c r="K8" i="6"/>
  <c r="AO5" i="20"/>
  <c r="Y6" i="32"/>
  <c r="X6" i="32"/>
  <c r="X6" i="67"/>
  <c r="AH6" i="67" s="1"/>
  <c r="Y6" i="67"/>
  <c r="Z6" i="67" s="1"/>
  <c r="AI5" i="28"/>
  <c r="AN5" i="28"/>
  <c r="AI5" i="88"/>
  <c r="AN5" i="88"/>
  <c r="AO5" i="72"/>
  <c r="AN5" i="78"/>
  <c r="AI5" i="78"/>
  <c r="K6" i="64"/>
  <c r="AH5" i="4"/>
  <c r="AQ5" i="4" s="1"/>
  <c r="AG5" i="91"/>
  <c r="AP5" i="91" s="1"/>
  <c r="AF5" i="91"/>
  <c r="AO5" i="91" s="1"/>
  <c r="AE5" i="91"/>
  <c r="W6" i="91"/>
  <c r="AI5" i="7"/>
  <c r="AN5" i="7"/>
  <c r="K8" i="74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X6" i="65"/>
  <c r="Z6" i="65" s="1"/>
  <c r="Y6" i="65"/>
  <c r="K6" i="56"/>
  <c r="K7" i="17"/>
  <c r="K7" i="22"/>
  <c r="K10" i="58"/>
  <c r="AR4" i="63"/>
  <c r="K6" i="8"/>
  <c r="AR4" i="16"/>
  <c r="AH5" i="14"/>
  <c r="AQ5" i="14" s="1"/>
  <c r="AR4" i="33"/>
  <c r="AI5" i="57"/>
  <c r="AN5" i="57"/>
  <c r="AR5" i="1"/>
  <c r="AQ6" i="51"/>
  <c r="K7" i="18"/>
  <c r="AR4" i="91"/>
  <c r="K10" i="49"/>
  <c r="AN5" i="94"/>
  <c r="AI5" i="94"/>
  <c r="AO5" i="59"/>
  <c r="AR4" i="49"/>
  <c r="AR4" i="2"/>
  <c r="AH5" i="41"/>
  <c r="AQ5" i="41" s="1"/>
  <c r="AH5" i="70"/>
  <c r="AQ5" i="70" s="1"/>
  <c r="AH5" i="40"/>
  <c r="AQ5" i="40" s="1"/>
  <c r="Z5" i="22"/>
  <c r="AH5" i="80"/>
  <c r="AQ5" i="80" s="1"/>
  <c r="AH5" i="42"/>
  <c r="AQ5" i="42" s="1"/>
  <c r="AR4" i="70"/>
  <c r="AR4" i="74"/>
  <c r="AR4" i="52"/>
  <c r="X6" i="81"/>
  <c r="Y6" i="81"/>
  <c r="Z6" i="81" s="1"/>
  <c r="X6" i="75"/>
  <c r="Y6" i="75"/>
  <c r="Z6" i="75" s="1"/>
  <c r="AN5" i="36"/>
  <c r="AI5" i="36"/>
  <c r="X6" i="7"/>
  <c r="AH6" i="7" s="1"/>
  <c r="Y6" i="7"/>
  <c r="AR4" i="10"/>
  <c r="AO5" i="50"/>
  <c r="K8" i="69"/>
  <c r="AI5" i="84"/>
  <c r="AN5" i="84"/>
  <c r="AF5" i="56"/>
  <c r="AO5" i="56" s="1"/>
  <c r="AE5" i="56"/>
  <c r="W6" i="56"/>
  <c r="AG5" i="56"/>
  <c r="AP5" i="56" s="1"/>
  <c r="AR4" i="25"/>
  <c r="W6" i="11"/>
  <c r="AG5" i="11"/>
  <c r="AP5" i="11" s="1"/>
  <c r="AF5" i="11"/>
  <c r="AO5" i="11" s="1"/>
  <c r="AE5" i="11"/>
  <c r="AR4" i="47"/>
  <c r="AO5" i="19"/>
  <c r="AI5" i="32"/>
  <c r="AN5" i="32"/>
  <c r="Y6" i="44"/>
  <c r="X6" i="44"/>
  <c r="AP5" i="67"/>
  <c r="Y6" i="93"/>
  <c r="Z6" i="93" s="1"/>
  <c r="X6" i="93"/>
  <c r="AI5" i="72"/>
  <c r="AN5" i="72"/>
  <c r="AN5" i="46"/>
  <c r="AI5" i="46"/>
  <c r="Y6" i="30"/>
  <c r="X6" i="30"/>
  <c r="AH5" i="92"/>
  <c r="AQ5" i="92" s="1"/>
  <c r="K6" i="24"/>
  <c r="AR4" i="55"/>
  <c r="AG5" i="60"/>
  <c r="AP5" i="60" s="1"/>
  <c r="AE5" i="60"/>
  <c r="W6" i="60"/>
  <c r="AF5" i="60"/>
  <c r="AO5" i="60" s="1"/>
  <c r="W6" i="12"/>
  <c r="AF5" i="12"/>
  <c r="AO5" i="12" s="1"/>
  <c r="AG5" i="12"/>
  <c r="AP5" i="12" s="1"/>
  <c r="AE5" i="12"/>
  <c r="W6" i="35"/>
  <c r="AG5" i="35"/>
  <c r="AP5" i="35" s="1"/>
  <c r="AE5" i="35"/>
  <c r="AF5" i="35"/>
  <c r="AO5" i="35" s="1"/>
  <c r="AR4" i="23"/>
  <c r="AR4" i="80"/>
  <c r="K8" i="62"/>
  <c r="AR4" i="37"/>
  <c r="AR4" i="5"/>
  <c r="AE6" i="51"/>
  <c r="W7" i="51"/>
  <c r="AG6" i="51"/>
  <c r="AF6" i="51"/>
  <c r="AR4" i="15"/>
  <c r="W6" i="87"/>
  <c r="AE5" i="87"/>
  <c r="AG5" i="87"/>
  <c r="AP5" i="87" s="1"/>
  <c r="AF5" i="87"/>
  <c r="AO5" i="87" s="1"/>
  <c r="AR4" i="12"/>
  <c r="K15" i="14"/>
  <c r="AH5" i="2"/>
  <c r="AQ5" i="2" s="1"/>
  <c r="AH5" i="47"/>
  <c r="AQ5" i="47" s="1"/>
  <c r="AR4" i="71"/>
  <c r="Z6" i="59"/>
  <c r="X6" i="59"/>
  <c r="AH6" i="59" s="1"/>
  <c r="AQ6" i="59" s="1"/>
  <c r="Y6" i="59"/>
  <c r="AR4" i="3"/>
  <c r="AR4" i="35"/>
  <c r="K7" i="15"/>
  <c r="AR4" i="89"/>
  <c r="K6" i="20"/>
  <c r="K8" i="13"/>
  <c r="AH5" i="37"/>
  <c r="AQ5" i="37" s="1"/>
  <c r="W6" i="49"/>
  <c r="AG5" i="49"/>
  <c r="AP5" i="49" s="1"/>
  <c r="AE5" i="49"/>
  <c r="AF5" i="49"/>
  <c r="AO5" i="49" s="1"/>
  <c r="AR5" i="51"/>
  <c r="AF5" i="69"/>
  <c r="AO5" i="69" s="1"/>
  <c r="AE5" i="69"/>
  <c r="W6" i="69"/>
  <c r="AG5" i="69"/>
  <c r="AP5" i="69" s="1"/>
  <c r="AH5" i="10"/>
  <c r="AQ5" i="10" s="1"/>
  <c r="AG5" i="42"/>
  <c r="AP5" i="42" s="1"/>
  <c r="AF5" i="42"/>
  <c r="AO5" i="42" s="1"/>
  <c r="AE5" i="42"/>
  <c r="W6" i="42"/>
  <c r="K8" i="61"/>
  <c r="AH5" i="33"/>
  <c r="AQ5" i="33" s="1"/>
  <c r="AQ5" i="8"/>
  <c r="AR4" i="69"/>
  <c r="AI5" i="75"/>
  <c r="AN5" i="75"/>
  <c r="AR4" i="27"/>
  <c r="AH5" i="91"/>
  <c r="AQ5" i="91" s="1"/>
  <c r="AI5" i="65"/>
  <c r="AN5" i="65"/>
  <c r="AP5" i="50"/>
  <c r="AR4" i="77"/>
  <c r="AR4" i="43"/>
  <c r="AQ5" i="24"/>
  <c r="AN5" i="44"/>
  <c r="AI5" i="44"/>
  <c r="AI5" i="9"/>
  <c r="AN5" i="9"/>
  <c r="AP5" i="72"/>
  <c r="W6" i="92"/>
  <c r="AF5" i="92"/>
  <c r="AO5" i="92" s="1"/>
  <c r="AG5" i="92"/>
  <c r="AP5" i="92" s="1"/>
  <c r="AE5" i="92"/>
  <c r="AH5" i="76"/>
  <c r="AQ5" i="76" s="1"/>
  <c r="AH5" i="95"/>
  <c r="AQ5" i="95" s="1"/>
  <c r="K8" i="66"/>
  <c r="K7" i="82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AQ5" i="56"/>
  <c r="AR4" i="48"/>
  <c r="AI5" i="66"/>
  <c r="AN5" i="66"/>
  <c r="K8" i="70"/>
  <c r="AG5" i="62"/>
  <c r="AP5" i="62" s="1"/>
  <c r="AF5" i="62"/>
  <c r="AO5" i="62" s="1"/>
  <c r="W6" i="62"/>
  <c r="AE5" i="62"/>
  <c r="AR4" i="60"/>
  <c r="AH5" i="3"/>
  <c r="AQ5" i="3" s="1"/>
  <c r="X6" i="6"/>
  <c r="Y6" i="6"/>
  <c r="Z6" i="6" s="1"/>
  <c r="K9" i="1"/>
  <c r="AR4" i="26"/>
  <c r="AR4" i="14"/>
  <c r="K6" i="50"/>
  <c r="K7" i="92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H5" i="48"/>
  <c r="AQ5" i="48" s="1"/>
  <c r="W6" i="41"/>
  <c r="AG5" i="41"/>
  <c r="AP5" i="41" s="1"/>
  <c r="AF5" i="41"/>
  <c r="AO5" i="41" s="1"/>
  <c r="AE5" i="41"/>
  <c r="AF5" i="70"/>
  <c r="AO5" i="70" s="1"/>
  <c r="AE5" i="70"/>
  <c r="W6" i="70"/>
  <c r="AG5" i="70"/>
  <c r="AP5" i="70" s="1"/>
  <c r="AE5" i="8"/>
  <c r="AG5" i="8"/>
  <c r="AP5" i="8" s="1"/>
  <c r="AF5" i="8"/>
  <c r="AO5" i="8" s="1"/>
  <c r="W6" i="8"/>
  <c r="AH6" i="85"/>
  <c r="AQ6" i="85" s="1"/>
  <c r="AG5" i="40"/>
  <c r="AP5" i="40" s="1"/>
  <c r="W6" i="40"/>
  <c r="AF5" i="40"/>
  <c r="AO5" i="40" s="1"/>
  <c r="AE5" i="40"/>
  <c r="AR4" i="86"/>
  <c r="K6" i="11"/>
  <c r="AQ5" i="64"/>
  <c r="AG5" i="52"/>
  <c r="AP5" i="52" s="1"/>
  <c r="AE5" i="52"/>
  <c r="W6" i="52"/>
  <c r="AF5" i="52"/>
  <c r="AO5" i="52" s="1"/>
  <c r="AE5" i="80"/>
  <c r="W6" i="80"/>
  <c r="AG5" i="80"/>
  <c r="AP5" i="80" s="1"/>
  <c r="AF5" i="80"/>
  <c r="AO5" i="80" s="1"/>
  <c r="K10" i="4"/>
  <c r="W6" i="10"/>
  <c r="AF5" i="10"/>
  <c r="AO5" i="10" s="1"/>
  <c r="AG5" i="10"/>
  <c r="AP5" i="10" s="1"/>
  <c r="AE5" i="10"/>
  <c r="K6" i="12"/>
  <c r="AF5" i="33"/>
  <c r="AO5" i="33" s="1"/>
  <c r="AE5" i="33"/>
  <c r="W6" i="33"/>
  <c r="AG5" i="33"/>
  <c r="AP5" i="33" s="1"/>
  <c r="AR5" i="85"/>
  <c r="AR4" i="95"/>
  <c r="K6" i="52"/>
  <c r="Z6" i="36"/>
  <c r="X6" i="36"/>
  <c r="Y6" i="36"/>
  <c r="AH5" i="13"/>
  <c r="AQ5" i="13" s="1"/>
  <c r="Y6" i="50"/>
  <c r="X6" i="50"/>
  <c r="AH6" i="50" s="1"/>
  <c r="AE5" i="31"/>
  <c r="W6" i="31"/>
  <c r="AG5" i="31"/>
  <c r="AP5" i="31" s="1"/>
  <c r="AF5" i="31"/>
  <c r="AO5" i="31" s="1"/>
  <c r="AG5" i="24"/>
  <c r="AP5" i="24" s="1"/>
  <c r="AF5" i="24"/>
  <c r="AO5" i="24" s="1"/>
  <c r="AE5" i="24"/>
  <c r="W6" i="24"/>
  <c r="AG5" i="5"/>
  <c r="AP5" i="5" s="1"/>
  <c r="AF5" i="5"/>
  <c r="AO5" i="5" s="1"/>
  <c r="AE5" i="5"/>
  <c r="W6" i="5"/>
  <c r="AP5" i="20"/>
  <c r="X6" i="29"/>
  <c r="Y6" i="29"/>
  <c r="Z6" i="29" s="1"/>
  <c r="AN5" i="93"/>
  <c r="AI5" i="93"/>
  <c r="Y6" i="28"/>
  <c r="X6" i="28"/>
  <c r="X6" i="88"/>
  <c r="Z6" i="88" s="1"/>
  <c r="Y6" i="88"/>
  <c r="X6" i="72"/>
  <c r="AH6" i="72" s="1"/>
  <c r="Y6" i="72"/>
  <c r="Z6" i="72" s="1"/>
  <c r="Y6" i="21"/>
  <c r="X6" i="21"/>
  <c r="Z6" i="21" s="1"/>
  <c r="AI5" i="21"/>
  <c r="AN5" i="21"/>
  <c r="Y6" i="46"/>
  <c r="X6" i="46"/>
  <c r="X6" i="78"/>
  <c r="Y6" i="78"/>
  <c r="AI5" i="30"/>
  <c r="AN5" i="30"/>
  <c r="AG5" i="90"/>
  <c r="AP5" i="90" s="1"/>
  <c r="AF5" i="90"/>
  <c r="AO5" i="90" s="1"/>
  <c r="W6" i="90"/>
  <c r="AE5" i="90"/>
  <c r="AG5" i="2"/>
  <c r="AP5" i="2" s="1"/>
  <c r="W6" i="2"/>
  <c r="AF5" i="2"/>
  <c r="AO5" i="2" s="1"/>
  <c r="AE5" i="2"/>
  <c r="W6" i="47"/>
  <c r="AG5" i="47"/>
  <c r="AP5" i="47" s="1"/>
  <c r="AF5" i="47"/>
  <c r="AO5" i="47" s="1"/>
  <c r="AE5" i="47"/>
  <c r="K10" i="10"/>
  <c r="K8" i="65"/>
  <c r="W6" i="37"/>
  <c r="AG5" i="37"/>
  <c r="AP5" i="37" s="1"/>
  <c r="AF5" i="37"/>
  <c r="AO5" i="37" s="1"/>
  <c r="AE5" i="37"/>
  <c r="W7" i="85"/>
  <c r="AG6" i="85"/>
  <c r="AP6" i="85" s="1"/>
  <c r="AE6" i="85"/>
  <c r="AF6" i="85"/>
  <c r="AO6" i="85" s="1"/>
  <c r="AH5" i="38"/>
  <c r="AQ5" i="38" s="1"/>
  <c r="AI5" i="81"/>
  <c r="AN5" i="81"/>
  <c r="AR4" i="22"/>
  <c r="AI5" i="50"/>
  <c r="AN5" i="50"/>
  <c r="AH5" i="86"/>
  <c r="AQ5" i="86" s="1"/>
  <c r="AI5" i="67"/>
  <c r="AN5" i="67"/>
  <c r="K10" i="3"/>
  <c r="AH5" i="77"/>
  <c r="AQ5" i="77" s="1"/>
  <c r="Z5" i="15"/>
  <c r="AH5" i="89"/>
  <c r="AQ5" i="89" s="1"/>
  <c r="AN5" i="53"/>
  <c r="AI5" i="53"/>
  <c r="X6" i="54"/>
  <c r="Y6" i="54"/>
  <c r="Z6" i="54" s="1"/>
  <c r="K6" i="71"/>
  <c r="AR4" i="82"/>
  <c r="AR4" i="24"/>
  <c r="Z6" i="17"/>
  <c r="K8" i="21"/>
  <c r="K8" i="9"/>
  <c r="K8" i="57"/>
  <c r="Z5" i="3"/>
  <c r="K7" i="5"/>
  <c r="AH5" i="27"/>
  <c r="AQ5" i="27" s="1"/>
  <c r="AI5" i="6"/>
  <c r="AN5" i="6"/>
  <c r="AH5" i="74"/>
  <c r="AQ5" i="74" s="1"/>
  <c r="K6" i="67"/>
  <c r="X6" i="94"/>
  <c r="Z6" i="94" s="1"/>
  <c r="Y6" i="94"/>
  <c r="AP5" i="59"/>
  <c r="AH5" i="43"/>
  <c r="AQ5" i="43" s="1"/>
  <c r="K7" i="78"/>
  <c r="AH5" i="26"/>
  <c r="AQ5" i="26" s="1"/>
  <c r="Z5" i="48"/>
  <c r="Z5" i="38"/>
  <c r="AG5" i="61"/>
  <c r="AP5" i="61" s="1"/>
  <c r="AF5" i="61"/>
  <c r="AO5" i="61" s="1"/>
  <c r="W6" i="61"/>
  <c r="AE5" i="61"/>
  <c r="AR4" i="45"/>
  <c r="AQ5" i="68"/>
  <c r="AH5" i="25"/>
  <c r="AQ5" i="25" s="1"/>
  <c r="AH5" i="79"/>
  <c r="AQ5" i="79" s="1"/>
  <c r="K10" i="2"/>
  <c r="AR4" i="4"/>
  <c r="AH6" i="1"/>
  <c r="AQ6" i="1" s="1"/>
  <c r="AR4" i="96"/>
  <c r="K8" i="54"/>
  <c r="Z5" i="13"/>
  <c r="K6" i="60"/>
  <c r="Z5" i="18"/>
  <c r="Z5" i="55"/>
  <c r="K6" i="7"/>
  <c r="Y6" i="84"/>
  <c r="X6" i="84"/>
  <c r="Z6" i="84" s="1"/>
  <c r="K6" i="51"/>
  <c r="AQ5" i="51"/>
  <c r="Z5" i="63"/>
  <c r="K6" i="72"/>
  <c r="Z5" i="23"/>
  <c r="Y6" i="19"/>
  <c r="X6" i="19"/>
  <c r="AH6" i="19" s="1"/>
  <c r="AQ6" i="19" s="1"/>
  <c r="AI5" i="20"/>
  <c r="AN5" i="20"/>
  <c r="AI5" i="29"/>
  <c r="AN5" i="29"/>
  <c r="AO5" i="67"/>
  <c r="X6" i="9"/>
  <c r="Y6" i="9"/>
  <c r="Z6" i="9" s="1"/>
  <c r="Z6" i="20" l="1"/>
  <c r="Z6" i="78"/>
  <c r="AG5" i="68"/>
  <c r="AP5" i="68" s="1"/>
  <c r="AE5" i="76"/>
  <c r="W7" i="29"/>
  <c r="AG6" i="29"/>
  <c r="AP6" i="29" s="1"/>
  <c r="AE6" i="29"/>
  <c r="AF6" i="29"/>
  <c r="AO6" i="29" s="1"/>
  <c r="W7" i="54"/>
  <c r="AG6" i="54"/>
  <c r="AP6" i="54" s="1"/>
  <c r="AE6" i="54"/>
  <c r="AF6" i="54"/>
  <c r="AO6" i="54" s="1"/>
  <c r="AE6" i="78"/>
  <c r="W7" i="78"/>
  <c r="AG6" i="78"/>
  <c r="AP6" i="78" s="1"/>
  <c r="AF6" i="78"/>
  <c r="AO6" i="78" s="1"/>
  <c r="W7" i="6"/>
  <c r="AF6" i="6"/>
  <c r="AO6" i="6" s="1"/>
  <c r="AG6" i="6"/>
  <c r="AP6" i="6" s="1"/>
  <c r="AE6" i="6"/>
  <c r="AE6" i="72"/>
  <c r="W7" i="72"/>
  <c r="AF6" i="72"/>
  <c r="AO6" i="72" s="1"/>
  <c r="AG6" i="72"/>
  <c r="AP6" i="72" s="1"/>
  <c r="AE6" i="9"/>
  <c r="W7" i="9"/>
  <c r="AG6" i="9"/>
  <c r="AP6" i="9" s="1"/>
  <c r="AF6" i="9"/>
  <c r="AO6" i="9" s="1"/>
  <c r="W7" i="81"/>
  <c r="AG6" i="81"/>
  <c r="AP6" i="81" s="1"/>
  <c r="AF6" i="81"/>
  <c r="AO6" i="81" s="1"/>
  <c r="AE6" i="81"/>
  <c r="W6" i="13"/>
  <c r="AF5" i="13"/>
  <c r="AO5" i="13" s="1"/>
  <c r="AG5" i="13"/>
  <c r="AP5" i="13" s="1"/>
  <c r="AE5" i="13"/>
  <c r="AR5" i="20"/>
  <c r="AG5" i="63"/>
  <c r="AP5" i="63" s="1"/>
  <c r="AF5" i="63"/>
  <c r="AO5" i="63" s="1"/>
  <c r="AE5" i="63"/>
  <c r="W6" i="63"/>
  <c r="W7" i="84"/>
  <c r="AG6" i="84"/>
  <c r="AP6" i="84" s="1"/>
  <c r="AF6" i="84"/>
  <c r="AO6" i="84" s="1"/>
  <c r="AE6" i="84"/>
  <c r="AF5" i="18"/>
  <c r="AO5" i="18" s="1"/>
  <c r="AE5" i="18"/>
  <c r="W6" i="18"/>
  <c r="AG5" i="18"/>
  <c r="AP5" i="18" s="1"/>
  <c r="AG6" i="94"/>
  <c r="AP6" i="94" s="1"/>
  <c r="AF6" i="94"/>
  <c r="AO6" i="94" s="1"/>
  <c r="W7" i="94"/>
  <c r="AE6" i="94"/>
  <c r="AG6" i="17"/>
  <c r="AP6" i="17" s="1"/>
  <c r="W7" i="17"/>
  <c r="AF6" i="17"/>
  <c r="AO6" i="17" s="1"/>
  <c r="AE6" i="17"/>
  <c r="K7" i="71"/>
  <c r="K11" i="3"/>
  <c r="AN5" i="37"/>
  <c r="AI5" i="37"/>
  <c r="AG6" i="21"/>
  <c r="AP6" i="21" s="1"/>
  <c r="AF6" i="21"/>
  <c r="AO6" i="21" s="1"/>
  <c r="AE6" i="21"/>
  <c r="W7" i="21"/>
  <c r="AH6" i="88"/>
  <c r="AQ6" i="88" s="1"/>
  <c r="AN5" i="5"/>
  <c r="AI5" i="5"/>
  <c r="AE6" i="36"/>
  <c r="AF6" i="36"/>
  <c r="AO6" i="36" s="1"/>
  <c r="W7" i="36"/>
  <c r="AG6" i="36"/>
  <c r="AP6" i="36" s="1"/>
  <c r="Y6" i="80"/>
  <c r="X6" i="80"/>
  <c r="AI5" i="52"/>
  <c r="AN5" i="52"/>
  <c r="AI5" i="8"/>
  <c r="AN5" i="8"/>
  <c r="AN5" i="41"/>
  <c r="AI5" i="41"/>
  <c r="Z6" i="92"/>
  <c r="Y6" i="92"/>
  <c r="X6" i="92"/>
  <c r="AR5" i="44"/>
  <c r="K9" i="61"/>
  <c r="Y6" i="69"/>
  <c r="X6" i="69"/>
  <c r="AE6" i="59"/>
  <c r="W7" i="59"/>
  <c r="AG6" i="59"/>
  <c r="AP6" i="59" s="1"/>
  <c r="AF6" i="59"/>
  <c r="AO6" i="59" s="1"/>
  <c r="K16" i="14"/>
  <c r="X6" i="87"/>
  <c r="Y6" i="87"/>
  <c r="AP6" i="51"/>
  <c r="AR5" i="46"/>
  <c r="X6" i="56"/>
  <c r="AH6" i="56" s="1"/>
  <c r="AQ6" i="56" s="1"/>
  <c r="Y6" i="56"/>
  <c r="Z6" i="56" s="1"/>
  <c r="AF6" i="75"/>
  <c r="AO6" i="75" s="1"/>
  <c r="AE6" i="75"/>
  <c r="W7" i="75"/>
  <c r="AG6" i="75"/>
  <c r="AP6" i="75" s="1"/>
  <c r="AG5" i="22"/>
  <c r="AP5" i="22" s="1"/>
  <c r="AF5" i="22"/>
  <c r="AO5" i="22" s="1"/>
  <c r="AE5" i="22"/>
  <c r="W6" i="22"/>
  <c r="K11" i="58"/>
  <c r="AH6" i="65"/>
  <c r="AQ6" i="65" s="1"/>
  <c r="X6" i="91"/>
  <c r="Y6" i="91"/>
  <c r="AR5" i="78"/>
  <c r="AR5" i="28"/>
  <c r="W6" i="86"/>
  <c r="AG5" i="86"/>
  <c r="AP5" i="86" s="1"/>
  <c r="AE5" i="86"/>
  <c r="AF5" i="86"/>
  <c r="AO5" i="86" s="1"/>
  <c r="AI5" i="73"/>
  <c r="AN5" i="73"/>
  <c r="W7" i="53"/>
  <c r="AF6" i="53"/>
  <c r="AO6" i="53" s="1"/>
  <c r="AE6" i="53"/>
  <c r="AG6" i="53"/>
  <c r="AP6" i="53" s="1"/>
  <c r="X6" i="45"/>
  <c r="Y6" i="45"/>
  <c r="AN5" i="14"/>
  <c r="AI5" i="14"/>
  <c r="Y6" i="4"/>
  <c r="X6" i="4"/>
  <c r="Y6" i="74"/>
  <c r="X6" i="74"/>
  <c r="AI5" i="26"/>
  <c r="AN5" i="26"/>
  <c r="AN5" i="25"/>
  <c r="AI5" i="25"/>
  <c r="AI5" i="76"/>
  <c r="AN5" i="76"/>
  <c r="AR5" i="50"/>
  <c r="AN6" i="85"/>
  <c r="AI6" i="85"/>
  <c r="Y6" i="47"/>
  <c r="X6" i="47"/>
  <c r="Z6" i="47" s="1"/>
  <c r="AR5" i="21"/>
  <c r="AI5" i="69"/>
  <c r="AN5" i="69"/>
  <c r="AI5" i="49"/>
  <c r="AN5" i="49"/>
  <c r="K9" i="13"/>
  <c r="AE6" i="65"/>
  <c r="W7" i="65"/>
  <c r="AG6" i="65"/>
  <c r="AP6" i="65" s="1"/>
  <c r="AF6" i="65"/>
  <c r="AO6" i="65" s="1"/>
  <c r="AH6" i="32"/>
  <c r="AQ6" i="32" s="1"/>
  <c r="AN5" i="34"/>
  <c r="AI5" i="34"/>
  <c r="Y6" i="39"/>
  <c r="X6" i="39"/>
  <c r="Z6" i="39" s="1"/>
  <c r="AG6" i="20"/>
  <c r="AP6" i="20" s="1"/>
  <c r="AF6" i="20"/>
  <c r="AO6" i="20" s="1"/>
  <c r="AE6" i="20"/>
  <c r="W7" i="20"/>
  <c r="Y6" i="82"/>
  <c r="X6" i="82"/>
  <c r="X6" i="27"/>
  <c r="Z6" i="27" s="1"/>
  <c r="Y6" i="27"/>
  <c r="AN5" i="68"/>
  <c r="AI5" i="68"/>
  <c r="X6" i="61"/>
  <c r="Y6" i="61"/>
  <c r="K9" i="57"/>
  <c r="AH6" i="54"/>
  <c r="AQ6" i="54" s="1"/>
  <c r="AR5" i="67"/>
  <c r="AQ6" i="72"/>
  <c r="AH6" i="28"/>
  <c r="AQ6" i="28" s="1"/>
  <c r="AH6" i="29"/>
  <c r="AQ6" i="29" s="1"/>
  <c r="AQ6" i="50"/>
  <c r="K7" i="52"/>
  <c r="X6" i="33"/>
  <c r="Y6" i="33"/>
  <c r="AI5" i="10"/>
  <c r="AN5" i="10"/>
  <c r="K11" i="4"/>
  <c r="Y6" i="70"/>
  <c r="X6" i="70"/>
  <c r="Z6" i="70" s="1"/>
  <c r="K10" i="1"/>
  <c r="AN5" i="62"/>
  <c r="AI5" i="62"/>
  <c r="K9" i="70"/>
  <c r="AI5" i="92"/>
  <c r="AN5" i="92"/>
  <c r="X6" i="42"/>
  <c r="Y6" i="42"/>
  <c r="AI6" i="51"/>
  <c r="AN6" i="51"/>
  <c r="Y6" i="11"/>
  <c r="X6" i="11"/>
  <c r="AH6" i="11" s="1"/>
  <c r="AQ6" i="11" s="1"/>
  <c r="K9" i="69"/>
  <c r="AR5" i="36"/>
  <c r="AH6" i="81"/>
  <c r="AQ6" i="81" s="1"/>
  <c r="AN5" i="91"/>
  <c r="AI5" i="91"/>
  <c r="K7" i="23"/>
  <c r="K9" i="53"/>
  <c r="X6" i="58"/>
  <c r="Y6" i="58"/>
  <c r="AG5" i="95"/>
  <c r="AP5" i="95" s="1"/>
  <c r="AF5" i="95"/>
  <c r="AO5" i="95" s="1"/>
  <c r="AE5" i="95"/>
  <c r="W6" i="95"/>
  <c r="Y6" i="83"/>
  <c r="X6" i="83"/>
  <c r="AH6" i="57"/>
  <c r="AQ6" i="57" s="1"/>
  <c r="K7" i="59"/>
  <c r="AI5" i="77"/>
  <c r="AN5" i="77"/>
  <c r="AI5" i="79"/>
  <c r="AN5" i="79"/>
  <c r="AI5" i="74"/>
  <c r="AN5" i="74"/>
  <c r="X6" i="89"/>
  <c r="Y6" i="89"/>
  <c r="Y6" i="76"/>
  <c r="X6" i="76"/>
  <c r="AI5" i="35"/>
  <c r="AN5" i="35"/>
  <c r="AR5" i="32"/>
  <c r="K8" i="17"/>
  <c r="K9" i="6"/>
  <c r="K8" i="16"/>
  <c r="Y6" i="43"/>
  <c r="X6" i="43"/>
  <c r="K7" i="67"/>
  <c r="X6" i="37"/>
  <c r="Y6" i="37"/>
  <c r="K11" i="10"/>
  <c r="AN5" i="2"/>
  <c r="AI5" i="2"/>
  <c r="AH6" i="46"/>
  <c r="AQ6" i="46" s="1"/>
  <c r="X6" i="24"/>
  <c r="AH6" i="24" s="1"/>
  <c r="AQ6" i="24" s="1"/>
  <c r="Y6" i="24"/>
  <c r="X6" i="8"/>
  <c r="AH6" i="8" s="1"/>
  <c r="AQ6" i="8" s="1"/>
  <c r="Y6" i="8"/>
  <c r="AI5" i="70"/>
  <c r="AN5" i="70"/>
  <c r="Y6" i="41"/>
  <c r="X6" i="41"/>
  <c r="X6" i="62"/>
  <c r="Y6" i="62"/>
  <c r="K9" i="66"/>
  <c r="AR5" i="65"/>
  <c r="AN5" i="42"/>
  <c r="AI5" i="42"/>
  <c r="Y6" i="49"/>
  <c r="X6" i="49"/>
  <c r="Z6" i="49" s="1"/>
  <c r="K8" i="15"/>
  <c r="Y6" i="35"/>
  <c r="X6" i="35"/>
  <c r="Y6" i="60"/>
  <c r="X6" i="60"/>
  <c r="AH6" i="60" s="1"/>
  <c r="AQ6" i="60" s="1"/>
  <c r="K7" i="24"/>
  <c r="AH6" i="30"/>
  <c r="AQ6" i="30" s="1"/>
  <c r="AR5" i="72"/>
  <c r="AH6" i="44"/>
  <c r="AQ6" i="44" s="1"/>
  <c r="AR5" i="94"/>
  <c r="K7" i="8"/>
  <c r="K8" i="22"/>
  <c r="Z6" i="32"/>
  <c r="K7" i="55"/>
  <c r="AI5" i="58"/>
  <c r="AN5" i="58"/>
  <c r="K7" i="19"/>
  <c r="AR5" i="54"/>
  <c r="AI5" i="16"/>
  <c r="AN5" i="16"/>
  <c r="Y6" i="25"/>
  <c r="X6" i="25"/>
  <c r="Y6" i="68"/>
  <c r="X6" i="68"/>
  <c r="AH6" i="68" s="1"/>
  <c r="AQ6" i="68" s="1"/>
  <c r="K7" i="7"/>
  <c r="K9" i="9"/>
  <c r="AH6" i="78"/>
  <c r="AQ6" i="78" s="1"/>
  <c r="W7" i="88"/>
  <c r="AG6" i="88"/>
  <c r="AP6" i="88" s="1"/>
  <c r="AF6" i="88"/>
  <c r="AO6" i="88" s="1"/>
  <c r="AE6" i="88"/>
  <c r="Y7" i="51"/>
  <c r="X7" i="51"/>
  <c r="AH7" i="51" s="1"/>
  <c r="AQ7" i="51" s="1"/>
  <c r="X6" i="12"/>
  <c r="AH6" i="12" s="1"/>
  <c r="AQ6" i="12" s="1"/>
  <c r="Y6" i="12"/>
  <c r="AR5" i="59"/>
  <c r="AN5" i="45"/>
  <c r="AI5" i="45"/>
  <c r="X6" i="16"/>
  <c r="Y6" i="16"/>
  <c r="AN5" i="96"/>
  <c r="AI5" i="96"/>
  <c r="Y6" i="26"/>
  <c r="Z6" i="26" s="1"/>
  <c r="X6" i="26"/>
  <c r="K7" i="51"/>
  <c r="W6" i="48"/>
  <c r="AG5" i="48"/>
  <c r="AP5" i="48" s="1"/>
  <c r="AF5" i="48"/>
  <c r="AO5" i="48" s="1"/>
  <c r="AE5" i="48"/>
  <c r="AH6" i="9"/>
  <c r="AQ6" i="9" s="1"/>
  <c r="AR5" i="29"/>
  <c r="K7" i="72"/>
  <c r="AH6" i="84"/>
  <c r="AQ6" i="84" s="1"/>
  <c r="AG5" i="55"/>
  <c r="AP5" i="55" s="1"/>
  <c r="AF5" i="55"/>
  <c r="AO5" i="55" s="1"/>
  <c r="AE5" i="55"/>
  <c r="W6" i="55"/>
  <c r="K7" i="60"/>
  <c r="K9" i="54"/>
  <c r="AR5" i="6"/>
  <c r="K8" i="5"/>
  <c r="K9" i="21"/>
  <c r="AR5" i="53"/>
  <c r="X7" i="85"/>
  <c r="Z7" i="85" s="1"/>
  <c r="Y7" i="85"/>
  <c r="AI5" i="47"/>
  <c r="AN5" i="47"/>
  <c r="AI5" i="90"/>
  <c r="AN5" i="90"/>
  <c r="AH6" i="21"/>
  <c r="AQ6" i="21" s="1"/>
  <c r="Z6" i="28"/>
  <c r="AN5" i="24"/>
  <c r="AI5" i="24"/>
  <c r="X6" i="31"/>
  <c r="Y6" i="31"/>
  <c r="Z6" i="50"/>
  <c r="AN5" i="33"/>
  <c r="AI5" i="33"/>
  <c r="K7" i="11"/>
  <c r="X6" i="40"/>
  <c r="Y6" i="40"/>
  <c r="AH6" i="6"/>
  <c r="AQ6" i="6" s="1"/>
  <c r="AR5" i="66"/>
  <c r="K7" i="20"/>
  <c r="AI5" i="12"/>
  <c r="AN5" i="12"/>
  <c r="AI5" i="60"/>
  <c r="AN5" i="60"/>
  <c r="Z6" i="7"/>
  <c r="K11" i="49"/>
  <c r="K8" i="18"/>
  <c r="K7" i="56"/>
  <c r="K7" i="64"/>
  <c r="AR5" i="88"/>
  <c r="AQ6" i="67"/>
  <c r="Y7" i="1"/>
  <c r="X7" i="1"/>
  <c r="Z7" i="1" s="1"/>
  <c r="Y6" i="34"/>
  <c r="X6" i="34"/>
  <c r="AN5" i="39"/>
  <c r="AI5" i="39"/>
  <c r="Y6" i="73"/>
  <c r="X6" i="73"/>
  <c r="K7" i="68"/>
  <c r="Z6" i="57"/>
  <c r="X6" i="64"/>
  <c r="AH6" i="64" s="1"/>
  <c r="AQ6" i="64" s="1"/>
  <c r="Y6" i="64"/>
  <c r="AH6" i="66"/>
  <c r="AQ6" i="66" s="1"/>
  <c r="Y6" i="77"/>
  <c r="X6" i="77"/>
  <c r="AN5" i="4"/>
  <c r="AI5" i="4"/>
  <c r="AI5" i="82"/>
  <c r="AN5" i="82"/>
  <c r="AI5" i="27"/>
  <c r="AN5" i="27"/>
  <c r="AI5" i="43"/>
  <c r="AN5" i="43"/>
  <c r="K11" i="2"/>
  <c r="AN5" i="61"/>
  <c r="AI5" i="61"/>
  <c r="K7" i="12"/>
  <c r="AN5" i="80"/>
  <c r="AI5" i="80"/>
  <c r="AN5" i="40"/>
  <c r="AI5" i="40"/>
  <c r="K7" i="50"/>
  <c r="AE6" i="93"/>
  <c r="W7" i="93"/>
  <c r="AG6" i="93"/>
  <c r="AP6" i="93" s="1"/>
  <c r="AF6" i="93"/>
  <c r="AO6" i="93" s="1"/>
  <c r="AN5" i="56"/>
  <c r="AI5" i="56"/>
  <c r="AG5" i="23"/>
  <c r="AP5" i="23" s="1"/>
  <c r="AF5" i="23"/>
  <c r="AO5" i="23" s="1"/>
  <c r="AE5" i="23"/>
  <c r="W6" i="23"/>
  <c r="K8" i="78"/>
  <c r="Z6" i="19"/>
  <c r="W6" i="38"/>
  <c r="AG5" i="38"/>
  <c r="AP5" i="38" s="1"/>
  <c r="AF5" i="38"/>
  <c r="AO5" i="38" s="1"/>
  <c r="AE5" i="38"/>
  <c r="AH6" i="94"/>
  <c r="AQ6" i="94" s="1"/>
  <c r="W6" i="3"/>
  <c r="AG5" i="3"/>
  <c r="AP5" i="3" s="1"/>
  <c r="AF5" i="3"/>
  <c r="AO5" i="3" s="1"/>
  <c r="AE5" i="3"/>
  <c r="AE5" i="15"/>
  <c r="W6" i="15"/>
  <c r="AG5" i="15"/>
  <c r="AP5" i="15" s="1"/>
  <c r="AF5" i="15"/>
  <c r="AO5" i="15" s="1"/>
  <c r="AR5" i="81"/>
  <c r="K9" i="65"/>
  <c r="X6" i="2"/>
  <c r="Y6" i="2"/>
  <c r="Z6" i="2" s="1"/>
  <c r="Z6" i="90"/>
  <c r="X6" i="90"/>
  <c r="Y6" i="90"/>
  <c r="AR5" i="30"/>
  <c r="Z6" i="46"/>
  <c r="AR5" i="93"/>
  <c r="Y6" i="5"/>
  <c r="X6" i="5"/>
  <c r="AI5" i="31"/>
  <c r="AN5" i="31"/>
  <c r="AH6" i="36"/>
  <c r="AQ6" i="36" s="1"/>
  <c r="Y6" i="10"/>
  <c r="X6" i="10"/>
  <c r="X6" i="52"/>
  <c r="AH6" i="52" s="1"/>
  <c r="AQ6" i="52" s="1"/>
  <c r="Y6" i="52"/>
  <c r="AR5" i="9"/>
  <c r="AR5" i="75"/>
  <c r="AI5" i="87"/>
  <c r="AN5" i="87"/>
  <c r="AO6" i="51"/>
  <c r="K9" i="62"/>
  <c r="Z6" i="30"/>
  <c r="AH6" i="93"/>
  <c r="AQ6" i="93" s="1"/>
  <c r="Z6" i="44"/>
  <c r="AI5" i="11"/>
  <c r="AN5" i="11"/>
  <c r="AR5" i="84"/>
  <c r="AQ6" i="7"/>
  <c r="AH6" i="75"/>
  <c r="AQ6" i="75" s="1"/>
  <c r="AR5" i="57"/>
  <c r="AR5" i="7"/>
  <c r="W7" i="67"/>
  <c r="AG6" i="67"/>
  <c r="AP6" i="67" s="1"/>
  <c r="AF6" i="67"/>
  <c r="AO6" i="67" s="1"/>
  <c r="AE6" i="67"/>
  <c r="AR5" i="19"/>
  <c r="K7" i="63"/>
  <c r="AN6" i="1"/>
  <c r="AI6" i="1"/>
  <c r="AI5" i="83"/>
  <c r="AN5" i="83"/>
  <c r="AE5" i="71"/>
  <c r="W6" i="71"/>
  <c r="AF5" i="71"/>
  <c r="AO5" i="71" s="1"/>
  <c r="AG5" i="71"/>
  <c r="AP5" i="71" s="1"/>
  <c r="AH6" i="53"/>
  <c r="AQ6" i="53" s="1"/>
  <c r="AN5" i="64"/>
  <c r="AI5" i="64"/>
  <c r="Z6" i="66"/>
  <c r="Y6" i="14"/>
  <c r="Z6" i="14" s="1"/>
  <c r="X6" i="14"/>
  <c r="Y6" i="79"/>
  <c r="X6" i="79"/>
  <c r="Y6" i="96"/>
  <c r="X6" i="96"/>
  <c r="AN5" i="89"/>
  <c r="AI5" i="89"/>
  <c r="Z6" i="35" l="1"/>
  <c r="Z6" i="82"/>
  <c r="Z6" i="74"/>
  <c r="Z6" i="11"/>
  <c r="Z6" i="52"/>
  <c r="Z6" i="64"/>
  <c r="Z6" i="12"/>
  <c r="Z6" i="62"/>
  <c r="Z6" i="8"/>
  <c r="Z6" i="43"/>
  <c r="AG6" i="43" s="1"/>
  <c r="AP6" i="43" s="1"/>
  <c r="Z6" i="77"/>
  <c r="Z6" i="34"/>
  <c r="Z6" i="40"/>
  <c r="Z6" i="31"/>
  <c r="Z6" i="25"/>
  <c r="Z6" i="41"/>
  <c r="Z6" i="76"/>
  <c r="Z6" i="58"/>
  <c r="Z6" i="80"/>
  <c r="W7" i="26"/>
  <c r="AG6" i="26"/>
  <c r="AP6" i="26" s="1"/>
  <c r="AF6" i="26"/>
  <c r="AO6" i="26" s="1"/>
  <c r="AE6" i="26"/>
  <c r="AG6" i="70"/>
  <c r="AP6" i="70" s="1"/>
  <c r="AF6" i="70"/>
  <c r="AO6" i="70" s="1"/>
  <c r="AE6" i="70"/>
  <c r="W7" i="70"/>
  <c r="AF6" i="74"/>
  <c r="AO6" i="74" s="1"/>
  <c r="AE6" i="74"/>
  <c r="AG6" i="74"/>
  <c r="AP6" i="74" s="1"/>
  <c r="W7" i="74"/>
  <c r="AE6" i="12"/>
  <c r="W7" i="12"/>
  <c r="AG6" i="12"/>
  <c r="AP6" i="12" s="1"/>
  <c r="AF6" i="12"/>
  <c r="AO6" i="12" s="1"/>
  <c r="W7" i="62"/>
  <c r="AG6" i="62"/>
  <c r="AP6" i="62" s="1"/>
  <c r="AE6" i="62"/>
  <c r="AF6" i="62"/>
  <c r="AO6" i="62" s="1"/>
  <c r="AF6" i="43"/>
  <c r="AO6" i="43" s="1"/>
  <c r="AE6" i="43"/>
  <c r="W7" i="43"/>
  <c r="AG6" i="56"/>
  <c r="AP6" i="56" s="1"/>
  <c r="AF6" i="56"/>
  <c r="AO6" i="56" s="1"/>
  <c r="AE6" i="56"/>
  <c r="W7" i="56"/>
  <c r="W7" i="47"/>
  <c r="AG6" i="47"/>
  <c r="AP6" i="47" s="1"/>
  <c r="AF6" i="47"/>
  <c r="AO6" i="47" s="1"/>
  <c r="AE6" i="47"/>
  <c r="W7" i="52"/>
  <c r="AF6" i="52"/>
  <c r="AO6" i="52" s="1"/>
  <c r="AE6" i="52"/>
  <c r="AG6" i="52"/>
  <c r="AP6" i="52" s="1"/>
  <c r="AF6" i="14"/>
  <c r="AO6" i="14" s="1"/>
  <c r="AE6" i="14"/>
  <c r="W7" i="14"/>
  <c r="AG6" i="14"/>
  <c r="AP6" i="14" s="1"/>
  <c r="W7" i="77"/>
  <c r="AG6" i="77"/>
  <c r="AP6" i="77" s="1"/>
  <c r="AF6" i="77"/>
  <c r="AO6" i="77" s="1"/>
  <c r="AE6" i="77"/>
  <c r="W7" i="34"/>
  <c r="AG6" i="34"/>
  <c r="AP6" i="34" s="1"/>
  <c r="AF6" i="34"/>
  <c r="AO6" i="34" s="1"/>
  <c r="AE6" i="34"/>
  <c r="AE6" i="40"/>
  <c r="AF6" i="40"/>
  <c r="AO6" i="40" s="1"/>
  <c r="W7" i="40"/>
  <c r="AG6" i="40"/>
  <c r="AP6" i="40" s="1"/>
  <c r="W7" i="31"/>
  <c r="AG6" i="31"/>
  <c r="AP6" i="31" s="1"/>
  <c r="AF6" i="31"/>
  <c r="AO6" i="31" s="1"/>
  <c r="AE6" i="31"/>
  <c r="AF6" i="25"/>
  <c r="AO6" i="25" s="1"/>
  <c r="AE6" i="25"/>
  <c r="W7" i="25"/>
  <c r="AG6" i="25"/>
  <c r="AP6" i="25" s="1"/>
  <c r="AE6" i="41"/>
  <c r="AF6" i="41"/>
  <c r="AO6" i="41" s="1"/>
  <c r="AG6" i="41"/>
  <c r="AP6" i="41" s="1"/>
  <c r="W7" i="41"/>
  <c r="W7" i="76"/>
  <c r="AG6" i="76"/>
  <c r="AP6" i="76" s="1"/>
  <c r="AF6" i="76"/>
  <c r="AO6" i="76" s="1"/>
  <c r="AE6" i="76"/>
  <c r="AF6" i="58"/>
  <c r="AO6" i="58" s="1"/>
  <c r="AE6" i="58"/>
  <c r="AG6" i="58"/>
  <c r="AP6" i="58" s="1"/>
  <c r="W7" i="58"/>
  <c r="W7" i="80"/>
  <c r="AG6" i="80"/>
  <c r="AP6" i="80" s="1"/>
  <c r="AF6" i="80"/>
  <c r="AO6" i="80" s="1"/>
  <c r="AE6" i="80"/>
  <c r="AE6" i="39"/>
  <c r="W7" i="39"/>
  <c r="AG6" i="39"/>
  <c r="AP6" i="39" s="1"/>
  <c r="AF6" i="39"/>
  <c r="AO6" i="39" s="1"/>
  <c r="AE6" i="49"/>
  <c r="W7" i="49"/>
  <c r="AG6" i="49"/>
  <c r="AP6" i="49" s="1"/>
  <c r="AF6" i="49"/>
  <c r="AO6" i="49" s="1"/>
  <c r="AE6" i="11"/>
  <c r="W7" i="11"/>
  <c r="AG6" i="11"/>
  <c r="AP6" i="11" s="1"/>
  <c r="AF6" i="11"/>
  <c r="AO6" i="11" s="1"/>
  <c r="W7" i="2"/>
  <c r="AE6" i="2"/>
  <c r="AG6" i="2"/>
  <c r="AP6" i="2" s="1"/>
  <c r="AF6" i="2"/>
  <c r="AO6" i="2" s="1"/>
  <c r="AG7" i="1"/>
  <c r="AP7" i="1" s="1"/>
  <c r="AF7" i="1"/>
  <c r="AO7" i="1" s="1"/>
  <c r="AE7" i="1"/>
  <c r="W8" i="1"/>
  <c r="AE6" i="35"/>
  <c r="AF6" i="35"/>
  <c r="AO6" i="35" s="1"/>
  <c r="AG6" i="35"/>
  <c r="AP6" i="35" s="1"/>
  <c r="W7" i="35"/>
  <c r="AF6" i="82"/>
  <c r="AO6" i="82" s="1"/>
  <c r="AE6" i="82"/>
  <c r="AG6" i="82"/>
  <c r="AP6" i="82" s="1"/>
  <c r="W7" i="82"/>
  <c r="AR5" i="31"/>
  <c r="K9" i="15"/>
  <c r="AR5" i="77"/>
  <c r="AH6" i="83"/>
  <c r="AQ6" i="83" s="1"/>
  <c r="AR5" i="92"/>
  <c r="K10" i="62"/>
  <c r="K12" i="2"/>
  <c r="AR5" i="4"/>
  <c r="AG6" i="57"/>
  <c r="AP6" i="57" s="1"/>
  <c r="AF6" i="57"/>
  <c r="AO6" i="57" s="1"/>
  <c r="AE6" i="57"/>
  <c r="W7" i="57"/>
  <c r="AH6" i="73"/>
  <c r="AQ6" i="73" s="1"/>
  <c r="K8" i="56"/>
  <c r="AF6" i="7"/>
  <c r="AO6" i="7" s="1"/>
  <c r="W7" i="7"/>
  <c r="AG6" i="7"/>
  <c r="AP6" i="7" s="1"/>
  <c r="AE6" i="7"/>
  <c r="AR5" i="12"/>
  <c r="K12" i="10"/>
  <c r="AH6" i="96"/>
  <c r="AQ6" i="96" s="1"/>
  <c r="AE6" i="66"/>
  <c r="W7" i="66"/>
  <c r="AG6" i="66"/>
  <c r="AP6" i="66" s="1"/>
  <c r="AF6" i="66"/>
  <c r="AO6" i="66" s="1"/>
  <c r="AR5" i="89"/>
  <c r="Z6" i="96"/>
  <c r="AH6" i="14"/>
  <c r="AQ6" i="14" s="1"/>
  <c r="X6" i="71"/>
  <c r="Y6" i="71"/>
  <c r="Y7" i="67"/>
  <c r="X7" i="67"/>
  <c r="AH7" i="67" s="1"/>
  <c r="AQ7" i="67" s="1"/>
  <c r="AR5" i="11"/>
  <c r="AH6" i="90"/>
  <c r="AQ6" i="90" s="1"/>
  <c r="AN5" i="3"/>
  <c r="AI5" i="3"/>
  <c r="Y6" i="23"/>
  <c r="Z6" i="23" s="1"/>
  <c r="X6" i="23"/>
  <c r="AN6" i="93"/>
  <c r="AI6" i="93"/>
  <c r="K8" i="12"/>
  <c r="K8" i="68"/>
  <c r="AR5" i="39"/>
  <c r="K9" i="18"/>
  <c r="AR5" i="60"/>
  <c r="AH7" i="85"/>
  <c r="AQ7" i="85" s="1"/>
  <c r="K10" i="21"/>
  <c r="K8" i="60"/>
  <c r="AH6" i="26"/>
  <c r="AQ6" i="26" s="1"/>
  <c r="Z6" i="68"/>
  <c r="AR5" i="58"/>
  <c r="W7" i="32"/>
  <c r="AG6" i="32"/>
  <c r="AP6" i="32" s="1"/>
  <c r="AF6" i="32"/>
  <c r="AO6" i="32" s="1"/>
  <c r="AE6" i="32"/>
  <c r="AH6" i="35"/>
  <c r="AQ6" i="35" s="1"/>
  <c r="AH6" i="43"/>
  <c r="AQ6" i="43" s="1"/>
  <c r="AN5" i="95"/>
  <c r="AI5" i="95"/>
  <c r="K11" i="1"/>
  <c r="AR5" i="10"/>
  <c r="AH6" i="27"/>
  <c r="AQ6" i="27" s="1"/>
  <c r="X7" i="20"/>
  <c r="AH7" i="20" s="1"/>
  <c r="AQ7" i="20" s="1"/>
  <c r="Y7" i="20"/>
  <c r="AR5" i="76"/>
  <c r="AI6" i="53"/>
  <c r="AN6" i="53"/>
  <c r="Y6" i="22"/>
  <c r="X6" i="22"/>
  <c r="AN6" i="75"/>
  <c r="AI6" i="75"/>
  <c r="K17" i="14"/>
  <c r="AR5" i="8"/>
  <c r="AR5" i="5"/>
  <c r="K8" i="71"/>
  <c r="AI6" i="94"/>
  <c r="AN6" i="94"/>
  <c r="AN5" i="63"/>
  <c r="AI5" i="63"/>
  <c r="AI6" i="9"/>
  <c r="AN6" i="9"/>
  <c r="X7" i="6"/>
  <c r="Y7" i="6"/>
  <c r="AN6" i="78"/>
  <c r="AI6" i="78"/>
  <c r="AI5" i="71"/>
  <c r="AN5" i="71"/>
  <c r="AR6" i="1"/>
  <c r="W7" i="44"/>
  <c r="AG6" i="44"/>
  <c r="AP6" i="44" s="1"/>
  <c r="AE6" i="44"/>
  <c r="AF6" i="44"/>
  <c r="AO6" i="44" s="1"/>
  <c r="AN5" i="23"/>
  <c r="AI5" i="23"/>
  <c r="AR5" i="40"/>
  <c r="AG6" i="64"/>
  <c r="AP6" i="64" s="1"/>
  <c r="AF6" i="64"/>
  <c r="AO6" i="64" s="1"/>
  <c r="AE6" i="64"/>
  <c r="W7" i="64"/>
  <c r="AH7" i="1"/>
  <c r="AQ7" i="1" s="1"/>
  <c r="AR5" i="90"/>
  <c r="AF7" i="85"/>
  <c r="AO7" i="85" s="1"/>
  <c r="AE7" i="85"/>
  <c r="W8" i="85"/>
  <c r="AG7" i="85"/>
  <c r="AP7" i="85" s="1"/>
  <c r="AH6" i="16"/>
  <c r="AQ6" i="16" s="1"/>
  <c r="AH6" i="42"/>
  <c r="AQ6" i="42" s="1"/>
  <c r="AH6" i="4"/>
  <c r="AQ6" i="4" s="1"/>
  <c r="K10" i="61"/>
  <c r="AE6" i="92"/>
  <c r="AF6" i="92"/>
  <c r="AO6" i="92" s="1"/>
  <c r="W7" i="92"/>
  <c r="AG6" i="92"/>
  <c r="AP6" i="92" s="1"/>
  <c r="AN6" i="17"/>
  <c r="AI6" i="17"/>
  <c r="AH6" i="10"/>
  <c r="AQ6" i="10" s="1"/>
  <c r="K8" i="20"/>
  <c r="W7" i="28"/>
  <c r="AG6" i="28"/>
  <c r="AP6" i="28" s="1"/>
  <c r="AF6" i="28"/>
  <c r="AO6" i="28" s="1"/>
  <c r="AE6" i="28"/>
  <c r="AI5" i="48"/>
  <c r="AN5" i="48"/>
  <c r="AI6" i="88"/>
  <c r="AN6" i="88"/>
  <c r="AH6" i="89"/>
  <c r="AQ6" i="89" s="1"/>
  <c r="AR5" i="74"/>
  <c r="K10" i="53"/>
  <c r="K8" i="23"/>
  <c r="AR6" i="51"/>
  <c r="Z6" i="42"/>
  <c r="AH6" i="33"/>
  <c r="AQ6" i="33" s="1"/>
  <c r="AR5" i="34"/>
  <c r="AR5" i="26"/>
  <c r="AH6" i="45"/>
  <c r="AQ6" i="45" s="1"/>
  <c r="X7" i="53"/>
  <c r="Y7" i="53"/>
  <c r="AH6" i="87"/>
  <c r="AQ6" i="87" s="1"/>
  <c r="AH6" i="69"/>
  <c r="AQ6" i="69" s="1"/>
  <c r="AR5" i="52"/>
  <c r="Y7" i="36"/>
  <c r="Z7" i="36" s="1"/>
  <c r="X7" i="36"/>
  <c r="X7" i="21"/>
  <c r="Z7" i="21" s="1"/>
  <c r="Y7" i="21"/>
  <c r="Y6" i="13"/>
  <c r="X6" i="13"/>
  <c r="Z6" i="13" s="1"/>
  <c r="Y7" i="81"/>
  <c r="X7" i="81"/>
  <c r="AI6" i="54"/>
  <c r="AN6" i="54"/>
  <c r="AI6" i="29"/>
  <c r="AN6" i="29"/>
  <c r="AR5" i="83"/>
  <c r="AI6" i="67"/>
  <c r="AN6" i="67"/>
  <c r="AH6" i="5"/>
  <c r="AQ6" i="5" s="1"/>
  <c r="AH6" i="2"/>
  <c r="AQ6" i="2" s="1"/>
  <c r="AI5" i="15"/>
  <c r="AN5" i="15"/>
  <c r="X6" i="3"/>
  <c r="Y6" i="3"/>
  <c r="AR5" i="80"/>
  <c r="K12" i="49"/>
  <c r="AH6" i="31"/>
  <c r="AQ6" i="31" s="1"/>
  <c r="K9" i="5"/>
  <c r="K10" i="54"/>
  <c r="K8" i="72"/>
  <c r="K8" i="51"/>
  <c r="AR5" i="96"/>
  <c r="Z7" i="51"/>
  <c r="K8" i="19"/>
  <c r="Z6" i="89"/>
  <c r="Z6" i="83"/>
  <c r="K10" i="70"/>
  <c r="Z6" i="33"/>
  <c r="AR5" i="68"/>
  <c r="AH6" i="82"/>
  <c r="AQ6" i="82" s="1"/>
  <c r="X7" i="65"/>
  <c r="Y7" i="65"/>
  <c r="AR5" i="49"/>
  <c r="AR5" i="25"/>
  <c r="Z6" i="4"/>
  <c r="Z6" i="45"/>
  <c r="K12" i="58"/>
  <c r="Z6" i="87"/>
  <c r="Y7" i="59"/>
  <c r="X7" i="59"/>
  <c r="AH7" i="59" s="1"/>
  <c r="AQ7" i="59" s="1"/>
  <c r="AR5" i="41"/>
  <c r="AH6" i="80"/>
  <c r="AQ6" i="80" s="1"/>
  <c r="AN6" i="21"/>
  <c r="AI6" i="21"/>
  <c r="K12" i="3"/>
  <c r="Y7" i="17"/>
  <c r="Z7" i="17" s="1"/>
  <c r="X7" i="17"/>
  <c r="X6" i="18"/>
  <c r="Y6" i="18"/>
  <c r="AI6" i="6"/>
  <c r="AN6" i="6"/>
  <c r="AR5" i="27"/>
  <c r="X6" i="55"/>
  <c r="Y6" i="55"/>
  <c r="K10" i="6"/>
  <c r="W7" i="27"/>
  <c r="AG6" i="27"/>
  <c r="AP6" i="27" s="1"/>
  <c r="AF6" i="27"/>
  <c r="AO6" i="27" s="1"/>
  <c r="AE6" i="27"/>
  <c r="K10" i="13"/>
  <c r="Y6" i="86"/>
  <c r="X6" i="86"/>
  <c r="AN5" i="22"/>
  <c r="AI5" i="22"/>
  <c r="AN5" i="38"/>
  <c r="AI5" i="38"/>
  <c r="AR5" i="82"/>
  <c r="AH6" i="77"/>
  <c r="AQ6" i="77" s="1"/>
  <c r="Z6" i="73"/>
  <c r="AR5" i="47"/>
  <c r="AR5" i="45"/>
  <c r="K10" i="9"/>
  <c r="AH6" i="41"/>
  <c r="AQ6" i="41" s="1"/>
  <c r="AH6" i="37"/>
  <c r="AQ6" i="37" s="1"/>
  <c r="K9" i="16"/>
  <c r="AR5" i="35"/>
  <c r="AR5" i="91"/>
  <c r="AH6" i="47"/>
  <c r="AQ6" i="47" s="1"/>
  <c r="AH6" i="74"/>
  <c r="AQ6" i="74" s="1"/>
  <c r="AH6" i="91"/>
  <c r="AQ6" i="91" s="1"/>
  <c r="AI6" i="59"/>
  <c r="AN6" i="59"/>
  <c r="Z6" i="69"/>
  <c r="AN6" i="36"/>
  <c r="AI6" i="36"/>
  <c r="AR5" i="37"/>
  <c r="AI5" i="18"/>
  <c r="AN5" i="18"/>
  <c r="X7" i="84"/>
  <c r="Y7" i="84"/>
  <c r="Z7" i="84" s="1"/>
  <c r="X7" i="72"/>
  <c r="AH7" i="72" s="1"/>
  <c r="AQ7" i="72" s="1"/>
  <c r="Y7" i="72"/>
  <c r="Y7" i="54"/>
  <c r="X7" i="54"/>
  <c r="X7" i="29"/>
  <c r="Y7" i="29"/>
  <c r="Z7" i="29" s="1"/>
  <c r="AF6" i="90"/>
  <c r="AO6" i="90" s="1"/>
  <c r="AE6" i="90"/>
  <c r="W7" i="90"/>
  <c r="AG6" i="90"/>
  <c r="AP6" i="90" s="1"/>
  <c r="K10" i="65"/>
  <c r="X6" i="38"/>
  <c r="Y6" i="38"/>
  <c r="AF6" i="50"/>
  <c r="AO6" i="50" s="1"/>
  <c r="AE6" i="50"/>
  <c r="AG6" i="50"/>
  <c r="AP6" i="50" s="1"/>
  <c r="W7" i="50"/>
  <c r="AH6" i="25"/>
  <c r="AQ6" i="25" s="1"/>
  <c r="AH6" i="76"/>
  <c r="AQ6" i="76" s="1"/>
  <c r="K10" i="57"/>
  <c r="AN6" i="20"/>
  <c r="AI6" i="20"/>
  <c r="AR6" i="85"/>
  <c r="Z7" i="94"/>
  <c r="X7" i="94"/>
  <c r="Y7" i="94"/>
  <c r="AN6" i="84"/>
  <c r="AI6" i="84"/>
  <c r="AH6" i="79"/>
  <c r="AQ6" i="79" s="1"/>
  <c r="AE6" i="46"/>
  <c r="W7" i="46"/>
  <c r="AG6" i="46"/>
  <c r="AP6" i="46" s="1"/>
  <c r="AF6" i="46"/>
  <c r="AO6" i="46" s="1"/>
  <c r="X6" i="15"/>
  <c r="Z6" i="15" s="1"/>
  <c r="Y6" i="15"/>
  <c r="K9" i="78"/>
  <c r="K8" i="11"/>
  <c r="AN5" i="55"/>
  <c r="AI5" i="55"/>
  <c r="Z6" i="16"/>
  <c r="K8" i="7"/>
  <c r="AR5" i="16"/>
  <c r="K8" i="24"/>
  <c r="AH6" i="49"/>
  <c r="AQ6" i="49" s="1"/>
  <c r="AH6" i="62"/>
  <c r="AQ6" i="62" s="1"/>
  <c r="AR5" i="70"/>
  <c r="Z6" i="79"/>
  <c r="W7" i="30"/>
  <c r="AG6" i="30"/>
  <c r="AP6" i="30" s="1"/>
  <c r="AF6" i="30"/>
  <c r="AO6" i="30" s="1"/>
  <c r="AE6" i="30"/>
  <c r="Z6" i="10"/>
  <c r="AG6" i="19"/>
  <c r="AP6" i="19" s="1"/>
  <c r="AF6" i="19"/>
  <c r="AO6" i="19" s="1"/>
  <c r="W7" i="19"/>
  <c r="AE6" i="19"/>
  <c r="AH6" i="34"/>
  <c r="AQ6" i="34" s="1"/>
  <c r="K8" i="64"/>
  <c r="K9" i="22"/>
  <c r="W7" i="8"/>
  <c r="AG6" i="8"/>
  <c r="AP6" i="8" s="1"/>
  <c r="AE6" i="8"/>
  <c r="AF6" i="8"/>
  <c r="AO6" i="8" s="1"/>
  <c r="K8" i="67"/>
  <c r="K9" i="17"/>
  <c r="AR5" i="79"/>
  <c r="K8" i="59"/>
  <c r="AR5" i="62"/>
  <c r="AH6" i="70"/>
  <c r="AQ6" i="70" s="1"/>
  <c r="K12" i="4"/>
  <c r="AH6" i="61"/>
  <c r="AQ6" i="61" s="1"/>
  <c r="AH6" i="39"/>
  <c r="AQ6" i="39" s="1"/>
  <c r="AI6" i="65"/>
  <c r="AN6" i="65"/>
  <c r="AR5" i="64"/>
  <c r="K8" i="63"/>
  <c r="AR5" i="87"/>
  <c r="Z6" i="5"/>
  <c r="AR5" i="56"/>
  <c r="Y7" i="93"/>
  <c r="X7" i="93"/>
  <c r="Z7" i="93" s="1"/>
  <c r="K8" i="50"/>
  <c r="AR5" i="61"/>
  <c r="AR5" i="43"/>
  <c r="AH6" i="40"/>
  <c r="AQ6" i="40" s="1"/>
  <c r="AR5" i="33"/>
  <c r="AR5" i="24"/>
  <c r="X6" i="48"/>
  <c r="Y6" i="48"/>
  <c r="Y7" i="88"/>
  <c r="Z7" i="88" s="1"/>
  <c r="X7" i="88"/>
  <c r="K8" i="55"/>
  <c r="K8" i="8"/>
  <c r="Z6" i="60"/>
  <c r="AR5" i="42"/>
  <c r="K10" i="66"/>
  <c r="Z6" i="24"/>
  <c r="AR5" i="2"/>
  <c r="Z6" i="37"/>
  <c r="X6" i="95"/>
  <c r="Y6" i="95"/>
  <c r="Z6" i="95" s="1"/>
  <c r="AH6" i="58"/>
  <c r="AQ6" i="58" s="1"/>
  <c r="K10" i="69"/>
  <c r="K8" i="52"/>
  <c r="Z6" i="61"/>
  <c r="AR5" i="69"/>
  <c r="AR5" i="14"/>
  <c r="AR5" i="73"/>
  <c r="AI5" i="86"/>
  <c r="AN5" i="86"/>
  <c r="Z6" i="91"/>
  <c r="X7" i="75"/>
  <c r="Y7" i="75"/>
  <c r="AH6" i="92"/>
  <c r="AQ6" i="92" s="1"/>
  <c r="Y6" i="63"/>
  <c r="X6" i="63"/>
  <c r="Z6" i="63" s="1"/>
  <c r="AI5" i="13"/>
  <c r="AN5" i="13"/>
  <c r="AN6" i="81"/>
  <c r="AI6" i="81"/>
  <c r="X7" i="9"/>
  <c r="Y7" i="9"/>
  <c r="Z7" i="9" s="1"/>
  <c r="AI6" i="72"/>
  <c r="AN6" i="72"/>
  <c r="Z7" i="78"/>
  <c r="Y7" i="78"/>
  <c r="X7" i="78"/>
  <c r="Z7" i="81" l="1"/>
  <c r="Z7" i="67"/>
  <c r="Z7" i="72"/>
  <c r="Z6" i="86"/>
  <c r="Z7" i="20"/>
  <c r="AG7" i="88"/>
  <c r="AP7" i="88" s="1"/>
  <c r="AF7" i="88"/>
  <c r="AO7" i="88" s="1"/>
  <c r="AE7" i="88"/>
  <c r="W8" i="88"/>
  <c r="W7" i="95"/>
  <c r="AE6" i="95"/>
  <c r="AF6" i="95"/>
  <c r="AO6" i="95" s="1"/>
  <c r="AG6" i="95"/>
  <c r="AP6" i="95" s="1"/>
  <c r="AF7" i="81"/>
  <c r="AO7" i="81" s="1"/>
  <c r="AE7" i="81"/>
  <c r="W8" i="81"/>
  <c r="AG7" i="81"/>
  <c r="AP7" i="81" s="1"/>
  <c r="AF7" i="84"/>
  <c r="AO7" i="84" s="1"/>
  <c r="AE7" i="84"/>
  <c r="W8" i="84"/>
  <c r="AG7" i="84"/>
  <c r="AP7" i="84" s="1"/>
  <c r="AF6" i="15"/>
  <c r="AO6" i="15" s="1"/>
  <c r="AE6" i="15"/>
  <c r="W7" i="15"/>
  <c r="AG6" i="15"/>
  <c r="AP6" i="15" s="1"/>
  <c r="AG7" i="9"/>
  <c r="AP7" i="9" s="1"/>
  <c r="AF7" i="9"/>
  <c r="AO7" i="9" s="1"/>
  <c r="W8" i="9"/>
  <c r="AE7" i="9"/>
  <c r="W8" i="93"/>
  <c r="AE7" i="93"/>
  <c r="AG7" i="93"/>
  <c r="AP7" i="93" s="1"/>
  <c r="AF7" i="93"/>
  <c r="AO7" i="93" s="1"/>
  <c r="W8" i="36"/>
  <c r="AF7" i="36"/>
  <c r="AO7" i="36" s="1"/>
  <c r="AE7" i="36"/>
  <c r="AG7" i="36"/>
  <c r="AP7" i="36" s="1"/>
  <c r="AG7" i="29"/>
  <c r="AP7" i="29" s="1"/>
  <c r="AF7" i="29"/>
  <c r="AO7" i="29" s="1"/>
  <c r="AE7" i="29"/>
  <c r="W8" i="29"/>
  <c r="AG7" i="72"/>
  <c r="AP7" i="72" s="1"/>
  <c r="AF7" i="72"/>
  <c r="AO7" i="72" s="1"/>
  <c r="W8" i="72"/>
  <c r="AE7" i="72"/>
  <c r="AF6" i="86"/>
  <c r="AO6" i="86" s="1"/>
  <c r="AE6" i="86"/>
  <c r="W7" i="86"/>
  <c r="AG6" i="86"/>
  <c r="AP6" i="86" s="1"/>
  <c r="W8" i="78"/>
  <c r="AG7" i="78"/>
  <c r="AP7" i="78" s="1"/>
  <c r="AF7" i="78"/>
  <c r="AO7" i="78" s="1"/>
  <c r="AE7" i="78"/>
  <c r="AR6" i="81"/>
  <c r="K9" i="52"/>
  <c r="AF6" i="37"/>
  <c r="AO6" i="37" s="1"/>
  <c r="AE6" i="37"/>
  <c r="W7" i="37"/>
  <c r="AG6" i="37"/>
  <c r="AP6" i="37" s="1"/>
  <c r="AF6" i="5"/>
  <c r="AO6" i="5" s="1"/>
  <c r="W7" i="5"/>
  <c r="AG6" i="5"/>
  <c r="AP6" i="5" s="1"/>
  <c r="AE6" i="5"/>
  <c r="AR5" i="86"/>
  <c r="K9" i="55"/>
  <c r="K9" i="63"/>
  <c r="AR6" i="65"/>
  <c r="K13" i="4"/>
  <c r="X7" i="8"/>
  <c r="Y7" i="8"/>
  <c r="Y7" i="30"/>
  <c r="Z7" i="30" s="1"/>
  <c r="X7" i="30"/>
  <c r="K9" i="7"/>
  <c r="K11" i="57"/>
  <c r="X7" i="50"/>
  <c r="Y7" i="50"/>
  <c r="AH7" i="29"/>
  <c r="AQ7" i="29" s="1"/>
  <c r="AR5" i="18"/>
  <c r="AR5" i="38"/>
  <c r="AI6" i="27"/>
  <c r="AN6" i="27"/>
  <c r="K11" i="6"/>
  <c r="K13" i="58"/>
  <c r="K11" i="70"/>
  <c r="AH7" i="81"/>
  <c r="AQ7" i="81" s="1"/>
  <c r="AH7" i="36"/>
  <c r="AQ7" i="36" s="1"/>
  <c r="AI6" i="28"/>
  <c r="AN6" i="28"/>
  <c r="K9" i="20"/>
  <c r="AR6" i="17"/>
  <c r="AR5" i="71"/>
  <c r="AR6" i="75"/>
  <c r="AI6" i="32"/>
  <c r="AN6" i="32"/>
  <c r="K9" i="68"/>
  <c r="AR6" i="93"/>
  <c r="W7" i="96"/>
  <c r="AG6" i="96"/>
  <c r="AP6" i="96" s="1"/>
  <c r="AF6" i="96"/>
  <c r="AO6" i="96" s="1"/>
  <c r="AE6" i="96"/>
  <c r="Z7" i="66"/>
  <c r="Y7" i="66"/>
  <c r="X7" i="66"/>
  <c r="AI6" i="7"/>
  <c r="AN6" i="7"/>
  <c r="K9" i="56"/>
  <c r="X7" i="57"/>
  <c r="Y7" i="57"/>
  <c r="Y8" i="1"/>
  <c r="X8" i="1"/>
  <c r="AI6" i="11"/>
  <c r="AN6" i="11"/>
  <c r="AN6" i="80"/>
  <c r="AI6" i="80"/>
  <c r="AN6" i="58"/>
  <c r="AI6" i="58"/>
  <c r="Y7" i="76"/>
  <c r="X7" i="76"/>
  <c r="Z7" i="76" s="1"/>
  <c r="Y7" i="40"/>
  <c r="X7" i="40"/>
  <c r="Z7" i="40" s="1"/>
  <c r="Y7" i="34"/>
  <c r="X7" i="34"/>
  <c r="Z7" i="34" s="1"/>
  <c r="Y7" i="77"/>
  <c r="X7" i="77"/>
  <c r="Z7" i="77" s="1"/>
  <c r="AI6" i="52"/>
  <c r="AN6" i="52"/>
  <c r="X7" i="12"/>
  <c r="Y7" i="12"/>
  <c r="AR6" i="72"/>
  <c r="K9" i="59"/>
  <c r="K9" i="67"/>
  <c r="K9" i="24"/>
  <c r="K9" i="11"/>
  <c r="AR6" i="84"/>
  <c r="AH6" i="38"/>
  <c r="AQ6" i="38" s="1"/>
  <c r="AG6" i="69"/>
  <c r="AP6" i="69" s="1"/>
  <c r="AF6" i="69"/>
  <c r="AO6" i="69" s="1"/>
  <c r="AE6" i="69"/>
  <c r="W7" i="69"/>
  <c r="AH6" i="18"/>
  <c r="AQ6" i="18" s="1"/>
  <c r="K13" i="3"/>
  <c r="Z7" i="59"/>
  <c r="W7" i="45"/>
  <c r="AG6" i="45"/>
  <c r="AP6" i="45" s="1"/>
  <c r="AF6" i="45"/>
  <c r="AO6" i="45" s="1"/>
  <c r="AE6" i="45"/>
  <c r="AH6" i="3"/>
  <c r="AQ6" i="3" s="1"/>
  <c r="AI6" i="92"/>
  <c r="AN6" i="92"/>
  <c r="Y8" i="85"/>
  <c r="Z8" i="85" s="1"/>
  <c r="X8" i="85"/>
  <c r="Y7" i="44"/>
  <c r="X7" i="44"/>
  <c r="AR6" i="78"/>
  <c r="AR6" i="9"/>
  <c r="AR6" i="94"/>
  <c r="AR6" i="53"/>
  <c r="AG7" i="20"/>
  <c r="AP7" i="20" s="1"/>
  <c r="AF7" i="20"/>
  <c r="AO7" i="20" s="1"/>
  <c r="W8" i="20"/>
  <c r="AE7" i="20"/>
  <c r="W7" i="68"/>
  <c r="AE6" i="68"/>
  <c r="AG6" i="68"/>
  <c r="AP6" i="68" s="1"/>
  <c r="AF6" i="68"/>
  <c r="AO6" i="68" s="1"/>
  <c r="K10" i="18"/>
  <c r="AR5" i="3"/>
  <c r="AH6" i="71"/>
  <c r="AQ6" i="71" s="1"/>
  <c r="AN6" i="66"/>
  <c r="AI6" i="66"/>
  <c r="AN6" i="57"/>
  <c r="AI6" i="57"/>
  <c r="K13" i="2"/>
  <c r="Y7" i="35"/>
  <c r="X7" i="35"/>
  <c r="AN7" i="1"/>
  <c r="AI7" i="1"/>
  <c r="AI6" i="2"/>
  <c r="AN6" i="2"/>
  <c r="X7" i="41"/>
  <c r="Y7" i="41"/>
  <c r="Y7" i="25"/>
  <c r="X7" i="25"/>
  <c r="Z7" i="25" s="1"/>
  <c r="Y7" i="47"/>
  <c r="X7" i="47"/>
  <c r="Z7" i="47" s="1"/>
  <c r="AI6" i="62"/>
  <c r="AN6" i="62"/>
  <c r="AI6" i="12"/>
  <c r="AN6" i="12"/>
  <c r="Y7" i="70"/>
  <c r="X7" i="70"/>
  <c r="AN6" i="26"/>
  <c r="AI6" i="26"/>
  <c r="AH7" i="75"/>
  <c r="AQ7" i="75" s="1"/>
  <c r="W7" i="60"/>
  <c r="AF6" i="60"/>
  <c r="AO6" i="60" s="1"/>
  <c r="AE6" i="60"/>
  <c r="AG6" i="60"/>
  <c r="AP6" i="60" s="1"/>
  <c r="AG6" i="24"/>
  <c r="AP6" i="24" s="1"/>
  <c r="AF6" i="24"/>
  <c r="AO6" i="24" s="1"/>
  <c r="AE6" i="24"/>
  <c r="W7" i="24"/>
  <c r="K9" i="64"/>
  <c r="AE6" i="10"/>
  <c r="AG6" i="10"/>
  <c r="AP6" i="10" s="1"/>
  <c r="W7" i="10"/>
  <c r="AF6" i="10"/>
  <c r="AO6" i="10" s="1"/>
  <c r="AN6" i="50"/>
  <c r="AI6" i="50"/>
  <c r="Z6" i="38"/>
  <c r="X7" i="90"/>
  <c r="Z7" i="90" s="1"/>
  <c r="Y7" i="90"/>
  <c r="AH7" i="54"/>
  <c r="AQ7" i="54" s="1"/>
  <c r="AH6" i="55"/>
  <c r="AQ6" i="55" s="1"/>
  <c r="Z6" i="18"/>
  <c r="AR6" i="21"/>
  <c r="W7" i="87"/>
  <c r="AG6" i="87"/>
  <c r="AP6" i="87" s="1"/>
  <c r="AF6" i="87"/>
  <c r="AO6" i="87" s="1"/>
  <c r="AE6" i="87"/>
  <c r="W7" i="4"/>
  <c r="AG6" i="4"/>
  <c r="AP6" i="4" s="1"/>
  <c r="AF6" i="4"/>
  <c r="AO6" i="4" s="1"/>
  <c r="AE6" i="4"/>
  <c r="AH7" i="65"/>
  <c r="AQ7" i="65" s="1"/>
  <c r="W7" i="83"/>
  <c r="AG6" i="83"/>
  <c r="AP6" i="83" s="1"/>
  <c r="AF6" i="83"/>
  <c r="AO6" i="83" s="1"/>
  <c r="AE6" i="83"/>
  <c r="K9" i="19"/>
  <c r="K9" i="51"/>
  <c r="K11" i="54"/>
  <c r="K13" i="49"/>
  <c r="Z6" i="3"/>
  <c r="AR6" i="29"/>
  <c r="AH7" i="53"/>
  <c r="AQ7" i="53" s="1"/>
  <c r="K9" i="23"/>
  <c r="AN7" i="85"/>
  <c r="AI7" i="85"/>
  <c r="Y7" i="64"/>
  <c r="X7" i="64"/>
  <c r="Z7" i="64" s="1"/>
  <c r="AR5" i="23"/>
  <c r="AH6" i="22"/>
  <c r="AQ6" i="22" s="1"/>
  <c r="AR5" i="95"/>
  <c r="Z6" i="71"/>
  <c r="X7" i="7"/>
  <c r="Z7" i="7" s="1"/>
  <c r="Y7" i="7"/>
  <c r="K10" i="15"/>
  <c r="X7" i="82"/>
  <c r="Z7" i="82" s="1"/>
  <c r="Y7" i="82"/>
  <c r="Y7" i="2"/>
  <c r="X7" i="2"/>
  <c r="AN6" i="40"/>
  <c r="AI6" i="40"/>
  <c r="Y7" i="14"/>
  <c r="X7" i="14"/>
  <c r="Z7" i="14" s="1"/>
  <c r="Y7" i="52"/>
  <c r="Z7" i="52" s="1"/>
  <c r="X7" i="52"/>
  <c r="Y7" i="56"/>
  <c r="X7" i="56"/>
  <c r="Z7" i="56" s="1"/>
  <c r="Y7" i="43"/>
  <c r="Z7" i="43" s="1"/>
  <c r="X7" i="43"/>
  <c r="Y7" i="74"/>
  <c r="X7" i="74"/>
  <c r="Z7" i="74" s="1"/>
  <c r="AN6" i="70"/>
  <c r="AI6" i="70"/>
  <c r="AR5" i="13"/>
  <c r="Z7" i="75"/>
  <c r="W7" i="61"/>
  <c r="AF6" i="61"/>
  <c r="AO6" i="61" s="1"/>
  <c r="AE6" i="61"/>
  <c r="AG6" i="61"/>
  <c r="AP6" i="61" s="1"/>
  <c r="AH6" i="48"/>
  <c r="AQ6" i="48" s="1"/>
  <c r="AH7" i="78"/>
  <c r="AQ7" i="78" s="1"/>
  <c r="AH7" i="9"/>
  <c r="AQ7" i="9" s="1"/>
  <c r="AH6" i="63"/>
  <c r="AQ6" i="63" s="1"/>
  <c r="AE6" i="91"/>
  <c r="AF6" i="91"/>
  <c r="AO6" i="91" s="1"/>
  <c r="AG6" i="91"/>
  <c r="AP6" i="91" s="1"/>
  <c r="W7" i="91"/>
  <c r="AH6" i="95"/>
  <c r="AQ6" i="95" s="1"/>
  <c r="AH7" i="88"/>
  <c r="AQ7" i="88" s="1"/>
  <c r="Z6" i="48"/>
  <c r="K9" i="50"/>
  <c r="K10" i="22"/>
  <c r="AI6" i="30"/>
  <c r="AN6" i="30"/>
  <c r="AF6" i="16"/>
  <c r="AO6" i="16" s="1"/>
  <c r="AE6" i="16"/>
  <c r="W7" i="16"/>
  <c r="AG6" i="16"/>
  <c r="AP6" i="16" s="1"/>
  <c r="K10" i="78"/>
  <c r="Y7" i="46"/>
  <c r="X7" i="46"/>
  <c r="AN6" i="90"/>
  <c r="AI6" i="90"/>
  <c r="AH7" i="84"/>
  <c r="AQ7" i="84" s="1"/>
  <c r="AR6" i="59"/>
  <c r="W7" i="73"/>
  <c r="AG6" i="73"/>
  <c r="AP6" i="73" s="1"/>
  <c r="AF6" i="73"/>
  <c r="AO6" i="73" s="1"/>
  <c r="AE6" i="73"/>
  <c r="AR5" i="22"/>
  <c r="Y7" i="27"/>
  <c r="X7" i="27"/>
  <c r="Z7" i="27" s="1"/>
  <c r="Z6" i="55"/>
  <c r="AH7" i="17"/>
  <c r="AQ7" i="17" s="1"/>
  <c r="Z7" i="65"/>
  <c r="AE6" i="33"/>
  <c r="W7" i="33"/>
  <c r="AF6" i="33"/>
  <c r="AO6" i="33" s="1"/>
  <c r="AG6" i="33"/>
  <c r="AP6" i="33" s="1"/>
  <c r="AR6" i="67"/>
  <c r="AH6" i="13"/>
  <c r="AQ6" i="13" s="1"/>
  <c r="Z7" i="53"/>
  <c r="AR6" i="88"/>
  <c r="Y7" i="28"/>
  <c r="X7" i="28"/>
  <c r="K11" i="61"/>
  <c r="AN6" i="64"/>
  <c r="AI6" i="64"/>
  <c r="K9" i="71"/>
  <c r="X7" i="32"/>
  <c r="Z7" i="32" s="1"/>
  <c r="Y7" i="32"/>
  <c r="K9" i="60"/>
  <c r="AH6" i="23"/>
  <c r="AQ6" i="23" s="1"/>
  <c r="K13" i="10"/>
  <c r="Y7" i="49"/>
  <c r="X7" i="49"/>
  <c r="Z7" i="49" s="1"/>
  <c r="X7" i="39"/>
  <c r="Y7" i="39"/>
  <c r="Y7" i="80"/>
  <c r="X7" i="80"/>
  <c r="Z7" i="80" s="1"/>
  <c r="AN6" i="76"/>
  <c r="AI6" i="76"/>
  <c r="AI6" i="25"/>
  <c r="AN6" i="25"/>
  <c r="Y7" i="31"/>
  <c r="X7" i="31"/>
  <c r="Z7" i="31" s="1"/>
  <c r="AI6" i="34"/>
  <c r="AN6" i="34"/>
  <c r="AN6" i="77"/>
  <c r="AI6" i="77"/>
  <c r="AI6" i="14"/>
  <c r="AN6" i="14"/>
  <c r="AN6" i="56"/>
  <c r="AI6" i="56"/>
  <c r="X7" i="62"/>
  <c r="Z7" i="62" s="1"/>
  <c r="Y7" i="62"/>
  <c r="K11" i="69"/>
  <c r="K11" i="66"/>
  <c r="K9" i="8"/>
  <c r="AH7" i="93"/>
  <c r="AQ7" i="93" s="1"/>
  <c r="K10" i="17"/>
  <c r="AI6" i="8"/>
  <c r="AN6" i="8"/>
  <c r="AN6" i="19"/>
  <c r="AI6" i="19"/>
  <c r="AF6" i="79"/>
  <c r="AO6" i="79" s="1"/>
  <c r="AE6" i="79"/>
  <c r="AG6" i="79"/>
  <c r="AP6" i="79" s="1"/>
  <c r="W7" i="79"/>
  <c r="AR5" i="55"/>
  <c r="AH7" i="94"/>
  <c r="AQ7" i="94" s="1"/>
  <c r="AR6" i="20"/>
  <c r="Z7" i="54"/>
  <c r="AR6" i="36"/>
  <c r="AR6" i="6"/>
  <c r="AE6" i="89"/>
  <c r="AF6" i="89"/>
  <c r="AO6" i="89" s="1"/>
  <c r="AG6" i="89"/>
  <c r="AP6" i="89" s="1"/>
  <c r="W7" i="89"/>
  <c r="AG7" i="51"/>
  <c r="AP7" i="51" s="1"/>
  <c r="AF7" i="51"/>
  <c r="AO7" i="51" s="1"/>
  <c r="W8" i="51"/>
  <c r="AE7" i="51"/>
  <c r="AR5" i="15"/>
  <c r="AR6" i="54"/>
  <c r="AH7" i="21"/>
  <c r="AQ7" i="21" s="1"/>
  <c r="W7" i="42"/>
  <c r="AG6" i="42"/>
  <c r="AP6" i="42" s="1"/>
  <c r="AE6" i="42"/>
  <c r="AF6" i="42"/>
  <c r="AO6" i="42" s="1"/>
  <c r="X7" i="92"/>
  <c r="Y7" i="92"/>
  <c r="AH7" i="6"/>
  <c r="AQ7" i="6" s="1"/>
  <c r="AR5" i="63"/>
  <c r="K18" i="14"/>
  <c r="Z6" i="22"/>
  <c r="K11" i="62"/>
  <c r="AI6" i="49"/>
  <c r="AN6" i="49"/>
  <c r="AI6" i="39"/>
  <c r="AN6" i="39"/>
  <c r="X7" i="58"/>
  <c r="Y7" i="58"/>
  <c r="AN6" i="47"/>
  <c r="AI6" i="47"/>
  <c r="AI6" i="43"/>
  <c r="AN6" i="43"/>
  <c r="Y7" i="26"/>
  <c r="X7" i="26"/>
  <c r="Z7" i="26" s="1"/>
  <c r="AG6" i="63"/>
  <c r="AP6" i="63" s="1"/>
  <c r="AF6" i="63"/>
  <c r="AO6" i="63" s="1"/>
  <c r="W7" i="63"/>
  <c r="AE6" i="63"/>
  <c r="X7" i="19"/>
  <c r="Y7" i="19"/>
  <c r="Z7" i="19" s="1"/>
  <c r="AH6" i="15"/>
  <c r="AQ6" i="15" s="1"/>
  <c r="AI6" i="46"/>
  <c r="AN6" i="46"/>
  <c r="AG7" i="94"/>
  <c r="AP7" i="94" s="1"/>
  <c r="AF7" i="94"/>
  <c r="AO7" i="94" s="1"/>
  <c r="W8" i="94"/>
  <c r="AE7" i="94"/>
  <c r="K11" i="65"/>
  <c r="K10" i="16"/>
  <c r="K11" i="9"/>
  <c r="AH6" i="86"/>
  <c r="AQ6" i="86" s="1"/>
  <c r="K11" i="13"/>
  <c r="W8" i="17"/>
  <c r="AE7" i="17"/>
  <c r="AG7" i="17"/>
  <c r="AP7" i="17" s="1"/>
  <c r="AF7" i="17"/>
  <c r="AO7" i="17" s="1"/>
  <c r="K9" i="72"/>
  <c r="K10" i="5"/>
  <c r="AF6" i="13"/>
  <c r="AO6" i="13" s="1"/>
  <c r="AE6" i="13"/>
  <c r="W7" i="13"/>
  <c r="AG6" i="13"/>
  <c r="AP6" i="13" s="1"/>
  <c r="AG7" i="21"/>
  <c r="AP7" i="21" s="1"/>
  <c r="W8" i="21"/>
  <c r="AE7" i="21"/>
  <c r="AF7" i="21"/>
  <c r="AO7" i="21" s="1"/>
  <c r="K11" i="53"/>
  <c r="AR5" i="48"/>
  <c r="AI6" i="44"/>
  <c r="AN6" i="44"/>
  <c r="Z7" i="6"/>
  <c r="K12" i="1"/>
  <c r="K11" i="21"/>
  <c r="K9" i="12"/>
  <c r="AG6" i="23"/>
  <c r="AP6" i="23" s="1"/>
  <c r="AF6" i="23"/>
  <c r="AO6" i="23" s="1"/>
  <c r="AE6" i="23"/>
  <c r="W7" i="23"/>
  <c r="W8" i="67"/>
  <c r="AE7" i="67"/>
  <c r="AF7" i="67"/>
  <c r="AO7" i="67" s="1"/>
  <c r="AG7" i="67"/>
  <c r="AP7" i="67" s="1"/>
  <c r="AI6" i="82"/>
  <c r="AN6" i="82"/>
  <c r="AN6" i="35"/>
  <c r="AI6" i="35"/>
  <c r="Y7" i="11"/>
  <c r="X7" i="11"/>
  <c r="Z7" i="11" s="1"/>
  <c r="AI6" i="41"/>
  <c r="AN6" i="41"/>
  <c r="AN6" i="31"/>
  <c r="AI6" i="31"/>
  <c r="AN6" i="74"/>
  <c r="AI6" i="74"/>
  <c r="Z7" i="41" l="1"/>
  <c r="Z7" i="57"/>
  <c r="AG7" i="32"/>
  <c r="AP7" i="32" s="1"/>
  <c r="AF7" i="32"/>
  <c r="AO7" i="32" s="1"/>
  <c r="AE7" i="32"/>
  <c r="W8" i="32"/>
  <c r="AE7" i="19"/>
  <c r="W8" i="19"/>
  <c r="AG7" i="19"/>
  <c r="AP7" i="19" s="1"/>
  <c r="AF7" i="19"/>
  <c r="AO7" i="19" s="1"/>
  <c r="W8" i="41"/>
  <c r="AG7" i="41"/>
  <c r="AP7" i="41" s="1"/>
  <c r="AF7" i="41"/>
  <c r="AO7" i="41" s="1"/>
  <c r="AE7" i="41"/>
  <c r="AG7" i="57"/>
  <c r="AP7" i="57" s="1"/>
  <c r="W8" i="57"/>
  <c r="AE7" i="57"/>
  <c r="AF7" i="57"/>
  <c r="AO7" i="57" s="1"/>
  <c r="AE7" i="47"/>
  <c r="W8" i="47"/>
  <c r="AG7" i="47"/>
  <c r="AP7" i="47" s="1"/>
  <c r="AF7" i="47"/>
  <c r="AO7" i="47" s="1"/>
  <c r="AR6" i="49"/>
  <c r="AN6" i="23"/>
  <c r="AI6" i="23"/>
  <c r="AF7" i="6"/>
  <c r="AO7" i="6" s="1"/>
  <c r="W8" i="6"/>
  <c r="AE7" i="6"/>
  <c r="AG7" i="6"/>
  <c r="AP7" i="6" s="1"/>
  <c r="K11" i="5"/>
  <c r="K12" i="13"/>
  <c r="K12" i="65"/>
  <c r="AN6" i="63"/>
  <c r="AI6" i="63"/>
  <c r="AE7" i="26"/>
  <c r="W8" i="26"/>
  <c r="AF7" i="26"/>
  <c r="AO7" i="26" s="1"/>
  <c r="AG7" i="26"/>
  <c r="AP7" i="26" s="1"/>
  <c r="Y8" i="51"/>
  <c r="X8" i="51"/>
  <c r="Z8" i="51" s="1"/>
  <c r="X7" i="79"/>
  <c r="Y7" i="79"/>
  <c r="AR6" i="19"/>
  <c r="K12" i="69"/>
  <c r="AH7" i="62"/>
  <c r="AQ7" i="62" s="1"/>
  <c r="AR6" i="77"/>
  <c r="AF7" i="31"/>
  <c r="AO7" i="31" s="1"/>
  <c r="AE7" i="31"/>
  <c r="AG7" i="31"/>
  <c r="AP7" i="31" s="1"/>
  <c r="W8" i="31"/>
  <c r="K12" i="61"/>
  <c r="AG7" i="65"/>
  <c r="AP7" i="65" s="1"/>
  <c r="AF7" i="65"/>
  <c r="AO7" i="65" s="1"/>
  <c r="AE7" i="65"/>
  <c r="W8" i="65"/>
  <c r="AR6" i="70"/>
  <c r="W8" i="82"/>
  <c r="AG7" i="82"/>
  <c r="AP7" i="82" s="1"/>
  <c r="AF7" i="82"/>
  <c r="AO7" i="82" s="1"/>
  <c r="AE7" i="82"/>
  <c r="AF7" i="7"/>
  <c r="AO7" i="7" s="1"/>
  <c r="W8" i="7"/>
  <c r="AE7" i="7"/>
  <c r="AG7" i="7"/>
  <c r="AP7" i="7" s="1"/>
  <c r="Y7" i="83"/>
  <c r="Z7" i="83" s="1"/>
  <c r="X7" i="83"/>
  <c r="Y7" i="87"/>
  <c r="X7" i="87"/>
  <c r="W8" i="90"/>
  <c r="AG7" i="90"/>
  <c r="AP7" i="90" s="1"/>
  <c r="AF7" i="90"/>
  <c r="AO7" i="90" s="1"/>
  <c r="AE7" i="90"/>
  <c r="Y7" i="10"/>
  <c r="X7" i="10"/>
  <c r="AI6" i="60"/>
  <c r="AN6" i="60"/>
  <c r="AH7" i="70"/>
  <c r="AQ7" i="70" s="1"/>
  <c r="AR6" i="62"/>
  <c r="W8" i="25"/>
  <c r="AG7" i="25"/>
  <c r="AP7" i="25" s="1"/>
  <c r="AE7" i="25"/>
  <c r="AF7" i="25"/>
  <c r="AO7" i="25" s="1"/>
  <c r="AR6" i="2"/>
  <c r="AR6" i="66"/>
  <c r="AI6" i="68"/>
  <c r="AN6" i="68"/>
  <c r="AR6" i="92"/>
  <c r="AI6" i="45"/>
  <c r="AN6" i="45"/>
  <c r="K14" i="58"/>
  <c r="K14" i="4"/>
  <c r="AI6" i="5"/>
  <c r="AN6" i="5"/>
  <c r="K10" i="52"/>
  <c r="AN6" i="86"/>
  <c r="AI6" i="86"/>
  <c r="X8" i="9"/>
  <c r="Z8" i="9" s="1"/>
  <c r="Y8" i="9"/>
  <c r="AI7" i="81"/>
  <c r="AN7" i="81"/>
  <c r="AG7" i="11"/>
  <c r="AP7" i="11" s="1"/>
  <c r="AF7" i="11"/>
  <c r="AO7" i="11" s="1"/>
  <c r="W8" i="11"/>
  <c r="AE7" i="11"/>
  <c r="AH7" i="28"/>
  <c r="AQ7" i="28" s="1"/>
  <c r="AH7" i="2"/>
  <c r="AQ7" i="2" s="1"/>
  <c r="K10" i="23"/>
  <c r="Y7" i="24"/>
  <c r="X7" i="24"/>
  <c r="Z7" i="24" s="1"/>
  <c r="AG7" i="34"/>
  <c r="AP7" i="34" s="1"/>
  <c r="AF7" i="34"/>
  <c r="AO7" i="34" s="1"/>
  <c r="AE7" i="34"/>
  <c r="W8" i="34"/>
  <c r="X7" i="37"/>
  <c r="Z7" i="37" s="1"/>
  <c r="Y7" i="37"/>
  <c r="K12" i="53"/>
  <c r="AI7" i="17"/>
  <c r="AN7" i="17"/>
  <c r="AR6" i="46"/>
  <c r="AH7" i="58"/>
  <c r="AQ7" i="58" s="1"/>
  <c r="AH7" i="92"/>
  <c r="AQ7" i="92" s="1"/>
  <c r="K10" i="8"/>
  <c r="AR6" i="56"/>
  <c r="AR6" i="25"/>
  <c r="Y7" i="73"/>
  <c r="X7" i="73"/>
  <c r="AI6" i="91"/>
  <c r="AN6" i="91"/>
  <c r="AH7" i="74"/>
  <c r="AQ7" i="74" s="1"/>
  <c r="AH7" i="56"/>
  <c r="AQ7" i="56" s="1"/>
  <c r="AH7" i="14"/>
  <c r="AQ7" i="14" s="1"/>
  <c r="K11" i="15"/>
  <c r="AR7" i="85"/>
  <c r="W7" i="3"/>
  <c r="AG6" i="3"/>
  <c r="AP6" i="3" s="1"/>
  <c r="AE6" i="3"/>
  <c r="AF6" i="3"/>
  <c r="AO6" i="3" s="1"/>
  <c r="K12" i="54"/>
  <c r="K10" i="19"/>
  <c r="AR6" i="50"/>
  <c r="AI6" i="10"/>
  <c r="AN6" i="10"/>
  <c r="AN6" i="24"/>
  <c r="AI6" i="24"/>
  <c r="Y7" i="60"/>
  <c r="X7" i="60"/>
  <c r="Z7" i="70"/>
  <c r="AH7" i="41"/>
  <c r="AQ7" i="41" s="1"/>
  <c r="K14" i="2"/>
  <c r="AI7" i="20"/>
  <c r="AN7" i="20"/>
  <c r="AH8" i="85"/>
  <c r="AQ8" i="85" s="1"/>
  <c r="AN6" i="69"/>
  <c r="AI6" i="69"/>
  <c r="K10" i="11"/>
  <c r="K10" i="67"/>
  <c r="AH7" i="77"/>
  <c r="AQ7" i="77" s="1"/>
  <c r="AH7" i="40"/>
  <c r="AQ7" i="40" s="1"/>
  <c r="AR6" i="58"/>
  <c r="AR6" i="11"/>
  <c r="AH7" i="57"/>
  <c r="AQ7" i="57" s="1"/>
  <c r="AH7" i="66"/>
  <c r="AQ7" i="66" s="1"/>
  <c r="Y7" i="96"/>
  <c r="X7" i="96"/>
  <c r="Z7" i="96" s="1"/>
  <c r="K12" i="70"/>
  <c r="K12" i="6"/>
  <c r="Y7" i="5"/>
  <c r="X7" i="5"/>
  <c r="Z7" i="5" s="1"/>
  <c r="AN7" i="72"/>
  <c r="AI7" i="72"/>
  <c r="AI7" i="36"/>
  <c r="AN7" i="36"/>
  <c r="AI7" i="93"/>
  <c r="AN7" i="93"/>
  <c r="K12" i="21"/>
  <c r="Z7" i="63"/>
  <c r="Y7" i="63"/>
  <c r="X7" i="63"/>
  <c r="AI6" i="42"/>
  <c r="AN6" i="42"/>
  <c r="AI6" i="89"/>
  <c r="AN6" i="89"/>
  <c r="AF7" i="80"/>
  <c r="AO7" i="80" s="1"/>
  <c r="AE7" i="80"/>
  <c r="W8" i="80"/>
  <c r="AG7" i="80"/>
  <c r="AP7" i="80" s="1"/>
  <c r="AF7" i="52"/>
  <c r="AO7" i="52" s="1"/>
  <c r="W8" i="52"/>
  <c r="AE7" i="52"/>
  <c r="AG7" i="52"/>
  <c r="AP7" i="52" s="1"/>
  <c r="AG7" i="64"/>
  <c r="AP7" i="64" s="1"/>
  <c r="W8" i="64"/>
  <c r="AE7" i="64"/>
  <c r="AF7" i="64"/>
  <c r="AO7" i="64" s="1"/>
  <c r="Y7" i="4"/>
  <c r="X7" i="4"/>
  <c r="Z7" i="4" s="1"/>
  <c r="AE6" i="38"/>
  <c r="AF6" i="38"/>
  <c r="AO6" i="38" s="1"/>
  <c r="AG6" i="38"/>
  <c r="AP6" i="38" s="1"/>
  <c r="W7" i="38"/>
  <c r="AR7" i="1"/>
  <c r="AI7" i="67"/>
  <c r="AN7" i="67"/>
  <c r="AR6" i="44"/>
  <c r="AI6" i="13"/>
  <c r="AN6" i="13"/>
  <c r="Y8" i="17"/>
  <c r="X8" i="17"/>
  <c r="Z8" i="17" s="1"/>
  <c r="K11" i="16"/>
  <c r="AN7" i="94"/>
  <c r="AI7" i="94"/>
  <c r="AH7" i="19"/>
  <c r="AQ7" i="19" s="1"/>
  <c r="AR6" i="43"/>
  <c r="Z7" i="58"/>
  <c r="AG6" i="22"/>
  <c r="AP6" i="22" s="1"/>
  <c r="AF6" i="22"/>
  <c r="AO6" i="22" s="1"/>
  <c r="AE6" i="22"/>
  <c r="W7" i="22"/>
  <c r="Z7" i="92"/>
  <c r="Y7" i="42"/>
  <c r="X7" i="42"/>
  <c r="X7" i="89"/>
  <c r="Y7" i="89"/>
  <c r="AI6" i="79"/>
  <c r="AN6" i="79"/>
  <c r="AR6" i="8"/>
  <c r="AR6" i="34"/>
  <c r="AR6" i="76"/>
  <c r="AH7" i="39"/>
  <c r="AQ7" i="39" s="1"/>
  <c r="AR6" i="64"/>
  <c r="Z7" i="28"/>
  <c r="X7" i="33"/>
  <c r="Z7" i="33" s="1"/>
  <c r="Y7" i="33"/>
  <c r="AH7" i="46"/>
  <c r="AQ7" i="46" s="1"/>
  <c r="Y7" i="16"/>
  <c r="X7" i="16"/>
  <c r="K11" i="22"/>
  <c r="AF7" i="75"/>
  <c r="AO7" i="75" s="1"/>
  <c r="AG7" i="75"/>
  <c r="AP7" i="75" s="1"/>
  <c r="W8" i="75"/>
  <c r="AE7" i="75"/>
  <c r="Z7" i="2"/>
  <c r="AI6" i="83"/>
  <c r="AN6" i="83"/>
  <c r="AN6" i="87"/>
  <c r="AI6" i="87"/>
  <c r="AH7" i="35"/>
  <c r="AQ7" i="35" s="1"/>
  <c r="AR6" i="57"/>
  <c r="K11" i="18"/>
  <c r="X8" i="20"/>
  <c r="Z8" i="20" s="1"/>
  <c r="Y8" i="20"/>
  <c r="AH7" i="44"/>
  <c r="AQ7" i="44" s="1"/>
  <c r="X7" i="45"/>
  <c r="Y7" i="45"/>
  <c r="AH8" i="1"/>
  <c r="AQ8" i="1" s="1"/>
  <c r="K10" i="68"/>
  <c r="AH7" i="8"/>
  <c r="AQ7" i="8" s="1"/>
  <c r="K10" i="55"/>
  <c r="AI6" i="37"/>
  <c r="AN6" i="37"/>
  <c r="AI7" i="78"/>
  <c r="AN7" i="78"/>
  <c r="X8" i="72"/>
  <c r="Y8" i="72"/>
  <c r="X8" i="29"/>
  <c r="Y8" i="29"/>
  <c r="AN7" i="88"/>
  <c r="AI7" i="88"/>
  <c r="AR6" i="31"/>
  <c r="K12" i="9"/>
  <c r="W8" i="54"/>
  <c r="AE7" i="54"/>
  <c r="AG7" i="54"/>
  <c r="AP7" i="54" s="1"/>
  <c r="AF7" i="54"/>
  <c r="AO7" i="54" s="1"/>
  <c r="K10" i="71"/>
  <c r="W8" i="43"/>
  <c r="AG7" i="43"/>
  <c r="AP7" i="43" s="1"/>
  <c r="AE7" i="43"/>
  <c r="AF7" i="43"/>
  <c r="AO7" i="43" s="1"/>
  <c r="Y7" i="68"/>
  <c r="X7" i="68"/>
  <c r="AE7" i="76"/>
  <c r="W8" i="76"/>
  <c r="AG7" i="76"/>
  <c r="AP7" i="76" s="1"/>
  <c r="AF7" i="76"/>
  <c r="AO7" i="76" s="1"/>
  <c r="AR6" i="7"/>
  <c r="AR6" i="32"/>
  <c r="AR6" i="28"/>
  <c r="AG7" i="30"/>
  <c r="AP7" i="30" s="1"/>
  <c r="AF7" i="30"/>
  <c r="AO7" i="30" s="1"/>
  <c r="AE7" i="30"/>
  <c r="W8" i="30"/>
  <c r="AR6" i="74"/>
  <c r="K13" i="1"/>
  <c r="AI7" i="21"/>
  <c r="AN7" i="21"/>
  <c r="X8" i="94"/>
  <c r="Z8" i="94" s="1"/>
  <c r="Y8" i="94"/>
  <c r="AH7" i="26"/>
  <c r="AQ7" i="26" s="1"/>
  <c r="K12" i="62"/>
  <c r="K12" i="66"/>
  <c r="AH7" i="31"/>
  <c r="AQ7" i="31" s="1"/>
  <c r="Z7" i="39"/>
  <c r="AI6" i="33"/>
  <c r="AN6" i="33"/>
  <c r="AG6" i="55"/>
  <c r="AP6" i="55" s="1"/>
  <c r="AF6" i="55"/>
  <c r="AO6" i="55" s="1"/>
  <c r="W7" i="55"/>
  <c r="AE6" i="55"/>
  <c r="AI6" i="16"/>
  <c r="AN6" i="16"/>
  <c r="K10" i="50"/>
  <c r="AF7" i="74"/>
  <c r="AO7" i="74" s="1"/>
  <c r="W8" i="74"/>
  <c r="AG7" i="74"/>
  <c r="AP7" i="74" s="1"/>
  <c r="AE7" i="74"/>
  <c r="AG7" i="56"/>
  <c r="AP7" i="56" s="1"/>
  <c r="W8" i="56"/>
  <c r="AE7" i="56"/>
  <c r="AF7" i="56"/>
  <c r="AO7" i="56" s="1"/>
  <c r="AG7" i="14"/>
  <c r="AP7" i="14" s="1"/>
  <c r="AF7" i="14"/>
  <c r="AO7" i="14" s="1"/>
  <c r="W8" i="14"/>
  <c r="AE7" i="14"/>
  <c r="AI6" i="4"/>
  <c r="AN6" i="4"/>
  <c r="AG6" i="18"/>
  <c r="AP6" i="18" s="1"/>
  <c r="AF6" i="18"/>
  <c r="AO6" i="18" s="1"/>
  <c r="W7" i="18"/>
  <c r="AE6" i="18"/>
  <c r="K10" i="64"/>
  <c r="AR6" i="26"/>
  <c r="AR6" i="12"/>
  <c r="AH7" i="25"/>
  <c r="AQ7" i="25" s="1"/>
  <c r="W9" i="85"/>
  <c r="AG8" i="85"/>
  <c r="AP8" i="85" s="1"/>
  <c r="AF8" i="85"/>
  <c r="AO8" i="85" s="1"/>
  <c r="AE8" i="85"/>
  <c r="K10" i="24"/>
  <c r="K10" i="59"/>
  <c r="AH7" i="12"/>
  <c r="AQ7" i="12" s="1"/>
  <c r="AE7" i="77"/>
  <c r="W8" i="77"/>
  <c r="AG7" i="77"/>
  <c r="AP7" i="77" s="1"/>
  <c r="AF7" i="77"/>
  <c r="AO7" i="77" s="1"/>
  <c r="W8" i="40"/>
  <c r="AG7" i="40"/>
  <c r="AP7" i="40" s="1"/>
  <c r="AF7" i="40"/>
  <c r="AO7" i="40" s="1"/>
  <c r="AE7" i="40"/>
  <c r="AR6" i="80"/>
  <c r="AF7" i="66"/>
  <c r="AO7" i="66" s="1"/>
  <c r="AG7" i="66"/>
  <c r="AP7" i="66" s="1"/>
  <c r="AE7" i="66"/>
  <c r="W8" i="66"/>
  <c r="AR6" i="27"/>
  <c r="AH7" i="50"/>
  <c r="AQ7" i="50" s="1"/>
  <c r="K10" i="7"/>
  <c r="Z7" i="8"/>
  <c r="AN7" i="29"/>
  <c r="AI7" i="29"/>
  <c r="Y8" i="93"/>
  <c r="X8" i="93"/>
  <c r="Z8" i="93" s="1"/>
  <c r="Y7" i="15"/>
  <c r="X7" i="15"/>
  <c r="Z7" i="15" s="1"/>
  <c r="Y8" i="84"/>
  <c r="X8" i="84"/>
  <c r="Z8" i="84" s="1"/>
  <c r="AI6" i="95"/>
  <c r="AN6" i="95"/>
  <c r="W8" i="62"/>
  <c r="AE7" i="62"/>
  <c r="AG7" i="62"/>
  <c r="AP7" i="62" s="1"/>
  <c r="AF7" i="62"/>
  <c r="AO7" i="62" s="1"/>
  <c r="AG7" i="49"/>
  <c r="AP7" i="49" s="1"/>
  <c r="AF7" i="49"/>
  <c r="AO7" i="49" s="1"/>
  <c r="W8" i="49"/>
  <c r="AE7" i="49"/>
  <c r="AH7" i="32"/>
  <c r="AQ7" i="32" s="1"/>
  <c r="AF7" i="53"/>
  <c r="AO7" i="53" s="1"/>
  <c r="W8" i="53"/>
  <c r="AE7" i="53"/>
  <c r="AG7" i="53"/>
  <c r="AP7" i="53" s="1"/>
  <c r="AG7" i="27"/>
  <c r="AP7" i="27" s="1"/>
  <c r="AF7" i="27"/>
  <c r="AO7" i="27" s="1"/>
  <c r="AE7" i="27"/>
  <c r="W8" i="27"/>
  <c r="AR6" i="90"/>
  <c r="K11" i="78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AR6" i="30"/>
  <c r="X7" i="61"/>
  <c r="Z7" i="61" s="1"/>
  <c r="Y7" i="61"/>
  <c r="AF6" i="71"/>
  <c r="AO6" i="71" s="1"/>
  <c r="AE6" i="71"/>
  <c r="W7" i="71"/>
  <c r="AG6" i="71"/>
  <c r="AP6" i="71" s="1"/>
  <c r="AH7" i="47"/>
  <c r="AQ7" i="47" s="1"/>
  <c r="K14" i="3"/>
  <c r="X7" i="69"/>
  <c r="Y7" i="69"/>
  <c r="AR6" i="52"/>
  <c r="K12" i="57"/>
  <c r="X8" i="78"/>
  <c r="Z8" i="78" s="1"/>
  <c r="Y8" i="78"/>
  <c r="X8" i="88"/>
  <c r="Y8" i="88"/>
  <c r="AR6" i="35"/>
  <c r="Y7" i="13"/>
  <c r="X7" i="13"/>
  <c r="Z7" i="13" s="1"/>
  <c r="AR6" i="41"/>
  <c r="Y8" i="67"/>
  <c r="X8" i="67"/>
  <c r="K10" i="12"/>
  <c r="K10" i="72"/>
  <c r="AH7" i="11"/>
  <c r="AQ7" i="11" s="1"/>
  <c r="AR6" i="82"/>
  <c r="Y7" i="23"/>
  <c r="X7" i="23"/>
  <c r="Z7" i="23" s="1"/>
  <c r="X8" i="21"/>
  <c r="Y8" i="21"/>
  <c r="AR6" i="47"/>
  <c r="AR6" i="39"/>
  <c r="K19" i="14"/>
  <c r="AN7" i="51"/>
  <c r="AI7" i="51"/>
  <c r="K11" i="17"/>
  <c r="AR6" i="14"/>
  <c r="AH7" i="80"/>
  <c r="AQ7" i="80" s="1"/>
  <c r="AH7" i="49"/>
  <c r="AQ7" i="49" s="1"/>
  <c r="K14" i="10"/>
  <c r="K10" i="60"/>
  <c r="AH7" i="27"/>
  <c r="AQ7" i="27" s="1"/>
  <c r="AI6" i="73"/>
  <c r="AN6" i="73"/>
  <c r="Z7" i="46"/>
  <c r="W7" i="48"/>
  <c r="AG6" i="48"/>
  <c r="AP6" i="48" s="1"/>
  <c r="AF6" i="48"/>
  <c r="AO6" i="48" s="1"/>
  <c r="AE6" i="48"/>
  <c r="X7" i="91"/>
  <c r="Y7" i="91"/>
  <c r="AI6" i="61"/>
  <c r="AN6" i="61"/>
  <c r="AH7" i="43"/>
  <c r="AQ7" i="43" s="1"/>
  <c r="AH7" i="52"/>
  <c r="AQ7" i="52" s="1"/>
  <c r="AR6" i="40"/>
  <c r="AH7" i="82"/>
  <c r="AQ7" i="82" s="1"/>
  <c r="AH7" i="7"/>
  <c r="AQ7" i="7" s="1"/>
  <c r="AH7" i="64"/>
  <c r="AQ7" i="64" s="1"/>
  <c r="K14" i="49"/>
  <c r="K10" i="51"/>
  <c r="AH7" i="90"/>
  <c r="AQ7" i="90" s="1"/>
  <c r="Z7" i="35"/>
  <c r="Z7" i="44"/>
  <c r="AG7" i="59"/>
  <c r="AP7" i="59" s="1"/>
  <c r="AF7" i="59"/>
  <c r="AO7" i="59" s="1"/>
  <c r="W8" i="59"/>
  <c r="AE7" i="59"/>
  <c r="Z7" i="12"/>
  <c r="AH7" i="34"/>
  <c r="AQ7" i="34" s="1"/>
  <c r="AH7" i="76"/>
  <c r="AQ7" i="76" s="1"/>
  <c r="Z8" i="1"/>
  <c r="K10" i="56"/>
  <c r="AI6" i="96"/>
  <c r="AN6" i="96"/>
  <c r="K10" i="20"/>
  <c r="Z7" i="50"/>
  <c r="AH7" i="30"/>
  <c r="AQ7" i="30" s="1"/>
  <c r="K10" i="63"/>
  <c r="Z7" i="86"/>
  <c r="Y7" i="86"/>
  <c r="X7" i="86"/>
  <c r="Y8" i="36"/>
  <c r="X8" i="36"/>
  <c r="Z8" i="36" s="1"/>
  <c r="AN7" i="9"/>
  <c r="AI7" i="9"/>
  <c r="AI6" i="15"/>
  <c r="AN6" i="15"/>
  <c r="AI7" i="84"/>
  <c r="AN7" i="84"/>
  <c r="Z8" i="81"/>
  <c r="Y8" i="81"/>
  <c r="X8" i="81"/>
  <c r="X7" i="95"/>
  <c r="Z7" i="95" s="1"/>
  <c r="Y7" i="95"/>
  <c r="Z7" i="42" l="1"/>
  <c r="Z7" i="73"/>
  <c r="Z8" i="21"/>
  <c r="AF8" i="21" s="1"/>
  <c r="AO8" i="21" s="1"/>
  <c r="Z7" i="16"/>
  <c r="AG7" i="16" s="1"/>
  <c r="AP7" i="16" s="1"/>
  <c r="AF7" i="23"/>
  <c r="AO7" i="23" s="1"/>
  <c r="AG7" i="23"/>
  <c r="AP7" i="23" s="1"/>
  <c r="W8" i="23"/>
  <c r="AE7" i="23"/>
  <c r="AF7" i="16"/>
  <c r="AO7" i="16" s="1"/>
  <c r="W8" i="16"/>
  <c r="AE7" i="16"/>
  <c r="AG7" i="96"/>
  <c r="AP7" i="96" s="1"/>
  <c r="AF7" i="96"/>
  <c r="AO7" i="96" s="1"/>
  <c r="AE7" i="96"/>
  <c r="W8" i="96"/>
  <c r="AG7" i="42"/>
  <c r="AP7" i="42" s="1"/>
  <c r="AF7" i="42"/>
  <c r="AO7" i="42" s="1"/>
  <c r="AE7" i="42"/>
  <c r="W8" i="42"/>
  <c r="AF7" i="5"/>
  <c r="AO7" i="5" s="1"/>
  <c r="W8" i="5"/>
  <c r="AE7" i="5"/>
  <c r="AG7" i="5"/>
  <c r="AP7" i="5" s="1"/>
  <c r="AG7" i="24"/>
  <c r="AP7" i="24" s="1"/>
  <c r="AF7" i="24"/>
  <c r="AO7" i="24" s="1"/>
  <c r="W8" i="24"/>
  <c r="AE7" i="24"/>
  <c r="W9" i="21"/>
  <c r="AG8" i="21"/>
  <c r="AP8" i="21" s="1"/>
  <c r="AE8" i="21"/>
  <c r="AE8" i="20"/>
  <c r="AG8" i="20"/>
  <c r="AP8" i="20" s="1"/>
  <c r="AF8" i="20"/>
  <c r="AO8" i="20" s="1"/>
  <c r="W9" i="20"/>
  <c r="AG7" i="33"/>
  <c r="AP7" i="33" s="1"/>
  <c r="AF7" i="33"/>
  <c r="AO7" i="33" s="1"/>
  <c r="AE7" i="33"/>
  <c r="W8" i="33"/>
  <c r="AG8" i="17"/>
  <c r="AP8" i="17" s="1"/>
  <c r="AF8" i="17"/>
  <c r="AO8" i="17" s="1"/>
  <c r="W9" i="17"/>
  <c r="AE8" i="17"/>
  <c r="AG7" i="73"/>
  <c r="AP7" i="73" s="1"/>
  <c r="AE7" i="73"/>
  <c r="W8" i="73"/>
  <c r="AF7" i="73"/>
  <c r="AO7" i="73" s="1"/>
  <c r="AG7" i="95"/>
  <c r="AP7" i="95" s="1"/>
  <c r="AF7" i="95"/>
  <c r="AO7" i="95" s="1"/>
  <c r="W8" i="95"/>
  <c r="AE7" i="95"/>
  <c r="K11" i="60"/>
  <c r="AR6" i="95"/>
  <c r="AR6" i="4"/>
  <c r="K11" i="50"/>
  <c r="Y8" i="76"/>
  <c r="Z8" i="76" s="1"/>
  <c r="X8" i="76"/>
  <c r="K11" i="71"/>
  <c r="AH8" i="29"/>
  <c r="AQ8" i="29" s="1"/>
  <c r="AR7" i="78"/>
  <c r="AR6" i="87"/>
  <c r="AR6" i="79"/>
  <c r="K13" i="54"/>
  <c r="AH7" i="95"/>
  <c r="AQ7" i="95" s="1"/>
  <c r="AR7" i="84"/>
  <c r="K11" i="63"/>
  <c r="AG7" i="50"/>
  <c r="AP7" i="50" s="1"/>
  <c r="AF7" i="50"/>
  <c r="AO7" i="50" s="1"/>
  <c r="W8" i="50"/>
  <c r="AE7" i="50"/>
  <c r="K11" i="51"/>
  <c r="K11" i="72"/>
  <c r="AH8" i="78"/>
  <c r="AQ8" i="78" s="1"/>
  <c r="AH7" i="61"/>
  <c r="AQ7" i="61" s="1"/>
  <c r="X8" i="40"/>
  <c r="Y8" i="40"/>
  <c r="AN8" i="85"/>
  <c r="AI8" i="85"/>
  <c r="K13" i="66"/>
  <c r="AR7" i="21"/>
  <c r="Y8" i="30"/>
  <c r="Z8" i="30" s="1"/>
  <c r="X8" i="30"/>
  <c r="K13" i="9"/>
  <c r="W8" i="2"/>
  <c r="AE7" i="2"/>
  <c r="AG7" i="2"/>
  <c r="AP7" i="2" s="1"/>
  <c r="AF7" i="2"/>
  <c r="AO7" i="2" s="1"/>
  <c r="AN6" i="22"/>
  <c r="AI6" i="22"/>
  <c r="K12" i="16"/>
  <c r="Y7" i="38"/>
  <c r="X7" i="38"/>
  <c r="Z7" i="38" s="1"/>
  <c r="AR6" i="42"/>
  <c r="AH7" i="60"/>
  <c r="AQ7" i="60" s="1"/>
  <c r="AR6" i="10"/>
  <c r="AH7" i="37"/>
  <c r="AQ7" i="37" s="1"/>
  <c r="AH7" i="10"/>
  <c r="AQ7" i="10" s="1"/>
  <c r="AH7" i="83"/>
  <c r="AQ7" i="83" s="1"/>
  <c r="AN7" i="65"/>
  <c r="AI7" i="65"/>
  <c r="AI7" i="26"/>
  <c r="AN7" i="26"/>
  <c r="K13" i="13"/>
  <c r="AI7" i="57"/>
  <c r="AN7" i="57"/>
  <c r="AH7" i="91"/>
  <c r="AQ7" i="91" s="1"/>
  <c r="Y7" i="48"/>
  <c r="X7" i="48"/>
  <c r="Z7" i="48" s="1"/>
  <c r="K20" i="14"/>
  <c r="AE8" i="78"/>
  <c r="AG8" i="78"/>
  <c r="AP8" i="78" s="1"/>
  <c r="W9" i="78"/>
  <c r="AF8" i="78"/>
  <c r="AO8" i="78" s="1"/>
  <c r="W8" i="4"/>
  <c r="AE7" i="4"/>
  <c r="AG7" i="4"/>
  <c r="AP7" i="4" s="1"/>
  <c r="AF7" i="4"/>
  <c r="AO7" i="4" s="1"/>
  <c r="K11" i="67"/>
  <c r="X8" i="90"/>
  <c r="Y8" i="90"/>
  <c r="AI7" i="82"/>
  <c r="AN7" i="82"/>
  <c r="AG8" i="51"/>
  <c r="AP8" i="51" s="1"/>
  <c r="AF8" i="51"/>
  <c r="AO8" i="51" s="1"/>
  <c r="AE8" i="51"/>
  <c r="W9" i="51"/>
  <c r="AR6" i="63"/>
  <c r="AR6" i="23"/>
  <c r="X8" i="41"/>
  <c r="Z8" i="41" s="1"/>
  <c r="Y8" i="41"/>
  <c r="AH8" i="81"/>
  <c r="AQ8" i="81" s="1"/>
  <c r="AR6" i="15"/>
  <c r="AH7" i="86"/>
  <c r="AQ7" i="86" s="1"/>
  <c r="K11" i="56"/>
  <c r="AG7" i="44"/>
  <c r="AP7" i="44" s="1"/>
  <c r="AF7" i="44"/>
  <c r="AO7" i="44" s="1"/>
  <c r="AE7" i="44"/>
  <c r="W8" i="44"/>
  <c r="K15" i="49"/>
  <c r="Z7" i="91"/>
  <c r="W8" i="46"/>
  <c r="AG7" i="46"/>
  <c r="AP7" i="46" s="1"/>
  <c r="AF7" i="46"/>
  <c r="AO7" i="46" s="1"/>
  <c r="AE7" i="46"/>
  <c r="K12" i="17"/>
  <c r="K11" i="12"/>
  <c r="AH7" i="13"/>
  <c r="AQ7" i="13" s="1"/>
  <c r="AH8" i="88"/>
  <c r="AQ8" i="88" s="1"/>
  <c r="AH7" i="69"/>
  <c r="AQ7" i="69" s="1"/>
  <c r="Z7" i="71"/>
  <c r="Y7" i="71"/>
  <c r="X7" i="71"/>
  <c r="AN7" i="53"/>
  <c r="AI7" i="53"/>
  <c r="AH8" i="84"/>
  <c r="AQ8" i="84" s="1"/>
  <c r="AH8" i="93"/>
  <c r="AQ8" i="93" s="1"/>
  <c r="Y8" i="66"/>
  <c r="X8" i="66"/>
  <c r="AI7" i="40"/>
  <c r="AN7" i="40"/>
  <c r="AN6" i="18"/>
  <c r="AI6" i="18"/>
  <c r="AI7" i="56"/>
  <c r="AN7" i="56"/>
  <c r="Y8" i="74"/>
  <c r="X8" i="74"/>
  <c r="K13" i="62"/>
  <c r="K14" i="1"/>
  <c r="AI7" i="76"/>
  <c r="AN7" i="76"/>
  <c r="AI7" i="43"/>
  <c r="AN7" i="43"/>
  <c r="Z8" i="29"/>
  <c r="Y8" i="75"/>
  <c r="X8" i="75"/>
  <c r="AR7" i="94"/>
  <c r="X8" i="52"/>
  <c r="Y8" i="52"/>
  <c r="Z8" i="52" s="1"/>
  <c r="AH7" i="63"/>
  <c r="AQ7" i="63" s="1"/>
  <c r="AR7" i="93"/>
  <c r="Z7" i="60"/>
  <c r="AR6" i="91"/>
  <c r="AN7" i="11"/>
  <c r="AI7" i="11"/>
  <c r="AR6" i="68"/>
  <c r="AI7" i="25"/>
  <c r="AN7" i="25"/>
  <c r="Z7" i="10"/>
  <c r="AN7" i="31"/>
  <c r="AI7" i="31"/>
  <c r="AH7" i="79"/>
  <c r="AQ7" i="79" s="1"/>
  <c r="K12" i="5"/>
  <c r="Y8" i="32"/>
  <c r="X8" i="32"/>
  <c r="AF7" i="61"/>
  <c r="AO7" i="61" s="1"/>
  <c r="W8" i="61"/>
  <c r="AE7" i="61"/>
  <c r="AG7" i="61"/>
  <c r="AP7" i="61" s="1"/>
  <c r="AF7" i="8"/>
  <c r="AO7" i="8" s="1"/>
  <c r="W8" i="8"/>
  <c r="AE7" i="8"/>
  <c r="AG7" i="8"/>
  <c r="AP7" i="8" s="1"/>
  <c r="K11" i="64"/>
  <c r="AN7" i="30"/>
  <c r="AI7" i="30"/>
  <c r="AR7" i="17"/>
  <c r="AR7" i="81"/>
  <c r="K15" i="4"/>
  <c r="AG7" i="83"/>
  <c r="AP7" i="83" s="1"/>
  <c r="AF7" i="83"/>
  <c r="AO7" i="83" s="1"/>
  <c r="AE7" i="83"/>
  <c r="W8" i="83"/>
  <c r="AR7" i="9"/>
  <c r="K11" i="20"/>
  <c r="AE8" i="1"/>
  <c r="AG8" i="1"/>
  <c r="AP8" i="1" s="1"/>
  <c r="AF8" i="1"/>
  <c r="AO8" i="1" s="1"/>
  <c r="W9" i="1"/>
  <c r="AG7" i="12"/>
  <c r="AP7" i="12" s="1"/>
  <c r="AF7" i="12"/>
  <c r="AO7" i="12" s="1"/>
  <c r="W8" i="12"/>
  <c r="AE7" i="12"/>
  <c r="K15" i="10"/>
  <c r="AR7" i="51"/>
  <c r="AH8" i="67"/>
  <c r="AQ8" i="67" s="1"/>
  <c r="Z8" i="88"/>
  <c r="Z7" i="69"/>
  <c r="AI6" i="71"/>
  <c r="AN6" i="71"/>
  <c r="Y8" i="27"/>
  <c r="X8" i="27"/>
  <c r="X8" i="53"/>
  <c r="Z8" i="53" s="1"/>
  <c r="Y8" i="53"/>
  <c r="K11" i="7"/>
  <c r="AN7" i="66"/>
  <c r="AI7" i="66"/>
  <c r="K11" i="59"/>
  <c r="X7" i="18"/>
  <c r="Y7" i="18"/>
  <c r="Z7" i="18" s="1"/>
  <c r="AN7" i="14"/>
  <c r="AI7" i="14"/>
  <c r="X8" i="56"/>
  <c r="Y8" i="56"/>
  <c r="Z8" i="56" s="1"/>
  <c r="AR6" i="16"/>
  <c r="AR6" i="33"/>
  <c r="AH8" i="94"/>
  <c r="AQ8" i="94" s="1"/>
  <c r="AH7" i="68"/>
  <c r="AQ7" i="68" s="1"/>
  <c r="AR6" i="37"/>
  <c r="K12" i="22"/>
  <c r="AG7" i="58"/>
  <c r="AP7" i="58" s="1"/>
  <c r="AF7" i="58"/>
  <c r="AO7" i="58" s="1"/>
  <c r="W8" i="58"/>
  <c r="AE7" i="58"/>
  <c r="AR7" i="67"/>
  <c r="AI7" i="64"/>
  <c r="AN7" i="64"/>
  <c r="K11" i="11"/>
  <c r="AR7" i="20"/>
  <c r="AR6" i="24"/>
  <c r="AI6" i="3"/>
  <c r="AN6" i="3"/>
  <c r="K12" i="15"/>
  <c r="AH7" i="73"/>
  <c r="AQ7" i="73" s="1"/>
  <c r="K13" i="53"/>
  <c r="Y8" i="34"/>
  <c r="X8" i="34"/>
  <c r="Z8" i="34" s="1"/>
  <c r="Y8" i="11"/>
  <c r="X8" i="11"/>
  <c r="AH8" i="9"/>
  <c r="AQ8" i="9" s="1"/>
  <c r="K11" i="52"/>
  <c r="K15" i="58"/>
  <c r="AR6" i="45"/>
  <c r="AI7" i="90"/>
  <c r="AN7" i="90"/>
  <c r="AH7" i="87"/>
  <c r="AQ7" i="87" s="1"/>
  <c r="K13" i="69"/>
  <c r="Z7" i="79"/>
  <c r="X8" i="47"/>
  <c r="Y8" i="47"/>
  <c r="AI7" i="41"/>
  <c r="AN7" i="41"/>
  <c r="AN7" i="32"/>
  <c r="AI7" i="32"/>
  <c r="AE8" i="36"/>
  <c r="W9" i="36"/>
  <c r="AF8" i="36"/>
  <c r="AO8" i="36" s="1"/>
  <c r="AG8" i="36"/>
  <c r="AP8" i="36" s="1"/>
  <c r="AG7" i="15"/>
  <c r="AP7" i="15" s="1"/>
  <c r="AF7" i="15"/>
  <c r="AO7" i="15" s="1"/>
  <c r="W8" i="15"/>
  <c r="AE7" i="15"/>
  <c r="W8" i="37"/>
  <c r="AG7" i="37"/>
  <c r="AP7" i="37" s="1"/>
  <c r="AE7" i="37"/>
  <c r="AF7" i="37"/>
  <c r="AO7" i="37" s="1"/>
  <c r="W8" i="86"/>
  <c r="AE7" i="86"/>
  <c r="AG7" i="86"/>
  <c r="AP7" i="86" s="1"/>
  <c r="AF7" i="86"/>
  <c r="AO7" i="86" s="1"/>
  <c r="AH7" i="23"/>
  <c r="AQ7" i="23" s="1"/>
  <c r="AG7" i="13"/>
  <c r="AP7" i="13" s="1"/>
  <c r="AF7" i="13"/>
  <c r="AO7" i="13" s="1"/>
  <c r="W8" i="13"/>
  <c r="AE7" i="13"/>
  <c r="K13" i="57"/>
  <c r="AN7" i="27"/>
  <c r="AI7" i="27"/>
  <c r="AN7" i="49"/>
  <c r="AI7" i="49"/>
  <c r="AI7" i="62"/>
  <c r="AN7" i="62"/>
  <c r="W9" i="84"/>
  <c r="AG8" i="84"/>
  <c r="AP8" i="84" s="1"/>
  <c r="AF8" i="84"/>
  <c r="AO8" i="84" s="1"/>
  <c r="AE8" i="84"/>
  <c r="AE8" i="93"/>
  <c r="AG8" i="93"/>
  <c r="AP8" i="93" s="1"/>
  <c r="W9" i="93"/>
  <c r="AF8" i="93"/>
  <c r="AO8" i="93" s="1"/>
  <c r="Y8" i="77"/>
  <c r="X8" i="77"/>
  <c r="Z8" i="77" s="1"/>
  <c r="Y9" i="85"/>
  <c r="X9" i="85"/>
  <c r="Y8" i="14"/>
  <c r="X8" i="14"/>
  <c r="Z8" i="14" s="1"/>
  <c r="AN6" i="55"/>
  <c r="AI6" i="55"/>
  <c r="W9" i="94"/>
  <c r="AG8" i="94"/>
  <c r="AP8" i="94" s="1"/>
  <c r="AF8" i="94"/>
  <c r="AO8" i="94" s="1"/>
  <c r="AE8" i="94"/>
  <c r="AI7" i="54"/>
  <c r="AN7" i="54"/>
  <c r="AR7" i="88"/>
  <c r="AH8" i="72"/>
  <c r="AQ8" i="72" s="1"/>
  <c r="K11" i="68"/>
  <c r="AH7" i="45"/>
  <c r="AQ7" i="45" s="1"/>
  <c r="K12" i="18"/>
  <c r="AR6" i="83"/>
  <c r="AH7" i="16"/>
  <c r="AQ7" i="16" s="1"/>
  <c r="AG7" i="28"/>
  <c r="AP7" i="28" s="1"/>
  <c r="AF7" i="28"/>
  <c r="AO7" i="28" s="1"/>
  <c r="AE7" i="28"/>
  <c r="W8" i="28"/>
  <c r="AH7" i="89"/>
  <c r="AQ7" i="89" s="1"/>
  <c r="W8" i="92"/>
  <c r="AG7" i="92"/>
  <c r="AP7" i="92" s="1"/>
  <c r="AF7" i="92"/>
  <c r="AO7" i="92" s="1"/>
  <c r="AE7" i="92"/>
  <c r="AI6" i="38"/>
  <c r="AN6" i="38"/>
  <c r="Y8" i="64"/>
  <c r="X8" i="64"/>
  <c r="AR6" i="89"/>
  <c r="AF7" i="63"/>
  <c r="AO7" i="63" s="1"/>
  <c r="W8" i="63"/>
  <c r="AE7" i="63"/>
  <c r="AG7" i="63"/>
  <c r="AP7" i="63" s="1"/>
  <c r="AR7" i="36"/>
  <c r="K13" i="70"/>
  <c r="AN7" i="34"/>
  <c r="AI7" i="34"/>
  <c r="AG8" i="9"/>
  <c r="AP8" i="9" s="1"/>
  <c r="AF8" i="9"/>
  <c r="AO8" i="9" s="1"/>
  <c r="AE8" i="9"/>
  <c r="W9" i="9"/>
  <c r="Y8" i="25"/>
  <c r="X8" i="25"/>
  <c r="Z8" i="25" s="1"/>
  <c r="AI7" i="7"/>
  <c r="AN7" i="7"/>
  <c r="K13" i="61"/>
  <c r="K13" i="65"/>
  <c r="AI7" i="6"/>
  <c r="AN7" i="6"/>
  <c r="AI7" i="47"/>
  <c r="AN7" i="47"/>
  <c r="X8" i="19"/>
  <c r="Y8" i="19"/>
  <c r="Z8" i="19" s="1"/>
  <c r="AH8" i="21"/>
  <c r="AQ8" i="21" s="1"/>
  <c r="AH8" i="20"/>
  <c r="AQ8" i="20" s="1"/>
  <c r="AI7" i="75"/>
  <c r="AN7" i="75"/>
  <c r="AH7" i="33"/>
  <c r="AQ7" i="33" s="1"/>
  <c r="AH7" i="42"/>
  <c r="AQ7" i="42" s="1"/>
  <c r="AH8" i="17"/>
  <c r="AQ8" i="17" s="1"/>
  <c r="AN7" i="52"/>
  <c r="AI7" i="52"/>
  <c r="AN7" i="80"/>
  <c r="AI7" i="80"/>
  <c r="AH7" i="5"/>
  <c r="AQ7" i="5" s="1"/>
  <c r="K13" i="6"/>
  <c r="AH7" i="96"/>
  <c r="AQ7" i="96" s="1"/>
  <c r="K11" i="8"/>
  <c r="AH7" i="24"/>
  <c r="AQ7" i="24" s="1"/>
  <c r="Y8" i="57"/>
  <c r="X8" i="57"/>
  <c r="Z8" i="57" s="1"/>
  <c r="W9" i="81"/>
  <c r="AG8" i="81"/>
  <c r="AP8" i="81" s="1"/>
  <c r="AF8" i="81"/>
  <c r="AO8" i="81" s="1"/>
  <c r="AE8" i="81"/>
  <c r="AN7" i="59"/>
  <c r="AI7" i="59"/>
  <c r="W8" i="35"/>
  <c r="AG7" i="35"/>
  <c r="AP7" i="35" s="1"/>
  <c r="AF7" i="35"/>
  <c r="AO7" i="35" s="1"/>
  <c r="AE7" i="35"/>
  <c r="AR6" i="61"/>
  <c r="AN6" i="48"/>
  <c r="AI6" i="48"/>
  <c r="AR6" i="73"/>
  <c r="AH8" i="36"/>
  <c r="AQ8" i="36" s="1"/>
  <c r="AR6" i="96"/>
  <c r="Y8" i="59"/>
  <c r="X8" i="59"/>
  <c r="Z8" i="59" s="1"/>
  <c r="Z8" i="67"/>
  <c r="K15" i="3"/>
  <c r="Y8" i="49"/>
  <c r="X8" i="49"/>
  <c r="X8" i="62"/>
  <c r="Y8" i="62"/>
  <c r="AH7" i="15"/>
  <c r="AQ7" i="15" s="1"/>
  <c r="AR7" i="29"/>
  <c r="AI7" i="77"/>
  <c r="AN7" i="77"/>
  <c r="K11" i="24"/>
  <c r="AI7" i="74"/>
  <c r="AN7" i="74"/>
  <c r="Y7" i="55"/>
  <c r="X7" i="55"/>
  <c r="Z7" i="55" s="1"/>
  <c r="W8" i="39"/>
  <c r="AF7" i="39"/>
  <c r="AO7" i="39" s="1"/>
  <c r="AE7" i="39"/>
  <c r="AG7" i="39"/>
  <c r="AP7" i="39" s="1"/>
  <c r="Z7" i="68"/>
  <c r="Y8" i="43"/>
  <c r="X8" i="43"/>
  <c r="Z8" i="43" s="1"/>
  <c r="Z8" i="54"/>
  <c r="X8" i="54"/>
  <c r="Y8" i="54"/>
  <c r="Z8" i="72"/>
  <c r="K11" i="55"/>
  <c r="Z7" i="45"/>
  <c r="Z7" i="89"/>
  <c r="Y7" i="22"/>
  <c r="X7" i="22"/>
  <c r="Z7" i="22" s="1"/>
  <c r="AR6" i="13"/>
  <c r="AH7" i="4"/>
  <c r="AQ7" i="4" s="1"/>
  <c r="Y8" i="80"/>
  <c r="X8" i="80"/>
  <c r="K13" i="21"/>
  <c r="AR7" i="72"/>
  <c r="AR6" i="69"/>
  <c r="K15" i="2"/>
  <c r="AG7" i="70"/>
  <c r="AP7" i="70" s="1"/>
  <c r="AF7" i="70"/>
  <c r="AO7" i="70" s="1"/>
  <c r="W8" i="70"/>
  <c r="AE7" i="70"/>
  <c r="K11" i="19"/>
  <c r="Y7" i="3"/>
  <c r="X7" i="3"/>
  <c r="Z7" i="3" s="1"/>
  <c r="K11" i="23"/>
  <c r="AR6" i="86"/>
  <c r="AR6" i="5"/>
  <c r="AR6" i="60"/>
  <c r="Z7" i="87"/>
  <c r="Z8" i="7"/>
  <c r="X8" i="7"/>
  <c r="Y8" i="7"/>
  <c r="Y8" i="82"/>
  <c r="X8" i="82"/>
  <c r="Z8" i="82" s="1"/>
  <c r="Z8" i="65"/>
  <c r="X8" i="65"/>
  <c r="Y8" i="65"/>
  <c r="X8" i="31"/>
  <c r="Z8" i="31" s="1"/>
  <c r="Y8" i="31"/>
  <c r="AH8" i="51"/>
  <c r="AQ8" i="51" s="1"/>
  <c r="Y8" i="26"/>
  <c r="X8" i="26"/>
  <c r="Z8" i="26" s="1"/>
  <c r="X8" i="6"/>
  <c r="Z8" i="6" s="1"/>
  <c r="Y8" i="6"/>
  <c r="AI7" i="19"/>
  <c r="AN7" i="19"/>
  <c r="Z8" i="47" l="1"/>
  <c r="Z9" i="85"/>
  <c r="Z8" i="80"/>
  <c r="W9" i="80" s="1"/>
  <c r="Z8" i="66"/>
  <c r="AE8" i="66" s="1"/>
  <c r="W9" i="34"/>
  <c r="AG8" i="34"/>
  <c r="AP8" i="34" s="1"/>
  <c r="AF8" i="34"/>
  <c r="AO8" i="34" s="1"/>
  <c r="AE8" i="34"/>
  <c r="AF8" i="52"/>
  <c r="AO8" i="52" s="1"/>
  <c r="AE8" i="52"/>
  <c r="W9" i="52"/>
  <c r="AG8" i="52"/>
  <c r="AP8" i="52" s="1"/>
  <c r="AG8" i="80"/>
  <c r="AP8" i="80" s="1"/>
  <c r="AE8" i="80"/>
  <c r="AF8" i="80"/>
  <c r="AO8" i="80" s="1"/>
  <c r="AG8" i="66"/>
  <c r="AP8" i="66" s="1"/>
  <c r="AE7" i="18"/>
  <c r="AG7" i="18"/>
  <c r="AP7" i="18" s="1"/>
  <c r="AF7" i="18"/>
  <c r="AO7" i="18" s="1"/>
  <c r="W8" i="18"/>
  <c r="AG9" i="85"/>
  <c r="AP9" i="85" s="1"/>
  <c r="AE9" i="85"/>
  <c r="AF9" i="85"/>
  <c r="AO9" i="85" s="1"/>
  <c r="W10" i="85"/>
  <c r="W8" i="3"/>
  <c r="AE7" i="3"/>
  <c r="AF7" i="3"/>
  <c r="AO7" i="3" s="1"/>
  <c r="AG7" i="3"/>
  <c r="AP7" i="3" s="1"/>
  <c r="W9" i="25"/>
  <c r="AG8" i="25"/>
  <c r="AP8" i="25" s="1"/>
  <c r="AF8" i="25"/>
  <c r="AO8" i="25" s="1"/>
  <c r="AE8" i="25"/>
  <c r="AG8" i="59"/>
  <c r="AP8" i="59" s="1"/>
  <c r="AF8" i="59"/>
  <c r="AO8" i="59" s="1"/>
  <c r="AE8" i="59"/>
  <c r="W9" i="59"/>
  <c r="AG8" i="57"/>
  <c r="AP8" i="57" s="1"/>
  <c r="AE8" i="57"/>
  <c r="W9" i="57"/>
  <c r="AF8" i="57"/>
  <c r="AO8" i="57" s="1"/>
  <c r="AG8" i="47"/>
  <c r="AP8" i="47" s="1"/>
  <c r="AF8" i="47"/>
  <c r="AO8" i="47" s="1"/>
  <c r="AE8" i="47"/>
  <c r="W9" i="47"/>
  <c r="AH8" i="31"/>
  <c r="AQ8" i="31" s="1"/>
  <c r="AG7" i="45"/>
  <c r="AP7" i="45" s="1"/>
  <c r="AF7" i="45"/>
  <c r="AO7" i="45" s="1"/>
  <c r="W8" i="45"/>
  <c r="AE7" i="45"/>
  <c r="AH8" i="54"/>
  <c r="AQ8" i="54" s="1"/>
  <c r="AR6" i="48"/>
  <c r="AN8" i="81"/>
  <c r="AI8" i="81"/>
  <c r="AR7" i="47"/>
  <c r="AR7" i="34"/>
  <c r="AI7" i="92"/>
  <c r="AN7" i="92"/>
  <c r="AN7" i="28"/>
  <c r="AI7" i="28"/>
  <c r="AR6" i="55"/>
  <c r="Y8" i="13"/>
  <c r="X8" i="13"/>
  <c r="AR7" i="32"/>
  <c r="AR6" i="3"/>
  <c r="K12" i="11"/>
  <c r="Y8" i="58"/>
  <c r="Z8" i="58" s="1"/>
  <c r="X8" i="58"/>
  <c r="AR7" i="66"/>
  <c r="AH8" i="53"/>
  <c r="AQ8" i="53" s="1"/>
  <c r="AR6" i="71"/>
  <c r="AN7" i="12"/>
  <c r="AI7" i="12"/>
  <c r="Y8" i="83"/>
  <c r="X8" i="83"/>
  <c r="AI7" i="8"/>
  <c r="AN7" i="8"/>
  <c r="AR7" i="11"/>
  <c r="W9" i="29"/>
  <c r="AG8" i="29"/>
  <c r="AP8" i="29" s="1"/>
  <c r="AE8" i="29"/>
  <c r="AF8" i="29"/>
  <c r="AO8" i="29" s="1"/>
  <c r="AH8" i="66"/>
  <c r="AQ8" i="66" s="1"/>
  <c r="AG7" i="71"/>
  <c r="AP7" i="71" s="1"/>
  <c r="AF7" i="71"/>
  <c r="AO7" i="71" s="1"/>
  <c r="W8" i="71"/>
  <c r="AE7" i="71"/>
  <c r="K12" i="12"/>
  <c r="K12" i="56"/>
  <c r="AR7" i="82"/>
  <c r="K12" i="67"/>
  <c r="Y9" i="78"/>
  <c r="X9" i="78"/>
  <c r="Z9" i="78" s="1"/>
  <c r="AH7" i="48"/>
  <c r="AQ7" i="48" s="1"/>
  <c r="K14" i="13"/>
  <c r="W8" i="38"/>
  <c r="AG7" i="38"/>
  <c r="AP7" i="38" s="1"/>
  <c r="AF7" i="38"/>
  <c r="AO7" i="38" s="1"/>
  <c r="AE7" i="38"/>
  <c r="AH8" i="30"/>
  <c r="AQ8" i="30" s="1"/>
  <c r="K14" i="66"/>
  <c r="K12" i="72"/>
  <c r="AG8" i="76"/>
  <c r="AP8" i="76" s="1"/>
  <c r="AF8" i="76"/>
  <c r="AO8" i="76" s="1"/>
  <c r="AE8" i="76"/>
  <c r="W9" i="76"/>
  <c r="X8" i="73"/>
  <c r="Y8" i="73"/>
  <c r="X8" i="42"/>
  <c r="Z8" i="42" s="1"/>
  <c r="Y8" i="42"/>
  <c r="AN7" i="96"/>
  <c r="AI7" i="96"/>
  <c r="AG8" i="26"/>
  <c r="AP8" i="26" s="1"/>
  <c r="AF8" i="26"/>
  <c r="AO8" i="26" s="1"/>
  <c r="AE8" i="26"/>
  <c r="W9" i="26"/>
  <c r="AE8" i="54"/>
  <c r="W9" i="54"/>
  <c r="AG8" i="54"/>
  <c r="AP8" i="54" s="1"/>
  <c r="AF8" i="54"/>
  <c r="AO8" i="54" s="1"/>
  <c r="AI7" i="39"/>
  <c r="AN7" i="39"/>
  <c r="AF7" i="55"/>
  <c r="AO7" i="55" s="1"/>
  <c r="W8" i="55"/>
  <c r="AE7" i="55"/>
  <c r="AG7" i="55"/>
  <c r="AP7" i="55" s="1"/>
  <c r="AR7" i="77"/>
  <c r="AH8" i="64"/>
  <c r="AQ8" i="64" s="1"/>
  <c r="AI8" i="94"/>
  <c r="AN8" i="94"/>
  <c r="Y9" i="93"/>
  <c r="X9" i="93"/>
  <c r="Z9" i="93" s="1"/>
  <c r="AR7" i="27"/>
  <c r="AI7" i="86"/>
  <c r="AN7" i="86"/>
  <c r="W8" i="79"/>
  <c r="AG7" i="79"/>
  <c r="AP7" i="79" s="1"/>
  <c r="AF7" i="79"/>
  <c r="AO7" i="79" s="1"/>
  <c r="AE7" i="79"/>
  <c r="AH8" i="11"/>
  <c r="AQ8" i="11" s="1"/>
  <c r="K14" i="53"/>
  <c r="AF8" i="53"/>
  <c r="AO8" i="53" s="1"/>
  <c r="AE8" i="53"/>
  <c r="W9" i="53"/>
  <c r="AG8" i="53"/>
  <c r="AP8" i="53" s="1"/>
  <c r="AG7" i="69"/>
  <c r="AP7" i="69" s="1"/>
  <c r="W8" i="69"/>
  <c r="AE7" i="69"/>
  <c r="AF7" i="69"/>
  <c r="AO7" i="69" s="1"/>
  <c r="Y8" i="12"/>
  <c r="X8" i="12"/>
  <c r="Z8" i="12" s="1"/>
  <c r="AI8" i="1"/>
  <c r="AN8" i="1"/>
  <c r="K16" i="4"/>
  <c r="AR7" i="30"/>
  <c r="X8" i="8"/>
  <c r="Y8" i="8"/>
  <c r="AH8" i="32"/>
  <c r="AQ8" i="32" s="1"/>
  <c r="AG7" i="10"/>
  <c r="AP7" i="10" s="1"/>
  <c r="AF7" i="10"/>
  <c r="AO7" i="10" s="1"/>
  <c r="W8" i="10"/>
  <c r="AE7" i="10"/>
  <c r="AR7" i="56"/>
  <c r="Y8" i="44"/>
  <c r="X8" i="44"/>
  <c r="Z8" i="44" s="1"/>
  <c r="AH8" i="41"/>
  <c r="AQ8" i="41" s="1"/>
  <c r="Y9" i="51"/>
  <c r="X9" i="51"/>
  <c r="Z9" i="51" s="1"/>
  <c r="AR8" i="85"/>
  <c r="K14" i="54"/>
  <c r="AN7" i="95"/>
  <c r="AI7" i="95"/>
  <c r="Y9" i="20"/>
  <c r="X9" i="20"/>
  <c r="Z9" i="20" s="1"/>
  <c r="AN7" i="42"/>
  <c r="AI7" i="42"/>
  <c r="AR7" i="19"/>
  <c r="W9" i="31"/>
  <c r="AG8" i="31"/>
  <c r="AP8" i="31" s="1"/>
  <c r="AF8" i="31"/>
  <c r="AO8" i="31" s="1"/>
  <c r="AE8" i="31"/>
  <c r="AF8" i="82"/>
  <c r="AO8" i="82" s="1"/>
  <c r="AE8" i="82"/>
  <c r="W9" i="82"/>
  <c r="AG8" i="82"/>
  <c r="AP8" i="82" s="1"/>
  <c r="AF7" i="22"/>
  <c r="AO7" i="22" s="1"/>
  <c r="AG7" i="22"/>
  <c r="AP7" i="22" s="1"/>
  <c r="W8" i="22"/>
  <c r="AE7" i="22"/>
  <c r="AH8" i="62"/>
  <c r="AQ8" i="62" s="1"/>
  <c r="K12" i="23"/>
  <c r="W8" i="89"/>
  <c r="AG7" i="89"/>
  <c r="AP7" i="89" s="1"/>
  <c r="AF7" i="89"/>
  <c r="AO7" i="89" s="1"/>
  <c r="AE7" i="89"/>
  <c r="AH8" i="43"/>
  <c r="AQ8" i="43" s="1"/>
  <c r="Z8" i="62"/>
  <c r="K16" i="3"/>
  <c r="Y8" i="35"/>
  <c r="Z8" i="35" s="1"/>
  <c r="X8" i="35"/>
  <c r="AR7" i="6"/>
  <c r="AR7" i="7"/>
  <c r="Y9" i="9"/>
  <c r="X9" i="9"/>
  <c r="AI7" i="63"/>
  <c r="AN7" i="63"/>
  <c r="AH8" i="14"/>
  <c r="AQ8" i="14" s="1"/>
  <c r="AH8" i="77"/>
  <c r="AQ8" i="77" s="1"/>
  <c r="Y9" i="84"/>
  <c r="X9" i="84"/>
  <c r="X8" i="37"/>
  <c r="Y8" i="37"/>
  <c r="K16" i="58"/>
  <c r="AR7" i="64"/>
  <c r="AH7" i="18"/>
  <c r="AQ7" i="18" s="1"/>
  <c r="AH8" i="27"/>
  <c r="AQ8" i="27" s="1"/>
  <c r="W9" i="88"/>
  <c r="AG8" i="88"/>
  <c r="AP8" i="88" s="1"/>
  <c r="AF8" i="88"/>
  <c r="AO8" i="88" s="1"/>
  <c r="AE8" i="88"/>
  <c r="K12" i="20"/>
  <c r="AN7" i="83"/>
  <c r="AI7" i="83"/>
  <c r="AH8" i="75"/>
  <c r="AQ8" i="75" s="1"/>
  <c r="AR7" i="43"/>
  <c r="K14" i="62"/>
  <c r="AR6" i="18"/>
  <c r="AR7" i="53"/>
  <c r="Y8" i="46"/>
  <c r="X8" i="46"/>
  <c r="AN7" i="44"/>
  <c r="AI7" i="44"/>
  <c r="AE8" i="41"/>
  <c r="W9" i="41"/>
  <c r="AF8" i="41"/>
  <c r="AO8" i="41" s="1"/>
  <c r="AG8" i="41"/>
  <c r="AP8" i="41" s="1"/>
  <c r="AN8" i="51"/>
  <c r="AI8" i="51"/>
  <c r="AH8" i="90"/>
  <c r="AQ8" i="90" s="1"/>
  <c r="AE7" i="48"/>
  <c r="W8" i="48"/>
  <c r="AG7" i="48"/>
  <c r="AP7" i="48" s="1"/>
  <c r="AF7" i="48"/>
  <c r="AO7" i="48" s="1"/>
  <c r="AR7" i="26"/>
  <c r="AI7" i="2"/>
  <c r="AN7" i="2"/>
  <c r="W9" i="30"/>
  <c r="AG8" i="30"/>
  <c r="AP8" i="30" s="1"/>
  <c r="AF8" i="30"/>
  <c r="AO8" i="30" s="1"/>
  <c r="AE8" i="30"/>
  <c r="X8" i="95"/>
  <c r="Y8" i="95"/>
  <c r="AN7" i="73"/>
  <c r="AI7" i="73"/>
  <c r="Y9" i="21"/>
  <c r="X9" i="21"/>
  <c r="Z9" i="21" s="1"/>
  <c r="AI7" i="5"/>
  <c r="AN7" i="5"/>
  <c r="AI7" i="23"/>
  <c r="AN7" i="23"/>
  <c r="AH8" i="6"/>
  <c r="AQ8" i="6" s="1"/>
  <c r="AH8" i="65"/>
  <c r="AQ8" i="65" s="1"/>
  <c r="AH8" i="7"/>
  <c r="AQ8" i="7" s="1"/>
  <c r="K12" i="19"/>
  <c r="K16" i="2"/>
  <c r="K14" i="21"/>
  <c r="K12" i="55"/>
  <c r="AR7" i="74"/>
  <c r="AH8" i="49"/>
  <c r="AQ8" i="49" s="1"/>
  <c r="AE8" i="67"/>
  <c r="AF8" i="67"/>
  <c r="AO8" i="67" s="1"/>
  <c r="AG8" i="67"/>
  <c r="AP8" i="67" s="1"/>
  <c r="W9" i="67"/>
  <c r="AR7" i="59"/>
  <c r="Y9" i="81"/>
  <c r="X9" i="81"/>
  <c r="AR7" i="80"/>
  <c r="AR7" i="75"/>
  <c r="AH8" i="19"/>
  <c r="AQ8" i="19" s="1"/>
  <c r="AN8" i="9"/>
  <c r="AI8" i="9"/>
  <c r="Z8" i="63"/>
  <c r="Y8" i="63"/>
  <c r="X8" i="63"/>
  <c r="Z8" i="64"/>
  <c r="K13" i="18"/>
  <c r="AN8" i="93"/>
  <c r="AI8" i="93"/>
  <c r="Y8" i="86"/>
  <c r="X8" i="86"/>
  <c r="AN7" i="15"/>
  <c r="AI7" i="15"/>
  <c r="AR7" i="41"/>
  <c r="K14" i="69"/>
  <c r="Z8" i="11"/>
  <c r="AH8" i="56"/>
  <c r="AQ8" i="56" s="1"/>
  <c r="K16" i="10"/>
  <c r="Z8" i="32"/>
  <c r="AR7" i="25"/>
  <c r="AH8" i="74"/>
  <c r="AQ8" i="74" s="1"/>
  <c r="K13" i="17"/>
  <c r="AG7" i="91"/>
  <c r="AP7" i="91" s="1"/>
  <c r="AF7" i="91"/>
  <c r="AO7" i="91" s="1"/>
  <c r="W8" i="91"/>
  <c r="AE7" i="91"/>
  <c r="Z8" i="90"/>
  <c r="AI7" i="4"/>
  <c r="AN7" i="4"/>
  <c r="AI8" i="78"/>
  <c r="AN8" i="78"/>
  <c r="AR7" i="65"/>
  <c r="K13" i="16"/>
  <c r="Y8" i="2"/>
  <c r="X8" i="2"/>
  <c r="Z8" i="2" s="1"/>
  <c r="K12" i="51"/>
  <c r="K12" i="71"/>
  <c r="K12" i="50"/>
  <c r="X8" i="33"/>
  <c r="Z8" i="33" s="1"/>
  <c r="Y8" i="33"/>
  <c r="AI7" i="24"/>
  <c r="AN7" i="24"/>
  <c r="X8" i="5"/>
  <c r="Y8" i="5"/>
  <c r="X8" i="23"/>
  <c r="Y8" i="23"/>
  <c r="AF8" i="6"/>
  <c r="AO8" i="6" s="1"/>
  <c r="AE8" i="6"/>
  <c r="W9" i="6"/>
  <c r="AG8" i="6"/>
  <c r="AP8" i="6" s="1"/>
  <c r="AG8" i="65"/>
  <c r="AP8" i="65" s="1"/>
  <c r="W9" i="65"/>
  <c r="AF8" i="65"/>
  <c r="AO8" i="65" s="1"/>
  <c r="AE8" i="65"/>
  <c r="AF8" i="7"/>
  <c r="AO8" i="7" s="1"/>
  <c r="AE8" i="7"/>
  <c r="W9" i="7"/>
  <c r="AG8" i="7"/>
  <c r="AP8" i="7" s="1"/>
  <c r="AH7" i="3"/>
  <c r="AQ7" i="3" s="1"/>
  <c r="AI7" i="70"/>
  <c r="AN7" i="70"/>
  <c r="AH8" i="80"/>
  <c r="AQ8" i="80" s="1"/>
  <c r="AG8" i="72"/>
  <c r="AP8" i="72" s="1"/>
  <c r="AF8" i="72"/>
  <c r="AO8" i="72" s="1"/>
  <c r="AE8" i="72"/>
  <c r="W9" i="72"/>
  <c r="AF8" i="43"/>
  <c r="AO8" i="43" s="1"/>
  <c r="AE8" i="43"/>
  <c r="AG8" i="43"/>
  <c r="AP8" i="43" s="1"/>
  <c r="W9" i="43"/>
  <c r="Y8" i="39"/>
  <c r="X8" i="39"/>
  <c r="Z8" i="39" s="1"/>
  <c r="AH8" i="59"/>
  <c r="AQ8" i="59" s="1"/>
  <c r="AI7" i="35"/>
  <c r="AN7" i="35"/>
  <c r="AH8" i="57"/>
  <c r="AQ8" i="57" s="1"/>
  <c r="K12" i="8"/>
  <c r="AG8" i="19"/>
  <c r="AP8" i="19" s="1"/>
  <c r="AF8" i="19"/>
  <c r="AO8" i="19" s="1"/>
  <c r="AE8" i="19"/>
  <c r="W9" i="19"/>
  <c r="K14" i="65"/>
  <c r="AH8" i="25"/>
  <c r="AQ8" i="25" s="1"/>
  <c r="K14" i="70"/>
  <c r="Y8" i="92"/>
  <c r="X8" i="92"/>
  <c r="Y9" i="94"/>
  <c r="Z9" i="94" s="1"/>
  <c r="X9" i="94"/>
  <c r="W9" i="14"/>
  <c r="AG8" i="14"/>
  <c r="AP8" i="14" s="1"/>
  <c r="AF8" i="14"/>
  <c r="AO8" i="14" s="1"/>
  <c r="AE8" i="14"/>
  <c r="AG8" i="77"/>
  <c r="AP8" i="77" s="1"/>
  <c r="AF8" i="77"/>
  <c r="AO8" i="77" s="1"/>
  <c r="AE8" i="77"/>
  <c r="W9" i="77"/>
  <c r="AR7" i="62"/>
  <c r="K14" i="57"/>
  <c r="Y8" i="15"/>
  <c r="X8" i="15"/>
  <c r="Z8" i="15" s="1"/>
  <c r="Z9" i="36"/>
  <c r="Y9" i="36"/>
  <c r="X9" i="36"/>
  <c r="AR7" i="90"/>
  <c r="K12" i="52"/>
  <c r="AH8" i="34"/>
  <c r="AQ8" i="34" s="1"/>
  <c r="K13" i="15"/>
  <c r="K13" i="22"/>
  <c r="AG8" i="56"/>
  <c r="AP8" i="56" s="1"/>
  <c r="AE8" i="56"/>
  <c r="W9" i="56"/>
  <c r="AF8" i="56"/>
  <c r="AO8" i="56" s="1"/>
  <c r="K12" i="7"/>
  <c r="Z8" i="27"/>
  <c r="Y9" i="1"/>
  <c r="X9" i="1"/>
  <c r="Z9" i="1" s="1"/>
  <c r="K12" i="64"/>
  <c r="AN7" i="61"/>
  <c r="AI7" i="61"/>
  <c r="AF7" i="60"/>
  <c r="AO7" i="60" s="1"/>
  <c r="W8" i="60"/>
  <c r="AE7" i="60"/>
  <c r="AG7" i="60"/>
  <c r="AP7" i="60" s="1"/>
  <c r="AH8" i="52"/>
  <c r="AQ8" i="52" s="1"/>
  <c r="Z8" i="75"/>
  <c r="AR7" i="76"/>
  <c r="AH7" i="71"/>
  <c r="AQ7" i="71" s="1"/>
  <c r="AI7" i="46"/>
  <c r="AN7" i="46"/>
  <c r="K16" i="49"/>
  <c r="Z8" i="4"/>
  <c r="Y8" i="4"/>
  <c r="X8" i="4"/>
  <c r="AR7" i="57"/>
  <c r="AH7" i="38"/>
  <c r="AQ7" i="38" s="1"/>
  <c r="AR6" i="22"/>
  <c r="K14" i="9"/>
  <c r="AH8" i="40"/>
  <c r="AQ8" i="40" s="1"/>
  <c r="AN7" i="50"/>
  <c r="AI7" i="50"/>
  <c r="K12" i="63"/>
  <c r="AH8" i="76"/>
  <c r="AQ8" i="76" s="1"/>
  <c r="K12" i="60"/>
  <c r="AI8" i="17"/>
  <c r="AN8" i="17"/>
  <c r="AN7" i="33"/>
  <c r="AI7" i="33"/>
  <c r="AI8" i="20"/>
  <c r="AN8" i="20"/>
  <c r="Y8" i="24"/>
  <c r="X8" i="24"/>
  <c r="AN7" i="16"/>
  <c r="AI7" i="16"/>
  <c r="AH8" i="26"/>
  <c r="AQ8" i="26" s="1"/>
  <c r="AH8" i="82"/>
  <c r="AQ8" i="82" s="1"/>
  <c r="AE7" i="87"/>
  <c r="W8" i="87"/>
  <c r="AF7" i="87"/>
  <c r="AO7" i="87" s="1"/>
  <c r="AG7" i="87"/>
  <c r="AP7" i="87" s="1"/>
  <c r="Y8" i="70"/>
  <c r="X8" i="70"/>
  <c r="Z8" i="70" s="1"/>
  <c r="AH7" i="22"/>
  <c r="AQ7" i="22" s="1"/>
  <c r="W8" i="68"/>
  <c r="AE7" i="68"/>
  <c r="AG7" i="68"/>
  <c r="AP7" i="68" s="1"/>
  <c r="AF7" i="68"/>
  <c r="AO7" i="68" s="1"/>
  <c r="AH7" i="55"/>
  <c r="AQ7" i="55" s="1"/>
  <c r="K12" i="24"/>
  <c r="Z8" i="49"/>
  <c r="K14" i="6"/>
  <c r="AR7" i="52"/>
  <c r="K14" i="61"/>
  <c r="AR6" i="38"/>
  <c r="Y8" i="28"/>
  <c r="Z8" i="28" s="1"/>
  <c r="X8" i="28"/>
  <c r="K12" i="68"/>
  <c r="AR7" i="54"/>
  <c r="AH9" i="85"/>
  <c r="AQ9" i="85" s="1"/>
  <c r="AN8" i="84"/>
  <c r="AI8" i="84"/>
  <c r="AR7" i="49"/>
  <c r="AN7" i="13"/>
  <c r="AI7" i="13"/>
  <c r="AI7" i="37"/>
  <c r="AN7" i="37"/>
  <c r="AN8" i="36"/>
  <c r="AI8" i="36"/>
  <c r="AH8" i="47"/>
  <c r="AQ8" i="47" s="1"/>
  <c r="AN7" i="58"/>
  <c r="AI7" i="58"/>
  <c r="AR7" i="14"/>
  <c r="K12" i="59"/>
  <c r="X8" i="61"/>
  <c r="Z8" i="61" s="1"/>
  <c r="Y8" i="61"/>
  <c r="K13" i="5"/>
  <c r="AR7" i="31"/>
  <c r="K15" i="1"/>
  <c r="Z8" i="74"/>
  <c r="AR7" i="40"/>
  <c r="K21" i="14"/>
  <c r="Z8" i="40"/>
  <c r="Y8" i="50"/>
  <c r="X8" i="50"/>
  <c r="Y9" i="17"/>
  <c r="X9" i="17"/>
  <c r="Z9" i="17" s="1"/>
  <c r="AI8" i="21"/>
  <c r="AN8" i="21"/>
  <c r="Y8" i="96"/>
  <c r="X8" i="96"/>
  <c r="Z8" i="96" s="1"/>
  <c r="Y8" i="16"/>
  <c r="X8" i="16"/>
  <c r="Z8" i="16" s="1"/>
  <c r="Z8" i="13" l="1"/>
  <c r="AF8" i="66"/>
  <c r="AO8" i="66" s="1"/>
  <c r="Z8" i="24"/>
  <c r="Z8" i="23"/>
  <c r="Z8" i="50"/>
  <c r="Z8" i="37"/>
  <c r="W9" i="66"/>
  <c r="AF9" i="94"/>
  <c r="AO9" i="94" s="1"/>
  <c r="AE9" i="94"/>
  <c r="AG9" i="94"/>
  <c r="AP9" i="94" s="1"/>
  <c r="W10" i="94"/>
  <c r="AG8" i="12"/>
  <c r="AP8" i="12" s="1"/>
  <c r="AF8" i="12"/>
  <c r="AO8" i="12" s="1"/>
  <c r="AE8" i="12"/>
  <c r="W9" i="12"/>
  <c r="W9" i="42"/>
  <c r="AG8" i="42"/>
  <c r="AP8" i="42" s="1"/>
  <c r="AE8" i="42"/>
  <c r="AF8" i="42"/>
  <c r="AO8" i="42" s="1"/>
  <c r="AG8" i="58"/>
  <c r="AP8" i="58" s="1"/>
  <c r="AF8" i="58"/>
  <c r="AO8" i="58" s="1"/>
  <c r="W9" i="58"/>
  <c r="AE8" i="58"/>
  <c r="W10" i="1"/>
  <c r="AF9" i="1"/>
  <c r="AO9" i="1" s="1"/>
  <c r="AG9" i="1"/>
  <c r="AP9" i="1" s="1"/>
  <c r="AE9" i="1"/>
  <c r="W9" i="24"/>
  <c r="AG8" i="24"/>
  <c r="AP8" i="24" s="1"/>
  <c r="AF8" i="24"/>
  <c r="AO8" i="24" s="1"/>
  <c r="AE8" i="24"/>
  <c r="AG8" i="70"/>
  <c r="AP8" i="70" s="1"/>
  <c r="AF8" i="70"/>
  <c r="AO8" i="70" s="1"/>
  <c r="W9" i="70"/>
  <c r="AE8" i="70"/>
  <c r="W10" i="93"/>
  <c r="AG9" i="93"/>
  <c r="AP9" i="93" s="1"/>
  <c r="AF9" i="93"/>
  <c r="AO9" i="93" s="1"/>
  <c r="AE9" i="93"/>
  <c r="W9" i="28"/>
  <c r="AG8" i="28"/>
  <c r="AP8" i="28" s="1"/>
  <c r="AF8" i="28"/>
  <c r="AO8" i="28" s="1"/>
  <c r="AE8" i="28"/>
  <c r="W9" i="44"/>
  <c r="AG8" i="44"/>
  <c r="AP8" i="44" s="1"/>
  <c r="AE8" i="44"/>
  <c r="AF8" i="44"/>
  <c r="AO8" i="44" s="1"/>
  <c r="W10" i="78"/>
  <c r="AG9" i="78"/>
  <c r="AP9" i="78" s="1"/>
  <c r="AF9" i="78"/>
  <c r="AO9" i="78" s="1"/>
  <c r="AE9" i="78"/>
  <c r="W9" i="23"/>
  <c r="AG8" i="23"/>
  <c r="AP8" i="23" s="1"/>
  <c r="AF8" i="23"/>
  <c r="AO8" i="23" s="1"/>
  <c r="AE8" i="23"/>
  <c r="AG8" i="50"/>
  <c r="AP8" i="50" s="1"/>
  <c r="AF8" i="50"/>
  <c r="AO8" i="50" s="1"/>
  <c r="W9" i="50"/>
  <c r="AE8" i="50"/>
  <c r="AF8" i="37"/>
  <c r="AO8" i="37" s="1"/>
  <c r="AE8" i="37"/>
  <c r="AG8" i="37"/>
  <c r="AP8" i="37" s="1"/>
  <c r="W9" i="37"/>
  <c r="AG8" i="13"/>
  <c r="AP8" i="13" s="1"/>
  <c r="W9" i="13"/>
  <c r="AF8" i="13"/>
  <c r="AO8" i="13" s="1"/>
  <c r="AE8" i="13"/>
  <c r="W10" i="17"/>
  <c r="AF9" i="17"/>
  <c r="AO9" i="17" s="1"/>
  <c r="AG9" i="17"/>
  <c r="AP9" i="17" s="1"/>
  <c r="AE9" i="17"/>
  <c r="K22" i="14"/>
  <c r="K16" i="1"/>
  <c r="AH8" i="61"/>
  <c r="AQ8" i="61" s="1"/>
  <c r="AR7" i="13"/>
  <c r="AR8" i="17"/>
  <c r="AR7" i="61"/>
  <c r="AI8" i="56"/>
  <c r="AN8" i="56"/>
  <c r="Y9" i="77"/>
  <c r="X9" i="77"/>
  <c r="AH8" i="92"/>
  <c r="AQ8" i="92" s="1"/>
  <c r="K15" i="65"/>
  <c r="K13" i="8"/>
  <c r="X9" i="65"/>
  <c r="Y9" i="65"/>
  <c r="K13" i="50"/>
  <c r="W9" i="32"/>
  <c r="AG8" i="32"/>
  <c r="AP8" i="32" s="1"/>
  <c r="AF8" i="32"/>
  <c r="AO8" i="32" s="1"/>
  <c r="AE8" i="32"/>
  <c r="AH8" i="86"/>
  <c r="AQ8" i="86" s="1"/>
  <c r="K14" i="18"/>
  <c r="Y9" i="67"/>
  <c r="X9" i="67"/>
  <c r="AR7" i="63"/>
  <c r="X8" i="89"/>
  <c r="Y8" i="89"/>
  <c r="X8" i="22"/>
  <c r="Y8" i="22"/>
  <c r="Z8" i="22" s="1"/>
  <c r="AI8" i="82"/>
  <c r="AN8" i="82"/>
  <c r="Y9" i="31"/>
  <c r="Z9" i="31"/>
  <c r="X9" i="31"/>
  <c r="Y9" i="53"/>
  <c r="Z9" i="53" s="1"/>
  <c r="X9" i="53"/>
  <c r="AR7" i="39"/>
  <c r="Y9" i="26"/>
  <c r="X9" i="26"/>
  <c r="Y9" i="76"/>
  <c r="X9" i="76"/>
  <c r="K13" i="72"/>
  <c r="AR7" i="8"/>
  <c r="AH8" i="58"/>
  <c r="AQ8" i="58" s="1"/>
  <c r="X8" i="45"/>
  <c r="Y8" i="45"/>
  <c r="Y9" i="59"/>
  <c r="X9" i="59"/>
  <c r="X8" i="3"/>
  <c r="Y8" i="3"/>
  <c r="X8" i="18"/>
  <c r="Y8" i="18"/>
  <c r="Z8" i="18" s="1"/>
  <c r="AN8" i="66"/>
  <c r="AI8" i="66"/>
  <c r="AF8" i="61"/>
  <c r="AO8" i="61" s="1"/>
  <c r="AE8" i="61"/>
  <c r="W9" i="61"/>
  <c r="AG8" i="61"/>
  <c r="AP8" i="61" s="1"/>
  <c r="AG8" i="15"/>
  <c r="AP8" i="15" s="1"/>
  <c r="AF8" i="15"/>
  <c r="AO8" i="15" s="1"/>
  <c r="W9" i="15"/>
  <c r="AE8" i="15"/>
  <c r="AR7" i="24"/>
  <c r="AE8" i="2"/>
  <c r="AG8" i="2"/>
  <c r="AP8" i="2" s="1"/>
  <c r="W9" i="2"/>
  <c r="AF8" i="2"/>
  <c r="AO8" i="2" s="1"/>
  <c r="X8" i="91"/>
  <c r="Y8" i="91"/>
  <c r="AR7" i="83"/>
  <c r="AH9" i="9"/>
  <c r="AQ9" i="9" s="1"/>
  <c r="K17" i="3"/>
  <c r="W10" i="20"/>
  <c r="AF9" i="20"/>
  <c r="AO9" i="20" s="1"/>
  <c r="AG9" i="20"/>
  <c r="AP9" i="20" s="1"/>
  <c r="AE9" i="20"/>
  <c r="Z8" i="38"/>
  <c r="Y8" i="38"/>
  <c r="X8" i="38"/>
  <c r="Y9" i="29"/>
  <c r="Z9" i="29" s="1"/>
  <c r="X9" i="29"/>
  <c r="AH8" i="83"/>
  <c r="AQ8" i="83" s="1"/>
  <c r="AN8" i="59"/>
  <c r="AI8" i="59"/>
  <c r="X10" i="85"/>
  <c r="Y10" i="85"/>
  <c r="Z10" i="85" s="1"/>
  <c r="Y9" i="80"/>
  <c r="X9" i="80"/>
  <c r="Z9" i="80" s="1"/>
  <c r="K13" i="68"/>
  <c r="AI7" i="87"/>
  <c r="AN7" i="87"/>
  <c r="AR7" i="16"/>
  <c r="AR8" i="20"/>
  <c r="K13" i="60"/>
  <c r="K15" i="9"/>
  <c r="AN7" i="60"/>
  <c r="AI7" i="60"/>
  <c r="K14" i="22"/>
  <c r="AH9" i="36"/>
  <c r="AQ9" i="36" s="1"/>
  <c r="AN8" i="77"/>
  <c r="AI8" i="77"/>
  <c r="Y9" i="14"/>
  <c r="X9" i="14"/>
  <c r="Z8" i="92"/>
  <c r="AI8" i="19"/>
  <c r="AN8" i="19"/>
  <c r="AH8" i="39"/>
  <c r="AQ8" i="39" s="1"/>
  <c r="AI8" i="43"/>
  <c r="AN8" i="43"/>
  <c r="AI8" i="7"/>
  <c r="AN8" i="7"/>
  <c r="K13" i="71"/>
  <c r="K17" i="10"/>
  <c r="Z8" i="86"/>
  <c r="AH8" i="63"/>
  <c r="AQ8" i="63" s="1"/>
  <c r="AH9" i="21"/>
  <c r="AQ9" i="21" s="1"/>
  <c r="AH8" i="95"/>
  <c r="AQ8" i="95" s="1"/>
  <c r="X9" i="41"/>
  <c r="Y9" i="41"/>
  <c r="Y9" i="88"/>
  <c r="X9" i="88"/>
  <c r="Z9" i="88" s="1"/>
  <c r="AH8" i="35"/>
  <c r="AQ8" i="35" s="1"/>
  <c r="AE8" i="62"/>
  <c r="W9" i="62"/>
  <c r="AG8" i="62"/>
  <c r="AP8" i="62" s="1"/>
  <c r="AF8" i="62"/>
  <c r="AO8" i="62" s="1"/>
  <c r="AI7" i="89"/>
  <c r="AN7" i="89"/>
  <c r="K13" i="23"/>
  <c r="AR7" i="95"/>
  <c r="AH9" i="51"/>
  <c r="AQ9" i="51" s="1"/>
  <c r="AH8" i="8"/>
  <c r="AQ8" i="8" s="1"/>
  <c r="AI7" i="69"/>
  <c r="AN7" i="69"/>
  <c r="AR8" i="94"/>
  <c r="AI7" i="55"/>
  <c r="AN7" i="55"/>
  <c r="AN8" i="76"/>
  <c r="AI8" i="76"/>
  <c r="K15" i="66"/>
  <c r="K13" i="67"/>
  <c r="AR7" i="28"/>
  <c r="Y9" i="25"/>
  <c r="X9" i="25"/>
  <c r="Z9" i="25" s="1"/>
  <c r="W9" i="27"/>
  <c r="AG8" i="27"/>
  <c r="AP8" i="27" s="1"/>
  <c r="AF8" i="27"/>
  <c r="AO8" i="27" s="1"/>
  <c r="AE8" i="27"/>
  <c r="K15" i="69"/>
  <c r="AG8" i="64"/>
  <c r="AP8" i="64" s="1"/>
  <c r="AE8" i="64"/>
  <c r="W9" i="64"/>
  <c r="AF8" i="64"/>
  <c r="AO8" i="64" s="1"/>
  <c r="AH9" i="81"/>
  <c r="AQ9" i="81" s="1"/>
  <c r="K17" i="2"/>
  <c r="AR7" i="5"/>
  <c r="Y9" i="30"/>
  <c r="X9" i="30"/>
  <c r="Z9" i="30" s="1"/>
  <c r="AH8" i="46"/>
  <c r="AQ8" i="46" s="1"/>
  <c r="AH9" i="84"/>
  <c r="AQ9" i="84" s="1"/>
  <c r="K17" i="4"/>
  <c r="AN8" i="53"/>
  <c r="AI8" i="53"/>
  <c r="AI7" i="79"/>
  <c r="AN7" i="79"/>
  <c r="AR7" i="86"/>
  <c r="AN8" i="26"/>
  <c r="AI8" i="26"/>
  <c r="AH8" i="42"/>
  <c r="AQ8" i="42" s="1"/>
  <c r="K13" i="56"/>
  <c r="AI8" i="34"/>
  <c r="AN8" i="34"/>
  <c r="AH8" i="16"/>
  <c r="AQ8" i="16" s="1"/>
  <c r="AR8" i="36"/>
  <c r="AG8" i="49"/>
  <c r="AP8" i="49" s="1"/>
  <c r="AF8" i="49"/>
  <c r="AO8" i="49" s="1"/>
  <c r="AE8" i="49"/>
  <c r="W9" i="49"/>
  <c r="AR8" i="21"/>
  <c r="K14" i="5"/>
  <c r="AH8" i="28"/>
  <c r="AQ8" i="28" s="1"/>
  <c r="K15" i="61"/>
  <c r="AN7" i="68"/>
  <c r="AI7" i="68"/>
  <c r="AR7" i="33"/>
  <c r="K13" i="63"/>
  <c r="K17" i="49"/>
  <c r="X8" i="60"/>
  <c r="Y8" i="60"/>
  <c r="K13" i="64"/>
  <c r="K13" i="7"/>
  <c r="K15" i="57"/>
  <c r="AH9" i="94"/>
  <c r="AQ9" i="94" s="1"/>
  <c r="AR7" i="70"/>
  <c r="Y9" i="6"/>
  <c r="X9" i="6"/>
  <c r="Z9" i="6" s="1"/>
  <c r="AH8" i="33"/>
  <c r="AQ8" i="33" s="1"/>
  <c r="K14" i="16"/>
  <c r="AR7" i="4"/>
  <c r="AR8" i="93"/>
  <c r="Z9" i="81"/>
  <c r="AN8" i="67"/>
  <c r="AI8" i="67"/>
  <c r="K13" i="55"/>
  <c r="K13" i="19"/>
  <c r="Z8" i="95"/>
  <c r="Z8" i="46"/>
  <c r="K15" i="62"/>
  <c r="K17" i="58"/>
  <c r="Z9" i="84"/>
  <c r="Z9" i="9"/>
  <c r="AN8" i="31"/>
  <c r="AI8" i="31"/>
  <c r="AR7" i="42"/>
  <c r="AN7" i="10"/>
  <c r="AI7" i="10"/>
  <c r="Z8" i="8"/>
  <c r="AR8" i="1"/>
  <c r="X8" i="69"/>
  <c r="Y8" i="69"/>
  <c r="Y8" i="55"/>
  <c r="X8" i="55"/>
  <c r="Y9" i="54"/>
  <c r="X9" i="54"/>
  <c r="AI7" i="38"/>
  <c r="AN7" i="38"/>
  <c r="K15" i="13"/>
  <c r="K13" i="12"/>
  <c r="Z8" i="83"/>
  <c r="AH8" i="13"/>
  <c r="AQ8" i="13" s="1"/>
  <c r="Y9" i="47"/>
  <c r="X9" i="47"/>
  <c r="Y9" i="57"/>
  <c r="X9" i="57"/>
  <c r="AI7" i="18"/>
  <c r="AN7" i="18"/>
  <c r="W9" i="96"/>
  <c r="AG8" i="96"/>
  <c r="AP8" i="96" s="1"/>
  <c r="AF8" i="96"/>
  <c r="AO8" i="96" s="1"/>
  <c r="AE8" i="96"/>
  <c r="AH8" i="50"/>
  <c r="AQ8" i="50" s="1"/>
  <c r="AR7" i="58"/>
  <c r="K15" i="6"/>
  <c r="AE8" i="40"/>
  <c r="AG8" i="40"/>
  <c r="AP8" i="40" s="1"/>
  <c r="W9" i="40"/>
  <c r="AF8" i="40"/>
  <c r="AO8" i="40" s="1"/>
  <c r="W9" i="74"/>
  <c r="AF8" i="74"/>
  <c r="AO8" i="74" s="1"/>
  <c r="AE8" i="74"/>
  <c r="AG8" i="74"/>
  <c r="AP8" i="74" s="1"/>
  <c r="K13" i="59"/>
  <c r="AR8" i="84"/>
  <c r="AH8" i="24"/>
  <c r="AQ8" i="24" s="1"/>
  <c r="W9" i="75"/>
  <c r="AE8" i="75"/>
  <c r="AF8" i="75"/>
  <c r="AO8" i="75" s="1"/>
  <c r="AG8" i="75"/>
  <c r="AP8" i="75" s="1"/>
  <c r="AH9" i="1"/>
  <c r="AQ9" i="1" s="1"/>
  <c r="W10" i="36"/>
  <c r="AG9" i="36"/>
  <c r="AP9" i="36" s="1"/>
  <c r="AE9" i="36"/>
  <c r="AF9" i="36"/>
  <c r="AO9" i="36" s="1"/>
  <c r="K15" i="70"/>
  <c r="AR7" i="35"/>
  <c r="AE8" i="39"/>
  <c r="AG8" i="39"/>
  <c r="AP8" i="39" s="1"/>
  <c r="AF8" i="39"/>
  <c r="AO8" i="39" s="1"/>
  <c r="W9" i="39"/>
  <c r="Y9" i="72"/>
  <c r="X9" i="72"/>
  <c r="AN8" i="65"/>
  <c r="AI8" i="65"/>
  <c r="AI8" i="6"/>
  <c r="AN8" i="6"/>
  <c r="AH8" i="5"/>
  <c r="AQ8" i="5" s="1"/>
  <c r="W9" i="33"/>
  <c r="AG8" i="33"/>
  <c r="AP8" i="33" s="1"/>
  <c r="AF8" i="33"/>
  <c r="AO8" i="33" s="1"/>
  <c r="AE8" i="33"/>
  <c r="K13" i="51"/>
  <c r="AF8" i="90"/>
  <c r="AO8" i="90" s="1"/>
  <c r="W9" i="90"/>
  <c r="AE8" i="90"/>
  <c r="AG8" i="90"/>
  <c r="AP8" i="90" s="1"/>
  <c r="AR7" i="15"/>
  <c r="W9" i="63"/>
  <c r="AF8" i="63"/>
  <c r="AO8" i="63" s="1"/>
  <c r="AE8" i="63"/>
  <c r="AG8" i="63"/>
  <c r="AP8" i="63" s="1"/>
  <c r="AE9" i="21"/>
  <c r="W10" i="21"/>
  <c r="AG9" i="21"/>
  <c r="AP9" i="21" s="1"/>
  <c r="AF9" i="21"/>
  <c r="AO9" i="21" s="1"/>
  <c r="AI8" i="30"/>
  <c r="AN8" i="30"/>
  <c r="AR7" i="2"/>
  <c r="X8" i="48"/>
  <c r="Z8" i="48" s="1"/>
  <c r="Y8" i="48"/>
  <c r="AR8" i="51"/>
  <c r="AI8" i="41"/>
  <c r="AN8" i="41"/>
  <c r="K13" i="20"/>
  <c r="AE8" i="35"/>
  <c r="W9" i="35"/>
  <c r="AF8" i="35"/>
  <c r="AO8" i="35" s="1"/>
  <c r="AG8" i="35"/>
  <c r="AP8" i="35" s="1"/>
  <c r="Y9" i="82"/>
  <c r="X9" i="82"/>
  <c r="Z9" i="82" s="1"/>
  <c r="AG9" i="51"/>
  <c r="AP9" i="51" s="1"/>
  <c r="AF9" i="51"/>
  <c r="AO9" i="51" s="1"/>
  <c r="W10" i="51"/>
  <c r="AE9" i="51"/>
  <c r="AH8" i="44"/>
  <c r="AQ8" i="44" s="1"/>
  <c r="X8" i="10"/>
  <c r="Y8" i="10"/>
  <c r="AH8" i="12"/>
  <c r="AQ8" i="12" s="1"/>
  <c r="K15" i="53"/>
  <c r="AH9" i="93"/>
  <c r="AQ9" i="93" s="1"/>
  <c r="AI8" i="54"/>
  <c r="AN8" i="54"/>
  <c r="AR7" i="96"/>
  <c r="AH8" i="73"/>
  <c r="AQ8" i="73" s="1"/>
  <c r="AH9" i="78"/>
  <c r="AQ9" i="78" s="1"/>
  <c r="AN7" i="71"/>
  <c r="AI7" i="71"/>
  <c r="AR7" i="12"/>
  <c r="K13" i="11"/>
  <c r="AR8" i="81"/>
  <c r="AN7" i="45"/>
  <c r="AI7" i="45"/>
  <c r="AI8" i="57"/>
  <c r="AN8" i="57"/>
  <c r="AN9" i="85"/>
  <c r="AI9" i="85"/>
  <c r="X9" i="52"/>
  <c r="Y9" i="52"/>
  <c r="Y9" i="34"/>
  <c r="X9" i="34"/>
  <c r="AH8" i="70"/>
  <c r="AQ8" i="70" s="1"/>
  <c r="Y8" i="87"/>
  <c r="X8" i="87"/>
  <c r="AE8" i="4"/>
  <c r="W9" i="4"/>
  <c r="AG8" i="4"/>
  <c r="AP8" i="4" s="1"/>
  <c r="AF8" i="4"/>
  <c r="AO8" i="4" s="1"/>
  <c r="Y9" i="19"/>
  <c r="Z9" i="19" s="1"/>
  <c r="X9" i="19"/>
  <c r="Y9" i="7"/>
  <c r="X9" i="7"/>
  <c r="Z9" i="7" s="1"/>
  <c r="AH8" i="23"/>
  <c r="AQ8" i="23" s="1"/>
  <c r="AR8" i="78"/>
  <c r="AG8" i="16"/>
  <c r="AP8" i="16" s="1"/>
  <c r="AF8" i="16"/>
  <c r="AO8" i="16" s="1"/>
  <c r="AE8" i="16"/>
  <c r="W9" i="16"/>
  <c r="AH9" i="17"/>
  <c r="AQ9" i="17" s="1"/>
  <c r="K13" i="24"/>
  <c r="X8" i="68"/>
  <c r="Z8" i="68" s="1"/>
  <c r="Y8" i="68"/>
  <c r="AR7" i="50"/>
  <c r="AH8" i="96"/>
  <c r="AQ8" i="96" s="1"/>
  <c r="AR7" i="37"/>
  <c r="AH8" i="4"/>
  <c r="AQ8" i="4" s="1"/>
  <c r="AR7" i="46"/>
  <c r="Y9" i="56"/>
  <c r="X9" i="56"/>
  <c r="K14" i="15"/>
  <c r="K13" i="52"/>
  <c r="AH8" i="15"/>
  <c r="AQ8" i="15" s="1"/>
  <c r="AN8" i="14"/>
  <c r="AI8" i="14"/>
  <c r="Y9" i="43"/>
  <c r="X9" i="43"/>
  <c r="Z9" i="43" s="1"/>
  <c r="AN8" i="72"/>
  <c r="AI8" i="72"/>
  <c r="Z8" i="5"/>
  <c r="AH8" i="2"/>
  <c r="AQ8" i="2" s="1"/>
  <c r="AN7" i="91"/>
  <c r="AI7" i="91"/>
  <c r="K14" i="17"/>
  <c r="AG8" i="11"/>
  <c r="AP8" i="11" s="1"/>
  <c r="AF8" i="11"/>
  <c r="AO8" i="11" s="1"/>
  <c r="AE8" i="11"/>
  <c r="W9" i="11"/>
  <c r="AR8" i="9"/>
  <c r="K15" i="21"/>
  <c r="AR7" i="23"/>
  <c r="AR7" i="73"/>
  <c r="AI7" i="48"/>
  <c r="AN7" i="48"/>
  <c r="AR7" i="44"/>
  <c r="AI8" i="88"/>
  <c r="AN8" i="88"/>
  <c r="AH8" i="37"/>
  <c r="AQ8" i="37" s="1"/>
  <c r="AI7" i="22"/>
  <c r="AN7" i="22"/>
  <c r="AH9" i="20"/>
  <c r="AQ9" i="20" s="1"/>
  <c r="K15" i="54"/>
  <c r="X8" i="79"/>
  <c r="Z8" i="79" s="1"/>
  <c r="Y8" i="79"/>
  <c r="Z8" i="73"/>
  <c r="Y8" i="71"/>
  <c r="Z8" i="71" s="1"/>
  <c r="X8" i="71"/>
  <c r="AI8" i="29"/>
  <c r="AN8" i="29"/>
  <c r="AR7" i="92"/>
  <c r="AN8" i="47"/>
  <c r="AI8" i="47"/>
  <c r="AN8" i="25"/>
  <c r="AI8" i="25"/>
  <c r="AN7" i="3"/>
  <c r="AI7" i="3"/>
  <c r="Y9" i="66"/>
  <c r="X9" i="66"/>
  <c r="AN8" i="80"/>
  <c r="AI8" i="80"/>
  <c r="AN8" i="52"/>
  <c r="AI8" i="52"/>
  <c r="Z8" i="87" l="1"/>
  <c r="Z9" i="54"/>
  <c r="Z9" i="26"/>
  <c r="Z9" i="56"/>
  <c r="Z9" i="47"/>
  <c r="W10" i="47" s="1"/>
  <c r="Z9" i="41"/>
  <c r="AF9" i="41" s="1"/>
  <c r="AO9" i="41" s="1"/>
  <c r="AG9" i="41"/>
  <c r="AP9" i="41" s="1"/>
  <c r="W10" i="43"/>
  <c r="AG9" i="43"/>
  <c r="AP9" i="43" s="1"/>
  <c r="AF9" i="43"/>
  <c r="AO9" i="43" s="1"/>
  <c r="AE9" i="43"/>
  <c r="AG8" i="87"/>
  <c r="AP8" i="87" s="1"/>
  <c r="AF8" i="87"/>
  <c r="AO8" i="87" s="1"/>
  <c r="AE8" i="87"/>
  <c r="W9" i="87"/>
  <c r="AF9" i="54"/>
  <c r="AO9" i="54" s="1"/>
  <c r="AE9" i="54"/>
  <c r="W10" i="54"/>
  <c r="AG9" i="54"/>
  <c r="AP9" i="54" s="1"/>
  <c r="AE8" i="18"/>
  <c r="AG8" i="18"/>
  <c r="AP8" i="18" s="1"/>
  <c r="AF8" i="18"/>
  <c r="AO8" i="18" s="1"/>
  <c r="W9" i="18"/>
  <c r="W10" i="26"/>
  <c r="AG9" i="26"/>
  <c r="AP9" i="26" s="1"/>
  <c r="AF9" i="26"/>
  <c r="AO9" i="26" s="1"/>
  <c r="AE9" i="26"/>
  <c r="AF9" i="88"/>
  <c r="AO9" i="88" s="1"/>
  <c r="AE9" i="88"/>
  <c r="AG9" i="88"/>
  <c r="AP9" i="88" s="1"/>
  <c r="W10" i="88"/>
  <c r="W11" i="85"/>
  <c r="AG10" i="85"/>
  <c r="AP10" i="85" s="1"/>
  <c r="AF10" i="85"/>
  <c r="AO10" i="85" s="1"/>
  <c r="AE10" i="85"/>
  <c r="AG9" i="29"/>
  <c r="AP9" i="29" s="1"/>
  <c r="AF9" i="29"/>
  <c r="AO9" i="29" s="1"/>
  <c r="AE9" i="29"/>
  <c r="W10" i="29"/>
  <c r="W10" i="56"/>
  <c r="AF9" i="56"/>
  <c r="AO9" i="56" s="1"/>
  <c r="AE9" i="56"/>
  <c r="AG9" i="56"/>
  <c r="AP9" i="56" s="1"/>
  <c r="AE9" i="25"/>
  <c r="W10" i="25"/>
  <c r="AG9" i="25"/>
  <c r="AP9" i="25" s="1"/>
  <c r="AF9" i="25"/>
  <c r="AO9" i="25" s="1"/>
  <c r="K14" i="24"/>
  <c r="AG9" i="7"/>
  <c r="AP9" i="7" s="1"/>
  <c r="AF9" i="7"/>
  <c r="AO9" i="7" s="1"/>
  <c r="AE9" i="7"/>
  <c r="W10" i="7"/>
  <c r="AH9" i="52"/>
  <c r="AQ9" i="52" s="1"/>
  <c r="AR7" i="45"/>
  <c r="AH8" i="10"/>
  <c r="AQ8" i="10" s="1"/>
  <c r="AH9" i="82"/>
  <c r="AQ9" i="82" s="1"/>
  <c r="Y9" i="35"/>
  <c r="X9" i="35"/>
  <c r="Z9" i="35" s="1"/>
  <c r="AI9" i="21"/>
  <c r="AN9" i="21"/>
  <c r="K16" i="70"/>
  <c r="Y9" i="75"/>
  <c r="Z9" i="75" s="1"/>
  <c r="X9" i="75"/>
  <c r="K14" i="59"/>
  <c r="K16" i="6"/>
  <c r="AH9" i="57"/>
  <c r="AQ9" i="57" s="1"/>
  <c r="K16" i="13"/>
  <c r="AH8" i="55"/>
  <c r="AQ8" i="55" s="1"/>
  <c r="K18" i="58"/>
  <c r="AE9" i="81"/>
  <c r="W10" i="81"/>
  <c r="AG9" i="81"/>
  <c r="AP9" i="81" s="1"/>
  <c r="AF9" i="81"/>
  <c r="AO9" i="81" s="1"/>
  <c r="K15" i="16"/>
  <c r="K16" i="57"/>
  <c r="K14" i="64"/>
  <c r="Z9" i="49"/>
  <c r="Y9" i="49"/>
  <c r="X9" i="49"/>
  <c r="AF9" i="30"/>
  <c r="AO9" i="30" s="1"/>
  <c r="AE9" i="30"/>
  <c r="AG9" i="30"/>
  <c r="AP9" i="30" s="1"/>
  <c r="W10" i="30"/>
  <c r="AI8" i="27"/>
  <c r="AN8" i="27"/>
  <c r="AH9" i="14"/>
  <c r="AQ9" i="14" s="1"/>
  <c r="AR7" i="60"/>
  <c r="AH8" i="38"/>
  <c r="AQ8" i="38" s="1"/>
  <c r="Z10" i="20"/>
  <c r="X10" i="20"/>
  <c r="Y10" i="20"/>
  <c r="AR8" i="66"/>
  <c r="AH8" i="3"/>
  <c r="AQ8" i="3" s="1"/>
  <c r="AH8" i="45"/>
  <c r="AQ8" i="45" s="1"/>
  <c r="AG9" i="53"/>
  <c r="AP9" i="53" s="1"/>
  <c r="AF9" i="53"/>
  <c r="AO9" i="53" s="1"/>
  <c r="AE9" i="53"/>
  <c r="W10" i="53"/>
  <c r="K15" i="18"/>
  <c r="AI8" i="32"/>
  <c r="AN8" i="32"/>
  <c r="K14" i="50"/>
  <c r="K16" i="65"/>
  <c r="AR8" i="56"/>
  <c r="K23" i="14"/>
  <c r="AI8" i="37"/>
  <c r="AN8" i="37"/>
  <c r="AI8" i="23"/>
  <c r="AN8" i="23"/>
  <c r="Y9" i="44"/>
  <c r="X9" i="44"/>
  <c r="AI8" i="70"/>
  <c r="AN8" i="70"/>
  <c r="AN8" i="58"/>
  <c r="AI8" i="58"/>
  <c r="AR8" i="80"/>
  <c r="AG8" i="73"/>
  <c r="AP8" i="73" s="1"/>
  <c r="AF8" i="73"/>
  <c r="AO8" i="73" s="1"/>
  <c r="AE8" i="73"/>
  <c r="W9" i="73"/>
  <c r="AR8" i="25"/>
  <c r="AR7" i="48"/>
  <c r="K14" i="52"/>
  <c r="AH9" i="66"/>
  <c r="AQ9" i="66" s="1"/>
  <c r="AR8" i="29"/>
  <c r="AH8" i="79"/>
  <c r="AQ8" i="79" s="1"/>
  <c r="K15" i="17"/>
  <c r="AF8" i="5"/>
  <c r="AO8" i="5" s="1"/>
  <c r="AE8" i="5"/>
  <c r="W9" i="5"/>
  <c r="AG8" i="5"/>
  <c r="AP8" i="5" s="1"/>
  <c r="AR8" i="14"/>
  <c r="Y9" i="4"/>
  <c r="X9" i="4"/>
  <c r="Z9" i="52"/>
  <c r="AR8" i="54"/>
  <c r="Z8" i="10"/>
  <c r="AI8" i="35"/>
  <c r="AN8" i="35"/>
  <c r="K14" i="51"/>
  <c r="AH9" i="72"/>
  <c r="AQ9" i="72" s="1"/>
  <c r="Y9" i="40"/>
  <c r="Z9" i="40" s="1"/>
  <c r="X9" i="40"/>
  <c r="AR8" i="31"/>
  <c r="K14" i="19"/>
  <c r="AH9" i="6"/>
  <c r="AQ9" i="6" s="1"/>
  <c r="K14" i="63"/>
  <c r="K16" i="61"/>
  <c r="AN8" i="49"/>
  <c r="AI8" i="49"/>
  <c r="Y9" i="64"/>
  <c r="X9" i="64"/>
  <c r="K16" i="66"/>
  <c r="AR7" i="89"/>
  <c r="AF8" i="86"/>
  <c r="AO8" i="86" s="1"/>
  <c r="AE8" i="86"/>
  <c r="AG8" i="86"/>
  <c r="AP8" i="86" s="1"/>
  <c r="W9" i="86"/>
  <c r="AR8" i="7"/>
  <c r="AH10" i="85"/>
  <c r="AQ10" i="85" s="1"/>
  <c r="AI8" i="2"/>
  <c r="AN8" i="2"/>
  <c r="Z8" i="3"/>
  <c r="Z8" i="45"/>
  <c r="K14" i="72"/>
  <c r="AH9" i="31"/>
  <c r="AQ9" i="31" s="1"/>
  <c r="AH8" i="22"/>
  <c r="AQ8" i="22" s="1"/>
  <c r="AI9" i="17"/>
  <c r="AN9" i="17"/>
  <c r="Y9" i="13"/>
  <c r="X9" i="13"/>
  <c r="Z9" i="13" s="1"/>
  <c r="AI9" i="93"/>
  <c r="AN9" i="93"/>
  <c r="Y9" i="70"/>
  <c r="Z9" i="70" s="1"/>
  <c r="X9" i="70"/>
  <c r="Y9" i="24"/>
  <c r="X9" i="24"/>
  <c r="Y9" i="58"/>
  <c r="X9" i="58"/>
  <c r="Z9" i="58" s="1"/>
  <c r="Y9" i="42"/>
  <c r="X9" i="42"/>
  <c r="Y10" i="94"/>
  <c r="X10" i="94"/>
  <c r="Z10" i="94" s="1"/>
  <c r="AN8" i="11"/>
  <c r="AI8" i="11"/>
  <c r="AH8" i="71"/>
  <c r="AQ8" i="71" s="1"/>
  <c r="AR7" i="22"/>
  <c r="AR8" i="72"/>
  <c r="K15" i="15"/>
  <c r="AI8" i="4"/>
  <c r="AN8" i="4"/>
  <c r="AH9" i="34"/>
  <c r="AQ9" i="34" s="1"/>
  <c r="AR9" i="85"/>
  <c r="K16" i="53"/>
  <c r="AN9" i="51"/>
  <c r="AI9" i="51"/>
  <c r="W10" i="82"/>
  <c r="AG9" i="82"/>
  <c r="AP9" i="82" s="1"/>
  <c r="AF9" i="82"/>
  <c r="AO9" i="82" s="1"/>
  <c r="AE9" i="82"/>
  <c r="AR8" i="30"/>
  <c r="AI8" i="63"/>
  <c r="AN8" i="63"/>
  <c r="AI8" i="33"/>
  <c r="AN8" i="33"/>
  <c r="AN8" i="39"/>
  <c r="AI8" i="39"/>
  <c r="Y9" i="96"/>
  <c r="X9" i="96"/>
  <c r="Z9" i="57"/>
  <c r="W9" i="83"/>
  <c r="AG8" i="83"/>
  <c r="AP8" i="83" s="1"/>
  <c r="AF8" i="83"/>
  <c r="AO8" i="83" s="1"/>
  <c r="AE8" i="83"/>
  <c r="AR7" i="38"/>
  <c r="Z8" i="55"/>
  <c r="AF8" i="8"/>
  <c r="AO8" i="8" s="1"/>
  <c r="AE8" i="8"/>
  <c r="W9" i="8"/>
  <c r="AG8" i="8"/>
  <c r="AP8" i="8" s="1"/>
  <c r="K16" i="62"/>
  <c r="AG9" i="6"/>
  <c r="AP9" i="6" s="1"/>
  <c r="AF9" i="6"/>
  <c r="AO9" i="6" s="1"/>
  <c r="AE9" i="6"/>
  <c r="W10" i="6"/>
  <c r="AH8" i="60"/>
  <c r="AQ8" i="60" s="1"/>
  <c r="K18" i="4"/>
  <c r="AI8" i="64"/>
  <c r="AN8" i="64"/>
  <c r="AR8" i="76"/>
  <c r="Z9" i="14"/>
  <c r="K14" i="68"/>
  <c r="AE8" i="38"/>
  <c r="W9" i="38"/>
  <c r="AF8" i="38"/>
  <c r="AO8" i="38" s="1"/>
  <c r="AG8" i="38"/>
  <c r="AP8" i="38" s="1"/>
  <c r="K18" i="3"/>
  <c r="AH8" i="91"/>
  <c r="AQ8" i="91" s="1"/>
  <c r="AH9" i="59"/>
  <c r="AQ9" i="59" s="1"/>
  <c r="AH9" i="76"/>
  <c r="AQ9" i="76" s="1"/>
  <c r="AE9" i="31"/>
  <c r="W10" i="31"/>
  <c r="AG9" i="31"/>
  <c r="AP9" i="31" s="1"/>
  <c r="AF9" i="31"/>
  <c r="AO9" i="31" s="1"/>
  <c r="W9" i="22"/>
  <c r="AF8" i="22"/>
  <c r="AO8" i="22" s="1"/>
  <c r="AG8" i="22"/>
  <c r="AP8" i="22" s="1"/>
  <c r="AE8" i="22"/>
  <c r="AH9" i="67"/>
  <c r="AQ9" i="67" s="1"/>
  <c r="AH9" i="65"/>
  <c r="AQ9" i="65" s="1"/>
  <c r="AH9" i="77"/>
  <c r="AQ9" i="77" s="1"/>
  <c r="AN8" i="50"/>
  <c r="AI8" i="50"/>
  <c r="X10" i="78"/>
  <c r="Y10" i="78"/>
  <c r="AI8" i="28"/>
  <c r="AN8" i="28"/>
  <c r="AI9" i="1"/>
  <c r="AN9" i="1"/>
  <c r="AR7" i="3"/>
  <c r="K16" i="54"/>
  <c r="W9" i="68"/>
  <c r="AE8" i="68"/>
  <c r="AG8" i="68"/>
  <c r="AP8" i="68" s="1"/>
  <c r="AF8" i="68"/>
  <c r="AO8" i="68" s="1"/>
  <c r="AR8" i="47"/>
  <c r="AF8" i="79"/>
  <c r="AO8" i="79" s="1"/>
  <c r="AE8" i="79"/>
  <c r="W9" i="79"/>
  <c r="AG8" i="79"/>
  <c r="AP8" i="79" s="1"/>
  <c r="AR8" i="88"/>
  <c r="AH9" i="19"/>
  <c r="AQ9" i="19" s="1"/>
  <c r="AR7" i="71"/>
  <c r="AR8" i="52"/>
  <c r="Z9" i="66"/>
  <c r="Y9" i="11"/>
  <c r="X9" i="11"/>
  <c r="AR7" i="91"/>
  <c r="AH9" i="56"/>
  <c r="AQ9" i="56" s="1"/>
  <c r="AH8" i="68"/>
  <c r="AQ8" i="68" s="1"/>
  <c r="Y9" i="16"/>
  <c r="Z9" i="16" s="1"/>
  <c r="X9" i="16"/>
  <c r="AH8" i="87"/>
  <c r="AQ8" i="87" s="1"/>
  <c r="Z9" i="34"/>
  <c r="X10" i="51"/>
  <c r="Y10" i="51"/>
  <c r="K14" i="20"/>
  <c r="AH8" i="48"/>
  <c r="AQ8" i="48" s="1"/>
  <c r="AI8" i="90"/>
  <c r="AN8" i="90"/>
  <c r="Z9" i="72"/>
  <c r="AN9" i="36"/>
  <c r="AI9" i="36"/>
  <c r="AN8" i="74"/>
  <c r="AI8" i="74"/>
  <c r="AH9" i="47"/>
  <c r="AQ9" i="47" s="1"/>
  <c r="AH9" i="54"/>
  <c r="AQ9" i="54" s="1"/>
  <c r="AR7" i="10"/>
  <c r="AG9" i="9"/>
  <c r="AP9" i="9" s="1"/>
  <c r="W10" i="9"/>
  <c r="AF9" i="9"/>
  <c r="AO9" i="9" s="1"/>
  <c r="AE9" i="9"/>
  <c r="AE8" i="46"/>
  <c r="W9" i="46"/>
  <c r="AG8" i="46"/>
  <c r="AP8" i="46" s="1"/>
  <c r="AF8" i="46"/>
  <c r="AO8" i="46" s="1"/>
  <c r="K14" i="55"/>
  <c r="K14" i="7"/>
  <c r="Z8" i="60"/>
  <c r="K15" i="5"/>
  <c r="AR8" i="34"/>
  <c r="Y9" i="27"/>
  <c r="Z9" i="27" s="1"/>
  <c r="X9" i="27"/>
  <c r="AR7" i="69"/>
  <c r="AH9" i="41"/>
  <c r="AQ9" i="41" s="1"/>
  <c r="K18" i="10"/>
  <c r="AR8" i="43"/>
  <c r="AR8" i="77"/>
  <c r="K16" i="9"/>
  <c r="AH9" i="80"/>
  <c r="AQ9" i="80" s="1"/>
  <c r="AR8" i="59"/>
  <c r="AH9" i="29"/>
  <c r="AQ9" i="29" s="1"/>
  <c r="AI9" i="20"/>
  <c r="AN9" i="20"/>
  <c r="Z8" i="91"/>
  <c r="Y9" i="61"/>
  <c r="X9" i="61"/>
  <c r="AH8" i="18"/>
  <c r="AQ8" i="18" s="1"/>
  <c r="Y9" i="32"/>
  <c r="X9" i="32"/>
  <c r="Z9" i="65"/>
  <c r="Y9" i="37"/>
  <c r="X9" i="37"/>
  <c r="Z9" i="37" s="1"/>
  <c r="Y9" i="50"/>
  <c r="X9" i="50"/>
  <c r="Y9" i="23"/>
  <c r="X9" i="23"/>
  <c r="Y9" i="12"/>
  <c r="X9" i="12"/>
  <c r="AG8" i="71"/>
  <c r="AP8" i="71" s="1"/>
  <c r="AF8" i="71"/>
  <c r="AO8" i="71" s="1"/>
  <c r="AE8" i="71"/>
  <c r="W9" i="71"/>
  <c r="AH9" i="43"/>
  <c r="AQ9" i="43" s="1"/>
  <c r="AN8" i="16"/>
  <c r="AI8" i="16"/>
  <c r="W10" i="19"/>
  <c r="AF9" i="19"/>
  <c r="AO9" i="19" s="1"/>
  <c r="AG9" i="19"/>
  <c r="AP9" i="19" s="1"/>
  <c r="AE9" i="19"/>
  <c r="AG8" i="48"/>
  <c r="AP8" i="48" s="1"/>
  <c r="AF8" i="48"/>
  <c r="AO8" i="48" s="1"/>
  <c r="AE8" i="48"/>
  <c r="W9" i="48"/>
  <c r="X9" i="63"/>
  <c r="Y9" i="63"/>
  <c r="Z9" i="63" s="1"/>
  <c r="Y9" i="90"/>
  <c r="Z9" i="90" s="1"/>
  <c r="X9" i="90"/>
  <c r="AR8" i="6"/>
  <c r="X9" i="39"/>
  <c r="Y9" i="39"/>
  <c r="AI8" i="40"/>
  <c r="AN8" i="40"/>
  <c r="K14" i="12"/>
  <c r="AH8" i="69"/>
  <c r="AQ8" i="69" s="1"/>
  <c r="AE9" i="84"/>
  <c r="W10" i="84"/>
  <c r="AF9" i="84"/>
  <c r="AO9" i="84" s="1"/>
  <c r="AG9" i="84"/>
  <c r="AP9" i="84" s="1"/>
  <c r="AG8" i="95"/>
  <c r="AP8" i="95" s="1"/>
  <c r="W9" i="95"/>
  <c r="AF8" i="95"/>
  <c r="AO8" i="95" s="1"/>
  <c r="AE8" i="95"/>
  <c r="AR8" i="67"/>
  <c r="AR7" i="68"/>
  <c r="AR7" i="79"/>
  <c r="K14" i="23"/>
  <c r="Y9" i="62"/>
  <c r="X9" i="62"/>
  <c r="AR8" i="19"/>
  <c r="AN8" i="15"/>
  <c r="AI8" i="15"/>
  <c r="AN8" i="61"/>
  <c r="AI8" i="61"/>
  <c r="Z9" i="59"/>
  <c r="Z9" i="76"/>
  <c r="AH9" i="53"/>
  <c r="AQ9" i="53" s="1"/>
  <c r="AH8" i="89"/>
  <c r="AQ8" i="89" s="1"/>
  <c r="Z9" i="67"/>
  <c r="K14" i="8"/>
  <c r="Z9" i="77"/>
  <c r="K17" i="1"/>
  <c r="X10" i="17"/>
  <c r="Y10" i="17"/>
  <c r="AN9" i="78"/>
  <c r="AI9" i="78"/>
  <c r="AI8" i="44"/>
  <c r="AN8" i="44"/>
  <c r="AI8" i="24"/>
  <c r="AN8" i="24"/>
  <c r="AN8" i="12"/>
  <c r="AI8" i="12"/>
  <c r="AI9" i="94"/>
  <c r="AN9" i="94"/>
  <c r="K16" i="21"/>
  <c r="AH9" i="7"/>
  <c r="AQ9" i="7" s="1"/>
  <c r="AR8" i="57"/>
  <c r="K14" i="11"/>
  <c r="AR8" i="41"/>
  <c r="X10" i="21"/>
  <c r="Y10" i="21"/>
  <c r="Y9" i="33"/>
  <c r="Z9" i="33" s="1"/>
  <c r="X9" i="33"/>
  <c r="AR8" i="65"/>
  <c r="X10" i="36"/>
  <c r="Z10" i="36" s="1"/>
  <c r="Y10" i="36"/>
  <c r="AI8" i="75"/>
  <c r="AN8" i="75"/>
  <c r="Y9" i="74"/>
  <c r="X9" i="74"/>
  <c r="AI8" i="96"/>
  <c r="AN8" i="96"/>
  <c r="AR7" i="18"/>
  <c r="Z8" i="69"/>
  <c r="K18" i="49"/>
  <c r="K14" i="56"/>
  <c r="AR8" i="26"/>
  <c r="AR8" i="53"/>
  <c r="AH9" i="30"/>
  <c r="AQ9" i="30" s="1"/>
  <c r="K18" i="2"/>
  <c r="K16" i="69"/>
  <c r="AH9" i="25"/>
  <c r="AQ9" i="25" s="1"/>
  <c r="K14" i="67"/>
  <c r="AR7" i="55"/>
  <c r="AI8" i="62"/>
  <c r="AN8" i="62"/>
  <c r="AH9" i="88"/>
  <c r="AQ9" i="88" s="1"/>
  <c r="K14" i="71"/>
  <c r="AE8" i="92"/>
  <c r="AG8" i="92"/>
  <c r="AP8" i="92" s="1"/>
  <c r="W9" i="92"/>
  <c r="AF8" i="92"/>
  <c r="AO8" i="92" s="1"/>
  <c r="K15" i="22"/>
  <c r="K14" i="60"/>
  <c r="AR7" i="87"/>
  <c r="AE9" i="80"/>
  <c r="W10" i="80"/>
  <c r="AG9" i="80"/>
  <c r="AP9" i="80" s="1"/>
  <c r="AF9" i="80"/>
  <c r="AO9" i="80" s="1"/>
  <c r="Y9" i="2"/>
  <c r="X9" i="2"/>
  <c r="Y9" i="15"/>
  <c r="X9" i="15"/>
  <c r="AH9" i="26"/>
  <c r="AQ9" i="26" s="1"/>
  <c r="AR8" i="82"/>
  <c r="Z8" i="89"/>
  <c r="AN8" i="13"/>
  <c r="AI8" i="13"/>
  <c r="Y9" i="28"/>
  <c r="Z9" i="28" s="1"/>
  <c r="X9" i="28"/>
  <c r="Y10" i="93"/>
  <c r="X10" i="93"/>
  <c r="X10" i="1"/>
  <c r="Z10" i="1" s="1"/>
  <c r="Y10" i="1"/>
  <c r="AI8" i="42"/>
  <c r="AN8" i="42"/>
  <c r="W10" i="41" l="1"/>
  <c r="Z9" i="44"/>
  <c r="AE9" i="47"/>
  <c r="Z9" i="39"/>
  <c r="AF9" i="47"/>
  <c r="AO9" i="47" s="1"/>
  <c r="Z9" i="62"/>
  <c r="W10" i="62" s="1"/>
  <c r="Z10" i="78"/>
  <c r="Z9" i="4"/>
  <c r="AE9" i="41"/>
  <c r="AG9" i="47"/>
  <c r="AP9" i="47" s="1"/>
  <c r="Z10" i="17"/>
  <c r="Z9" i="24"/>
  <c r="AG9" i="24" s="1"/>
  <c r="AP9" i="24" s="1"/>
  <c r="AF9" i="28"/>
  <c r="AO9" i="28" s="1"/>
  <c r="AE9" i="28"/>
  <c r="AG9" i="28"/>
  <c r="AP9" i="28" s="1"/>
  <c r="W10" i="28"/>
  <c r="AE10" i="36"/>
  <c r="W11" i="36"/>
  <c r="AF10" i="36"/>
  <c r="AO10" i="36" s="1"/>
  <c r="AG10" i="36"/>
  <c r="AP10" i="36" s="1"/>
  <c r="AE9" i="63"/>
  <c r="W10" i="63"/>
  <c r="AG9" i="63"/>
  <c r="AP9" i="63" s="1"/>
  <c r="AF9" i="63"/>
  <c r="AO9" i="63" s="1"/>
  <c r="AF9" i="44"/>
  <c r="AO9" i="44" s="1"/>
  <c r="AE9" i="44"/>
  <c r="AG9" i="44"/>
  <c r="AP9" i="44" s="1"/>
  <c r="W10" i="44"/>
  <c r="AF9" i="62"/>
  <c r="AO9" i="62" s="1"/>
  <c r="AE9" i="62"/>
  <c r="W10" i="39"/>
  <c r="AG9" i="39"/>
  <c r="AP9" i="39" s="1"/>
  <c r="AE9" i="39"/>
  <c r="AF9" i="39"/>
  <c r="AO9" i="39" s="1"/>
  <c r="AE9" i="75"/>
  <c r="AG9" i="75"/>
  <c r="AP9" i="75" s="1"/>
  <c r="AF9" i="75"/>
  <c r="AO9" i="75" s="1"/>
  <c r="W10" i="75"/>
  <c r="AE10" i="78"/>
  <c r="AG10" i="78"/>
  <c r="AP10" i="78" s="1"/>
  <c r="W11" i="78"/>
  <c r="AF10" i="78"/>
  <c r="AO10" i="78" s="1"/>
  <c r="AF9" i="4"/>
  <c r="AO9" i="4" s="1"/>
  <c r="AE9" i="4"/>
  <c r="W10" i="4"/>
  <c r="AG9" i="4"/>
  <c r="AP9" i="4" s="1"/>
  <c r="W10" i="35"/>
  <c r="AG9" i="35"/>
  <c r="AP9" i="35" s="1"/>
  <c r="AF9" i="35"/>
  <c r="AO9" i="35" s="1"/>
  <c r="AE9" i="35"/>
  <c r="AG9" i="33"/>
  <c r="AP9" i="33" s="1"/>
  <c r="AF9" i="33"/>
  <c r="AO9" i="33" s="1"/>
  <c r="AE9" i="33"/>
  <c r="W10" i="33"/>
  <c r="AE10" i="17"/>
  <c r="W11" i="17"/>
  <c r="AG10" i="17"/>
  <c r="AP10" i="17" s="1"/>
  <c r="AF10" i="17"/>
  <c r="AO10" i="17" s="1"/>
  <c r="AF9" i="27"/>
  <c r="AO9" i="27" s="1"/>
  <c r="AE9" i="27"/>
  <c r="AG9" i="27"/>
  <c r="AP9" i="27" s="1"/>
  <c r="W10" i="27"/>
  <c r="AE9" i="24"/>
  <c r="W10" i="24"/>
  <c r="AF9" i="24"/>
  <c r="AO9" i="24" s="1"/>
  <c r="X10" i="19"/>
  <c r="Y10" i="19"/>
  <c r="Z10" i="19" s="1"/>
  <c r="AH10" i="51"/>
  <c r="AQ10" i="51" s="1"/>
  <c r="AH10" i="1"/>
  <c r="AQ10" i="1" s="1"/>
  <c r="AH9" i="15"/>
  <c r="AQ9" i="15" s="1"/>
  <c r="Y9" i="92"/>
  <c r="X9" i="92"/>
  <c r="AR8" i="62"/>
  <c r="K15" i="56"/>
  <c r="AR8" i="75"/>
  <c r="AH9" i="33"/>
  <c r="AQ9" i="33" s="1"/>
  <c r="AR8" i="12"/>
  <c r="AR9" i="78"/>
  <c r="W10" i="37"/>
  <c r="AG9" i="37"/>
  <c r="AP9" i="37" s="1"/>
  <c r="AF9" i="37"/>
  <c r="AO9" i="37" s="1"/>
  <c r="AE9" i="37"/>
  <c r="AR9" i="20"/>
  <c r="Y9" i="46"/>
  <c r="X9" i="46"/>
  <c r="AR9" i="36"/>
  <c r="AE9" i="16"/>
  <c r="AG9" i="16"/>
  <c r="AP9" i="16" s="1"/>
  <c r="AF9" i="16"/>
  <c r="AO9" i="16" s="1"/>
  <c r="W10" i="16"/>
  <c r="AN9" i="31"/>
  <c r="AI9" i="31"/>
  <c r="K17" i="62"/>
  <c r="AR9" i="51"/>
  <c r="AR8" i="4"/>
  <c r="AE9" i="13"/>
  <c r="AG9" i="13"/>
  <c r="AP9" i="13" s="1"/>
  <c r="AF9" i="13"/>
  <c r="AO9" i="13" s="1"/>
  <c r="W10" i="13"/>
  <c r="W9" i="45"/>
  <c r="AG8" i="45"/>
  <c r="AP8" i="45" s="1"/>
  <c r="AE8" i="45"/>
  <c r="AF8" i="45"/>
  <c r="AO8" i="45" s="1"/>
  <c r="AH9" i="4"/>
  <c r="AQ9" i="4" s="1"/>
  <c r="Y9" i="5"/>
  <c r="X9" i="5"/>
  <c r="AR8" i="70"/>
  <c r="AE10" i="20"/>
  <c r="W11" i="20"/>
  <c r="AG10" i="20"/>
  <c r="AP10" i="20" s="1"/>
  <c r="AF10" i="20"/>
  <c r="AO10" i="20" s="1"/>
  <c r="AG9" i="49"/>
  <c r="AP9" i="49" s="1"/>
  <c r="AF9" i="49"/>
  <c r="AO9" i="49" s="1"/>
  <c r="W10" i="49"/>
  <c r="AE9" i="49"/>
  <c r="K16" i="16"/>
  <c r="AH9" i="75"/>
  <c r="AQ9" i="75" s="1"/>
  <c r="AR9" i="21"/>
  <c r="Y10" i="26"/>
  <c r="X10" i="26"/>
  <c r="Z10" i="26" s="1"/>
  <c r="AN8" i="87"/>
  <c r="AI8" i="87"/>
  <c r="Y10" i="43"/>
  <c r="X10" i="43"/>
  <c r="Z10" i="43" s="1"/>
  <c r="X10" i="41"/>
  <c r="Y10" i="41"/>
  <c r="Z10" i="41" s="1"/>
  <c r="AF10" i="1"/>
  <c r="AO10" i="1" s="1"/>
  <c r="AE10" i="1"/>
  <c r="W11" i="1"/>
  <c r="AG10" i="1"/>
  <c r="AP10" i="1" s="1"/>
  <c r="AH9" i="12"/>
  <c r="AQ9" i="12" s="1"/>
  <c r="AH9" i="50"/>
  <c r="AQ9" i="50" s="1"/>
  <c r="AG9" i="65"/>
  <c r="AP9" i="65" s="1"/>
  <c r="W10" i="65"/>
  <c r="AF9" i="65"/>
  <c r="AO9" i="65" s="1"/>
  <c r="AE9" i="65"/>
  <c r="AH9" i="61"/>
  <c r="AQ9" i="61" s="1"/>
  <c r="K15" i="7"/>
  <c r="AH9" i="11"/>
  <c r="AQ9" i="11" s="1"/>
  <c r="K17" i="54"/>
  <c r="AR8" i="28"/>
  <c r="AE8" i="3"/>
  <c r="AG8" i="3"/>
  <c r="AP8" i="3" s="1"/>
  <c r="W9" i="3"/>
  <c r="AF8" i="3"/>
  <c r="AO8" i="3" s="1"/>
  <c r="K15" i="19"/>
  <c r="X10" i="29"/>
  <c r="Y10" i="29"/>
  <c r="Y10" i="54"/>
  <c r="X10" i="54"/>
  <c r="Z10" i="54" s="1"/>
  <c r="AI9" i="47"/>
  <c r="AN9" i="47"/>
  <c r="AH10" i="93"/>
  <c r="AQ10" i="93" s="1"/>
  <c r="AR8" i="13"/>
  <c r="Z9" i="15"/>
  <c r="AR8" i="16"/>
  <c r="AH9" i="32"/>
  <c r="AQ9" i="32" s="1"/>
  <c r="AI8" i="46"/>
  <c r="AN8" i="46"/>
  <c r="Z10" i="51"/>
  <c r="Y9" i="79"/>
  <c r="X9" i="79"/>
  <c r="Z9" i="79" s="1"/>
  <c r="K19" i="3"/>
  <c r="AR8" i="64"/>
  <c r="AN9" i="6"/>
  <c r="AI9" i="6"/>
  <c r="Y9" i="8"/>
  <c r="X9" i="8"/>
  <c r="AI8" i="83"/>
  <c r="AN8" i="83"/>
  <c r="AH9" i="96"/>
  <c r="AQ9" i="96" s="1"/>
  <c r="AR8" i="33"/>
  <c r="K17" i="53"/>
  <c r="K16" i="15"/>
  <c r="AH9" i="42"/>
  <c r="AQ9" i="42" s="1"/>
  <c r="AR9" i="17"/>
  <c r="AN8" i="86"/>
  <c r="AI8" i="86"/>
  <c r="AH9" i="64"/>
  <c r="AQ9" i="64" s="1"/>
  <c r="Y9" i="73"/>
  <c r="X9" i="73"/>
  <c r="AI9" i="30"/>
  <c r="AN9" i="30"/>
  <c r="K15" i="64"/>
  <c r="K15" i="24"/>
  <c r="AN9" i="29"/>
  <c r="AI9" i="29"/>
  <c r="Y9" i="18"/>
  <c r="X9" i="18"/>
  <c r="Z9" i="18" s="1"/>
  <c r="AN9" i="54"/>
  <c r="AI9" i="54"/>
  <c r="AH9" i="2"/>
  <c r="AQ9" i="2" s="1"/>
  <c r="Y10" i="80"/>
  <c r="X10" i="80"/>
  <c r="Z10" i="80" s="1"/>
  <c r="AI8" i="92"/>
  <c r="AN8" i="92"/>
  <c r="W9" i="69"/>
  <c r="AG8" i="69"/>
  <c r="AP8" i="69" s="1"/>
  <c r="AE8" i="69"/>
  <c r="AF8" i="69"/>
  <c r="AO8" i="69" s="1"/>
  <c r="K15" i="11"/>
  <c r="K17" i="21"/>
  <c r="AR8" i="24"/>
  <c r="AH10" i="17"/>
  <c r="AQ10" i="17" s="1"/>
  <c r="K15" i="8"/>
  <c r="AR8" i="61"/>
  <c r="AH9" i="62"/>
  <c r="AQ9" i="62" s="1"/>
  <c r="X10" i="84"/>
  <c r="Z10" i="84" s="1"/>
  <c r="Y10" i="84"/>
  <c r="K15" i="12"/>
  <c r="AH9" i="63"/>
  <c r="AQ9" i="63" s="1"/>
  <c r="Y9" i="71"/>
  <c r="X9" i="71"/>
  <c r="Z9" i="71" s="1"/>
  <c r="Z9" i="12"/>
  <c r="Z9" i="50"/>
  <c r="Z9" i="32"/>
  <c r="Z9" i="61"/>
  <c r="K15" i="55"/>
  <c r="AN9" i="9"/>
  <c r="AI9" i="9"/>
  <c r="AF9" i="34"/>
  <c r="AO9" i="34" s="1"/>
  <c r="AE9" i="34"/>
  <c r="AG9" i="34"/>
  <c r="AP9" i="34" s="1"/>
  <c r="W10" i="34"/>
  <c r="Z9" i="11"/>
  <c r="K15" i="68"/>
  <c r="AI8" i="8"/>
  <c r="AN8" i="8"/>
  <c r="Z9" i="96"/>
  <c r="AR8" i="11"/>
  <c r="AR9" i="93"/>
  <c r="AR8" i="2"/>
  <c r="K16" i="17"/>
  <c r="K15" i="52"/>
  <c r="AI8" i="73"/>
  <c r="AN8" i="73"/>
  <c r="AR8" i="58"/>
  <c r="K15" i="50"/>
  <c r="AN9" i="53"/>
  <c r="AI9" i="53"/>
  <c r="X10" i="81"/>
  <c r="Z10" i="81" s="1"/>
  <c r="Y10" i="81"/>
  <c r="K17" i="6"/>
  <c r="Z10" i="7"/>
  <c r="X10" i="7"/>
  <c r="Y10" i="7"/>
  <c r="AI9" i="56"/>
  <c r="AN9" i="56"/>
  <c r="Y11" i="85"/>
  <c r="X11" i="85"/>
  <c r="AI9" i="26"/>
  <c r="AN9" i="26"/>
  <c r="AI9" i="43"/>
  <c r="AN9" i="43"/>
  <c r="AN9" i="41"/>
  <c r="AI9" i="41"/>
  <c r="Y9" i="22"/>
  <c r="Z9" i="22" s="1"/>
  <c r="X9" i="22"/>
  <c r="Y10" i="6"/>
  <c r="Z10" i="6" s="1"/>
  <c r="X10" i="6"/>
  <c r="W11" i="94"/>
  <c r="AE10" i="94"/>
  <c r="AF10" i="94"/>
  <c r="AO10" i="94" s="1"/>
  <c r="AG10" i="94"/>
  <c r="AP10" i="94" s="1"/>
  <c r="AG9" i="58"/>
  <c r="AP9" i="58" s="1"/>
  <c r="AE9" i="58"/>
  <c r="W10" i="58"/>
  <c r="AF9" i="58"/>
  <c r="AO9" i="58" s="1"/>
  <c r="W10" i="70"/>
  <c r="AG9" i="70"/>
  <c r="AP9" i="70" s="1"/>
  <c r="AE9" i="70"/>
  <c r="AF9" i="70"/>
  <c r="AO9" i="70" s="1"/>
  <c r="AI9" i="88"/>
  <c r="AN9" i="88"/>
  <c r="K15" i="60"/>
  <c r="AH10" i="36"/>
  <c r="AQ10" i="36" s="1"/>
  <c r="AG9" i="59"/>
  <c r="AP9" i="59" s="1"/>
  <c r="AF9" i="59"/>
  <c r="AO9" i="59" s="1"/>
  <c r="W10" i="59"/>
  <c r="AE9" i="59"/>
  <c r="K19" i="10"/>
  <c r="AH9" i="27"/>
  <c r="AQ9" i="27" s="1"/>
  <c r="K16" i="5"/>
  <c r="AR8" i="74"/>
  <c r="AR8" i="90"/>
  <c r="AH9" i="16"/>
  <c r="AQ9" i="16" s="1"/>
  <c r="AG9" i="66"/>
  <c r="AP9" i="66" s="1"/>
  <c r="W10" i="66"/>
  <c r="AF9" i="66"/>
  <c r="AO9" i="66" s="1"/>
  <c r="AE9" i="66"/>
  <c r="AI8" i="79"/>
  <c r="AN8" i="79"/>
  <c r="AN8" i="68"/>
  <c r="AI8" i="68"/>
  <c r="AH10" i="78"/>
  <c r="AQ10" i="78" s="1"/>
  <c r="AI8" i="22"/>
  <c r="AN8" i="22"/>
  <c r="AG9" i="14"/>
  <c r="AP9" i="14" s="1"/>
  <c r="AF9" i="14"/>
  <c r="AO9" i="14" s="1"/>
  <c r="W10" i="14"/>
  <c r="AE9" i="14"/>
  <c r="K19" i="4"/>
  <c r="AR8" i="63"/>
  <c r="Z10" i="82"/>
  <c r="X10" i="82"/>
  <c r="Y10" i="82"/>
  <c r="Z9" i="42"/>
  <c r="AH9" i="13"/>
  <c r="AQ9" i="13" s="1"/>
  <c r="Z9" i="64"/>
  <c r="K15" i="63"/>
  <c r="AR8" i="27"/>
  <c r="AH9" i="49"/>
  <c r="AQ9" i="49" s="1"/>
  <c r="K17" i="57"/>
  <c r="K17" i="13"/>
  <c r="K17" i="70"/>
  <c r="AN9" i="7"/>
  <c r="AI9" i="7"/>
  <c r="Y10" i="88"/>
  <c r="X10" i="88"/>
  <c r="X10" i="47"/>
  <c r="Z10" i="47" s="1"/>
  <c r="Y10" i="47"/>
  <c r="K19" i="2"/>
  <c r="K19" i="49"/>
  <c r="AR8" i="96"/>
  <c r="W10" i="77"/>
  <c r="AF9" i="77"/>
  <c r="AO9" i="77" s="1"/>
  <c r="AE9" i="77"/>
  <c r="AG9" i="77"/>
  <c r="AP9" i="77" s="1"/>
  <c r="W10" i="76"/>
  <c r="AF9" i="76"/>
  <c r="AO9" i="76" s="1"/>
  <c r="AE9" i="76"/>
  <c r="AG9" i="76"/>
  <c r="AP9" i="76" s="1"/>
  <c r="K15" i="23"/>
  <c r="AH9" i="39"/>
  <c r="AQ9" i="39" s="1"/>
  <c r="AG9" i="90"/>
  <c r="AP9" i="90" s="1"/>
  <c r="W10" i="90"/>
  <c r="AF9" i="90"/>
  <c r="AO9" i="90" s="1"/>
  <c r="AE9" i="90"/>
  <c r="AN8" i="48"/>
  <c r="AI8" i="48"/>
  <c r="K17" i="9"/>
  <c r="AI8" i="38"/>
  <c r="AN8" i="38"/>
  <c r="W10" i="57"/>
  <c r="AF9" i="57"/>
  <c r="AO9" i="57" s="1"/>
  <c r="AE9" i="57"/>
  <c r="AG9" i="57"/>
  <c r="AP9" i="57" s="1"/>
  <c r="AI9" i="82"/>
  <c r="AN9" i="82"/>
  <c r="K17" i="66"/>
  <c r="K17" i="61"/>
  <c r="AG9" i="40"/>
  <c r="AP9" i="40" s="1"/>
  <c r="W10" i="40"/>
  <c r="AE9" i="40"/>
  <c r="AF9" i="40"/>
  <c r="AO9" i="40" s="1"/>
  <c r="AR8" i="35"/>
  <c r="AI8" i="5"/>
  <c r="AN8" i="5"/>
  <c r="AH9" i="44"/>
  <c r="AQ9" i="44" s="1"/>
  <c r="AR8" i="37"/>
  <c r="K17" i="65"/>
  <c r="K16" i="18"/>
  <c r="K19" i="58"/>
  <c r="AH9" i="35"/>
  <c r="AQ9" i="35" s="1"/>
  <c r="AN9" i="25"/>
  <c r="AI9" i="25"/>
  <c r="AH9" i="74"/>
  <c r="AQ9" i="74" s="1"/>
  <c r="AI8" i="95"/>
  <c r="AN8" i="95"/>
  <c r="AG9" i="72"/>
  <c r="AP9" i="72" s="1"/>
  <c r="AF9" i="72"/>
  <c r="AO9" i="72" s="1"/>
  <c r="AE9" i="72"/>
  <c r="W10" i="72"/>
  <c r="AH9" i="24"/>
  <c r="AQ9" i="24" s="1"/>
  <c r="AG8" i="10"/>
  <c r="AP8" i="10" s="1"/>
  <c r="AF8" i="10"/>
  <c r="AO8" i="10" s="1"/>
  <c r="AE8" i="10"/>
  <c r="W9" i="10"/>
  <c r="X10" i="53"/>
  <c r="Y10" i="53"/>
  <c r="AR8" i="42"/>
  <c r="Z10" i="93"/>
  <c r="AE8" i="89"/>
  <c r="W9" i="89"/>
  <c r="AF8" i="89"/>
  <c r="AO8" i="89" s="1"/>
  <c r="AG8" i="89"/>
  <c r="AP8" i="89" s="1"/>
  <c r="AN9" i="80"/>
  <c r="AI9" i="80"/>
  <c r="K16" i="22"/>
  <c r="K15" i="67"/>
  <c r="Z9" i="74"/>
  <c r="AH10" i="21"/>
  <c r="AQ10" i="21" s="1"/>
  <c r="AF9" i="67"/>
  <c r="AO9" i="67" s="1"/>
  <c r="AG9" i="67"/>
  <c r="AP9" i="67" s="1"/>
  <c r="W10" i="67"/>
  <c r="AE9" i="67"/>
  <c r="Y9" i="95"/>
  <c r="Z9" i="95" s="1"/>
  <c r="X9" i="95"/>
  <c r="AI9" i="19"/>
  <c r="AN9" i="19"/>
  <c r="AN8" i="71"/>
  <c r="AI8" i="71"/>
  <c r="AH9" i="23"/>
  <c r="AQ9" i="23" s="1"/>
  <c r="AH9" i="37"/>
  <c r="AQ9" i="37" s="1"/>
  <c r="W9" i="91"/>
  <c r="AG8" i="91"/>
  <c r="AP8" i="91" s="1"/>
  <c r="AF8" i="91"/>
  <c r="AO8" i="91" s="1"/>
  <c r="AE8" i="91"/>
  <c r="AH9" i="28"/>
  <c r="AQ9" i="28" s="1"/>
  <c r="Z9" i="2"/>
  <c r="K15" i="71"/>
  <c r="K17" i="69"/>
  <c r="Z10" i="21"/>
  <c r="AR9" i="94"/>
  <c r="AR8" i="44"/>
  <c r="K18" i="1"/>
  <c r="AR8" i="15"/>
  <c r="AI9" i="84"/>
  <c r="AN9" i="84"/>
  <c r="AR8" i="40"/>
  <c r="AH9" i="90"/>
  <c r="AQ9" i="90" s="1"/>
  <c r="Y9" i="48"/>
  <c r="X9" i="48"/>
  <c r="Z9" i="23"/>
  <c r="AF8" i="60"/>
  <c r="AO8" i="60" s="1"/>
  <c r="AE8" i="60"/>
  <c r="W9" i="60"/>
  <c r="AG8" i="60"/>
  <c r="AP8" i="60" s="1"/>
  <c r="X10" i="9"/>
  <c r="Z10" i="9" s="1"/>
  <c r="Y10" i="9"/>
  <c r="K15" i="20"/>
  <c r="Y9" i="68"/>
  <c r="X9" i="68"/>
  <c r="Z9" i="68" s="1"/>
  <c r="AR9" i="1"/>
  <c r="AR8" i="50"/>
  <c r="Y10" i="31"/>
  <c r="X10" i="31"/>
  <c r="Z10" i="31" s="1"/>
  <c r="X9" i="38"/>
  <c r="Y9" i="38"/>
  <c r="Z9" i="38" s="1"/>
  <c r="W9" i="55"/>
  <c r="AF8" i="55"/>
  <c r="AO8" i="55" s="1"/>
  <c r="AE8" i="55"/>
  <c r="AG8" i="55"/>
  <c r="AP8" i="55" s="1"/>
  <c r="Y9" i="83"/>
  <c r="X9" i="83"/>
  <c r="Z9" i="83" s="1"/>
  <c r="AR8" i="39"/>
  <c r="AH10" i="94"/>
  <c r="AQ10" i="94" s="1"/>
  <c r="AH9" i="58"/>
  <c r="AQ9" i="58" s="1"/>
  <c r="AH9" i="70"/>
  <c r="AQ9" i="70" s="1"/>
  <c r="K15" i="72"/>
  <c r="Z9" i="86"/>
  <c r="Y9" i="86"/>
  <c r="X9" i="86"/>
  <c r="AR8" i="49"/>
  <c r="AH9" i="40"/>
  <c r="AQ9" i="40" s="1"/>
  <c r="K15" i="51"/>
  <c r="AG9" i="52"/>
  <c r="AP9" i="52" s="1"/>
  <c r="AF9" i="52"/>
  <c r="AO9" i="52" s="1"/>
  <c r="AE9" i="52"/>
  <c r="W10" i="52"/>
  <c r="AR8" i="23"/>
  <c r="AR8" i="32"/>
  <c r="AH10" i="20"/>
  <c r="AQ10" i="20" s="1"/>
  <c r="Y10" i="30"/>
  <c r="X10" i="30"/>
  <c r="AI9" i="81"/>
  <c r="AN9" i="81"/>
  <c r="K15" i="59"/>
  <c r="Y10" i="25"/>
  <c r="Z10" i="25" s="1"/>
  <c r="X10" i="25"/>
  <c r="X10" i="56"/>
  <c r="Y10" i="56"/>
  <c r="AN10" i="85"/>
  <c r="AI10" i="85"/>
  <c r="AI8" i="18"/>
  <c r="AN8" i="18"/>
  <c r="Y9" i="87"/>
  <c r="X9" i="87"/>
  <c r="Z9" i="87" s="1"/>
  <c r="Z9" i="48" l="1"/>
  <c r="Z11" i="85"/>
  <c r="Z10" i="56"/>
  <c r="Z10" i="30"/>
  <c r="Z10" i="88"/>
  <c r="AG9" i="62"/>
  <c r="AP9" i="62" s="1"/>
  <c r="Z9" i="73"/>
  <c r="Z9" i="5"/>
  <c r="W11" i="25"/>
  <c r="AE10" i="25"/>
  <c r="AG10" i="25"/>
  <c r="AP10" i="25" s="1"/>
  <c r="AF10" i="25"/>
  <c r="AO10" i="25" s="1"/>
  <c r="AG10" i="9"/>
  <c r="AP10" i="9" s="1"/>
  <c r="AF10" i="9"/>
  <c r="AO10" i="9" s="1"/>
  <c r="AE10" i="9"/>
  <c r="W11" i="9"/>
  <c r="W10" i="79"/>
  <c r="AG9" i="79"/>
  <c r="AP9" i="79" s="1"/>
  <c r="AF9" i="79"/>
  <c r="AO9" i="79" s="1"/>
  <c r="AE9" i="79"/>
  <c r="W10" i="38"/>
  <c r="AG9" i="38"/>
  <c r="AP9" i="38" s="1"/>
  <c r="AF9" i="38"/>
  <c r="AO9" i="38" s="1"/>
  <c r="AE9" i="38"/>
  <c r="AG11" i="85"/>
  <c r="AP11" i="85" s="1"/>
  <c r="AE11" i="85"/>
  <c r="AF11" i="85"/>
  <c r="AO11" i="85" s="1"/>
  <c r="W12" i="85"/>
  <c r="AG9" i="71"/>
  <c r="AP9" i="71" s="1"/>
  <c r="AF9" i="71"/>
  <c r="AO9" i="71" s="1"/>
  <c r="W10" i="71"/>
  <c r="AE9" i="71"/>
  <c r="AE10" i="41"/>
  <c r="W11" i="41"/>
  <c r="AF10" i="41"/>
  <c r="AO10" i="41" s="1"/>
  <c r="AG10" i="41"/>
  <c r="AP10" i="41" s="1"/>
  <c r="AG9" i="95"/>
  <c r="AP9" i="95" s="1"/>
  <c r="AF9" i="95"/>
  <c r="AO9" i="95" s="1"/>
  <c r="W10" i="95"/>
  <c r="AE9" i="95"/>
  <c r="W10" i="48"/>
  <c r="AG9" i="48"/>
  <c r="AP9" i="48" s="1"/>
  <c r="AF9" i="48"/>
  <c r="AO9" i="48" s="1"/>
  <c r="AE9" i="48"/>
  <c r="W11" i="31"/>
  <c r="AG10" i="31"/>
  <c r="AP10" i="31" s="1"/>
  <c r="AF10" i="31"/>
  <c r="AO10" i="31" s="1"/>
  <c r="AE10" i="31"/>
  <c r="AG10" i="6"/>
  <c r="AP10" i="6" s="1"/>
  <c r="AF10" i="6"/>
  <c r="AO10" i="6" s="1"/>
  <c r="AE10" i="6"/>
  <c r="W11" i="6"/>
  <c r="W11" i="81"/>
  <c r="AG10" i="81"/>
  <c r="AP10" i="81" s="1"/>
  <c r="AF10" i="81"/>
  <c r="AO10" i="81" s="1"/>
  <c r="AE10" i="81"/>
  <c r="W11" i="80"/>
  <c r="AG10" i="80"/>
  <c r="AP10" i="80" s="1"/>
  <c r="AF10" i="80"/>
  <c r="AO10" i="80" s="1"/>
  <c r="AE10" i="80"/>
  <c r="AF10" i="43"/>
  <c r="AO10" i="43" s="1"/>
  <c r="AE10" i="43"/>
  <c r="AG10" i="43"/>
  <c r="AP10" i="43" s="1"/>
  <c r="W11" i="43"/>
  <c r="AE10" i="56"/>
  <c r="W11" i="56"/>
  <c r="AG10" i="56"/>
  <c r="AP10" i="56" s="1"/>
  <c r="AF10" i="56"/>
  <c r="AO10" i="56" s="1"/>
  <c r="W11" i="30"/>
  <c r="AG10" i="30"/>
  <c r="AP10" i="30" s="1"/>
  <c r="AF10" i="30"/>
  <c r="AO10" i="30" s="1"/>
  <c r="AE10" i="30"/>
  <c r="W11" i="88"/>
  <c r="AG10" i="88"/>
  <c r="AP10" i="88" s="1"/>
  <c r="AF10" i="88"/>
  <c r="AO10" i="88" s="1"/>
  <c r="AE10" i="88"/>
  <c r="AE9" i="22"/>
  <c r="W10" i="22"/>
  <c r="AF9" i="22"/>
  <c r="AO9" i="22" s="1"/>
  <c r="AG9" i="22"/>
  <c r="AP9" i="22" s="1"/>
  <c r="AF9" i="73"/>
  <c r="AO9" i="73" s="1"/>
  <c r="AG9" i="73"/>
  <c r="AP9" i="73" s="1"/>
  <c r="AE9" i="73"/>
  <c r="W10" i="73"/>
  <c r="AG9" i="5"/>
  <c r="AP9" i="5" s="1"/>
  <c r="AF9" i="5"/>
  <c r="AO9" i="5" s="1"/>
  <c r="AE9" i="5"/>
  <c r="W10" i="5"/>
  <c r="AF9" i="83"/>
  <c r="AO9" i="83" s="1"/>
  <c r="AE9" i="83"/>
  <c r="AG9" i="83"/>
  <c r="AP9" i="83" s="1"/>
  <c r="W10" i="83"/>
  <c r="AH9" i="87"/>
  <c r="AQ9" i="87" s="1"/>
  <c r="AR9" i="84"/>
  <c r="Y9" i="91"/>
  <c r="Z9" i="91" s="1"/>
  <c r="X9" i="91"/>
  <c r="AR9" i="19"/>
  <c r="K16" i="67"/>
  <c r="AR8" i="5"/>
  <c r="X10" i="40"/>
  <c r="Y10" i="40"/>
  <c r="AI9" i="90"/>
  <c r="AN9" i="90"/>
  <c r="AI9" i="77"/>
  <c r="AN9" i="77"/>
  <c r="AG10" i="47"/>
  <c r="AP10" i="47" s="1"/>
  <c r="AF10" i="47"/>
  <c r="AO10" i="47" s="1"/>
  <c r="AE10" i="47"/>
  <c r="W11" i="47"/>
  <c r="W10" i="64"/>
  <c r="AF9" i="64"/>
  <c r="AO9" i="64" s="1"/>
  <c r="AE9" i="64"/>
  <c r="AG9" i="64"/>
  <c r="AP9" i="64" s="1"/>
  <c r="AF10" i="82"/>
  <c r="AO10" i="82" s="1"/>
  <c r="AE10" i="82"/>
  <c r="W11" i="82"/>
  <c r="AG10" i="82"/>
  <c r="AP10" i="82" s="1"/>
  <c r="Y10" i="14"/>
  <c r="Z10" i="14" s="1"/>
  <c r="X10" i="14"/>
  <c r="AR8" i="68"/>
  <c r="X10" i="66"/>
  <c r="Y10" i="66"/>
  <c r="K16" i="51"/>
  <c r="K16" i="72"/>
  <c r="AH9" i="83"/>
  <c r="AQ9" i="83" s="1"/>
  <c r="Y9" i="55"/>
  <c r="X9" i="55"/>
  <c r="AH9" i="48"/>
  <c r="AQ9" i="48" s="1"/>
  <c r="K16" i="71"/>
  <c r="AH9" i="95"/>
  <c r="AQ9" i="95" s="1"/>
  <c r="Y9" i="89"/>
  <c r="X9" i="89"/>
  <c r="Z9" i="89" s="1"/>
  <c r="K17" i="18"/>
  <c r="AR9" i="82"/>
  <c r="AR8" i="38"/>
  <c r="AI9" i="76"/>
  <c r="AN9" i="76"/>
  <c r="K20" i="49"/>
  <c r="AH10" i="88"/>
  <c r="AQ10" i="88" s="1"/>
  <c r="K18" i="70"/>
  <c r="AI9" i="70"/>
  <c r="AN9" i="70"/>
  <c r="AH10" i="6"/>
  <c r="AQ10" i="6" s="1"/>
  <c r="AR9" i="41"/>
  <c r="AH11" i="85"/>
  <c r="AQ11" i="85" s="1"/>
  <c r="AH10" i="7"/>
  <c r="AQ10" i="7" s="1"/>
  <c r="K16" i="52"/>
  <c r="AN9" i="34"/>
  <c r="AI9" i="34"/>
  <c r="AG9" i="61"/>
  <c r="AP9" i="61" s="1"/>
  <c r="AF9" i="61"/>
  <c r="AO9" i="61" s="1"/>
  <c r="AE9" i="61"/>
  <c r="W10" i="61"/>
  <c r="AH10" i="84"/>
  <c r="AQ10" i="84" s="1"/>
  <c r="AR8" i="83"/>
  <c r="Y9" i="3"/>
  <c r="X9" i="3"/>
  <c r="K18" i="54"/>
  <c r="Z10" i="13"/>
  <c r="Y10" i="13"/>
  <c r="X10" i="13"/>
  <c r="Y10" i="16"/>
  <c r="X10" i="16"/>
  <c r="AH9" i="46"/>
  <c r="AQ9" i="46" s="1"/>
  <c r="AE10" i="19"/>
  <c r="W11" i="19"/>
  <c r="AG10" i="19"/>
  <c r="AP10" i="19" s="1"/>
  <c r="AF10" i="19"/>
  <c r="AO10" i="19" s="1"/>
  <c r="Y11" i="17"/>
  <c r="X11" i="17"/>
  <c r="Z11" i="78"/>
  <c r="X11" i="78"/>
  <c r="Y11" i="78"/>
  <c r="Y10" i="39"/>
  <c r="X10" i="39"/>
  <c r="Z10" i="39" s="1"/>
  <c r="Z10" i="63"/>
  <c r="X10" i="63"/>
  <c r="Y10" i="63"/>
  <c r="AI10" i="36"/>
  <c r="AN10" i="36"/>
  <c r="W10" i="87"/>
  <c r="AE9" i="87"/>
  <c r="AF9" i="87"/>
  <c r="AO9" i="87" s="1"/>
  <c r="AG9" i="87"/>
  <c r="AP9" i="87" s="1"/>
  <c r="K16" i="59"/>
  <c r="AH10" i="53"/>
  <c r="AQ10" i="53" s="1"/>
  <c r="X10" i="90"/>
  <c r="Z10" i="90" s="1"/>
  <c r="Y10" i="90"/>
  <c r="Y10" i="77"/>
  <c r="X10" i="77"/>
  <c r="W11" i="7"/>
  <c r="AG10" i="7"/>
  <c r="AP10" i="7" s="1"/>
  <c r="AF10" i="7"/>
  <c r="AO10" i="7" s="1"/>
  <c r="AE10" i="7"/>
  <c r="AR9" i="53"/>
  <c r="K16" i="68"/>
  <c r="W11" i="84"/>
  <c r="AG10" i="84"/>
  <c r="AP10" i="84" s="1"/>
  <c r="AF10" i="84"/>
  <c r="AO10" i="84" s="1"/>
  <c r="AE10" i="84"/>
  <c r="K16" i="8"/>
  <c r="K18" i="21"/>
  <c r="Y9" i="69"/>
  <c r="X9" i="69"/>
  <c r="W10" i="18"/>
  <c r="AF9" i="18"/>
  <c r="AO9" i="18" s="1"/>
  <c r="AG9" i="18"/>
  <c r="AP9" i="18" s="1"/>
  <c r="AE9" i="18"/>
  <c r="K16" i="64"/>
  <c r="K17" i="15"/>
  <c r="AH9" i="8"/>
  <c r="AQ9" i="8" s="1"/>
  <c r="AG10" i="51"/>
  <c r="AP10" i="51" s="1"/>
  <c r="AE10" i="51"/>
  <c r="W11" i="51"/>
  <c r="AF10" i="51"/>
  <c r="AO10" i="51" s="1"/>
  <c r="AH10" i="29"/>
  <c r="AQ10" i="29" s="1"/>
  <c r="AI9" i="65"/>
  <c r="AN9" i="65"/>
  <c r="AR8" i="87"/>
  <c r="AH9" i="92"/>
  <c r="AQ9" i="92" s="1"/>
  <c r="AI10" i="17"/>
  <c r="AN10" i="17"/>
  <c r="Y10" i="28"/>
  <c r="X10" i="28"/>
  <c r="AN9" i="52"/>
  <c r="AI9" i="52"/>
  <c r="AH9" i="86"/>
  <c r="AQ9" i="86" s="1"/>
  <c r="AH9" i="38"/>
  <c r="AQ9" i="38" s="1"/>
  <c r="Y9" i="60"/>
  <c r="Z9" i="60" s="1"/>
  <c r="X9" i="60"/>
  <c r="AF10" i="21"/>
  <c r="AO10" i="21" s="1"/>
  <c r="AE10" i="21"/>
  <c r="W11" i="21"/>
  <c r="AG10" i="21"/>
  <c r="AP10" i="21" s="1"/>
  <c r="AI8" i="91"/>
  <c r="AN8" i="91"/>
  <c r="AR8" i="71"/>
  <c r="AR9" i="80"/>
  <c r="AI8" i="89"/>
  <c r="AN8" i="89"/>
  <c r="Z10" i="53"/>
  <c r="AR8" i="95"/>
  <c r="AR9" i="25"/>
  <c r="K18" i="65"/>
  <c r="K18" i="61"/>
  <c r="AI9" i="57"/>
  <c r="AN9" i="57"/>
  <c r="K18" i="9"/>
  <c r="Y10" i="76"/>
  <c r="X10" i="76"/>
  <c r="K20" i="2"/>
  <c r="K18" i="13"/>
  <c r="AG9" i="42"/>
  <c r="AP9" i="42" s="1"/>
  <c r="AF9" i="42"/>
  <c r="AO9" i="42" s="1"/>
  <c r="AE9" i="42"/>
  <c r="W10" i="42"/>
  <c r="AR8" i="79"/>
  <c r="K17" i="5"/>
  <c r="K16" i="60"/>
  <c r="Y10" i="70"/>
  <c r="X10" i="70"/>
  <c r="K17" i="17"/>
  <c r="AG9" i="11"/>
  <c r="AP9" i="11" s="1"/>
  <c r="W10" i="11"/>
  <c r="AF9" i="11"/>
  <c r="AO9" i="11" s="1"/>
  <c r="AE9" i="11"/>
  <c r="AR9" i="9"/>
  <c r="AG9" i="50"/>
  <c r="AP9" i="50" s="1"/>
  <c r="AE9" i="50"/>
  <c r="W10" i="50"/>
  <c r="AF9" i="50"/>
  <c r="AO9" i="50" s="1"/>
  <c r="AR9" i="29"/>
  <c r="Z9" i="8"/>
  <c r="AR9" i="47"/>
  <c r="Z10" i="29"/>
  <c r="AI8" i="3"/>
  <c r="AN8" i="3"/>
  <c r="AH10" i="41"/>
  <c r="AQ10" i="41" s="1"/>
  <c r="AH9" i="5"/>
  <c r="AQ9" i="5" s="1"/>
  <c r="AI8" i="45"/>
  <c r="AN8" i="45"/>
  <c r="Z9" i="46"/>
  <c r="Z10" i="37"/>
  <c r="Y10" i="37"/>
  <c r="X10" i="37"/>
  <c r="AI9" i="27"/>
  <c r="AN9" i="27"/>
  <c r="X10" i="33"/>
  <c r="Y10" i="33"/>
  <c r="AI9" i="4"/>
  <c r="AN9" i="4"/>
  <c r="AN10" i="78"/>
  <c r="AI10" i="78"/>
  <c r="X10" i="62"/>
  <c r="Z10" i="62" s="1"/>
  <c r="Y10" i="62"/>
  <c r="AN9" i="44"/>
  <c r="AI9" i="44"/>
  <c r="AN9" i="35"/>
  <c r="AI9" i="35"/>
  <c r="X10" i="4"/>
  <c r="Y10" i="4"/>
  <c r="AN9" i="75"/>
  <c r="AI9" i="75"/>
  <c r="AI9" i="63"/>
  <c r="AN9" i="63"/>
  <c r="AR8" i="18"/>
  <c r="AH10" i="25"/>
  <c r="AQ10" i="25" s="1"/>
  <c r="AR9" i="81"/>
  <c r="K16" i="20"/>
  <c r="AN8" i="60"/>
  <c r="AI8" i="60"/>
  <c r="K19" i="1"/>
  <c r="AN9" i="67"/>
  <c r="AI9" i="67"/>
  <c r="AE9" i="74"/>
  <c r="W10" i="74"/>
  <c r="AG9" i="74"/>
  <c r="AP9" i="74" s="1"/>
  <c r="AF9" i="74"/>
  <c r="AO9" i="74" s="1"/>
  <c r="AE10" i="93"/>
  <c r="AG10" i="93"/>
  <c r="AP10" i="93" s="1"/>
  <c r="AF10" i="93"/>
  <c r="AO10" i="93" s="1"/>
  <c r="W11" i="93"/>
  <c r="Y9" i="10"/>
  <c r="X9" i="10"/>
  <c r="X10" i="72"/>
  <c r="Y10" i="72"/>
  <c r="Z10" i="72" s="1"/>
  <c r="AR8" i="48"/>
  <c r="AR9" i="7"/>
  <c r="K20" i="4"/>
  <c r="AR8" i="22"/>
  <c r="AN9" i="66"/>
  <c r="AI9" i="66"/>
  <c r="K20" i="10"/>
  <c r="AI10" i="94"/>
  <c r="AN10" i="94"/>
  <c r="AH9" i="22"/>
  <c r="AQ9" i="22" s="1"/>
  <c r="AR9" i="43"/>
  <c r="K18" i="6"/>
  <c r="AG9" i="96"/>
  <c r="AP9" i="96" s="1"/>
  <c r="AF9" i="96"/>
  <c r="AO9" i="96" s="1"/>
  <c r="AE9" i="96"/>
  <c r="W10" i="96"/>
  <c r="Y10" i="34"/>
  <c r="X10" i="34"/>
  <c r="W10" i="12"/>
  <c r="AG9" i="12"/>
  <c r="AP9" i="12" s="1"/>
  <c r="AF9" i="12"/>
  <c r="AO9" i="12" s="1"/>
  <c r="AE9" i="12"/>
  <c r="K16" i="11"/>
  <c r="AR8" i="92"/>
  <c r="AR9" i="54"/>
  <c r="AR9" i="30"/>
  <c r="AR8" i="86"/>
  <c r="K18" i="53"/>
  <c r="K20" i="3"/>
  <c r="AR8" i="46"/>
  <c r="AH10" i="54"/>
  <c r="AQ10" i="54" s="1"/>
  <c r="X10" i="65"/>
  <c r="Y10" i="65"/>
  <c r="AH10" i="26"/>
  <c r="AQ10" i="26" s="1"/>
  <c r="K17" i="16"/>
  <c r="AI9" i="13"/>
  <c r="AN9" i="13"/>
  <c r="K18" i="62"/>
  <c r="AI9" i="16"/>
  <c r="AN9" i="16"/>
  <c r="Z9" i="92"/>
  <c r="Y10" i="24"/>
  <c r="X10" i="24"/>
  <c r="Z10" i="24" s="1"/>
  <c r="Y10" i="75"/>
  <c r="X10" i="75"/>
  <c r="AN9" i="62"/>
  <c r="AI9" i="62"/>
  <c r="AH10" i="56"/>
  <c r="AQ10" i="56" s="1"/>
  <c r="Y10" i="52"/>
  <c r="X10" i="52"/>
  <c r="Z10" i="52" s="1"/>
  <c r="AE9" i="68"/>
  <c r="W10" i="68"/>
  <c r="AF9" i="68"/>
  <c r="AO9" i="68" s="1"/>
  <c r="AG9" i="68"/>
  <c r="AP9" i="68" s="1"/>
  <c r="AR10" i="85"/>
  <c r="AH10" i="30"/>
  <c r="AQ10" i="30" s="1"/>
  <c r="W10" i="86"/>
  <c r="AG9" i="86"/>
  <c r="AP9" i="86" s="1"/>
  <c r="AE9" i="86"/>
  <c r="AF9" i="86"/>
  <c r="AO9" i="86" s="1"/>
  <c r="AI8" i="55"/>
  <c r="AN8" i="55"/>
  <c r="AH10" i="31"/>
  <c r="AQ10" i="31" s="1"/>
  <c r="K18" i="69"/>
  <c r="Y10" i="67"/>
  <c r="X10" i="67"/>
  <c r="Z10" i="67" s="1"/>
  <c r="AN8" i="10"/>
  <c r="AI8" i="10"/>
  <c r="AN9" i="72"/>
  <c r="AI9" i="72"/>
  <c r="K20" i="58"/>
  <c r="AN9" i="40"/>
  <c r="AI9" i="40"/>
  <c r="K18" i="66"/>
  <c r="X10" i="57"/>
  <c r="Y10" i="57"/>
  <c r="K16" i="23"/>
  <c r="AH10" i="47"/>
  <c r="AQ10" i="47" s="1"/>
  <c r="K18" i="57"/>
  <c r="K16" i="63"/>
  <c r="AH10" i="82"/>
  <c r="AQ10" i="82" s="1"/>
  <c r="AI9" i="14"/>
  <c r="AN9" i="14"/>
  <c r="AN9" i="59"/>
  <c r="AI9" i="59"/>
  <c r="AR9" i="88"/>
  <c r="X10" i="58"/>
  <c r="Z10" i="58" s="1"/>
  <c r="Y10" i="58"/>
  <c r="X11" i="94"/>
  <c r="Y11" i="94"/>
  <c r="AR9" i="56"/>
  <c r="K16" i="50"/>
  <c r="AR8" i="73"/>
  <c r="AH9" i="71"/>
  <c r="AQ9" i="71" s="1"/>
  <c r="K16" i="12"/>
  <c r="AH10" i="80"/>
  <c r="AQ10" i="80" s="1"/>
  <c r="AH9" i="73"/>
  <c r="AQ9" i="73" s="1"/>
  <c r="AR9" i="6"/>
  <c r="AH9" i="79"/>
  <c r="AQ9" i="79" s="1"/>
  <c r="K16" i="19"/>
  <c r="K16" i="7"/>
  <c r="Y11" i="1"/>
  <c r="Z11" i="1"/>
  <c r="X11" i="1"/>
  <c r="AH10" i="43"/>
  <c r="AQ10" i="43" s="1"/>
  <c r="AN9" i="49"/>
  <c r="AI9" i="49"/>
  <c r="X11" i="20"/>
  <c r="Y11" i="20"/>
  <c r="Y9" i="45"/>
  <c r="X9" i="45"/>
  <c r="Z9" i="45" s="1"/>
  <c r="AR9" i="31"/>
  <c r="K16" i="56"/>
  <c r="AI9" i="24"/>
  <c r="AN9" i="24"/>
  <c r="AN9" i="33"/>
  <c r="AI9" i="33"/>
  <c r="AI9" i="39"/>
  <c r="AN9" i="39"/>
  <c r="Y11" i="36"/>
  <c r="X11" i="36"/>
  <c r="AI9" i="28"/>
  <c r="AN9" i="28"/>
  <c r="AF9" i="2"/>
  <c r="AO9" i="2" s="1"/>
  <c r="AE9" i="2"/>
  <c r="W10" i="2"/>
  <c r="AG9" i="2"/>
  <c r="AP9" i="2" s="1"/>
  <c r="K17" i="22"/>
  <c r="AF9" i="32"/>
  <c r="AO9" i="32" s="1"/>
  <c r="AE9" i="32"/>
  <c r="W10" i="32"/>
  <c r="AG9" i="32"/>
  <c r="AP9" i="32" s="1"/>
  <c r="AH9" i="68"/>
  <c r="AQ9" i="68" s="1"/>
  <c r="AH10" i="9"/>
  <c r="AQ10" i="9" s="1"/>
  <c r="AE9" i="23"/>
  <c r="W10" i="23"/>
  <c r="AG9" i="23"/>
  <c r="AP9" i="23" s="1"/>
  <c r="AF9" i="23"/>
  <c r="AO9" i="23" s="1"/>
  <c r="X10" i="59"/>
  <c r="Y10" i="59"/>
  <c r="AI9" i="58"/>
  <c r="AN9" i="58"/>
  <c r="AR9" i="26"/>
  <c r="AH10" i="81"/>
  <c r="AQ10" i="81" s="1"/>
  <c r="AR8" i="8"/>
  <c r="K16" i="55"/>
  <c r="AI8" i="69"/>
  <c r="AN8" i="69"/>
  <c r="AH9" i="18"/>
  <c r="AQ9" i="18" s="1"/>
  <c r="K16" i="24"/>
  <c r="AE9" i="15"/>
  <c r="AG9" i="15"/>
  <c r="AP9" i="15" s="1"/>
  <c r="AF9" i="15"/>
  <c r="AO9" i="15" s="1"/>
  <c r="W10" i="15"/>
  <c r="AG10" i="54"/>
  <c r="AP10" i="54" s="1"/>
  <c r="AF10" i="54"/>
  <c r="AO10" i="54" s="1"/>
  <c r="AE10" i="54"/>
  <c r="W11" i="54"/>
  <c r="AI10" i="1"/>
  <c r="AN10" i="1"/>
  <c r="AG10" i="26"/>
  <c r="AP10" i="26" s="1"/>
  <c r="AF10" i="26"/>
  <c r="AO10" i="26" s="1"/>
  <c r="AE10" i="26"/>
  <c r="W11" i="26"/>
  <c r="Y10" i="49"/>
  <c r="X10" i="49"/>
  <c r="AI10" i="20"/>
  <c r="AN10" i="20"/>
  <c r="AI9" i="37"/>
  <c r="AN9" i="37"/>
  <c r="AH10" i="19"/>
  <c r="AQ10" i="19" s="1"/>
  <c r="Y10" i="27"/>
  <c r="Z10" i="27" s="1"/>
  <c r="X10" i="27"/>
  <c r="X10" i="35"/>
  <c r="Y10" i="35"/>
  <c r="Y10" i="44"/>
  <c r="X10" i="44"/>
  <c r="Z9" i="10" l="1"/>
  <c r="Z10" i="33"/>
  <c r="Z9" i="69"/>
  <c r="AE9" i="69" s="1"/>
  <c r="Z9" i="3"/>
  <c r="Z10" i="44"/>
  <c r="AF10" i="44" s="1"/>
  <c r="AO10" i="44" s="1"/>
  <c r="Z10" i="57"/>
  <c r="AG10" i="57" s="1"/>
  <c r="AP10" i="57" s="1"/>
  <c r="AG10" i="72"/>
  <c r="AP10" i="72" s="1"/>
  <c r="AF10" i="72"/>
  <c r="AO10" i="72" s="1"/>
  <c r="W11" i="72"/>
  <c r="AE10" i="72"/>
  <c r="W11" i="57"/>
  <c r="AG9" i="10"/>
  <c r="AP9" i="10" s="1"/>
  <c r="W10" i="10"/>
  <c r="AF9" i="10"/>
  <c r="AO9" i="10" s="1"/>
  <c r="AE9" i="10"/>
  <c r="W11" i="33"/>
  <c r="AG10" i="33"/>
  <c r="AP10" i="33" s="1"/>
  <c r="AF10" i="33"/>
  <c r="AO10" i="33" s="1"/>
  <c r="AE10" i="33"/>
  <c r="W11" i="27"/>
  <c r="AG10" i="27"/>
  <c r="AP10" i="27" s="1"/>
  <c r="AF10" i="27"/>
  <c r="AO10" i="27" s="1"/>
  <c r="AE10" i="27"/>
  <c r="AG10" i="67"/>
  <c r="AP10" i="67" s="1"/>
  <c r="W11" i="67"/>
  <c r="AF10" i="67"/>
  <c r="AO10" i="67" s="1"/>
  <c r="AE10" i="67"/>
  <c r="W10" i="69"/>
  <c r="AF9" i="69"/>
  <c r="AO9" i="69" s="1"/>
  <c r="AG9" i="69"/>
  <c r="AP9" i="69" s="1"/>
  <c r="W11" i="44"/>
  <c r="AG10" i="44"/>
  <c r="AP10" i="44" s="1"/>
  <c r="AG9" i="60"/>
  <c r="AP9" i="60" s="1"/>
  <c r="AF9" i="60"/>
  <c r="AO9" i="60" s="1"/>
  <c r="AE9" i="60"/>
  <c r="W10" i="60"/>
  <c r="AF9" i="3"/>
  <c r="AO9" i="3" s="1"/>
  <c r="AE9" i="3"/>
  <c r="W10" i="3"/>
  <c r="AG9" i="3"/>
  <c r="AP9" i="3" s="1"/>
  <c r="AH10" i="49"/>
  <c r="AQ10" i="49" s="1"/>
  <c r="AR9" i="58"/>
  <c r="AR9" i="28"/>
  <c r="AH11" i="20"/>
  <c r="AQ11" i="20" s="1"/>
  <c r="X11" i="93"/>
  <c r="Y11" i="93"/>
  <c r="AR10" i="20"/>
  <c r="AN10" i="26"/>
  <c r="AI10" i="26"/>
  <c r="AN10" i="54"/>
  <c r="AI10" i="54"/>
  <c r="AI9" i="15"/>
  <c r="AN9" i="15"/>
  <c r="AR8" i="69"/>
  <c r="AR9" i="39"/>
  <c r="K17" i="56"/>
  <c r="AH10" i="58"/>
  <c r="AQ10" i="58" s="1"/>
  <c r="AR8" i="55"/>
  <c r="AH10" i="75"/>
  <c r="AQ10" i="75" s="1"/>
  <c r="W10" i="92"/>
  <c r="AF9" i="92"/>
  <c r="AO9" i="92" s="1"/>
  <c r="AE9" i="92"/>
  <c r="AG9" i="92"/>
  <c r="AP9" i="92" s="1"/>
  <c r="AR9" i="13"/>
  <c r="K19" i="53"/>
  <c r="Y10" i="96"/>
  <c r="X10" i="96"/>
  <c r="K19" i="6"/>
  <c r="AR10" i="94"/>
  <c r="K17" i="20"/>
  <c r="AR9" i="75"/>
  <c r="AR10" i="78"/>
  <c r="W10" i="46"/>
  <c r="AG9" i="46"/>
  <c r="AP9" i="46" s="1"/>
  <c r="AF9" i="46"/>
  <c r="AO9" i="46" s="1"/>
  <c r="AE9" i="46"/>
  <c r="W11" i="29"/>
  <c r="AG10" i="29"/>
  <c r="AP10" i="29" s="1"/>
  <c r="AE10" i="29"/>
  <c r="AF10" i="29"/>
  <c r="AO10" i="29" s="1"/>
  <c r="AN9" i="11"/>
  <c r="AI9" i="11"/>
  <c r="AH10" i="70"/>
  <c r="AQ10" i="70" s="1"/>
  <c r="K18" i="5"/>
  <c r="AH10" i="76"/>
  <c r="AQ10" i="76" s="1"/>
  <c r="AR9" i="57"/>
  <c r="AI9" i="18"/>
  <c r="AN9" i="18"/>
  <c r="AN10" i="84"/>
  <c r="AI10" i="84"/>
  <c r="AH10" i="77"/>
  <c r="AQ10" i="77" s="1"/>
  <c r="AI9" i="87"/>
  <c r="AN9" i="87"/>
  <c r="AH10" i="63"/>
  <c r="AQ10" i="63" s="1"/>
  <c r="AH11" i="78"/>
  <c r="AQ11" i="78" s="1"/>
  <c r="AR9" i="34"/>
  <c r="K19" i="70"/>
  <c r="W10" i="89"/>
  <c r="AG9" i="89"/>
  <c r="AP9" i="89" s="1"/>
  <c r="AF9" i="89"/>
  <c r="AO9" i="89" s="1"/>
  <c r="AE9" i="89"/>
  <c r="AI9" i="83"/>
  <c r="AN9" i="83"/>
  <c r="Y10" i="73"/>
  <c r="X10" i="73"/>
  <c r="Z10" i="73" s="1"/>
  <c r="Y11" i="88"/>
  <c r="X11" i="88"/>
  <c r="X10" i="95"/>
  <c r="Z10" i="95" s="1"/>
  <c r="Y10" i="95"/>
  <c r="X12" i="85"/>
  <c r="Y12" i="85"/>
  <c r="AN9" i="38"/>
  <c r="AI9" i="38"/>
  <c r="AG10" i="52"/>
  <c r="AP10" i="52" s="1"/>
  <c r="AF10" i="52"/>
  <c r="AO10" i="52" s="1"/>
  <c r="W11" i="52"/>
  <c r="AE10" i="52"/>
  <c r="AR9" i="44"/>
  <c r="AH10" i="28"/>
  <c r="AQ10" i="28" s="1"/>
  <c r="K19" i="21"/>
  <c r="AF10" i="63"/>
  <c r="AO10" i="63" s="1"/>
  <c r="AE10" i="63"/>
  <c r="W11" i="63"/>
  <c r="AG10" i="63"/>
  <c r="AP10" i="63" s="1"/>
  <c r="W12" i="78"/>
  <c r="AG11" i="78"/>
  <c r="AP11" i="78" s="1"/>
  <c r="AF11" i="78"/>
  <c r="AO11" i="78" s="1"/>
  <c r="AE11" i="78"/>
  <c r="X11" i="19"/>
  <c r="Z11" i="19" s="1"/>
  <c r="Y11" i="19"/>
  <c r="W11" i="13"/>
  <c r="AF10" i="13"/>
  <c r="AO10" i="13" s="1"/>
  <c r="AG10" i="13"/>
  <c r="AP10" i="13" s="1"/>
  <c r="AE10" i="13"/>
  <c r="K21" i="49"/>
  <c r="K17" i="71"/>
  <c r="AH9" i="55"/>
  <c r="AQ9" i="55" s="1"/>
  <c r="AH10" i="66"/>
  <c r="AQ10" i="66" s="1"/>
  <c r="AI9" i="73"/>
  <c r="AN9" i="73"/>
  <c r="X10" i="22"/>
  <c r="Z10" i="22" s="1"/>
  <c r="Y10" i="22"/>
  <c r="X11" i="81"/>
  <c r="Y11" i="81"/>
  <c r="AN10" i="31"/>
  <c r="AI10" i="31"/>
  <c r="Y10" i="79"/>
  <c r="X10" i="79"/>
  <c r="AH10" i="35"/>
  <c r="AQ10" i="35" s="1"/>
  <c r="K17" i="24"/>
  <c r="K17" i="55"/>
  <c r="AN9" i="23"/>
  <c r="AI9" i="23"/>
  <c r="AH11" i="36"/>
  <c r="AQ11" i="36" s="1"/>
  <c r="Z11" i="20"/>
  <c r="K17" i="7"/>
  <c r="K17" i="63"/>
  <c r="K21" i="58"/>
  <c r="AI9" i="86"/>
  <c r="AN9" i="86"/>
  <c r="Z10" i="75"/>
  <c r="AR9" i="16"/>
  <c r="K18" i="16"/>
  <c r="Y10" i="12"/>
  <c r="X10" i="12"/>
  <c r="AN9" i="96"/>
  <c r="AI9" i="96"/>
  <c r="K21" i="10"/>
  <c r="K21" i="4"/>
  <c r="AH10" i="72"/>
  <c r="AQ10" i="72" s="1"/>
  <c r="Y10" i="74"/>
  <c r="X10" i="74"/>
  <c r="K20" i="1"/>
  <c r="AR9" i="27"/>
  <c r="AR8" i="45"/>
  <c r="AI9" i="50"/>
  <c r="AN9" i="50"/>
  <c r="Y10" i="11"/>
  <c r="X10" i="11"/>
  <c r="Z10" i="70"/>
  <c r="Z10" i="76"/>
  <c r="K19" i="61"/>
  <c r="AI10" i="21"/>
  <c r="AN10" i="21"/>
  <c r="AR9" i="65"/>
  <c r="AN10" i="7"/>
  <c r="AI10" i="7"/>
  <c r="Z10" i="77"/>
  <c r="AH10" i="39"/>
  <c r="AQ10" i="39" s="1"/>
  <c r="AH11" i="17"/>
  <c r="AQ11" i="17" s="1"/>
  <c r="AI10" i="19"/>
  <c r="AN10" i="19"/>
  <c r="AH10" i="16"/>
  <c r="AQ10" i="16" s="1"/>
  <c r="X10" i="61"/>
  <c r="Y10" i="61"/>
  <c r="Z10" i="66"/>
  <c r="AI9" i="64"/>
  <c r="AN9" i="64"/>
  <c r="K17" i="67"/>
  <c r="Y10" i="5"/>
  <c r="X10" i="5"/>
  <c r="AI9" i="22"/>
  <c r="AN9" i="22"/>
  <c r="AI10" i="30"/>
  <c r="AN10" i="30"/>
  <c r="AI10" i="43"/>
  <c r="AN10" i="43"/>
  <c r="X11" i="80"/>
  <c r="Y11" i="80"/>
  <c r="X11" i="6"/>
  <c r="Z11" i="6" s="1"/>
  <c r="Y11" i="6"/>
  <c r="Y10" i="48"/>
  <c r="X10" i="48"/>
  <c r="AI9" i="71"/>
  <c r="AN9" i="71"/>
  <c r="W11" i="58"/>
  <c r="AF10" i="58"/>
  <c r="AO10" i="58" s="1"/>
  <c r="AE10" i="58"/>
  <c r="AG10" i="58"/>
  <c r="AP10" i="58" s="1"/>
  <c r="AR9" i="14"/>
  <c r="AH10" i="57"/>
  <c r="AQ10" i="57" s="1"/>
  <c r="X10" i="50"/>
  <c r="Y10" i="50"/>
  <c r="Y10" i="87"/>
  <c r="Z10" i="87" s="1"/>
  <c r="X10" i="87"/>
  <c r="Y10" i="15"/>
  <c r="X10" i="15"/>
  <c r="Y10" i="32"/>
  <c r="X10" i="32"/>
  <c r="Z10" i="32" s="1"/>
  <c r="X10" i="2"/>
  <c r="Y10" i="2"/>
  <c r="AH9" i="45"/>
  <c r="AQ9" i="45" s="1"/>
  <c r="AR9" i="49"/>
  <c r="AH11" i="94"/>
  <c r="AQ11" i="94" s="1"/>
  <c r="AH10" i="65"/>
  <c r="AQ10" i="65" s="1"/>
  <c r="AH10" i="34"/>
  <c r="AQ10" i="34" s="1"/>
  <c r="AR9" i="66"/>
  <c r="AR8" i="60"/>
  <c r="AH10" i="4"/>
  <c r="AQ10" i="4" s="1"/>
  <c r="AR9" i="4"/>
  <c r="AH10" i="37"/>
  <c r="AQ10" i="37" s="1"/>
  <c r="AG9" i="8"/>
  <c r="AP9" i="8" s="1"/>
  <c r="AF9" i="8"/>
  <c r="AO9" i="8" s="1"/>
  <c r="AE9" i="8"/>
  <c r="W10" i="8"/>
  <c r="K19" i="13"/>
  <c r="AG10" i="53"/>
  <c r="AP10" i="53" s="1"/>
  <c r="AF10" i="53"/>
  <c r="AO10" i="53" s="1"/>
  <c r="W11" i="53"/>
  <c r="AE10" i="53"/>
  <c r="Z10" i="28"/>
  <c r="Y11" i="51"/>
  <c r="Z11" i="51" s="1"/>
  <c r="X11" i="51"/>
  <c r="K18" i="15"/>
  <c r="Y10" i="18"/>
  <c r="X10" i="18"/>
  <c r="Z10" i="18" s="1"/>
  <c r="X11" i="84"/>
  <c r="Y11" i="84"/>
  <c r="K17" i="59"/>
  <c r="AE10" i="39"/>
  <c r="AG10" i="39"/>
  <c r="AP10" i="39" s="1"/>
  <c r="AF10" i="39"/>
  <c r="AO10" i="39" s="1"/>
  <c r="W11" i="39"/>
  <c r="K19" i="54"/>
  <c r="AN9" i="61"/>
  <c r="AI9" i="61"/>
  <c r="K17" i="52"/>
  <c r="AR9" i="76"/>
  <c r="K18" i="18"/>
  <c r="Z9" i="55"/>
  <c r="K17" i="72"/>
  <c r="Y11" i="82"/>
  <c r="X11" i="82"/>
  <c r="Z11" i="82" s="1"/>
  <c r="AH10" i="40"/>
  <c r="AQ10" i="40" s="1"/>
  <c r="Y10" i="83"/>
  <c r="X10" i="83"/>
  <c r="AN9" i="5"/>
  <c r="AI9" i="5"/>
  <c r="AI10" i="88"/>
  <c r="AN10" i="88"/>
  <c r="X11" i="56"/>
  <c r="Z11" i="56" s="1"/>
  <c r="Y11" i="56"/>
  <c r="AN10" i="6"/>
  <c r="AI10" i="6"/>
  <c r="X10" i="71"/>
  <c r="Y10" i="71"/>
  <c r="Z10" i="71" s="1"/>
  <c r="AN11" i="85"/>
  <c r="AI11" i="85"/>
  <c r="X10" i="38"/>
  <c r="Y10" i="38"/>
  <c r="X11" i="9"/>
  <c r="Z11" i="9" s="1"/>
  <c r="Y11" i="9"/>
  <c r="AI10" i="25"/>
  <c r="AN10" i="25"/>
  <c r="W11" i="14"/>
  <c r="AF10" i="14"/>
  <c r="AO10" i="14" s="1"/>
  <c r="AG10" i="14"/>
  <c r="AP10" i="14" s="1"/>
  <c r="AE10" i="14"/>
  <c r="AN10" i="47"/>
  <c r="AI10" i="47"/>
  <c r="AR9" i="90"/>
  <c r="AG9" i="91"/>
  <c r="AP9" i="91" s="1"/>
  <c r="AF9" i="91"/>
  <c r="AO9" i="91" s="1"/>
  <c r="AE9" i="91"/>
  <c r="W10" i="91"/>
  <c r="AI10" i="41"/>
  <c r="AN10" i="41"/>
  <c r="Z10" i="35"/>
  <c r="Z10" i="49"/>
  <c r="AH10" i="59"/>
  <c r="AQ10" i="59" s="1"/>
  <c r="K19" i="57"/>
  <c r="AR9" i="72"/>
  <c r="X10" i="68"/>
  <c r="Y10" i="68"/>
  <c r="Z10" i="68" s="1"/>
  <c r="AH10" i="24"/>
  <c r="AQ10" i="24" s="1"/>
  <c r="AH10" i="44"/>
  <c r="AQ10" i="44" s="1"/>
  <c r="AH10" i="27"/>
  <c r="AQ10" i="27" s="1"/>
  <c r="AR9" i="37"/>
  <c r="Y11" i="26"/>
  <c r="X11" i="26"/>
  <c r="AR10" i="1"/>
  <c r="Z10" i="59"/>
  <c r="AN9" i="32"/>
  <c r="AI9" i="32"/>
  <c r="AI9" i="2"/>
  <c r="AN9" i="2"/>
  <c r="Z11" i="36"/>
  <c r="AR9" i="24"/>
  <c r="AH11" i="1"/>
  <c r="AQ11" i="1" s="1"/>
  <c r="K17" i="19"/>
  <c r="Z11" i="94"/>
  <c r="AR9" i="59"/>
  <c r="K19" i="66"/>
  <c r="Y10" i="86"/>
  <c r="Z10" i="86" s="1"/>
  <c r="X10" i="86"/>
  <c r="AN9" i="68"/>
  <c r="AI9" i="68"/>
  <c r="AR9" i="62"/>
  <c r="K19" i="62"/>
  <c r="Z10" i="65"/>
  <c r="K21" i="3"/>
  <c r="K17" i="11"/>
  <c r="AH9" i="10"/>
  <c r="AQ9" i="10" s="1"/>
  <c r="AI9" i="74"/>
  <c r="AN9" i="74"/>
  <c r="Z10" i="4"/>
  <c r="AH10" i="62"/>
  <c r="AQ10" i="62" s="1"/>
  <c r="K17" i="60"/>
  <c r="Y10" i="42"/>
  <c r="X10" i="42"/>
  <c r="Z10" i="42" s="1"/>
  <c r="K19" i="9"/>
  <c r="K19" i="65"/>
  <c r="AH9" i="60"/>
  <c r="AQ9" i="60" s="1"/>
  <c r="AI10" i="51"/>
  <c r="AN10" i="51"/>
  <c r="AH9" i="69"/>
  <c r="AQ9" i="69" s="1"/>
  <c r="K17" i="8"/>
  <c r="AH10" i="90"/>
  <c r="AQ10" i="90" s="1"/>
  <c r="AR10" i="36"/>
  <c r="Z11" i="17"/>
  <c r="Z10" i="16"/>
  <c r="AH9" i="3"/>
  <c r="AQ9" i="3" s="1"/>
  <c r="AR9" i="70"/>
  <c r="AH9" i="89"/>
  <c r="AQ9" i="89" s="1"/>
  <c r="Y10" i="64"/>
  <c r="X10" i="64"/>
  <c r="Z10" i="40"/>
  <c r="AI10" i="56"/>
  <c r="AN10" i="56"/>
  <c r="AN10" i="81"/>
  <c r="AI10" i="81"/>
  <c r="X11" i="31"/>
  <c r="Y11" i="31"/>
  <c r="AN9" i="95"/>
  <c r="AI9" i="95"/>
  <c r="AI9" i="79"/>
  <c r="AN9" i="79"/>
  <c r="AI10" i="9"/>
  <c r="AN10" i="9"/>
  <c r="Z11" i="25"/>
  <c r="Y11" i="25"/>
  <c r="X11" i="25"/>
  <c r="Y10" i="23"/>
  <c r="X10" i="23"/>
  <c r="K18" i="22"/>
  <c r="AR9" i="33"/>
  <c r="AH10" i="67"/>
  <c r="AQ10" i="67" s="1"/>
  <c r="X11" i="21"/>
  <c r="Z11" i="21" s="1"/>
  <c r="Y11" i="21"/>
  <c r="Y11" i="54"/>
  <c r="X11" i="54"/>
  <c r="AG9" i="45"/>
  <c r="AP9" i="45" s="1"/>
  <c r="AF9" i="45"/>
  <c r="AO9" i="45" s="1"/>
  <c r="AE9" i="45"/>
  <c r="W10" i="45"/>
  <c r="AG11" i="1"/>
  <c r="AP11" i="1" s="1"/>
  <c r="AF11" i="1"/>
  <c r="AO11" i="1" s="1"/>
  <c r="W12" i="1"/>
  <c r="AE11" i="1"/>
  <c r="K17" i="12"/>
  <c r="K17" i="50"/>
  <c r="K17" i="23"/>
  <c r="AR9" i="40"/>
  <c r="AR8" i="10"/>
  <c r="K19" i="69"/>
  <c r="AH10" i="52"/>
  <c r="AQ10" i="52" s="1"/>
  <c r="AF10" i="24"/>
  <c r="AO10" i="24" s="1"/>
  <c r="AE10" i="24"/>
  <c r="W11" i="24"/>
  <c r="AG10" i="24"/>
  <c r="AP10" i="24" s="1"/>
  <c r="AN9" i="12"/>
  <c r="AI9" i="12"/>
  <c r="Z10" i="34"/>
  <c r="AN10" i="93"/>
  <c r="AI10" i="93"/>
  <c r="AR9" i="67"/>
  <c r="AR9" i="63"/>
  <c r="AR9" i="35"/>
  <c r="AG10" i="62"/>
  <c r="AP10" i="62" s="1"/>
  <c r="AF10" i="62"/>
  <c r="AO10" i="62" s="1"/>
  <c r="AE10" i="62"/>
  <c r="W11" i="62"/>
  <c r="AH10" i="33"/>
  <c r="AQ10" i="33" s="1"/>
  <c r="AF10" i="37"/>
  <c r="AO10" i="37" s="1"/>
  <c r="AE10" i="37"/>
  <c r="AG10" i="37"/>
  <c r="AP10" i="37" s="1"/>
  <c r="W11" i="37"/>
  <c r="AR8" i="3"/>
  <c r="K18" i="17"/>
  <c r="AN9" i="42"/>
  <c r="AI9" i="42"/>
  <c r="K21" i="2"/>
  <c r="AR8" i="89"/>
  <c r="AR8" i="91"/>
  <c r="AR9" i="52"/>
  <c r="AR10" i="17"/>
  <c r="K17" i="64"/>
  <c r="K17" i="68"/>
  <c r="Z11" i="7"/>
  <c r="X11" i="7"/>
  <c r="Y11" i="7"/>
  <c r="AF10" i="90"/>
  <c r="AO10" i="90" s="1"/>
  <c r="AG10" i="90"/>
  <c r="AP10" i="90" s="1"/>
  <c r="W11" i="90"/>
  <c r="AE10" i="90"/>
  <c r="AH10" i="13"/>
  <c r="AQ10" i="13" s="1"/>
  <c r="K17" i="51"/>
  <c r="AH10" i="14"/>
  <c r="AQ10" i="14" s="1"/>
  <c r="AI10" i="82"/>
  <c r="AN10" i="82"/>
  <c r="Y11" i="47"/>
  <c r="Z11" i="47" s="1"/>
  <c r="X11" i="47"/>
  <c r="AR9" i="77"/>
  <c r="AH9" i="91"/>
  <c r="AQ9" i="91" s="1"/>
  <c r="Y11" i="30"/>
  <c r="X11" i="30"/>
  <c r="Z11" i="43"/>
  <c r="Y11" i="43"/>
  <c r="X11" i="43"/>
  <c r="AN10" i="80"/>
  <c r="AI10" i="80"/>
  <c r="AI9" i="48"/>
  <c r="AN9" i="48"/>
  <c r="X11" i="41"/>
  <c r="Y11" i="41"/>
  <c r="Z11" i="88" l="1"/>
  <c r="AE10" i="57"/>
  <c r="Z10" i="83"/>
  <c r="Z11" i="80"/>
  <c r="W12" i="80" s="1"/>
  <c r="AE10" i="44"/>
  <c r="AF10" i="57"/>
  <c r="AO10" i="57" s="1"/>
  <c r="Z10" i="79"/>
  <c r="Z10" i="96"/>
  <c r="W11" i="71"/>
  <c r="AG10" i="71"/>
  <c r="AP10" i="71" s="1"/>
  <c r="AE10" i="71"/>
  <c r="AF10" i="71"/>
  <c r="AO10" i="71" s="1"/>
  <c r="AF10" i="22"/>
  <c r="AO10" i="22" s="1"/>
  <c r="AE10" i="22"/>
  <c r="W11" i="22"/>
  <c r="AG10" i="22"/>
  <c r="AP10" i="22" s="1"/>
  <c r="W12" i="47"/>
  <c r="AG11" i="47"/>
  <c r="AP11" i="47" s="1"/>
  <c r="AF11" i="47"/>
  <c r="AO11" i="47" s="1"/>
  <c r="AE11" i="47"/>
  <c r="AF11" i="88"/>
  <c r="AO11" i="88" s="1"/>
  <c r="AE11" i="88"/>
  <c r="AG11" i="88"/>
  <c r="AP11" i="88" s="1"/>
  <c r="W12" i="88"/>
  <c r="AF10" i="68"/>
  <c r="AO10" i="68" s="1"/>
  <c r="AE10" i="68"/>
  <c r="W11" i="68"/>
  <c r="AG10" i="68"/>
  <c r="AP10" i="68" s="1"/>
  <c r="AE11" i="6"/>
  <c r="AG11" i="6"/>
  <c r="AP11" i="6" s="1"/>
  <c r="AF11" i="6"/>
  <c r="AO11" i="6" s="1"/>
  <c r="W12" i="6"/>
  <c r="W11" i="83"/>
  <c r="AG10" i="83"/>
  <c r="AP10" i="83" s="1"/>
  <c r="AF10" i="83"/>
  <c r="AO10" i="83" s="1"/>
  <c r="AE10" i="83"/>
  <c r="AE11" i="80"/>
  <c r="AG11" i="80"/>
  <c r="AP11" i="80" s="1"/>
  <c r="AF11" i="80"/>
  <c r="AO11" i="80" s="1"/>
  <c r="AF10" i="86"/>
  <c r="AO10" i="86" s="1"/>
  <c r="AE10" i="86"/>
  <c r="AG10" i="86"/>
  <c r="AP10" i="86" s="1"/>
  <c r="W11" i="86"/>
  <c r="AF11" i="56"/>
  <c r="AO11" i="56" s="1"/>
  <c r="AE11" i="56"/>
  <c r="W12" i="56"/>
  <c r="AG11" i="56"/>
  <c r="AP11" i="56" s="1"/>
  <c r="AF10" i="79"/>
  <c r="AO10" i="79" s="1"/>
  <c r="AE10" i="79"/>
  <c r="W11" i="79"/>
  <c r="AG10" i="79"/>
  <c r="AP10" i="79" s="1"/>
  <c r="W11" i="96"/>
  <c r="AG10" i="96"/>
  <c r="AP10" i="96" s="1"/>
  <c r="AF10" i="96"/>
  <c r="AO10" i="96" s="1"/>
  <c r="AE10" i="96"/>
  <c r="K18" i="51"/>
  <c r="K18" i="68"/>
  <c r="K22" i="2"/>
  <c r="AN10" i="62"/>
  <c r="AI10" i="62"/>
  <c r="AR9" i="12"/>
  <c r="Y10" i="45"/>
  <c r="Z10" i="45" s="1"/>
  <c r="X10" i="45"/>
  <c r="AH11" i="31"/>
  <c r="AQ11" i="31" s="1"/>
  <c r="W11" i="42"/>
  <c r="AG10" i="42"/>
  <c r="AP10" i="42" s="1"/>
  <c r="AE10" i="42"/>
  <c r="AF10" i="42"/>
  <c r="AO10" i="42" s="1"/>
  <c r="AR9" i="48"/>
  <c r="AH11" i="30"/>
  <c r="AQ11" i="30" s="1"/>
  <c r="Y11" i="90"/>
  <c r="X11" i="90"/>
  <c r="Y11" i="62"/>
  <c r="Z11" i="62" s="1"/>
  <c r="X11" i="62"/>
  <c r="W11" i="34"/>
  <c r="AG10" i="34"/>
  <c r="AP10" i="34" s="1"/>
  <c r="AE10" i="34"/>
  <c r="AF10" i="34"/>
  <c r="AO10" i="34" s="1"/>
  <c r="K18" i="50"/>
  <c r="AH11" i="54"/>
  <c r="AQ11" i="54" s="1"/>
  <c r="AH10" i="23"/>
  <c r="AQ10" i="23" s="1"/>
  <c r="AR10" i="56"/>
  <c r="K18" i="8"/>
  <c r="AG10" i="4"/>
  <c r="AP10" i="4" s="1"/>
  <c r="AF10" i="4"/>
  <c r="AO10" i="4" s="1"/>
  <c r="AE10" i="4"/>
  <c r="W11" i="4"/>
  <c r="K18" i="11"/>
  <c r="W12" i="36"/>
  <c r="AG11" i="36"/>
  <c r="AP11" i="36" s="1"/>
  <c r="AF11" i="36"/>
  <c r="AO11" i="36" s="1"/>
  <c r="AE11" i="36"/>
  <c r="AH11" i="9"/>
  <c r="AQ11" i="9" s="1"/>
  <c r="K20" i="54"/>
  <c r="W12" i="51"/>
  <c r="AF11" i="51"/>
  <c r="AO11" i="51" s="1"/>
  <c r="AE11" i="51"/>
  <c r="AG11" i="51"/>
  <c r="AP11" i="51" s="1"/>
  <c r="K20" i="13"/>
  <c r="X11" i="58"/>
  <c r="Y11" i="58"/>
  <c r="AH10" i="5"/>
  <c r="AQ10" i="5" s="1"/>
  <c r="AR9" i="64"/>
  <c r="K21" i="1"/>
  <c r="K22" i="58"/>
  <c r="AH11" i="19"/>
  <c r="AQ11" i="19" s="1"/>
  <c r="X12" i="78"/>
  <c r="Y12" i="78"/>
  <c r="K20" i="21"/>
  <c r="AR9" i="38"/>
  <c r="AH10" i="95"/>
  <c r="AQ10" i="95" s="1"/>
  <c r="AR9" i="87"/>
  <c r="AR10" i="84"/>
  <c r="K19" i="5"/>
  <c r="AI10" i="29"/>
  <c r="AN10" i="29"/>
  <c r="K20" i="6"/>
  <c r="X10" i="92"/>
  <c r="Y10" i="92"/>
  <c r="AR10" i="54"/>
  <c r="Z10" i="3"/>
  <c r="Y10" i="3"/>
  <c r="X10" i="3"/>
  <c r="X11" i="67"/>
  <c r="Y11" i="67"/>
  <c r="AN9" i="10"/>
  <c r="AI9" i="10"/>
  <c r="X11" i="57"/>
  <c r="Y11" i="57"/>
  <c r="AE10" i="40"/>
  <c r="AG10" i="40"/>
  <c r="AP10" i="40" s="1"/>
  <c r="W11" i="40"/>
  <c r="AF10" i="40"/>
  <c r="AO10" i="40" s="1"/>
  <c r="AR9" i="50"/>
  <c r="AF11" i="19"/>
  <c r="AO11" i="19" s="1"/>
  <c r="AE11" i="19"/>
  <c r="W12" i="19"/>
  <c r="AG11" i="19"/>
  <c r="AP11" i="19" s="1"/>
  <c r="W11" i="73"/>
  <c r="AG10" i="73"/>
  <c r="AP10" i="73" s="1"/>
  <c r="AF10" i="73"/>
  <c r="AO10" i="73" s="1"/>
  <c r="AE10" i="73"/>
  <c r="AH11" i="93"/>
  <c r="AQ11" i="93" s="1"/>
  <c r="AI9" i="3"/>
  <c r="AN9" i="3"/>
  <c r="AI10" i="44"/>
  <c r="AN10" i="44"/>
  <c r="AI10" i="57"/>
  <c r="AN10" i="57"/>
  <c r="Z11" i="30"/>
  <c r="AR10" i="82"/>
  <c r="AR9" i="42"/>
  <c r="X11" i="37"/>
  <c r="Y11" i="37"/>
  <c r="K18" i="12"/>
  <c r="Z11" i="54"/>
  <c r="Z10" i="23"/>
  <c r="Z11" i="31"/>
  <c r="AH10" i="64"/>
  <c r="AQ10" i="64" s="1"/>
  <c r="W11" i="16"/>
  <c r="AF10" i="16"/>
  <c r="AO10" i="16" s="1"/>
  <c r="AG10" i="16"/>
  <c r="AP10" i="16" s="1"/>
  <c r="AE10" i="16"/>
  <c r="K20" i="65"/>
  <c r="AR9" i="74"/>
  <c r="K22" i="3"/>
  <c r="AR9" i="68"/>
  <c r="K20" i="66"/>
  <c r="AR9" i="2"/>
  <c r="AH11" i="26"/>
  <c r="AQ11" i="26" s="1"/>
  <c r="AH10" i="68"/>
  <c r="AQ10" i="68" s="1"/>
  <c r="Y11" i="14"/>
  <c r="X11" i="14"/>
  <c r="AH10" i="71"/>
  <c r="AQ10" i="71" s="1"/>
  <c r="AE9" i="55"/>
  <c r="W10" i="55"/>
  <c r="AG9" i="55"/>
  <c r="AP9" i="55" s="1"/>
  <c r="AF9" i="55"/>
  <c r="AO9" i="55" s="1"/>
  <c r="K18" i="52"/>
  <c r="AN10" i="53"/>
  <c r="AI10" i="53"/>
  <c r="Y10" i="8"/>
  <c r="Z10" i="8" s="1"/>
  <c r="X10" i="8"/>
  <c r="AH10" i="15"/>
  <c r="AQ10" i="15" s="1"/>
  <c r="AR9" i="71"/>
  <c r="Z10" i="5"/>
  <c r="AR10" i="19"/>
  <c r="AE10" i="70"/>
  <c r="W11" i="70"/>
  <c r="AF10" i="70"/>
  <c r="AO10" i="70" s="1"/>
  <c r="AG10" i="70"/>
  <c r="AP10" i="70" s="1"/>
  <c r="AH10" i="74"/>
  <c r="AQ10" i="74" s="1"/>
  <c r="K22" i="4"/>
  <c r="W11" i="75"/>
  <c r="AG10" i="75"/>
  <c r="AP10" i="75" s="1"/>
  <c r="AE10" i="75"/>
  <c r="AF10" i="75"/>
  <c r="AO10" i="75" s="1"/>
  <c r="K18" i="63"/>
  <c r="K18" i="55"/>
  <c r="AN11" i="78"/>
  <c r="AI11" i="78"/>
  <c r="Y11" i="63"/>
  <c r="X11" i="63"/>
  <c r="AN10" i="52"/>
  <c r="AI10" i="52"/>
  <c r="AH11" i="88"/>
  <c r="AQ11" i="88" s="1"/>
  <c r="Y10" i="89"/>
  <c r="X10" i="89"/>
  <c r="X11" i="29"/>
  <c r="Y11" i="29"/>
  <c r="Y10" i="46"/>
  <c r="X10" i="46"/>
  <c r="AR10" i="26"/>
  <c r="Z11" i="93"/>
  <c r="Y10" i="69"/>
  <c r="Z10" i="69" s="1"/>
  <c r="X10" i="69"/>
  <c r="AI10" i="27"/>
  <c r="AN10" i="27"/>
  <c r="X10" i="10"/>
  <c r="Y10" i="10"/>
  <c r="Z10" i="10" s="1"/>
  <c r="AI10" i="72"/>
  <c r="AN10" i="72"/>
  <c r="AR10" i="80"/>
  <c r="K20" i="57"/>
  <c r="W12" i="9"/>
  <c r="AG11" i="9"/>
  <c r="AP11" i="9" s="1"/>
  <c r="AE11" i="9"/>
  <c r="AF11" i="9"/>
  <c r="AO11" i="9" s="1"/>
  <c r="AH11" i="56"/>
  <c r="AQ11" i="56" s="1"/>
  <c r="Y11" i="39"/>
  <c r="X11" i="39"/>
  <c r="K18" i="59"/>
  <c r="AE10" i="18"/>
  <c r="W11" i="18"/>
  <c r="AG10" i="18"/>
  <c r="AP10" i="18" s="1"/>
  <c r="AF10" i="18"/>
  <c r="AO10" i="18" s="1"/>
  <c r="W11" i="28"/>
  <c r="AG10" i="28"/>
  <c r="AP10" i="28" s="1"/>
  <c r="AF10" i="28"/>
  <c r="AO10" i="28" s="1"/>
  <c r="AE10" i="28"/>
  <c r="AG10" i="87"/>
  <c r="AP10" i="87" s="1"/>
  <c r="AF10" i="87"/>
  <c r="AO10" i="87" s="1"/>
  <c r="AE10" i="87"/>
  <c r="W11" i="87"/>
  <c r="AR10" i="43"/>
  <c r="AG10" i="76"/>
  <c r="AP10" i="76" s="1"/>
  <c r="AF10" i="76"/>
  <c r="AO10" i="76" s="1"/>
  <c r="AE10" i="76"/>
  <c r="W11" i="76"/>
  <c r="AH10" i="12"/>
  <c r="AQ10" i="12" s="1"/>
  <c r="AG10" i="95"/>
  <c r="AP10" i="95" s="1"/>
  <c r="AF10" i="95"/>
  <c r="AO10" i="95" s="1"/>
  <c r="W11" i="95"/>
  <c r="AE10" i="95"/>
  <c r="K18" i="20"/>
  <c r="AI10" i="33"/>
  <c r="AN10" i="33"/>
  <c r="AH11" i="41"/>
  <c r="AQ11" i="41" s="1"/>
  <c r="AH11" i="43"/>
  <c r="AQ11" i="43" s="1"/>
  <c r="AN11" i="1"/>
  <c r="AI11" i="1"/>
  <c r="AN9" i="45"/>
  <c r="AI9" i="45"/>
  <c r="AH11" i="25"/>
  <c r="AQ11" i="25" s="1"/>
  <c r="AR9" i="79"/>
  <c r="AR10" i="81"/>
  <c r="AF11" i="17"/>
  <c r="AO11" i="17" s="1"/>
  <c r="AE11" i="17"/>
  <c r="W12" i="17"/>
  <c r="AG11" i="17"/>
  <c r="AP11" i="17" s="1"/>
  <c r="K20" i="9"/>
  <c r="K18" i="60"/>
  <c r="W11" i="65"/>
  <c r="AG10" i="65"/>
  <c r="AP10" i="65" s="1"/>
  <c r="AF10" i="65"/>
  <c r="AO10" i="65" s="1"/>
  <c r="AE10" i="65"/>
  <c r="AR9" i="32"/>
  <c r="Y10" i="91"/>
  <c r="X10" i="91"/>
  <c r="AR10" i="47"/>
  <c r="AH10" i="38"/>
  <c r="AQ10" i="38" s="1"/>
  <c r="AH11" i="82"/>
  <c r="AQ11" i="82" s="1"/>
  <c r="AR9" i="61"/>
  <c r="AH11" i="84"/>
  <c r="AQ11" i="84" s="1"/>
  <c r="K19" i="15"/>
  <c r="X11" i="53"/>
  <c r="Y11" i="53"/>
  <c r="AN9" i="8"/>
  <c r="AI9" i="8"/>
  <c r="AH10" i="2"/>
  <c r="AQ10" i="2" s="1"/>
  <c r="AH10" i="50"/>
  <c r="AQ10" i="50" s="1"/>
  <c r="AH10" i="48"/>
  <c r="AQ10" i="48" s="1"/>
  <c r="AR10" i="30"/>
  <c r="AH10" i="61"/>
  <c r="AQ10" i="61" s="1"/>
  <c r="AH10" i="11"/>
  <c r="AQ10" i="11" s="1"/>
  <c r="Z10" i="12"/>
  <c r="AN10" i="63"/>
  <c r="AI10" i="63"/>
  <c r="X11" i="52"/>
  <c r="Z11" i="52" s="1"/>
  <c r="Y11" i="52"/>
  <c r="AH12" i="85"/>
  <c r="AQ12" i="85" s="1"/>
  <c r="AR9" i="83"/>
  <c r="AR9" i="18"/>
  <c r="AR9" i="11"/>
  <c r="X10" i="60"/>
  <c r="Z10" i="60" s="1"/>
  <c r="Y10" i="60"/>
  <c r="AI9" i="69"/>
  <c r="AN9" i="69"/>
  <c r="X11" i="72"/>
  <c r="Y11" i="72"/>
  <c r="AR10" i="41"/>
  <c r="AH10" i="83"/>
  <c r="AQ10" i="83" s="1"/>
  <c r="K18" i="72"/>
  <c r="W11" i="32"/>
  <c r="AG10" i="32"/>
  <c r="AP10" i="32" s="1"/>
  <c r="AF10" i="32"/>
  <c r="AO10" i="32" s="1"/>
  <c r="AE10" i="32"/>
  <c r="AH11" i="6"/>
  <c r="AQ11" i="6" s="1"/>
  <c r="AG10" i="66"/>
  <c r="AP10" i="66" s="1"/>
  <c r="W11" i="66"/>
  <c r="AF10" i="66"/>
  <c r="AO10" i="66" s="1"/>
  <c r="AE10" i="66"/>
  <c r="AR10" i="31"/>
  <c r="AH10" i="22"/>
  <c r="AQ10" i="22" s="1"/>
  <c r="AI10" i="13"/>
  <c r="AN10" i="13"/>
  <c r="AH10" i="96"/>
  <c r="AQ10" i="96" s="1"/>
  <c r="K18" i="64"/>
  <c r="Z11" i="41"/>
  <c r="AH11" i="47"/>
  <c r="AQ11" i="47" s="1"/>
  <c r="AH11" i="7"/>
  <c r="AQ11" i="7" s="1"/>
  <c r="K19" i="17"/>
  <c r="AR10" i="93"/>
  <c r="X11" i="24"/>
  <c r="Y11" i="24"/>
  <c r="K20" i="69"/>
  <c r="K18" i="23"/>
  <c r="Z12" i="1"/>
  <c r="Y12" i="1"/>
  <c r="X12" i="1"/>
  <c r="AH11" i="21"/>
  <c r="AQ11" i="21" s="1"/>
  <c r="AR9" i="95"/>
  <c r="Z10" i="64"/>
  <c r="AR10" i="51"/>
  <c r="AH10" i="86"/>
  <c r="AQ10" i="86" s="1"/>
  <c r="Z11" i="26"/>
  <c r="W11" i="49"/>
  <c r="AF10" i="49"/>
  <c r="AO10" i="49" s="1"/>
  <c r="AE10" i="49"/>
  <c r="AG10" i="49"/>
  <c r="AP10" i="49" s="1"/>
  <c r="AN9" i="91"/>
  <c r="AI9" i="91"/>
  <c r="AR10" i="25"/>
  <c r="Z10" i="38"/>
  <c r="AR10" i="6"/>
  <c r="AR10" i="88"/>
  <c r="K19" i="18"/>
  <c r="Z11" i="84"/>
  <c r="AH11" i="51"/>
  <c r="AQ11" i="51" s="1"/>
  <c r="Z10" i="2"/>
  <c r="Z10" i="15"/>
  <c r="Z10" i="50"/>
  <c r="AI10" i="58"/>
  <c r="AN10" i="58"/>
  <c r="AH11" i="80"/>
  <c r="AQ11" i="80" s="1"/>
  <c r="K18" i="67"/>
  <c r="Z10" i="61"/>
  <c r="AG10" i="77"/>
  <c r="AP10" i="77" s="1"/>
  <c r="AF10" i="77"/>
  <c r="AO10" i="77" s="1"/>
  <c r="AE10" i="77"/>
  <c r="W11" i="77"/>
  <c r="AR10" i="21"/>
  <c r="Z10" i="74"/>
  <c r="K22" i="10"/>
  <c r="AR9" i="86"/>
  <c r="K18" i="7"/>
  <c r="K18" i="24"/>
  <c r="AH10" i="79"/>
  <c r="AQ10" i="79" s="1"/>
  <c r="AH11" i="81"/>
  <c r="AQ11" i="81" s="1"/>
  <c r="AR9" i="73"/>
  <c r="K18" i="71"/>
  <c r="Y11" i="13"/>
  <c r="X11" i="13"/>
  <c r="Z12" i="85"/>
  <c r="K20" i="70"/>
  <c r="K20" i="53"/>
  <c r="AN9" i="92"/>
  <c r="AI9" i="92"/>
  <c r="AN9" i="60"/>
  <c r="AI9" i="60"/>
  <c r="X11" i="44"/>
  <c r="Y11" i="44"/>
  <c r="AN10" i="67"/>
  <c r="AI10" i="67"/>
  <c r="Y11" i="33"/>
  <c r="X11" i="33"/>
  <c r="AR10" i="9"/>
  <c r="K18" i="19"/>
  <c r="W12" i="43"/>
  <c r="AG11" i="43"/>
  <c r="AP11" i="43" s="1"/>
  <c r="AF11" i="43"/>
  <c r="AO11" i="43" s="1"/>
  <c r="AE11" i="43"/>
  <c r="AN10" i="90"/>
  <c r="AI10" i="90"/>
  <c r="AE11" i="7"/>
  <c r="AG11" i="7"/>
  <c r="AP11" i="7" s="1"/>
  <c r="AF11" i="7"/>
  <c r="AO11" i="7" s="1"/>
  <c r="W12" i="7"/>
  <c r="AI10" i="37"/>
  <c r="AN10" i="37"/>
  <c r="AI10" i="24"/>
  <c r="AN10" i="24"/>
  <c r="AG11" i="21"/>
  <c r="AP11" i="21" s="1"/>
  <c r="AF11" i="21"/>
  <c r="AO11" i="21" s="1"/>
  <c r="AE11" i="21"/>
  <c r="W12" i="21"/>
  <c r="K19" i="22"/>
  <c r="AF11" i="25"/>
  <c r="AO11" i="25" s="1"/>
  <c r="AE11" i="25"/>
  <c r="W12" i="25"/>
  <c r="AG11" i="25"/>
  <c r="AP11" i="25" s="1"/>
  <c r="AH10" i="42"/>
  <c r="AQ10" i="42" s="1"/>
  <c r="K20" i="62"/>
  <c r="AF11" i="94"/>
  <c r="AO11" i="94" s="1"/>
  <c r="AE11" i="94"/>
  <c r="AG11" i="94"/>
  <c r="AP11" i="94" s="1"/>
  <c r="W12" i="94"/>
  <c r="AG10" i="59"/>
  <c r="AP10" i="59" s="1"/>
  <c r="AE10" i="59"/>
  <c r="W11" i="59"/>
  <c r="AF10" i="59"/>
  <c r="AO10" i="59" s="1"/>
  <c r="AE10" i="35"/>
  <c r="W11" i="35"/>
  <c r="AG10" i="35"/>
  <c r="AP10" i="35" s="1"/>
  <c r="AF10" i="35"/>
  <c r="AO10" i="35" s="1"/>
  <c r="AI10" i="14"/>
  <c r="AN10" i="14"/>
  <c r="AR11" i="85"/>
  <c r="AR9" i="5"/>
  <c r="AE11" i="82"/>
  <c r="W12" i="82"/>
  <c r="AG11" i="82"/>
  <c r="AP11" i="82" s="1"/>
  <c r="AF11" i="82"/>
  <c r="AO11" i="82" s="1"/>
  <c r="AN10" i="39"/>
  <c r="AI10" i="39"/>
  <c r="AH10" i="18"/>
  <c r="AQ10" i="18" s="1"/>
  <c r="AH10" i="32"/>
  <c r="AQ10" i="32" s="1"/>
  <c r="AH10" i="87"/>
  <c r="AQ10" i="87" s="1"/>
  <c r="Z10" i="48"/>
  <c r="AR9" i="22"/>
  <c r="AR10" i="7"/>
  <c r="K20" i="61"/>
  <c r="Z10" i="11"/>
  <c r="AR9" i="96"/>
  <c r="K19" i="16"/>
  <c r="AF11" i="20"/>
  <c r="AO11" i="20" s="1"/>
  <c r="AE11" i="20"/>
  <c r="W12" i="20"/>
  <c r="AG11" i="20"/>
  <c r="AP11" i="20" s="1"/>
  <c r="AR9" i="23"/>
  <c r="Z11" i="81"/>
  <c r="K22" i="49"/>
  <c r="AH10" i="73"/>
  <c r="AQ10" i="73" s="1"/>
  <c r="AN9" i="89"/>
  <c r="AI9" i="89"/>
  <c r="AN9" i="46"/>
  <c r="AI9" i="46"/>
  <c r="K18" i="56"/>
  <c r="AR9" i="15"/>
  <c r="X11" i="27"/>
  <c r="Y11" i="27"/>
  <c r="Z10" i="89" l="1"/>
  <c r="Z10" i="46"/>
  <c r="Z11" i="13"/>
  <c r="AF11" i="13" s="1"/>
  <c r="AO11" i="13" s="1"/>
  <c r="AG11" i="13"/>
  <c r="AP11" i="13" s="1"/>
  <c r="W12" i="13"/>
  <c r="AG10" i="10"/>
  <c r="AP10" i="10" s="1"/>
  <c r="AE10" i="10"/>
  <c r="AF10" i="10"/>
  <c r="AO10" i="10" s="1"/>
  <c r="W11" i="10"/>
  <c r="AG10" i="8"/>
  <c r="AP10" i="8" s="1"/>
  <c r="AF10" i="8"/>
  <c r="AO10" i="8" s="1"/>
  <c r="W11" i="8"/>
  <c r="AE10" i="8"/>
  <c r="AF10" i="69"/>
  <c r="AO10" i="69" s="1"/>
  <c r="AE10" i="69"/>
  <c r="W11" i="69"/>
  <c r="AG10" i="69"/>
  <c r="AP10" i="69" s="1"/>
  <c r="AE10" i="89"/>
  <c r="W11" i="89"/>
  <c r="AF10" i="89"/>
  <c r="AO10" i="89" s="1"/>
  <c r="AG10" i="89"/>
  <c r="AP10" i="89" s="1"/>
  <c r="AE10" i="46"/>
  <c r="W11" i="46"/>
  <c r="AG10" i="46"/>
  <c r="AP10" i="46" s="1"/>
  <c r="AF10" i="46"/>
  <c r="AO10" i="46" s="1"/>
  <c r="AG11" i="62"/>
  <c r="AP11" i="62" s="1"/>
  <c r="AF11" i="62"/>
  <c r="AO11" i="62" s="1"/>
  <c r="W12" i="62"/>
  <c r="AE11" i="62"/>
  <c r="K21" i="62"/>
  <c r="K19" i="56"/>
  <c r="AR9" i="89"/>
  <c r="AI10" i="59"/>
  <c r="AN10" i="59"/>
  <c r="AR9" i="92"/>
  <c r="W13" i="85"/>
  <c r="AG12" i="85"/>
  <c r="AP12" i="85" s="1"/>
  <c r="AF12" i="85"/>
  <c r="AO12" i="85" s="1"/>
  <c r="AE12" i="85"/>
  <c r="K19" i="67"/>
  <c r="AH12" i="1"/>
  <c r="AQ12" i="1" s="1"/>
  <c r="K21" i="69"/>
  <c r="AR10" i="13"/>
  <c r="AI10" i="65"/>
  <c r="AN10" i="65"/>
  <c r="AR10" i="33"/>
  <c r="AN10" i="76"/>
  <c r="AI10" i="76"/>
  <c r="X11" i="87"/>
  <c r="Z11" i="87" s="1"/>
  <c r="Y11" i="87"/>
  <c r="AN10" i="18"/>
  <c r="AI10" i="18"/>
  <c r="AR11" i="78"/>
  <c r="K23" i="4"/>
  <c r="AG10" i="5"/>
  <c r="AP10" i="5" s="1"/>
  <c r="AF10" i="5"/>
  <c r="AO10" i="5" s="1"/>
  <c r="W11" i="5"/>
  <c r="AE10" i="5"/>
  <c r="AH11" i="14"/>
  <c r="AQ11" i="14" s="1"/>
  <c r="AG11" i="54"/>
  <c r="AP11" i="54" s="1"/>
  <c r="AF11" i="54"/>
  <c r="AO11" i="54" s="1"/>
  <c r="W12" i="54"/>
  <c r="AE11" i="54"/>
  <c r="AR10" i="57"/>
  <c r="AG10" i="3"/>
  <c r="AP10" i="3" s="1"/>
  <c r="AF10" i="3"/>
  <c r="AO10" i="3" s="1"/>
  <c r="AE10" i="3"/>
  <c r="W11" i="3"/>
  <c r="K21" i="21"/>
  <c r="K21" i="13"/>
  <c r="K21" i="54"/>
  <c r="W11" i="45"/>
  <c r="AF10" i="45"/>
  <c r="AO10" i="45" s="1"/>
  <c r="AE10" i="45"/>
  <c r="AG10" i="45"/>
  <c r="AP10" i="45" s="1"/>
  <c r="K23" i="2"/>
  <c r="Y12" i="88"/>
  <c r="X12" i="88"/>
  <c r="Z12" i="88" s="1"/>
  <c r="AI10" i="22"/>
  <c r="AN10" i="22"/>
  <c r="AI11" i="20"/>
  <c r="AN11" i="20"/>
  <c r="AG10" i="11"/>
  <c r="AP10" i="11" s="1"/>
  <c r="AF10" i="11"/>
  <c r="AO10" i="11" s="1"/>
  <c r="W11" i="11"/>
  <c r="AE10" i="11"/>
  <c r="X12" i="20"/>
  <c r="Y12" i="20"/>
  <c r="AH11" i="13"/>
  <c r="AQ11" i="13" s="1"/>
  <c r="K19" i="24"/>
  <c r="K23" i="10"/>
  <c r="AN10" i="77"/>
  <c r="AI10" i="77"/>
  <c r="AR10" i="58"/>
  <c r="AE11" i="84"/>
  <c r="W12" i="84"/>
  <c r="AF11" i="84"/>
  <c r="AO11" i="84" s="1"/>
  <c r="AG11" i="84"/>
  <c r="AP11" i="84" s="1"/>
  <c r="AE10" i="64"/>
  <c r="W11" i="64"/>
  <c r="AG10" i="64"/>
  <c r="AP10" i="64" s="1"/>
  <c r="AF10" i="64"/>
  <c r="AO10" i="64" s="1"/>
  <c r="K20" i="17"/>
  <c r="X11" i="66"/>
  <c r="Y11" i="66"/>
  <c r="AH10" i="60"/>
  <c r="AQ10" i="60" s="1"/>
  <c r="AE10" i="12"/>
  <c r="AG10" i="12"/>
  <c r="AP10" i="12" s="1"/>
  <c r="AF10" i="12"/>
  <c r="AO10" i="12" s="1"/>
  <c r="W11" i="12"/>
  <c r="AH10" i="91"/>
  <c r="AQ10" i="91" s="1"/>
  <c r="K21" i="9"/>
  <c r="AN10" i="87"/>
  <c r="AI10" i="87"/>
  <c r="X11" i="28"/>
  <c r="Y11" i="28"/>
  <c r="Z11" i="28" s="1"/>
  <c r="K21" i="57"/>
  <c r="AH10" i="10"/>
  <c r="AQ10" i="10" s="1"/>
  <c r="AR10" i="52"/>
  <c r="K21" i="66"/>
  <c r="Y11" i="16"/>
  <c r="X11" i="16"/>
  <c r="Z11" i="16" s="1"/>
  <c r="AN10" i="40"/>
  <c r="AI10" i="40"/>
  <c r="K21" i="6"/>
  <c r="K23" i="58"/>
  <c r="X12" i="36"/>
  <c r="Y12" i="36"/>
  <c r="AI10" i="34"/>
  <c r="AN10" i="34"/>
  <c r="AI10" i="42"/>
  <c r="AN10" i="42"/>
  <c r="AI10" i="79"/>
  <c r="AN10" i="79"/>
  <c r="AI11" i="6"/>
  <c r="AN11" i="6"/>
  <c r="X11" i="35"/>
  <c r="Y11" i="35"/>
  <c r="K20" i="22"/>
  <c r="AR10" i="24"/>
  <c r="AI11" i="7"/>
  <c r="AN11" i="7"/>
  <c r="Y12" i="43"/>
  <c r="X12" i="43"/>
  <c r="Z12" i="43" s="1"/>
  <c r="AH11" i="33"/>
  <c r="AQ11" i="33" s="1"/>
  <c r="AH11" i="44"/>
  <c r="AQ11" i="44" s="1"/>
  <c r="W11" i="74"/>
  <c r="AF10" i="74"/>
  <c r="AO10" i="74" s="1"/>
  <c r="AE10" i="74"/>
  <c r="AG10" i="74"/>
  <c r="AP10" i="74" s="1"/>
  <c r="W11" i="50"/>
  <c r="AF10" i="50"/>
  <c r="AO10" i="50" s="1"/>
  <c r="AE10" i="50"/>
  <c r="AG10" i="50"/>
  <c r="AP10" i="50" s="1"/>
  <c r="AE10" i="38"/>
  <c r="W11" i="38"/>
  <c r="AF10" i="38"/>
  <c r="AO10" i="38" s="1"/>
  <c r="AG10" i="38"/>
  <c r="AP10" i="38" s="1"/>
  <c r="AI10" i="49"/>
  <c r="AN10" i="49"/>
  <c r="W13" i="1"/>
  <c r="AG12" i="1"/>
  <c r="AP12" i="1" s="1"/>
  <c r="AE12" i="1"/>
  <c r="AF12" i="1"/>
  <c r="AO12" i="1" s="1"/>
  <c r="AH11" i="24"/>
  <c r="AQ11" i="24" s="1"/>
  <c r="X11" i="32"/>
  <c r="Y11" i="32"/>
  <c r="Z11" i="32" s="1"/>
  <c r="AH11" i="72"/>
  <c r="AQ11" i="72" s="1"/>
  <c r="AG10" i="60"/>
  <c r="AP10" i="60" s="1"/>
  <c r="AF10" i="60"/>
  <c r="AO10" i="60" s="1"/>
  <c r="W11" i="60"/>
  <c r="AE10" i="60"/>
  <c r="AH11" i="53"/>
  <c r="AQ11" i="53" s="1"/>
  <c r="K19" i="20"/>
  <c r="K19" i="59"/>
  <c r="W12" i="93"/>
  <c r="AE11" i="93"/>
  <c r="AF11" i="93"/>
  <c r="AO11" i="93" s="1"/>
  <c r="AG11" i="93"/>
  <c r="AP11" i="93" s="1"/>
  <c r="AI10" i="75"/>
  <c r="AN10" i="75"/>
  <c r="Y11" i="70"/>
  <c r="X11" i="70"/>
  <c r="Z11" i="70" s="1"/>
  <c r="AR10" i="53"/>
  <c r="Y10" i="55"/>
  <c r="X10" i="55"/>
  <c r="Z11" i="14"/>
  <c r="K19" i="12"/>
  <c r="AR10" i="44"/>
  <c r="Y11" i="73"/>
  <c r="X11" i="73"/>
  <c r="AH11" i="67"/>
  <c r="AQ11" i="67" s="1"/>
  <c r="AH12" i="78"/>
  <c r="AQ12" i="78" s="1"/>
  <c r="AI11" i="51"/>
  <c r="AN11" i="51"/>
  <c r="AH11" i="90"/>
  <c r="AQ11" i="90" s="1"/>
  <c r="K19" i="68"/>
  <c r="Z11" i="96"/>
  <c r="Y11" i="96"/>
  <c r="X11" i="96"/>
  <c r="X11" i="86"/>
  <c r="Y11" i="86"/>
  <c r="Y11" i="83"/>
  <c r="Z11" i="83" s="1"/>
  <c r="X11" i="83"/>
  <c r="Y12" i="47"/>
  <c r="X12" i="47"/>
  <c r="Z12" i="47" s="1"/>
  <c r="AE11" i="81"/>
  <c r="W12" i="81"/>
  <c r="AG11" i="81"/>
  <c r="AP11" i="81" s="1"/>
  <c r="AF11" i="81"/>
  <c r="AO11" i="81" s="1"/>
  <c r="AG10" i="48"/>
  <c r="AP10" i="48" s="1"/>
  <c r="AF10" i="48"/>
  <c r="AO10" i="48" s="1"/>
  <c r="AE10" i="48"/>
  <c r="W11" i="48"/>
  <c r="Y12" i="82"/>
  <c r="Z12" i="82" s="1"/>
  <c r="X12" i="82"/>
  <c r="AI10" i="35"/>
  <c r="AN10" i="35"/>
  <c r="X12" i="94"/>
  <c r="Y12" i="94"/>
  <c r="Z12" i="21"/>
  <c r="Y12" i="21"/>
  <c r="X12" i="21"/>
  <c r="AR10" i="90"/>
  <c r="Z11" i="44"/>
  <c r="K21" i="53"/>
  <c r="K19" i="7"/>
  <c r="W11" i="15"/>
  <c r="AG10" i="15"/>
  <c r="AP10" i="15" s="1"/>
  <c r="AE10" i="15"/>
  <c r="AF10" i="15"/>
  <c r="AO10" i="15" s="1"/>
  <c r="K20" i="18"/>
  <c r="Z11" i="24"/>
  <c r="W12" i="41"/>
  <c r="AG11" i="41"/>
  <c r="AP11" i="41" s="1"/>
  <c r="AF11" i="41"/>
  <c r="AO11" i="41" s="1"/>
  <c r="AE11" i="41"/>
  <c r="Z11" i="72"/>
  <c r="AH11" i="52"/>
  <c r="AQ11" i="52" s="1"/>
  <c r="Z11" i="53"/>
  <c r="Z10" i="91"/>
  <c r="X11" i="65"/>
  <c r="Y11" i="65"/>
  <c r="X12" i="17"/>
  <c r="Z12" i="17" s="1"/>
  <c r="Y12" i="17"/>
  <c r="AR9" i="45"/>
  <c r="AI10" i="95"/>
  <c r="AN10" i="95"/>
  <c r="AH11" i="39"/>
  <c r="AQ11" i="39" s="1"/>
  <c r="AI11" i="9"/>
  <c r="AN11" i="9"/>
  <c r="AH11" i="29"/>
  <c r="AQ11" i="29" s="1"/>
  <c r="AH11" i="63"/>
  <c r="AQ11" i="63" s="1"/>
  <c r="K19" i="55"/>
  <c r="AI10" i="70"/>
  <c r="AN10" i="70"/>
  <c r="AI9" i="55"/>
  <c r="AN9" i="55"/>
  <c r="K21" i="65"/>
  <c r="AH11" i="57"/>
  <c r="AQ11" i="57" s="1"/>
  <c r="Z11" i="67"/>
  <c r="AR10" i="29"/>
  <c r="Z12" i="78"/>
  <c r="K22" i="1"/>
  <c r="AH11" i="58"/>
  <c r="AQ11" i="58" s="1"/>
  <c r="K19" i="11"/>
  <c r="K19" i="8"/>
  <c r="X11" i="34"/>
  <c r="Y11" i="34"/>
  <c r="X11" i="42"/>
  <c r="Y11" i="42"/>
  <c r="AR10" i="62"/>
  <c r="Y12" i="80"/>
  <c r="X12" i="80"/>
  <c r="Y11" i="68"/>
  <c r="X11" i="68"/>
  <c r="Z11" i="68" s="1"/>
  <c r="AI11" i="88"/>
  <c r="AN11" i="88"/>
  <c r="AI10" i="71"/>
  <c r="AN10" i="71"/>
  <c r="K23" i="49"/>
  <c r="AN11" i="21"/>
  <c r="AI11" i="21"/>
  <c r="AR10" i="37"/>
  <c r="Z11" i="33"/>
  <c r="AR9" i="60"/>
  <c r="AG10" i="61"/>
  <c r="AP10" i="61" s="1"/>
  <c r="AF10" i="61"/>
  <c r="AO10" i="61" s="1"/>
  <c r="W11" i="61"/>
  <c r="AE10" i="61"/>
  <c r="AG10" i="2"/>
  <c r="AP10" i="2" s="1"/>
  <c r="AF10" i="2"/>
  <c r="AO10" i="2" s="1"/>
  <c r="AE10" i="2"/>
  <c r="W11" i="2"/>
  <c r="Y11" i="49"/>
  <c r="X11" i="49"/>
  <c r="Z11" i="49" s="1"/>
  <c r="K19" i="23"/>
  <c r="AG11" i="52"/>
  <c r="AP11" i="52" s="1"/>
  <c r="AE11" i="52"/>
  <c r="W12" i="52"/>
  <c r="AF11" i="52"/>
  <c r="AO11" i="52" s="1"/>
  <c r="AI11" i="17"/>
  <c r="AN11" i="17"/>
  <c r="Y11" i="95"/>
  <c r="X11" i="95"/>
  <c r="Z11" i="95" s="1"/>
  <c r="Y11" i="76"/>
  <c r="X11" i="76"/>
  <c r="AI10" i="28"/>
  <c r="AN10" i="28"/>
  <c r="AR10" i="27"/>
  <c r="Z11" i="29"/>
  <c r="Y11" i="75"/>
  <c r="Z11" i="75"/>
  <c r="X11" i="75"/>
  <c r="AI10" i="16"/>
  <c r="AN10" i="16"/>
  <c r="AE11" i="31"/>
  <c r="AF11" i="31"/>
  <c r="AO11" i="31" s="1"/>
  <c r="W12" i="31"/>
  <c r="AG11" i="31"/>
  <c r="AP11" i="31" s="1"/>
  <c r="AH11" i="37"/>
  <c r="AQ11" i="37" s="1"/>
  <c r="AF11" i="30"/>
  <c r="AO11" i="30" s="1"/>
  <c r="AE11" i="30"/>
  <c r="AG11" i="30"/>
  <c r="AP11" i="30" s="1"/>
  <c r="W12" i="30"/>
  <c r="AR9" i="3"/>
  <c r="Y12" i="19"/>
  <c r="X12" i="19"/>
  <c r="Z11" i="57"/>
  <c r="AH10" i="3"/>
  <c r="AQ10" i="3" s="1"/>
  <c r="AH10" i="92"/>
  <c r="AQ10" i="92" s="1"/>
  <c r="Z11" i="58"/>
  <c r="X12" i="51"/>
  <c r="Y12" i="51"/>
  <c r="AN11" i="36"/>
  <c r="AI11" i="36"/>
  <c r="Y11" i="4"/>
  <c r="X11" i="4"/>
  <c r="Z11" i="90"/>
  <c r="AH10" i="45"/>
  <c r="AQ10" i="45" s="1"/>
  <c r="K19" i="51"/>
  <c r="Y12" i="56"/>
  <c r="Z12" i="56" s="1"/>
  <c r="X12" i="56"/>
  <c r="AN10" i="86"/>
  <c r="AI10" i="86"/>
  <c r="AI11" i="80"/>
  <c r="AN11" i="80"/>
  <c r="X12" i="6"/>
  <c r="Y12" i="6"/>
  <c r="AN10" i="68"/>
  <c r="AI10" i="68"/>
  <c r="AH11" i="27"/>
  <c r="AQ11" i="27" s="1"/>
  <c r="AR9" i="46"/>
  <c r="K21" i="61"/>
  <c r="AR10" i="39"/>
  <c r="AI11" i="82"/>
  <c r="AN11" i="82"/>
  <c r="AR10" i="14"/>
  <c r="Y12" i="25"/>
  <c r="X12" i="25"/>
  <c r="Z12" i="25" s="1"/>
  <c r="Z11" i="27"/>
  <c r="K20" i="16"/>
  <c r="Y11" i="59"/>
  <c r="X11" i="59"/>
  <c r="AN11" i="94"/>
  <c r="AI11" i="94"/>
  <c r="AI11" i="25"/>
  <c r="AN11" i="25"/>
  <c r="Y12" i="7"/>
  <c r="X12" i="7"/>
  <c r="AI11" i="43"/>
  <c r="AN11" i="43"/>
  <c r="K19" i="19"/>
  <c r="AR10" i="67"/>
  <c r="K21" i="70"/>
  <c r="K19" i="71"/>
  <c r="X11" i="77"/>
  <c r="Z11" i="77" s="1"/>
  <c r="Y11" i="77"/>
  <c r="AR9" i="91"/>
  <c r="W12" i="26"/>
  <c r="AE11" i="26"/>
  <c r="AG11" i="26"/>
  <c r="AP11" i="26" s="1"/>
  <c r="AF11" i="26"/>
  <c r="AO11" i="26" s="1"/>
  <c r="K19" i="64"/>
  <c r="AI10" i="66"/>
  <c r="AN10" i="66"/>
  <c r="AI10" i="32"/>
  <c r="AN10" i="32"/>
  <c r="K19" i="72"/>
  <c r="AR9" i="69"/>
  <c r="AR10" i="63"/>
  <c r="AR9" i="8"/>
  <c r="K20" i="15"/>
  <c r="K19" i="60"/>
  <c r="AR11" i="1"/>
  <c r="Y11" i="18"/>
  <c r="X11" i="18"/>
  <c r="Z11" i="18" s="1"/>
  <c r="Z11" i="39"/>
  <c r="X12" i="9"/>
  <c r="Y12" i="9"/>
  <c r="AR10" i="72"/>
  <c r="AH10" i="69"/>
  <c r="AQ10" i="69" s="1"/>
  <c r="AH10" i="46"/>
  <c r="AQ10" i="46" s="1"/>
  <c r="AH10" i="89"/>
  <c r="AQ10" i="89" s="1"/>
  <c r="Z11" i="63"/>
  <c r="K19" i="63"/>
  <c r="AH10" i="8"/>
  <c r="AQ10" i="8" s="1"/>
  <c r="K19" i="52"/>
  <c r="K23" i="3"/>
  <c r="AF10" i="23"/>
  <c r="AO10" i="23" s="1"/>
  <c r="AE10" i="23"/>
  <c r="W11" i="23"/>
  <c r="AG10" i="23"/>
  <c r="AP10" i="23" s="1"/>
  <c r="Z11" i="37"/>
  <c r="AN10" i="73"/>
  <c r="AI10" i="73"/>
  <c r="AI11" i="19"/>
  <c r="AN11" i="19"/>
  <c r="Y11" i="40"/>
  <c r="X11" i="40"/>
  <c r="AR9" i="10"/>
  <c r="Z10" i="92"/>
  <c r="K20" i="5"/>
  <c r="AN10" i="4"/>
  <c r="AI10" i="4"/>
  <c r="K19" i="50"/>
  <c r="AH11" i="62"/>
  <c r="AQ11" i="62" s="1"/>
  <c r="AI10" i="96"/>
  <c r="AN10" i="96"/>
  <c r="Z11" i="79"/>
  <c r="Y11" i="79"/>
  <c r="X11" i="79"/>
  <c r="AN11" i="56"/>
  <c r="AI11" i="56"/>
  <c r="AI10" i="83"/>
  <c r="AN10" i="83"/>
  <c r="AI11" i="47"/>
  <c r="AN11" i="47"/>
  <c r="X11" i="22"/>
  <c r="Y11" i="22"/>
  <c r="Y11" i="71"/>
  <c r="Z11" i="71" s="1"/>
  <c r="X11" i="71"/>
  <c r="Z12" i="9" l="1"/>
  <c r="Z12" i="36"/>
  <c r="Z11" i="66"/>
  <c r="Z11" i="73"/>
  <c r="AE11" i="13"/>
  <c r="Z12" i="6"/>
  <c r="AG12" i="6" s="1"/>
  <c r="AP12" i="6" s="1"/>
  <c r="Z12" i="20"/>
  <c r="W13" i="47"/>
  <c r="AG12" i="47"/>
  <c r="AP12" i="47" s="1"/>
  <c r="AF12" i="47"/>
  <c r="AO12" i="47" s="1"/>
  <c r="AE12" i="47"/>
  <c r="AF11" i="70"/>
  <c r="AO11" i="70" s="1"/>
  <c r="AE11" i="70"/>
  <c r="W12" i="70"/>
  <c r="AG11" i="70"/>
  <c r="AP11" i="70" s="1"/>
  <c r="W13" i="88"/>
  <c r="AG12" i="88"/>
  <c r="AP12" i="88" s="1"/>
  <c r="AF12" i="88"/>
  <c r="AO12" i="88" s="1"/>
  <c r="AE12" i="88"/>
  <c r="W13" i="25"/>
  <c r="AG12" i="25"/>
  <c r="AP12" i="25" s="1"/>
  <c r="AE12" i="25"/>
  <c r="AF12" i="25"/>
  <c r="AO12" i="25" s="1"/>
  <c r="AE12" i="82"/>
  <c r="AG12" i="82"/>
  <c r="AP12" i="82" s="1"/>
  <c r="AF12" i="82"/>
  <c r="AO12" i="82" s="1"/>
  <c r="W13" i="82"/>
  <c r="AG12" i="20"/>
  <c r="AP12" i="20" s="1"/>
  <c r="AF12" i="20"/>
  <c r="AO12" i="20" s="1"/>
  <c r="AE12" i="20"/>
  <c r="W13" i="20"/>
  <c r="AE12" i="9"/>
  <c r="W13" i="9"/>
  <c r="AG12" i="9"/>
  <c r="AP12" i="9" s="1"/>
  <c r="AF12" i="9"/>
  <c r="AO12" i="9" s="1"/>
  <c r="AE12" i="36"/>
  <c r="AF12" i="36"/>
  <c r="AO12" i="36" s="1"/>
  <c r="W13" i="36"/>
  <c r="AG12" i="36"/>
  <c r="AP12" i="36" s="1"/>
  <c r="AF11" i="28"/>
  <c r="AO11" i="28" s="1"/>
  <c r="AE11" i="28"/>
  <c r="AG11" i="28"/>
  <c r="AP11" i="28" s="1"/>
  <c r="W12" i="28"/>
  <c r="W12" i="66"/>
  <c r="AG11" i="66"/>
  <c r="AP11" i="66" s="1"/>
  <c r="AF11" i="66"/>
  <c r="AO11" i="66" s="1"/>
  <c r="AE11" i="66"/>
  <c r="W13" i="6"/>
  <c r="AF12" i="6"/>
  <c r="AO12" i="6" s="1"/>
  <c r="AG11" i="73"/>
  <c r="AP11" i="73" s="1"/>
  <c r="AE11" i="73"/>
  <c r="AF11" i="73"/>
  <c r="AO11" i="73" s="1"/>
  <c r="W12" i="73"/>
  <c r="AR10" i="83"/>
  <c r="AR10" i="73"/>
  <c r="AF11" i="18"/>
  <c r="AO11" i="18" s="1"/>
  <c r="AE11" i="18"/>
  <c r="W12" i="18"/>
  <c r="AG11" i="18"/>
  <c r="AP11" i="18" s="1"/>
  <c r="AR10" i="66"/>
  <c r="Y12" i="26"/>
  <c r="Z12" i="26" s="1"/>
  <c r="X12" i="26"/>
  <c r="AR11" i="82"/>
  <c r="AR11" i="80"/>
  <c r="AF11" i="57"/>
  <c r="AO11" i="57" s="1"/>
  <c r="AE11" i="57"/>
  <c r="W12" i="57"/>
  <c r="AG11" i="57"/>
  <c r="AP11" i="57" s="1"/>
  <c r="AE11" i="75"/>
  <c r="AG11" i="75"/>
  <c r="AP11" i="75" s="1"/>
  <c r="AF11" i="75"/>
  <c r="AO11" i="75" s="1"/>
  <c r="W12" i="75"/>
  <c r="AR10" i="70"/>
  <c r="AE11" i="71"/>
  <c r="W12" i="71"/>
  <c r="AF11" i="71"/>
  <c r="AO11" i="71" s="1"/>
  <c r="AG11" i="71"/>
  <c r="AP11" i="71" s="1"/>
  <c r="W12" i="79"/>
  <c r="AG11" i="79"/>
  <c r="AP11" i="79" s="1"/>
  <c r="AF11" i="79"/>
  <c r="AO11" i="79" s="1"/>
  <c r="AE11" i="79"/>
  <c r="K20" i="50"/>
  <c r="AR11" i="19"/>
  <c r="AI10" i="23"/>
  <c r="AN10" i="23"/>
  <c r="AI11" i="26"/>
  <c r="AN11" i="26"/>
  <c r="AH11" i="77"/>
  <c r="AQ11" i="77" s="1"/>
  <c r="AH12" i="7"/>
  <c r="AQ12" i="7" s="1"/>
  <c r="AF11" i="27"/>
  <c r="AO11" i="27" s="1"/>
  <c r="AE11" i="27"/>
  <c r="AG11" i="27"/>
  <c r="AP11" i="27" s="1"/>
  <c r="W12" i="27"/>
  <c r="AG12" i="56"/>
  <c r="AP12" i="56" s="1"/>
  <c r="AF12" i="56"/>
  <c r="AO12" i="56" s="1"/>
  <c r="AE12" i="56"/>
  <c r="W13" i="56"/>
  <c r="AR11" i="36"/>
  <c r="Y12" i="31"/>
  <c r="Z12" i="31" s="1"/>
  <c r="X12" i="31"/>
  <c r="AH11" i="75"/>
  <c r="AQ11" i="75" s="1"/>
  <c r="AI11" i="52"/>
  <c r="AN11" i="52"/>
  <c r="AE11" i="49"/>
  <c r="W12" i="49"/>
  <c r="AG11" i="49"/>
  <c r="AP11" i="49" s="1"/>
  <c r="AF11" i="49"/>
  <c r="AO11" i="49" s="1"/>
  <c r="Y11" i="61"/>
  <c r="X11" i="61"/>
  <c r="AG11" i="68"/>
  <c r="AP11" i="68" s="1"/>
  <c r="AF11" i="68"/>
  <c r="AO11" i="68" s="1"/>
  <c r="AE11" i="68"/>
  <c r="W12" i="68"/>
  <c r="K23" i="1"/>
  <c r="AR11" i="9"/>
  <c r="AG12" i="17"/>
  <c r="AP12" i="17" s="1"/>
  <c r="AF12" i="17"/>
  <c r="AO12" i="17" s="1"/>
  <c r="AE12" i="17"/>
  <c r="W13" i="17"/>
  <c r="AI10" i="15"/>
  <c r="AN10" i="15"/>
  <c r="K22" i="53"/>
  <c r="AG12" i="21"/>
  <c r="AP12" i="21" s="1"/>
  <c r="AF12" i="21"/>
  <c r="AO12" i="21" s="1"/>
  <c r="AE12" i="21"/>
  <c r="W13" i="21"/>
  <c r="AH12" i="82"/>
  <c r="AQ12" i="82" s="1"/>
  <c r="AI11" i="81"/>
  <c r="AN11" i="81"/>
  <c r="AF11" i="83"/>
  <c r="AO11" i="83" s="1"/>
  <c r="AE11" i="83"/>
  <c r="AG11" i="83"/>
  <c r="AP11" i="83" s="1"/>
  <c r="W12" i="83"/>
  <c r="AG11" i="96"/>
  <c r="AP11" i="96" s="1"/>
  <c r="AF11" i="96"/>
  <c r="AO11" i="96" s="1"/>
  <c r="AE11" i="96"/>
  <c r="W12" i="96"/>
  <c r="AH11" i="73"/>
  <c r="AQ11" i="73" s="1"/>
  <c r="K20" i="12"/>
  <c r="K20" i="59"/>
  <c r="X11" i="60"/>
  <c r="Y11" i="60"/>
  <c r="AH11" i="32"/>
  <c r="AQ11" i="32" s="1"/>
  <c r="X11" i="38"/>
  <c r="Y11" i="38"/>
  <c r="X11" i="50"/>
  <c r="Y11" i="50"/>
  <c r="Z11" i="50" s="1"/>
  <c r="AF12" i="43"/>
  <c r="AO12" i="43" s="1"/>
  <c r="AE12" i="43"/>
  <c r="W13" i="43"/>
  <c r="AG12" i="43"/>
  <c r="AP12" i="43" s="1"/>
  <c r="K21" i="22"/>
  <c r="K22" i="6"/>
  <c r="K22" i="57"/>
  <c r="K21" i="17"/>
  <c r="AR10" i="77"/>
  <c r="Y11" i="11"/>
  <c r="X11" i="11"/>
  <c r="AR10" i="22"/>
  <c r="K22" i="54"/>
  <c r="AN10" i="3"/>
  <c r="AI10" i="3"/>
  <c r="X12" i="54"/>
  <c r="Y12" i="54"/>
  <c r="AN10" i="5"/>
  <c r="AI10" i="5"/>
  <c r="W12" i="87"/>
  <c r="AE11" i="87"/>
  <c r="AF11" i="87"/>
  <c r="AO11" i="87" s="1"/>
  <c r="AG11" i="87"/>
  <c r="AP11" i="87" s="1"/>
  <c r="AR10" i="65"/>
  <c r="Y13" i="85"/>
  <c r="X13" i="85"/>
  <c r="AN11" i="62"/>
  <c r="AI11" i="62"/>
  <c r="X11" i="46"/>
  <c r="Z11" i="46" s="1"/>
  <c r="Y11" i="46"/>
  <c r="AN10" i="8"/>
  <c r="AI10" i="8"/>
  <c r="AI10" i="10"/>
  <c r="AN10" i="10"/>
  <c r="K21" i="15"/>
  <c r="Y11" i="2"/>
  <c r="X11" i="2"/>
  <c r="Z11" i="2" s="1"/>
  <c r="AR10" i="71"/>
  <c r="AH11" i="42"/>
  <c r="AQ11" i="42" s="1"/>
  <c r="K20" i="8"/>
  <c r="AR10" i="86"/>
  <c r="K20" i="51"/>
  <c r="AG11" i="90"/>
  <c r="AP11" i="90" s="1"/>
  <c r="AF11" i="90"/>
  <c r="AO11" i="90" s="1"/>
  <c r="W12" i="90"/>
  <c r="AE11" i="90"/>
  <c r="AH12" i="19"/>
  <c r="AQ12" i="19" s="1"/>
  <c r="AH11" i="76"/>
  <c r="AQ11" i="76" s="1"/>
  <c r="AN10" i="2"/>
  <c r="AI10" i="2"/>
  <c r="AR11" i="21"/>
  <c r="Z11" i="42"/>
  <c r="AE12" i="78"/>
  <c r="W13" i="78"/>
  <c r="AG12" i="78"/>
  <c r="AP12" i="78" s="1"/>
  <c r="AF12" i="78"/>
  <c r="AO12" i="78" s="1"/>
  <c r="K22" i="65"/>
  <c r="AH11" i="65"/>
  <c r="AQ11" i="65" s="1"/>
  <c r="W12" i="72"/>
  <c r="AG11" i="72"/>
  <c r="AP11" i="72" s="1"/>
  <c r="AE11" i="72"/>
  <c r="AF11" i="72"/>
  <c r="AO11" i="72" s="1"/>
  <c r="AG11" i="24"/>
  <c r="AP11" i="24" s="1"/>
  <c r="AF11" i="24"/>
  <c r="AO11" i="24" s="1"/>
  <c r="AE11" i="24"/>
  <c r="W12" i="24"/>
  <c r="Y11" i="15"/>
  <c r="Z11" i="15"/>
  <c r="X11" i="15"/>
  <c r="AH12" i="94"/>
  <c r="AQ12" i="94" s="1"/>
  <c r="AH11" i="86"/>
  <c r="AQ11" i="86" s="1"/>
  <c r="K20" i="68"/>
  <c r="AH10" i="55"/>
  <c r="AQ10" i="55" s="1"/>
  <c r="K20" i="20"/>
  <c r="AI10" i="38"/>
  <c r="AN10" i="38"/>
  <c r="AR11" i="7"/>
  <c r="AH11" i="35"/>
  <c r="AQ11" i="35" s="1"/>
  <c r="K22" i="9"/>
  <c r="Y11" i="12"/>
  <c r="Z11" i="12" s="1"/>
  <c r="X11" i="12"/>
  <c r="K22" i="13"/>
  <c r="AR10" i="18"/>
  <c r="K20" i="67"/>
  <c r="AI10" i="46"/>
  <c r="AN10" i="46"/>
  <c r="AR10" i="4"/>
  <c r="W12" i="77"/>
  <c r="AF11" i="77"/>
  <c r="AO11" i="77" s="1"/>
  <c r="AE11" i="77"/>
  <c r="AG11" i="77"/>
  <c r="AP11" i="77" s="1"/>
  <c r="AH11" i="59"/>
  <c r="AQ11" i="59" s="1"/>
  <c r="Y12" i="30"/>
  <c r="X12" i="30"/>
  <c r="AG11" i="95"/>
  <c r="AP11" i="95" s="1"/>
  <c r="AF11" i="95"/>
  <c r="AO11" i="95" s="1"/>
  <c r="W12" i="95"/>
  <c r="AE11" i="95"/>
  <c r="AH12" i="80"/>
  <c r="AQ12" i="80" s="1"/>
  <c r="AF11" i="32"/>
  <c r="AO11" i="32" s="1"/>
  <c r="AE11" i="32"/>
  <c r="W12" i="32"/>
  <c r="AG11" i="32"/>
  <c r="AP11" i="32" s="1"/>
  <c r="Y13" i="1"/>
  <c r="X13" i="1"/>
  <c r="AH12" i="36"/>
  <c r="AQ12" i="36" s="1"/>
  <c r="X11" i="5"/>
  <c r="Y11" i="5"/>
  <c r="AR10" i="76"/>
  <c r="X11" i="8"/>
  <c r="Y11" i="8"/>
  <c r="AH11" i="22"/>
  <c r="AQ11" i="22" s="1"/>
  <c r="AR10" i="96"/>
  <c r="AH11" i="40"/>
  <c r="AQ11" i="40" s="1"/>
  <c r="Z12" i="7"/>
  <c r="Z11" i="22"/>
  <c r="W12" i="37"/>
  <c r="AG11" i="37"/>
  <c r="AP11" i="37" s="1"/>
  <c r="AF11" i="37"/>
  <c r="AO11" i="37" s="1"/>
  <c r="AE11" i="37"/>
  <c r="K20" i="63"/>
  <c r="K20" i="72"/>
  <c r="K20" i="64"/>
  <c r="K20" i="71"/>
  <c r="K20" i="19"/>
  <c r="Z11" i="59"/>
  <c r="AH11" i="4"/>
  <c r="AQ11" i="4" s="1"/>
  <c r="AH12" i="51"/>
  <c r="AQ12" i="51" s="1"/>
  <c r="AN11" i="31"/>
  <c r="AI11" i="31"/>
  <c r="AG11" i="29"/>
  <c r="AP11" i="29" s="1"/>
  <c r="AF11" i="29"/>
  <c r="AO11" i="29" s="1"/>
  <c r="AE11" i="29"/>
  <c r="W12" i="29"/>
  <c r="AR11" i="17"/>
  <c r="K20" i="23"/>
  <c r="AR11" i="88"/>
  <c r="Z12" i="80"/>
  <c r="K20" i="11"/>
  <c r="K20" i="55"/>
  <c r="Z11" i="65"/>
  <c r="Z12" i="94"/>
  <c r="Y11" i="48"/>
  <c r="X11" i="48"/>
  <c r="Z11" i="86"/>
  <c r="AR11" i="51"/>
  <c r="AN11" i="93"/>
  <c r="AI11" i="93"/>
  <c r="AR10" i="49"/>
  <c r="AN10" i="74"/>
  <c r="AI10" i="74"/>
  <c r="Z11" i="35"/>
  <c r="AR10" i="42"/>
  <c r="AH11" i="16"/>
  <c r="AQ11" i="16" s="1"/>
  <c r="AH11" i="28"/>
  <c r="AQ11" i="28" s="1"/>
  <c r="X11" i="64"/>
  <c r="Z11" i="64" s="1"/>
  <c r="Y11" i="64"/>
  <c r="AI11" i="84"/>
  <c r="AN11" i="84"/>
  <c r="AH12" i="20"/>
  <c r="AQ12" i="20" s="1"/>
  <c r="Y11" i="45"/>
  <c r="X11" i="45"/>
  <c r="K22" i="21"/>
  <c r="AN12" i="85"/>
  <c r="AI12" i="85"/>
  <c r="K20" i="56"/>
  <c r="Y11" i="69"/>
  <c r="X11" i="69"/>
  <c r="Z11" i="69" s="1"/>
  <c r="Y12" i="13"/>
  <c r="X12" i="13"/>
  <c r="AH12" i="25"/>
  <c r="AQ12" i="25" s="1"/>
  <c r="AR10" i="68"/>
  <c r="AR10" i="95"/>
  <c r="Y12" i="41"/>
  <c r="X12" i="41"/>
  <c r="AF11" i="44"/>
  <c r="AO11" i="44" s="1"/>
  <c r="AE11" i="44"/>
  <c r="W12" i="44"/>
  <c r="AG11" i="44"/>
  <c r="AP11" i="44" s="1"/>
  <c r="AE11" i="14"/>
  <c r="W12" i="14"/>
  <c r="AG11" i="14"/>
  <c r="AP11" i="14" s="1"/>
  <c r="AF11" i="14"/>
  <c r="AO11" i="14" s="1"/>
  <c r="AH11" i="70"/>
  <c r="AQ11" i="70" s="1"/>
  <c r="AR10" i="79"/>
  <c r="AR10" i="40"/>
  <c r="Y12" i="84"/>
  <c r="X12" i="84"/>
  <c r="AH12" i="88"/>
  <c r="AQ12" i="88" s="1"/>
  <c r="AI10" i="45"/>
  <c r="AN10" i="45"/>
  <c r="X12" i="62"/>
  <c r="Z12" i="62" s="1"/>
  <c r="Y12" i="62"/>
  <c r="AI10" i="89"/>
  <c r="AN10" i="89"/>
  <c r="AH12" i="9"/>
  <c r="AQ12" i="9" s="1"/>
  <c r="AH11" i="71"/>
  <c r="AQ11" i="71" s="1"/>
  <c r="AH11" i="79"/>
  <c r="AQ11" i="79" s="1"/>
  <c r="K21" i="5"/>
  <c r="Z11" i="40"/>
  <c r="AG11" i="63"/>
  <c r="AP11" i="63" s="1"/>
  <c r="AF11" i="63"/>
  <c r="AO11" i="63" s="1"/>
  <c r="AE11" i="63"/>
  <c r="W12" i="63"/>
  <c r="W12" i="39"/>
  <c r="AG11" i="39"/>
  <c r="AP11" i="39" s="1"/>
  <c r="AF11" i="39"/>
  <c r="AO11" i="39" s="1"/>
  <c r="AE11" i="39"/>
  <c r="AR11" i="25"/>
  <c r="AH12" i="6"/>
  <c r="AQ12" i="6" s="1"/>
  <c r="AH12" i="56"/>
  <c r="AQ12" i="56" s="1"/>
  <c r="Z12" i="51"/>
  <c r="Z12" i="19"/>
  <c r="AI11" i="30"/>
  <c r="AN11" i="30"/>
  <c r="Z11" i="76"/>
  <c r="AH11" i="49"/>
  <c r="AQ11" i="49" s="1"/>
  <c r="AH11" i="68"/>
  <c r="AQ11" i="68" s="1"/>
  <c r="AH11" i="34"/>
  <c r="AQ11" i="34" s="1"/>
  <c r="W11" i="91"/>
  <c r="AE10" i="91"/>
  <c r="AF10" i="91"/>
  <c r="AO10" i="91" s="1"/>
  <c r="AG10" i="91"/>
  <c r="AP10" i="91" s="1"/>
  <c r="AN11" i="41"/>
  <c r="AI11" i="41"/>
  <c r="K21" i="18"/>
  <c r="K20" i="7"/>
  <c r="AH12" i="21"/>
  <c r="AQ12" i="21" s="1"/>
  <c r="Y12" i="81"/>
  <c r="X12" i="81"/>
  <c r="Z12" i="81" s="1"/>
  <c r="AH11" i="83"/>
  <c r="AQ11" i="83" s="1"/>
  <c r="AH11" i="96"/>
  <c r="AQ11" i="96" s="1"/>
  <c r="Z10" i="55"/>
  <c r="Y12" i="93"/>
  <c r="X12" i="93"/>
  <c r="AI10" i="50"/>
  <c r="AN10" i="50"/>
  <c r="AH12" i="43"/>
  <c r="AQ12" i="43" s="1"/>
  <c r="AE11" i="16"/>
  <c r="W12" i="16"/>
  <c r="AG11" i="16"/>
  <c r="AP11" i="16" s="1"/>
  <c r="AF11" i="16"/>
  <c r="AO11" i="16" s="1"/>
  <c r="AH11" i="66"/>
  <c r="AQ11" i="66" s="1"/>
  <c r="AI10" i="64"/>
  <c r="AN10" i="64"/>
  <c r="AR11" i="20"/>
  <c r="K22" i="69"/>
  <c r="AI10" i="69"/>
  <c r="AN10" i="69"/>
  <c r="Y11" i="10"/>
  <c r="X11" i="10"/>
  <c r="Z11" i="10" s="1"/>
  <c r="AR10" i="28"/>
  <c r="AH12" i="47"/>
  <c r="AQ12" i="47" s="1"/>
  <c r="K22" i="66"/>
  <c r="AR11" i="56"/>
  <c r="AR11" i="47"/>
  <c r="AE10" i="92"/>
  <c r="AG10" i="92"/>
  <c r="AP10" i="92" s="1"/>
  <c r="W11" i="92"/>
  <c r="AF10" i="92"/>
  <c r="AO10" i="92" s="1"/>
  <c r="X11" i="23"/>
  <c r="Y11" i="23"/>
  <c r="K20" i="52"/>
  <c r="AH11" i="18"/>
  <c r="AQ11" i="18" s="1"/>
  <c r="K20" i="60"/>
  <c r="AR10" i="32"/>
  <c r="K22" i="70"/>
  <c r="AR11" i="43"/>
  <c r="AR11" i="94"/>
  <c r="K21" i="16"/>
  <c r="K22" i="61"/>
  <c r="Z11" i="4"/>
  <c r="AE11" i="58"/>
  <c r="W12" i="58"/>
  <c r="AG11" i="58"/>
  <c r="AP11" i="58" s="1"/>
  <c r="AF11" i="58"/>
  <c r="AO11" i="58" s="1"/>
  <c r="AR10" i="16"/>
  <c r="AH11" i="95"/>
  <c r="AQ11" i="95" s="1"/>
  <c r="Y12" i="52"/>
  <c r="X12" i="52"/>
  <c r="Z12" i="52" s="1"/>
  <c r="AN10" i="61"/>
  <c r="AI10" i="61"/>
  <c r="AG11" i="33"/>
  <c r="AP11" i="33" s="1"/>
  <c r="AF11" i="33"/>
  <c r="AO11" i="33" s="1"/>
  <c r="AE11" i="33"/>
  <c r="W12" i="33"/>
  <c r="Z11" i="34"/>
  <c r="AG11" i="67"/>
  <c r="AP11" i="67" s="1"/>
  <c r="W12" i="67"/>
  <c r="AF11" i="67"/>
  <c r="AO11" i="67" s="1"/>
  <c r="AE11" i="67"/>
  <c r="AR9" i="55"/>
  <c r="AH12" i="17"/>
  <c r="AQ12" i="17" s="1"/>
  <c r="AG11" i="53"/>
  <c r="AP11" i="53" s="1"/>
  <c r="AE11" i="53"/>
  <c r="W12" i="53"/>
  <c r="AF11" i="53"/>
  <c r="AO11" i="53" s="1"/>
  <c r="AR10" i="35"/>
  <c r="AN10" i="48"/>
  <c r="AI10" i="48"/>
  <c r="AR10" i="75"/>
  <c r="AN10" i="60"/>
  <c r="AI10" i="60"/>
  <c r="AI12" i="1"/>
  <c r="AN12" i="1"/>
  <c r="Y11" i="74"/>
  <c r="Z11" i="74" s="1"/>
  <c r="X11" i="74"/>
  <c r="AR11" i="6"/>
  <c r="AR10" i="34"/>
  <c r="AR10" i="87"/>
  <c r="AI10" i="12"/>
  <c r="AN10" i="12"/>
  <c r="K20" i="24"/>
  <c r="AI10" i="11"/>
  <c r="AN10" i="11"/>
  <c r="Y11" i="3"/>
  <c r="X11" i="3"/>
  <c r="AN11" i="54"/>
  <c r="AI11" i="54"/>
  <c r="AH11" i="87"/>
  <c r="AQ11" i="87" s="1"/>
  <c r="AR10" i="59"/>
  <c r="K22" i="62"/>
  <c r="Y11" i="89"/>
  <c r="Z11" i="89" s="1"/>
  <c r="X11" i="89"/>
  <c r="AN11" i="13"/>
  <c r="AI11" i="13"/>
  <c r="Z12" i="84" l="1"/>
  <c r="Z12" i="13"/>
  <c r="Z12" i="54"/>
  <c r="Z12" i="41"/>
  <c r="AG12" i="41" s="1"/>
  <c r="AP12" i="41" s="1"/>
  <c r="Z11" i="38"/>
  <c r="AG11" i="38" s="1"/>
  <c r="AP11" i="38" s="1"/>
  <c r="Z11" i="23"/>
  <c r="Z11" i="45"/>
  <c r="Z11" i="5"/>
  <c r="AE12" i="6"/>
  <c r="W13" i="84"/>
  <c r="AG12" i="84"/>
  <c r="AP12" i="84" s="1"/>
  <c r="AF12" i="84"/>
  <c r="AO12" i="84" s="1"/>
  <c r="AE12" i="84"/>
  <c r="AE11" i="74"/>
  <c r="W12" i="74"/>
  <c r="AF11" i="74"/>
  <c r="AO11" i="74" s="1"/>
  <c r="AG11" i="74"/>
  <c r="AP11" i="74" s="1"/>
  <c r="W13" i="62"/>
  <c r="AG12" i="62"/>
  <c r="AP12" i="62" s="1"/>
  <c r="AE12" i="62"/>
  <c r="AF12" i="62"/>
  <c r="AO12" i="62" s="1"/>
  <c r="AE12" i="41"/>
  <c r="AF12" i="41"/>
  <c r="AO12" i="41" s="1"/>
  <c r="W13" i="41"/>
  <c r="W12" i="12"/>
  <c r="AF11" i="12"/>
  <c r="AO11" i="12" s="1"/>
  <c r="AG11" i="12"/>
  <c r="AP11" i="12" s="1"/>
  <c r="AE11" i="12"/>
  <c r="W12" i="38"/>
  <c r="AE11" i="38"/>
  <c r="AE11" i="50"/>
  <c r="W12" i="50"/>
  <c r="AG11" i="50"/>
  <c r="AP11" i="50" s="1"/>
  <c r="AF11" i="50"/>
  <c r="AO11" i="50" s="1"/>
  <c r="W13" i="81"/>
  <c r="AG12" i="81"/>
  <c r="AP12" i="81" s="1"/>
  <c r="AF12" i="81"/>
  <c r="AO12" i="81" s="1"/>
  <c r="AE12" i="81"/>
  <c r="W13" i="31"/>
  <c r="AG12" i="31"/>
  <c r="AP12" i="31" s="1"/>
  <c r="AE12" i="31"/>
  <c r="AF12" i="31"/>
  <c r="AO12" i="31" s="1"/>
  <c r="AF12" i="13"/>
  <c r="AO12" i="13" s="1"/>
  <c r="AE12" i="13"/>
  <c r="W13" i="13"/>
  <c r="AG12" i="13"/>
  <c r="AP12" i="13" s="1"/>
  <c r="W13" i="54"/>
  <c r="AG12" i="54"/>
  <c r="AP12" i="54" s="1"/>
  <c r="AE12" i="54"/>
  <c r="AF12" i="54"/>
  <c r="AO12" i="54" s="1"/>
  <c r="AG11" i="23"/>
  <c r="AP11" i="23" s="1"/>
  <c r="AF11" i="23"/>
  <c r="AO11" i="23" s="1"/>
  <c r="AE11" i="23"/>
  <c r="W12" i="23"/>
  <c r="AG11" i="45"/>
  <c r="AP11" i="45" s="1"/>
  <c r="AF11" i="45"/>
  <c r="AO11" i="45" s="1"/>
  <c r="AE11" i="45"/>
  <c r="W12" i="45"/>
  <c r="AE11" i="5"/>
  <c r="AG11" i="5"/>
  <c r="AP11" i="5" s="1"/>
  <c r="AF11" i="5"/>
  <c r="AO11" i="5" s="1"/>
  <c r="W12" i="5"/>
  <c r="AR12" i="1"/>
  <c r="X12" i="33"/>
  <c r="Z12" i="33" s="1"/>
  <c r="Y12" i="33"/>
  <c r="AF10" i="55"/>
  <c r="AO10" i="55" s="1"/>
  <c r="AE10" i="55"/>
  <c r="W11" i="55"/>
  <c r="AG10" i="55"/>
  <c r="AP10" i="55" s="1"/>
  <c r="AI10" i="91"/>
  <c r="AN10" i="91"/>
  <c r="W12" i="76"/>
  <c r="AF11" i="76"/>
  <c r="AO11" i="76" s="1"/>
  <c r="AE11" i="76"/>
  <c r="AG11" i="76"/>
  <c r="AP11" i="76" s="1"/>
  <c r="AI11" i="44"/>
  <c r="AN11" i="44"/>
  <c r="AH11" i="64"/>
  <c r="AQ11" i="64" s="1"/>
  <c r="AR10" i="74"/>
  <c r="AG12" i="94"/>
  <c r="AP12" i="94" s="1"/>
  <c r="AF12" i="94"/>
  <c r="AO12" i="94" s="1"/>
  <c r="AE12" i="94"/>
  <c r="W13" i="94"/>
  <c r="W13" i="80"/>
  <c r="AG12" i="80"/>
  <c r="AP12" i="80" s="1"/>
  <c r="AF12" i="80"/>
  <c r="AO12" i="80" s="1"/>
  <c r="AE12" i="80"/>
  <c r="AR11" i="31"/>
  <c r="W12" i="59"/>
  <c r="AF11" i="59"/>
  <c r="AO11" i="59" s="1"/>
  <c r="AE11" i="59"/>
  <c r="AG11" i="59"/>
  <c r="AP11" i="59" s="1"/>
  <c r="K21" i="64"/>
  <c r="AG11" i="22"/>
  <c r="AP11" i="22" s="1"/>
  <c r="AF11" i="22"/>
  <c r="AO11" i="22" s="1"/>
  <c r="AE11" i="22"/>
  <c r="W12" i="22"/>
  <c r="AH11" i="8"/>
  <c r="AQ11" i="8" s="1"/>
  <c r="AH13" i="1"/>
  <c r="AQ13" i="1" s="1"/>
  <c r="AN11" i="32"/>
  <c r="AI11" i="32"/>
  <c r="AH12" i="30"/>
  <c r="AQ12" i="30" s="1"/>
  <c r="AI11" i="77"/>
  <c r="AN11" i="77"/>
  <c r="K23" i="13"/>
  <c r="AN11" i="24"/>
  <c r="AI11" i="24"/>
  <c r="X12" i="72"/>
  <c r="Y12" i="72"/>
  <c r="Z12" i="72" s="1"/>
  <c r="AG11" i="2"/>
  <c r="AP11" i="2" s="1"/>
  <c r="AF11" i="2"/>
  <c r="AO11" i="2" s="1"/>
  <c r="AE11" i="2"/>
  <c r="W12" i="2"/>
  <c r="AH13" i="85"/>
  <c r="AQ13" i="85" s="1"/>
  <c r="K23" i="54"/>
  <c r="K21" i="59"/>
  <c r="AN11" i="68"/>
  <c r="AI11" i="68"/>
  <c r="AI11" i="71"/>
  <c r="AN11" i="71"/>
  <c r="W13" i="26"/>
  <c r="AG12" i="26"/>
  <c r="AP12" i="26" s="1"/>
  <c r="AF12" i="26"/>
  <c r="AO12" i="26" s="1"/>
  <c r="AE12" i="26"/>
  <c r="Y12" i="73"/>
  <c r="X12" i="73"/>
  <c r="Z12" i="73" s="1"/>
  <c r="Y12" i="28"/>
  <c r="X12" i="28"/>
  <c r="Z12" i="28" s="1"/>
  <c r="X13" i="36"/>
  <c r="Z13" i="36" s="1"/>
  <c r="Y13" i="36"/>
  <c r="X13" i="9"/>
  <c r="Y13" i="9"/>
  <c r="Z13" i="9" s="1"/>
  <c r="X13" i="82"/>
  <c r="Y13" i="82"/>
  <c r="AI12" i="25"/>
  <c r="AN12" i="25"/>
  <c r="W12" i="89"/>
  <c r="AG11" i="89"/>
  <c r="AP11" i="89" s="1"/>
  <c r="AF11" i="89"/>
  <c r="AO11" i="89" s="1"/>
  <c r="AE11" i="89"/>
  <c r="AR10" i="12"/>
  <c r="X12" i="58"/>
  <c r="Y12" i="58"/>
  <c r="K22" i="16"/>
  <c r="K23" i="70"/>
  <c r="AH11" i="10"/>
  <c r="AQ11" i="10" s="1"/>
  <c r="K23" i="69"/>
  <c r="K22" i="18"/>
  <c r="Y11" i="91"/>
  <c r="X11" i="91"/>
  <c r="Y12" i="14"/>
  <c r="X12" i="14"/>
  <c r="AG11" i="69"/>
  <c r="AP11" i="69" s="1"/>
  <c r="AF11" i="69"/>
  <c r="AO11" i="69" s="1"/>
  <c r="AE11" i="69"/>
  <c r="W12" i="69"/>
  <c r="K23" i="21"/>
  <c r="AF11" i="64"/>
  <c r="AO11" i="64" s="1"/>
  <c r="AE11" i="64"/>
  <c r="W12" i="64"/>
  <c r="AG11" i="64"/>
  <c r="AP11" i="64" s="1"/>
  <c r="W12" i="65"/>
  <c r="AE11" i="65"/>
  <c r="AG11" i="65"/>
  <c r="AP11" i="65" s="1"/>
  <c r="AF11" i="65"/>
  <c r="AO11" i="65" s="1"/>
  <c r="AI11" i="37"/>
  <c r="AN11" i="37"/>
  <c r="W13" i="7"/>
  <c r="AF12" i="7"/>
  <c r="AO12" i="7" s="1"/>
  <c r="AG12" i="7"/>
  <c r="AP12" i="7" s="1"/>
  <c r="AE12" i="7"/>
  <c r="Z11" i="8"/>
  <c r="AN11" i="95"/>
  <c r="AI11" i="95"/>
  <c r="AR10" i="46"/>
  <c r="AR10" i="2"/>
  <c r="AI11" i="87"/>
  <c r="AN11" i="87"/>
  <c r="AH12" i="54"/>
  <c r="AQ12" i="54" s="1"/>
  <c r="K23" i="6"/>
  <c r="AI12" i="43"/>
  <c r="AN12" i="43"/>
  <c r="AH11" i="38"/>
  <c r="AQ11" i="38" s="1"/>
  <c r="Y12" i="83"/>
  <c r="X12" i="83"/>
  <c r="Z12" i="83" s="1"/>
  <c r="AR11" i="81"/>
  <c r="X13" i="21"/>
  <c r="Z13" i="21" s="1"/>
  <c r="Y13" i="21"/>
  <c r="Y12" i="79"/>
  <c r="X12" i="79"/>
  <c r="AN11" i="75"/>
  <c r="AI11" i="75"/>
  <c r="X13" i="6"/>
  <c r="Y13" i="6"/>
  <c r="AI12" i="9"/>
  <c r="AN12" i="9"/>
  <c r="X13" i="88"/>
  <c r="Z13" i="88" s="1"/>
  <c r="Y13" i="88"/>
  <c r="AR11" i="54"/>
  <c r="AR10" i="60"/>
  <c r="X12" i="67"/>
  <c r="Y12" i="67"/>
  <c r="AH12" i="52"/>
  <c r="AQ12" i="52" s="1"/>
  <c r="AH11" i="74"/>
  <c r="AQ11" i="74" s="1"/>
  <c r="AN11" i="33"/>
  <c r="AI11" i="33"/>
  <c r="AI11" i="58"/>
  <c r="AN11" i="58"/>
  <c r="Y11" i="92"/>
  <c r="X11" i="92"/>
  <c r="AR10" i="50"/>
  <c r="AR11" i="41"/>
  <c r="AR11" i="30"/>
  <c r="AG11" i="40"/>
  <c r="AP11" i="40" s="1"/>
  <c r="W12" i="40"/>
  <c r="AF11" i="40"/>
  <c r="AO11" i="40" s="1"/>
  <c r="AE11" i="40"/>
  <c r="AR10" i="45"/>
  <c r="AH12" i="84"/>
  <c r="AQ12" i="84" s="1"/>
  <c r="AI11" i="14"/>
  <c r="AN11" i="14"/>
  <c r="AH12" i="41"/>
  <c r="AQ12" i="41" s="1"/>
  <c r="AH12" i="13"/>
  <c r="AQ12" i="13" s="1"/>
  <c r="AH11" i="45"/>
  <c r="AQ11" i="45" s="1"/>
  <c r="W12" i="86"/>
  <c r="AG11" i="86"/>
  <c r="AP11" i="86" s="1"/>
  <c r="AE11" i="86"/>
  <c r="AF11" i="86"/>
  <c r="AO11" i="86" s="1"/>
  <c r="X12" i="29"/>
  <c r="Y12" i="29"/>
  <c r="K21" i="19"/>
  <c r="K21" i="72"/>
  <c r="Z13" i="1"/>
  <c r="Z12" i="30"/>
  <c r="Y12" i="77"/>
  <c r="Z12" i="77" s="1"/>
  <c r="X12" i="77"/>
  <c r="AH11" i="12"/>
  <c r="AQ11" i="12" s="1"/>
  <c r="AH11" i="15"/>
  <c r="AQ11" i="15" s="1"/>
  <c r="X13" i="78"/>
  <c r="Z13" i="78" s="1"/>
  <c r="Y13" i="78"/>
  <c r="K21" i="8"/>
  <c r="K22" i="15"/>
  <c r="AH11" i="46"/>
  <c r="AQ11" i="46" s="1"/>
  <c r="Z13" i="85"/>
  <c r="X12" i="87"/>
  <c r="Y12" i="87"/>
  <c r="K22" i="17"/>
  <c r="K21" i="12"/>
  <c r="Y12" i="96"/>
  <c r="X12" i="96"/>
  <c r="AN12" i="21"/>
  <c r="AI12" i="21"/>
  <c r="AR10" i="15"/>
  <c r="Y12" i="49"/>
  <c r="X12" i="49"/>
  <c r="X12" i="27"/>
  <c r="Z12" i="27" s="1"/>
  <c r="Y12" i="27"/>
  <c r="AN11" i="73"/>
  <c r="AI11" i="73"/>
  <c r="AI11" i="66"/>
  <c r="AN11" i="66"/>
  <c r="X13" i="20"/>
  <c r="Y13" i="20"/>
  <c r="Y13" i="25"/>
  <c r="X13" i="25"/>
  <c r="AN12" i="47"/>
  <c r="AI12" i="47"/>
  <c r="K23" i="62"/>
  <c r="AH11" i="3"/>
  <c r="AQ11" i="3" s="1"/>
  <c r="AR10" i="11"/>
  <c r="AF11" i="34"/>
  <c r="AO11" i="34" s="1"/>
  <c r="AE11" i="34"/>
  <c r="AG11" i="34"/>
  <c r="AP11" i="34" s="1"/>
  <c r="W12" i="34"/>
  <c r="W13" i="52"/>
  <c r="AF12" i="52"/>
  <c r="AO12" i="52" s="1"/>
  <c r="AE12" i="52"/>
  <c r="AG12" i="52"/>
  <c r="AP12" i="52" s="1"/>
  <c r="W12" i="4"/>
  <c r="AG11" i="4"/>
  <c r="AP11" i="4" s="1"/>
  <c r="AF11" i="4"/>
  <c r="AO11" i="4" s="1"/>
  <c r="AE11" i="4"/>
  <c r="K21" i="52"/>
  <c r="W12" i="10"/>
  <c r="AF11" i="10"/>
  <c r="AO11" i="10" s="1"/>
  <c r="AG11" i="10"/>
  <c r="AP11" i="10" s="1"/>
  <c r="AE11" i="10"/>
  <c r="AH12" i="93"/>
  <c r="AQ12" i="93" s="1"/>
  <c r="AG12" i="19"/>
  <c r="AP12" i="19" s="1"/>
  <c r="AF12" i="19"/>
  <c r="AO12" i="19" s="1"/>
  <c r="AE12" i="19"/>
  <c r="W13" i="19"/>
  <c r="Y12" i="39"/>
  <c r="X12" i="39"/>
  <c r="AR10" i="89"/>
  <c r="K21" i="56"/>
  <c r="AH11" i="48"/>
  <c r="AQ11" i="48" s="1"/>
  <c r="K21" i="55"/>
  <c r="AN11" i="29"/>
  <c r="AI11" i="29"/>
  <c r="X12" i="95"/>
  <c r="Y12" i="95"/>
  <c r="K21" i="67"/>
  <c r="AR10" i="38"/>
  <c r="K21" i="68"/>
  <c r="AE11" i="15"/>
  <c r="W12" i="15"/>
  <c r="AF11" i="15"/>
  <c r="AO11" i="15" s="1"/>
  <c r="AG11" i="15"/>
  <c r="AP11" i="15" s="1"/>
  <c r="AN12" i="78"/>
  <c r="AI12" i="78"/>
  <c r="W12" i="46"/>
  <c r="AG11" i="46"/>
  <c r="AP11" i="46" s="1"/>
  <c r="AF11" i="46"/>
  <c r="AO11" i="46" s="1"/>
  <c r="AE11" i="46"/>
  <c r="AR10" i="3"/>
  <c r="AH11" i="11"/>
  <c r="AQ11" i="11" s="1"/>
  <c r="K22" i="22"/>
  <c r="AH11" i="60"/>
  <c r="AQ11" i="60" s="1"/>
  <c r="Y13" i="17"/>
  <c r="X13" i="17"/>
  <c r="AH11" i="61"/>
  <c r="AQ11" i="61" s="1"/>
  <c r="AI11" i="49"/>
  <c r="AN11" i="49"/>
  <c r="AR11" i="26"/>
  <c r="K21" i="50"/>
  <c r="X12" i="75"/>
  <c r="Y12" i="75"/>
  <c r="Y12" i="57"/>
  <c r="X12" i="57"/>
  <c r="AI11" i="28"/>
  <c r="AN11" i="28"/>
  <c r="AI12" i="36"/>
  <c r="AN12" i="36"/>
  <c r="AN12" i="20"/>
  <c r="AI12" i="20"/>
  <c r="AR11" i="13"/>
  <c r="X12" i="53"/>
  <c r="Z12" i="53" s="1"/>
  <c r="Y12" i="53"/>
  <c r="K23" i="61"/>
  <c r="X12" i="16"/>
  <c r="Z12" i="16" s="1"/>
  <c r="Y12" i="16"/>
  <c r="AE12" i="51"/>
  <c r="W13" i="51"/>
  <c r="AG12" i="51"/>
  <c r="AP12" i="51" s="1"/>
  <c r="AF12" i="51"/>
  <c r="AO12" i="51" s="1"/>
  <c r="Y12" i="63"/>
  <c r="X12" i="63"/>
  <c r="Z12" i="63" s="1"/>
  <c r="K22" i="5"/>
  <c r="AR12" i="85"/>
  <c r="AR11" i="84"/>
  <c r="AR11" i="93"/>
  <c r="K21" i="23"/>
  <c r="K21" i="71"/>
  <c r="K21" i="63"/>
  <c r="X12" i="37"/>
  <c r="Y12" i="37"/>
  <c r="K21" i="20"/>
  <c r="AI11" i="72"/>
  <c r="AN11" i="72"/>
  <c r="K23" i="65"/>
  <c r="AG11" i="42"/>
  <c r="AP11" i="42" s="1"/>
  <c r="AF11" i="42"/>
  <c r="AO11" i="42" s="1"/>
  <c r="AE11" i="42"/>
  <c r="W12" i="42"/>
  <c r="AI11" i="90"/>
  <c r="AN11" i="90"/>
  <c r="K21" i="51"/>
  <c r="AH11" i="2"/>
  <c r="AQ11" i="2" s="1"/>
  <c r="AR10" i="10"/>
  <c r="AR11" i="62"/>
  <c r="AR10" i="5"/>
  <c r="AH11" i="50"/>
  <c r="AQ11" i="50" s="1"/>
  <c r="Z11" i="60"/>
  <c r="AN11" i="96"/>
  <c r="AI11" i="96"/>
  <c r="AI11" i="83"/>
  <c r="AN11" i="83"/>
  <c r="AN12" i="17"/>
  <c r="AI12" i="17"/>
  <c r="Y13" i="56"/>
  <c r="X13" i="56"/>
  <c r="AI11" i="79"/>
  <c r="AN11" i="79"/>
  <c r="AN11" i="57"/>
  <c r="AI11" i="57"/>
  <c r="AH12" i="26"/>
  <c r="AQ12" i="26" s="1"/>
  <c r="X12" i="18"/>
  <c r="Y12" i="18"/>
  <c r="AN12" i="82"/>
  <c r="AI12" i="82"/>
  <c r="AI12" i="88"/>
  <c r="AN12" i="88"/>
  <c r="Y12" i="70"/>
  <c r="Z12" i="70" s="1"/>
  <c r="X12" i="70"/>
  <c r="AH11" i="89"/>
  <c r="AQ11" i="89" s="1"/>
  <c r="Z11" i="3"/>
  <c r="K21" i="24"/>
  <c r="AR10" i="48"/>
  <c r="AI11" i="53"/>
  <c r="AN11" i="53"/>
  <c r="AI11" i="67"/>
  <c r="AN11" i="67"/>
  <c r="AR10" i="61"/>
  <c r="K21" i="60"/>
  <c r="AH11" i="23"/>
  <c r="AQ11" i="23" s="1"/>
  <c r="AI10" i="92"/>
  <c r="AN10" i="92"/>
  <c r="K23" i="66"/>
  <c r="AR10" i="69"/>
  <c r="AR10" i="64"/>
  <c r="AI11" i="16"/>
  <c r="AN11" i="16"/>
  <c r="Z12" i="93"/>
  <c r="AH12" i="81"/>
  <c r="AQ12" i="81" s="1"/>
  <c r="K21" i="7"/>
  <c r="AI11" i="39"/>
  <c r="AN11" i="39"/>
  <c r="AN11" i="63"/>
  <c r="AI11" i="63"/>
  <c r="AH12" i="62"/>
  <c r="AQ12" i="62" s="1"/>
  <c r="Y12" i="44"/>
  <c r="X12" i="44"/>
  <c r="Z12" i="44" s="1"/>
  <c r="AH11" i="69"/>
  <c r="AQ11" i="69" s="1"/>
  <c r="W12" i="35"/>
  <c r="AF11" i="35"/>
  <c r="AO11" i="35" s="1"/>
  <c r="AE11" i="35"/>
  <c r="AG11" i="35"/>
  <c r="AP11" i="35" s="1"/>
  <c r="Z11" i="48"/>
  <c r="K21" i="11"/>
  <c r="AH11" i="5"/>
  <c r="AQ11" i="5" s="1"/>
  <c r="Y12" i="32"/>
  <c r="X12" i="32"/>
  <c r="K23" i="9"/>
  <c r="X12" i="24"/>
  <c r="Z12" i="24" s="1"/>
  <c r="Y12" i="24"/>
  <c r="X12" i="90"/>
  <c r="Y12" i="90"/>
  <c r="Z12" i="90" s="1"/>
  <c r="AR10" i="8"/>
  <c r="Z11" i="11"/>
  <c r="K23" i="57"/>
  <c r="Y13" i="43"/>
  <c r="X13" i="43"/>
  <c r="Z13" i="43" s="1"/>
  <c r="K23" i="53"/>
  <c r="Y12" i="68"/>
  <c r="X12" i="68"/>
  <c r="Z11" i="61"/>
  <c r="AR11" i="52"/>
  <c r="AH12" i="31"/>
  <c r="AQ12" i="31" s="1"/>
  <c r="AN12" i="56"/>
  <c r="AI12" i="56"/>
  <c r="AI11" i="27"/>
  <c r="AN11" i="27"/>
  <c r="AR10" i="23"/>
  <c r="Y12" i="71"/>
  <c r="X12" i="71"/>
  <c r="AI11" i="18"/>
  <c r="AN11" i="18"/>
  <c r="AI12" i="6"/>
  <c r="AN12" i="6"/>
  <c r="X12" i="66"/>
  <c r="Y12" i="66"/>
  <c r="AI11" i="70"/>
  <c r="AN11" i="70"/>
  <c r="X13" i="47"/>
  <c r="Y13" i="47"/>
  <c r="Z12" i="37" l="1"/>
  <c r="Z13" i="20"/>
  <c r="AE13" i="20" s="1"/>
  <c r="Z12" i="87"/>
  <c r="Z12" i="14"/>
  <c r="Z13" i="82"/>
  <c r="Z13" i="47"/>
  <c r="Z12" i="95"/>
  <c r="Z13" i="25"/>
  <c r="AE13" i="25" s="1"/>
  <c r="Z12" i="79"/>
  <c r="Z12" i="58"/>
  <c r="AF11" i="38"/>
  <c r="AO11" i="38" s="1"/>
  <c r="Z12" i="68"/>
  <c r="Z12" i="66"/>
  <c r="Z12" i="57"/>
  <c r="AF12" i="57" s="1"/>
  <c r="AO12" i="57" s="1"/>
  <c r="Z12" i="39"/>
  <c r="AG12" i="39" s="1"/>
  <c r="AP12" i="39" s="1"/>
  <c r="AE12" i="66"/>
  <c r="W13" i="66"/>
  <c r="AG12" i="66"/>
  <c r="AP12" i="66" s="1"/>
  <c r="AF12" i="66"/>
  <c r="AO12" i="66" s="1"/>
  <c r="AF12" i="90"/>
  <c r="AO12" i="90" s="1"/>
  <c r="W13" i="90"/>
  <c r="AE12" i="90"/>
  <c r="AG12" i="90"/>
  <c r="AP12" i="90" s="1"/>
  <c r="W13" i="83"/>
  <c r="AG12" i="83"/>
  <c r="AP12" i="83" s="1"/>
  <c r="AF12" i="83"/>
  <c r="AO12" i="83" s="1"/>
  <c r="AE12" i="83"/>
  <c r="AE12" i="33"/>
  <c r="W13" i="33"/>
  <c r="AF12" i="33"/>
  <c r="AO12" i="33" s="1"/>
  <c r="AG12" i="33"/>
  <c r="AP12" i="33" s="1"/>
  <c r="AF12" i="79"/>
  <c r="AO12" i="79" s="1"/>
  <c r="AE12" i="79"/>
  <c r="W13" i="79"/>
  <c r="AG12" i="79"/>
  <c r="AP12" i="79" s="1"/>
  <c r="AF12" i="16"/>
  <c r="AO12" i="16" s="1"/>
  <c r="AE12" i="16"/>
  <c r="W13" i="16"/>
  <c r="AG12" i="16"/>
  <c r="AP12" i="16" s="1"/>
  <c r="AE12" i="39"/>
  <c r="AF12" i="39"/>
  <c r="AO12" i="39" s="1"/>
  <c r="W13" i="39"/>
  <c r="AG12" i="24"/>
  <c r="AP12" i="24" s="1"/>
  <c r="AF12" i="24"/>
  <c r="AO12" i="24" s="1"/>
  <c r="AE12" i="24"/>
  <c r="W13" i="24"/>
  <c r="W13" i="44"/>
  <c r="AG12" i="44"/>
  <c r="AP12" i="44" s="1"/>
  <c r="AF12" i="44"/>
  <c r="AO12" i="44" s="1"/>
  <c r="AE12" i="44"/>
  <c r="W13" i="77"/>
  <c r="AG12" i="77"/>
  <c r="AP12" i="77" s="1"/>
  <c r="AF12" i="77"/>
  <c r="AO12" i="77" s="1"/>
  <c r="AE12" i="77"/>
  <c r="W13" i="28"/>
  <c r="AG12" i="28"/>
  <c r="AP12" i="28" s="1"/>
  <c r="AF12" i="28"/>
  <c r="AO12" i="28" s="1"/>
  <c r="AE12" i="28"/>
  <c r="AE13" i="47"/>
  <c r="W14" i="47"/>
  <c r="AG13" i="47"/>
  <c r="AP13" i="47" s="1"/>
  <c r="AF13" i="47"/>
  <c r="AO13" i="47" s="1"/>
  <c r="W13" i="95"/>
  <c r="AE12" i="95"/>
  <c r="AF12" i="95"/>
  <c r="AO12" i="95" s="1"/>
  <c r="AG12" i="95"/>
  <c r="AP12" i="95" s="1"/>
  <c r="AF12" i="58"/>
  <c r="AO12" i="58" s="1"/>
  <c r="AE12" i="58"/>
  <c r="AG12" i="58"/>
  <c r="AP12" i="58" s="1"/>
  <c r="W13" i="58"/>
  <c r="AE12" i="57"/>
  <c r="AG12" i="68"/>
  <c r="AP12" i="68" s="1"/>
  <c r="AF12" i="68"/>
  <c r="AO12" i="68" s="1"/>
  <c r="W13" i="68"/>
  <c r="AE12" i="68"/>
  <c r="AF12" i="37"/>
  <c r="AO12" i="37" s="1"/>
  <c r="AE12" i="37"/>
  <c r="W13" i="37"/>
  <c r="AG12" i="37"/>
  <c r="AP12" i="37" s="1"/>
  <c r="AG13" i="20"/>
  <c r="AP13" i="20" s="1"/>
  <c r="W13" i="87"/>
  <c r="AG12" i="87"/>
  <c r="AP12" i="87" s="1"/>
  <c r="AF12" i="87"/>
  <c r="AO12" i="87" s="1"/>
  <c r="AE12" i="87"/>
  <c r="AF12" i="14"/>
  <c r="AO12" i="14" s="1"/>
  <c r="AE12" i="14"/>
  <c r="W13" i="14"/>
  <c r="AG12" i="14"/>
  <c r="AP12" i="14" s="1"/>
  <c r="AF13" i="82"/>
  <c r="AO13" i="82" s="1"/>
  <c r="W14" i="82"/>
  <c r="AG13" i="82"/>
  <c r="AP13" i="82" s="1"/>
  <c r="AE13" i="82"/>
  <c r="AG12" i="70"/>
  <c r="AP12" i="70" s="1"/>
  <c r="AF12" i="70"/>
  <c r="AO12" i="70" s="1"/>
  <c r="AE12" i="70"/>
  <c r="W13" i="70"/>
  <c r="W14" i="36"/>
  <c r="AG13" i="36"/>
  <c r="AP13" i="36" s="1"/>
  <c r="AF13" i="36"/>
  <c r="AO13" i="36" s="1"/>
  <c r="AE13" i="36"/>
  <c r="W14" i="88"/>
  <c r="AG13" i="88"/>
  <c r="AP13" i="88" s="1"/>
  <c r="AF13" i="88"/>
  <c r="AO13" i="88" s="1"/>
  <c r="AE13" i="88"/>
  <c r="AG13" i="9"/>
  <c r="AP13" i="9" s="1"/>
  <c r="W14" i="9"/>
  <c r="AF13" i="9"/>
  <c r="AO13" i="9" s="1"/>
  <c r="AE13" i="9"/>
  <c r="W13" i="73"/>
  <c r="AG12" i="73"/>
  <c r="AP12" i="73" s="1"/>
  <c r="AE12" i="73"/>
  <c r="AF12" i="73"/>
  <c r="AO12" i="73" s="1"/>
  <c r="AH11" i="92"/>
  <c r="AQ11" i="92" s="1"/>
  <c r="K22" i="11"/>
  <c r="AR11" i="18"/>
  <c r="AH12" i="68"/>
  <c r="AQ12" i="68" s="1"/>
  <c r="AR11" i="63"/>
  <c r="AG11" i="3"/>
  <c r="AP11" i="3" s="1"/>
  <c r="AF11" i="3"/>
  <c r="AO11" i="3" s="1"/>
  <c r="AE11" i="3"/>
  <c r="W12" i="3"/>
  <c r="AH12" i="70"/>
  <c r="AQ12" i="70" s="1"/>
  <c r="AR11" i="79"/>
  <c r="AR11" i="90"/>
  <c r="K22" i="71"/>
  <c r="AH12" i="53"/>
  <c r="AQ12" i="53" s="1"/>
  <c r="AR12" i="78"/>
  <c r="K22" i="55"/>
  <c r="AH12" i="27"/>
  <c r="AQ12" i="27" s="1"/>
  <c r="AH13" i="78"/>
  <c r="AQ13" i="78" s="1"/>
  <c r="AH12" i="77"/>
  <c r="AQ12" i="77" s="1"/>
  <c r="K22" i="72"/>
  <c r="AR11" i="14"/>
  <c r="AR11" i="33"/>
  <c r="AR11" i="75"/>
  <c r="AH13" i="21"/>
  <c r="AQ13" i="21" s="1"/>
  <c r="AR11" i="95"/>
  <c r="X13" i="7"/>
  <c r="Y13" i="7"/>
  <c r="Y12" i="65"/>
  <c r="X12" i="65"/>
  <c r="AH12" i="14"/>
  <c r="AQ12" i="14" s="1"/>
  <c r="AH12" i="72"/>
  <c r="AQ12" i="72" s="1"/>
  <c r="K22" i="64"/>
  <c r="X13" i="94"/>
  <c r="Y13" i="94"/>
  <c r="Z13" i="94" s="1"/>
  <c r="AI11" i="76"/>
  <c r="AN11" i="76"/>
  <c r="AI11" i="5"/>
  <c r="AN11" i="5"/>
  <c r="X12" i="23"/>
  <c r="Y12" i="23"/>
  <c r="AN12" i="81"/>
  <c r="AI12" i="81"/>
  <c r="X12" i="50"/>
  <c r="Z12" i="50" s="1"/>
  <c r="Y12" i="50"/>
  <c r="X12" i="38"/>
  <c r="Z12" i="38" s="1"/>
  <c r="Y12" i="38"/>
  <c r="Y13" i="41"/>
  <c r="X13" i="41"/>
  <c r="Z13" i="41" s="1"/>
  <c r="AI11" i="74"/>
  <c r="AN11" i="74"/>
  <c r="AH12" i="71"/>
  <c r="AQ12" i="71" s="1"/>
  <c r="W13" i="27"/>
  <c r="AG12" i="27"/>
  <c r="AP12" i="27" s="1"/>
  <c r="AF12" i="27"/>
  <c r="AO12" i="27" s="1"/>
  <c r="AE12" i="27"/>
  <c r="AR12" i="43"/>
  <c r="AR11" i="87"/>
  <c r="K23" i="18"/>
  <c r="X12" i="89"/>
  <c r="Z12" i="89" s="1"/>
  <c r="Y12" i="89"/>
  <c r="AR11" i="71"/>
  <c r="AG12" i="72"/>
  <c r="AP12" i="72" s="1"/>
  <c r="AF12" i="72"/>
  <c r="AO12" i="72" s="1"/>
  <c r="AE12" i="72"/>
  <c r="W13" i="72"/>
  <c r="AR11" i="32"/>
  <c r="Y12" i="22"/>
  <c r="Z12" i="22" s="1"/>
  <c r="X12" i="22"/>
  <c r="AN12" i="80"/>
  <c r="AI12" i="80"/>
  <c r="AI12" i="94"/>
  <c r="AN12" i="94"/>
  <c r="Z11" i="55"/>
  <c r="Y11" i="55"/>
  <c r="X11" i="55"/>
  <c r="AN11" i="23"/>
  <c r="AI11" i="23"/>
  <c r="AH13" i="47"/>
  <c r="AQ13" i="47" s="1"/>
  <c r="AR12" i="56"/>
  <c r="AH12" i="90"/>
  <c r="AQ12" i="90" s="1"/>
  <c r="AH12" i="18"/>
  <c r="AQ12" i="18" s="1"/>
  <c r="AR11" i="96"/>
  <c r="X12" i="42"/>
  <c r="Z12" i="42" s="1"/>
  <c r="Y12" i="42"/>
  <c r="K22" i="23"/>
  <c r="AH12" i="75"/>
  <c r="AQ12" i="75" s="1"/>
  <c r="AH13" i="17"/>
  <c r="AQ13" i="17" s="1"/>
  <c r="K23" i="22"/>
  <c r="AN11" i="46"/>
  <c r="AI11" i="46"/>
  <c r="AN12" i="19"/>
  <c r="AI12" i="19"/>
  <c r="AR11" i="66"/>
  <c r="AH12" i="49"/>
  <c r="AQ12" i="49" s="1"/>
  <c r="K23" i="15"/>
  <c r="K22" i="19"/>
  <c r="AN11" i="40"/>
  <c r="AI11" i="40"/>
  <c r="AR12" i="9"/>
  <c r="AH12" i="79"/>
  <c r="AQ12" i="79" s="1"/>
  <c r="AG11" i="8"/>
  <c r="AP11" i="8" s="1"/>
  <c r="AF11" i="8"/>
  <c r="AO11" i="8" s="1"/>
  <c r="W12" i="8"/>
  <c r="AE11" i="8"/>
  <c r="AR11" i="37"/>
  <c r="X12" i="64"/>
  <c r="Y12" i="64"/>
  <c r="Y12" i="69"/>
  <c r="X12" i="69"/>
  <c r="Z12" i="69" s="1"/>
  <c r="AH13" i="9"/>
  <c r="AQ13" i="9" s="1"/>
  <c r="AN12" i="26"/>
  <c r="AI12" i="26"/>
  <c r="AR11" i="68"/>
  <c r="AN11" i="2"/>
  <c r="AI11" i="2"/>
  <c r="AR11" i="24"/>
  <c r="AN11" i="22"/>
  <c r="AI11" i="22"/>
  <c r="AI11" i="59"/>
  <c r="AN11" i="59"/>
  <c r="Y12" i="76"/>
  <c r="Z12" i="76" s="1"/>
  <c r="X12" i="76"/>
  <c r="AN10" i="55"/>
  <c r="AI10" i="55"/>
  <c r="X12" i="45"/>
  <c r="Z12" i="45" s="1"/>
  <c r="Y12" i="45"/>
  <c r="AN12" i="31"/>
  <c r="AI12" i="31"/>
  <c r="AN12" i="84"/>
  <c r="AI12" i="84"/>
  <c r="AR11" i="53"/>
  <c r="AH13" i="56"/>
  <c r="AQ13" i="56" s="1"/>
  <c r="AG12" i="63"/>
  <c r="AP12" i="63" s="1"/>
  <c r="AF12" i="63"/>
  <c r="AO12" i="63" s="1"/>
  <c r="W13" i="63"/>
  <c r="AE12" i="63"/>
  <c r="W13" i="53"/>
  <c r="AF12" i="53"/>
  <c r="AO12" i="53" s="1"/>
  <c r="AE12" i="53"/>
  <c r="AG12" i="53"/>
  <c r="AP12" i="53" s="1"/>
  <c r="K22" i="68"/>
  <c r="K22" i="56"/>
  <c r="K22" i="12"/>
  <c r="AG13" i="78"/>
  <c r="AP13" i="78" s="1"/>
  <c r="AF13" i="78"/>
  <c r="AO13" i="78" s="1"/>
  <c r="W14" i="78"/>
  <c r="AE13" i="78"/>
  <c r="AI11" i="86"/>
  <c r="AN11" i="86"/>
  <c r="AR11" i="77"/>
  <c r="AI11" i="50"/>
  <c r="AN11" i="50"/>
  <c r="Z12" i="71"/>
  <c r="AH12" i="32"/>
  <c r="AQ12" i="32" s="1"/>
  <c r="AR11" i="39"/>
  <c r="AR10" i="92"/>
  <c r="Z12" i="18"/>
  <c r="AR11" i="57"/>
  <c r="Z13" i="56"/>
  <c r="AN11" i="42"/>
  <c r="AI11" i="42"/>
  <c r="AR11" i="72"/>
  <c r="AR11" i="28"/>
  <c r="Z12" i="75"/>
  <c r="AR11" i="49"/>
  <c r="AR11" i="29"/>
  <c r="K22" i="52"/>
  <c r="AI12" i="52"/>
  <c r="AN12" i="52"/>
  <c r="AN11" i="34"/>
  <c r="AI11" i="34"/>
  <c r="AR11" i="73"/>
  <c r="AH12" i="96"/>
  <c r="AQ12" i="96" s="1"/>
  <c r="K23" i="17"/>
  <c r="W13" i="30"/>
  <c r="AG12" i="30"/>
  <c r="AP12" i="30" s="1"/>
  <c r="AF12" i="30"/>
  <c r="AO12" i="30" s="1"/>
  <c r="AE12" i="30"/>
  <c r="Y12" i="86"/>
  <c r="Z12" i="86" s="1"/>
  <c r="X12" i="86"/>
  <c r="Z11" i="92"/>
  <c r="AI12" i="7"/>
  <c r="AN12" i="7"/>
  <c r="AN11" i="64"/>
  <c r="AI11" i="64"/>
  <c r="AN11" i="69"/>
  <c r="AI11" i="69"/>
  <c r="AH11" i="91"/>
  <c r="AQ11" i="91" s="1"/>
  <c r="K23" i="16"/>
  <c r="AR12" i="25"/>
  <c r="Z12" i="5"/>
  <c r="Y12" i="5"/>
  <c r="X12" i="5"/>
  <c r="AN11" i="45"/>
  <c r="AI11" i="45"/>
  <c r="Y13" i="13"/>
  <c r="X13" i="13"/>
  <c r="Y13" i="81"/>
  <c r="X13" i="81"/>
  <c r="Z13" i="81" s="1"/>
  <c r="AN11" i="38"/>
  <c r="AI11" i="38"/>
  <c r="AI12" i="41"/>
  <c r="AN12" i="41"/>
  <c r="W14" i="43"/>
  <c r="AG13" i="43"/>
  <c r="AP13" i="43" s="1"/>
  <c r="AE13" i="43"/>
  <c r="AF13" i="43"/>
  <c r="AO13" i="43" s="1"/>
  <c r="AN11" i="35"/>
  <c r="AI11" i="35"/>
  <c r="AH12" i="44"/>
  <c r="AQ12" i="44" s="1"/>
  <c r="AR11" i="16"/>
  <c r="K22" i="60"/>
  <c r="AR11" i="83"/>
  <c r="AH12" i="95"/>
  <c r="AQ12" i="95" s="1"/>
  <c r="X13" i="19"/>
  <c r="Z13" i="19" s="1"/>
  <c r="Y13" i="19"/>
  <c r="X12" i="10"/>
  <c r="Z12" i="10" s="1"/>
  <c r="Y12" i="10"/>
  <c r="Z12" i="34"/>
  <c r="Y12" i="34"/>
  <c r="X12" i="34"/>
  <c r="AH13" i="25"/>
  <c r="AQ13" i="25" s="1"/>
  <c r="AR12" i="21"/>
  <c r="W14" i="85"/>
  <c r="AG13" i="85"/>
  <c r="AP13" i="85" s="1"/>
  <c r="AF13" i="85"/>
  <c r="AO13" i="85" s="1"/>
  <c r="AE13" i="85"/>
  <c r="AH12" i="28"/>
  <c r="AQ12" i="28" s="1"/>
  <c r="Y12" i="2"/>
  <c r="X12" i="2"/>
  <c r="X13" i="54"/>
  <c r="Y13" i="54"/>
  <c r="AI11" i="12"/>
  <c r="AN11" i="12"/>
  <c r="Y12" i="35"/>
  <c r="X12" i="35"/>
  <c r="Z12" i="35" s="1"/>
  <c r="AR12" i="88"/>
  <c r="AR12" i="17"/>
  <c r="AG11" i="60"/>
  <c r="AP11" i="60" s="1"/>
  <c r="AE11" i="60"/>
  <c r="W12" i="60"/>
  <c r="AF11" i="60"/>
  <c r="AO11" i="60" s="1"/>
  <c r="K22" i="51"/>
  <c r="K22" i="63"/>
  <c r="K23" i="5"/>
  <c r="Y13" i="51"/>
  <c r="X13" i="51"/>
  <c r="AR12" i="20"/>
  <c r="AH12" i="57"/>
  <c r="AQ12" i="57" s="1"/>
  <c r="Z13" i="17"/>
  <c r="Y12" i="15"/>
  <c r="Z12" i="15" s="1"/>
  <c r="X12" i="15"/>
  <c r="AH12" i="39"/>
  <c r="AQ12" i="39" s="1"/>
  <c r="AI11" i="10"/>
  <c r="AN11" i="10"/>
  <c r="AN11" i="4"/>
  <c r="AI11" i="4"/>
  <c r="Z12" i="49"/>
  <c r="K22" i="8"/>
  <c r="AE13" i="1"/>
  <c r="W14" i="1"/>
  <c r="AG13" i="1"/>
  <c r="AP13" i="1" s="1"/>
  <c r="AF13" i="1"/>
  <c r="AO13" i="1" s="1"/>
  <c r="AH12" i="29"/>
  <c r="AQ12" i="29" s="1"/>
  <c r="AH12" i="67"/>
  <c r="AQ12" i="67" s="1"/>
  <c r="AH13" i="6"/>
  <c r="AQ13" i="6" s="1"/>
  <c r="AH12" i="83"/>
  <c r="AQ12" i="83" s="1"/>
  <c r="AN11" i="89"/>
  <c r="AI11" i="89"/>
  <c r="AH12" i="73"/>
  <c r="AQ12" i="73" s="1"/>
  <c r="Z12" i="59"/>
  <c r="Y12" i="59"/>
  <c r="X12" i="59"/>
  <c r="AR11" i="44"/>
  <c r="AI12" i="13"/>
  <c r="AN12" i="13"/>
  <c r="Y13" i="31"/>
  <c r="X13" i="31"/>
  <c r="Z12" i="12"/>
  <c r="X12" i="12"/>
  <c r="Y12" i="12"/>
  <c r="Y12" i="74"/>
  <c r="X12" i="74"/>
  <c r="AH12" i="66"/>
  <c r="AQ12" i="66" s="1"/>
  <c r="AR11" i="27"/>
  <c r="AH12" i="37"/>
  <c r="AQ12" i="37" s="1"/>
  <c r="AH12" i="16"/>
  <c r="AQ12" i="16" s="1"/>
  <c r="AR12" i="36"/>
  <c r="Z12" i="4"/>
  <c r="Y12" i="4"/>
  <c r="X12" i="4"/>
  <c r="W14" i="21"/>
  <c r="AF13" i="21"/>
  <c r="AO13" i="21" s="1"/>
  <c r="AG13" i="21"/>
  <c r="AP13" i="21" s="1"/>
  <c r="AE13" i="21"/>
  <c r="X13" i="62"/>
  <c r="Y13" i="62"/>
  <c r="AR12" i="6"/>
  <c r="W12" i="11"/>
  <c r="AF11" i="11"/>
  <c r="AO11" i="11" s="1"/>
  <c r="AG11" i="11"/>
  <c r="AP11" i="11" s="1"/>
  <c r="AE11" i="11"/>
  <c r="AR11" i="70"/>
  <c r="AG11" i="61"/>
  <c r="AP11" i="61" s="1"/>
  <c r="AE11" i="61"/>
  <c r="W12" i="61"/>
  <c r="AF11" i="61"/>
  <c r="AO11" i="61" s="1"/>
  <c r="AH13" i="43"/>
  <c r="AQ13" i="43" s="1"/>
  <c r="AH12" i="24"/>
  <c r="AQ12" i="24" s="1"/>
  <c r="Z12" i="32"/>
  <c r="W12" i="48"/>
  <c r="AG11" i="48"/>
  <c r="AP11" i="48" s="1"/>
  <c r="AF11" i="48"/>
  <c r="AO11" i="48" s="1"/>
  <c r="AE11" i="48"/>
  <c r="K22" i="7"/>
  <c r="AE12" i="93"/>
  <c r="W13" i="93"/>
  <c r="AG12" i="93"/>
  <c r="AP12" i="93" s="1"/>
  <c r="AF12" i="93"/>
  <c r="AO12" i="93" s="1"/>
  <c r="AR11" i="67"/>
  <c r="K22" i="24"/>
  <c r="AR12" i="82"/>
  <c r="K22" i="20"/>
  <c r="AH12" i="63"/>
  <c r="AQ12" i="63" s="1"/>
  <c r="AI12" i="51"/>
  <c r="AN12" i="51"/>
  <c r="K22" i="50"/>
  <c r="Y12" i="46"/>
  <c r="Z12" i="46" s="1"/>
  <c r="X12" i="46"/>
  <c r="AI11" i="15"/>
  <c r="AN11" i="15"/>
  <c r="K22" i="67"/>
  <c r="Y13" i="52"/>
  <c r="Z13" i="52" s="1"/>
  <c r="X13" i="52"/>
  <c r="AR12" i="47"/>
  <c r="AH13" i="20"/>
  <c r="AQ13" i="20" s="1"/>
  <c r="Z12" i="96"/>
  <c r="AH12" i="87"/>
  <c r="AQ12" i="87" s="1"/>
  <c r="Z12" i="29"/>
  <c r="X12" i="40"/>
  <c r="Y12" i="40"/>
  <c r="AR11" i="58"/>
  <c r="Z12" i="67"/>
  <c r="AH13" i="88"/>
  <c r="AQ13" i="88" s="1"/>
  <c r="Z13" i="6"/>
  <c r="AI11" i="65"/>
  <c r="AN11" i="65"/>
  <c r="Z11" i="91"/>
  <c r="AH12" i="58"/>
  <c r="AQ12" i="58" s="1"/>
  <c r="AH13" i="82"/>
  <c r="AQ13" i="82" s="1"/>
  <c r="AH13" i="36"/>
  <c r="AQ13" i="36" s="1"/>
  <c r="Y13" i="26"/>
  <c r="X13" i="26"/>
  <c r="Z13" i="26" s="1"/>
  <c r="K22" i="59"/>
  <c r="Y13" i="80"/>
  <c r="X13" i="80"/>
  <c r="Z13" i="80" s="1"/>
  <c r="AR10" i="91"/>
  <c r="AH12" i="33"/>
  <c r="AQ12" i="33" s="1"/>
  <c r="AI12" i="54"/>
  <c r="AN12" i="54"/>
  <c r="AI12" i="62"/>
  <c r="AN12" i="62"/>
  <c r="X13" i="84"/>
  <c r="Z13" i="84" s="1"/>
  <c r="Y13" i="84"/>
  <c r="AF13" i="25" l="1"/>
  <c r="AO13" i="25" s="1"/>
  <c r="W14" i="20"/>
  <c r="AG12" i="57"/>
  <c r="AP12" i="57" s="1"/>
  <c r="Z12" i="64"/>
  <c r="Z13" i="7"/>
  <c r="AG13" i="25"/>
  <c r="AP13" i="25" s="1"/>
  <c r="W14" i="25"/>
  <c r="AF13" i="20"/>
  <c r="AO13" i="20" s="1"/>
  <c r="W13" i="57"/>
  <c r="Z12" i="40"/>
  <c r="W13" i="40" s="1"/>
  <c r="W13" i="76"/>
  <c r="AG12" i="76"/>
  <c r="AP12" i="76" s="1"/>
  <c r="AF12" i="76"/>
  <c r="AO12" i="76" s="1"/>
  <c r="AE12" i="76"/>
  <c r="AF12" i="86"/>
  <c r="AO12" i="86" s="1"/>
  <c r="AE12" i="86"/>
  <c r="W13" i="86"/>
  <c r="AG12" i="86"/>
  <c r="AP12" i="86" s="1"/>
  <c r="AG12" i="22"/>
  <c r="AP12" i="22" s="1"/>
  <c r="AF12" i="22"/>
  <c r="AO12" i="22" s="1"/>
  <c r="AE12" i="22"/>
  <c r="W13" i="22"/>
  <c r="AE12" i="40"/>
  <c r="AF12" i="40"/>
  <c r="AO12" i="40" s="1"/>
  <c r="AF13" i="80"/>
  <c r="AO13" i="80" s="1"/>
  <c r="AE13" i="80"/>
  <c r="W14" i="80"/>
  <c r="AG13" i="80"/>
  <c r="AP13" i="80" s="1"/>
  <c r="AE12" i="10"/>
  <c r="W13" i="10"/>
  <c r="AG12" i="10"/>
  <c r="AP12" i="10" s="1"/>
  <c r="AF12" i="10"/>
  <c r="AO12" i="10" s="1"/>
  <c r="W13" i="42"/>
  <c r="AG12" i="42"/>
  <c r="AP12" i="42" s="1"/>
  <c r="AE12" i="42"/>
  <c r="AF12" i="42"/>
  <c r="AO12" i="42" s="1"/>
  <c r="AE12" i="38"/>
  <c r="AF12" i="38"/>
  <c r="AO12" i="38" s="1"/>
  <c r="AG12" i="38"/>
  <c r="AP12" i="38" s="1"/>
  <c r="W13" i="38"/>
  <c r="AG12" i="64"/>
  <c r="AP12" i="64" s="1"/>
  <c r="AF12" i="64"/>
  <c r="AO12" i="64" s="1"/>
  <c r="AE12" i="64"/>
  <c r="W13" i="64"/>
  <c r="AF13" i="7"/>
  <c r="AO13" i="7" s="1"/>
  <c r="AE13" i="7"/>
  <c r="W14" i="7"/>
  <c r="AG13" i="7"/>
  <c r="AP13" i="7" s="1"/>
  <c r="AF13" i="84"/>
  <c r="AO13" i="84" s="1"/>
  <c r="AE13" i="84"/>
  <c r="W14" i="84"/>
  <c r="AG13" i="84"/>
  <c r="AP13" i="84" s="1"/>
  <c r="K23" i="50"/>
  <c r="AH13" i="62"/>
  <c r="AQ13" i="62" s="1"/>
  <c r="AH13" i="84"/>
  <c r="AQ13" i="84" s="1"/>
  <c r="AG11" i="91"/>
  <c r="AP11" i="91" s="1"/>
  <c r="AF11" i="91"/>
  <c r="AO11" i="91" s="1"/>
  <c r="AE11" i="91"/>
  <c r="W12" i="91"/>
  <c r="K23" i="67"/>
  <c r="AN12" i="93"/>
  <c r="AI12" i="93"/>
  <c r="Y12" i="48"/>
  <c r="Z12" i="48" s="1"/>
  <c r="X12" i="48"/>
  <c r="AI11" i="61"/>
  <c r="AN11" i="61"/>
  <c r="AE12" i="12"/>
  <c r="W13" i="12"/>
  <c r="AG12" i="12"/>
  <c r="AP12" i="12" s="1"/>
  <c r="AF12" i="12"/>
  <c r="AO12" i="12" s="1"/>
  <c r="AH13" i="51"/>
  <c r="AQ13" i="51" s="1"/>
  <c r="K23" i="63"/>
  <c r="Z13" i="54"/>
  <c r="AR12" i="41"/>
  <c r="AH13" i="13"/>
  <c r="AQ13" i="13" s="1"/>
  <c r="AR12" i="7"/>
  <c r="AR12" i="52"/>
  <c r="AR11" i="42"/>
  <c r="AI13" i="78"/>
  <c r="AN13" i="78"/>
  <c r="K23" i="12"/>
  <c r="AI12" i="53"/>
  <c r="AN12" i="53"/>
  <c r="AH12" i="45"/>
  <c r="AQ12" i="45" s="1"/>
  <c r="Y12" i="8"/>
  <c r="X12" i="8"/>
  <c r="AH12" i="22"/>
  <c r="AQ12" i="22" s="1"/>
  <c r="AN12" i="72"/>
  <c r="AI12" i="72"/>
  <c r="AH12" i="89"/>
  <c r="AQ12" i="89" s="1"/>
  <c r="AR12" i="81"/>
  <c r="AR11" i="5"/>
  <c r="K23" i="72"/>
  <c r="Y12" i="3"/>
  <c r="X12" i="3"/>
  <c r="AN13" i="9"/>
  <c r="AI13" i="9"/>
  <c r="X14" i="36"/>
  <c r="Y14" i="36"/>
  <c r="Z14" i="36" s="1"/>
  <c r="AI12" i="14"/>
  <c r="AN12" i="14"/>
  <c r="Z13" i="87"/>
  <c r="Y13" i="87"/>
  <c r="X13" i="87"/>
  <c r="Z13" i="37"/>
  <c r="Y13" i="37"/>
  <c r="X13" i="37"/>
  <c r="Z13" i="58"/>
  <c r="X13" i="58"/>
  <c r="Y13" i="58"/>
  <c r="AI12" i="95"/>
  <c r="AN12" i="95"/>
  <c r="AI12" i="44"/>
  <c r="AN12" i="44"/>
  <c r="AN12" i="24"/>
  <c r="AI12" i="24"/>
  <c r="Z13" i="90"/>
  <c r="X13" i="90"/>
  <c r="Y13" i="90"/>
  <c r="Z12" i="11"/>
  <c r="Y12" i="11"/>
  <c r="X12" i="11"/>
  <c r="AE12" i="35"/>
  <c r="W13" i="35"/>
  <c r="AG12" i="35"/>
  <c r="AP12" i="35" s="1"/>
  <c r="AF12" i="35"/>
  <c r="AO12" i="35" s="1"/>
  <c r="AH12" i="2"/>
  <c r="AQ12" i="2" s="1"/>
  <c r="W13" i="5"/>
  <c r="AF12" i="5"/>
  <c r="AO12" i="5" s="1"/>
  <c r="AG12" i="5"/>
  <c r="AP12" i="5" s="1"/>
  <c r="AE12" i="5"/>
  <c r="Z14" i="78"/>
  <c r="Y14" i="78"/>
  <c r="X14" i="78"/>
  <c r="W13" i="45"/>
  <c r="AG12" i="45"/>
  <c r="AP12" i="45" s="1"/>
  <c r="AF12" i="45"/>
  <c r="AO12" i="45" s="1"/>
  <c r="AE12" i="45"/>
  <c r="AR11" i="2"/>
  <c r="Y13" i="27"/>
  <c r="X13" i="27"/>
  <c r="Z13" i="27" s="1"/>
  <c r="AH12" i="65"/>
  <c r="AQ12" i="65" s="1"/>
  <c r="AH13" i="26"/>
  <c r="AQ13" i="26" s="1"/>
  <c r="AR11" i="65"/>
  <c r="AH13" i="52"/>
  <c r="AQ13" i="52" s="1"/>
  <c r="AR11" i="15"/>
  <c r="K23" i="7"/>
  <c r="W13" i="32"/>
  <c r="AG12" i="32"/>
  <c r="AP12" i="32" s="1"/>
  <c r="AE12" i="32"/>
  <c r="AF12" i="32"/>
  <c r="AO12" i="32" s="1"/>
  <c r="Z13" i="62"/>
  <c r="X14" i="21"/>
  <c r="Y14" i="21"/>
  <c r="AH12" i="59"/>
  <c r="AQ12" i="59" s="1"/>
  <c r="AG12" i="49"/>
  <c r="AP12" i="49" s="1"/>
  <c r="AF12" i="49"/>
  <c r="AO12" i="49" s="1"/>
  <c r="AE12" i="49"/>
  <c r="W13" i="49"/>
  <c r="AR11" i="10"/>
  <c r="AH12" i="15"/>
  <c r="AQ12" i="15" s="1"/>
  <c r="Z13" i="51"/>
  <c r="K23" i="51"/>
  <c r="K23" i="60"/>
  <c r="Z13" i="13"/>
  <c r="K23" i="52"/>
  <c r="W14" i="56"/>
  <c r="AG13" i="56"/>
  <c r="AP13" i="56" s="1"/>
  <c r="AE13" i="56"/>
  <c r="AF13" i="56"/>
  <c r="AO13" i="56" s="1"/>
  <c r="K23" i="56"/>
  <c r="X13" i="53"/>
  <c r="Z13" i="53" s="1"/>
  <c r="Y13" i="53"/>
  <c r="AR10" i="55"/>
  <c r="AR11" i="59"/>
  <c r="AR11" i="74"/>
  <c r="AR11" i="76"/>
  <c r="AN12" i="73"/>
  <c r="AI12" i="73"/>
  <c r="X14" i="9"/>
  <c r="Y14" i="9"/>
  <c r="Z14" i="9" s="1"/>
  <c r="Z14" i="88"/>
  <c r="X14" i="88"/>
  <c r="Y14" i="88"/>
  <c r="X13" i="70"/>
  <c r="Y13" i="70"/>
  <c r="AI12" i="37"/>
  <c r="AN12" i="37"/>
  <c r="X13" i="57"/>
  <c r="Z13" i="57" s="1"/>
  <c r="Y13" i="57"/>
  <c r="AN12" i="58"/>
  <c r="AI12" i="58"/>
  <c r="AI12" i="28"/>
  <c r="AN12" i="28"/>
  <c r="AN12" i="77"/>
  <c r="AI12" i="77"/>
  <c r="AI12" i="33"/>
  <c r="AN12" i="33"/>
  <c r="AH13" i="80"/>
  <c r="AQ13" i="80" s="1"/>
  <c r="K23" i="59"/>
  <c r="AH12" i="74"/>
  <c r="AQ12" i="74" s="1"/>
  <c r="AH13" i="31"/>
  <c r="AQ13" i="31" s="1"/>
  <c r="K23" i="8"/>
  <c r="AH12" i="10"/>
  <c r="AQ12" i="10" s="1"/>
  <c r="AR11" i="38"/>
  <c r="AH12" i="42"/>
  <c r="AQ12" i="42" s="1"/>
  <c r="AE12" i="89"/>
  <c r="AF12" i="89"/>
  <c r="AO12" i="89" s="1"/>
  <c r="AG12" i="89"/>
  <c r="AP12" i="89" s="1"/>
  <c r="W13" i="89"/>
  <c r="AN13" i="25"/>
  <c r="AI13" i="25"/>
  <c r="Y14" i="82"/>
  <c r="X14" i="82"/>
  <c r="Y13" i="95"/>
  <c r="X13" i="95"/>
  <c r="Z13" i="95" s="1"/>
  <c r="AN12" i="39"/>
  <c r="AI12" i="39"/>
  <c r="Z13" i="83"/>
  <c r="Y13" i="83"/>
  <c r="X13" i="83"/>
  <c r="AR12" i="62"/>
  <c r="AF13" i="6"/>
  <c r="AO13" i="6" s="1"/>
  <c r="AE13" i="6"/>
  <c r="W14" i="6"/>
  <c r="AG13" i="6"/>
  <c r="AP13" i="6" s="1"/>
  <c r="W13" i="67"/>
  <c r="AG12" i="67"/>
  <c r="AP12" i="67" s="1"/>
  <c r="AE12" i="67"/>
  <c r="AF12" i="67"/>
  <c r="AO12" i="67" s="1"/>
  <c r="W13" i="29"/>
  <c r="AG12" i="29"/>
  <c r="AP12" i="29" s="1"/>
  <c r="AE12" i="29"/>
  <c r="AF12" i="29"/>
  <c r="AO12" i="29" s="1"/>
  <c r="W13" i="96"/>
  <c r="AG12" i="96"/>
  <c r="AP12" i="96" s="1"/>
  <c r="AF12" i="96"/>
  <c r="AO12" i="96" s="1"/>
  <c r="AE12" i="96"/>
  <c r="AH12" i="46"/>
  <c r="AQ12" i="46" s="1"/>
  <c r="AR12" i="51"/>
  <c r="AI11" i="48"/>
  <c r="AN11" i="48"/>
  <c r="AH12" i="4"/>
  <c r="AQ12" i="4" s="1"/>
  <c r="Z12" i="74"/>
  <c r="Z13" i="31"/>
  <c r="AR11" i="12"/>
  <c r="Z12" i="2"/>
  <c r="AH12" i="34"/>
  <c r="AQ12" i="34" s="1"/>
  <c r="Y14" i="43"/>
  <c r="X14" i="43"/>
  <c r="Z14" i="43" s="1"/>
  <c r="AH13" i="81"/>
  <c r="AQ13" i="81" s="1"/>
  <c r="AR11" i="45"/>
  <c r="AR11" i="64"/>
  <c r="W12" i="92"/>
  <c r="AF11" i="92"/>
  <c r="AO11" i="92" s="1"/>
  <c r="AG11" i="92"/>
  <c r="AP11" i="92" s="1"/>
  <c r="AE11" i="92"/>
  <c r="AR11" i="34"/>
  <c r="AF12" i="71"/>
  <c r="AO12" i="71" s="1"/>
  <c r="AE12" i="71"/>
  <c r="W13" i="71"/>
  <c r="AG12" i="71"/>
  <c r="AP12" i="71" s="1"/>
  <c r="AN12" i="63"/>
  <c r="AI12" i="63"/>
  <c r="AR12" i="31"/>
  <c r="AR11" i="22"/>
  <c r="AH12" i="69"/>
  <c r="AQ12" i="69" s="1"/>
  <c r="AR12" i="19"/>
  <c r="AR11" i="23"/>
  <c r="AR12" i="94"/>
  <c r="AH13" i="41"/>
  <c r="AQ13" i="41" s="1"/>
  <c r="AH12" i="23"/>
  <c r="AQ12" i="23" s="1"/>
  <c r="Z12" i="65"/>
  <c r="AI13" i="36"/>
  <c r="AN13" i="36"/>
  <c r="AN12" i="70"/>
  <c r="AI12" i="70"/>
  <c r="AN12" i="87"/>
  <c r="AI12" i="87"/>
  <c r="AI13" i="20"/>
  <c r="AN13" i="20"/>
  <c r="AN12" i="57"/>
  <c r="AI12" i="57"/>
  <c r="X13" i="44"/>
  <c r="Y13" i="44"/>
  <c r="Z13" i="44" s="1"/>
  <c r="Y13" i="16"/>
  <c r="Z13" i="16" s="1"/>
  <c r="X13" i="16"/>
  <c r="AI12" i="79"/>
  <c r="AN12" i="79"/>
  <c r="X14" i="85"/>
  <c r="Z14" i="85" s="1"/>
  <c r="Y14" i="85"/>
  <c r="AI13" i="43"/>
  <c r="AN13" i="43"/>
  <c r="AR11" i="69"/>
  <c r="AI12" i="30"/>
  <c r="AN12" i="30"/>
  <c r="W13" i="75"/>
  <c r="AG12" i="75"/>
  <c r="AP12" i="75" s="1"/>
  <c r="AF12" i="75"/>
  <c r="AO12" i="75" s="1"/>
  <c r="AE12" i="75"/>
  <c r="AR12" i="84"/>
  <c r="AH12" i="64"/>
  <c r="AQ12" i="64" s="1"/>
  <c r="K23" i="19"/>
  <c r="AG11" i="55"/>
  <c r="AP11" i="55" s="1"/>
  <c r="AF11" i="55"/>
  <c r="AO11" i="55" s="1"/>
  <c r="AE11" i="55"/>
  <c r="W12" i="55"/>
  <c r="AH12" i="38"/>
  <c r="AQ12" i="38" s="1"/>
  <c r="K23" i="64"/>
  <c r="AN11" i="3"/>
  <c r="AI11" i="3"/>
  <c r="AI13" i="47"/>
  <c r="AN13" i="47"/>
  <c r="X13" i="79"/>
  <c r="Z13" i="79" s="1"/>
  <c r="Y13" i="79"/>
  <c r="Y13" i="33"/>
  <c r="Z13" i="33" s="1"/>
  <c r="X13" i="33"/>
  <c r="AE13" i="26"/>
  <c r="AF13" i="26"/>
  <c r="AO13" i="26" s="1"/>
  <c r="W14" i="26"/>
  <c r="AG13" i="26"/>
  <c r="AP13" i="26" s="1"/>
  <c r="AF13" i="52"/>
  <c r="AO13" i="52" s="1"/>
  <c r="AE13" i="52"/>
  <c r="AG13" i="52"/>
  <c r="AP13" i="52" s="1"/>
  <c r="W14" i="52"/>
  <c r="AI11" i="11"/>
  <c r="AN11" i="11"/>
  <c r="AE12" i="59"/>
  <c r="W13" i="59"/>
  <c r="AG12" i="59"/>
  <c r="AP12" i="59" s="1"/>
  <c r="AF12" i="59"/>
  <c r="AO12" i="59" s="1"/>
  <c r="AR11" i="89"/>
  <c r="Y14" i="1"/>
  <c r="X14" i="1"/>
  <c r="Z14" i="1" s="1"/>
  <c r="AF12" i="15"/>
  <c r="AO12" i="15" s="1"/>
  <c r="AE12" i="15"/>
  <c r="W13" i="15"/>
  <c r="AG12" i="15"/>
  <c r="AP12" i="15" s="1"/>
  <c r="X12" i="60"/>
  <c r="Y12" i="60"/>
  <c r="AN13" i="85"/>
  <c r="AI13" i="85"/>
  <c r="AH13" i="19"/>
  <c r="AQ13" i="19" s="1"/>
  <c r="AR11" i="35"/>
  <c r="AH12" i="86"/>
  <c r="AQ12" i="86" s="1"/>
  <c r="Z13" i="30"/>
  <c r="Y13" i="30"/>
  <c r="X13" i="30"/>
  <c r="K23" i="68"/>
  <c r="X13" i="63"/>
  <c r="Z13" i="63" s="1"/>
  <c r="Y13" i="63"/>
  <c r="AH12" i="76"/>
  <c r="AQ12" i="76" s="1"/>
  <c r="AR11" i="40"/>
  <c r="AR12" i="80"/>
  <c r="AI12" i="27"/>
  <c r="AN12" i="27"/>
  <c r="AH12" i="50"/>
  <c r="AQ12" i="50" s="1"/>
  <c r="Z12" i="23"/>
  <c r="AH13" i="94"/>
  <c r="AQ13" i="94" s="1"/>
  <c r="Y14" i="25"/>
  <c r="X14" i="25"/>
  <c r="Z14" i="25" s="1"/>
  <c r="Z14" i="20"/>
  <c r="X14" i="20"/>
  <c r="Y14" i="20"/>
  <c r="AN12" i="68"/>
  <c r="AI12" i="68"/>
  <c r="AI12" i="16"/>
  <c r="AN12" i="16"/>
  <c r="AI12" i="83"/>
  <c r="AN12" i="83"/>
  <c r="AN12" i="90"/>
  <c r="AI12" i="90"/>
  <c r="X13" i="66"/>
  <c r="Z13" i="66" s="1"/>
  <c r="Y13" i="66"/>
  <c r="AH12" i="40"/>
  <c r="AQ12" i="40" s="1"/>
  <c r="K23" i="20"/>
  <c r="AR12" i="54"/>
  <c r="AE12" i="46"/>
  <c r="W13" i="46"/>
  <c r="AG12" i="46"/>
  <c r="AP12" i="46" s="1"/>
  <c r="AF12" i="46"/>
  <c r="AO12" i="46" s="1"/>
  <c r="K23" i="24"/>
  <c r="Y13" i="93"/>
  <c r="X13" i="93"/>
  <c r="Z13" i="93" s="1"/>
  <c r="X12" i="61"/>
  <c r="Z12" i="61" s="1"/>
  <c r="Y12" i="61"/>
  <c r="AI13" i="21"/>
  <c r="AN13" i="21"/>
  <c r="W13" i="4"/>
  <c r="AG12" i="4"/>
  <c r="AP12" i="4" s="1"/>
  <c r="AF12" i="4"/>
  <c r="AO12" i="4" s="1"/>
  <c r="AE12" i="4"/>
  <c r="AH12" i="12"/>
  <c r="AQ12" i="12" s="1"/>
  <c r="AR12" i="13"/>
  <c r="AN13" i="1"/>
  <c r="AI13" i="1"/>
  <c r="AR11" i="4"/>
  <c r="W14" i="17"/>
  <c r="AG13" i="17"/>
  <c r="AP13" i="17" s="1"/>
  <c r="AF13" i="17"/>
  <c r="AO13" i="17" s="1"/>
  <c r="AE13" i="17"/>
  <c r="AI11" i="60"/>
  <c r="AN11" i="60"/>
  <c r="AH12" i="35"/>
  <c r="AQ12" i="35" s="1"/>
  <c r="AH13" i="54"/>
  <c r="AQ13" i="54" s="1"/>
  <c r="W13" i="34"/>
  <c r="AG12" i="34"/>
  <c r="AP12" i="34" s="1"/>
  <c r="AF12" i="34"/>
  <c r="AO12" i="34" s="1"/>
  <c r="AE12" i="34"/>
  <c r="W14" i="19"/>
  <c r="AE13" i="19"/>
  <c r="AG13" i="19"/>
  <c r="AP13" i="19" s="1"/>
  <c r="AF13" i="19"/>
  <c r="AO13" i="19" s="1"/>
  <c r="AF13" i="81"/>
  <c r="AO13" i="81" s="1"/>
  <c r="AE13" i="81"/>
  <c r="W14" i="81"/>
  <c r="AG13" i="81"/>
  <c r="AP13" i="81" s="1"/>
  <c r="AH12" i="5"/>
  <c r="AQ12" i="5" s="1"/>
  <c r="AG12" i="18"/>
  <c r="AP12" i="18" s="1"/>
  <c r="AF12" i="18"/>
  <c r="AO12" i="18" s="1"/>
  <c r="AE12" i="18"/>
  <c r="W13" i="18"/>
  <c r="AR11" i="50"/>
  <c r="AR11" i="86"/>
  <c r="AR12" i="26"/>
  <c r="AG12" i="69"/>
  <c r="AP12" i="69" s="1"/>
  <c r="AF12" i="69"/>
  <c r="AO12" i="69" s="1"/>
  <c r="AE12" i="69"/>
  <c r="W13" i="69"/>
  <c r="AI11" i="8"/>
  <c r="AN11" i="8"/>
  <c r="AR11" i="46"/>
  <c r="K23" i="23"/>
  <c r="AH11" i="55"/>
  <c r="AQ11" i="55" s="1"/>
  <c r="X13" i="72"/>
  <c r="Y13" i="72"/>
  <c r="W14" i="41"/>
  <c r="AG13" i="41"/>
  <c r="AP13" i="41" s="1"/>
  <c r="AF13" i="41"/>
  <c r="AO13" i="41" s="1"/>
  <c r="AE13" i="41"/>
  <c r="AF12" i="50"/>
  <c r="AO12" i="50" s="1"/>
  <c r="AE12" i="50"/>
  <c r="AG12" i="50"/>
  <c r="AP12" i="50" s="1"/>
  <c r="W13" i="50"/>
  <c r="W14" i="94"/>
  <c r="AG13" i="94"/>
  <c r="AP13" i="94" s="1"/>
  <c r="AF13" i="94"/>
  <c r="AO13" i="94" s="1"/>
  <c r="AE13" i="94"/>
  <c r="AH13" i="7"/>
  <c r="AQ13" i="7" s="1"/>
  <c r="K23" i="55"/>
  <c r="K23" i="71"/>
  <c r="K23" i="11"/>
  <c r="Y13" i="73"/>
  <c r="X13" i="73"/>
  <c r="AN13" i="88"/>
  <c r="AI13" i="88"/>
  <c r="AI13" i="82"/>
  <c r="AN13" i="82"/>
  <c r="Y13" i="14"/>
  <c r="X13" i="14"/>
  <c r="Z13" i="14" s="1"/>
  <c r="X13" i="68"/>
  <c r="Y13" i="68"/>
  <c r="Z13" i="68" s="1"/>
  <c r="Y14" i="47"/>
  <c r="X14" i="47"/>
  <c r="Z14" i="47" s="1"/>
  <c r="Y13" i="28"/>
  <c r="X13" i="28"/>
  <c r="Z13" i="28" s="1"/>
  <c r="Y13" i="77"/>
  <c r="X13" i="77"/>
  <c r="Z13" i="77" s="1"/>
  <c r="Z13" i="24"/>
  <c r="X13" i="24"/>
  <c r="Y13" i="24"/>
  <c r="X13" i="39"/>
  <c r="Z13" i="39" s="1"/>
  <c r="Y13" i="39"/>
  <c r="AI12" i="66"/>
  <c r="AN12" i="66"/>
  <c r="Z12" i="60" l="1"/>
  <c r="Z13" i="70"/>
  <c r="AG12" i="40"/>
  <c r="AP12" i="40" s="1"/>
  <c r="Z14" i="21"/>
  <c r="AG13" i="16"/>
  <c r="AP13" i="16" s="1"/>
  <c r="AF13" i="16"/>
  <c r="AO13" i="16" s="1"/>
  <c r="AE13" i="16"/>
  <c r="W14" i="16"/>
  <c r="W15" i="43"/>
  <c r="AG14" i="43"/>
  <c r="AP14" i="43" s="1"/>
  <c r="AF14" i="43"/>
  <c r="AO14" i="43" s="1"/>
  <c r="AE14" i="43"/>
  <c r="W14" i="70"/>
  <c r="AG13" i="70"/>
  <c r="AP13" i="70" s="1"/>
  <c r="AF13" i="70"/>
  <c r="AO13" i="70" s="1"/>
  <c r="AE13" i="70"/>
  <c r="W14" i="44"/>
  <c r="AG13" i="44"/>
  <c r="AP13" i="44" s="1"/>
  <c r="AF13" i="44"/>
  <c r="AO13" i="44" s="1"/>
  <c r="AE13" i="44"/>
  <c r="AF14" i="21"/>
  <c r="AO14" i="21" s="1"/>
  <c r="AE14" i="21"/>
  <c r="W15" i="21"/>
  <c r="AG14" i="21"/>
  <c r="AP14" i="21" s="1"/>
  <c r="W14" i="79"/>
  <c r="AG13" i="79"/>
  <c r="AP13" i="79" s="1"/>
  <c r="AF13" i="79"/>
  <c r="AO13" i="79" s="1"/>
  <c r="AE13" i="79"/>
  <c r="AG14" i="1"/>
  <c r="AP14" i="1" s="1"/>
  <c r="AF14" i="1"/>
  <c r="AO14" i="1" s="1"/>
  <c r="AE14" i="1"/>
  <c r="W15" i="1"/>
  <c r="W14" i="27"/>
  <c r="AG13" i="27"/>
  <c r="AP13" i="27" s="1"/>
  <c r="AF13" i="27"/>
  <c r="AO13" i="27" s="1"/>
  <c r="AE13" i="27"/>
  <c r="W15" i="36"/>
  <c r="AG14" i="36"/>
  <c r="AP14" i="36" s="1"/>
  <c r="AF14" i="36"/>
  <c r="AO14" i="36" s="1"/>
  <c r="AE14" i="36"/>
  <c r="AE13" i="77"/>
  <c r="W14" i="77"/>
  <c r="AG13" i="77"/>
  <c r="AP13" i="77" s="1"/>
  <c r="AF13" i="77"/>
  <c r="AO13" i="77" s="1"/>
  <c r="W13" i="60"/>
  <c r="AF12" i="60"/>
  <c r="AO12" i="60" s="1"/>
  <c r="AE12" i="60"/>
  <c r="AG12" i="60"/>
  <c r="AP12" i="60" s="1"/>
  <c r="W15" i="9"/>
  <c r="AG14" i="9"/>
  <c r="AP14" i="9" s="1"/>
  <c r="AE14" i="9"/>
  <c r="AF14" i="9"/>
  <c r="AO14" i="9" s="1"/>
  <c r="AG13" i="14"/>
  <c r="AP13" i="14" s="1"/>
  <c r="AF13" i="14"/>
  <c r="AO13" i="14" s="1"/>
  <c r="AE13" i="14"/>
  <c r="W14" i="14"/>
  <c r="AN12" i="69"/>
  <c r="AI12" i="69"/>
  <c r="X14" i="81"/>
  <c r="Y14" i="81"/>
  <c r="Z14" i="81" s="1"/>
  <c r="AH13" i="39"/>
  <c r="AQ13" i="39" s="1"/>
  <c r="AH13" i="73"/>
  <c r="AQ13" i="73" s="1"/>
  <c r="AN13" i="94"/>
  <c r="AI13" i="94"/>
  <c r="AN12" i="50"/>
  <c r="AI12" i="50"/>
  <c r="X13" i="69"/>
  <c r="Y13" i="69"/>
  <c r="Y13" i="34"/>
  <c r="X13" i="34"/>
  <c r="Z13" i="34" s="1"/>
  <c r="AH12" i="61"/>
  <c r="AQ12" i="61" s="1"/>
  <c r="AR12" i="90"/>
  <c r="AR12" i="68"/>
  <c r="X14" i="52"/>
  <c r="Z14" i="52" s="1"/>
  <c r="Y14" i="52"/>
  <c r="AI12" i="75"/>
  <c r="AN12" i="75"/>
  <c r="AR12" i="30"/>
  <c r="AH14" i="85"/>
  <c r="AQ14" i="85" s="1"/>
  <c r="X13" i="71"/>
  <c r="Z13" i="71" s="1"/>
  <c r="Y13" i="71"/>
  <c r="Y13" i="96"/>
  <c r="X13" i="96"/>
  <c r="X14" i="6"/>
  <c r="Z14" i="6" s="1"/>
  <c r="Y14" i="6"/>
  <c r="W14" i="95"/>
  <c r="AG13" i="95"/>
  <c r="AP13" i="95" s="1"/>
  <c r="AE13" i="95"/>
  <c r="AF13" i="95"/>
  <c r="AO13" i="95" s="1"/>
  <c r="X13" i="89"/>
  <c r="Z13" i="89" s="1"/>
  <c r="Y13" i="89"/>
  <c r="AR12" i="58"/>
  <c r="AR12" i="37"/>
  <c r="AE14" i="88"/>
  <c r="AF14" i="88"/>
  <c r="AO14" i="88" s="1"/>
  <c r="AG14" i="88"/>
  <c r="AP14" i="88" s="1"/>
  <c r="W15" i="88"/>
  <c r="AF13" i="53"/>
  <c r="AO13" i="53" s="1"/>
  <c r="AE13" i="53"/>
  <c r="AG13" i="53"/>
  <c r="AP13" i="53" s="1"/>
  <c r="W14" i="53"/>
  <c r="X14" i="56"/>
  <c r="Y14" i="56"/>
  <c r="AI12" i="32"/>
  <c r="AN12" i="32"/>
  <c r="AI12" i="45"/>
  <c r="AN12" i="45"/>
  <c r="X13" i="35"/>
  <c r="Y13" i="35"/>
  <c r="AH13" i="90"/>
  <c r="AQ13" i="90" s="1"/>
  <c r="AR12" i="14"/>
  <c r="AH12" i="3"/>
  <c r="AQ12" i="3" s="1"/>
  <c r="AH12" i="8"/>
  <c r="AQ12" i="8" s="1"/>
  <c r="AE13" i="54"/>
  <c r="W14" i="54"/>
  <c r="AG13" i="54"/>
  <c r="AP13" i="54" s="1"/>
  <c r="AF13" i="54"/>
  <c r="AO13" i="54" s="1"/>
  <c r="AN12" i="64"/>
  <c r="AI12" i="64"/>
  <c r="Y14" i="80"/>
  <c r="Z14" i="80" s="1"/>
  <c r="X14" i="80"/>
  <c r="X13" i="40"/>
  <c r="Y13" i="40"/>
  <c r="AI12" i="71"/>
  <c r="AN12" i="71"/>
  <c r="W14" i="83"/>
  <c r="AG13" i="83"/>
  <c r="AP13" i="83" s="1"/>
  <c r="AF13" i="83"/>
  <c r="AO13" i="83" s="1"/>
  <c r="AE13" i="83"/>
  <c r="AI12" i="35"/>
  <c r="AN12" i="35"/>
  <c r="W14" i="37"/>
  <c r="AG13" i="37"/>
  <c r="AP13" i="37" s="1"/>
  <c r="AE13" i="37"/>
  <c r="AF13" i="37"/>
  <c r="AO13" i="37" s="1"/>
  <c r="AR13" i="78"/>
  <c r="X13" i="12"/>
  <c r="Z13" i="12" s="1"/>
  <c r="Y13" i="12"/>
  <c r="X12" i="91"/>
  <c r="Y12" i="91"/>
  <c r="AI12" i="38"/>
  <c r="AN12" i="38"/>
  <c r="AN12" i="76"/>
  <c r="AI12" i="76"/>
  <c r="AH13" i="28"/>
  <c r="AQ13" i="28" s="1"/>
  <c r="Z13" i="73"/>
  <c r="AI13" i="41"/>
  <c r="AN13" i="41"/>
  <c r="AH13" i="72"/>
  <c r="AQ13" i="72" s="1"/>
  <c r="X14" i="19"/>
  <c r="Y14" i="19"/>
  <c r="Z14" i="19" s="1"/>
  <c r="X14" i="17"/>
  <c r="Z14" i="17" s="1"/>
  <c r="Y14" i="17"/>
  <c r="Z13" i="4"/>
  <c r="Y13" i="4"/>
  <c r="X13" i="4"/>
  <c r="AH13" i="93"/>
  <c r="AQ13" i="93" s="1"/>
  <c r="AH13" i="30"/>
  <c r="AQ13" i="30" s="1"/>
  <c r="AR13" i="85"/>
  <c r="Y13" i="59"/>
  <c r="X13" i="59"/>
  <c r="AN13" i="52"/>
  <c r="AI13" i="52"/>
  <c r="AI13" i="26"/>
  <c r="AN13" i="26"/>
  <c r="Z12" i="55"/>
  <c r="Y12" i="55"/>
  <c r="X12" i="55"/>
  <c r="AH13" i="44"/>
  <c r="AQ13" i="44" s="1"/>
  <c r="AR12" i="87"/>
  <c r="AE12" i="65"/>
  <c r="AF12" i="65"/>
  <c r="AO12" i="65" s="1"/>
  <c r="W13" i="65"/>
  <c r="AG12" i="65"/>
  <c r="AP12" i="65" s="1"/>
  <c r="AF12" i="74"/>
  <c r="AO12" i="74" s="1"/>
  <c r="AE12" i="74"/>
  <c r="W13" i="74"/>
  <c r="AG12" i="74"/>
  <c r="AP12" i="74" s="1"/>
  <c r="AI12" i="67"/>
  <c r="AN12" i="67"/>
  <c r="AR12" i="39"/>
  <c r="AR12" i="77"/>
  <c r="AH13" i="70"/>
  <c r="AQ13" i="70" s="1"/>
  <c r="AH14" i="9"/>
  <c r="AQ14" i="9" s="1"/>
  <c r="AG13" i="51"/>
  <c r="AP13" i="51" s="1"/>
  <c r="AF13" i="51"/>
  <c r="AO13" i="51" s="1"/>
  <c r="AE13" i="51"/>
  <c r="W14" i="51"/>
  <c r="AN12" i="49"/>
  <c r="AI12" i="49"/>
  <c r="AH14" i="21"/>
  <c r="AQ14" i="21" s="1"/>
  <c r="Y13" i="32"/>
  <c r="X13" i="32"/>
  <c r="AI12" i="5"/>
  <c r="AN12" i="5"/>
  <c r="AH12" i="11"/>
  <c r="AQ12" i="11" s="1"/>
  <c r="AR12" i="24"/>
  <c r="AH13" i="87"/>
  <c r="AQ13" i="87" s="1"/>
  <c r="AH14" i="36"/>
  <c r="AQ14" i="36" s="1"/>
  <c r="Z12" i="3"/>
  <c r="AR12" i="72"/>
  <c r="Z12" i="8"/>
  <c r="AN12" i="12"/>
  <c r="AI12" i="12"/>
  <c r="AR12" i="93"/>
  <c r="AN11" i="91"/>
  <c r="AI11" i="91"/>
  <c r="Y14" i="7"/>
  <c r="X14" i="7"/>
  <c r="AI13" i="80"/>
  <c r="AN13" i="80"/>
  <c r="AN12" i="40"/>
  <c r="AI12" i="40"/>
  <c r="W15" i="47"/>
  <c r="AG14" i="47"/>
  <c r="AP14" i="47" s="1"/>
  <c r="AF14" i="47"/>
  <c r="AO14" i="47" s="1"/>
  <c r="AE14" i="47"/>
  <c r="AE14" i="25"/>
  <c r="AG14" i="25"/>
  <c r="AP14" i="25" s="1"/>
  <c r="W15" i="25"/>
  <c r="AF14" i="25"/>
  <c r="AO14" i="25" s="1"/>
  <c r="AG12" i="23"/>
  <c r="AP12" i="23" s="1"/>
  <c r="AF12" i="23"/>
  <c r="AO12" i="23" s="1"/>
  <c r="AE12" i="23"/>
  <c r="W13" i="23"/>
  <c r="W15" i="85"/>
  <c r="AG14" i="85"/>
  <c r="AP14" i="85" s="1"/>
  <c r="AF14" i="85"/>
  <c r="AO14" i="85" s="1"/>
  <c r="AE14" i="85"/>
  <c r="AR13" i="36"/>
  <c r="AI13" i="6"/>
  <c r="AN13" i="6"/>
  <c r="AH14" i="82"/>
  <c r="AQ14" i="82" s="1"/>
  <c r="AR12" i="33"/>
  <c r="W15" i="78"/>
  <c r="AG14" i="78"/>
  <c r="AP14" i="78" s="1"/>
  <c r="AF14" i="78"/>
  <c r="AO14" i="78" s="1"/>
  <c r="AE14" i="78"/>
  <c r="AG13" i="90"/>
  <c r="AP13" i="90" s="1"/>
  <c r="AF13" i="90"/>
  <c r="AO13" i="90" s="1"/>
  <c r="W14" i="90"/>
  <c r="AE13" i="90"/>
  <c r="AR12" i="95"/>
  <c r="W13" i="48"/>
  <c r="AG12" i="48"/>
  <c r="AP12" i="48" s="1"/>
  <c r="AF12" i="48"/>
  <c r="AO12" i="48" s="1"/>
  <c r="AE12" i="48"/>
  <c r="AH13" i="24"/>
  <c r="AQ13" i="24" s="1"/>
  <c r="AH13" i="68"/>
  <c r="AQ13" i="68" s="1"/>
  <c r="AR13" i="82"/>
  <c r="X14" i="94"/>
  <c r="Y14" i="94"/>
  <c r="Z14" i="94" s="1"/>
  <c r="Z13" i="72"/>
  <c r="AI13" i="81"/>
  <c r="AN13" i="81"/>
  <c r="AI12" i="34"/>
  <c r="AN12" i="34"/>
  <c r="Y13" i="46"/>
  <c r="X13" i="46"/>
  <c r="AR12" i="83"/>
  <c r="AH14" i="20"/>
  <c r="AQ14" i="20" s="1"/>
  <c r="AI12" i="59"/>
  <c r="AN12" i="59"/>
  <c r="AH13" i="33"/>
  <c r="AQ13" i="33" s="1"/>
  <c r="AN11" i="55"/>
  <c r="AI11" i="55"/>
  <c r="AR12" i="79"/>
  <c r="AR12" i="63"/>
  <c r="Y12" i="92"/>
  <c r="X12" i="92"/>
  <c r="Z12" i="92" s="1"/>
  <c r="W13" i="2"/>
  <c r="AE12" i="2"/>
  <c r="AG12" i="2"/>
  <c r="AP12" i="2" s="1"/>
  <c r="AF12" i="2"/>
  <c r="AO12" i="2" s="1"/>
  <c r="AI12" i="96"/>
  <c r="AN12" i="96"/>
  <c r="AI12" i="29"/>
  <c r="AN12" i="29"/>
  <c r="Z14" i="82"/>
  <c r="AH13" i="57"/>
  <c r="AQ13" i="57" s="1"/>
  <c r="AG13" i="13"/>
  <c r="AP13" i="13" s="1"/>
  <c r="AF13" i="13"/>
  <c r="AO13" i="13" s="1"/>
  <c r="AE13" i="13"/>
  <c r="W14" i="13"/>
  <c r="X13" i="45"/>
  <c r="Y13" i="45"/>
  <c r="AH13" i="58"/>
  <c r="AQ13" i="58" s="1"/>
  <c r="AR12" i="53"/>
  <c r="X14" i="84"/>
  <c r="Z14" i="84" s="1"/>
  <c r="Y14" i="84"/>
  <c r="AI13" i="7"/>
  <c r="AN13" i="7"/>
  <c r="X13" i="38"/>
  <c r="Z13" i="38" s="1"/>
  <c r="Y13" i="38"/>
  <c r="AI12" i="42"/>
  <c r="AN12" i="42"/>
  <c r="X13" i="10"/>
  <c r="Y13" i="10"/>
  <c r="Y13" i="22"/>
  <c r="Z13" i="22" s="1"/>
  <c r="X13" i="22"/>
  <c r="X13" i="86"/>
  <c r="Y13" i="86"/>
  <c r="W14" i="39"/>
  <c r="AG13" i="39"/>
  <c r="AP13" i="39" s="1"/>
  <c r="AF13" i="39"/>
  <c r="AO13" i="39" s="1"/>
  <c r="AE13" i="39"/>
  <c r="W13" i="61"/>
  <c r="AF12" i="61"/>
  <c r="AO12" i="61" s="1"/>
  <c r="AE12" i="61"/>
  <c r="AG12" i="61"/>
  <c r="AP12" i="61" s="1"/>
  <c r="AH14" i="1"/>
  <c r="AQ14" i="1" s="1"/>
  <c r="AH13" i="79"/>
  <c r="AQ13" i="79" s="1"/>
  <c r="AR13" i="20"/>
  <c r="AH14" i="43"/>
  <c r="AQ14" i="43" s="1"/>
  <c r="AF13" i="31"/>
  <c r="AO13" i="31" s="1"/>
  <c r="AE13" i="31"/>
  <c r="AG13" i="31"/>
  <c r="AP13" i="31" s="1"/>
  <c r="W14" i="31"/>
  <c r="AR11" i="48"/>
  <c r="Y13" i="49"/>
  <c r="X13" i="49"/>
  <c r="Z13" i="49" s="1"/>
  <c r="AH13" i="27"/>
  <c r="AQ13" i="27" s="1"/>
  <c r="AR12" i="66"/>
  <c r="W14" i="24"/>
  <c r="AF13" i="24"/>
  <c r="AO13" i="24" s="1"/>
  <c r="AG13" i="24"/>
  <c r="AP13" i="24" s="1"/>
  <c r="AE13" i="24"/>
  <c r="W14" i="28"/>
  <c r="AG13" i="28"/>
  <c r="AP13" i="28" s="1"/>
  <c r="AF13" i="28"/>
  <c r="AO13" i="28" s="1"/>
  <c r="AE13" i="28"/>
  <c r="W14" i="68"/>
  <c r="AE13" i="68"/>
  <c r="AG13" i="68"/>
  <c r="AP13" i="68" s="1"/>
  <c r="AF13" i="68"/>
  <c r="AO13" i="68" s="1"/>
  <c r="AR13" i="88"/>
  <c r="X13" i="50"/>
  <c r="Z13" i="50" s="1"/>
  <c r="Y13" i="50"/>
  <c r="X13" i="18"/>
  <c r="Z13" i="18" s="1"/>
  <c r="Y13" i="18"/>
  <c r="AR11" i="60"/>
  <c r="AR13" i="21"/>
  <c r="AE13" i="93"/>
  <c r="AG13" i="93"/>
  <c r="AP13" i="93" s="1"/>
  <c r="W14" i="93"/>
  <c r="AF13" i="93"/>
  <c r="AO13" i="93" s="1"/>
  <c r="AH13" i="66"/>
  <c r="AQ13" i="66" s="1"/>
  <c r="AE14" i="20"/>
  <c r="AG14" i="20"/>
  <c r="AP14" i="20" s="1"/>
  <c r="W15" i="20"/>
  <c r="AF14" i="20"/>
  <c r="AO14" i="20" s="1"/>
  <c r="AH13" i="63"/>
  <c r="AQ13" i="63" s="1"/>
  <c r="W14" i="30"/>
  <c r="AG13" i="30"/>
  <c r="AP13" i="30" s="1"/>
  <c r="AF13" i="30"/>
  <c r="AO13" i="30" s="1"/>
  <c r="AE13" i="30"/>
  <c r="Y13" i="15"/>
  <c r="X13" i="15"/>
  <c r="Z13" i="15" s="1"/>
  <c r="AR13" i="47"/>
  <c r="Y13" i="75"/>
  <c r="X13" i="75"/>
  <c r="Z13" i="75" s="1"/>
  <c r="AR13" i="43"/>
  <c r="AH13" i="16"/>
  <c r="AQ13" i="16" s="1"/>
  <c r="AR12" i="57"/>
  <c r="AR12" i="70"/>
  <c r="Y13" i="67"/>
  <c r="X13" i="67"/>
  <c r="Z13" i="67" s="1"/>
  <c r="AH13" i="95"/>
  <c r="AQ13" i="95" s="1"/>
  <c r="AR13" i="25"/>
  <c r="AI12" i="89"/>
  <c r="AN12" i="89"/>
  <c r="W14" i="57"/>
  <c r="AG13" i="57"/>
  <c r="AP13" i="57" s="1"/>
  <c r="AE13" i="57"/>
  <c r="AF13" i="57"/>
  <c r="AO13" i="57" s="1"/>
  <c r="AR12" i="73"/>
  <c r="AI13" i="56"/>
  <c r="AN13" i="56"/>
  <c r="AE13" i="62"/>
  <c r="W14" i="62"/>
  <c r="AG13" i="62"/>
  <c r="AP13" i="62" s="1"/>
  <c r="AF13" i="62"/>
  <c r="AO13" i="62" s="1"/>
  <c r="AE12" i="11"/>
  <c r="W13" i="11"/>
  <c r="AF12" i="11"/>
  <c r="AO12" i="11" s="1"/>
  <c r="AG12" i="11"/>
  <c r="AP12" i="11" s="1"/>
  <c r="AG13" i="58"/>
  <c r="AP13" i="58" s="1"/>
  <c r="AF13" i="58"/>
  <c r="AO13" i="58" s="1"/>
  <c r="W14" i="58"/>
  <c r="AE13" i="58"/>
  <c r="AE13" i="87"/>
  <c r="AF13" i="87"/>
  <c r="AO13" i="87" s="1"/>
  <c r="W14" i="87"/>
  <c r="AG13" i="87"/>
  <c r="AP13" i="87" s="1"/>
  <c r="AR13" i="9"/>
  <c r="AR11" i="61"/>
  <c r="AN12" i="10"/>
  <c r="AI12" i="10"/>
  <c r="AN12" i="22"/>
  <c r="AI12" i="22"/>
  <c r="AN12" i="86"/>
  <c r="AI12" i="86"/>
  <c r="Y13" i="76"/>
  <c r="X13" i="76"/>
  <c r="Z13" i="76" s="1"/>
  <c r="AI13" i="19"/>
  <c r="AN13" i="19"/>
  <c r="AH13" i="77"/>
  <c r="AQ13" i="77" s="1"/>
  <c r="AH14" i="47"/>
  <c r="AQ14" i="47" s="1"/>
  <c r="AH13" i="14"/>
  <c r="AQ13" i="14" s="1"/>
  <c r="X14" i="41"/>
  <c r="Z14" i="41" s="1"/>
  <c r="Y14" i="41"/>
  <c r="AR11" i="8"/>
  <c r="AN12" i="18"/>
  <c r="AI12" i="18"/>
  <c r="AI13" i="17"/>
  <c r="AN13" i="17"/>
  <c r="AR13" i="1"/>
  <c r="AI12" i="4"/>
  <c r="AN12" i="4"/>
  <c r="AI12" i="46"/>
  <c r="AN12" i="46"/>
  <c r="AF13" i="66"/>
  <c r="AO13" i="66" s="1"/>
  <c r="AG13" i="66"/>
  <c r="AP13" i="66" s="1"/>
  <c r="AE13" i="66"/>
  <c r="W14" i="66"/>
  <c r="AR12" i="16"/>
  <c r="AH14" i="25"/>
  <c r="AQ14" i="25" s="1"/>
  <c r="AR12" i="27"/>
  <c r="W14" i="63"/>
  <c r="AF13" i="63"/>
  <c r="AO13" i="63" s="1"/>
  <c r="AE13" i="63"/>
  <c r="AG13" i="63"/>
  <c r="AP13" i="63" s="1"/>
  <c r="AH12" i="60"/>
  <c r="AQ12" i="60" s="1"/>
  <c r="AI12" i="15"/>
  <c r="AN12" i="15"/>
  <c r="AR11" i="11"/>
  <c r="Y14" i="26"/>
  <c r="X14" i="26"/>
  <c r="W14" i="33"/>
  <c r="AG13" i="33"/>
  <c r="AP13" i="33" s="1"/>
  <c r="AF13" i="33"/>
  <c r="AO13" i="33" s="1"/>
  <c r="AE13" i="33"/>
  <c r="AR11" i="3"/>
  <c r="AI11" i="92"/>
  <c r="AN11" i="92"/>
  <c r="Y13" i="29"/>
  <c r="Z13" i="29" s="1"/>
  <c r="X13" i="29"/>
  <c r="AH13" i="83"/>
  <c r="AQ13" i="83" s="1"/>
  <c r="AR12" i="28"/>
  <c r="AH14" i="88"/>
  <c r="AQ14" i="88" s="1"/>
  <c r="AH13" i="53"/>
  <c r="AQ13" i="53" s="1"/>
  <c r="AH14" i="78"/>
  <c r="AQ14" i="78" s="1"/>
  <c r="Y13" i="5"/>
  <c r="X13" i="5"/>
  <c r="AR12" i="44"/>
  <c r="AH13" i="37"/>
  <c r="AQ13" i="37" s="1"/>
  <c r="AH12" i="48"/>
  <c r="AQ12" i="48" s="1"/>
  <c r="AI13" i="84"/>
  <c r="AN13" i="84"/>
  <c r="X13" i="64"/>
  <c r="Y13" i="64"/>
  <c r="Y13" i="42"/>
  <c r="X13" i="42"/>
  <c r="Z13" i="35" l="1"/>
  <c r="Z14" i="26"/>
  <c r="AF13" i="22"/>
  <c r="AO13" i="22" s="1"/>
  <c r="W14" i="22"/>
  <c r="AG13" i="22"/>
  <c r="AP13" i="22" s="1"/>
  <c r="AE13" i="22"/>
  <c r="W14" i="38"/>
  <c r="AG13" i="38"/>
  <c r="AP13" i="38" s="1"/>
  <c r="AF13" i="38"/>
  <c r="AO13" i="38" s="1"/>
  <c r="AE13" i="38"/>
  <c r="AE14" i="17"/>
  <c r="AG14" i="17"/>
  <c r="AP14" i="17" s="1"/>
  <c r="W15" i="17"/>
  <c r="AF14" i="17"/>
  <c r="AO14" i="17" s="1"/>
  <c r="W15" i="26"/>
  <c r="AG14" i="26"/>
  <c r="AP14" i="26" s="1"/>
  <c r="AF14" i="26"/>
  <c r="AO14" i="26" s="1"/>
  <c r="AE14" i="26"/>
  <c r="AG13" i="50"/>
  <c r="AP13" i="50" s="1"/>
  <c r="AF13" i="50"/>
  <c r="AO13" i="50" s="1"/>
  <c r="W14" i="50"/>
  <c r="AE13" i="50"/>
  <c r="W14" i="29"/>
  <c r="AG13" i="29"/>
  <c r="AP13" i="29" s="1"/>
  <c r="AF13" i="29"/>
  <c r="AO13" i="29" s="1"/>
  <c r="AE13" i="29"/>
  <c r="W15" i="41"/>
  <c r="AG14" i="41"/>
  <c r="AP14" i="41" s="1"/>
  <c r="AF14" i="41"/>
  <c r="AO14" i="41" s="1"/>
  <c r="AE14" i="41"/>
  <c r="W15" i="81"/>
  <c r="AG14" i="81"/>
  <c r="AP14" i="81" s="1"/>
  <c r="AF14" i="81"/>
  <c r="AO14" i="81" s="1"/>
  <c r="AE14" i="81"/>
  <c r="AG13" i="15"/>
  <c r="AP13" i="15" s="1"/>
  <c r="AF13" i="15"/>
  <c r="AO13" i="15" s="1"/>
  <c r="AE13" i="15"/>
  <c r="W14" i="15"/>
  <c r="AF13" i="35"/>
  <c r="AO13" i="35" s="1"/>
  <c r="AE13" i="35"/>
  <c r="AG13" i="35"/>
  <c r="AP13" i="35" s="1"/>
  <c r="W14" i="35"/>
  <c r="Z13" i="64"/>
  <c r="AN13" i="33"/>
  <c r="AI13" i="33"/>
  <c r="Y14" i="87"/>
  <c r="X14" i="87"/>
  <c r="Z15" i="20"/>
  <c r="Y15" i="20"/>
  <c r="X15" i="20"/>
  <c r="AN13" i="28"/>
  <c r="AI13" i="28"/>
  <c r="AH14" i="84"/>
  <c r="AQ14" i="84" s="1"/>
  <c r="AI12" i="2"/>
  <c r="AN12" i="2"/>
  <c r="AH13" i="46"/>
  <c r="AQ13" i="46" s="1"/>
  <c r="AR13" i="81"/>
  <c r="AN12" i="48"/>
  <c r="AI12" i="48"/>
  <c r="Y13" i="23"/>
  <c r="X13" i="23"/>
  <c r="Y15" i="47"/>
  <c r="X15" i="47"/>
  <c r="Z15" i="47" s="1"/>
  <c r="AH14" i="7"/>
  <c r="AQ14" i="7" s="1"/>
  <c r="AR12" i="5"/>
  <c r="AH13" i="59"/>
  <c r="AQ13" i="59" s="1"/>
  <c r="AF13" i="73"/>
  <c r="AO13" i="73" s="1"/>
  <c r="AE13" i="73"/>
  <c r="AG13" i="73"/>
  <c r="AP13" i="73" s="1"/>
  <c r="W14" i="73"/>
  <c r="AR12" i="76"/>
  <c r="AR12" i="64"/>
  <c r="AR12" i="32"/>
  <c r="AN13" i="53"/>
  <c r="AI13" i="53"/>
  <c r="AI14" i="88"/>
  <c r="AN14" i="88"/>
  <c r="AH14" i="6"/>
  <c r="AQ14" i="6" s="1"/>
  <c r="AH13" i="71"/>
  <c r="AQ13" i="71" s="1"/>
  <c r="AH14" i="52"/>
  <c r="AQ14" i="52" s="1"/>
  <c r="AR12" i="69"/>
  <c r="AI13" i="77"/>
  <c r="AN13" i="77"/>
  <c r="AN14" i="1"/>
  <c r="AI14" i="1"/>
  <c r="X14" i="79"/>
  <c r="Y14" i="79"/>
  <c r="AH13" i="42"/>
  <c r="AQ13" i="42" s="1"/>
  <c r="W15" i="84"/>
  <c r="AG14" i="84"/>
  <c r="AP14" i="84" s="1"/>
  <c r="AE14" i="84"/>
  <c r="AF14" i="84"/>
  <c r="AO14" i="84" s="1"/>
  <c r="AR12" i="29"/>
  <c r="AN13" i="90"/>
  <c r="AI13" i="90"/>
  <c r="AH12" i="91"/>
  <c r="AQ12" i="91" s="1"/>
  <c r="AH13" i="40"/>
  <c r="AQ13" i="40" s="1"/>
  <c r="AG13" i="71"/>
  <c r="AP13" i="71" s="1"/>
  <c r="AF13" i="71"/>
  <c r="AO13" i="71" s="1"/>
  <c r="AE13" i="71"/>
  <c r="W14" i="71"/>
  <c r="W14" i="34"/>
  <c r="AG13" i="34"/>
  <c r="AP13" i="34" s="1"/>
  <c r="AF13" i="34"/>
  <c r="AO13" i="34" s="1"/>
  <c r="AE13" i="34"/>
  <c r="AR13" i="94"/>
  <c r="AN13" i="27"/>
  <c r="AI13" i="27"/>
  <c r="AR13" i="84"/>
  <c r="AR11" i="92"/>
  <c r="AI13" i="63"/>
  <c r="AN13" i="63"/>
  <c r="X14" i="66"/>
  <c r="Z14" i="66" s="1"/>
  <c r="Y14" i="66"/>
  <c r="AR12" i="18"/>
  <c r="AH13" i="76"/>
  <c r="AQ13" i="76" s="1"/>
  <c r="X14" i="62"/>
  <c r="Y14" i="62"/>
  <c r="Z14" i="62" s="1"/>
  <c r="AH13" i="75"/>
  <c r="AQ13" i="75" s="1"/>
  <c r="Y14" i="30"/>
  <c r="X14" i="30"/>
  <c r="Z14" i="30" s="1"/>
  <c r="AI14" i="20"/>
  <c r="AN14" i="20"/>
  <c r="AI13" i="39"/>
  <c r="AN13" i="39"/>
  <c r="AH13" i="86"/>
  <c r="AQ13" i="86" s="1"/>
  <c r="AH13" i="10"/>
  <c r="AQ13" i="10" s="1"/>
  <c r="AH13" i="45"/>
  <c r="AQ13" i="45" s="1"/>
  <c r="AH12" i="92"/>
  <c r="AQ12" i="92" s="1"/>
  <c r="Z13" i="46"/>
  <c r="Y14" i="90"/>
  <c r="X14" i="90"/>
  <c r="AR13" i="6"/>
  <c r="AN14" i="25"/>
  <c r="AI14" i="25"/>
  <c r="AR12" i="40"/>
  <c r="Z14" i="7"/>
  <c r="W13" i="3"/>
  <c r="AE12" i="3"/>
  <c r="AG12" i="3"/>
  <c r="AP12" i="3" s="1"/>
  <c r="AF12" i="3"/>
  <c r="AO12" i="3" s="1"/>
  <c r="AN12" i="74"/>
  <c r="AI12" i="74"/>
  <c r="Z13" i="59"/>
  <c r="Z12" i="91"/>
  <c r="AR12" i="35"/>
  <c r="Z13" i="40"/>
  <c r="AH14" i="56"/>
  <c r="AQ14" i="56" s="1"/>
  <c r="X15" i="88"/>
  <c r="Z15" i="88" s="1"/>
  <c r="Y15" i="88"/>
  <c r="AN13" i="95"/>
  <c r="AI13" i="95"/>
  <c r="AH13" i="96"/>
  <c r="AQ13" i="96" s="1"/>
  <c r="Y14" i="14"/>
  <c r="X14" i="14"/>
  <c r="AN14" i="36"/>
  <c r="AI14" i="36"/>
  <c r="Y14" i="70"/>
  <c r="X14" i="70"/>
  <c r="Y14" i="16"/>
  <c r="X14" i="16"/>
  <c r="AH13" i="5"/>
  <c r="AQ13" i="5" s="1"/>
  <c r="AR12" i="46"/>
  <c r="AR13" i="17"/>
  <c r="AH14" i="41"/>
  <c r="AQ14" i="41" s="1"/>
  <c r="X13" i="61"/>
  <c r="Y13" i="61"/>
  <c r="AH13" i="38"/>
  <c r="AQ13" i="38" s="1"/>
  <c r="X13" i="2"/>
  <c r="Z13" i="2" s="1"/>
  <c r="Y13" i="2"/>
  <c r="AR12" i="12"/>
  <c r="AH13" i="32"/>
  <c r="AQ13" i="32" s="1"/>
  <c r="AR12" i="49"/>
  <c r="Y13" i="74"/>
  <c r="X13" i="74"/>
  <c r="Z13" i="74" s="1"/>
  <c r="AI12" i="65"/>
  <c r="AN12" i="65"/>
  <c r="AH14" i="17"/>
  <c r="AQ14" i="17" s="1"/>
  <c r="Y14" i="83"/>
  <c r="Z14" i="83" s="1"/>
  <c r="X14" i="83"/>
  <c r="AH13" i="35"/>
  <c r="AQ13" i="35" s="1"/>
  <c r="AG14" i="6"/>
  <c r="AP14" i="6" s="1"/>
  <c r="AF14" i="6"/>
  <c r="AO14" i="6" s="1"/>
  <c r="AE14" i="6"/>
  <c r="W15" i="6"/>
  <c r="AG14" i="52"/>
  <c r="AP14" i="52" s="1"/>
  <c r="AF14" i="52"/>
  <c r="AO14" i="52" s="1"/>
  <c r="W15" i="52"/>
  <c r="AE14" i="52"/>
  <c r="AI14" i="9"/>
  <c r="AN14" i="9"/>
  <c r="X13" i="60"/>
  <c r="Y13" i="60"/>
  <c r="Y15" i="43"/>
  <c r="X15" i="43"/>
  <c r="Z13" i="42"/>
  <c r="Z13" i="5"/>
  <c r="X14" i="33"/>
  <c r="Y14" i="33"/>
  <c r="Z14" i="33" s="1"/>
  <c r="AN13" i="66"/>
  <c r="AI13" i="66"/>
  <c r="AR12" i="4"/>
  <c r="AR12" i="10"/>
  <c r="AI13" i="87"/>
  <c r="AN13" i="87"/>
  <c r="AI13" i="62"/>
  <c r="AN13" i="62"/>
  <c r="AI13" i="57"/>
  <c r="AN13" i="57"/>
  <c r="AH13" i="67"/>
  <c r="AQ13" i="67" s="1"/>
  <c r="AI13" i="93"/>
  <c r="AN13" i="93"/>
  <c r="AI13" i="68"/>
  <c r="AN13" i="68"/>
  <c r="Y14" i="28"/>
  <c r="X14" i="28"/>
  <c r="Z14" i="28" s="1"/>
  <c r="AH13" i="49"/>
  <c r="AQ13" i="49" s="1"/>
  <c r="X14" i="31"/>
  <c r="Z14" i="31" s="1"/>
  <c r="Y14" i="31"/>
  <c r="Z13" i="86"/>
  <c r="Z13" i="10"/>
  <c r="Z13" i="45"/>
  <c r="AR12" i="96"/>
  <c r="AR11" i="55"/>
  <c r="AH14" i="94"/>
  <c r="AQ14" i="94" s="1"/>
  <c r="Y13" i="48"/>
  <c r="X13" i="48"/>
  <c r="X15" i="78"/>
  <c r="Y15" i="78"/>
  <c r="Z15" i="78" s="1"/>
  <c r="Y15" i="85"/>
  <c r="X15" i="85"/>
  <c r="AI14" i="47"/>
  <c r="AN14" i="47"/>
  <c r="AR11" i="91"/>
  <c r="Z13" i="32"/>
  <c r="Y14" i="51"/>
  <c r="X14" i="51"/>
  <c r="Z14" i="51" s="1"/>
  <c r="AH12" i="55"/>
  <c r="AQ12" i="55" s="1"/>
  <c r="AR13" i="26"/>
  <c r="AH13" i="4"/>
  <c r="AQ13" i="4" s="1"/>
  <c r="AR13" i="41"/>
  <c r="AR12" i="38"/>
  <c r="AI13" i="37"/>
  <c r="AN13" i="37"/>
  <c r="AR12" i="71"/>
  <c r="AH14" i="80"/>
  <c r="AQ14" i="80" s="1"/>
  <c r="Z14" i="56"/>
  <c r="AH13" i="69"/>
  <c r="AQ13" i="69" s="1"/>
  <c r="AN13" i="14"/>
  <c r="AI13" i="14"/>
  <c r="Y15" i="9"/>
  <c r="Z15" i="9" s="1"/>
  <c r="X15" i="9"/>
  <c r="AI13" i="79"/>
  <c r="AN13" i="79"/>
  <c r="Y15" i="21"/>
  <c r="X15" i="21"/>
  <c r="AN13" i="16"/>
  <c r="AI13" i="16"/>
  <c r="AR12" i="22"/>
  <c r="AR12" i="89"/>
  <c r="AH13" i="15"/>
  <c r="AQ13" i="15" s="1"/>
  <c r="X14" i="93"/>
  <c r="Y14" i="93"/>
  <c r="AH13" i="50"/>
  <c r="AQ13" i="50" s="1"/>
  <c r="X14" i="24"/>
  <c r="Y14" i="24"/>
  <c r="Z14" i="24" s="1"/>
  <c r="AF13" i="72"/>
  <c r="AO13" i="72" s="1"/>
  <c r="AG13" i="72"/>
  <c r="AP13" i="72" s="1"/>
  <c r="W14" i="72"/>
  <c r="AE13" i="72"/>
  <c r="AN12" i="23"/>
  <c r="AI12" i="23"/>
  <c r="AN13" i="44"/>
  <c r="AI13" i="44"/>
  <c r="AH13" i="29"/>
  <c r="AQ13" i="29" s="1"/>
  <c r="AH14" i="26"/>
  <c r="AQ14" i="26" s="1"/>
  <c r="AR12" i="15"/>
  <c r="X14" i="63"/>
  <c r="Z14" i="63" s="1"/>
  <c r="Y14" i="63"/>
  <c r="AE13" i="76"/>
  <c r="W14" i="76"/>
  <c r="AG13" i="76"/>
  <c r="AP13" i="76" s="1"/>
  <c r="AF13" i="76"/>
  <c r="AO13" i="76" s="1"/>
  <c r="AN13" i="58"/>
  <c r="AI13" i="58"/>
  <c r="Z13" i="11"/>
  <c r="Y13" i="11"/>
  <c r="X13" i="11"/>
  <c r="AF13" i="75"/>
  <c r="AO13" i="75" s="1"/>
  <c r="AG13" i="75"/>
  <c r="AP13" i="75" s="1"/>
  <c r="AE13" i="75"/>
  <c r="W14" i="75"/>
  <c r="AH13" i="18"/>
  <c r="AQ13" i="18" s="1"/>
  <c r="X14" i="68"/>
  <c r="Z14" i="68" s="1"/>
  <c r="Y14" i="68"/>
  <c r="AI13" i="24"/>
  <c r="AN13" i="24"/>
  <c r="AH13" i="22"/>
  <c r="AQ13" i="22" s="1"/>
  <c r="AR13" i="7"/>
  <c r="Y14" i="13"/>
  <c r="X14" i="13"/>
  <c r="AE12" i="92"/>
  <c r="AF12" i="92"/>
  <c r="AO12" i="92" s="1"/>
  <c r="W13" i="92"/>
  <c r="AG12" i="92"/>
  <c r="AP12" i="92" s="1"/>
  <c r="AR12" i="34"/>
  <c r="AE14" i="94"/>
  <c r="AG14" i="94"/>
  <c r="AP14" i="94" s="1"/>
  <c r="AF14" i="94"/>
  <c r="AO14" i="94" s="1"/>
  <c r="W15" i="94"/>
  <c r="AN13" i="51"/>
  <c r="AI13" i="51"/>
  <c r="AR12" i="67"/>
  <c r="AR13" i="52"/>
  <c r="AH14" i="19"/>
  <c r="AQ14" i="19" s="1"/>
  <c r="AH13" i="12"/>
  <c r="AQ13" i="12" s="1"/>
  <c r="AN13" i="83"/>
  <c r="AI13" i="83"/>
  <c r="X14" i="54"/>
  <c r="Z14" i="54" s="1"/>
  <c r="Y14" i="54"/>
  <c r="AR12" i="45"/>
  <c r="X14" i="53"/>
  <c r="Y14" i="53"/>
  <c r="AH13" i="89"/>
  <c r="AQ13" i="89" s="1"/>
  <c r="Y14" i="95"/>
  <c r="X14" i="95"/>
  <c r="Z13" i="96"/>
  <c r="AR12" i="75"/>
  <c r="Z13" i="69"/>
  <c r="AH14" i="81"/>
  <c r="AQ14" i="81" s="1"/>
  <c r="Y14" i="77"/>
  <c r="X14" i="77"/>
  <c r="Z14" i="77" s="1"/>
  <c r="Y14" i="27"/>
  <c r="X14" i="27"/>
  <c r="Z14" i="27" s="1"/>
  <c r="AI14" i="21"/>
  <c r="AN14" i="21"/>
  <c r="Z14" i="44"/>
  <c r="Y14" i="44"/>
  <c r="X14" i="44"/>
  <c r="AN14" i="43"/>
  <c r="AI14" i="43"/>
  <c r="AH13" i="64"/>
  <c r="AQ13" i="64" s="1"/>
  <c r="AR13" i="19"/>
  <c r="AR12" i="86"/>
  <c r="X14" i="58"/>
  <c r="Y14" i="58"/>
  <c r="AI12" i="11"/>
  <c r="AN12" i="11"/>
  <c r="AR13" i="56"/>
  <c r="X14" i="57"/>
  <c r="Z14" i="57" s="1"/>
  <c r="Y14" i="57"/>
  <c r="AE13" i="67"/>
  <c r="AF13" i="67"/>
  <c r="AO13" i="67" s="1"/>
  <c r="AG13" i="67"/>
  <c r="AP13" i="67" s="1"/>
  <c r="W14" i="67"/>
  <c r="AN13" i="30"/>
  <c r="AI13" i="30"/>
  <c r="W14" i="18"/>
  <c r="AE13" i="18"/>
  <c r="AG13" i="18"/>
  <c r="AP13" i="18" s="1"/>
  <c r="AF13" i="18"/>
  <c r="AO13" i="18" s="1"/>
  <c r="W14" i="49"/>
  <c r="AG13" i="49"/>
  <c r="AP13" i="49" s="1"/>
  <c r="AE13" i="49"/>
  <c r="AF13" i="49"/>
  <c r="AO13" i="49" s="1"/>
  <c r="AI13" i="31"/>
  <c r="AN13" i="31"/>
  <c r="AI12" i="61"/>
  <c r="AN12" i="61"/>
  <c r="X14" i="39"/>
  <c r="Z14" i="39" s="1"/>
  <c r="Y14" i="39"/>
  <c r="AR12" i="42"/>
  <c r="AN13" i="13"/>
  <c r="AI13" i="13"/>
  <c r="W15" i="82"/>
  <c r="AG14" i="82"/>
  <c r="AP14" i="82" s="1"/>
  <c r="AF14" i="82"/>
  <c r="AO14" i="82" s="1"/>
  <c r="AE14" i="82"/>
  <c r="AR12" i="59"/>
  <c r="AN14" i="78"/>
  <c r="AI14" i="78"/>
  <c r="AN14" i="85"/>
  <c r="AI14" i="85"/>
  <c r="Y15" i="25"/>
  <c r="X15" i="25"/>
  <c r="Z15" i="25" s="1"/>
  <c r="AR13" i="80"/>
  <c r="W13" i="8"/>
  <c r="AF12" i="8"/>
  <c r="AO12" i="8" s="1"/>
  <c r="AG12" i="8"/>
  <c r="AP12" i="8" s="1"/>
  <c r="AE12" i="8"/>
  <c r="X13" i="65"/>
  <c r="Z13" i="65" s="1"/>
  <c r="Y13" i="65"/>
  <c r="AG12" i="55"/>
  <c r="AP12" i="55" s="1"/>
  <c r="AF12" i="55"/>
  <c r="AO12" i="55" s="1"/>
  <c r="W13" i="55"/>
  <c r="AE12" i="55"/>
  <c r="AE13" i="4"/>
  <c r="AG13" i="4"/>
  <c r="AP13" i="4" s="1"/>
  <c r="W14" i="4"/>
  <c r="AF13" i="4"/>
  <c r="AO13" i="4" s="1"/>
  <c r="AE14" i="19"/>
  <c r="W15" i="19"/>
  <c r="AG14" i="19"/>
  <c r="AP14" i="19" s="1"/>
  <c r="AF14" i="19"/>
  <c r="AO14" i="19" s="1"/>
  <c r="AG13" i="12"/>
  <c r="AP13" i="12" s="1"/>
  <c r="W14" i="12"/>
  <c r="AF13" i="12"/>
  <c r="AO13" i="12" s="1"/>
  <c r="AE13" i="12"/>
  <c r="Y14" i="37"/>
  <c r="X14" i="37"/>
  <c r="Z14" i="37" s="1"/>
  <c r="W15" i="80"/>
  <c r="AG14" i="80"/>
  <c r="AP14" i="80" s="1"/>
  <c r="AF14" i="80"/>
  <c r="AO14" i="80" s="1"/>
  <c r="AE14" i="80"/>
  <c r="AI13" i="54"/>
  <c r="AN13" i="54"/>
  <c r="W14" i="89"/>
  <c r="AG13" i="89"/>
  <c r="AP13" i="89" s="1"/>
  <c r="AF13" i="89"/>
  <c r="AO13" i="89" s="1"/>
  <c r="AE13" i="89"/>
  <c r="AH13" i="34"/>
  <c r="AQ13" i="34" s="1"/>
  <c r="AR12" i="50"/>
  <c r="AI12" i="60"/>
  <c r="AN12" i="60"/>
  <c r="Y15" i="36"/>
  <c r="X15" i="36"/>
  <c r="Y15" i="1"/>
  <c r="X15" i="1"/>
  <c r="AI13" i="70"/>
  <c r="AN13" i="70"/>
  <c r="Z15" i="36" l="1"/>
  <c r="Z14" i="58"/>
  <c r="Z13" i="61"/>
  <c r="AF13" i="61" s="1"/>
  <c r="AO13" i="61" s="1"/>
  <c r="Z14" i="16"/>
  <c r="AG14" i="16" s="1"/>
  <c r="AP14" i="16" s="1"/>
  <c r="W15" i="58"/>
  <c r="AF14" i="58"/>
  <c r="AO14" i="58" s="1"/>
  <c r="AE14" i="58"/>
  <c r="AG14" i="58"/>
  <c r="AP14" i="58" s="1"/>
  <c r="AF14" i="33"/>
  <c r="AO14" i="33" s="1"/>
  <c r="AE14" i="33"/>
  <c r="W15" i="33"/>
  <c r="AG14" i="33"/>
  <c r="AP14" i="33" s="1"/>
  <c r="AG13" i="61"/>
  <c r="AP13" i="61" s="1"/>
  <c r="W14" i="61"/>
  <c r="AF14" i="16"/>
  <c r="AO14" i="16" s="1"/>
  <c r="W15" i="16"/>
  <c r="W16" i="88"/>
  <c r="AG15" i="88"/>
  <c r="AP15" i="88" s="1"/>
  <c r="AF15" i="88"/>
  <c r="AO15" i="88" s="1"/>
  <c r="AE15" i="88"/>
  <c r="W15" i="77"/>
  <c r="AG14" i="77"/>
  <c r="AP14" i="77" s="1"/>
  <c r="AE14" i="77"/>
  <c r="AF14" i="77"/>
  <c r="AO14" i="77" s="1"/>
  <c r="W15" i="31"/>
  <c r="AE14" i="31"/>
  <c r="AF14" i="31"/>
  <c r="AO14" i="31" s="1"/>
  <c r="AG14" i="31"/>
  <c r="AP14" i="31" s="1"/>
  <c r="AE14" i="28"/>
  <c r="AF14" i="28"/>
  <c r="AO14" i="28" s="1"/>
  <c r="W15" i="28"/>
  <c r="AG14" i="28"/>
  <c r="AP14" i="28" s="1"/>
  <c r="AG14" i="62"/>
  <c r="AP14" i="62" s="1"/>
  <c r="AF14" i="62"/>
  <c r="AO14" i="62" s="1"/>
  <c r="AE14" i="62"/>
  <c r="W15" i="62"/>
  <c r="AE15" i="36"/>
  <c r="AF15" i="36"/>
  <c r="AO15" i="36" s="1"/>
  <c r="AG15" i="36"/>
  <c r="AP15" i="36" s="1"/>
  <c r="W16" i="36"/>
  <c r="AF14" i="24"/>
  <c r="AO14" i="24" s="1"/>
  <c r="AE14" i="24"/>
  <c r="W15" i="24"/>
  <c r="AG14" i="24"/>
  <c r="AP14" i="24" s="1"/>
  <c r="AE14" i="83"/>
  <c r="AF14" i="83"/>
  <c r="AO14" i="83" s="1"/>
  <c r="AG14" i="83"/>
  <c r="AP14" i="83" s="1"/>
  <c r="W15" i="83"/>
  <c r="W16" i="47"/>
  <c r="AG15" i="47"/>
  <c r="AP15" i="47" s="1"/>
  <c r="AF15" i="47"/>
  <c r="AO15" i="47" s="1"/>
  <c r="AE15" i="47"/>
  <c r="AH15" i="1"/>
  <c r="AQ15" i="1" s="1"/>
  <c r="X14" i="89"/>
  <c r="Z14" i="89" s="1"/>
  <c r="Y14" i="89"/>
  <c r="W15" i="37"/>
  <c r="AG14" i="37"/>
  <c r="AP14" i="37" s="1"/>
  <c r="AF14" i="37"/>
  <c r="AO14" i="37" s="1"/>
  <c r="AE14" i="37"/>
  <c r="AI13" i="4"/>
  <c r="AN13" i="4"/>
  <c r="AH13" i="65"/>
  <c r="AQ13" i="65" s="1"/>
  <c r="AR12" i="61"/>
  <c r="Y14" i="49"/>
  <c r="X14" i="49"/>
  <c r="Z14" i="49" s="1"/>
  <c r="AH14" i="57"/>
  <c r="AQ14" i="57" s="1"/>
  <c r="AE14" i="27"/>
  <c r="AF14" i="27"/>
  <c r="AO14" i="27" s="1"/>
  <c r="W15" i="27"/>
  <c r="AG14" i="27"/>
  <c r="AP14" i="27" s="1"/>
  <c r="W14" i="96"/>
  <c r="AG13" i="96"/>
  <c r="AP13" i="96" s="1"/>
  <c r="AF13" i="96"/>
  <c r="AO13" i="96" s="1"/>
  <c r="AE13" i="96"/>
  <c r="AI12" i="92"/>
  <c r="AN12" i="92"/>
  <c r="AH14" i="68"/>
  <c r="AQ14" i="68" s="1"/>
  <c r="AN13" i="75"/>
  <c r="AI13" i="75"/>
  <c r="AG13" i="11"/>
  <c r="AP13" i="11" s="1"/>
  <c r="AF13" i="11"/>
  <c r="AO13" i="11" s="1"/>
  <c r="AE13" i="11"/>
  <c r="W14" i="11"/>
  <c r="AH15" i="21"/>
  <c r="AQ15" i="21" s="1"/>
  <c r="AR14" i="47"/>
  <c r="AE15" i="78"/>
  <c r="AG15" i="78"/>
  <c r="AP15" i="78" s="1"/>
  <c r="AF15" i="78"/>
  <c r="AO15" i="78" s="1"/>
  <c r="W16" i="78"/>
  <c r="AR13" i="87"/>
  <c r="AH15" i="43"/>
  <c r="AQ15" i="43" s="1"/>
  <c r="Y15" i="6"/>
  <c r="X15" i="6"/>
  <c r="AH13" i="2"/>
  <c r="AQ13" i="2" s="1"/>
  <c r="AH14" i="14"/>
  <c r="AQ14" i="14" s="1"/>
  <c r="AE12" i="91"/>
  <c r="AG12" i="91"/>
  <c r="AP12" i="91" s="1"/>
  <c r="AF12" i="91"/>
  <c r="AO12" i="91" s="1"/>
  <c r="W13" i="91"/>
  <c r="AI12" i="3"/>
  <c r="AN12" i="3"/>
  <c r="W14" i="46"/>
  <c r="AG13" i="46"/>
  <c r="AP13" i="46" s="1"/>
  <c r="AF13" i="46"/>
  <c r="AO13" i="46" s="1"/>
  <c r="AE13" i="46"/>
  <c r="AH14" i="66"/>
  <c r="AQ14" i="66" s="1"/>
  <c r="AN13" i="71"/>
  <c r="AI13" i="71"/>
  <c r="AI14" i="84"/>
  <c r="AN14" i="84"/>
  <c r="AR14" i="1"/>
  <c r="Y14" i="73"/>
  <c r="X14" i="73"/>
  <c r="AG15" i="20"/>
  <c r="AP15" i="20" s="1"/>
  <c r="AF15" i="20"/>
  <c r="AO15" i="20" s="1"/>
  <c r="AE15" i="20"/>
  <c r="W16" i="20"/>
  <c r="W14" i="64"/>
  <c r="AG13" i="64"/>
  <c r="AP13" i="64" s="1"/>
  <c r="AE13" i="64"/>
  <c r="AF13" i="64"/>
  <c r="AO13" i="64" s="1"/>
  <c r="Y14" i="15"/>
  <c r="X14" i="15"/>
  <c r="Z14" i="15" s="1"/>
  <c r="X14" i="29"/>
  <c r="Z14" i="29" s="1"/>
  <c r="Y14" i="29"/>
  <c r="AI14" i="26"/>
  <c r="AN14" i="26"/>
  <c r="X15" i="17"/>
  <c r="Y15" i="17"/>
  <c r="Y14" i="38"/>
  <c r="X14" i="38"/>
  <c r="Z14" i="38" s="1"/>
  <c r="AR12" i="60"/>
  <c r="AH14" i="95"/>
  <c r="AQ14" i="95" s="1"/>
  <c r="X15" i="94"/>
  <c r="Y15" i="94"/>
  <c r="AH14" i="13"/>
  <c r="AQ14" i="13" s="1"/>
  <c r="AR12" i="23"/>
  <c r="AH14" i="93"/>
  <c r="AQ14" i="93" s="1"/>
  <c r="AE15" i="9"/>
  <c r="W16" i="9"/>
  <c r="AG15" i="9"/>
  <c r="AP15" i="9" s="1"/>
  <c r="AF15" i="9"/>
  <c r="AO15" i="9" s="1"/>
  <c r="W15" i="51"/>
  <c r="AG14" i="51"/>
  <c r="AP14" i="51" s="1"/>
  <c r="AE14" i="51"/>
  <c r="AF14" i="51"/>
  <c r="AO14" i="51" s="1"/>
  <c r="AH15" i="85"/>
  <c r="AQ15" i="85" s="1"/>
  <c r="AH13" i="48"/>
  <c r="AQ13" i="48" s="1"/>
  <c r="W14" i="45"/>
  <c r="AG13" i="45"/>
  <c r="AP13" i="45" s="1"/>
  <c r="AF13" i="45"/>
  <c r="AO13" i="45" s="1"/>
  <c r="AE13" i="45"/>
  <c r="AR14" i="9"/>
  <c r="AN14" i="6"/>
  <c r="AI14" i="6"/>
  <c r="AF13" i="74"/>
  <c r="AO13" i="74" s="1"/>
  <c r="W14" i="74"/>
  <c r="AG13" i="74"/>
  <c r="AP13" i="74" s="1"/>
  <c r="AE13" i="74"/>
  <c r="AH14" i="70"/>
  <c r="AQ14" i="70" s="1"/>
  <c r="AG13" i="59"/>
  <c r="AP13" i="59" s="1"/>
  <c r="AF13" i="59"/>
  <c r="AO13" i="59" s="1"/>
  <c r="AE13" i="59"/>
  <c r="W14" i="59"/>
  <c r="X13" i="3"/>
  <c r="Z13" i="3" s="1"/>
  <c r="Y13" i="3"/>
  <c r="W15" i="66"/>
  <c r="AF14" i="66"/>
  <c r="AO14" i="66" s="1"/>
  <c r="AE14" i="66"/>
  <c r="AG14" i="66"/>
  <c r="AP14" i="66" s="1"/>
  <c r="AN13" i="34"/>
  <c r="AI13" i="34"/>
  <c r="AR13" i="90"/>
  <c r="AH13" i="23"/>
  <c r="AQ13" i="23" s="1"/>
  <c r="AH14" i="87"/>
  <c r="AQ14" i="87" s="1"/>
  <c r="Y14" i="35"/>
  <c r="X14" i="35"/>
  <c r="Z14" i="35" s="1"/>
  <c r="AN13" i="15"/>
  <c r="AI13" i="15"/>
  <c r="Y15" i="81"/>
  <c r="X15" i="81"/>
  <c r="Z15" i="81" s="1"/>
  <c r="X15" i="41"/>
  <c r="Z15" i="41" s="1"/>
  <c r="Y15" i="41"/>
  <c r="Z15" i="1"/>
  <c r="Y15" i="80"/>
  <c r="X15" i="80"/>
  <c r="AI14" i="19"/>
  <c r="AN14" i="19"/>
  <c r="Y13" i="55"/>
  <c r="X13" i="55"/>
  <c r="Z13" i="55" s="1"/>
  <c r="AI12" i="8"/>
  <c r="AN12" i="8"/>
  <c r="AH15" i="25"/>
  <c r="AQ15" i="25" s="1"/>
  <c r="AR13" i="31"/>
  <c r="AH14" i="24"/>
  <c r="AQ14" i="24" s="1"/>
  <c r="Z14" i="93"/>
  <c r="Z15" i="21"/>
  <c r="AR13" i="14"/>
  <c r="AE14" i="56"/>
  <c r="W15" i="56"/>
  <c r="AG14" i="56"/>
  <c r="AP14" i="56" s="1"/>
  <c r="AF14" i="56"/>
  <c r="AO14" i="56" s="1"/>
  <c r="W14" i="32"/>
  <c r="AG13" i="32"/>
  <c r="AP13" i="32" s="1"/>
  <c r="AF13" i="32"/>
  <c r="AO13" i="32" s="1"/>
  <c r="AE13" i="32"/>
  <c r="AG13" i="10"/>
  <c r="AP13" i="10" s="1"/>
  <c r="AF13" i="10"/>
  <c r="AO13" i="10" s="1"/>
  <c r="AE13" i="10"/>
  <c r="W14" i="10"/>
  <c r="AR13" i="68"/>
  <c r="AR13" i="57"/>
  <c r="AH14" i="33"/>
  <c r="AQ14" i="33" s="1"/>
  <c r="Z15" i="43"/>
  <c r="AN14" i="52"/>
  <c r="AI14" i="52"/>
  <c r="AH13" i="61"/>
  <c r="AQ13" i="61" s="1"/>
  <c r="Z14" i="14"/>
  <c r="AR13" i="95"/>
  <c r="AR12" i="74"/>
  <c r="AG14" i="7"/>
  <c r="AP14" i="7" s="1"/>
  <c r="AF14" i="7"/>
  <c r="AO14" i="7" s="1"/>
  <c r="AE14" i="7"/>
  <c r="W15" i="7"/>
  <c r="AR13" i="39"/>
  <c r="AH14" i="62"/>
  <c r="AQ14" i="62" s="1"/>
  <c r="AR13" i="27"/>
  <c r="Y15" i="84"/>
  <c r="Z15" i="84" s="1"/>
  <c r="X15" i="84"/>
  <c r="AR14" i="88"/>
  <c r="AN13" i="73"/>
  <c r="AI13" i="73"/>
  <c r="AR12" i="2"/>
  <c r="AR13" i="28"/>
  <c r="AN13" i="50"/>
  <c r="AI13" i="50"/>
  <c r="AI14" i="17"/>
  <c r="AN14" i="17"/>
  <c r="AI13" i="22"/>
  <c r="AN13" i="22"/>
  <c r="AG13" i="65"/>
  <c r="AP13" i="65" s="1"/>
  <c r="AF13" i="65"/>
  <c r="AO13" i="65" s="1"/>
  <c r="AE13" i="65"/>
  <c r="W14" i="65"/>
  <c r="AE13" i="2"/>
  <c r="W14" i="2"/>
  <c r="AG13" i="2"/>
  <c r="AP13" i="2" s="1"/>
  <c r="AF13" i="2"/>
  <c r="AO13" i="2" s="1"/>
  <c r="AE14" i="30"/>
  <c r="AF14" i="30"/>
  <c r="AO14" i="30" s="1"/>
  <c r="W15" i="30"/>
  <c r="AG14" i="30"/>
  <c r="AP14" i="30" s="1"/>
  <c r="AH15" i="36"/>
  <c r="AQ15" i="36" s="1"/>
  <c r="AI13" i="89"/>
  <c r="AN13" i="89"/>
  <c r="X14" i="12"/>
  <c r="Z14" i="12" s="1"/>
  <c r="Y14" i="12"/>
  <c r="Y15" i="82"/>
  <c r="X15" i="82"/>
  <c r="AH14" i="39"/>
  <c r="AQ14" i="39" s="1"/>
  <c r="AI13" i="18"/>
  <c r="AN13" i="18"/>
  <c r="AR14" i="43"/>
  <c r="AR14" i="21"/>
  <c r="W14" i="69"/>
  <c r="AG13" i="69"/>
  <c r="AP13" i="69" s="1"/>
  <c r="AE13" i="69"/>
  <c r="AF13" i="69"/>
  <c r="AO13" i="69" s="1"/>
  <c r="Z14" i="95"/>
  <c r="AH14" i="54"/>
  <c r="AQ14" i="54" s="1"/>
  <c r="Y13" i="92"/>
  <c r="X13" i="92"/>
  <c r="Z13" i="92" s="1"/>
  <c r="Z14" i="13"/>
  <c r="AH14" i="63"/>
  <c r="AQ14" i="63" s="1"/>
  <c r="AN13" i="72"/>
  <c r="AI13" i="72"/>
  <c r="Z15" i="85"/>
  <c r="Z13" i="48"/>
  <c r="AE13" i="86"/>
  <c r="W14" i="86"/>
  <c r="AF13" i="86"/>
  <c r="AO13" i="86" s="1"/>
  <c r="AG13" i="86"/>
  <c r="AP13" i="86" s="1"/>
  <c r="Y15" i="52"/>
  <c r="X15" i="52"/>
  <c r="Z15" i="52" s="1"/>
  <c r="AH14" i="83"/>
  <c r="AQ14" i="83" s="1"/>
  <c r="Z14" i="70"/>
  <c r="AG13" i="40"/>
  <c r="AP13" i="40" s="1"/>
  <c r="AF13" i="40"/>
  <c r="AO13" i="40" s="1"/>
  <c r="W14" i="40"/>
  <c r="AE13" i="40"/>
  <c r="AH14" i="90"/>
  <c r="AQ14" i="90" s="1"/>
  <c r="AR13" i="63"/>
  <c r="AR13" i="77"/>
  <c r="AR13" i="53"/>
  <c r="Z13" i="23"/>
  <c r="Z14" i="87"/>
  <c r="AI13" i="35"/>
  <c r="AN13" i="35"/>
  <c r="AN13" i="29"/>
  <c r="AI13" i="29"/>
  <c r="Y14" i="50"/>
  <c r="Z14" i="50" s="1"/>
  <c r="X14" i="50"/>
  <c r="Y15" i="26"/>
  <c r="X15" i="26"/>
  <c r="AI13" i="38"/>
  <c r="AN13" i="38"/>
  <c r="AN13" i="12"/>
  <c r="AI13" i="12"/>
  <c r="X15" i="19"/>
  <c r="Y15" i="19"/>
  <c r="AN12" i="55"/>
  <c r="AI12" i="55"/>
  <c r="AR14" i="78"/>
  <c r="Y14" i="67"/>
  <c r="X14" i="67"/>
  <c r="Z14" i="67" s="1"/>
  <c r="AE14" i="57"/>
  <c r="W15" i="57"/>
  <c r="AG14" i="57"/>
  <c r="AP14" i="57" s="1"/>
  <c r="AF14" i="57"/>
  <c r="AO14" i="57" s="1"/>
  <c r="AH14" i="58"/>
  <c r="AQ14" i="58" s="1"/>
  <c r="AE14" i="44"/>
  <c r="W15" i="44"/>
  <c r="AG14" i="44"/>
  <c r="AP14" i="44" s="1"/>
  <c r="AF14" i="44"/>
  <c r="AO14" i="44" s="1"/>
  <c r="AH14" i="77"/>
  <c r="AQ14" i="77" s="1"/>
  <c r="AF14" i="68"/>
  <c r="AO14" i="68" s="1"/>
  <c r="AE14" i="68"/>
  <c r="AG14" i="68"/>
  <c r="AP14" i="68" s="1"/>
  <c r="W15" i="68"/>
  <c r="AR13" i="58"/>
  <c r="AR13" i="54"/>
  <c r="AH14" i="37"/>
  <c r="AQ14" i="37" s="1"/>
  <c r="X14" i="4"/>
  <c r="Y14" i="4"/>
  <c r="AE15" i="25"/>
  <c r="W16" i="25"/>
  <c r="AG15" i="25"/>
  <c r="AP15" i="25" s="1"/>
  <c r="AF15" i="25"/>
  <c r="AO15" i="25" s="1"/>
  <c r="AR13" i="13"/>
  <c r="W15" i="39"/>
  <c r="AG14" i="39"/>
  <c r="AP14" i="39" s="1"/>
  <c r="AF14" i="39"/>
  <c r="AO14" i="39" s="1"/>
  <c r="AE14" i="39"/>
  <c r="AI13" i="49"/>
  <c r="AN13" i="49"/>
  <c r="X14" i="18"/>
  <c r="Z14" i="18" s="1"/>
  <c r="Y14" i="18"/>
  <c r="AI13" i="67"/>
  <c r="AN13" i="67"/>
  <c r="AH14" i="27"/>
  <c r="AQ14" i="27" s="1"/>
  <c r="AH14" i="53"/>
  <c r="AQ14" i="53" s="1"/>
  <c r="AG14" i="54"/>
  <c r="AP14" i="54" s="1"/>
  <c r="AF14" i="54"/>
  <c r="AO14" i="54" s="1"/>
  <c r="AE14" i="54"/>
  <c r="W15" i="54"/>
  <c r="AR13" i="24"/>
  <c r="AH13" i="11"/>
  <c r="AQ13" i="11" s="1"/>
  <c r="AF14" i="63"/>
  <c r="AO14" i="63" s="1"/>
  <c r="AE14" i="63"/>
  <c r="AG14" i="63"/>
  <c r="AP14" i="63" s="1"/>
  <c r="W15" i="63"/>
  <c r="X14" i="72"/>
  <c r="Y14" i="72"/>
  <c r="AR13" i="16"/>
  <c r="AR13" i="79"/>
  <c r="AH14" i="28"/>
  <c r="AQ14" i="28" s="1"/>
  <c r="AR13" i="93"/>
  <c r="AR13" i="62"/>
  <c r="AF13" i="5"/>
  <c r="AO13" i="5" s="1"/>
  <c r="AE13" i="5"/>
  <c r="W14" i="5"/>
  <c r="AG13" i="5"/>
  <c r="AP13" i="5" s="1"/>
  <c r="AH13" i="60"/>
  <c r="AQ13" i="60" s="1"/>
  <c r="AR12" i="65"/>
  <c r="AH14" i="16"/>
  <c r="AQ14" i="16" s="1"/>
  <c r="AR14" i="36"/>
  <c r="AR14" i="20"/>
  <c r="X14" i="34"/>
  <c r="Y14" i="34"/>
  <c r="Z14" i="34" s="1"/>
  <c r="AH14" i="79"/>
  <c r="AQ14" i="79" s="1"/>
  <c r="AH15" i="47"/>
  <c r="AQ15" i="47" s="1"/>
  <c r="AR12" i="48"/>
  <c r="AH15" i="20"/>
  <c r="AQ15" i="20" s="1"/>
  <c r="AR13" i="33"/>
  <c r="AI14" i="81"/>
  <c r="AN14" i="81"/>
  <c r="AN14" i="41"/>
  <c r="AI14" i="41"/>
  <c r="X14" i="22"/>
  <c r="Z14" i="22" s="1"/>
  <c r="Y14" i="22"/>
  <c r="AI13" i="76"/>
  <c r="AN13" i="76"/>
  <c r="AR13" i="70"/>
  <c r="AI14" i="80"/>
  <c r="AN14" i="80"/>
  <c r="X13" i="8"/>
  <c r="Y13" i="8"/>
  <c r="AR14" i="85"/>
  <c r="AN14" i="82"/>
  <c r="AI14" i="82"/>
  <c r="AR13" i="30"/>
  <c r="AR12" i="11"/>
  <c r="AH14" i="44"/>
  <c r="AQ14" i="44" s="1"/>
  <c r="Z14" i="53"/>
  <c r="AR13" i="83"/>
  <c r="AR13" i="51"/>
  <c r="AI14" i="94"/>
  <c r="AN14" i="94"/>
  <c r="X14" i="75"/>
  <c r="Z14" i="75" s="1"/>
  <c r="Y14" i="75"/>
  <c r="X14" i="76"/>
  <c r="Y14" i="76"/>
  <c r="AR13" i="44"/>
  <c r="AH15" i="9"/>
  <c r="AQ15" i="9" s="1"/>
  <c r="AR13" i="37"/>
  <c r="AH14" i="51"/>
  <c r="AQ14" i="51" s="1"/>
  <c r="AH15" i="78"/>
  <c r="AQ15" i="78" s="1"/>
  <c r="AH14" i="31"/>
  <c r="AQ14" i="31" s="1"/>
  <c r="AR13" i="66"/>
  <c r="W14" i="42"/>
  <c r="AG13" i="42"/>
  <c r="AP13" i="42" s="1"/>
  <c r="AF13" i="42"/>
  <c r="AO13" i="42" s="1"/>
  <c r="AE13" i="42"/>
  <c r="Z13" i="60"/>
  <c r="AH13" i="74"/>
  <c r="AQ13" i="74" s="1"/>
  <c r="AH15" i="88"/>
  <c r="AQ15" i="88" s="1"/>
  <c r="AR14" i="25"/>
  <c r="Z14" i="90"/>
  <c r="AH14" i="30"/>
  <c r="AQ14" i="30" s="1"/>
  <c r="X14" i="71"/>
  <c r="Z14" i="71" s="1"/>
  <c r="Y14" i="71"/>
  <c r="Z14" i="79"/>
  <c r="Z15" i="19" l="1"/>
  <c r="Z15" i="94"/>
  <c r="AE14" i="16"/>
  <c r="AE13" i="61"/>
  <c r="Z14" i="72"/>
  <c r="AF14" i="72" s="1"/>
  <c r="AO14" i="72" s="1"/>
  <c r="Z15" i="82"/>
  <c r="W15" i="12"/>
  <c r="AG14" i="12"/>
  <c r="AP14" i="12" s="1"/>
  <c r="AF14" i="12"/>
  <c r="AO14" i="12" s="1"/>
  <c r="AE14" i="12"/>
  <c r="AF14" i="29"/>
  <c r="AO14" i="29" s="1"/>
  <c r="AE14" i="29"/>
  <c r="W15" i="29"/>
  <c r="AG14" i="29"/>
  <c r="AP14" i="29" s="1"/>
  <c r="W15" i="89"/>
  <c r="AG14" i="89"/>
  <c r="AP14" i="89" s="1"/>
  <c r="AF14" i="89"/>
  <c r="AO14" i="89" s="1"/>
  <c r="AE14" i="89"/>
  <c r="W16" i="94"/>
  <c r="AG15" i="94"/>
  <c r="AP15" i="94" s="1"/>
  <c r="AF15" i="94"/>
  <c r="AO15" i="94" s="1"/>
  <c r="AE15" i="94"/>
  <c r="AG14" i="72"/>
  <c r="AP14" i="72" s="1"/>
  <c r="W15" i="72"/>
  <c r="AF15" i="82"/>
  <c r="AO15" i="82" s="1"/>
  <c r="AE15" i="82"/>
  <c r="W16" i="82"/>
  <c r="AG15" i="82"/>
  <c r="AP15" i="82" s="1"/>
  <c r="W15" i="50"/>
  <c r="AF14" i="50"/>
  <c r="AO14" i="50" s="1"/>
  <c r="AE14" i="50"/>
  <c r="AG14" i="50"/>
  <c r="AP14" i="50" s="1"/>
  <c r="AG15" i="19"/>
  <c r="AP15" i="19" s="1"/>
  <c r="AF15" i="19"/>
  <c r="AO15" i="19" s="1"/>
  <c r="AE15" i="19"/>
  <c r="W16" i="19"/>
  <c r="W15" i="35"/>
  <c r="AG14" i="35"/>
  <c r="AP14" i="35" s="1"/>
  <c r="AF14" i="35"/>
  <c r="AO14" i="35" s="1"/>
  <c r="AE14" i="35"/>
  <c r="X14" i="42"/>
  <c r="Y14" i="42"/>
  <c r="Z14" i="42" s="1"/>
  <c r="Y15" i="44"/>
  <c r="X15" i="44"/>
  <c r="Z15" i="44" s="1"/>
  <c r="AH15" i="26"/>
  <c r="AQ15" i="26" s="1"/>
  <c r="W16" i="52"/>
  <c r="AF15" i="52"/>
  <c r="AO15" i="52" s="1"/>
  <c r="AE15" i="52"/>
  <c r="AG15" i="52"/>
  <c r="AP15" i="52" s="1"/>
  <c r="AH15" i="80"/>
  <c r="AQ15" i="80" s="1"/>
  <c r="AH14" i="71"/>
  <c r="AQ14" i="71" s="1"/>
  <c r="AG14" i="53"/>
  <c r="AP14" i="53" s="1"/>
  <c r="AF14" i="53"/>
  <c r="AO14" i="53" s="1"/>
  <c r="W15" i="53"/>
  <c r="AE14" i="53"/>
  <c r="AR14" i="80"/>
  <c r="AH14" i="22"/>
  <c r="AQ14" i="22" s="1"/>
  <c r="AH14" i="34"/>
  <c r="AQ14" i="34" s="1"/>
  <c r="AN14" i="63"/>
  <c r="AI14" i="63"/>
  <c r="X15" i="39"/>
  <c r="Y15" i="39"/>
  <c r="AI15" i="25"/>
  <c r="AN15" i="25"/>
  <c r="AR13" i="38"/>
  <c r="W14" i="23"/>
  <c r="AG13" i="23"/>
  <c r="AP13" i="23" s="1"/>
  <c r="AF13" i="23"/>
  <c r="AO13" i="23" s="1"/>
  <c r="AE13" i="23"/>
  <c r="AI13" i="40"/>
  <c r="AN13" i="40"/>
  <c r="AI14" i="30"/>
  <c r="AN14" i="30"/>
  <c r="AN13" i="65"/>
  <c r="AI13" i="65"/>
  <c r="AR14" i="17"/>
  <c r="AG15" i="21"/>
  <c r="AP15" i="21" s="1"/>
  <c r="AF15" i="21"/>
  <c r="AO15" i="21" s="1"/>
  <c r="AE15" i="21"/>
  <c r="W16" i="21"/>
  <c r="AR14" i="19"/>
  <c r="AH15" i="41"/>
  <c r="AQ15" i="41" s="1"/>
  <c r="AN13" i="59"/>
  <c r="AI13" i="59"/>
  <c r="AI13" i="74"/>
  <c r="AN13" i="74"/>
  <c r="X16" i="9"/>
  <c r="Y16" i="9"/>
  <c r="W15" i="38"/>
  <c r="AG14" i="38"/>
  <c r="AP14" i="38" s="1"/>
  <c r="AF14" i="38"/>
  <c r="AO14" i="38" s="1"/>
  <c r="AE14" i="38"/>
  <c r="AI12" i="91"/>
  <c r="AN12" i="91"/>
  <c r="X16" i="78"/>
  <c r="Z16" i="78" s="1"/>
  <c r="Y16" i="78"/>
  <c r="X14" i="96"/>
  <c r="Z14" i="96" s="1"/>
  <c r="Y14" i="96"/>
  <c r="AR13" i="4"/>
  <c r="AI14" i="24"/>
  <c r="AN14" i="24"/>
  <c r="AI15" i="36"/>
  <c r="AN15" i="36"/>
  <c r="Z15" i="28"/>
  <c r="Y15" i="28"/>
  <c r="X15" i="28"/>
  <c r="AI14" i="31"/>
  <c r="AN14" i="31"/>
  <c r="Y15" i="77"/>
  <c r="X15" i="77"/>
  <c r="AI14" i="33"/>
  <c r="AN14" i="33"/>
  <c r="AH14" i="76"/>
  <c r="AQ14" i="76" s="1"/>
  <c r="AR14" i="94"/>
  <c r="AF14" i="22"/>
  <c r="AO14" i="22" s="1"/>
  <c r="AE14" i="22"/>
  <c r="W15" i="22"/>
  <c r="AG14" i="22"/>
  <c r="AP14" i="22" s="1"/>
  <c r="AR13" i="49"/>
  <c r="X15" i="66"/>
  <c r="Y15" i="66"/>
  <c r="AI15" i="9"/>
  <c r="AN15" i="9"/>
  <c r="AH15" i="6"/>
  <c r="AQ15" i="6" s="1"/>
  <c r="AR13" i="75"/>
  <c r="AF13" i="60"/>
  <c r="AO13" i="60" s="1"/>
  <c r="AE13" i="60"/>
  <c r="AG13" i="60"/>
  <c r="AP13" i="60" s="1"/>
  <c r="W14" i="60"/>
  <c r="Z14" i="76"/>
  <c r="AR14" i="41"/>
  <c r="AH14" i="72"/>
  <c r="AQ14" i="72" s="1"/>
  <c r="AN14" i="54"/>
  <c r="AI14" i="54"/>
  <c r="AR13" i="67"/>
  <c r="AN14" i="39"/>
  <c r="AI14" i="39"/>
  <c r="Y15" i="68"/>
  <c r="X15" i="68"/>
  <c r="Z15" i="68" s="1"/>
  <c r="AG15" i="85"/>
  <c r="AP15" i="85" s="1"/>
  <c r="W16" i="85"/>
  <c r="AF15" i="85"/>
  <c r="AO15" i="85" s="1"/>
  <c r="AE15" i="85"/>
  <c r="W15" i="13"/>
  <c r="AG14" i="13"/>
  <c r="AP14" i="13" s="1"/>
  <c r="AE14" i="13"/>
  <c r="AF14" i="13"/>
  <c r="AO14" i="13" s="1"/>
  <c r="AR13" i="89"/>
  <c r="AN13" i="32"/>
  <c r="AI13" i="32"/>
  <c r="Y15" i="56"/>
  <c r="X15" i="56"/>
  <c r="AH13" i="55"/>
  <c r="AQ13" i="55" s="1"/>
  <c r="AH15" i="81"/>
  <c r="AQ15" i="81" s="1"/>
  <c r="AR13" i="34"/>
  <c r="X14" i="74"/>
  <c r="Z14" i="74" s="1"/>
  <c r="Y14" i="74"/>
  <c r="AH15" i="17"/>
  <c r="AQ15" i="17" s="1"/>
  <c r="AH14" i="73"/>
  <c r="AQ14" i="73" s="1"/>
  <c r="AR14" i="84"/>
  <c r="AI13" i="46"/>
  <c r="AN13" i="46"/>
  <c r="AR12" i="3"/>
  <c r="Y15" i="27"/>
  <c r="X15" i="27"/>
  <c r="AN14" i="37"/>
  <c r="AI14" i="37"/>
  <c r="X16" i="36"/>
  <c r="Y16" i="36"/>
  <c r="AN14" i="62"/>
  <c r="AI14" i="62"/>
  <c r="AI15" i="88"/>
  <c r="AN15" i="88"/>
  <c r="AF14" i="90"/>
  <c r="AO14" i="90" s="1"/>
  <c r="AG14" i="90"/>
  <c r="AP14" i="90" s="1"/>
  <c r="AE14" i="90"/>
  <c r="W15" i="90"/>
  <c r="AH15" i="19"/>
  <c r="AQ15" i="19" s="1"/>
  <c r="AE13" i="48"/>
  <c r="W14" i="48"/>
  <c r="AG13" i="48"/>
  <c r="AP13" i="48" s="1"/>
  <c r="AF13" i="48"/>
  <c r="AO13" i="48" s="1"/>
  <c r="X14" i="69"/>
  <c r="Z14" i="69" s="1"/>
  <c r="Y14" i="69"/>
  <c r="W16" i="84"/>
  <c r="AG15" i="84"/>
  <c r="AP15" i="84" s="1"/>
  <c r="AF15" i="84"/>
  <c r="AO15" i="84" s="1"/>
  <c r="AE15" i="84"/>
  <c r="W15" i="93"/>
  <c r="AG14" i="93"/>
  <c r="AP14" i="93" s="1"/>
  <c r="AF14" i="93"/>
  <c r="AO14" i="93" s="1"/>
  <c r="AE14" i="93"/>
  <c r="AR12" i="92"/>
  <c r="AH14" i="89"/>
  <c r="AQ14" i="89" s="1"/>
  <c r="AN15" i="47"/>
  <c r="AI15" i="47"/>
  <c r="Y15" i="62"/>
  <c r="X15" i="62"/>
  <c r="Y15" i="31"/>
  <c r="X15" i="31"/>
  <c r="Z15" i="31" s="1"/>
  <c r="AN13" i="61"/>
  <c r="AI13" i="61"/>
  <c r="AH13" i="8"/>
  <c r="AQ13" i="8" s="1"/>
  <c r="Y14" i="5"/>
  <c r="X14" i="5"/>
  <c r="AH14" i="4"/>
  <c r="AQ14" i="4" s="1"/>
  <c r="AI14" i="44"/>
  <c r="AN14" i="44"/>
  <c r="Y15" i="57"/>
  <c r="X15" i="57"/>
  <c r="AR13" i="12"/>
  <c r="Z15" i="26"/>
  <c r="AR13" i="72"/>
  <c r="AH13" i="92"/>
  <c r="AQ13" i="92" s="1"/>
  <c r="W15" i="95"/>
  <c r="AG14" i="95"/>
  <c r="AP14" i="95" s="1"/>
  <c r="AF14" i="95"/>
  <c r="AO14" i="95" s="1"/>
  <c r="AE14" i="95"/>
  <c r="Y15" i="30"/>
  <c r="X15" i="30"/>
  <c r="Y14" i="2"/>
  <c r="X14" i="2"/>
  <c r="Z14" i="2" s="1"/>
  <c r="Y15" i="7"/>
  <c r="X15" i="7"/>
  <c r="AR14" i="52"/>
  <c r="Y14" i="10"/>
  <c r="X14" i="10"/>
  <c r="AI14" i="56"/>
  <c r="AN14" i="56"/>
  <c r="Z15" i="80"/>
  <c r="AH13" i="3"/>
  <c r="AQ13" i="3" s="1"/>
  <c r="AN13" i="45"/>
  <c r="AI13" i="45"/>
  <c r="X15" i="51"/>
  <c r="Y15" i="51"/>
  <c r="Z15" i="17"/>
  <c r="AH14" i="15"/>
  <c r="AQ14" i="15" s="1"/>
  <c r="Y14" i="64"/>
  <c r="X14" i="64"/>
  <c r="AR13" i="71"/>
  <c r="X13" i="91"/>
  <c r="Y13" i="91"/>
  <c r="Z15" i="6"/>
  <c r="AN15" i="78"/>
  <c r="AI15" i="78"/>
  <c r="X14" i="11"/>
  <c r="Y14" i="11"/>
  <c r="AN13" i="96"/>
  <c r="AI13" i="96"/>
  <c r="AH14" i="49"/>
  <c r="AQ14" i="49" s="1"/>
  <c r="AI14" i="83"/>
  <c r="AN14" i="83"/>
  <c r="AI14" i="28"/>
  <c r="AN14" i="28"/>
  <c r="Y15" i="16"/>
  <c r="Z15" i="16" s="1"/>
  <c r="X15" i="16"/>
  <c r="AI14" i="58"/>
  <c r="AN14" i="58"/>
  <c r="W15" i="71"/>
  <c r="AG14" i="71"/>
  <c r="AP14" i="71" s="1"/>
  <c r="AE14" i="71"/>
  <c r="AF14" i="71"/>
  <c r="AO14" i="71" s="1"/>
  <c r="AG14" i="67"/>
  <c r="AP14" i="67" s="1"/>
  <c r="AF14" i="67"/>
  <c r="AO14" i="67" s="1"/>
  <c r="W15" i="67"/>
  <c r="AE14" i="67"/>
  <c r="AR13" i="29"/>
  <c r="Y14" i="40"/>
  <c r="X14" i="40"/>
  <c r="Z14" i="40" s="1"/>
  <c r="AR13" i="18"/>
  <c r="AR13" i="50"/>
  <c r="AR13" i="73"/>
  <c r="AR12" i="8"/>
  <c r="AE15" i="41"/>
  <c r="AF15" i="41"/>
  <c r="AO15" i="41" s="1"/>
  <c r="W16" i="41"/>
  <c r="AG15" i="41"/>
  <c r="AP15" i="41" s="1"/>
  <c r="AH14" i="35"/>
  <c r="AQ14" i="35" s="1"/>
  <c r="X14" i="45"/>
  <c r="Y14" i="45"/>
  <c r="AI14" i="51"/>
  <c r="AN14" i="51"/>
  <c r="AH15" i="94"/>
  <c r="AQ15" i="94" s="1"/>
  <c r="AH14" i="29"/>
  <c r="AQ14" i="29" s="1"/>
  <c r="AI13" i="64"/>
  <c r="AN13" i="64"/>
  <c r="AI14" i="16"/>
  <c r="AN14" i="16"/>
  <c r="W15" i="79"/>
  <c r="AG14" i="79"/>
  <c r="AP14" i="79" s="1"/>
  <c r="AF14" i="79"/>
  <c r="AO14" i="79" s="1"/>
  <c r="AE14" i="79"/>
  <c r="AN13" i="42"/>
  <c r="AI13" i="42"/>
  <c r="AH14" i="75"/>
  <c r="AQ14" i="75" s="1"/>
  <c r="AR14" i="82"/>
  <c r="Z13" i="8"/>
  <c r="AR13" i="76"/>
  <c r="AI13" i="5"/>
  <c r="AN13" i="5"/>
  <c r="Y15" i="63"/>
  <c r="X15" i="63"/>
  <c r="AH14" i="18"/>
  <c r="AQ14" i="18" s="1"/>
  <c r="Z14" i="4"/>
  <c r="AN14" i="68"/>
  <c r="AI14" i="68"/>
  <c r="AI14" i="57"/>
  <c r="AN14" i="57"/>
  <c r="AR12" i="55"/>
  <c r="AH14" i="50"/>
  <c r="AQ14" i="50" s="1"/>
  <c r="AR13" i="35"/>
  <c r="X14" i="86"/>
  <c r="Z14" i="86" s="1"/>
  <c r="Y14" i="86"/>
  <c r="AN13" i="2"/>
  <c r="AI13" i="2"/>
  <c r="AR13" i="22"/>
  <c r="AN14" i="7"/>
  <c r="AI14" i="7"/>
  <c r="AN13" i="10"/>
  <c r="AI13" i="10"/>
  <c r="W14" i="55"/>
  <c r="AF13" i="55"/>
  <c r="AO13" i="55" s="1"/>
  <c r="AE13" i="55"/>
  <c r="AG13" i="55"/>
  <c r="AP13" i="55" s="1"/>
  <c r="W16" i="1"/>
  <c r="AE15" i="1"/>
  <c r="AG15" i="1"/>
  <c r="AP15" i="1" s="1"/>
  <c r="AF15" i="1"/>
  <c r="AO15" i="1" s="1"/>
  <c r="W16" i="81"/>
  <c r="AG15" i="81"/>
  <c r="AP15" i="81" s="1"/>
  <c r="AF15" i="81"/>
  <c r="AO15" i="81" s="1"/>
  <c r="AE15" i="81"/>
  <c r="AE13" i="3"/>
  <c r="W14" i="3"/>
  <c r="AG13" i="3"/>
  <c r="AP13" i="3" s="1"/>
  <c r="AF13" i="3"/>
  <c r="AO13" i="3" s="1"/>
  <c r="AH14" i="38"/>
  <c r="AQ14" i="38" s="1"/>
  <c r="Z16" i="20"/>
  <c r="X16" i="20"/>
  <c r="Y16" i="20"/>
  <c r="Z14" i="73"/>
  <c r="AN13" i="11"/>
  <c r="AI13" i="11"/>
  <c r="Z16" i="47"/>
  <c r="X16" i="47"/>
  <c r="Y16" i="47"/>
  <c r="AI14" i="77"/>
  <c r="AN14" i="77"/>
  <c r="X15" i="33"/>
  <c r="Y15" i="33"/>
  <c r="AE14" i="34"/>
  <c r="AF14" i="34"/>
  <c r="AO14" i="34" s="1"/>
  <c r="W15" i="34"/>
  <c r="AG14" i="34"/>
  <c r="AP14" i="34" s="1"/>
  <c r="Y15" i="54"/>
  <c r="X15" i="54"/>
  <c r="AH15" i="82"/>
  <c r="AQ15" i="82" s="1"/>
  <c r="W15" i="75"/>
  <c r="AG14" i="75"/>
  <c r="AP14" i="75" s="1"/>
  <c r="AE14" i="75"/>
  <c r="AF14" i="75"/>
  <c r="AO14" i="75" s="1"/>
  <c r="AR14" i="81"/>
  <c r="AE14" i="18"/>
  <c r="AG14" i="18"/>
  <c r="AP14" i="18" s="1"/>
  <c r="W15" i="18"/>
  <c r="AF14" i="18"/>
  <c r="AO14" i="18" s="1"/>
  <c r="Y16" i="25"/>
  <c r="X16" i="25"/>
  <c r="Z16" i="25" s="1"/>
  <c r="AH14" i="67"/>
  <c r="AQ14" i="67" s="1"/>
  <c r="W15" i="87"/>
  <c r="AG14" i="87"/>
  <c r="AP14" i="87" s="1"/>
  <c r="AE14" i="87"/>
  <c r="AF14" i="87"/>
  <c r="AO14" i="87" s="1"/>
  <c r="AE14" i="70"/>
  <c r="W15" i="70"/>
  <c r="AF14" i="70"/>
  <c r="AO14" i="70" s="1"/>
  <c r="AG14" i="70"/>
  <c r="AP14" i="70" s="1"/>
  <c r="AH15" i="52"/>
  <c r="AQ15" i="52" s="1"/>
  <c r="AI13" i="86"/>
  <c r="AN13" i="86"/>
  <c r="W14" i="92"/>
  <c r="AG13" i="92"/>
  <c r="AP13" i="92" s="1"/>
  <c r="AF13" i="92"/>
  <c r="AO13" i="92" s="1"/>
  <c r="AE13" i="92"/>
  <c r="AI13" i="69"/>
  <c r="AN13" i="69"/>
  <c r="AH14" i="12"/>
  <c r="AQ14" i="12" s="1"/>
  <c r="X14" i="65"/>
  <c r="Y14" i="65"/>
  <c r="Z14" i="65" s="1"/>
  <c r="AH15" i="84"/>
  <c r="AQ15" i="84" s="1"/>
  <c r="AF14" i="14"/>
  <c r="AO14" i="14" s="1"/>
  <c r="W15" i="14"/>
  <c r="AG14" i="14"/>
  <c r="AP14" i="14" s="1"/>
  <c r="AE14" i="14"/>
  <c r="AF15" i="43"/>
  <c r="AO15" i="43" s="1"/>
  <c r="AE15" i="43"/>
  <c r="W16" i="43"/>
  <c r="AG15" i="43"/>
  <c r="AP15" i="43" s="1"/>
  <c r="X14" i="32"/>
  <c r="Y14" i="32"/>
  <c r="AR13" i="15"/>
  <c r="AI14" i="66"/>
  <c r="AN14" i="66"/>
  <c r="Y14" i="59"/>
  <c r="X14" i="59"/>
  <c r="AR14" i="6"/>
  <c r="AR14" i="26"/>
  <c r="W15" i="15"/>
  <c r="AG14" i="15"/>
  <c r="AP14" i="15" s="1"/>
  <c r="AF14" i="15"/>
  <c r="AO14" i="15" s="1"/>
  <c r="AE14" i="15"/>
  <c r="AN15" i="20"/>
  <c r="AI15" i="20"/>
  <c r="X14" i="46"/>
  <c r="Y14" i="46"/>
  <c r="AI14" i="27"/>
  <c r="AN14" i="27"/>
  <c r="AE14" i="49"/>
  <c r="W15" i="49"/>
  <c r="AG14" i="49"/>
  <c r="AP14" i="49" s="1"/>
  <c r="AF14" i="49"/>
  <c r="AO14" i="49" s="1"/>
  <c r="Z15" i="37"/>
  <c r="X15" i="37"/>
  <c r="Y15" i="37"/>
  <c r="Y15" i="83"/>
  <c r="X15" i="83"/>
  <c r="Y15" i="24"/>
  <c r="Z15" i="24" s="1"/>
  <c r="X15" i="24"/>
  <c r="Y16" i="88"/>
  <c r="X16" i="88"/>
  <c r="X14" i="61"/>
  <c r="Z14" i="61" s="1"/>
  <c r="Y14" i="61"/>
  <c r="X15" i="58"/>
  <c r="Z15" i="58" s="1"/>
  <c r="Y15" i="58"/>
  <c r="Z15" i="33" l="1"/>
  <c r="Z14" i="46"/>
  <c r="Z14" i="5"/>
  <c r="AE14" i="72"/>
  <c r="Z16" i="36"/>
  <c r="W17" i="25"/>
  <c r="AG16" i="25"/>
  <c r="AP16" i="25" s="1"/>
  <c r="AF16" i="25"/>
  <c r="AO16" i="25" s="1"/>
  <c r="AE16" i="25"/>
  <c r="AF15" i="16"/>
  <c r="AO15" i="16" s="1"/>
  <c r="AE15" i="16"/>
  <c r="W16" i="16"/>
  <c r="AG15" i="16"/>
  <c r="AP15" i="16" s="1"/>
  <c r="W16" i="33"/>
  <c r="AG15" i="33"/>
  <c r="AP15" i="33" s="1"/>
  <c r="AE15" i="33"/>
  <c r="AF15" i="33"/>
  <c r="AO15" i="33" s="1"/>
  <c r="W15" i="86"/>
  <c r="AG14" i="86"/>
  <c r="AP14" i="86" s="1"/>
  <c r="AF14" i="86"/>
  <c r="AO14" i="86" s="1"/>
  <c r="AE14" i="86"/>
  <c r="W16" i="44"/>
  <c r="AG15" i="44"/>
  <c r="AP15" i="44" s="1"/>
  <c r="AF15" i="44"/>
  <c r="AO15" i="44" s="1"/>
  <c r="AE15" i="44"/>
  <c r="W15" i="65"/>
  <c r="AF14" i="65"/>
  <c r="AO14" i="65" s="1"/>
  <c r="AE14" i="65"/>
  <c r="AG14" i="65"/>
  <c r="AP14" i="65" s="1"/>
  <c r="AG14" i="5"/>
  <c r="AP14" i="5" s="1"/>
  <c r="AF14" i="5"/>
  <c r="AO14" i="5" s="1"/>
  <c r="AE14" i="5"/>
  <c r="W15" i="5"/>
  <c r="AF14" i="42"/>
  <c r="AO14" i="42" s="1"/>
  <c r="AE14" i="42"/>
  <c r="W15" i="42"/>
  <c r="AG14" i="42"/>
  <c r="AP14" i="42" s="1"/>
  <c r="W15" i="46"/>
  <c r="AG14" i="46"/>
  <c r="AP14" i="46" s="1"/>
  <c r="AF14" i="46"/>
  <c r="AO14" i="46" s="1"/>
  <c r="AE14" i="46"/>
  <c r="AF15" i="58"/>
  <c r="AO15" i="58" s="1"/>
  <c r="AE15" i="58"/>
  <c r="AG15" i="58"/>
  <c r="AP15" i="58" s="1"/>
  <c r="W16" i="58"/>
  <c r="W17" i="36"/>
  <c r="AG16" i="36"/>
  <c r="AP16" i="36" s="1"/>
  <c r="AF16" i="36"/>
  <c r="AO16" i="36" s="1"/>
  <c r="AE16" i="36"/>
  <c r="AH14" i="59"/>
  <c r="AQ14" i="59" s="1"/>
  <c r="X14" i="3"/>
  <c r="Y14" i="3"/>
  <c r="X14" i="60"/>
  <c r="Y14" i="60"/>
  <c r="AG14" i="61"/>
  <c r="AP14" i="61" s="1"/>
  <c r="AF14" i="61"/>
  <c r="AO14" i="61" s="1"/>
  <c r="W15" i="61"/>
  <c r="AE14" i="61"/>
  <c r="AF15" i="37"/>
  <c r="AO15" i="37" s="1"/>
  <c r="AE15" i="37"/>
  <c r="W16" i="37"/>
  <c r="AG15" i="37"/>
  <c r="AP15" i="37" s="1"/>
  <c r="AR14" i="27"/>
  <c r="AI14" i="15"/>
  <c r="AN14" i="15"/>
  <c r="AR14" i="66"/>
  <c r="AI14" i="75"/>
  <c r="AN14" i="75"/>
  <c r="AH16" i="88"/>
  <c r="AQ16" i="88" s="1"/>
  <c r="AH15" i="83"/>
  <c r="AQ15" i="83" s="1"/>
  <c r="Y16" i="43"/>
  <c r="X16" i="43"/>
  <c r="Y15" i="14"/>
  <c r="X15" i="14"/>
  <c r="Y14" i="92"/>
  <c r="X14" i="92"/>
  <c r="AI14" i="87"/>
  <c r="AN14" i="87"/>
  <c r="Y15" i="34"/>
  <c r="X15" i="34"/>
  <c r="AR13" i="11"/>
  <c r="AR14" i="7"/>
  <c r="AR14" i="68"/>
  <c r="AH15" i="63"/>
  <c r="AQ15" i="63" s="1"/>
  <c r="AN14" i="79"/>
  <c r="AI14" i="79"/>
  <c r="AR14" i="28"/>
  <c r="AR13" i="96"/>
  <c r="AR14" i="56"/>
  <c r="AH15" i="7"/>
  <c r="AQ15" i="7" s="1"/>
  <c r="AH15" i="30"/>
  <c r="AQ15" i="30" s="1"/>
  <c r="AH15" i="57"/>
  <c r="AQ15" i="57" s="1"/>
  <c r="W16" i="31"/>
  <c r="AG15" i="31"/>
  <c r="AP15" i="31" s="1"/>
  <c r="AF15" i="31"/>
  <c r="AO15" i="31" s="1"/>
  <c r="AE15" i="31"/>
  <c r="AH14" i="69"/>
  <c r="AQ14" i="69" s="1"/>
  <c r="AI13" i="48"/>
  <c r="AN13" i="48"/>
  <c r="AH15" i="27"/>
  <c r="AQ15" i="27" s="1"/>
  <c r="AR13" i="46"/>
  <c r="AH14" i="74"/>
  <c r="AQ14" i="74" s="1"/>
  <c r="AH15" i="56"/>
  <c r="AQ15" i="56" s="1"/>
  <c r="AG15" i="68"/>
  <c r="AP15" i="68" s="1"/>
  <c r="AF15" i="68"/>
  <c r="AO15" i="68" s="1"/>
  <c r="W16" i="68"/>
  <c r="AE15" i="68"/>
  <c r="W15" i="76"/>
  <c r="AG14" i="76"/>
  <c r="AP14" i="76" s="1"/>
  <c r="AE14" i="76"/>
  <c r="AF14" i="76"/>
  <c r="AO14" i="76" s="1"/>
  <c r="Y15" i="22"/>
  <c r="X15" i="22"/>
  <c r="AH15" i="77"/>
  <c r="AQ15" i="77" s="1"/>
  <c r="AH16" i="78"/>
  <c r="AQ16" i="78" s="1"/>
  <c r="AN15" i="21"/>
  <c r="AI15" i="21"/>
  <c r="AR15" i="25"/>
  <c r="X16" i="19"/>
  <c r="Y16" i="19"/>
  <c r="AI14" i="29"/>
  <c r="AN14" i="29"/>
  <c r="AR14" i="58"/>
  <c r="W16" i="6"/>
  <c r="AG15" i="6"/>
  <c r="AP15" i="6" s="1"/>
  <c r="AE15" i="6"/>
  <c r="AF15" i="6"/>
  <c r="AO15" i="6" s="1"/>
  <c r="AH14" i="10"/>
  <c r="AQ14" i="10" s="1"/>
  <c r="W15" i="74"/>
  <c r="AG14" i="74"/>
  <c r="AP14" i="74" s="1"/>
  <c r="AE14" i="74"/>
  <c r="AF14" i="74"/>
  <c r="AO14" i="74" s="1"/>
  <c r="X16" i="85"/>
  <c r="Y16" i="85"/>
  <c r="Z16" i="85" s="1"/>
  <c r="AR14" i="39"/>
  <c r="AH15" i="66"/>
  <c r="AQ15" i="66" s="1"/>
  <c r="AI14" i="22"/>
  <c r="AN14" i="22"/>
  <c r="W16" i="28"/>
  <c r="AG15" i="28"/>
  <c r="AP15" i="28" s="1"/>
  <c r="AF15" i="28"/>
  <c r="AO15" i="28" s="1"/>
  <c r="AE15" i="28"/>
  <c r="AR13" i="74"/>
  <c r="AN15" i="19"/>
  <c r="AI15" i="19"/>
  <c r="Z16" i="88"/>
  <c r="Z15" i="83"/>
  <c r="Y15" i="49"/>
  <c r="Z15" i="49" s="1"/>
  <c r="X15" i="49"/>
  <c r="Y15" i="15"/>
  <c r="X15" i="15"/>
  <c r="Z15" i="15" s="1"/>
  <c r="AI15" i="43"/>
  <c r="AN15" i="43"/>
  <c r="AH14" i="65"/>
  <c r="AQ14" i="65" s="1"/>
  <c r="AR13" i="69"/>
  <c r="Y15" i="87"/>
  <c r="Z15" i="87" s="1"/>
  <c r="X15" i="87"/>
  <c r="Y15" i="75"/>
  <c r="X15" i="75"/>
  <c r="AH15" i="54"/>
  <c r="AQ15" i="54" s="1"/>
  <c r="AR14" i="77"/>
  <c r="AF14" i="73"/>
  <c r="AO14" i="73" s="1"/>
  <c r="AG14" i="73"/>
  <c r="AP14" i="73" s="1"/>
  <c r="AE14" i="73"/>
  <c r="W15" i="73"/>
  <c r="AN13" i="3"/>
  <c r="AI13" i="3"/>
  <c r="AG14" i="4"/>
  <c r="AP14" i="4" s="1"/>
  <c r="W15" i="4"/>
  <c r="AF14" i="4"/>
  <c r="AO14" i="4" s="1"/>
  <c r="AE14" i="4"/>
  <c r="Z15" i="63"/>
  <c r="AI15" i="41"/>
  <c r="AN15" i="41"/>
  <c r="AH15" i="16"/>
  <c r="AQ15" i="16" s="1"/>
  <c r="AR14" i="83"/>
  <c r="Z15" i="7"/>
  <c r="Z15" i="30"/>
  <c r="Z15" i="57"/>
  <c r="AH14" i="5"/>
  <c r="AQ14" i="5" s="1"/>
  <c r="AR13" i="61"/>
  <c r="AH16" i="36"/>
  <c r="AQ16" i="36" s="1"/>
  <c r="Z15" i="27"/>
  <c r="Z15" i="56"/>
  <c r="AI14" i="13"/>
  <c r="AN14" i="13"/>
  <c r="Z15" i="66"/>
  <c r="Z15" i="77"/>
  <c r="X15" i="38"/>
  <c r="Y15" i="38"/>
  <c r="AR13" i="59"/>
  <c r="AR14" i="30"/>
  <c r="X14" i="23"/>
  <c r="Y14" i="23"/>
  <c r="AH15" i="39"/>
  <c r="AQ15" i="39" s="1"/>
  <c r="AN14" i="35"/>
  <c r="AI14" i="35"/>
  <c r="Y16" i="94"/>
  <c r="X16" i="94"/>
  <c r="Z16" i="94" s="1"/>
  <c r="X15" i="89"/>
  <c r="Y15" i="89"/>
  <c r="Z15" i="89" s="1"/>
  <c r="AI14" i="12"/>
  <c r="AN14" i="12"/>
  <c r="AH15" i="58"/>
  <c r="AQ15" i="58" s="1"/>
  <c r="AH14" i="46"/>
  <c r="AQ14" i="46" s="1"/>
  <c r="AH14" i="64"/>
  <c r="AQ14" i="64" s="1"/>
  <c r="AH15" i="62"/>
  <c r="AQ15" i="62" s="1"/>
  <c r="AI14" i="72"/>
  <c r="AN14" i="72"/>
  <c r="AH15" i="24"/>
  <c r="AQ15" i="24" s="1"/>
  <c r="AI14" i="49"/>
  <c r="AN14" i="49"/>
  <c r="AR15" i="20"/>
  <c r="Z14" i="59"/>
  <c r="AH14" i="32"/>
  <c r="AQ14" i="32" s="1"/>
  <c r="AI13" i="92"/>
  <c r="AN13" i="92"/>
  <c r="AR13" i="86"/>
  <c r="Y15" i="70"/>
  <c r="X15" i="70"/>
  <c r="Z15" i="70" s="1"/>
  <c r="AI14" i="34"/>
  <c r="AN14" i="34"/>
  <c r="X14" i="55"/>
  <c r="Y14" i="55"/>
  <c r="AR13" i="42"/>
  <c r="Y15" i="79"/>
  <c r="X15" i="79"/>
  <c r="AH14" i="45"/>
  <c r="AQ14" i="45" s="1"/>
  <c r="AI14" i="71"/>
  <c r="AN14" i="71"/>
  <c r="AH14" i="11"/>
  <c r="AQ14" i="11" s="1"/>
  <c r="AH13" i="91"/>
  <c r="AQ13" i="91" s="1"/>
  <c r="Z14" i="64"/>
  <c r="AH15" i="51"/>
  <c r="AQ15" i="51" s="1"/>
  <c r="Z14" i="10"/>
  <c r="AH14" i="2"/>
  <c r="AQ14" i="2" s="1"/>
  <c r="W16" i="26"/>
  <c r="AG15" i="26"/>
  <c r="AP15" i="26" s="1"/>
  <c r="AF15" i="26"/>
  <c r="AO15" i="26" s="1"/>
  <c r="AE15" i="26"/>
  <c r="Z15" i="62"/>
  <c r="AR13" i="32"/>
  <c r="AN13" i="60"/>
  <c r="AI13" i="60"/>
  <c r="AR15" i="36"/>
  <c r="AH14" i="96"/>
  <c r="AQ14" i="96" s="1"/>
  <c r="AR12" i="91"/>
  <c r="Z15" i="39"/>
  <c r="X16" i="82"/>
  <c r="Z16" i="82" s="1"/>
  <c r="Y16" i="82"/>
  <c r="Y15" i="72"/>
  <c r="X15" i="72"/>
  <c r="AF14" i="40"/>
  <c r="AO14" i="40" s="1"/>
  <c r="W15" i="40"/>
  <c r="AG14" i="40"/>
  <c r="AP14" i="40" s="1"/>
  <c r="AE14" i="40"/>
  <c r="AN14" i="93"/>
  <c r="AI14" i="93"/>
  <c r="AN15" i="84"/>
  <c r="AI15" i="84"/>
  <c r="AF14" i="69"/>
  <c r="AO14" i="69" s="1"/>
  <c r="AE14" i="69"/>
  <c r="W15" i="69"/>
  <c r="AG14" i="69"/>
  <c r="AP14" i="69" s="1"/>
  <c r="AG16" i="78"/>
  <c r="AP16" i="78" s="1"/>
  <c r="W17" i="78"/>
  <c r="AE16" i="78"/>
  <c r="AF16" i="78"/>
  <c r="AO16" i="78" s="1"/>
  <c r="Z16" i="52"/>
  <c r="X16" i="52"/>
  <c r="Y16" i="52"/>
  <c r="AH15" i="44"/>
  <c r="AQ15" i="44" s="1"/>
  <c r="Y15" i="50"/>
  <c r="X15" i="50"/>
  <c r="Z15" i="50" s="1"/>
  <c r="AH14" i="61"/>
  <c r="AQ14" i="61" s="1"/>
  <c r="AH15" i="37"/>
  <c r="AQ15" i="37" s="1"/>
  <c r="Z14" i="32"/>
  <c r="AI14" i="14"/>
  <c r="AN14" i="14"/>
  <c r="AI14" i="70"/>
  <c r="AN14" i="70"/>
  <c r="Z15" i="54"/>
  <c r="AH16" i="47"/>
  <c r="AQ16" i="47" s="1"/>
  <c r="AH16" i="20"/>
  <c r="AQ16" i="20" s="1"/>
  <c r="AN15" i="81"/>
  <c r="AI15" i="81"/>
  <c r="AI15" i="1"/>
  <c r="AN15" i="1"/>
  <c r="AR13" i="10"/>
  <c r="AR13" i="2"/>
  <c r="AR13" i="5"/>
  <c r="Z14" i="45"/>
  <c r="AN14" i="67"/>
  <c r="AI14" i="67"/>
  <c r="Z14" i="11"/>
  <c r="Z13" i="91"/>
  <c r="Z15" i="51"/>
  <c r="W16" i="80"/>
  <c r="AG15" i="80"/>
  <c r="AP15" i="80" s="1"/>
  <c r="AF15" i="80"/>
  <c r="AO15" i="80" s="1"/>
  <c r="AE15" i="80"/>
  <c r="AN14" i="95"/>
  <c r="AI14" i="95"/>
  <c r="AR14" i="44"/>
  <c r="AH15" i="31"/>
  <c r="AQ15" i="31" s="1"/>
  <c r="AR15" i="47"/>
  <c r="X16" i="84"/>
  <c r="Z16" i="84" s="1"/>
  <c r="Y16" i="84"/>
  <c r="X14" i="48"/>
  <c r="Y14" i="48"/>
  <c r="Z14" i="48" s="1"/>
  <c r="X15" i="90"/>
  <c r="Z15" i="90" s="1"/>
  <c r="Y15" i="90"/>
  <c r="AR15" i="88"/>
  <c r="AR14" i="37"/>
  <c r="Z15" i="13"/>
  <c r="Y15" i="13"/>
  <c r="X15" i="13"/>
  <c r="AH15" i="68"/>
  <c r="AQ15" i="68" s="1"/>
  <c r="AR14" i="31"/>
  <c r="AF14" i="96"/>
  <c r="AO14" i="96" s="1"/>
  <c r="AE14" i="96"/>
  <c r="W15" i="96"/>
  <c r="AG14" i="96"/>
  <c r="AP14" i="96" s="1"/>
  <c r="AH16" i="9"/>
  <c r="AQ16" i="9" s="1"/>
  <c r="AR13" i="40"/>
  <c r="AR14" i="63"/>
  <c r="AN14" i="53"/>
  <c r="AI14" i="53"/>
  <c r="Y15" i="29"/>
  <c r="X15" i="29"/>
  <c r="Z15" i="29" s="1"/>
  <c r="AH16" i="25"/>
  <c r="AQ16" i="25" s="1"/>
  <c r="AI14" i="18"/>
  <c r="AN14" i="18"/>
  <c r="Y16" i="81"/>
  <c r="X16" i="81"/>
  <c r="AI13" i="55"/>
  <c r="AN13" i="55"/>
  <c r="AH14" i="86"/>
  <c r="AQ14" i="86" s="1"/>
  <c r="AF13" i="8"/>
  <c r="AO13" i="8" s="1"/>
  <c r="AE13" i="8"/>
  <c r="W14" i="8"/>
  <c r="AG13" i="8"/>
  <c r="AP13" i="8" s="1"/>
  <c r="AR13" i="64"/>
  <c r="AR14" i="51"/>
  <c r="AG15" i="17"/>
  <c r="AP15" i="17" s="1"/>
  <c r="AF15" i="17"/>
  <c r="AO15" i="17" s="1"/>
  <c r="AE15" i="17"/>
  <c r="W16" i="17"/>
  <c r="X15" i="95"/>
  <c r="Z15" i="95" s="1"/>
  <c r="Y15" i="95"/>
  <c r="AG15" i="24"/>
  <c r="AP15" i="24" s="1"/>
  <c r="AF15" i="24"/>
  <c r="AO15" i="24" s="1"/>
  <c r="AE15" i="24"/>
  <c r="W16" i="24"/>
  <c r="Y15" i="18"/>
  <c r="X15" i="18"/>
  <c r="AH15" i="33"/>
  <c r="AQ15" i="33" s="1"/>
  <c r="AE16" i="47"/>
  <c r="W17" i="47"/>
  <c r="AG16" i="47"/>
  <c r="AP16" i="47" s="1"/>
  <c r="AF16" i="47"/>
  <c r="AO16" i="47" s="1"/>
  <c r="W17" i="20"/>
  <c r="AE16" i="20"/>
  <c r="AG16" i="20"/>
  <c r="AP16" i="20" s="1"/>
  <c r="AF16" i="20"/>
  <c r="AO16" i="20" s="1"/>
  <c r="Y16" i="1"/>
  <c r="Z16" i="1" s="1"/>
  <c r="X16" i="1"/>
  <c r="AR14" i="57"/>
  <c r="AR14" i="16"/>
  <c r="X16" i="41"/>
  <c r="Y16" i="41"/>
  <c r="AH14" i="40"/>
  <c r="AQ14" i="40" s="1"/>
  <c r="X15" i="67"/>
  <c r="Y15" i="67"/>
  <c r="Y15" i="71"/>
  <c r="X15" i="71"/>
  <c r="Z15" i="71" s="1"/>
  <c r="AR15" i="78"/>
  <c r="AR13" i="45"/>
  <c r="AG14" i="2"/>
  <c r="AP14" i="2" s="1"/>
  <c r="AF14" i="2"/>
  <c r="AO14" i="2" s="1"/>
  <c r="W15" i="2"/>
  <c r="AE14" i="2"/>
  <c r="Z15" i="93"/>
  <c r="Y15" i="93"/>
  <c r="X15" i="93"/>
  <c r="AI14" i="90"/>
  <c r="AN14" i="90"/>
  <c r="AR14" i="62"/>
  <c r="AI15" i="85"/>
  <c r="AN15" i="85"/>
  <c r="AR14" i="54"/>
  <c r="AR15" i="9"/>
  <c r="AR14" i="33"/>
  <c r="AH15" i="28"/>
  <c r="AQ15" i="28" s="1"/>
  <c r="AR14" i="24"/>
  <c r="AN14" i="38"/>
  <c r="AI14" i="38"/>
  <c r="Z16" i="9"/>
  <c r="X16" i="21"/>
  <c r="Z16" i="21" s="1"/>
  <c r="Y16" i="21"/>
  <c r="AR13" i="65"/>
  <c r="AI13" i="23"/>
  <c r="AN13" i="23"/>
  <c r="X15" i="53"/>
  <c r="Y15" i="53"/>
  <c r="AI15" i="52"/>
  <c r="AN15" i="52"/>
  <c r="AH14" i="42"/>
  <c r="AQ14" i="42" s="1"/>
  <c r="Y15" i="35"/>
  <c r="X15" i="35"/>
  <c r="Z15" i="35" s="1"/>
  <c r="AI14" i="50"/>
  <c r="AN14" i="50"/>
  <c r="AN15" i="82"/>
  <c r="AI15" i="82"/>
  <c r="AI15" i="94"/>
  <c r="AN15" i="94"/>
  <c r="AN14" i="89"/>
  <c r="AI14" i="89"/>
  <c r="Y15" i="12"/>
  <c r="X15" i="12"/>
  <c r="Z15" i="12" s="1"/>
  <c r="Z14" i="60" l="1"/>
  <c r="Z14" i="55"/>
  <c r="AF15" i="50"/>
  <c r="AO15" i="50" s="1"/>
  <c r="AE15" i="50"/>
  <c r="AG15" i="50"/>
  <c r="AP15" i="50" s="1"/>
  <c r="W16" i="50"/>
  <c r="AG14" i="60"/>
  <c r="AP14" i="60" s="1"/>
  <c r="AF14" i="60"/>
  <c r="AO14" i="60" s="1"/>
  <c r="W15" i="60"/>
  <c r="AE14" i="60"/>
  <c r="AE15" i="89"/>
  <c r="AF15" i="89"/>
  <c r="AO15" i="89" s="1"/>
  <c r="AG15" i="89"/>
  <c r="AP15" i="89" s="1"/>
  <c r="W16" i="89"/>
  <c r="AF14" i="55"/>
  <c r="AO14" i="55" s="1"/>
  <c r="AE14" i="55"/>
  <c r="AG14" i="55"/>
  <c r="AP14" i="55" s="1"/>
  <c r="W15" i="55"/>
  <c r="W15" i="48"/>
  <c r="AG14" i="48"/>
  <c r="AP14" i="48" s="1"/>
  <c r="AF14" i="48"/>
  <c r="AO14" i="48" s="1"/>
  <c r="AE14" i="48"/>
  <c r="AN15" i="17"/>
  <c r="AI15" i="17"/>
  <c r="AH16" i="81"/>
  <c r="AQ16" i="81" s="1"/>
  <c r="W15" i="11"/>
  <c r="AE14" i="11"/>
  <c r="AG14" i="11"/>
  <c r="AP14" i="11" s="1"/>
  <c r="AF14" i="11"/>
  <c r="AO14" i="11" s="1"/>
  <c r="AR15" i="82"/>
  <c r="AE15" i="35"/>
  <c r="AG15" i="35"/>
  <c r="AP15" i="35" s="1"/>
  <c r="AF15" i="35"/>
  <c r="AO15" i="35" s="1"/>
  <c r="W16" i="35"/>
  <c r="AR13" i="23"/>
  <c r="AG16" i="9"/>
  <c r="AP16" i="9" s="1"/>
  <c r="AF16" i="9"/>
  <c r="AO16" i="9" s="1"/>
  <c r="AE16" i="9"/>
  <c r="W17" i="9"/>
  <c r="AE15" i="93"/>
  <c r="W16" i="93"/>
  <c r="AG15" i="93"/>
  <c r="AP15" i="93" s="1"/>
  <c r="AF15" i="93"/>
  <c r="AO15" i="93" s="1"/>
  <c r="X17" i="47"/>
  <c r="Z17" i="47" s="1"/>
  <c r="Y17" i="47"/>
  <c r="AN15" i="24"/>
  <c r="AI15" i="24"/>
  <c r="X16" i="17"/>
  <c r="Y16" i="17"/>
  <c r="AR13" i="55"/>
  <c r="X15" i="96"/>
  <c r="Y15" i="96"/>
  <c r="Z15" i="96" s="1"/>
  <c r="AF15" i="90"/>
  <c r="AO15" i="90" s="1"/>
  <c r="AG15" i="90"/>
  <c r="AP15" i="90" s="1"/>
  <c r="AE15" i="90"/>
  <c r="W16" i="90"/>
  <c r="AF16" i="84"/>
  <c r="AO16" i="84" s="1"/>
  <c r="AE16" i="84"/>
  <c r="W17" i="84"/>
  <c r="AG16" i="84"/>
  <c r="AP16" i="84" s="1"/>
  <c r="W14" i="91"/>
  <c r="AG13" i="91"/>
  <c r="AP13" i="91" s="1"/>
  <c r="AF13" i="91"/>
  <c r="AO13" i="91" s="1"/>
  <c r="AE13" i="91"/>
  <c r="AR15" i="1"/>
  <c r="Y15" i="69"/>
  <c r="X15" i="69"/>
  <c r="AH15" i="72"/>
  <c r="AQ15" i="72" s="1"/>
  <c r="AE15" i="39"/>
  <c r="W16" i="39"/>
  <c r="AG15" i="39"/>
  <c r="AP15" i="39" s="1"/>
  <c r="AF15" i="39"/>
  <c r="AO15" i="39" s="1"/>
  <c r="AR14" i="12"/>
  <c r="W17" i="94"/>
  <c r="AG16" i="94"/>
  <c r="AP16" i="94" s="1"/>
  <c r="AF16" i="94"/>
  <c r="AO16" i="94" s="1"/>
  <c r="AE16" i="94"/>
  <c r="W16" i="77"/>
  <c r="AG15" i="77"/>
  <c r="AP15" i="77" s="1"/>
  <c r="AF15" i="77"/>
  <c r="AO15" i="77" s="1"/>
  <c r="AE15" i="77"/>
  <c r="AF15" i="7"/>
  <c r="AO15" i="7" s="1"/>
  <c r="W16" i="7"/>
  <c r="AG15" i="7"/>
  <c r="AP15" i="7" s="1"/>
  <c r="AE15" i="7"/>
  <c r="W16" i="87"/>
  <c r="AG15" i="87"/>
  <c r="AP15" i="87" s="1"/>
  <c r="AF15" i="87"/>
  <c r="AO15" i="87" s="1"/>
  <c r="AE15" i="87"/>
  <c r="AN14" i="74"/>
  <c r="AI14" i="74"/>
  <c r="AI14" i="76"/>
  <c r="AN14" i="76"/>
  <c r="AR13" i="48"/>
  <c r="AH14" i="92"/>
  <c r="AQ14" i="92" s="1"/>
  <c r="AH16" i="43"/>
  <c r="AQ16" i="43" s="1"/>
  <c r="AR14" i="15"/>
  <c r="AI15" i="37"/>
  <c r="AN15" i="37"/>
  <c r="X17" i="36"/>
  <c r="Y17" i="36"/>
  <c r="X15" i="42"/>
  <c r="Y15" i="42"/>
  <c r="AI15" i="44"/>
  <c r="AN15" i="44"/>
  <c r="AE15" i="12"/>
  <c r="W16" i="12"/>
  <c r="AF15" i="12"/>
  <c r="AO15" i="12" s="1"/>
  <c r="AG15" i="12"/>
  <c r="AP15" i="12" s="1"/>
  <c r="AR15" i="52"/>
  <c r="AN14" i="2"/>
  <c r="AI14" i="2"/>
  <c r="AH15" i="67"/>
  <c r="AQ15" i="67" s="1"/>
  <c r="W16" i="29"/>
  <c r="AG15" i="29"/>
  <c r="AP15" i="29" s="1"/>
  <c r="AE15" i="29"/>
  <c r="AF15" i="29"/>
  <c r="AO15" i="29" s="1"/>
  <c r="AI14" i="69"/>
  <c r="AN14" i="69"/>
  <c r="AN14" i="40"/>
  <c r="AI14" i="40"/>
  <c r="Y16" i="26"/>
  <c r="X16" i="26"/>
  <c r="AR14" i="71"/>
  <c r="AH15" i="79"/>
  <c r="AQ15" i="79" s="1"/>
  <c r="AG15" i="70"/>
  <c r="AP15" i="70" s="1"/>
  <c r="AF15" i="70"/>
  <c r="AO15" i="70" s="1"/>
  <c r="AE15" i="70"/>
  <c r="W16" i="70"/>
  <c r="AR14" i="35"/>
  <c r="AH15" i="34"/>
  <c r="AQ15" i="34" s="1"/>
  <c r="AN16" i="25"/>
  <c r="AI16" i="25"/>
  <c r="AR14" i="89"/>
  <c r="Y15" i="2"/>
  <c r="X15" i="2"/>
  <c r="Z15" i="67"/>
  <c r="AI16" i="20"/>
  <c r="AN16" i="20"/>
  <c r="AI16" i="47"/>
  <c r="AN16" i="47"/>
  <c r="AH15" i="18"/>
  <c r="AQ15" i="18" s="1"/>
  <c r="AR14" i="53"/>
  <c r="AI14" i="96"/>
  <c r="AN14" i="96"/>
  <c r="AH14" i="48"/>
  <c r="AQ14" i="48" s="1"/>
  <c r="AR14" i="67"/>
  <c r="X17" i="78"/>
  <c r="Y17" i="78"/>
  <c r="Z15" i="72"/>
  <c r="W16" i="62"/>
  <c r="AG15" i="62"/>
  <c r="AP15" i="62" s="1"/>
  <c r="AE15" i="62"/>
  <c r="AF15" i="62"/>
  <c r="AO15" i="62" s="1"/>
  <c r="AR14" i="72"/>
  <c r="AH15" i="89"/>
  <c r="AQ15" i="89" s="1"/>
  <c r="AG15" i="63"/>
  <c r="AP15" i="63" s="1"/>
  <c r="AF15" i="63"/>
  <c r="AO15" i="63" s="1"/>
  <c r="W16" i="63"/>
  <c r="AE15" i="63"/>
  <c r="AH15" i="15"/>
  <c r="AQ15" i="15" s="1"/>
  <c r="W16" i="83"/>
  <c r="AG15" i="83"/>
  <c r="AP15" i="83" s="1"/>
  <c r="AF15" i="83"/>
  <c r="AO15" i="83" s="1"/>
  <c r="AE15" i="83"/>
  <c r="AI15" i="28"/>
  <c r="AN15" i="28"/>
  <c r="AR14" i="22"/>
  <c r="AI15" i="6"/>
  <c r="AN15" i="6"/>
  <c r="AR14" i="29"/>
  <c r="AR15" i="21"/>
  <c r="AH15" i="22"/>
  <c r="AQ15" i="22" s="1"/>
  <c r="Y15" i="76"/>
  <c r="X15" i="76"/>
  <c r="Z15" i="76" s="1"/>
  <c r="X16" i="31"/>
  <c r="Z16" i="31" s="1"/>
  <c r="Y16" i="31"/>
  <c r="AR14" i="79"/>
  <c r="Z14" i="92"/>
  <c r="Z16" i="43"/>
  <c r="AR14" i="75"/>
  <c r="AN14" i="61"/>
  <c r="AI14" i="61"/>
  <c r="X16" i="58"/>
  <c r="Y16" i="58"/>
  <c r="AI14" i="42"/>
  <c r="AN14" i="42"/>
  <c r="AH14" i="55"/>
  <c r="AQ14" i="55" s="1"/>
  <c r="AR15" i="41"/>
  <c r="AR13" i="3"/>
  <c r="AH15" i="75"/>
  <c r="AQ15" i="75" s="1"/>
  <c r="AR15" i="43"/>
  <c r="AG15" i="49"/>
  <c r="AP15" i="49" s="1"/>
  <c r="AF15" i="49"/>
  <c r="AO15" i="49" s="1"/>
  <c r="AE15" i="49"/>
  <c r="W16" i="49"/>
  <c r="AR14" i="50"/>
  <c r="AH15" i="53"/>
  <c r="AQ15" i="53" s="1"/>
  <c r="AR14" i="90"/>
  <c r="AH15" i="71"/>
  <c r="AQ15" i="71" s="1"/>
  <c r="AH16" i="41"/>
  <c r="AQ16" i="41" s="1"/>
  <c r="AH16" i="1"/>
  <c r="AQ16" i="1" s="1"/>
  <c r="X17" i="20"/>
  <c r="Y17" i="20"/>
  <c r="Y14" i="8"/>
  <c r="X14" i="8"/>
  <c r="Z16" i="81"/>
  <c r="AH15" i="13"/>
  <c r="AQ15" i="13" s="1"/>
  <c r="AR14" i="14"/>
  <c r="AR15" i="84"/>
  <c r="AE14" i="64"/>
  <c r="W15" i="64"/>
  <c r="AG14" i="64"/>
  <c r="AP14" i="64" s="1"/>
  <c r="AF14" i="64"/>
  <c r="AO14" i="64" s="1"/>
  <c r="Z15" i="79"/>
  <c r="AR14" i="49"/>
  <c r="AH14" i="23"/>
  <c r="AQ14" i="23" s="1"/>
  <c r="AR14" i="13"/>
  <c r="AN14" i="4"/>
  <c r="AI14" i="4"/>
  <c r="Y15" i="73"/>
  <c r="X15" i="73"/>
  <c r="Z15" i="75"/>
  <c r="W17" i="88"/>
  <c r="AG16" i="88"/>
  <c r="AP16" i="88" s="1"/>
  <c r="AF16" i="88"/>
  <c r="AO16" i="88" s="1"/>
  <c r="AE16" i="88"/>
  <c r="AH16" i="85"/>
  <c r="AQ16" i="85" s="1"/>
  <c r="Y15" i="74"/>
  <c r="X15" i="74"/>
  <c r="Z15" i="34"/>
  <c r="AH15" i="14"/>
  <c r="AQ15" i="14" s="1"/>
  <c r="Y15" i="61"/>
  <c r="X15" i="61"/>
  <c r="AI16" i="36"/>
  <c r="AN16" i="36"/>
  <c r="AI14" i="65"/>
  <c r="AN14" i="65"/>
  <c r="Y16" i="44"/>
  <c r="X16" i="44"/>
  <c r="Z16" i="44" s="1"/>
  <c r="Y15" i="86"/>
  <c r="Z15" i="86" s="1"/>
  <c r="X15" i="86"/>
  <c r="AN15" i="80"/>
  <c r="AI15" i="80"/>
  <c r="AR15" i="81"/>
  <c r="AR14" i="70"/>
  <c r="AI16" i="78"/>
  <c r="AN16" i="78"/>
  <c r="AE15" i="66"/>
  <c r="AF15" i="66"/>
  <c r="AO15" i="66" s="1"/>
  <c r="W16" i="66"/>
  <c r="AG15" i="66"/>
  <c r="AP15" i="66" s="1"/>
  <c r="AH14" i="60"/>
  <c r="AQ14" i="60" s="1"/>
  <c r="AN14" i="46"/>
  <c r="AI14" i="46"/>
  <c r="Y16" i="33"/>
  <c r="X16" i="33"/>
  <c r="AH15" i="35"/>
  <c r="AQ15" i="35" s="1"/>
  <c r="Z15" i="53"/>
  <c r="AH16" i="21"/>
  <c r="AQ16" i="21" s="1"/>
  <c r="AH15" i="93"/>
  <c r="AQ15" i="93" s="1"/>
  <c r="Z16" i="41"/>
  <c r="Z15" i="18"/>
  <c r="AH15" i="95"/>
  <c r="AQ15" i="95" s="1"/>
  <c r="AI13" i="8"/>
  <c r="AN13" i="8"/>
  <c r="AR14" i="95"/>
  <c r="Y16" i="80"/>
  <c r="X16" i="80"/>
  <c r="Z16" i="80" s="1"/>
  <c r="AF14" i="45"/>
  <c r="AO14" i="45" s="1"/>
  <c r="AE14" i="45"/>
  <c r="W15" i="45"/>
  <c r="AG14" i="45"/>
  <c r="AP14" i="45" s="1"/>
  <c r="AE14" i="32"/>
  <c r="W15" i="32"/>
  <c r="AG14" i="32"/>
  <c r="AP14" i="32" s="1"/>
  <c r="AF14" i="32"/>
  <c r="AO14" i="32" s="1"/>
  <c r="AH16" i="52"/>
  <c r="AQ16" i="52" s="1"/>
  <c r="X15" i="40"/>
  <c r="Y15" i="40"/>
  <c r="AH16" i="82"/>
  <c r="AQ16" i="82" s="1"/>
  <c r="AR13" i="60"/>
  <c r="AN15" i="26"/>
  <c r="AI15" i="26"/>
  <c r="AR14" i="34"/>
  <c r="AH16" i="94"/>
  <c r="AQ16" i="94" s="1"/>
  <c r="Z14" i="23"/>
  <c r="AH15" i="38"/>
  <c r="AQ15" i="38" s="1"/>
  <c r="AG15" i="56"/>
  <c r="AP15" i="56" s="1"/>
  <c r="AF15" i="56"/>
  <c r="AO15" i="56" s="1"/>
  <c r="AE15" i="56"/>
  <c r="W16" i="56"/>
  <c r="AG15" i="57"/>
  <c r="AP15" i="57" s="1"/>
  <c r="AF15" i="57"/>
  <c r="AO15" i="57" s="1"/>
  <c r="AE15" i="57"/>
  <c r="W16" i="57"/>
  <c r="AI14" i="73"/>
  <c r="AN14" i="73"/>
  <c r="AH15" i="87"/>
  <c r="AQ15" i="87" s="1"/>
  <c r="AF15" i="15"/>
  <c r="AO15" i="15" s="1"/>
  <c r="AE15" i="15"/>
  <c r="W16" i="15"/>
  <c r="AG15" i="15"/>
  <c r="AP15" i="15" s="1"/>
  <c r="AR15" i="19"/>
  <c r="AF16" i="85"/>
  <c r="AO16" i="85" s="1"/>
  <c r="W17" i="85"/>
  <c r="AG16" i="85"/>
  <c r="AP16" i="85" s="1"/>
  <c r="AE16" i="85"/>
  <c r="X16" i="6"/>
  <c r="Y16" i="6"/>
  <c r="Z16" i="6" s="1"/>
  <c r="AH16" i="19"/>
  <c r="AQ16" i="19" s="1"/>
  <c r="Z15" i="22"/>
  <c r="AN15" i="68"/>
  <c r="AI15" i="68"/>
  <c r="X16" i="37"/>
  <c r="Y16" i="37"/>
  <c r="Z16" i="37" s="1"/>
  <c r="AH14" i="3"/>
  <c r="AQ14" i="3" s="1"/>
  <c r="AN15" i="58"/>
  <c r="AI15" i="58"/>
  <c r="Y15" i="46"/>
  <c r="X15" i="46"/>
  <c r="Z15" i="46" s="1"/>
  <c r="Y15" i="5"/>
  <c r="X15" i="5"/>
  <c r="Z15" i="5" s="1"/>
  <c r="Z16" i="16"/>
  <c r="Y16" i="16"/>
  <c r="X16" i="16"/>
  <c r="AR14" i="38"/>
  <c r="AH15" i="50"/>
  <c r="AQ15" i="50" s="1"/>
  <c r="AH15" i="12"/>
  <c r="AQ15" i="12" s="1"/>
  <c r="AR15" i="94"/>
  <c r="AF16" i="21"/>
  <c r="AO16" i="21" s="1"/>
  <c r="W17" i="21"/>
  <c r="AG16" i="21"/>
  <c r="AP16" i="21" s="1"/>
  <c r="AE16" i="21"/>
  <c r="AR15" i="85"/>
  <c r="AF15" i="71"/>
  <c r="AO15" i="71" s="1"/>
  <c r="AE15" i="71"/>
  <c r="W16" i="71"/>
  <c r="AG15" i="71"/>
  <c r="AP15" i="71" s="1"/>
  <c r="AE16" i="1"/>
  <c r="W17" i="1"/>
  <c r="AG16" i="1"/>
  <c r="AP16" i="1" s="1"/>
  <c r="AF16" i="1"/>
  <c r="AO16" i="1" s="1"/>
  <c r="Y16" i="24"/>
  <c r="X16" i="24"/>
  <c r="Z16" i="24" s="1"/>
  <c r="AE15" i="95"/>
  <c r="W16" i="95"/>
  <c r="AG15" i="95"/>
  <c r="AP15" i="95" s="1"/>
  <c r="AF15" i="95"/>
  <c r="AO15" i="95" s="1"/>
  <c r="AR14" i="18"/>
  <c r="AH15" i="29"/>
  <c r="AQ15" i="29" s="1"/>
  <c r="AF15" i="13"/>
  <c r="AO15" i="13" s="1"/>
  <c r="AE15" i="13"/>
  <c r="W16" i="13"/>
  <c r="AG15" i="13"/>
  <c r="AP15" i="13" s="1"/>
  <c r="AH15" i="90"/>
  <c r="AQ15" i="90" s="1"/>
  <c r="AH16" i="84"/>
  <c r="AQ16" i="84" s="1"/>
  <c r="AE15" i="51"/>
  <c r="W16" i="51"/>
  <c r="AG15" i="51"/>
  <c r="AP15" i="51" s="1"/>
  <c r="AF15" i="51"/>
  <c r="AO15" i="51" s="1"/>
  <c r="W16" i="54"/>
  <c r="AG15" i="54"/>
  <c r="AP15" i="54" s="1"/>
  <c r="AE15" i="54"/>
  <c r="AF15" i="54"/>
  <c r="AO15" i="54" s="1"/>
  <c r="AF16" i="52"/>
  <c r="AO16" i="52" s="1"/>
  <c r="AE16" i="52"/>
  <c r="AG16" i="52"/>
  <c r="AP16" i="52" s="1"/>
  <c r="W17" i="52"/>
  <c r="AR14" i="93"/>
  <c r="AF16" i="82"/>
  <c r="AO16" i="82" s="1"/>
  <c r="W17" i="82"/>
  <c r="AG16" i="82"/>
  <c r="AP16" i="82" s="1"/>
  <c r="AE16" i="82"/>
  <c r="W15" i="10"/>
  <c r="AG14" i="10"/>
  <c r="AP14" i="10" s="1"/>
  <c r="AF14" i="10"/>
  <c r="AO14" i="10" s="1"/>
  <c r="AE14" i="10"/>
  <c r="AH15" i="70"/>
  <c r="AQ15" i="70" s="1"/>
  <c r="AR13" i="92"/>
  <c r="W15" i="59"/>
  <c r="AG14" i="59"/>
  <c r="AP14" i="59" s="1"/>
  <c r="AE14" i="59"/>
  <c r="AF14" i="59"/>
  <c r="AO14" i="59" s="1"/>
  <c r="Z15" i="38"/>
  <c r="W16" i="27"/>
  <c r="AG15" i="27"/>
  <c r="AP15" i="27" s="1"/>
  <c r="AF15" i="27"/>
  <c r="AO15" i="27" s="1"/>
  <c r="AE15" i="27"/>
  <c r="W16" i="30"/>
  <c r="AG15" i="30"/>
  <c r="AP15" i="30" s="1"/>
  <c r="AF15" i="30"/>
  <c r="AO15" i="30" s="1"/>
  <c r="AE15" i="30"/>
  <c r="X15" i="4"/>
  <c r="Y15" i="4"/>
  <c r="AH15" i="49"/>
  <c r="AQ15" i="49" s="1"/>
  <c r="Y16" i="28"/>
  <c r="X16" i="28"/>
  <c r="Z16" i="19"/>
  <c r="X16" i="68"/>
  <c r="Z16" i="68" s="1"/>
  <c r="Y16" i="68"/>
  <c r="AN15" i="31"/>
  <c r="AI15" i="31"/>
  <c r="AR14" i="87"/>
  <c r="Z15" i="14"/>
  <c r="Z14" i="3"/>
  <c r="AN14" i="5"/>
  <c r="AI14" i="5"/>
  <c r="X15" i="65"/>
  <c r="Z15" i="65" s="1"/>
  <c r="Y15" i="65"/>
  <c r="AN14" i="86"/>
  <c r="AI14" i="86"/>
  <c r="AI15" i="33"/>
  <c r="AN15" i="33"/>
  <c r="AI15" i="16"/>
  <c r="AN15" i="16"/>
  <c r="Y17" i="25"/>
  <c r="X17" i="25"/>
  <c r="Z17" i="25" s="1"/>
  <c r="Z16" i="28" l="1"/>
  <c r="Z15" i="40"/>
  <c r="Z15" i="73"/>
  <c r="AG15" i="73" s="1"/>
  <c r="AP15" i="73" s="1"/>
  <c r="W17" i="28"/>
  <c r="AG16" i="28"/>
  <c r="AP16" i="28" s="1"/>
  <c r="AF16" i="28"/>
  <c r="AO16" i="28" s="1"/>
  <c r="AE16" i="28"/>
  <c r="AE15" i="40"/>
  <c r="AG15" i="40"/>
  <c r="AP15" i="40" s="1"/>
  <c r="AF15" i="40"/>
  <c r="AO15" i="40" s="1"/>
  <c r="W16" i="40"/>
  <c r="W16" i="73"/>
  <c r="AE15" i="73"/>
  <c r="AE17" i="25"/>
  <c r="W18" i="25"/>
  <c r="AG17" i="25"/>
  <c r="AP17" i="25" s="1"/>
  <c r="AF17" i="25"/>
  <c r="AO17" i="25" s="1"/>
  <c r="W16" i="5"/>
  <c r="AF15" i="5"/>
  <c r="AO15" i="5" s="1"/>
  <c r="AG15" i="5"/>
  <c r="AP15" i="5" s="1"/>
  <c r="AE15" i="5"/>
  <c r="W16" i="96"/>
  <c r="AG15" i="96"/>
  <c r="AP15" i="96" s="1"/>
  <c r="AE15" i="96"/>
  <c r="AF15" i="96"/>
  <c r="AO15" i="96" s="1"/>
  <c r="AF15" i="86"/>
  <c r="AO15" i="86" s="1"/>
  <c r="AE15" i="86"/>
  <c r="W16" i="86"/>
  <c r="AG15" i="86"/>
  <c r="AP15" i="86" s="1"/>
  <c r="AF16" i="24"/>
  <c r="AO16" i="24" s="1"/>
  <c r="W17" i="24"/>
  <c r="AG16" i="24"/>
  <c r="AP16" i="24" s="1"/>
  <c r="AE16" i="24"/>
  <c r="W17" i="37"/>
  <c r="AG16" i="37"/>
  <c r="AP16" i="37" s="1"/>
  <c r="AE16" i="37"/>
  <c r="AF16" i="37"/>
  <c r="AO16" i="37" s="1"/>
  <c r="W17" i="44"/>
  <c r="AG16" i="44"/>
  <c r="AP16" i="44" s="1"/>
  <c r="AF16" i="44"/>
  <c r="AO16" i="44" s="1"/>
  <c r="AE16" i="44"/>
  <c r="AE15" i="38"/>
  <c r="AF15" i="38"/>
  <c r="AO15" i="38" s="1"/>
  <c r="W16" i="38"/>
  <c r="AG15" i="38"/>
  <c r="AP15" i="38" s="1"/>
  <c r="AI16" i="21"/>
  <c r="AN16" i="21"/>
  <c r="Y16" i="15"/>
  <c r="X16" i="15"/>
  <c r="Y15" i="32"/>
  <c r="X15" i="32"/>
  <c r="Z15" i="32" s="1"/>
  <c r="AN14" i="45"/>
  <c r="AI14" i="45"/>
  <c r="W16" i="53"/>
  <c r="AF15" i="53"/>
  <c r="AO15" i="53" s="1"/>
  <c r="AE15" i="53"/>
  <c r="AG15" i="53"/>
  <c r="AP15" i="53" s="1"/>
  <c r="AH16" i="33"/>
  <c r="AQ16" i="33" s="1"/>
  <c r="AR15" i="80"/>
  <c r="AH15" i="61"/>
  <c r="AQ15" i="61" s="1"/>
  <c r="AH15" i="74"/>
  <c r="AQ15" i="74" s="1"/>
  <c r="Y17" i="88"/>
  <c r="Z17" i="88" s="1"/>
  <c r="X17" i="88"/>
  <c r="AI14" i="64"/>
  <c r="AN14" i="64"/>
  <c r="AH16" i="58"/>
  <c r="AQ16" i="58" s="1"/>
  <c r="W17" i="43"/>
  <c r="AG16" i="43"/>
  <c r="AP16" i="43" s="1"/>
  <c r="AE16" i="43"/>
  <c r="AF16" i="43"/>
  <c r="AO16" i="43" s="1"/>
  <c r="AF16" i="31"/>
  <c r="AO16" i="31" s="1"/>
  <c r="AE16" i="31"/>
  <c r="W17" i="31"/>
  <c r="AG16" i="31"/>
  <c r="AP16" i="31" s="1"/>
  <c r="AR15" i="6"/>
  <c r="AH17" i="78"/>
  <c r="AQ17" i="78" s="1"/>
  <c r="AN15" i="70"/>
  <c r="AI15" i="70"/>
  <c r="AI15" i="29"/>
  <c r="AN15" i="29"/>
  <c r="AH15" i="42"/>
  <c r="AQ15" i="42" s="1"/>
  <c r="AR15" i="37"/>
  <c r="AI15" i="7"/>
  <c r="AN15" i="7"/>
  <c r="AH15" i="69"/>
  <c r="AQ15" i="69" s="1"/>
  <c r="Y16" i="93"/>
  <c r="X16" i="93"/>
  <c r="AN15" i="35"/>
  <c r="AI15" i="35"/>
  <c r="X15" i="11"/>
  <c r="Y15" i="11"/>
  <c r="Z15" i="11" s="1"/>
  <c r="AR15" i="17"/>
  <c r="AG16" i="16"/>
  <c r="AP16" i="16" s="1"/>
  <c r="AF16" i="16"/>
  <c r="AO16" i="16" s="1"/>
  <c r="AE16" i="16"/>
  <c r="W17" i="16"/>
  <c r="AR15" i="33"/>
  <c r="AR14" i="86"/>
  <c r="AH15" i="4"/>
  <c r="AQ15" i="4" s="1"/>
  <c r="AG14" i="3"/>
  <c r="AP14" i="3" s="1"/>
  <c r="AF14" i="3"/>
  <c r="AO14" i="3" s="1"/>
  <c r="AE14" i="3"/>
  <c r="W15" i="3"/>
  <c r="Z15" i="4"/>
  <c r="AI15" i="27"/>
  <c r="AN15" i="27"/>
  <c r="Y15" i="10"/>
  <c r="Z15" i="10" s="1"/>
  <c r="X15" i="10"/>
  <c r="Y16" i="51"/>
  <c r="X16" i="51"/>
  <c r="Y16" i="71"/>
  <c r="Z16" i="71" s="1"/>
  <c r="X16" i="71"/>
  <c r="AR15" i="68"/>
  <c r="Y17" i="85"/>
  <c r="X17" i="85"/>
  <c r="Z17" i="85" s="1"/>
  <c r="AI15" i="15"/>
  <c r="AN15" i="15"/>
  <c r="AR15" i="26"/>
  <c r="AR16" i="78"/>
  <c r="AG15" i="75"/>
  <c r="AP15" i="75" s="1"/>
  <c r="AF15" i="75"/>
  <c r="AO15" i="75" s="1"/>
  <c r="AE15" i="75"/>
  <c r="W16" i="75"/>
  <c r="AH17" i="20"/>
  <c r="AQ17" i="20" s="1"/>
  <c r="Z16" i="58"/>
  <c r="W15" i="92"/>
  <c r="AG14" i="92"/>
  <c r="AP14" i="92" s="1"/>
  <c r="AE14" i="92"/>
  <c r="AF14" i="92"/>
  <c r="AO14" i="92" s="1"/>
  <c r="AH15" i="76"/>
  <c r="AQ15" i="76" s="1"/>
  <c r="AN15" i="63"/>
  <c r="AI15" i="63"/>
  <c r="AI15" i="62"/>
  <c r="AN15" i="62"/>
  <c r="Z17" i="78"/>
  <c r="AR16" i="20"/>
  <c r="AR14" i="40"/>
  <c r="AR14" i="2"/>
  <c r="Y16" i="12"/>
  <c r="X16" i="12"/>
  <c r="Z15" i="42"/>
  <c r="Y17" i="94"/>
  <c r="X17" i="94"/>
  <c r="Z17" i="94" s="1"/>
  <c r="X16" i="39"/>
  <c r="Z16" i="39" s="1"/>
  <c r="Y16" i="39"/>
  <c r="AI16" i="84"/>
  <c r="AN16" i="84"/>
  <c r="AH17" i="47"/>
  <c r="AQ17" i="47" s="1"/>
  <c r="AN15" i="93"/>
  <c r="AI15" i="93"/>
  <c r="X15" i="55"/>
  <c r="Z15" i="55" s="1"/>
  <c r="Y15" i="55"/>
  <c r="AI14" i="10"/>
  <c r="AN14" i="10"/>
  <c r="X17" i="82"/>
  <c r="Y17" i="82"/>
  <c r="AE15" i="46"/>
  <c r="W16" i="46"/>
  <c r="AG15" i="46"/>
  <c r="AP15" i="46" s="1"/>
  <c r="AF15" i="46"/>
  <c r="AO15" i="46" s="1"/>
  <c r="AN16" i="52"/>
  <c r="AI16" i="52"/>
  <c r="AF15" i="14"/>
  <c r="AO15" i="14" s="1"/>
  <c r="AE15" i="14"/>
  <c r="W16" i="14"/>
  <c r="AG15" i="14"/>
  <c r="AP15" i="14" s="1"/>
  <c r="AH16" i="68"/>
  <c r="AQ16" i="68" s="1"/>
  <c r="AI15" i="30"/>
  <c r="AN15" i="30"/>
  <c r="AI14" i="59"/>
  <c r="AN14" i="59"/>
  <c r="AI16" i="82"/>
  <c r="AN16" i="82"/>
  <c r="AI15" i="54"/>
  <c r="AN15" i="54"/>
  <c r="AI15" i="51"/>
  <c r="AN15" i="51"/>
  <c r="Y16" i="13"/>
  <c r="Z16" i="13" s="1"/>
  <c r="X16" i="13"/>
  <c r="Y16" i="95"/>
  <c r="X16" i="95"/>
  <c r="AI15" i="71"/>
  <c r="AN15" i="71"/>
  <c r="X17" i="21"/>
  <c r="Y17" i="21"/>
  <c r="AH16" i="16"/>
  <c r="AQ16" i="16" s="1"/>
  <c r="AH15" i="46"/>
  <c r="AQ15" i="46" s="1"/>
  <c r="AH16" i="6"/>
  <c r="AQ16" i="6" s="1"/>
  <c r="X16" i="56"/>
  <c r="Y16" i="56"/>
  <c r="AI14" i="32"/>
  <c r="AN14" i="32"/>
  <c r="AH16" i="80"/>
  <c r="AQ16" i="80" s="1"/>
  <c r="AR13" i="8"/>
  <c r="AG15" i="18"/>
  <c r="AP15" i="18" s="1"/>
  <c r="AF15" i="18"/>
  <c r="AO15" i="18" s="1"/>
  <c r="AE15" i="18"/>
  <c r="W16" i="18"/>
  <c r="Z16" i="33"/>
  <c r="AH15" i="86"/>
  <c r="AQ15" i="86" s="1"/>
  <c r="Z15" i="61"/>
  <c r="Z15" i="74"/>
  <c r="AH15" i="73"/>
  <c r="AQ15" i="73" s="1"/>
  <c r="AF15" i="79"/>
  <c r="AO15" i="79" s="1"/>
  <c r="AE15" i="79"/>
  <c r="W16" i="79"/>
  <c r="AG15" i="79"/>
  <c r="AP15" i="79" s="1"/>
  <c r="AF16" i="81"/>
  <c r="AO16" i="81" s="1"/>
  <c r="AE16" i="81"/>
  <c r="W17" i="81"/>
  <c r="AG16" i="81"/>
  <c r="AP16" i="81" s="1"/>
  <c r="Z17" i="20"/>
  <c r="AR14" i="61"/>
  <c r="X16" i="83"/>
  <c r="Z16" i="83" s="1"/>
  <c r="Y16" i="83"/>
  <c r="Z16" i="63"/>
  <c r="Y16" i="63"/>
  <c r="X16" i="63"/>
  <c r="W16" i="67"/>
  <c r="AF15" i="67"/>
  <c r="AO15" i="67" s="1"/>
  <c r="AE15" i="67"/>
  <c r="AG15" i="67"/>
  <c r="AP15" i="67" s="1"/>
  <c r="AR16" i="25"/>
  <c r="X16" i="29"/>
  <c r="Y16" i="29"/>
  <c r="AI15" i="12"/>
  <c r="AN15" i="12"/>
  <c r="AN15" i="87"/>
  <c r="AI15" i="87"/>
  <c r="X16" i="7"/>
  <c r="Z16" i="7" s="1"/>
  <c r="Y16" i="7"/>
  <c r="Y16" i="77"/>
  <c r="X16" i="77"/>
  <c r="AI15" i="39"/>
  <c r="AN15" i="39"/>
  <c r="Z15" i="69"/>
  <c r="AH16" i="17"/>
  <c r="AQ16" i="17" s="1"/>
  <c r="W18" i="47"/>
  <c r="AG17" i="47"/>
  <c r="AP17" i="47" s="1"/>
  <c r="AF17" i="47"/>
  <c r="AO17" i="47" s="1"/>
  <c r="AE17" i="47"/>
  <c r="X17" i="9"/>
  <c r="Z17" i="9" s="1"/>
  <c r="Y17" i="9"/>
  <c r="Y16" i="35"/>
  <c r="Z16" i="35" s="1"/>
  <c r="X16" i="35"/>
  <c r="AI14" i="48"/>
  <c r="AN14" i="48"/>
  <c r="X16" i="50"/>
  <c r="Z16" i="50" s="1"/>
  <c r="Y16" i="50"/>
  <c r="W17" i="19"/>
  <c r="AE16" i="19"/>
  <c r="AG16" i="19"/>
  <c r="AP16" i="19" s="1"/>
  <c r="AF16" i="19"/>
  <c r="AO16" i="19" s="1"/>
  <c r="Y15" i="59"/>
  <c r="X15" i="59"/>
  <c r="Z15" i="59" s="1"/>
  <c r="AR15" i="16"/>
  <c r="AH15" i="65"/>
  <c r="AQ15" i="65" s="1"/>
  <c r="W17" i="68"/>
  <c r="AE16" i="68"/>
  <c r="AG16" i="68"/>
  <c r="AP16" i="68" s="1"/>
  <c r="AF16" i="68"/>
  <c r="AO16" i="68" s="1"/>
  <c r="X17" i="52"/>
  <c r="Z17" i="52" s="1"/>
  <c r="Y17" i="52"/>
  <c r="AI15" i="13"/>
  <c r="AN15" i="13"/>
  <c r="AG15" i="22"/>
  <c r="AP15" i="22" s="1"/>
  <c r="AF15" i="22"/>
  <c r="AO15" i="22" s="1"/>
  <c r="AE15" i="22"/>
  <c r="W16" i="22"/>
  <c r="AF16" i="6"/>
  <c r="AO16" i="6" s="1"/>
  <c r="AE16" i="6"/>
  <c r="W17" i="6"/>
  <c r="AG16" i="6"/>
  <c r="AP16" i="6" s="1"/>
  <c r="AR14" i="73"/>
  <c r="AN15" i="56"/>
  <c r="AI15" i="56"/>
  <c r="W17" i="41"/>
  <c r="AG16" i="41"/>
  <c r="AP16" i="41" s="1"/>
  <c r="AF16" i="41"/>
  <c r="AO16" i="41" s="1"/>
  <c r="AE16" i="41"/>
  <c r="AR14" i="46"/>
  <c r="Y16" i="66"/>
  <c r="X16" i="66"/>
  <c r="Z16" i="66" s="1"/>
  <c r="AR14" i="65"/>
  <c r="AN16" i="88"/>
  <c r="AI16" i="88"/>
  <c r="AH14" i="8"/>
  <c r="AQ14" i="8" s="1"/>
  <c r="Y16" i="49"/>
  <c r="Z16" i="49" s="1"/>
  <c r="X16" i="49"/>
  <c r="W16" i="76"/>
  <c r="AG15" i="76"/>
  <c r="AP15" i="76" s="1"/>
  <c r="AF15" i="76"/>
  <c r="AO15" i="76" s="1"/>
  <c r="AE15" i="76"/>
  <c r="Z16" i="62"/>
  <c r="X16" i="62"/>
  <c r="Y16" i="62"/>
  <c r="AH15" i="2"/>
  <c r="AQ15" i="2" s="1"/>
  <c r="AH17" i="36"/>
  <c r="AQ17" i="36" s="1"/>
  <c r="X14" i="91"/>
  <c r="Y14" i="91"/>
  <c r="AH15" i="96"/>
  <c r="AQ15" i="96" s="1"/>
  <c r="Z16" i="17"/>
  <c r="AN16" i="9"/>
  <c r="AI16" i="9"/>
  <c r="AN14" i="55"/>
  <c r="AI14" i="55"/>
  <c r="AI15" i="89"/>
  <c r="AN15" i="89"/>
  <c r="AE15" i="65"/>
  <c r="AF15" i="65"/>
  <c r="AO15" i="65" s="1"/>
  <c r="W16" i="65"/>
  <c r="AG15" i="65"/>
  <c r="AP15" i="65" s="1"/>
  <c r="Y16" i="27"/>
  <c r="X16" i="27"/>
  <c r="Z16" i="27" s="1"/>
  <c r="Y16" i="54"/>
  <c r="X16" i="54"/>
  <c r="AI15" i="95"/>
  <c r="AN15" i="95"/>
  <c r="Y17" i="1"/>
  <c r="X17" i="1"/>
  <c r="X16" i="57"/>
  <c r="Z16" i="57" s="1"/>
  <c r="Y16" i="57"/>
  <c r="X15" i="45"/>
  <c r="Y15" i="45"/>
  <c r="AF16" i="80"/>
  <c r="AO16" i="80" s="1"/>
  <c r="AE16" i="80"/>
  <c r="W17" i="80"/>
  <c r="AG16" i="80"/>
  <c r="AP16" i="80" s="1"/>
  <c r="AN15" i="49"/>
  <c r="AI15" i="49"/>
  <c r="AR14" i="42"/>
  <c r="AR15" i="28"/>
  <c r="AF15" i="72"/>
  <c r="AO15" i="72" s="1"/>
  <c r="W16" i="72"/>
  <c r="AG15" i="72"/>
  <c r="AP15" i="72" s="1"/>
  <c r="AE15" i="72"/>
  <c r="AR14" i="96"/>
  <c r="AH16" i="26"/>
  <c r="AQ16" i="26" s="1"/>
  <c r="AR14" i="69"/>
  <c r="AR15" i="44"/>
  <c r="Z17" i="36"/>
  <c r="AR14" i="76"/>
  <c r="AN16" i="94"/>
  <c r="AI16" i="94"/>
  <c r="X16" i="90"/>
  <c r="Y16" i="90"/>
  <c r="Z16" i="90" s="1"/>
  <c r="AR15" i="24"/>
  <c r="AN14" i="60"/>
  <c r="AI14" i="60"/>
  <c r="AN15" i="50"/>
  <c r="AI15" i="50"/>
  <c r="AH17" i="25"/>
  <c r="AQ17" i="25" s="1"/>
  <c r="AR14" i="5"/>
  <c r="AR15" i="31"/>
  <c r="AH16" i="28"/>
  <c r="AQ16" i="28" s="1"/>
  <c r="X16" i="30"/>
  <c r="Z16" i="30" s="1"/>
  <c r="Y16" i="30"/>
  <c r="AH16" i="24"/>
  <c r="AQ16" i="24" s="1"/>
  <c r="AI16" i="1"/>
  <c r="AN16" i="1"/>
  <c r="AH15" i="5"/>
  <c r="AQ15" i="5" s="1"/>
  <c r="AR15" i="58"/>
  <c r="AH16" i="37"/>
  <c r="AQ16" i="37" s="1"/>
  <c r="AN16" i="85"/>
  <c r="AI16" i="85"/>
  <c r="AN15" i="57"/>
  <c r="AI15" i="57"/>
  <c r="AF14" i="23"/>
  <c r="AO14" i="23" s="1"/>
  <c r="AE14" i="23"/>
  <c r="W15" i="23"/>
  <c r="AG14" i="23"/>
  <c r="AP14" i="23" s="1"/>
  <c r="AH15" i="40"/>
  <c r="AQ15" i="40" s="1"/>
  <c r="AN15" i="66"/>
  <c r="AI15" i="66"/>
  <c r="AH16" i="44"/>
  <c r="AQ16" i="44" s="1"/>
  <c r="AR16" i="36"/>
  <c r="W16" i="34"/>
  <c r="AG15" i="34"/>
  <c r="AP15" i="34" s="1"/>
  <c r="AE15" i="34"/>
  <c r="AF15" i="34"/>
  <c r="AO15" i="34" s="1"/>
  <c r="AR14" i="4"/>
  <c r="Z15" i="64"/>
  <c r="Y15" i="64"/>
  <c r="X15" i="64"/>
  <c r="Z14" i="8"/>
  <c r="AH16" i="31"/>
  <c r="AQ16" i="31" s="1"/>
  <c r="AI15" i="83"/>
  <c r="AN15" i="83"/>
  <c r="AR16" i="47"/>
  <c r="Z15" i="2"/>
  <c r="Y16" i="70"/>
  <c r="X16" i="70"/>
  <c r="Z16" i="70" s="1"/>
  <c r="Z16" i="26"/>
  <c r="AR14" i="74"/>
  <c r="Y16" i="87"/>
  <c r="X16" i="87"/>
  <c r="Z16" i="87" s="1"/>
  <c r="AN15" i="77"/>
  <c r="AI15" i="77"/>
  <c r="AN13" i="91"/>
  <c r="AI13" i="91"/>
  <c r="X17" i="84"/>
  <c r="Y17" i="84"/>
  <c r="Z17" i="84" s="1"/>
  <c r="AN15" i="90"/>
  <c r="AI15" i="90"/>
  <c r="AI14" i="11"/>
  <c r="AN14" i="11"/>
  <c r="Y15" i="48"/>
  <c r="X15" i="48"/>
  <c r="Z15" i="48" s="1"/>
  <c r="Y16" i="89"/>
  <c r="X16" i="89"/>
  <c r="Y15" i="60"/>
  <c r="X15" i="60"/>
  <c r="Z14" i="91" l="1"/>
  <c r="Z16" i="51"/>
  <c r="Z16" i="89"/>
  <c r="W17" i="89" s="1"/>
  <c r="Z16" i="56"/>
  <c r="AE16" i="56" s="1"/>
  <c r="Z16" i="29"/>
  <c r="AF16" i="29" s="1"/>
  <c r="AO16" i="29" s="1"/>
  <c r="AF15" i="73"/>
  <c r="AO15" i="73" s="1"/>
  <c r="W18" i="9"/>
  <c r="AG17" i="9"/>
  <c r="AP17" i="9" s="1"/>
  <c r="AE17" i="9"/>
  <c r="AF17" i="9"/>
  <c r="AO17" i="9" s="1"/>
  <c r="W17" i="56"/>
  <c r="AG16" i="56"/>
  <c r="AP16" i="56" s="1"/>
  <c r="AE15" i="10"/>
  <c r="W16" i="10"/>
  <c r="AF15" i="10"/>
  <c r="AO15" i="10" s="1"/>
  <c r="AG15" i="10"/>
  <c r="AP15" i="10" s="1"/>
  <c r="AG15" i="55"/>
  <c r="AP15" i="55" s="1"/>
  <c r="AF15" i="55"/>
  <c r="AO15" i="55" s="1"/>
  <c r="W16" i="55"/>
  <c r="AE15" i="55"/>
  <c r="AG16" i="39"/>
  <c r="AP16" i="39" s="1"/>
  <c r="AF16" i="39"/>
  <c r="AO16" i="39" s="1"/>
  <c r="AE16" i="39"/>
  <c r="W17" i="39"/>
  <c r="AG16" i="71"/>
  <c r="AP16" i="71" s="1"/>
  <c r="AF16" i="71"/>
  <c r="AO16" i="71" s="1"/>
  <c r="AE16" i="71"/>
  <c r="W17" i="71"/>
  <c r="AF16" i="89"/>
  <c r="AO16" i="89" s="1"/>
  <c r="AE16" i="89"/>
  <c r="AF14" i="91"/>
  <c r="AO14" i="91" s="1"/>
  <c r="AE14" i="91"/>
  <c r="W15" i="91"/>
  <c r="AG14" i="91"/>
  <c r="AP14" i="91" s="1"/>
  <c r="AG16" i="51"/>
  <c r="AP16" i="51" s="1"/>
  <c r="AF16" i="51"/>
  <c r="AO16" i="51" s="1"/>
  <c r="AE16" i="51"/>
  <c r="W17" i="51"/>
  <c r="AE15" i="11"/>
  <c r="W16" i="11"/>
  <c r="AG15" i="11"/>
  <c r="AP15" i="11" s="1"/>
  <c r="AF15" i="11"/>
  <c r="AO15" i="11" s="1"/>
  <c r="W17" i="29"/>
  <c r="AG16" i="29"/>
  <c r="AP16" i="29" s="1"/>
  <c r="AE16" i="29"/>
  <c r="W16" i="48"/>
  <c r="AG15" i="48"/>
  <c r="AP15" i="48" s="1"/>
  <c r="AF15" i="48"/>
  <c r="AO15" i="48" s="1"/>
  <c r="AE15" i="48"/>
  <c r="W18" i="84"/>
  <c r="AG17" i="84"/>
  <c r="AP17" i="84" s="1"/>
  <c r="AE17" i="84"/>
  <c r="AF17" i="84"/>
  <c r="AO17" i="84" s="1"/>
  <c r="W17" i="30"/>
  <c r="AG16" i="30"/>
  <c r="AP16" i="30" s="1"/>
  <c r="AF16" i="30"/>
  <c r="AO16" i="30" s="1"/>
  <c r="AE16" i="30"/>
  <c r="W17" i="57"/>
  <c r="AG16" i="57"/>
  <c r="AP16" i="57" s="1"/>
  <c r="AE16" i="57"/>
  <c r="AF16" i="57"/>
  <c r="AO16" i="57" s="1"/>
  <c r="AG16" i="50"/>
  <c r="AP16" i="50" s="1"/>
  <c r="AF16" i="50"/>
  <c r="AO16" i="50" s="1"/>
  <c r="W17" i="50"/>
  <c r="AE16" i="50"/>
  <c r="W17" i="83"/>
  <c r="AG16" i="83"/>
  <c r="AP16" i="83" s="1"/>
  <c r="AF16" i="83"/>
  <c r="AO16" i="83" s="1"/>
  <c r="AE16" i="83"/>
  <c r="AG16" i="13"/>
  <c r="AP16" i="13" s="1"/>
  <c r="AF16" i="13"/>
  <c r="AO16" i="13" s="1"/>
  <c r="AE16" i="13"/>
  <c r="W17" i="13"/>
  <c r="AH15" i="60"/>
  <c r="AQ15" i="60" s="1"/>
  <c r="AR15" i="90"/>
  <c r="W16" i="2"/>
  <c r="AG15" i="2"/>
  <c r="AP15" i="2" s="1"/>
  <c r="AF15" i="2"/>
  <c r="AO15" i="2" s="1"/>
  <c r="AE15" i="2"/>
  <c r="Y15" i="23"/>
  <c r="X15" i="23"/>
  <c r="Z15" i="23" s="1"/>
  <c r="AR16" i="1"/>
  <c r="AR16" i="94"/>
  <c r="X16" i="72"/>
  <c r="Y16" i="72"/>
  <c r="AR15" i="49"/>
  <c r="AH16" i="54"/>
  <c r="AQ16" i="54" s="1"/>
  <c r="AR14" i="55"/>
  <c r="X17" i="6"/>
  <c r="Y17" i="6"/>
  <c r="X18" i="47"/>
  <c r="Y18" i="47"/>
  <c r="AH16" i="7"/>
  <c r="AQ16" i="7" s="1"/>
  <c r="AI15" i="67"/>
  <c r="AN15" i="67"/>
  <c r="X16" i="79"/>
  <c r="Y16" i="79"/>
  <c r="AN15" i="18"/>
  <c r="AI15" i="18"/>
  <c r="AR15" i="71"/>
  <c r="AR16" i="82"/>
  <c r="AR16" i="52"/>
  <c r="AI15" i="46"/>
  <c r="AN15" i="46"/>
  <c r="W16" i="42"/>
  <c r="AG15" i="42"/>
  <c r="AP15" i="42" s="1"/>
  <c r="AE15" i="42"/>
  <c r="AF15" i="42"/>
  <c r="AO15" i="42" s="1"/>
  <c r="AR15" i="62"/>
  <c r="X15" i="92"/>
  <c r="Z15" i="92" s="1"/>
  <c r="Y15" i="92"/>
  <c r="AN15" i="75"/>
  <c r="AI15" i="75"/>
  <c r="AE17" i="85"/>
  <c r="AF17" i="85"/>
  <c r="AO17" i="85" s="1"/>
  <c r="W18" i="85"/>
  <c r="AG17" i="85"/>
  <c r="AP17" i="85" s="1"/>
  <c r="AH16" i="51"/>
  <c r="AQ16" i="51" s="1"/>
  <c r="AR15" i="70"/>
  <c r="AN16" i="31"/>
  <c r="AI16" i="31"/>
  <c r="AI15" i="53"/>
  <c r="AN15" i="53"/>
  <c r="AR16" i="21"/>
  <c r="AI16" i="37"/>
  <c r="AN16" i="37"/>
  <c r="X17" i="24"/>
  <c r="Y17" i="24"/>
  <c r="AI15" i="5"/>
  <c r="AN15" i="5"/>
  <c r="AN15" i="40"/>
  <c r="AI15" i="40"/>
  <c r="X16" i="34"/>
  <c r="Z16" i="34" s="1"/>
  <c r="Y16" i="34"/>
  <c r="AH17" i="1"/>
  <c r="AQ17" i="1" s="1"/>
  <c r="Z16" i="65"/>
  <c r="X16" i="65"/>
  <c r="Y16" i="65"/>
  <c r="AN15" i="76"/>
  <c r="AI15" i="76"/>
  <c r="AR15" i="56"/>
  <c r="AH16" i="12"/>
  <c r="AQ16" i="12" s="1"/>
  <c r="AR15" i="63"/>
  <c r="AG16" i="58"/>
  <c r="AP16" i="58" s="1"/>
  <c r="AF16" i="58"/>
  <c r="AO16" i="58" s="1"/>
  <c r="W17" i="58"/>
  <c r="AE16" i="58"/>
  <c r="AR15" i="27"/>
  <c r="AH16" i="93"/>
  <c r="AQ16" i="93" s="1"/>
  <c r="W16" i="32"/>
  <c r="AG15" i="32"/>
  <c r="AP15" i="32" s="1"/>
  <c r="AF15" i="32"/>
  <c r="AO15" i="32" s="1"/>
  <c r="AE15" i="32"/>
  <c r="AN16" i="44"/>
  <c r="AI16" i="44"/>
  <c r="Y18" i="25"/>
  <c r="X18" i="25"/>
  <c r="Z18" i="25" s="1"/>
  <c r="AH15" i="45"/>
  <c r="AQ15" i="45" s="1"/>
  <c r="Z17" i="1"/>
  <c r="Z16" i="54"/>
  <c r="AR16" i="9"/>
  <c r="AI16" i="41"/>
  <c r="AN16" i="41"/>
  <c r="AR15" i="13"/>
  <c r="AI16" i="68"/>
  <c r="AN16" i="68"/>
  <c r="AI16" i="19"/>
  <c r="AN16" i="19"/>
  <c r="AR14" i="48"/>
  <c r="AH16" i="77"/>
  <c r="AQ16" i="77" s="1"/>
  <c r="AR15" i="87"/>
  <c r="Y16" i="67"/>
  <c r="X16" i="67"/>
  <c r="AI15" i="79"/>
  <c r="AN15" i="79"/>
  <c r="AR15" i="51"/>
  <c r="AR14" i="59"/>
  <c r="AH17" i="82"/>
  <c r="AQ17" i="82" s="1"/>
  <c r="W16" i="4"/>
  <c r="AE15" i="4"/>
  <c r="AG15" i="4"/>
  <c r="AP15" i="4" s="1"/>
  <c r="AF15" i="4"/>
  <c r="AO15" i="4" s="1"/>
  <c r="Y17" i="16"/>
  <c r="X17" i="16"/>
  <c r="AR15" i="7"/>
  <c r="X16" i="53"/>
  <c r="Y16" i="53"/>
  <c r="Z16" i="53" s="1"/>
  <c r="AH16" i="15"/>
  <c r="AQ16" i="15" s="1"/>
  <c r="X16" i="38"/>
  <c r="Y16" i="38"/>
  <c r="Y17" i="37"/>
  <c r="X17" i="37"/>
  <c r="Z17" i="37" s="1"/>
  <c r="AI15" i="96"/>
  <c r="AN15" i="96"/>
  <c r="AI17" i="25"/>
  <c r="AN17" i="25"/>
  <c r="AN16" i="28"/>
  <c r="AI16" i="28"/>
  <c r="AR15" i="77"/>
  <c r="AG15" i="64"/>
  <c r="AP15" i="64" s="1"/>
  <c r="AF15" i="64"/>
  <c r="AO15" i="64" s="1"/>
  <c r="AE15" i="64"/>
  <c r="W16" i="64"/>
  <c r="W17" i="49"/>
  <c r="AG16" i="49"/>
  <c r="AP16" i="49" s="1"/>
  <c r="AE16" i="49"/>
  <c r="AF16" i="49"/>
  <c r="AO16" i="49" s="1"/>
  <c r="AI16" i="6"/>
  <c r="AN16" i="6"/>
  <c r="AH17" i="9"/>
  <c r="AQ17" i="9" s="1"/>
  <c r="AF16" i="7"/>
  <c r="AO16" i="7" s="1"/>
  <c r="AE16" i="7"/>
  <c r="W17" i="7"/>
  <c r="AG16" i="7"/>
  <c r="AP16" i="7" s="1"/>
  <c r="X17" i="81"/>
  <c r="Y17" i="81"/>
  <c r="AH16" i="95"/>
  <c r="AQ16" i="95" s="1"/>
  <c r="AH16" i="39"/>
  <c r="AQ16" i="39" s="1"/>
  <c r="Y16" i="73"/>
  <c r="X16" i="73"/>
  <c r="Z16" i="73" s="1"/>
  <c r="Z15" i="60"/>
  <c r="AH17" i="84"/>
  <c r="AQ17" i="84" s="1"/>
  <c r="AH16" i="87"/>
  <c r="AQ16" i="87" s="1"/>
  <c r="AH16" i="70"/>
  <c r="AQ16" i="70" s="1"/>
  <c r="AR15" i="57"/>
  <c r="AR15" i="50"/>
  <c r="X17" i="80"/>
  <c r="Y17" i="80"/>
  <c r="Z15" i="45"/>
  <c r="AH16" i="27"/>
  <c r="AQ16" i="27" s="1"/>
  <c r="AN15" i="65"/>
  <c r="AI15" i="65"/>
  <c r="AH16" i="66"/>
  <c r="AQ16" i="66" s="1"/>
  <c r="Y16" i="22"/>
  <c r="X16" i="22"/>
  <c r="X17" i="68"/>
  <c r="Y17" i="68"/>
  <c r="AH15" i="59"/>
  <c r="AQ15" i="59" s="1"/>
  <c r="X17" i="19"/>
  <c r="Y17" i="19"/>
  <c r="AH16" i="35"/>
  <c r="AQ16" i="35" s="1"/>
  <c r="AI17" i="47"/>
  <c r="AN17" i="47"/>
  <c r="Z16" i="77"/>
  <c r="AH16" i="63"/>
  <c r="AQ16" i="63" s="1"/>
  <c r="AI16" i="81"/>
  <c r="AN16" i="81"/>
  <c r="AF15" i="74"/>
  <c r="AO15" i="74" s="1"/>
  <c r="AE15" i="74"/>
  <c r="W16" i="74"/>
  <c r="AG15" i="74"/>
  <c r="AP15" i="74" s="1"/>
  <c r="AH17" i="21"/>
  <c r="AQ17" i="21" s="1"/>
  <c r="Z16" i="95"/>
  <c r="Y16" i="14"/>
  <c r="X16" i="14"/>
  <c r="Z17" i="82"/>
  <c r="AR15" i="93"/>
  <c r="AH17" i="94"/>
  <c r="AQ17" i="94" s="1"/>
  <c r="Z16" i="12"/>
  <c r="AR15" i="15"/>
  <c r="AH16" i="71"/>
  <c r="AQ16" i="71" s="1"/>
  <c r="AH15" i="10"/>
  <c r="AQ15" i="10" s="1"/>
  <c r="Y15" i="3"/>
  <c r="X15" i="3"/>
  <c r="AN16" i="16"/>
  <c r="AI16" i="16"/>
  <c r="AH15" i="11"/>
  <c r="AQ15" i="11" s="1"/>
  <c r="Z16" i="93"/>
  <c r="AI16" i="43"/>
  <c r="AN16" i="43"/>
  <c r="AR14" i="45"/>
  <c r="Y16" i="5"/>
  <c r="X16" i="5"/>
  <c r="AN15" i="73"/>
  <c r="AI15" i="73"/>
  <c r="X16" i="40"/>
  <c r="Y16" i="40"/>
  <c r="Z16" i="40" s="1"/>
  <c r="AH15" i="48"/>
  <c r="AQ15" i="48" s="1"/>
  <c r="AI14" i="23"/>
  <c r="AN14" i="23"/>
  <c r="AR15" i="39"/>
  <c r="AH16" i="29"/>
  <c r="AQ16" i="29" s="1"/>
  <c r="AH16" i="83"/>
  <c r="AQ16" i="83" s="1"/>
  <c r="AH16" i="56"/>
  <c r="AQ16" i="56" s="1"/>
  <c r="AH15" i="55"/>
  <c r="AQ15" i="55" s="1"/>
  <c r="AE17" i="88"/>
  <c r="AF17" i="88"/>
  <c r="AO17" i="88" s="1"/>
  <c r="W18" i="88"/>
  <c r="AG17" i="88"/>
  <c r="AP17" i="88" s="1"/>
  <c r="AE16" i="26"/>
  <c r="W17" i="26"/>
  <c r="AG16" i="26"/>
  <c r="AP16" i="26" s="1"/>
  <c r="AF16" i="26"/>
  <c r="AO16" i="26" s="1"/>
  <c r="AH16" i="89"/>
  <c r="AQ16" i="89" s="1"/>
  <c r="AR15" i="83"/>
  <c r="AG14" i="8"/>
  <c r="AP14" i="8" s="1"/>
  <c r="AF14" i="8"/>
  <c r="AO14" i="8" s="1"/>
  <c r="AE14" i="8"/>
  <c r="W15" i="8"/>
  <c r="AR15" i="66"/>
  <c r="AH16" i="90"/>
  <c r="AQ16" i="90" s="1"/>
  <c r="W18" i="36"/>
  <c r="AG17" i="36"/>
  <c r="AP17" i="36" s="1"/>
  <c r="AF17" i="36"/>
  <c r="AO17" i="36" s="1"/>
  <c r="AE17" i="36"/>
  <c r="AI15" i="72"/>
  <c r="AN15" i="72"/>
  <c r="W17" i="17"/>
  <c r="AE16" i="17"/>
  <c r="AG16" i="17"/>
  <c r="AP16" i="17" s="1"/>
  <c r="AF16" i="17"/>
  <c r="AO16" i="17" s="1"/>
  <c r="AH16" i="62"/>
  <c r="AQ16" i="62" s="1"/>
  <c r="Y16" i="76"/>
  <c r="X16" i="76"/>
  <c r="AN15" i="22"/>
  <c r="AI15" i="22"/>
  <c r="AH17" i="52"/>
  <c r="AQ17" i="52" s="1"/>
  <c r="W16" i="61"/>
  <c r="AF15" i="61"/>
  <c r="AO15" i="61" s="1"/>
  <c r="AE15" i="61"/>
  <c r="AG15" i="61"/>
  <c r="AP15" i="61" s="1"/>
  <c r="W17" i="33"/>
  <c r="AG16" i="33"/>
  <c r="AP16" i="33" s="1"/>
  <c r="AF16" i="33"/>
  <c r="AO16" i="33" s="1"/>
  <c r="AE16" i="33"/>
  <c r="Z17" i="21"/>
  <c r="AH16" i="13"/>
  <c r="AQ16" i="13" s="1"/>
  <c r="AR15" i="54"/>
  <c r="AR15" i="30"/>
  <c r="AI15" i="14"/>
  <c r="AN15" i="14"/>
  <c r="Y16" i="46"/>
  <c r="X16" i="46"/>
  <c r="W18" i="78"/>
  <c r="AG17" i="78"/>
  <c r="AP17" i="78" s="1"/>
  <c r="AF17" i="78"/>
  <c r="AO17" i="78" s="1"/>
  <c r="AE17" i="78"/>
  <c r="AN14" i="92"/>
  <c r="AI14" i="92"/>
  <c r="AH17" i="85"/>
  <c r="AQ17" i="85" s="1"/>
  <c r="AN14" i="3"/>
  <c r="AI14" i="3"/>
  <c r="AR14" i="64"/>
  <c r="Z16" i="15"/>
  <c r="X17" i="44"/>
  <c r="Z17" i="44" s="1"/>
  <c r="Y17" i="44"/>
  <c r="AI16" i="24"/>
  <c r="AN16" i="24"/>
  <c r="X16" i="86"/>
  <c r="Y16" i="86"/>
  <c r="AR14" i="11"/>
  <c r="AR13" i="91"/>
  <c r="AE16" i="87"/>
  <c r="AF16" i="87"/>
  <c r="AO16" i="87" s="1"/>
  <c r="AG16" i="87"/>
  <c r="AP16" i="87" s="1"/>
  <c r="W17" i="87"/>
  <c r="W17" i="70"/>
  <c r="AG16" i="70"/>
  <c r="AP16" i="70" s="1"/>
  <c r="AF16" i="70"/>
  <c r="AO16" i="70" s="1"/>
  <c r="AE16" i="70"/>
  <c r="AH15" i="64"/>
  <c r="AQ15" i="64" s="1"/>
  <c r="AI15" i="34"/>
  <c r="AN15" i="34"/>
  <c r="AR16" i="85"/>
  <c r="AH16" i="30"/>
  <c r="AQ16" i="30" s="1"/>
  <c r="AR14" i="60"/>
  <c r="AG16" i="90"/>
  <c r="AP16" i="90" s="1"/>
  <c r="AF16" i="90"/>
  <c r="AO16" i="90" s="1"/>
  <c r="W17" i="90"/>
  <c r="AE16" i="90"/>
  <c r="AI16" i="80"/>
  <c r="AN16" i="80"/>
  <c r="AH16" i="57"/>
  <c r="AQ16" i="57" s="1"/>
  <c r="AR15" i="95"/>
  <c r="W17" i="27"/>
  <c r="AG16" i="27"/>
  <c r="AP16" i="27" s="1"/>
  <c r="AF16" i="27"/>
  <c r="AO16" i="27" s="1"/>
  <c r="AE16" i="27"/>
  <c r="AR15" i="89"/>
  <c r="AH14" i="91"/>
  <c r="AQ14" i="91" s="1"/>
  <c r="AE16" i="62"/>
  <c r="W17" i="62"/>
  <c r="AG16" i="62"/>
  <c r="AP16" i="62" s="1"/>
  <c r="AF16" i="62"/>
  <c r="AO16" i="62" s="1"/>
  <c r="AH16" i="49"/>
  <c r="AQ16" i="49" s="1"/>
  <c r="AR16" i="88"/>
  <c r="AF16" i="66"/>
  <c r="AO16" i="66" s="1"/>
  <c r="AG16" i="66"/>
  <c r="AP16" i="66" s="1"/>
  <c r="W17" i="66"/>
  <c r="AE16" i="66"/>
  <c r="Y17" i="41"/>
  <c r="Z17" i="41" s="1"/>
  <c r="X17" i="41"/>
  <c r="AG17" i="52"/>
  <c r="AP17" i="52" s="1"/>
  <c r="AF17" i="52"/>
  <c r="AO17" i="52" s="1"/>
  <c r="W18" i="52"/>
  <c r="AE17" i="52"/>
  <c r="AE15" i="59"/>
  <c r="W16" i="59"/>
  <c r="AG15" i="59"/>
  <c r="AP15" i="59" s="1"/>
  <c r="AF15" i="59"/>
  <c r="AO15" i="59" s="1"/>
  <c r="AH16" i="50"/>
  <c r="AQ16" i="50" s="1"/>
  <c r="W17" i="35"/>
  <c r="AE16" i="35"/>
  <c r="AF16" i="35"/>
  <c r="AO16" i="35" s="1"/>
  <c r="AG16" i="35"/>
  <c r="AP16" i="35" s="1"/>
  <c r="AG15" i="69"/>
  <c r="AP15" i="69" s="1"/>
  <c r="AF15" i="69"/>
  <c r="AO15" i="69" s="1"/>
  <c r="AE15" i="69"/>
  <c r="W16" i="69"/>
  <c r="AR15" i="12"/>
  <c r="W17" i="63"/>
  <c r="AF16" i="63"/>
  <c r="AO16" i="63" s="1"/>
  <c r="AE16" i="63"/>
  <c r="AG16" i="63"/>
  <c r="AP16" i="63" s="1"/>
  <c r="AE17" i="20"/>
  <c r="W18" i="20"/>
  <c r="AF17" i="20"/>
  <c r="AO17" i="20" s="1"/>
  <c r="AG17" i="20"/>
  <c r="AP17" i="20" s="1"/>
  <c r="X16" i="18"/>
  <c r="Y16" i="18"/>
  <c r="AR14" i="32"/>
  <c r="AR14" i="10"/>
  <c r="AR16" i="84"/>
  <c r="AE17" i="94"/>
  <c r="AF17" i="94"/>
  <c r="AO17" i="94" s="1"/>
  <c r="W18" i="94"/>
  <c r="AG17" i="94"/>
  <c r="AP17" i="94" s="1"/>
  <c r="Y16" i="75"/>
  <c r="X16" i="75"/>
  <c r="Z16" i="75" s="1"/>
  <c r="AR15" i="35"/>
  <c r="AR15" i="29"/>
  <c r="X17" i="31"/>
  <c r="Z17" i="31" s="1"/>
  <c r="Y17" i="31"/>
  <c r="Y17" i="43"/>
  <c r="X17" i="43"/>
  <c r="AH17" i="88"/>
  <c r="AQ17" i="88" s="1"/>
  <c r="AH15" i="32"/>
  <c r="AQ15" i="32" s="1"/>
  <c r="AI15" i="38"/>
  <c r="AN15" i="38"/>
  <c r="AN15" i="86"/>
  <c r="AI15" i="86"/>
  <c r="Y16" i="96"/>
  <c r="X16" i="96"/>
  <c r="Y17" i="28"/>
  <c r="X17" i="28"/>
  <c r="Z16" i="18" l="1"/>
  <c r="AG16" i="89"/>
  <c r="AP16" i="89" s="1"/>
  <c r="AF16" i="56"/>
  <c r="AO16" i="56" s="1"/>
  <c r="Z16" i="38"/>
  <c r="AG16" i="38" s="1"/>
  <c r="AP16" i="38" s="1"/>
  <c r="Z16" i="79"/>
  <c r="AE16" i="79" s="1"/>
  <c r="AG17" i="31"/>
  <c r="AP17" i="31" s="1"/>
  <c r="AF17" i="31"/>
  <c r="AO17" i="31" s="1"/>
  <c r="W18" i="31"/>
  <c r="AE17" i="31"/>
  <c r="W17" i="40"/>
  <c r="AG16" i="40"/>
  <c r="AP16" i="40" s="1"/>
  <c r="AE16" i="40"/>
  <c r="AF16" i="40"/>
  <c r="AO16" i="40" s="1"/>
  <c r="W17" i="18"/>
  <c r="AE16" i="18"/>
  <c r="AG16" i="18"/>
  <c r="AP16" i="18" s="1"/>
  <c r="AF16" i="18"/>
  <c r="AO16" i="18" s="1"/>
  <c r="AF16" i="53"/>
  <c r="AO16" i="53" s="1"/>
  <c r="AE16" i="53"/>
  <c r="AG16" i="53"/>
  <c r="AP16" i="53" s="1"/>
  <c r="W17" i="53"/>
  <c r="AF16" i="75"/>
  <c r="AO16" i="75" s="1"/>
  <c r="W17" i="75"/>
  <c r="AE16" i="75"/>
  <c r="AG16" i="75"/>
  <c r="AP16" i="75" s="1"/>
  <c r="W18" i="41"/>
  <c r="AG17" i="41"/>
  <c r="AP17" i="41" s="1"/>
  <c r="AF17" i="41"/>
  <c r="AO17" i="41" s="1"/>
  <c r="AE17" i="41"/>
  <c r="W17" i="38"/>
  <c r="AE16" i="38"/>
  <c r="W17" i="79"/>
  <c r="AG16" i="79"/>
  <c r="AP16" i="79" s="1"/>
  <c r="AF16" i="79"/>
  <c r="AO16" i="79" s="1"/>
  <c r="AR15" i="86"/>
  <c r="Y17" i="63"/>
  <c r="X17" i="63"/>
  <c r="Z17" i="63" s="1"/>
  <c r="AR15" i="34"/>
  <c r="AI16" i="87"/>
  <c r="AN16" i="87"/>
  <c r="AH16" i="86"/>
  <c r="AQ16" i="86" s="1"/>
  <c r="AE17" i="44"/>
  <c r="W18" i="44"/>
  <c r="AG17" i="44"/>
  <c r="AP17" i="44" s="1"/>
  <c r="AF17" i="44"/>
  <c r="AO17" i="44" s="1"/>
  <c r="AH16" i="46"/>
  <c r="AQ16" i="46" s="1"/>
  <c r="AF17" i="21"/>
  <c r="AO17" i="21" s="1"/>
  <c r="AE17" i="21"/>
  <c r="W18" i="21"/>
  <c r="AG17" i="21"/>
  <c r="AP17" i="21" s="1"/>
  <c r="X17" i="17"/>
  <c r="Y17" i="17"/>
  <c r="AI16" i="26"/>
  <c r="AN16" i="26"/>
  <c r="AH16" i="5"/>
  <c r="AQ16" i="5" s="1"/>
  <c r="AR16" i="43"/>
  <c r="AN15" i="74"/>
  <c r="AI15" i="74"/>
  <c r="AH16" i="22"/>
  <c r="AQ16" i="22" s="1"/>
  <c r="AR15" i="65"/>
  <c r="W18" i="37"/>
  <c r="AG17" i="37"/>
  <c r="AP17" i="37" s="1"/>
  <c r="AF17" i="37"/>
  <c r="AO17" i="37" s="1"/>
  <c r="AE17" i="37"/>
  <c r="AH17" i="16"/>
  <c r="AQ17" i="16" s="1"/>
  <c r="X16" i="4"/>
  <c r="Z16" i="4" s="1"/>
  <c r="Y16" i="4"/>
  <c r="AH16" i="67"/>
  <c r="AQ16" i="67" s="1"/>
  <c r="AH16" i="65"/>
  <c r="AQ16" i="65" s="1"/>
  <c r="AH16" i="34"/>
  <c r="AQ16" i="34" s="1"/>
  <c r="X18" i="85"/>
  <c r="Y18" i="85"/>
  <c r="AH15" i="92"/>
  <c r="AQ15" i="92" s="1"/>
  <c r="AG15" i="23"/>
  <c r="AP15" i="23" s="1"/>
  <c r="AF15" i="23"/>
  <c r="AO15" i="23" s="1"/>
  <c r="AE15" i="23"/>
  <c r="W16" i="23"/>
  <c r="Y17" i="83"/>
  <c r="X17" i="83"/>
  <c r="AI16" i="57"/>
  <c r="AN16" i="57"/>
  <c r="AI16" i="89"/>
  <c r="AN16" i="89"/>
  <c r="AN16" i="71"/>
  <c r="AI16" i="71"/>
  <c r="AH17" i="28"/>
  <c r="AQ17" i="28" s="1"/>
  <c r="AI17" i="94"/>
  <c r="AN17" i="94"/>
  <c r="Y17" i="70"/>
  <c r="Z17" i="70" s="1"/>
  <c r="X17" i="70"/>
  <c r="AI15" i="61"/>
  <c r="AN15" i="61"/>
  <c r="X18" i="36"/>
  <c r="Y18" i="36"/>
  <c r="Z18" i="36" s="1"/>
  <c r="AR14" i="23"/>
  <c r="AE16" i="93"/>
  <c r="AG16" i="93"/>
  <c r="AP16" i="93" s="1"/>
  <c r="W17" i="93"/>
  <c r="AF16" i="93"/>
  <c r="AO16" i="93" s="1"/>
  <c r="AH15" i="3"/>
  <c r="AQ15" i="3" s="1"/>
  <c r="W18" i="82"/>
  <c r="AG17" i="82"/>
  <c r="AP17" i="82" s="1"/>
  <c r="AF17" i="82"/>
  <c r="AO17" i="82" s="1"/>
  <c r="AE17" i="82"/>
  <c r="AE16" i="77"/>
  <c r="W17" i="77"/>
  <c r="AG16" i="77"/>
  <c r="AP16" i="77" s="1"/>
  <c r="AF16" i="77"/>
  <c r="AO16" i="77" s="1"/>
  <c r="AG15" i="45"/>
  <c r="AP15" i="45" s="1"/>
  <c r="AF15" i="45"/>
  <c r="AO15" i="45" s="1"/>
  <c r="AE15" i="45"/>
  <c r="W16" i="45"/>
  <c r="AF16" i="73"/>
  <c r="AO16" i="73" s="1"/>
  <c r="AE16" i="73"/>
  <c r="W17" i="73"/>
  <c r="AG16" i="73"/>
  <c r="AP16" i="73" s="1"/>
  <c r="AH17" i="81"/>
  <c r="AQ17" i="81" s="1"/>
  <c r="AI16" i="49"/>
  <c r="AN16" i="49"/>
  <c r="AR17" i="25"/>
  <c r="AR16" i="19"/>
  <c r="AR16" i="41"/>
  <c r="W19" i="25"/>
  <c r="AG18" i="25"/>
  <c r="AP18" i="25" s="1"/>
  <c r="AE18" i="25"/>
  <c r="AF18" i="25"/>
  <c r="AO18" i="25" s="1"/>
  <c r="Z16" i="32"/>
  <c r="Y16" i="32"/>
  <c r="X16" i="32"/>
  <c r="AG16" i="65"/>
  <c r="AP16" i="65" s="1"/>
  <c r="W17" i="65"/>
  <c r="AE16" i="65"/>
  <c r="AF16" i="65"/>
  <c r="AO16" i="65" s="1"/>
  <c r="W17" i="34"/>
  <c r="AG16" i="34"/>
  <c r="AP16" i="34" s="1"/>
  <c r="AF16" i="34"/>
  <c r="AO16" i="34" s="1"/>
  <c r="AE16" i="34"/>
  <c r="AH17" i="24"/>
  <c r="AQ17" i="24" s="1"/>
  <c r="AE15" i="92"/>
  <c r="AG15" i="92"/>
  <c r="AP15" i="92" s="1"/>
  <c r="AF15" i="92"/>
  <c r="AO15" i="92" s="1"/>
  <c r="W16" i="92"/>
  <c r="Y16" i="42"/>
  <c r="X16" i="42"/>
  <c r="AH17" i="6"/>
  <c r="AQ17" i="6" s="1"/>
  <c r="AI15" i="2"/>
  <c r="AN15" i="2"/>
  <c r="AN16" i="50"/>
  <c r="AI16" i="50"/>
  <c r="Y17" i="30"/>
  <c r="Z17" i="30" s="1"/>
  <c r="X17" i="30"/>
  <c r="AN15" i="48"/>
  <c r="AI15" i="48"/>
  <c r="AN16" i="29"/>
  <c r="AI16" i="29"/>
  <c r="X16" i="11"/>
  <c r="Y16" i="11"/>
  <c r="X17" i="56"/>
  <c r="Y17" i="56"/>
  <c r="Z17" i="56" s="1"/>
  <c r="Y18" i="20"/>
  <c r="X18" i="20"/>
  <c r="Z18" i="20" s="1"/>
  <c r="AN17" i="52"/>
  <c r="AI17" i="52"/>
  <c r="AI16" i="62"/>
  <c r="AN16" i="62"/>
  <c r="AG16" i="15"/>
  <c r="AP16" i="15" s="1"/>
  <c r="AF16" i="15"/>
  <c r="AO16" i="15" s="1"/>
  <c r="AE16" i="15"/>
  <c r="W17" i="15"/>
  <c r="AR15" i="22"/>
  <c r="Z17" i="28"/>
  <c r="AH17" i="43"/>
  <c r="AQ17" i="43" s="1"/>
  <c r="AI17" i="20"/>
  <c r="AN17" i="20"/>
  <c r="X18" i="52"/>
  <c r="Y18" i="52"/>
  <c r="Z18" i="52" s="1"/>
  <c r="AN16" i="66"/>
  <c r="AI16" i="66"/>
  <c r="AR16" i="80"/>
  <c r="X17" i="87"/>
  <c r="Y17" i="87"/>
  <c r="AN17" i="78"/>
  <c r="AI17" i="78"/>
  <c r="Z16" i="46"/>
  <c r="AN16" i="33"/>
  <c r="AI16" i="33"/>
  <c r="AR15" i="72"/>
  <c r="Y18" i="88"/>
  <c r="X18" i="88"/>
  <c r="Z18" i="88" s="1"/>
  <c r="AH16" i="40"/>
  <c r="AQ16" i="40" s="1"/>
  <c r="Z16" i="5"/>
  <c r="AH16" i="14"/>
  <c r="AQ16" i="14" s="1"/>
  <c r="Z16" i="22"/>
  <c r="Z17" i="81"/>
  <c r="AH16" i="38"/>
  <c r="AQ16" i="38" s="1"/>
  <c r="AH16" i="53"/>
  <c r="AQ16" i="53" s="1"/>
  <c r="Z17" i="16"/>
  <c r="Z16" i="67"/>
  <c r="AR16" i="44"/>
  <c r="AR15" i="40"/>
  <c r="Z17" i="24"/>
  <c r="AR15" i="53"/>
  <c r="AN17" i="85"/>
  <c r="AI17" i="85"/>
  <c r="AH16" i="79"/>
  <c r="AQ16" i="79" s="1"/>
  <c r="Z17" i="6"/>
  <c r="X17" i="50"/>
  <c r="Y17" i="50"/>
  <c r="X17" i="57"/>
  <c r="Z17" i="57" s="1"/>
  <c r="Y17" i="57"/>
  <c r="AI15" i="11"/>
  <c r="AN15" i="11"/>
  <c r="AN15" i="55"/>
  <c r="AI15" i="55"/>
  <c r="Z16" i="10"/>
  <c r="Y16" i="10"/>
  <c r="X16" i="10"/>
  <c r="AH17" i="31"/>
  <c r="AQ17" i="31" s="1"/>
  <c r="Y17" i="62"/>
  <c r="X17" i="62"/>
  <c r="AR16" i="24"/>
  <c r="X16" i="61"/>
  <c r="Y16" i="61"/>
  <c r="Z16" i="61" s="1"/>
  <c r="AH16" i="76"/>
  <c r="AQ16" i="76" s="1"/>
  <c r="Y15" i="8"/>
  <c r="X15" i="8"/>
  <c r="Z15" i="8" s="1"/>
  <c r="Z15" i="3"/>
  <c r="AR16" i="81"/>
  <c r="AR17" i="47"/>
  <c r="AH17" i="80"/>
  <c r="AQ17" i="80" s="1"/>
  <c r="Y17" i="49"/>
  <c r="X17" i="49"/>
  <c r="Z17" i="49" s="1"/>
  <c r="AR15" i="96"/>
  <c r="AR16" i="68"/>
  <c r="AR15" i="76"/>
  <c r="AR16" i="31"/>
  <c r="AR15" i="75"/>
  <c r="AN16" i="83"/>
  <c r="AI16" i="83"/>
  <c r="AI17" i="84"/>
  <c r="AN17" i="84"/>
  <c r="Y17" i="51"/>
  <c r="X17" i="51"/>
  <c r="Z17" i="51" s="1"/>
  <c r="X15" i="91"/>
  <c r="Z15" i="91" s="1"/>
  <c r="Y15" i="91"/>
  <c r="X17" i="89"/>
  <c r="Z17" i="89" s="1"/>
  <c r="Y17" i="89"/>
  <c r="Y17" i="39"/>
  <c r="X17" i="39"/>
  <c r="Z17" i="39" s="1"/>
  <c r="Y16" i="55"/>
  <c r="X16" i="55"/>
  <c r="Z16" i="55" s="1"/>
  <c r="AN15" i="10"/>
  <c r="AI15" i="10"/>
  <c r="AI17" i="9"/>
  <c r="AN17" i="9"/>
  <c r="AH16" i="75"/>
  <c r="AQ16" i="75" s="1"/>
  <c r="AI15" i="59"/>
  <c r="AN15" i="59"/>
  <c r="AH16" i="96"/>
  <c r="AQ16" i="96" s="1"/>
  <c r="AR15" i="38"/>
  <c r="X16" i="69"/>
  <c r="Z16" i="69" s="1"/>
  <c r="Y16" i="69"/>
  <c r="AI16" i="35"/>
  <c r="AN16" i="35"/>
  <c r="X17" i="66"/>
  <c r="Y17" i="66"/>
  <c r="Z17" i="43"/>
  <c r="Z18" i="94"/>
  <c r="Y18" i="94"/>
  <c r="X18" i="94"/>
  <c r="AI16" i="63"/>
  <c r="AN16" i="63"/>
  <c r="AN15" i="69"/>
  <c r="AI15" i="69"/>
  <c r="Y17" i="35"/>
  <c r="X17" i="35"/>
  <c r="Z17" i="35" s="1"/>
  <c r="AN16" i="27"/>
  <c r="AI16" i="27"/>
  <c r="AI16" i="90"/>
  <c r="AN16" i="90"/>
  <c r="AI16" i="70"/>
  <c r="AN16" i="70"/>
  <c r="AR14" i="3"/>
  <c r="AR15" i="14"/>
  <c r="AN17" i="36"/>
  <c r="AI17" i="36"/>
  <c r="AN14" i="8"/>
  <c r="AI14" i="8"/>
  <c r="Y17" i="26"/>
  <c r="X17" i="26"/>
  <c r="Z17" i="26" s="1"/>
  <c r="AR15" i="73"/>
  <c r="Z16" i="14"/>
  <c r="AH17" i="19"/>
  <c r="AQ17" i="19" s="1"/>
  <c r="AH17" i="68"/>
  <c r="AQ17" i="68" s="1"/>
  <c r="Z17" i="80"/>
  <c r="W16" i="60"/>
  <c r="AF15" i="60"/>
  <c r="AO15" i="60" s="1"/>
  <c r="AE15" i="60"/>
  <c r="AG15" i="60"/>
  <c r="AP15" i="60" s="1"/>
  <c r="X17" i="7"/>
  <c r="Y17" i="7"/>
  <c r="X16" i="64"/>
  <c r="Y16" i="64"/>
  <c r="AR16" i="28"/>
  <c r="AH17" i="37"/>
  <c r="AQ17" i="37" s="1"/>
  <c r="AE16" i="54"/>
  <c r="W17" i="54"/>
  <c r="AG16" i="54"/>
  <c r="AP16" i="54" s="1"/>
  <c r="AF16" i="54"/>
  <c r="AO16" i="54" s="1"/>
  <c r="AI15" i="32"/>
  <c r="AN15" i="32"/>
  <c r="AN16" i="58"/>
  <c r="AI16" i="58"/>
  <c r="AR16" i="37"/>
  <c r="AR15" i="46"/>
  <c r="AH18" i="47"/>
  <c r="AQ18" i="47" s="1"/>
  <c r="AH16" i="72"/>
  <c r="AQ16" i="72" s="1"/>
  <c r="AH15" i="23"/>
  <c r="AQ15" i="23" s="1"/>
  <c r="Y16" i="2"/>
  <c r="Z16" i="2" s="1"/>
  <c r="X16" i="2"/>
  <c r="Y17" i="13"/>
  <c r="X17" i="13"/>
  <c r="AN16" i="30"/>
  <c r="AI16" i="30"/>
  <c r="X16" i="48"/>
  <c r="Y16" i="48"/>
  <c r="Y17" i="29"/>
  <c r="X17" i="29"/>
  <c r="AN16" i="51"/>
  <c r="AI16" i="51"/>
  <c r="AN14" i="91"/>
  <c r="AI14" i="91"/>
  <c r="AI16" i="39"/>
  <c r="AN16" i="39"/>
  <c r="Y17" i="27"/>
  <c r="X17" i="27"/>
  <c r="Z17" i="27" s="1"/>
  <c r="Z16" i="86"/>
  <c r="AH16" i="18"/>
  <c r="AQ16" i="18" s="1"/>
  <c r="Z16" i="96"/>
  <c r="X16" i="59"/>
  <c r="Z16" i="59" s="1"/>
  <c r="Y16" i="59"/>
  <c r="AH17" i="41"/>
  <c r="AQ17" i="41" s="1"/>
  <c r="Y17" i="90"/>
  <c r="X17" i="90"/>
  <c r="AH17" i="44"/>
  <c r="AQ17" i="44" s="1"/>
  <c r="AR14" i="92"/>
  <c r="X18" i="78"/>
  <c r="Z18" i="78" s="1"/>
  <c r="Y18" i="78"/>
  <c r="Z17" i="33"/>
  <c r="Y17" i="33"/>
  <c r="X17" i="33"/>
  <c r="Z16" i="76"/>
  <c r="AI16" i="17"/>
  <c r="AN16" i="17"/>
  <c r="AI17" i="88"/>
  <c r="AN17" i="88"/>
  <c r="AR16" i="16"/>
  <c r="AG16" i="12"/>
  <c r="AP16" i="12" s="1"/>
  <c r="AF16" i="12"/>
  <c r="AO16" i="12" s="1"/>
  <c r="AE16" i="12"/>
  <c r="W17" i="12"/>
  <c r="W17" i="95"/>
  <c r="AG16" i="95"/>
  <c r="AP16" i="95" s="1"/>
  <c r="AF16" i="95"/>
  <c r="AO16" i="95" s="1"/>
  <c r="AE16" i="95"/>
  <c r="Y16" i="74"/>
  <c r="X16" i="74"/>
  <c r="Z17" i="19"/>
  <c r="Z17" i="68"/>
  <c r="AH16" i="73"/>
  <c r="AQ16" i="73" s="1"/>
  <c r="AI16" i="7"/>
  <c r="AN16" i="7"/>
  <c r="AR16" i="6"/>
  <c r="AN15" i="64"/>
  <c r="AI15" i="64"/>
  <c r="AI15" i="4"/>
  <c r="AN15" i="4"/>
  <c r="AR15" i="79"/>
  <c r="AG17" i="1"/>
  <c r="AP17" i="1" s="1"/>
  <c r="W18" i="1"/>
  <c r="AF17" i="1"/>
  <c r="AO17" i="1" s="1"/>
  <c r="AE17" i="1"/>
  <c r="AH18" i="25"/>
  <c r="AQ18" i="25" s="1"/>
  <c r="X17" i="58"/>
  <c r="Z17" i="58" s="1"/>
  <c r="Y17" i="58"/>
  <c r="AR15" i="5"/>
  <c r="AI15" i="42"/>
  <c r="AN15" i="42"/>
  <c r="AR15" i="18"/>
  <c r="AR15" i="67"/>
  <c r="Z18" i="47"/>
  <c r="Z16" i="72"/>
  <c r="AN16" i="13"/>
  <c r="AI16" i="13"/>
  <c r="X18" i="84"/>
  <c r="Z18" i="84" s="1"/>
  <c r="Y18" i="84"/>
  <c r="X17" i="71"/>
  <c r="Z17" i="71" s="1"/>
  <c r="Y17" i="71"/>
  <c r="AI16" i="56"/>
  <c r="AN16" i="56"/>
  <c r="X18" i="9"/>
  <c r="Y18" i="9"/>
  <c r="Z17" i="90" l="1"/>
  <c r="AF16" i="38"/>
  <c r="AO16" i="38" s="1"/>
  <c r="AF17" i="90"/>
  <c r="AO17" i="90" s="1"/>
  <c r="AE17" i="90"/>
  <c r="W18" i="90"/>
  <c r="AG17" i="90"/>
  <c r="AP17" i="90" s="1"/>
  <c r="AG18" i="20"/>
  <c r="AP18" i="20" s="1"/>
  <c r="AF18" i="20"/>
  <c r="AO18" i="20" s="1"/>
  <c r="AE18" i="20"/>
  <c r="W19" i="20"/>
  <c r="AE17" i="70"/>
  <c r="W18" i="70"/>
  <c r="AF17" i="70"/>
  <c r="AO17" i="70" s="1"/>
  <c r="AG17" i="70"/>
  <c r="AP17" i="70" s="1"/>
  <c r="AE17" i="27"/>
  <c r="AF17" i="27"/>
  <c r="AO17" i="27" s="1"/>
  <c r="W18" i="27"/>
  <c r="AG17" i="27"/>
  <c r="AP17" i="27" s="1"/>
  <c r="W18" i="35"/>
  <c r="AG17" i="35"/>
  <c r="AP17" i="35" s="1"/>
  <c r="AF17" i="35"/>
  <c r="AO17" i="35" s="1"/>
  <c r="AE17" i="35"/>
  <c r="AF16" i="61"/>
  <c r="AO16" i="61" s="1"/>
  <c r="AE16" i="61"/>
  <c r="AG16" i="61"/>
  <c r="AP16" i="61" s="1"/>
  <c r="W17" i="61"/>
  <c r="W19" i="52"/>
  <c r="AF18" i="52"/>
  <c r="AO18" i="52" s="1"/>
  <c r="AE18" i="52"/>
  <c r="AG18" i="52"/>
  <c r="AP18" i="52" s="1"/>
  <c r="AE18" i="36"/>
  <c r="AF18" i="36"/>
  <c r="AO18" i="36" s="1"/>
  <c r="W19" i="36"/>
  <c r="AG18" i="36"/>
  <c r="AP18" i="36" s="1"/>
  <c r="AE16" i="2"/>
  <c r="AG16" i="2"/>
  <c r="AP16" i="2" s="1"/>
  <c r="W17" i="2"/>
  <c r="AF16" i="2"/>
  <c r="AO16" i="2" s="1"/>
  <c r="AE17" i="56"/>
  <c r="W18" i="56"/>
  <c r="AG17" i="56"/>
  <c r="AP17" i="56" s="1"/>
  <c r="AF17" i="56"/>
  <c r="AO17" i="56" s="1"/>
  <c r="AE17" i="49"/>
  <c r="W18" i="49"/>
  <c r="AG17" i="49"/>
  <c r="AP17" i="49" s="1"/>
  <c r="AF17" i="49"/>
  <c r="AO17" i="49" s="1"/>
  <c r="AE17" i="57"/>
  <c r="W18" i="57"/>
  <c r="AG17" i="57"/>
  <c r="AP17" i="57" s="1"/>
  <c r="AF17" i="57"/>
  <c r="AO17" i="57" s="1"/>
  <c r="AR16" i="56"/>
  <c r="AE16" i="76"/>
  <c r="W17" i="76"/>
  <c r="AG16" i="76"/>
  <c r="AP16" i="76" s="1"/>
  <c r="AF16" i="76"/>
  <c r="AO16" i="76" s="1"/>
  <c r="AH17" i="66"/>
  <c r="AQ17" i="66" s="1"/>
  <c r="W16" i="3"/>
  <c r="AE15" i="3"/>
  <c r="AG15" i="3"/>
  <c r="AP15" i="3" s="1"/>
  <c r="AF15" i="3"/>
  <c r="AO15" i="3" s="1"/>
  <c r="AG16" i="10"/>
  <c r="AP16" i="10" s="1"/>
  <c r="AF16" i="10"/>
  <c r="AO16" i="10" s="1"/>
  <c r="AE16" i="10"/>
  <c r="W17" i="10"/>
  <c r="W18" i="71"/>
  <c r="AG17" i="71"/>
  <c r="AP17" i="71" s="1"/>
  <c r="AE17" i="71"/>
  <c r="AF17" i="71"/>
  <c r="AO17" i="71" s="1"/>
  <c r="W18" i="58"/>
  <c r="AF17" i="58"/>
  <c r="AO17" i="58" s="1"/>
  <c r="AE17" i="58"/>
  <c r="AG17" i="58"/>
  <c r="AP17" i="58" s="1"/>
  <c r="AI16" i="95"/>
  <c r="AN16" i="95"/>
  <c r="AN16" i="12"/>
  <c r="AI16" i="12"/>
  <c r="AF17" i="33"/>
  <c r="AO17" i="33" s="1"/>
  <c r="AE17" i="33"/>
  <c r="W18" i="33"/>
  <c r="AG17" i="33"/>
  <c r="AP17" i="33" s="1"/>
  <c r="AH17" i="29"/>
  <c r="AQ17" i="29" s="1"/>
  <c r="AH17" i="7"/>
  <c r="AQ17" i="7" s="1"/>
  <c r="AR15" i="69"/>
  <c r="AR16" i="35"/>
  <c r="AH18" i="84"/>
  <c r="AQ18" i="84" s="1"/>
  <c r="Y18" i="1"/>
  <c r="X18" i="1"/>
  <c r="AR15" i="64"/>
  <c r="AE17" i="19"/>
  <c r="W18" i="19"/>
  <c r="AF17" i="19"/>
  <c r="AO17" i="19" s="1"/>
  <c r="AG17" i="19"/>
  <c r="AP17" i="19" s="1"/>
  <c r="AR16" i="17"/>
  <c r="AH18" i="78"/>
  <c r="AQ18" i="78" s="1"/>
  <c r="AH16" i="59"/>
  <c r="AQ16" i="59" s="1"/>
  <c r="AE16" i="86"/>
  <c r="AF16" i="86"/>
  <c r="AO16" i="86" s="1"/>
  <c r="W17" i="86"/>
  <c r="AG16" i="86"/>
  <c r="AP16" i="86" s="1"/>
  <c r="AR14" i="91"/>
  <c r="Z17" i="29"/>
  <c r="AH17" i="13"/>
  <c r="AQ17" i="13" s="1"/>
  <c r="AR15" i="32"/>
  <c r="AH16" i="69"/>
  <c r="AQ16" i="69" s="1"/>
  <c r="AR15" i="10"/>
  <c r="AH15" i="91"/>
  <c r="AQ15" i="91" s="1"/>
  <c r="AR17" i="84"/>
  <c r="AG17" i="6"/>
  <c r="AP17" i="6" s="1"/>
  <c r="AF17" i="6"/>
  <c r="AO17" i="6" s="1"/>
  <c r="AE17" i="6"/>
  <c r="W18" i="6"/>
  <c r="AR17" i="85"/>
  <c r="W17" i="46"/>
  <c r="AG16" i="46"/>
  <c r="AP16" i="46" s="1"/>
  <c r="AF16" i="46"/>
  <c r="AO16" i="46" s="1"/>
  <c r="AE16" i="46"/>
  <c r="AN16" i="15"/>
  <c r="AI16" i="15"/>
  <c r="AR15" i="48"/>
  <c r="AH16" i="42"/>
  <c r="AQ16" i="42" s="1"/>
  <c r="AN16" i="34"/>
  <c r="AI16" i="34"/>
  <c r="X17" i="65"/>
  <c r="Y17" i="65"/>
  <c r="AI18" i="25"/>
  <c r="AN18" i="25"/>
  <c r="Y18" i="82"/>
  <c r="X18" i="82"/>
  <c r="AI16" i="93"/>
  <c r="AN16" i="93"/>
  <c r="AR16" i="57"/>
  <c r="Y18" i="37"/>
  <c r="X18" i="37"/>
  <c r="AR15" i="74"/>
  <c r="Y17" i="38"/>
  <c r="X17" i="38"/>
  <c r="X18" i="41"/>
  <c r="Y18" i="41"/>
  <c r="Y17" i="53"/>
  <c r="X17" i="53"/>
  <c r="AI16" i="18"/>
  <c r="AN16" i="18"/>
  <c r="AH16" i="74"/>
  <c r="AQ16" i="74" s="1"/>
  <c r="Z17" i="95"/>
  <c r="Y17" i="95"/>
  <c r="X17" i="95"/>
  <c r="AE18" i="78"/>
  <c r="AG18" i="78"/>
  <c r="AP18" i="78" s="1"/>
  <c r="W19" i="78"/>
  <c r="AF18" i="78"/>
  <c r="AO18" i="78" s="1"/>
  <c r="AG16" i="59"/>
  <c r="AP16" i="59" s="1"/>
  <c r="AF16" i="59"/>
  <c r="AO16" i="59" s="1"/>
  <c r="AE16" i="59"/>
  <c r="W17" i="59"/>
  <c r="AH16" i="64"/>
  <c r="AQ16" i="64" s="1"/>
  <c r="AR16" i="63"/>
  <c r="W19" i="88"/>
  <c r="AG18" i="88"/>
  <c r="AP18" i="88" s="1"/>
  <c r="AF18" i="88"/>
  <c r="AO18" i="88" s="1"/>
  <c r="AE18" i="88"/>
  <c r="Y17" i="73"/>
  <c r="X17" i="73"/>
  <c r="Y18" i="21"/>
  <c r="X18" i="21"/>
  <c r="Z18" i="21" s="1"/>
  <c r="Y17" i="18"/>
  <c r="X17" i="18"/>
  <c r="AR16" i="13"/>
  <c r="AH17" i="33"/>
  <c r="AQ17" i="33" s="1"/>
  <c r="W17" i="96"/>
  <c r="AG16" i="96"/>
  <c r="AP16" i="96" s="1"/>
  <c r="AE16" i="96"/>
  <c r="AF16" i="96"/>
  <c r="AO16" i="96" s="1"/>
  <c r="AR16" i="51"/>
  <c r="AH16" i="48"/>
  <c r="AQ16" i="48" s="1"/>
  <c r="Z17" i="13"/>
  <c r="Z16" i="64"/>
  <c r="AH17" i="26"/>
  <c r="AQ17" i="26" s="1"/>
  <c r="AR16" i="70"/>
  <c r="AH18" i="94"/>
  <c r="AQ18" i="94" s="1"/>
  <c r="Z17" i="66"/>
  <c r="AH16" i="55"/>
  <c r="AQ16" i="55" s="1"/>
  <c r="AH17" i="51"/>
  <c r="AQ17" i="51" s="1"/>
  <c r="AH15" i="8"/>
  <c r="AQ15" i="8" s="1"/>
  <c r="AR15" i="55"/>
  <c r="W17" i="22"/>
  <c r="AG16" i="22"/>
  <c r="AP16" i="22" s="1"/>
  <c r="AF16" i="22"/>
  <c r="AO16" i="22" s="1"/>
  <c r="AE16" i="22"/>
  <c r="AR16" i="66"/>
  <c r="AR17" i="20"/>
  <c r="AE17" i="28"/>
  <c r="AF17" i="28"/>
  <c r="AO17" i="28" s="1"/>
  <c r="W18" i="28"/>
  <c r="AG17" i="28"/>
  <c r="AP17" i="28" s="1"/>
  <c r="AH16" i="11"/>
  <c r="AQ16" i="11" s="1"/>
  <c r="AH17" i="30"/>
  <c r="AQ17" i="30" s="1"/>
  <c r="AR15" i="2"/>
  <c r="Z16" i="42"/>
  <c r="AH16" i="32"/>
  <c r="AQ16" i="32" s="1"/>
  <c r="Y19" i="25"/>
  <c r="X19" i="25"/>
  <c r="AN16" i="73"/>
  <c r="AI16" i="73"/>
  <c r="AN17" i="82"/>
  <c r="AI17" i="82"/>
  <c r="AR15" i="61"/>
  <c r="AH18" i="85"/>
  <c r="AQ18" i="85" s="1"/>
  <c r="AR16" i="26"/>
  <c r="AI17" i="21"/>
  <c r="AN17" i="21"/>
  <c r="AR16" i="87"/>
  <c r="AN16" i="53"/>
  <c r="AI16" i="53"/>
  <c r="X18" i="31"/>
  <c r="Z18" i="31" s="1"/>
  <c r="Y18" i="31"/>
  <c r="AH17" i="57"/>
  <c r="AQ17" i="57" s="1"/>
  <c r="AR17" i="78"/>
  <c r="AI15" i="92"/>
  <c r="AN15" i="92"/>
  <c r="AR17" i="94"/>
  <c r="AR16" i="71"/>
  <c r="AH17" i="83"/>
  <c r="AQ17" i="83" s="1"/>
  <c r="AI17" i="44"/>
  <c r="AN17" i="44"/>
  <c r="AF17" i="63"/>
  <c r="AO17" i="63" s="1"/>
  <c r="AE17" i="63"/>
  <c r="AG17" i="63"/>
  <c r="AP17" i="63" s="1"/>
  <c r="W18" i="63"/>
  <c r="Z17" i="79"/>
  <c r="Y17" i="79"/>
  <c r="X17" i="79"/>
  <c r="AI17" i="31"/>
  <c r="AN17" i="31"/>
  <c r="AH17" i="71"/>
  <c r="AQ17" i="71" s="1"/>
  <c r="AH17" i="58"/>
  <c r="AQ17" i="58" s="1"/>
  <c r="Z16" i="74"/>
  <c r="X17" i="12"/>
  <c r="Y17" i="12"/>
  <c r="Z17" i="12" s="1"/>
  <c r="AH17" i="90"/>
  <c r="AQ17" i="90" s="1"/>
  <c r="Z16" i="48"/>
  <c r="AH16" i="2"/>
  <c r="AQ16" i="2" s="1"/>
  <c r="AR16" i="58"/>
  <c r="Y17" i="54"/>
  <c r="X17" i="54"/>
  <c r="Y16" i="60"/>
  <c r="X16" i="60"/>
  <c r="AH17" i="89"/>
  <c r="AQ17" i="89" s="1"/>
  <c r="AH17" i="62"/>
  <c r="AQ17" i="62" s="1"/>
  <c r="AE16" i="67"/>
  <c r="AF16" i="67"/>
  <c r="AO16" i="67" s="1"/>
  <c r="W17" i="67"/>
  <c r="AG16" i="67"/>
  <c r="AP16" i="67" s="1"/>
  <c r="Z16" i="11"/>
  <c r="Y16" i="92"/>
  <c r="X16" i="92"/>
  <c r="X17" i="34"/>
  <c r="Y17" i="34"/>
  <c r="AH17" i="70"/>
  <c r="AQ17" i="70" s="1"/>
  <c r="Z17" i="83"/>
  <c r="Z18" i="85"/>
  <c r="AH16" i="4"/>
  <c r="AQ16" i="4" s="1"/>
  <c r="AN17" i="37"/>
  <c r="AI17" i="37"/>
  <c r="AI16" i="38"/>
  <c r="AN16" i="38"/>
  <c r="AN17" i="41"/>
  <c r="AI17" i="41"/>
  <c r="AI16" i="75"/>
  <c r="AN16" i="75"/>
  <c r="AI16" i="40"/>
  <c r="AN16" i="40"/>
  <c r="W19" i="84"/>
  <c r="AG18" i="84"/>
  <c r="AP18" i="84" s="1"/>
  <c r="AF18" i="84"/>
  <c r="AO18" i="84" s="1"/>
  <c r="AE18" i="84"/>
  <c r="AH17" i="27"/>
  <c r="AQ17" i="27" s="1"/>
  <c r="AE15" i="91"/>
  <c r="W16" i="91"/>
  <c r="AF15" i="91"/>
  <c r="AO15" i="91" s="1"/>
  <c r="AG15" i="91"/>
  <c r="AP15" i="91" s="1"/>
  <c r="W18" i="81"/>
  <c r="AG17" i="81"/>
  <c r="AP17" i="81" s="1"/>
  <c r="AF17" i="81"/>
  <c r="AO17" i="81" s="1"/>
  <c r="AE17" i="81"/>
  <c r="AF16" i="72"/>
  <c r="AO16" i="72" s="1"/>
  <c r="W17" i="72"/>
  <c r="AE16" i="72"/>
  <c r="AG16" i="72"/>
  <c r="AP16" i="72" s="1"/>
  <c r="AN17" i="1"/>
  <c r="AI17" i="1"/>
  <c r="AR17" i="88"/>
  <c r="W17" i="55"/>
  <c r="AF16" i="55"/>
  <c r="AO16" i="55" s="1"/>
  <c r="AE16" i="55"/>
  <c r="AG16" i="55"/>
  <c r="AP16" i="55" s="1"/>
  <c r="W18" i="89"/>
  <c r="AG17" i="89"/>
  <c r="AP17" i="89" s="1"/>
  <c r="AF17" i="89"/>
  <c r="AO17" i="89" s="1"/>
  <c r="AE17" i="89"/>
  <c r="W18" i="51"/>
  <c r="AG17" i="51"/>
  <c r="AP17" i="51" s="1"/>
  <c r="AE17" i="51"/>
  <c r="AF17" i="51"/>
  <c r="AO17" i="51" s="1"/>
  <c r="W16" i="8"/>
  <c r="AF15" i="8"/>
  <c r="AO15" i="8" s="1"/>
  <c r="AG15" i="8"/>
  <c r="AP15" i="8" s="1"/>
  <c r="AE15" i="8"/>
  <c r="AH17" i="50"/>
  <c r="AQ17" i="50" s="1"/>
  <c r="AR16" i="62"/>
  <c r="AR16" i="29"/>
  <c r="AE17" i="30"/>
  <c r="AF17" i="30"/>
  <c r="AO17" i="30" s="1"/>
  <c r="W18" i="30"/>
  <c r="AG17" i="30"/>
  <c r="AP17" i="30" s="1"/>
  <c r="W17" i="32"/>
  <c r="AG16" i="32"/>
  <c r="AP16" i="32" s="1"/>
  <c r="AF16" i="32"/>
  <c r="AO16" i="32" s="1"/>
  <c r="AE16" i="32"/>
  <c r="Y16" i="45"/>
  <c r="X16" i="45"/>
  <c r="Y17" i="93"/>
  <c r="X17" i="93"/>
  <c r="Z17" i="93" s="1"/>
  <c r="AR16" i="89"/>
  <c r="Z16" i="23"/>
  <c r="Y16" i="23"/>
  <c r="X16" i="23"/>
  <c r="AE16" i="4"/>
  <c r="AG16" i="4"/>
  <c r="AP16" i="4" s="1"/>
  <c r="W17" i="4"/>
  <c r="AF16" i="4"/>
  <c r="AO16" i="4" s="1"/>
  <c r="AH17" i="17"/>
  <c r="AQ17" i="17" s="1"/>
  <c r="AI16" i="79"/>
  <c r="AN16" i="79"/>
  <c r="X17" i="75"/>
  <c r="Y17" i="75"/>
  <c r="Z17" i="75" s="1"/>
  <c r="AI15" i="60"/>
  <c r="AN15" i="60"/>
  <c r="AR17" i="36"/>
  <c r="AH17" i="35"/>
  <c r="AQ17" i="35" s="1"/>
  <c r="W17" i="69"/>
  <c r="AG16" i="69"/>
  <c r="AP16" i="69" s="1"/>
  <c r="AE16" i="69"/>
  <c r="AF16" i="69"/>
  <c r="AO16" i="69" s="1"/>
  <c r="W18" i="39"/>
  <c r="AG17" i="39"/>
  <c r="AP17" i="39" s="1"/>
  <c r="AE17" i="39"/>
  <c r="AF17" i="39"/>
  <c r="AO17" i="39" s="1"/>
  <c r="AR16" i="83"/>
  <c r="AH17" i="49"/>
  <c r="AQ17" i="49" s="1"/>
  <c r="AH18" i="20"/>
  <c r="AQ18" i="20" s="1"/>
  <c r="AI16" i="77"/>
  <c r="AN16" i="77"/>
  <c r="AH18" i="9"/>
  <c r="AQ18" i="9" s="1"/>
  <c r="AR16" i="30"/>
  <c r="AI16" i="54"/>
  <c r="AN16" i="54"/>
  <c r="W18" i="80"/>
  <c r="AG17" i="80"/>
  <c r="AP17" i="80" s="1"/>
  <c r="AE17" i="80"/>
  <c r="AF17" i="80"/>
  <c r="AO17" i="80" s="1"/>
  <c r="W18" i="26"/>
  <c r="AG17" i="26"/>
  <c r="AP17" i="26" s="1"/>
  <c r="AE17" i="26"/>
  <c r="AF17" i="26"/>
  <c r="AO17" i="26" s="1"/>
  <c r="AR16" i="90"/>
  <c r="W19" i="94"/>
  <c r="AG18" i="94"/>
  <c r="AP18" i="94" s="1"/>
  <c r="AF18" i="94"/>
  <c r="AO18" i="94" s="1"/>
  <c r="AE18" i="94"/>
  <c r="AR15" i="59"/>
  <c r="AF17" i="24"/>
  <c r="AO17" i="24" s="1"/>
  <c r="AE17" i="24"/>
  <c r="W18" i="24"/>
  <c r="AG17" i="24"/>
  <c r="AP17" i="24" s="1"/>
  <c r="AF17" i="16"/>
  <c r="AO17" i="16" s="1"/>
  <c r="W18" i="16"/>
  <c r="AG17" i="16"/>
  <c r="AP17" i="16" s="1"/>
  <c r="AE17" i="16"/>
  <c r="AR16" i="33"/>
  <c r="AH17" i="87"/>
  <c r="AQ17" i="87" s="1"/>
  <c r="Z18" i="9"/>
  <c r="W19" i="47"/>
  <c r="AG18" i="47"/>
  <c r="AP18" i="47" s="1"/>
  <c r="AF18" i="47"/>
  <c r="AO18" i="47" s="1"/>
  <c r="AE18" i="47"/>
  <c r="AR15" i="42"/>
  <c r="AR15" i="4"/>
  <c r="AR16" i="7"/>
  <c r="AF17" i="68"/>
  <c r="AO17" i="68" s="1"/>
  <c r="AE17" i="68"/>
  <c r="AG17" i="68"/>
  <c r="AP17" i="68" s="1"/>
  <c r="W18" i="68"/>
  <c r="AR16" i="39"/>
  <c r="Z17" i="7"/>
  <c r="AG16" i="14"/>
  <c r="AP16" i="14" s="1"/>
  <c r="AF16" i="14"/>
  <c r="AO16" i="14" s="1"/>
  <c r="AE16" i="14"/>
  <c r="W17" i="14"/>
  <c r="AR14" i="8"/>
  <c r="AR16" i="27"/>
  <c r="W18" i="43"/>
  <c r="AG17" i="43"/>
  <c r="AP17" i="43" s="1"/>
  <c r="AF17" i="43"/>
  <c r="AO17" i="43" s="1"/>
  <c r="AE17" i="43"/>
  <c r="AR17" i="9"/>
  <c r="AH17" i="39"/>
  <c r="AQ17" i="39" s="1"/>
  <c r="AH16" i="61"/>
  <c r="AQ16" i="61" s="1"/>
  <c r="Z17" i="62"/>
  <c r="AH16" i="10"/>
  <c r="AQ16" i="10" s="1"/>
  <c r="AR15" i="11"/>
  <c r="Z17" i="50"/>
  <c r="AF16" i="5"/>
  <c r="AO16" i="5" s="1"/>
  <c r="AE16" i="5"/>
  <c r="W17" i="5"/>
  <c r="AG16" i="5"/>
  <c r="AP16" i="5" s="1"/>
  <c r="AH18" i="88"/>
  <c r="AQ18" i="88" s="1"/>
  <c r="Z17" i="87"/>
  <c r="AH18" i="52"/>
  <c r="AQ18" i="52" s="1"/>
  <c r="Y17" i="15"/>
  <c r="X17" i="15"/>
  <c r="AR17" i="52"/>
  <c r="AH17" i="56"/>
  <c r="AQ17" i="56" s="1"/>
  <c r="AR16" i="50"/>
  <c r="AN16" i="65"/>
  <c r="AI16" i="65"/>
  <c r="AR16" i="49"/>
  <c r="AI15" i="45"/>
  <c r="AN15" i="45"/>
  <c r="X17" i="77"/>
  <c r="Z17" i="77" s="1"/>
  <c r="Y17" i="77"/>
  <c r="AH18" i="36"/>
  <c r="AQ18" i="36" s="1"/>
  <c r="AN15" i="23"/>
  <c r="AI15" i="23"/>
  <c r="Z17" i="17"/>
  <c r="Y18" i="44"/>
  <c r="X18" i="44"/>
  <c r="Z18" i="44" s="1"/>
  <c r="AH17" i="63"/>
  <c r="AQ17" i="63" s="1"/>
  <c r="X17" i="40"/>
  <c r="Z17" i="40" s="1"/>
  <c r="Y17" i="40"/>
  <c r="Z16" i="45" l="1"/>
  <c r="Z17" i="65"/>
  <c r="Z16" i="60"/>
  <c r="AG16" i="60" s="1"/>
  <c r="AP16" i="60" s="1"/>
  <c r="Z17" i="34"/>
  <c r="AF16" i="60"/>
  <c r="AO16" i="60" s="1"/>
  <c r="AE16" i="60"/>
  <c r="W18" i="77"/>
  <c r="AG17" i="77"/>
  <c r="AP17" i="77" s="1"/>
  <c r="AE17" i="77"/>
  <c r="AF17" i="77"/>
  <c r="AO17" i="77" s="1"/>
  <c r="W17" i="45"/>
  <c r="AG16" i="45"/>
  <c r="AP16" i="45" s="1"/>
  <c r="AF16" i="45"/>
  <c r="AO16" i="45" s="1"/>
  <c r="AE16" i="45"/>
  <c r="W18" i="65"/>
  <c r="AG17" i="65"/>
  <c r="AP17" i="65" s="1"/>
  <c r="AF17" i="65"/>
  <c r="AO17" i="65" s="1"/>
  <c r="AE17" i="65"/>
  <c r="AE17" i="34"/>
  <c r="AF17" i="34"/>
  <c r="AO17" i="34" s="1"/>
  <c r="AG17" i="34"/>
  <c r="AP17" i="34" s="1"/>
  <c r="W18" i="34"/>
  <c r="W18" i="12"/>
  <c r="AE17" i="12"/>
  <c r="AG17" i="12"/>
  <c r="AP17" i="12" s="1"/>
  <c r="AF17" i="12"/>
  <c r="AO17" i="12" s="1"/>
  <c r="W19" i="44"/>
  <c r="AG18" i="44"/>
  <c r="AP18" i="44" s="1"/>
  <c r="AF18" i="44"/>
  <c r="AO18" i="44" s="1"/>
  <c r="AE18" i="44"/>
  <c r="Y18" i="16"/>
  <c r="X18" i="16"/>
  <c r="AG17" i="75"/>
  <c r="AP17" i="75" s="1"/>
  <c r="AF17" i="75"/>
  <c r="AO17" i="75" s="1"/>
  <c r="AE17" i="75"/>
  <c r="W18" i="75"/>
  <c r="AI17" i="51"/>
  <c r="AN17" i="51"/>
  <c r="AR17" i="21"/>
  <c r="AH17" i="40"/>
  <c r="AQ17" i="40" s="1"/>
  <c r="W18" i="50"/>
  <c r="AF17" i="50"/>
  <c r="AO17" i="50" s="1"/>
  <c r="AE17" i="50"/>
  <c r="AG17" i="50"/>
  <c r="AP17" i="50" s="1"/>
  <c r="Y17" i="14"/>
  <c r="Z17" i="14" s="1"/>
  <c r="X17" i="14"/>
  <c r="AN18" i="47"/>
  <c r="AI18" i="47"/>
  <c r="AI17" i="16"/>
  <c r="AN17" i="16"/>
  <c r="AI17" i="24"/>
  <c r="AN17" i="24"/>
  <c r="AI17" i="26"/>
  <c r="AN17" i="26"/>
  <c r="AI16" i="69"/>
  <c r="AN16" i="69"/>
  <c r="AH16" i="23"/>
  <c r="AQ16" i="23" s="1"/>
  <c r="AN16" i="32"/>
  <c r="AI16" i="32"/>
  <c r="X16" i="8"/>
  <c r="Z16" i="8" s="1"/>
  <c r="Y16" i="8"/>
  <c r="AN17" i="89"/>
  <c r="AI17" i="89"/>
  <c r="AI15" i="91"/>
  <c r="AN15" i="91"/>
  <c r="AG18" i="85"/>
  <c r="AP18" i="85" s="1"/>
  <c r="W19" i="85"/>
  <c r="AF18" i="85"/>
  <c r="AO18" i="85" s="1"/>
  <c r="AE18" i="85"/>
  <c r="X17" i="67"/>
  <c r="Y17" i="67"/>
  <c r="AH17" i="79"/>
  <c r="AQ17" i="79" s="1"/>
  <c r="AR17" i="82"/>
  <c r="W17" i="42"/>
  <c r="AG16" i="42"/>
  <c r="AP16" i="42" s="1"/>
  <c r="AF16" i="42"/>
  <c r="AO16" i="42" s="1"/>
  <c r="AE16" i="42"/>
  <c r="Y18" i="28"/>
  <c r="X18" i="28"/>
  <c r="W18" i="13"/>
  <c r="AG17" i="13"/>
  <c r="AP17" i="13" s="1"/>
  <c r="AE17" i="13"/>
  <c r="AF17" i="13"/>
  <c r="AO17" i="13" s="1"/>
  <c r="AN17" i="6"/>
  <c r="AI17" i="6"/>
  <c r="Y17" i="86"/>
  <c r="Z17" i="86" s="1"/>
  <c r="X17" i="86"/>
  <c r="X18" i="33"/>
  <c r="Y18" i="33"/>
  <c r="AR16" i="95"/>
  <c r="AI17" i="71"/>
  <c r="AN17" i="71"/>
  <c r="Y18" i="56"/>
  <c r="X18" i="56"/>
  <c r="AI18" i="52"/>
  <c r="AN18" i="52"/>
  <c r="Y18" i="43"/>
  <c r="X18" i="43"/>
  <c r="AN16" i="14"/>
  <c r="AI16" i="14"/>
  <c r="Y18" i="68"/>
  <c r="X18" i="68"/>
  <c r="X19" i="94"/>
  <c r="Z19" i="94" s="1"/>
  <c r="Y19" i="94"/>
  <c r="Y18" i="80"/>
  <c r="X18" i="80"/>
  <c r="AH17" i="75"/>
  <c r="AQ17" i="75" s="1"/>
  <c r="W18" i="93"/>
  <c r="AG17" i="93"/>
  <c r="AP17" i="93" s="1"/>
  <c r="AF17" i="93"/>
  <c r="AO17" i="93" s="1"/>
  <c r="AE17" i="93"/>
  <c r="Y17" i="55"/>
  <c r="X17" i="55"/>
  <c r="AN16" i="72"/>
  <c r="AI16" i="72"/>
  <c r="X18" i="81"/>
  <c r="Y18" i="81"/>
  <c r="Z18" i="81" s="1"/>
  <c r="AR16" i="40"/>
  <c r="AR16" i="38"/>
  <c r="AE17" i="83"/>
  <c r="AF17" i="83"/>
  <c r="AO17" i="83" s="1"/>
  <c r="W18" i="83"/>
  <c r="AG17" i="83"/>
  <c r="AP17" i="83" s="1"/>
  <c r="AH16" i="92"/>
  <c r="AQ16" i="92" s="1"/>
  <c r="AH17" i="54"/>
  <c r="AQ17" i="54" s="1"/>
  <c r="AR15" i="92"/>
  <c r="AH18" i="31"/>
  <c r="AQ18" i="31" s="1"/>
  <c r="AG18" i="21"/>
  <c r="AP18" i="21" s="1"/>
  <c r="AF18" i="21"/>
  <c r="AO18" i="21" s="1"/>
  <c r="AE18" i="21"/>
  <c r="W19" i="21"/>
  <c r="W18" i="95"/>
  <c r="AG17" i="95"/>
  <c r="AP17" i="95" s="1"/>
  <c r="AF17" i="95"/>
  <c r="AO17" i="95" s="1"/>
  <c r="AE17" i="95"/>
  <c r="AH18" i="41"/>
  <c r="AQ18" i="41" s="1"/>
  <c r="AR18" i="25"/>
  <c r="Z17" i="46"/>
  <c r="X17" i="46"/>
  <c r="Y17" i="46"/>
  <c r="AI17" i="33"/>
  <c r="AN17" i="33"/>
  <c r="AI17" i="56"/>
  <c r="AN17" i="56"/>
  <c r="Y19" i="36"/>
  <c r="X19" i="36"/>
  <c r="AN17" i="35"/>
  <c r="AI17" i="35"/>
  <c r="X18" i="27"/>
  <c r="Z18" i="27" s="1"/>
  <c r="Y18" i="27"/>
  <c r="Y18" i="70"/>
  <c r="X18" i="70"/>
  <c r="Z18" i="70" s="1"/>
  <c r="W18" i="87"/>
  <c r="AG17" i="87"/>
  <c r="AP17" i="87" s="1"/>
  <c r="AF17" i="87"/>
  <c r="AO17" i="87" s="1"/>
  <c r="AE17" i="87"/>
  <c r="W17" i="23"/>
  <c r="AG16" i="23"/>
  <c r="AP16" i="23" s="1"/>
  <c r="AF16" i="23"/>
  <c r="AO16" i="23" s="1"/>
  <c r="AE16" i="23"/>
  <c r="AI17" i="30"/>
  <c r="AN17" i="30"/>
  <c r="AN18" i="84"/>
  <c r="AI18" i="84"/>
  <c r="W18" i="79"/>
  <c r="AG17" i="79"/>
  <c r="AP17" i="79" s="1"/>
  <c r="AF17" i="79"/>
  <c r="AO17" i="79" s="1"/>
  <c r="AE17" i="79"/>
  <c r="AR17" i="44"/>
  <c r="AR16" i="73"/>
  <c r="AI16" i="22"/>
  <c r="AN16" i="22"/>
  <c r="AH17" i="18"/>
  <c r="AQ17" i="18" s="1"/>
  <c r="AH17" i="73"/>
  <c r="AQ17" i="73" s="1"/>
  <c r="Y19" i="88"/>
  <c r="X19" i="88"/>
  <c r="Z19" i="88" s="1"/>
  <c r="Y17" i="59"/>
  <c r="Z17" i="59" s="1"/>
  <c r="X17" i="59"/>
  <c r="X19" i="78"/>
  <c r="Y19" i="78"/>
  <c r="AR16" i="18"/>
  <c r="Z18" i="41"/>
  <c r="AH18" i="37"/>
  <c r="AQ18" i="37" s="1"/>
  <c r="AR16" i="93"/>
  <c r="AR16" i="15"/>
  <c r="AF17" i="29"/>
  <c r="AO17" i="29" s="1"/>
  <c r="AE17" i="29"/>
  <c r="W18" i="29"/>
  <c r="AG17" i="29"/>
  <c r="AP17" i="29" s="1"/>
  <c r="AI16" i="86"/>
  <c r="AN16" i="86"/>
  <c r="AH18" i="1"/>
  <c r="AQ18" i="1" s="1"/>
  <c r="AI17" i="58"/>
  <c r="AN17" i="58"/>
  <c r="Z18" i="71"/>
  <c r="Y18" i="71"/>
  <c r="X18" i="71"/>
  <c r="Z18" i="49"/>
  <c r="Y18" i="49"/>
  <c r="X18" i="49"/>
  <c r="Z19" i="52"/>
  <c r="X19" i="52"/>
  <c r="Y19" i="52"/>
  <c r="AI17" i="70"/>
  <c r="AN17" i="70"/>
  <c r="AN17" i="39"/>
  <c r="AI17" i="39"/>
  <c r="AN16" i="67"/>
  <c r="AI16" i="67"/>
  <c r="AR15" i="23"/>
  <c r="Y17" i="5"/>
  <c r="X17" i="5"/>
  <c r="AN17" i="68"/>
  <c r="AI17" i="68"/>
  <c r="Y19" i="47"/>
  <c r="X19" i="47"/>
  <c r="X17" i="4"/>
  <c r="Z17" i="4" s="1"/>
  <c r="Y17" i="4"/>
  <c r="X17" i="32"/>
  <c r="Y17" i="32"/>
  <c r="AI15" i="8"/>
  <c r="AN15" i="8"/>
  <c r="X18" i="89"/>
  <c r="Z18" i="89" s="1"/>
  <c r="Y18" i="89"/>
  <c r="AR16" i="75"/>
  <c r="Z16" i="92"/>
  <c r="Z17" i="54"/>
  <c r="AH17" i="12"/>
  <c r="AQ17" i="12" s="1"/>
  <c r="X18" i="63"/>
  <c r="Y18" i="63"/>
  <c r="AR16" i="53"/>
  <c r="AI17" i="28"/>
  <c r="AN17" i="28"/>
  <c r="AI16" i="96"/>
  <c r="AN16" i="96"/>
  <c r="AN16" i="59"/>
  <c r="AI16" i="59"/>
  <c r="AH17" i="53"/>
  <c r="AQ17" i="53" s="1"/>
  <c r="AH17" i="38"/>
  <c r="AQ17" i="38" s="1"/>
  <c r="AH18" i="82"/>
  <c r="AQ18" i="82" s="1"/>
  <c r="AH17" i="65"/>
  <c r="AQ17" i="65" s="1"/>
  <c r="AR16" i="12"/>
  <c r="X17" i="10"/>
  <c r="Y17" i="10"/>
  <c r="AI15" i="3"/>
  <c r="AN15" i="3"/>
  <c r="Z17" i="76"/>
  <c r="X17" i="76"/>
  <c r="Y17" i="76"/>
  <c r="AI17" i="49"/>
  <c r="AN17" i="49"/>
  <c r="Y17" i="2"/>
  <c r="X17" i="2"/>
  <c r="Y17" i="61"/>
  <c r="X17" i="61"/>
  <c r="X19" i="20"/>
  <c r="Y19" i="20"/>
  <c r="X18" i="90"/>
  <c r="Y18" i="90"/>
  <c r="AF17" i="40"/>
  <c r="AO17" i="40" s="1"/>
  <c r="W18" i="40"/>
  <c r="AG17" i="40"/>
  <c r="AP17" i="40" s="1"/>
  <c r="AE17" i="40"/>
  <c r="AE17" i="17"/>
  <c r="AG17" i="17"/>
  <c r="AP17" i="17" s="1"/>
  <c r="W18" i="17"/>
  <c r="AF17" i="17"/>
  <c r="AO17" i="17" s="1"/>
  <c r="AR15" i="45"/>
  <c r="AH17" i="15"/>
  <c r="AQ17" i="15" s="1"/>
  <c r="Y18" i="26"/>
  <c r="Z18" i="26" s="1"/>
  <c r="X18" i="26"/>
  <c r="AR17" i="37"/>
  <c r="W17" i="48"/>
  <c r="AG16" i="48"/>
  <c r="AP16" i="48" s="1"/>
  <c r="AE16" i="48"/>
  <c r="AF16" i="48"/>
  <c r="AO16" i="48" s="1"/>
  <c r="Z17" i="15"/>
  <c r="AI16" i="5"/>
  <c r="AN16" i="5"/>
  <c r="AN17" i="43"/>
  <c r="AI17" i="43"/>
  <c r="AG17" i="7"/>
  <c r="AP17" i="7" s="1"/>
  <c r="AF17" i="7"/>
  <c r="AO17" i="7" s="1"/>
  <c r="AE17" i="7"/>
  <c r="W18" i="7"/>
  <c r="AE18" i="9"/>
  <c r="AG18" i="9"/>
  <c r="AP18" i="9" s="1"/>
  <c r="W19" i="9"/>
  <c r="AF18" i="9"/>
  <c r="AO18" i="9" s="1"/>
  <c r="AI18" i="94"/>
  <c r="AN18" i="94"/>
  <c r="AR16" i="54"/>
  <c r="AR16" i="77"/>
  <c r="X18" i="39"/>
  <c r="Y18" i="39"/>
  <c r="AR16" i="79"/>
  <c r="X18" i="51"/>
  <c r="Y18" i="51"/>
  <c r="Z18" i="51" s="1"/>
  <c r="AR17" i="1"/>
  <c r="AI17" i="81"/>
  <c r="AN17" i="81"/>
  <c r="AR17" i="41"/>
  <c r="AG16" i="11"/>
  <c r="AP16" i="11" s="1"/>
  <c r="W17" i="11"/>
  <c r="AF16" i="11"/>
  <c r="AO16" i="11" s="1"/>
  <c r="AE16" i="11"/>
  <c r="AH16" i="60"/>
  <c r="AQ16" i="60" s="1"/>
  <c r="AH19" i="25"/>
  <c r="AQ19" i="25" s="1"/>
  <c r="W18" i="66"/>
  <c r="AG17" i="66"/>
  <c r="AP17" i="66" s="1"/>
  <c r="AF17" i="66"/>
  <c r="AO17" i="66" s="1"/>
  <c r="AE17" i="66"/>
  <c r="Z17" i="18"/>
  <c r="Z17" i="73"/>
  <c r="AI18" i="78"/>
  <c r="AN18" i="78"/>
  <c r="Z18" i="37"/>
  <c r="AI16" i="46"/>
  <c r="AN16" i="46"/>
  <c r="X18" i="19"/>
  <c r="Z18" i="19" s="1"/>
  <c r="Y18" i="19"/>
  <c r="Z18" i="1"/>
  <c r="X18" i="58"/>
  <c r="Y18" i="58"/>
  <c r="AN16" i="10"/>
  <c r="AI16" i="10"/>
  <c r="X16" i="3"/>
  <c r="Z16" i="3" s="1"/>
  <c r="Y16" i="3"/>
  <c r="Y18" i="57"/>
  <c r="X18" i="57"/>
  <c r="Z18" i="57" s="1"/>
  <c r="AI18" i="36"/>
  <c r="AN18" i="36"/>
  <c r="AI17" i="27"/>
  <c r="AN17" i="27"/>
  <c r="AN18" i="20"/>
  <c r="AI18" i="20"/>
  <c r="AN17" i="90"/>
  <c r="AI17" i="90"/>
  <c r="Y17" i="69"/>
  <c r="Z17" i="69" s="1"/>
  <c r="X17" i="69"/>
  <c r="AH16" i="45"/>
  <c r="AQ16" i="45" s="1"/>
  <c r="X17" i="72"/>
  <c r="Y17" i="72"/>
  <c r="W19" i="31"/>
  <c r="AG18" i="31"/>
  <c r="AP18" i="31" s="1"/>
  <c r="AF18" i="31"/>
  <c r="AO18" i="31" s="1"/>
  <c r="AE18" i="31"/>
  <c r="AH18" i="44"/>
  <c r="AQ18" i="44" s="1"/>
  <c r="AH17" i="77"/>
  <c r="AQ17" i="77" s="1"/>
  <c r="AR16" i="65"/>
  <c r="AG17" i="62"/>
  <c r="AP17" i="62" s="1"/>
  <c r="AF17" i="62"/>
  <c r="AO17" i="62" s="1"/>
  <c r="AE17" i="62"/>
  <c r="W18" i="62"/>
  <c r="Y18" i="24"/>
  <c r="X18" i="24"/>
  <c r="AI17" i="80"/>
  <c r="AN17" i="80"/>
  <c r="AR15" i="60"/>
  <c r="AI16" i="4"/>
  <c r="AN16" i="4"/>
  <c r="AH17" i="93"/>
  <c r="AQ17" i="93" s="1"/>
  <c r="Z18" i="30"/>
  <c r="Y18" i="30"/>
  <c r="X18" i="30"/>
  <c r="AI16" i="55"/>
  <c r="AN16" i="55"/>
  <c r="Y16" i="91"/>
  <c r="X16" i="91"/>
  <c r="X19" i="84"/>
  <c r="Y19" i="84"/>
  <c r="AH17" i="34"/>
  <c r="AQ17" i="34" s="1"/>
  <c r="AF16" i="74"/>
  <c r="AO16" i="74" s="1"/>
  <c r="W17" i="74"/>
  <c r="AG16" i="74"/>
  <c r="AP16" i="74" s="1"/>
  <c r="AE16" i="74"/>
  <c r="AR17" i="31"/>
  <c r="AN17" i="63"/>
  <c r="AI17" i="63"/>
  <c r="Z19" i="25"/>
  <c r="Y17" i="22"/>
  <c r="Z17" i="22" s="1"/>
  <c r="X17" i="22"/>
  <c r="W17" i="64"/>
  <c r="AG16" i="64"/>
  <c r="AP16" i="64" s="1"/>
  <c r="AE16" i="64"/>
  <c r="AF16" i="64"/>
  <c r="AO16" i="64" s="1"/>
  <c r="Z17" i="96"/>
  <c r="Y17" i="96"/>
  <c r="X17" i="96"/>
  <c r="AH18" i="21"/>
  <c r="AQ18" i="21" s="1"/>
  <c r="AI18" i="88"/>
  <c r="AN18" i="88"/>
  <c r="AH17" i="95"/>
  <c r="AQ17" i="95" s="1"/>
  <c r="Z17" i="53"/>
  <c r="Z17" i="38"/>
  <c r="Z18" i="82"/>
  <c r="AR16" i="34"/>
  <c r="X18" i="6"/>
  <c r="Y18" i="6"/>
  <c r="AN17" i="19"/>
  <c r="AI17" i="19"/>
  <c r="AI16" i="76"/>
  <c r="AN16" i="76"/>
  <c r="AI17" i="57"/>
  <c r="AN17" i="57"/>
  <c r="AI16" i="2"/>
  <c r="AN16" i="2"/>
  <c r="AN16" i="61"/>
  <c r="AI16" i="61"/>
  <c r="Y18" i="35"/>
  <c r="Z18" i="35" s="1"/>
  <c r="X18" i="35"/>
  <c r="Z17" i="2" l="1"/>
  <c r="Z18" i="28"/>
  <c r="Z17" i="67"/>
  <c r="W17" i="60"/>
  <c r="Z18" i="58"/>
  <c r="AF18" i="58" s="1"/>
  <c r="AO18" i="58" s="1"/>
  <c r="Z18" i="63"/>
  <c r="W19" i="63" s="1"/>
  <c r="AE18" i="51"/>
  <c r="W19" i="51"/>
  <c r="AG18" i="51"/>
  <c r="AP18" i="51" s="1"/>
  <c r="AF18" i="51"/>
  <c r="AO18" i="51" s="1"/>
  <c r="W20" i="88"/>
  <c r="AG19" i="88"/>
  <c r="AP19" i="88" s="1"/>
  <c r="AF19" i="88"/>
  <c r="AO19" i="88" s="1"/>
  <c r="AE19" i="88"/>
  <c r="AG17" i="67"/>
  <c r="AP17" i="67" s="1"/>
  <c r="AF17" i="67"/>
  <c r="AO17" i="67" s="1"/>
  <c r="W18" i="67"/>
  <c r="AE17" i="67"/>
  <c r="AG18" i="58"/>
  <c r="AP18" i="58" s="1"/>
  <c r="W19" i="58"/>
  <c r="AG18" i="63"/>
  <c r="AP18" i="63" s="1"/>
  <c r="AF18" i="63"/>
  <c r="AO18" i="63" s="1"/>
  <c r="W18" i="86"/>
  <c r="AG17" i="86"/>
  <c r="AP17" i="86" s="1"/>
  <c r="AF17" i="86"/>
  <c r="AO17" i="86" s="1"/>
  <c r="AE17" i="86"/>
  <c r="AF17" i="22"/>
  <c r="AO17" i="22" s="1"/>
  <c r="AE17" i="22"/>
  <c r="W18" i="22"/>
  <c r="AG17" i="22"/>
  <c r="AP17" i="22" s="1"/>
  <c r="AF17" i="69"/>
  <c r="AO17" i="69" s="1"/>
  <c r="AE17" i="69"/>
  <c r="W18" i="69"/>
  <c r="AG17" i="69"/>
  <c r="AP17" i="69" s="1"/>
  <c r="AG17" i="2"/>
  <c r="AP17" i="2" s="1"/>
  <c r="AF17" i="2"/>
  <c r="AO17" i="2" s="1"/>
  <c r="AE17" i="2"/>
  <c r="W18" i="2"/>
  <c r="W19" i="28"/>
  <c r="AG18" i="28"/>
  <c r="AP18" i="28" s="1"/>
  <c r="AF18" i="28"/>
  <c r="AO18" i="28" s="1"/>
  <c r="AE18" i="28"/>
  <c r="AR17" i="19"/>
  <c r="AE16" i="3"/>
  <c r="W17" i="3"/>
  <c r="AG16" i="3"/>
  <c r="AP16" i="3" s="1"/>
  <c r="AF16" i="3"/>
  <c r="AO16" i="3" s="1"/>
  <c r="X19" i="9"/>
  <c r="Y19" i="9"/>
  <c r="AH18" i="90"/>
  <c r="AQ18" i="90" s="1"/>
  <c r="AR17" i="49"/>
  <c r="AF18" i="71"/>
  <c r="AO18" i="71" s="1"/>
  <c r="AE18" i="71"/>
  <c r="W19" i="71"/>
  <c r="AG18" i="71"/>
  <c r="AP18" i="71" s="1"/>
  <c r="AH19" i="36"/>
  <c r="AQ19" i="36" s="1"/>
  <c r="AR17" i="33"/>
  <c r="AR17" i="57"/>
  <c r="AR16" i="76"/>
  <c r="AI16" i="64"/>
  <c r="AN16" i="64"/>
  <c r="W20" i="25"/>
  <c r="AG19" i="25"/>
  <c r="AP19" i="25" s="1"/>
  <c r="AF19" i="25"/>
  <c r="AO19" i="25" s="1"/>
  <c r="AE19" i="25"/>
  <c r="AH16" i="91"/>
  <c r="AQ16" i="91" s="1"/>
  <c r="AR17" i="80"/>
  <c r="Z19" i="31"/>
  <c r="Y19" i="31"/>
  <c r="X19" i="31"/>
  <c r="AR17" i="90"/>
  <c r="AH16" i="3"/>
  <c r="AQ16" i="3" s="1"/>
  <c r="AR16" i="46"/>
  <c r="AI17" i="66"/>
  <c r="AN17" i="66"/>
  <c r="AN16" i="11"/>
  <c r="AI16" i="11"/>
  <c r="W18" i="15"/>
  <c r="AF17" i="15"/>
  <c r="AO17" i="15" s="1"/>
  <c r="AG17" i="15"/>
  <c r="AP17" i="15" s="1"/>
  <c r="AE17" i="15"/>
  <c r="AI17" i="17"/>
  <c r="AN17" i="17"/>
  <c r="AH17" i="61"/>
  <c r="AQ17" i="61" s="1"/>
  <c r="AR15" i="3"/>
  <c r="AR15" i="8"/>
  <c r="AG17" i="4"/>
  <c r="AP17" i="4" s="1"/>
  <c r="AF17" i="4"/>
  <c r="AO17" i="4" s="1"/>
  <c r="AE17" i="4"/>
  <c r="W18" i="4"/>
  <c r="AH17" i="5"/>
  <c r="AQ17" i="5" s="1"/>
  <c r="AH19" i="52"/>
  <c r="AQ19" i="52" s="1"/>
  <c r="W18" i="59"/>
  <c r="AG17" i="59"/>
  <c r="AP17" i="59" s="1"/>
  <c r="AE17" i="59"/>
  <c r="AF17" i="59"/>
  <c r="AO17" i="59" s="1"/>
  <c r="AR16" i="22"/>
  <c r="AN17" i="79"/>
  <c r="AI17" i="79"/>
  <c r="AI17" i="87"/>
  <c r="AN17" i="87"/>
  <c r="AN18" i="21"/>
  <c r="AI18" i="21"/>
  <c r="Y18" i="83"/>
  <c r="Z18" i="83" s="1"/>
  <c r="X18" i="83"/>
  <c r="AH19" i="94"/>
  <c r="AQ19" i="94" s="1"/>
  <c r="AH18" i="56"/>
  <c r="AQ18" i="56" s="1"/>
  <c r="Y18" i="13"/>
  <c r="X18" i="13"/>
  <c r="Z18" i="13" s="1"/>
  <c r="AF16" i="8"/>
  <c r="AO16" i="8" s="1"/>
  <c r="AE16" i="8"/>
  <c r="W17" i="8"/>
  <c r="AG16" i="8"/>
  <c r="AP16" i="8" s="1"/>
  <c r="W18" i="14"/>
  <c r="AG17" i="14"/>
  <c r="AP17" i="14" s="1"/>
  <c r="AE17" i="14"/>
  <c r="AF17" i="14"/>
  <c r="AO17" i="14" s="1"/>
  <c r="X18" i="12"/>
  <c r="Z18" i="12" s="1"/>
  <c r="Y18" i="12"/>
  <c r="AI17" i="65"/>
  <c r="AN17" i="65"/>
  <c r="Y18" i="77"/>
  <c r="X18" i="77"/>
  <c r="Z18" i="77" s="1"/>
  <c r="AN17" i="40"/>
  <c r="AI17" i="40"/>
  <c r="AG18" i="70"/>
  <c r="AP18" i="70" s="1"/>
  <c r="AF18" i="70"/>
  <c r="AO18" i="70" s="1"/>
  <c r="AE18" i="70"/>
  <c r="W19" i="70"/>
  <c r="AF18" i="82"/>
  <c r="AO18" i="82" s="1"/>
  <c r="AE18" i="82"/>
  <c r="W19" i="82"/>
  <c r="AG18" i="82"/>
  <c r="AP18" i="82" s="1"/>
  <c r="AR16" i="4"/>
  <c r="AN18" i="31"/>
  <c r="AI18" i="31"/>
  <c r="AH17" i="72"/>
  <c r="AQ17" i="72" s="1"/>
  <c r="AR18" i="20"/>
  <c r="AH18" i="57"/>
  <c r="AQ18" i="57" s="1"/>
  <c r="AR16" i="10"/>
  <c r="X17" i="11"/>
  <c r="Y17" i="11"/>
  <c r="AR17" i="43"/>
  <c r="AH18" i="26"/>
  <c r="AQ18" i="26" s="1"/>
  <c r="Z18" i="90"/>
  <c r="Z17" i="61"/>
  <c r="AH17" i="10"/>
  <c r="AQ17" i="10" s="1"/>
  <c r="AR16" i="59"/>
  <c r="AH17" i="32"/>
  <c r="AQ17" i="32" s="1"/>
  <c r="Z17" i="5"/>
  <c r="AH18" i="49"/>
  <c r="AQ18" i="49" s="1"/>
  <c r="AH19" i="78"/>
  <c r="AQ19" i="78" s="1"/>
  <c r="AI16" i="23"/>
  <c r="AN16" i="23"/>
  <c r="Y18" i="93"/>
  <c r="X18" i="93"/>
  <c r="AH18" i="80"/>
  <c r="AQ18" i="80" s="1"/>
  <c r="AH18" i="68"/>
  <c r="AQ18" i="68" s="1"/>
  <c r="Z18" i="56"/>
  <c r="AH18" i="33"/>
  <c r="AQ18" i="33" s="1"/>
  <c r="X17" i="42"/>
  <c r="Y17" i="42"/>
  <c r="AR17" i="89"/>
  <c r="AR18" i="47"/>
  <c r="AI17" i="50"/>
  <c r="AN17" i="50"/>
  <c r="X18" i="75"/>
  <c r="Y18" i="75"/>
  <c r="X17" i="45"/>
  <c r="Y17" i="45"/>
  <c r="Z17" i="45" s="1"/>
  <c r="X17" i="60"/>
  <c r="Z17" i="60" s="1"/>
  <c r="Y17" i="60"/>
  <c r="W19" i="30"/>
  <c r="AG18" i="30"/>
  <c r="AP18" i="30" s="1"/>
  <c r="AF18" i="30"/>
  <c r="AO18" i="30" s="1"/>
  <c r="AE18" i="30"/>
  <c r="AH18" i="24"/>
  <c r="AQ18" i="24" s="1"/>
  <c r="AR18" i="36"/>
  <c r="W19" i="1"/>
  <c r="AG18" i="1"/>
  <c r="AP18" i="1" s="1"/>
  <c r="AF18" i="1"/>
  <c r="AO18" i="1" s="1"/>
  <c r="AE18" i="1"/>
  <c r="AR17" i="81"/>
  <c r="AH19" i="47"/>
  <c r="AQ19" i="47" s="1"/>
  <c r="AR16" i="86"/>
  <c r="AN17" i="95"/>
  <c r="AI17" i="95"/>
  <c r="AH17" i="55"/>
  <c r="AQ17" i="55" s="1"/>
  <c r="W20" i="94"/>
  <c r="AG19" i="94"/>
  <c r="AP19" i="94" s="1"/>
  <c r="AF19" i="94"/>
  <c r="AO19" i="94" s="1"/>
  <c r="AE19" i="94"/>
  <c r="AH18" i="43"/>
  <c r="AQ18" i="43" s="1"/>
  <c r="AR17" i="6"/>
  <c r="AI18" i="85"/>
  <c r="AN18" i="85"/>
  <c r="AR15" i="91"/>
  <c r="AR16" i="32"/>
  <c r="AR16" i="69"/>
  <c r="AR17" i="16"/>
  <c r="AR17" i="51"/>
  <c r="AH18" i="16"/>
  <c r="AQ18" i="16" s="1"/>
  <c r="Z19" i="44"/>
  <c r="Y19" i="44"/>
  <c r="X19" i="44"/>
  <c r="Y18" i="34"/>
  <c r="Z18" i="34" s="1"/>
  <c r="X18" i="34"/>
  <c r="AH18" i="35"/>
  <c r="AQ18" i="35" s="1"/>
  <c r="AR16" i="2"/>
  <c r="AH17" i="96"/>
  <c r="AQ17" i="96" s="1"/>
  <c r="X17" i="64"/>
  <c r="Z17" i="64" s="1"/>
  <c r="Y17" i="64"/>
  <c r="Z16" i="91"/>
  <c r="W18" i="38"/>
  <c r="AG17" i="38"/>
  <c r="AP17" i="38" s="1"/>
  <c r="AF17" i="38"/>
  <c r="AO17" i="38" s="1"/>
  <c r="AE17" i="38"/>
  <c r="AH17" i="22"/>
  <c r="AQ17" i="22" s="1"/>
  <c r="Z18" i="24"/>
  <c r="Z17" i="72"/>
  <c r="AH17" i="69"/>
  <c r="AQ17" i="69" s="1"/>
  <c r="AH18" i="19"/>
  <c r="AQ18" i="19" s="1"/>
  <c r="AR18" i="78"/>
  <c r="X18" i="66"/>
  <c r="Z18" i="66" s="1"/>
  <c r="Y18" i="66"/>
  <c r="AI18" i="9"/>
  <c r="AN18" i="9"/>
  <c r="AN16" i="48"/>
  <c r="AI16" i="48"/>
  <c r="AH17" i="2"/>
  <c r="AQ17" i="2" s="1"/>
  <c r="AH17" i="76"/>
  <c r="AQ17" i="76" s="1"/>
  <c r="Z17" i="10"/>
  <c r="AH18" i="89"/>
  <c r="AQ18" i="89" s="1"/>
  <c r="Z17" i="32"/>
  <c r="Z19" i="47"/>
  <c r="AR17" i="58"/>
  <c r="Z18" i="29"/>
  <c r="X18" i="29"/>
  <c r="Y18" i="29"/>
  <c r="Z19" i="78"/>
  <c r="X18" i="79"/>
  <c r="Y18" i="79"/>
  <c r="Z18" i="79" s="1"/>
  <c r="X18" i="87"/>
  <c r="Y18" i="87"/>
  <c r="Z18" i="87" s="1"/>
  <c r="AH18" i="27"/>
  <c r="AQ18" i="27" s="1"/>
  <c r="Z19" i="36"/>
  <c r="AH17" i="46"/>
  <c r="AQ17" i="46" s="1"/>
  <c r="AI17" i="83"/>
  <c r="AN17" i="83"/>
  <c r="AH18" i="81"/>
  <c r="AQ18" i="81" s="1"/>
  <c r="Z17" i="55"/>
  <c r="Z18" i="43"/>
  <c r="Z18" i="33"/>
  <c r="X19" i="85"/>
  <c r="Z19" i="85" s="1"/>
  <c r="Y19" i="85"/>
  <c r="AR17" i="26"/>
  <c r="AN17" i="75"/>
  <c r="AI17" i="75"/>
  <c r="Z18" i="16"/>
  <c r="X18" i="65"/>
  <c r="Y18" i="65"/>
  <c r="AR17" i="28"/>
  <c r="AR17" i="39"/>
  <c r="AF19" i="52"/>
  <c r="AO19" i="52" s="1"/>
  <c r="AE19" i="52"/>
  <c r="AG19" i="52"/>
  <c r="AP19" i="52" s="1"/>
  <c r="W20" i="52"/>
  <c r="AH19" i="88"/>
  <c r="AQ19" i="88" s="1"/>
  <c r="AR17" i="30"/>
  <c r="AE18" i="35"/>
  <c r="W19" i="35"/>
  <c r="AF18" i="35"/>
  <c r="AO18" i="35" s="1"/>
  <c r="AG18" i="35"/>
  <c r="AP18" i="35" s="1"/>
  <c r="AH18" i="6"/>
  <c r="AQ18" i="6" s="1"/>
  <c r="AG17" i="53"/>
  <c r="AP17" i="53" s="1"/>
  <c r="AF17" i="53"/>
  <c r="AO17" i="53" s="1"/>
  <c r="W18" i="53"/>
  <c r="AE17" i="53"/>
  <c r="W18" i="96"/>
  <c r="AG17" i="96"/>
  <c r="AP17" i="96" s="1"/>
  <c r="AF17" i="96"/>
  <c r="AO17" i="96" s="1"/>
  <c r="AE17" i="96"/>
  <c r="AH19" i="84"/>
  <c r="AQ19" i="84" s="1"/>
  <c r="AR16" i="55"/>
  <c r="X18" i="62"/>
  <c r="Y18" i="62"/>
  <c r="Z18" i="62" s="1"/>
  <c r="AG18" i="57"/>
  <c r="AP18" i="57" s="1"/>
  <c r="AF18" i="57"/>
  <c r="AO18" i="57" s="1"/>
  <c r="AE18" i="57"/>
  <c r="W19" i="57"/>
  <c r="AG18" i="19"/>
  <c r="AP18" i="19" s="1"/>
  <c r="AF18" i="19"/>
  <c r="AO18" i="19" s="1"/>
  <c r="AE18" i="19"/>
  <c r="W19" i="19"/>
  <c r="AF17" i="73"/>
  <c r="AO17" i="73" s="1"/>
  <c r="W18" i="73"/>
  <c r="AE17" i="73"/>
  <c r="AG17" i="73"/>
  <c r="AP17" i="73" s="1"/>
  <c r="AH18" i="39"/>
  <c r="AQ18" i="39" s="1"/>
  <c r="X18" i="7"/>
  <c r="Z18" i="7" s="1"/>
  <c r="Y18" i="7"/>
  <c r="W19" i="26"/>
  <c r="AG18" i="26"/>
  <c r="AP18" i="26" s="1"/>
  <c r="AF18" i="26"/>
  <c r="AO18" i="26" s="1"/>
  <c r="AE18" i="26"/>
  <c r="X18" i="17"/>
  <c r="Y18" i="17"/>
  <c r="X18" i="40"/>
  <c r="Z18" i="40" s="1"/>
  <c r="Y18" i="40"/>
  <c r="AH19" i="20"/>
  <c r="AQ19" i="20" s="1"/>
  <c r="W18" i="76"/>
  <c r="AG17" i="76"/>
  <c r="AP17" i="76" s="1"/>
  <c r="AE17" i="76"/>
  <c r="AF17" i="76"/>
  <c r="AO17" i="76" s="1"/>
  <c r="AG17" i="54"/>
  <c r="AP17" i="54" s="1"/>
  <c r="AF17" i="54"/>
  <c r="AO17" i="54" s="1"/>
  <c r="AE17" i="54"/>
  <c r="W18" i="54"/>
  <c r="AE18" i="89"/>
  <c r="AF18" i="89"/>
  <c r="AO18" i="89" s="1"/>
  <c r="AG18" i="89"/>
  <c r="AP18" i="89" s="1"/>
  <c r="W19" i="89"/>
  <c r="AR17" i="68"/>
  <c r="AR17" i="70"/>
  <c r="AG18" i="49"/>
  <c r="AP18" i="49" s="1"/>
  <c r="AF18" i="49"/>
  <c r="AO18" i="49" s="1"/>
  <c r="AE18" i="49"/>
  <c r="W19" i="49"/>
  <c r="AE18" i="41"/>
  <c r="AF18" i="41"/>
  <c r="AO18" i="41" s="1"/>
  <c r="W19" i="41"/>
  <c r="AG18" i="41"/>
  <c r="AP18" i="41" s="1"/>
  <c r="AH17" i="59"/>
  <c r="AQ17" i="59" s="1"/>
  <c r="AR18" i="84"/>
  <c r="W19" i="27"/>
  <c r="AG18" i="27"/>
  <c r="AP18" i="27" s="1"/>
  <c r="AF18" i="27"/>
  <c r="AO18" i="27" s="1"/>
  <c r="AE18" i="27"/>
  <c r="W18" i="46"/>
  <c r="AG17" i="46"/>
  <c r="AP17" i="46" s="1"/>
  <c r="AF17" i="46"/>
  <c r="AO17" i="46" s="1"/>
  <c r="AE17" i="46"/>
  <c r="X18" i="95"/>
  <c r="Y18" i="95"/>
  <c r="Z18" i="95" s="1"/>
  <c r="W19" i="81"/>
  <c r="AG18" i="81"/>
  <c r="AP18" i="81" s="1"/>
  <c r="AF18" i="81"/>
  <c r="AO18" i="81" s="1"/>
  <c r="AE18" i="81"/>
  <c r="AN17" i="93"/>
  <c r="AI17" i="93"/>
  <c r="Z18" i="80"/>
  <c r="Z18" i="68"/>
  <c r="AR17" i="71"/>
  <c r="AH17" i="86"/>
  <c r="AQ17" i="86" s="1"/>
  <c r="AI17" i="13"/>
  <c r="AN17" i="13"/>
  <c r="AH17" i="14"/>
  <c r="AQ17" i="14" s="1"/>
  <c r="X18" i="50"/>
  <c r="Z18" i="50" s="1"/>
  <c r="Y18" i="50"/>
  <c r="AI18" i="44"/>
  <c r="AN18" i="44"/>
  <c r="AN16" i="45"/>
  <c r="AI16" i="45"/>
  <c r="AI17" i="77"/>
  <c r="AN17" i="77"/>
  <c r="AN16" i="60"/>
  <c r="AI16" i="60"/>
  <c r="AR17" i="63"/>
  <c r="Y17" i="74"/>
  <c r="X17" i="74"/>
  <c r="Z17" i="74" s="1"/>
  <c r="AF18" i="37"/>
  <c r="AO18" i="37" s="1"/>
  <c r="AE18" i="37"/>
  <c r="W19" i="37"/>
  <c r="AG18" i="37"/>
  <c r="AP18" i="37" s="1"/>
  <c r="AH18" i="28"/>
  <c r="AQ18" i="28" s="1"/>
  <c r="AR16" i="61"/>
  <c r="Z18" i="6"/>
  <c r="AR18" i="88"/>
  <c r="AI16" i="74"/>
  <c r="AN16" i="74"/>
  <c r="Z19" i="84"/>
  <c r="AH18" i="30"/>
  <c r="AQ18" i="30" s="1"/>
  <c r="AN17" i="62"/>
  <c r="AI17" i="62"/>
  <c r="AR17" i="27"/>
  <c r="AH18" i="58"/>
  <c r="AQ18" i="58" s="1"/>
  <c r="AE17" i="18"/>
  <c r="AG17" i="18"/>
  <c r="AP17" i="18" s="1"/>
  <c r="W18" i="18"/>
  <c r="AF17" i="18"/>
  <c r="AO17" i="18" s="1"/>
  <c r="AH18" i="51"/>
  <c r="AQ18" i="51" s="1"/>
  <c r="Z18" i="39"/>
  <c r="AR18" i="94"/>
  <c r="AN17" i="7"/>
  <c r="AI17" i="7"/>
  <c r="AR16" i="5"/>
  <c r="Y17" i="48"/>
  <c r="X17" i="48"/>
  <c r="Z17" i="48" s="1"/>
  <c r="Z19" i="20"/>
  <c r="AR16" i="96"/>
  <c r="AH18" i="63"/>
  <c r="AQ18" i="63" s="1"/>
  <c r="W17" i="92"/>
  <c r="AG16" i="92"/>
  <c r="AP16" i="92" s="1"/>
  <c r="AE16" i="92"/>
  <c r="AF16" i="92"/>
  <c r="AO16" i="92" s="1"/>
  <c r="AH17" i="4"/>
  <c r="AQ17" i="4" s="1"/>
  <c r="AR16" i="67"/>
  <c r="AH18" i="71"/>
  <c r="AQ18" i="71" s="1"/>
  <c r="AI17" i="29"/>
  <c r="AN17" i="29"/>
  <c r="X17" i="23"/>
  <c r="Y17" i="23"/>
  <c r="Z17" i="23" s="1"/>
  <c r="AH18" i="70"/>
  <c r="AQ18" i="70" s="1"/>
  <c r="AR17" i="35"/>
  <c r="AR17" i="56"/>
  <c r="X19" i="21"/>
  <c r="Y19" i="21"/>
  <c r="AR16" i="72"/>
  <c r="AR16" i="14"/>
  <c r="AR18" i="52"/>
  <c r="AN16" i="42"/>
  <c r="AI16" i="42"/>
  <c r="AH17" i="67"/>
  <c r="AQ17" i="67" s="1"/>
  <c r="AH16" i="8"/>
  <c r="AQ16" i="8" s="1"/>
  <c r="AR17" i="24"/>
  <c r="AI17" i="12"/>
  <c r="AN17" i="12"/>
  <c r="AI17" i="34"/>
  <c r="AN17" i="34"/>
  <c r="AE18" i="63" l="1"/>
  <c r="AE18" i="58"/>
  <c r="Z19" i="21"/>
  <c r="Z17" i="42"/>
  <c r="W19" i="7"/>
  <c r="AF18" i="7"/>
  <c r="AO18" i="7" s="1"/>
  <c r="AG18" i="7"/>
  <c r="AP18" i="7" s="1"/>
  <c r="AE18" i="7"/>
  <c r="W19" i="83"/>
  <c r="AG18" i="83"/>
  <c r="AP18" i="83" s="1"/>
  <c r="AF18" i="83"/>
  <c r="AO18" i="83" s="1"/>
  <c r="AE18" i="83"/>
  <c r="AF17" i="23"/>
  <c r="AO17" i="23" s="1"/>
  <c r="AE17" i="23"/>
  <c r="W18" i="23"/>
  <c r="AG17" i="23"/>
  <c r="AP17" i="23" s="1"/>
  <c r="W18" i="74"/>
  <c r="AG17" i="74"/>
  <c r="AP17" i="74" s="1"/>
  <c r="AE17" i="74"/>
  <c r="AF17" i="74"/>
  <c r="AO17" i="74" s="1"/>
  <c r="W20" i="21"/>
  <c r="AF19" i="21"/>
  <c r="AO19" i="21" s="1"/>
  <c r="AG19" i="21"/>
  <c r="AP19" i="21" s="1"/>
  <c r="AE19" i="21"/>
  <c r="AF17" i="48"/>
  <c r="AO17" i="48" s="1"/>
  <c r="AE17" i="48"/>
  <c r="W18" i="48"/>
  <c r="AG17" i="48"/>
  <c r="AP17" i="48" s="1"/>
  <c r="W19" i="62"/>
  <c r="AG18" i="62"/>
  <c r="AP18" i="62" s="1"/>
  <c r="AE18" i="62"/>
  <c r="AF18" i="62"/>
  <c r="AO18" i="62" s="1"/>
  <c r="AG17" i="60"/>
  <c r="AP17" i="60" s="1"/>
  <c r="AF17" i="60"/>
  <c r="AO17" i="60" s="1"/>
  <c r="W18" i="60"/>
  <c r="AE17" i="60"/>
  <c r="W19" i="34"/>
  <c r="AG18" i="34"/>
  <c r="AP18" i="34" s="1"/>
  <c r="AF18" i="34"/>
  <c r="AO18" i="34" s="1"/>
  <c r="AE18" i="34"/>
  <c r="AF17" i="45"/>
  <c r="AO17" i="45" s="1"/>
  <c r="AE17" i="45"/>
  <c r="W18" i="45"/>
  <c r="AG17" i="45"/>
  <c r="AP17" i="45" s="1"/>
  <c r="AE18" i="95"/>
  <c r="W19" i="95"/>
  <c r="AG18" i="95"/>
  <c r="AP18" i="95" s="1"/>
  <c r="AF18" i="95"/>
  <c r="AO18" i="95" s="1"/>
  <c r="AF17" i="42"/>
  <c r="AO17" i="42" s="1"/>
  <c r="AE17" i="42"/>
  <c r="W18" i="42"/>
  <c r="AG17" i="42"/>
  <c r="AP17" i="42" s="1"/>
  <c r="Y19" i="41"/>
  <c r="X19" i="41"/>
  <c r="Y19" i="89"/>
  <c r="X19" i="89"/>
  <c r="Z19" i="89" s="1"/>
  <c r="AN17" i="54"/>
  <c r="AI17" i="54"/>
  <c r="Y18" i="76"/>
  <c r="Z18" i="76" s="1"/>
  <c r="X18" i="76"/>
  <c r="AI17" i="73"/>
  <c r="AN17" i="73"/>
  <c r="AI18" i="30"/>
  <c r="AN18" i="30"/>
  <c r="AH18" i="93"/>
  <c r="AQ18" i="93" s="1"/>
  <c r="AF18" i="50"/>
  <c r="AO18" i="50" s="1"/>
  <c r="AE18" i="50"/>
  <c r="AG18" i="50"/>
  <c r="AP18" i="50" s="1"/>
  <c r="W19" i="50"/>
  <c r="AR17" i="62"/>
  <c r="W19" i="6"/>
  <c r="AF18" i="6"/>
  <c r="AO18" i="6" s="1"/>
  <c r="AG18" i="6"/>
  <c r="AP18" i="6" s="1"/>
  <c r="AE18" i="6"/>
  <c r="AR16" i="60"/>
  <c r="AR17" i="93"/>
  <c r="Y19" i="81"/>
  <c r="X19" i="81"/>
  <c r="Y19" i="27"/>
  <c r="X19" i="27"/>
  <c r="AN18" i="49"/>
  <c r="AI18" i="49"/>
  <c r="X18" i="54"/>
  <c r="Y18" i="54"/>
  <c r="AH18" i="40"/>
  <c r="AQ18" i="40" s="1"/>
  <c r="AN18" i="26"/>
  <c r="AI18" i="26"/>
  <c r="AN18" i="19"/>
  <c r="AI18" i="19"/>
  <c r="AN17" i="96"/>
  <c r="AI17" i="96"/>
  <c r="AN19" i="52"/>
  <c r="AI19" i="52"/>
  <c r="AF18" i="43"/>
  <c r="AO18" i="43" s="1"/>
  <c r="AE18" i="43"/>
  <c r="W19" i="43"/>
  <c r="AG18" i="43"/>
  <c r="AP18" i="43" s="1"/>
  <c r="AH18" i="79"/>
  <c r="AQ18" i="79" s="1"/>
  <c r="AN17" i="38"/>
  <c r="AI17" i="38"/>
  <c r="AH17" i="64"/>
  <c r="AQ17" i="64" s="1"/>
  <c r="AN19" i="94"/>
  <c r="AI19" i="94"/>
  <c r="AR17" i="95"/>
  <c r="AF18" i="90"/>
  <c r="AO18" i="90" s="1"/>
  <c r="AG18" i="90"/>
  <c r="AP18" i="90" s="1"/>
  <c r="AE18" i="90"/>
  <c r="W19" i="90"/>
  <c r="AN18" i="70"/>
  <c r="AI18" i="70"/>
  <c r="AE18" i="12"/>
  <c r="W19" i="12"/>
  <c r="AF18" i="12"/>
  <c r="AO18" i="12" s="1"/>
  <c r="AG18" i="12"/>
  <c r="AP18" i="12" s="1"/>
  <c r="X17" i="8"/>
  <c r="Z17" i="8" s="1"/>
  <c r="Y17" i="8"/>
  <c r="Y18" i="15"/>
  <c r="X18" i="15"/>
  <c r="X18" i="67"/>
  <c r="Z18" i="67" s="1"/>
  <c r="Y18" i="67"/>
  <c r="AF17" i="55"/>
  <c r="AO17" i="55" s="1"/>
  <c r="AE17" i="55"/>
  <c r="AG17" i="55"/>
  <c r="AP17" i="55" s="1"/>
  <c r="W18" i="55"/>
  <c r="AF18" i="79"/>
  <c r="AO18" i="79" s="1"/>
  <c r="AE18" i="79"/>
  <c r="AG18" i="79"/>
  <c r="AP18" i="79" s="1"/>
  <c r="W19" i="79"/>
  <c r="W18" i="72"/>
  <c r="AF17" i="72"/>
  <c r="AO17" i="72" s="1"/>
  <c r="AE17" i="72"/>
  <c r="AG17" i="72"/>
  <c r="AP17" i="72" s="1"/>
  <c r="W20" i="44"/>
  <c r="AG19" i="44"/>
  <c r="AP19" i="44" s="1"/>
  <c r="AF19" i="44"/>
  <c r="AO19" i="44" s="1"/>
  <c r="AE19" i="44"/>
  <c r="AH18" i="75"/>
  <c r="AQ18" i="75" s="1"/>
  <c r="AG17" i="5"/>
  <c r="AP17" i="5" s="1"/>
  <c r="AF17" i="5"/>
  <c r="AO17" i="5" s="1"/>
  <c r="AE17" i="5"/>
  <c r="W18" i="5"/>
  <c r="AE18" i="39"/>
  <c r="AG18" i="39"/>
  <c r="AP18" i="39" s="1"/>
  <c r="AF18" i="39"/>
  <c r="AO18" i="39" s="1"/>
  <c r="W19" i="39"/>
  <c r="AR18" i="44"/>
  <c r="W19" i="40"/>
  <c r="AG18" i="40"/>
  <c r="AP18" i="40" s="1"/>
  <c r="AE18" i="40"/>
  <c r="AF18" i="40"/>
  <c r="AO18" i="40" s="1"/>
  <c r="AH18" i="65"/>
  <c r="AQ18" i="65" s="1"/>
  <c r="X19" i="82"/>
  <c r="Y19" i="82"/>
  <c r="W19" i="77"/>
  <c r="AG18" i="77"/>
  <c r="AP18" i="77" s="1"/>
  <c r="AF18" i="77"/>
  <c r="AO18" i="77" s="1"/>
  <c r="AE18" i="77"/>
  <c r="AI16" i="8"/>
  <c r="AN16" i="8"/>
  <c r="AR16" i="11"/>
  <c r="AF19" i="31"/>
  <c r="AO19" i="31" s="1"/>
  <c r="AE19" i="31"/>
  <c r="AG19" i="31"/>
  <c r="AP19" i="31" s="1"/>
  <c r="W20" i="31"/>
  <c r="Y20" i="25"/>
  <c r="X20" i="25"/>
  <c r="X17" i="3"/>
  <c r="Y17" i="3"/>
  <c r="Y18" i="22"/>
  <c r="X18" i="22"/>
  <c r="X19" i="58"/>
  <c r="Y19" i="58"/>
  <c r="X20" i="88"/>
  <c r="Y20" i="88"/>
  <c r="Z20" i="88" s="1"/>
  <c r="AR16" i="42"/>
  <c r="AH17" i="23"/>
  <c r="AQ17" i="23" s="1"/>
  <c r="AR17" i="13"/>
  <c r="AH18" i="95"/>
  <c r="AQ18" i="95" s="1"/>
  <c r="Y18" i="46"/>
  <c r="X18" i="46"/>
  <c r="Y18" i="73"/>
  <c r="X18" i="73"/>
  <c r="Z18" i="73" s="1"/>
  <c r="AH18" i="62"/>
  <c r="AQ18" i="62" s="1"/>
  <c r="AI18" i="35"/>
  <c r="AN18" i="35"/>
  <c r="Z18" i="65"/>
  <c r="AR17" i="83"/>
  <c r="W20" i="36"/>
  <c r="AG19" i="36"/>
  <c r="AP19" i="36" s="1"/>
  <c r="AF19" i="36"/>
  <c r="AO19" i="36" s="1"/>
  <c r="AE19" i="36"/>
  <c r="W20" i="78"/>
  <c r="AE19" i="78"/>
  <c r="AG19" i="78"/>
  <c r="AP19" i="78" s="1"/>
  <c r="AF19" i="78"/>
  <c r="AO19" i="78" s="1"/>
  <c r="AE19" i="47"/>
  <c r="W20" i="47"/>
  <c r="AG19" i="47"/>
  <c r="AP19" i="47" s="1"/>
  <c r="AF19" i="47"/>
  <c r="AO19" i="47" s="1"/>
  <c r="AR18" i="9"/>
  <c r="AG18" i="24"/>
  <c r="AP18" i="24" s="1"/>
  <c r="AF18" i="24"/>
  <c r="AO18" i="24" s="1"/>
  <c r="AE18" i="24"/>
  <c r="W19" i="24"/>
  <c r="AH18" i="34"/>
  <c r="AQ18" i="34" s="1"/>
  <c r="Y19" i="1"/>
  <c r="Z19" i="1" s="1"/>
  <c r="X19" i="1"/>
  <c r="Z18" i="75"/>
  <c r="AR18" i="31"/>
  <c r="AI17" i="14"/>
  <c r="AN17" i="14"/>
  <c r="AH18" i="83"/>
  <c r="AQ18" i="83" s="1"/>
  <c r="AR17" i="87"/>
  <c r="AI17" i="59"/>
  <c r="AN17" i="59"/>
  <c r="AR17" i="17"/>
  <c r="AI16" i="3"/>
  <c r="AN16" i="3"/>
  <c r="Y19" i="28"/>
  <c r="X19" i="28"/>
  <c r="Z19" i="28" s="1"/>
  <c r="AI17" i="22"/>
  <c r="AN17" i="22"/>
  <c r="Y18" i="86"/>
  <c r="Z18" i="86" s="1"/>
  <c r="X18" i="86"/>
  <c r="AI16" i="92"/>
  <c r="AN16" i="92"/>
  <c r="Y19" i="35"/>
  <c r="X19" i="35"/>
  <c r="Z19" i="35" s="1"/>
  <c r="AR17" i="34"/>
  <c r="X17" i="92"/>
  <c r="Z17" i="92" s="1"/>
  <c r="Y17" i="92"/>
  <c r="W20" i="20"/>
  <c r="AG19" i="20"/>
  <c r="AP19" i="20" s="1"/>
  <c r="AE19" i="20"/>
  <c r="AF19" i="20"/>
  <c r="AO19" i="20" s="1"/>
  <c r="AR17" i="7"/>
  <c r="AR16" i="74"/>
  <c r="X19" i="37"/>
  <c r="Y19" i="37"/>
  <c r="AR17" i="77"/>
  <c r="AH18" i="50"/>
  <c r="AQ18" i="50" s="1"/>
  <c r="AN18" i="81"/>
  <c r="AI18" i="81"/>
  <c r="AI18" i="27"/>
  <c r="AN18" i="27"/>
  <c r="AH18" i="17"/>
  <c r="AQ18" i="17" s="1"/>
  <c r="Y19" i="26"/>
  <c r="X19" i="26"/>
  <c r="X19" i="57"/>
  <c r="Z19" i="57" s="1"/>
  <c r="Y19" i="57"/>
  <c r="Z18" i="96"/>
  <c r="Y18" i="96"/>
  <c r="X18" i="96"/>
  <c r="AF18" i="16"/>
  <c r="AO18" i="16" s="1"/>
  <c r="AE18" i="16"/>
  <c r="W19" i="16"/>
  <c r="AG18" i="16"/>
  <c r="AP18" i="16" s="1"/>
  <c r="AH19" i="85"/>
  <c r="AQ19" i="85" s="1"/>
  <c r="AH18" i="87"/>
  <c r="AQ18" i="87" s="1"/>
  <c r="AE17" i="32"/>
  <c r="W18" i="32"/>
  <c r="AG17" i="32"/>
  <c r="AP17" i="32" s="1"/>
  <c r="AF17" i="32"/>
  <c r="AO17" i="32" s="1"/>
  <c r="W18" i="10"/>
  <c r="AG17" i="10"/>
  <c r="AP17" i="10" s="1"/>
  <c r="AF17" i="10"/>
  <c r="AO17" i="10" s="1"/>
  <c r="AE17" i="10"/>
  <c r="X18" i="38"/>
  <c r="Y18" i="38"/>
  <c r="AR18" i="85"/>
  <c r="Y20" i="94"/>
  <c r="X20" i="94"/>
  <c r="Z20" i="94" s="1"/>
  <c r="Z18" i="93"/>
  <c r="AH17" i="11"/>
  <c r="AQ17" i="11" s="1"/>
  <c r="AN18" i="82"/>
  <c r="AI18" i="82"/>
  <c r="AR17" i="40"/>
  <c r="AR17" i="65"/>
  <c r="AH18" i="13"/>
  <c r="AQ18" i="13" s="1"/>
  <c r="AR17" i="79"/>
  <c r="X18" i="4"/>
  <c r="Y18" i="4"/>
  <c r="AI17" i="15"/>
  <c r="AN17" i="15"/>
  <c r="AR16" i="64"/>
  <c r="AH19" i="9"/>
  <c r="AQ19" i="9" s="1"/>
  <c r="Y18" i="69"/>
  <c r="Z18" i="69" s="1"/>
  <c r="X18" i="69"/>
  <c r="AN18" i="63"/>
  <c r="AI18" i="63"/>
  <c r="AN18" i="58"/>
  <c r="AI18" i="58"/>
  <c r="AI17" i="18"/>
  <c r="AN17" i="18"/>
  <c r="AH17" i="74"/>
  <c r="AQ17" i="74" s="1"/>
  <c r="AH17" i="48"/>
  <c r="AQ17" i="48" s="1"/>
  <c r="AR16" i="45"/>
  <c r="AG18" i="68"/>
  <c r="AP18" i="68" s="1"/>
  <c r="AF18" i="68"/>
  <c r="AO18" i="68" s="1"/>
  <c r="W19" i="68"/>
  <c r="AE18" i="68"/>
  <c r="AI18" i="41"/>
  <c r="AN18" i="41"/>
  <c r="Z18" i="17"/>
  <c r="AN18" i="57"/>
  <c r="AI18" i="57"/>
  <c r="AN17" i="53"/>
  <c r="AI17" i="53"/>
  <c r="X20" i="52"/>
  <c r="Y20" i="52"/>
  <c r="AR17" i="75"/>
  <c r="AF19" i="85"/>
  <c r="AO19" i="85" s="1"/>
  <c r="W20" i="85"/>
  <c r="AG19" i="85"/>
  <c r="AP19" i="85" s="1"/>
  <c r="AE19" i="85"/>
  <c r="W19" i="87"/>
  <c r="AG18" i="87"/>
  <c r="AP18" i="87" s="1"/>
  <c r="AF18" i="87"/>
  <c r="AO18" i="87" s="1"/>
  <c r="AE18" i="87"/>
  <c r="AH18" i="29"/>
  <c r="AQ18" i="29" s="1"/>
  <c r="AH18" i="66"/>
  <c r="AQ18" i="66" s="1"/>
  <c r="W17" i="91"/>
  <c r="AG16" i="91"/>
  <c r="AP16" i="91" s="1"/>
  <c r="AF16" i="91"/>
  <c r="AO16" i="91" s="1"/>
  <c r="AE16" i="91"/>
  <c r="Y19" i="30"/>
  <c r="X19" i="30"/>
  <c r="AH17" i="45"/>
  <c r="AQ17" i="45" s="1"/>
  <c r="AR17" i="50"/>
  <c r="AH17" i="42"/>
  <c r="AQ17" i="42" s="1"/>
  <c r="Z17" i="11"/>
  <c r="Y18" i="14"/>
  <c r="Z18" i="14" s="1"/>
  <c r="X18" i="14"/>
  <c r="Y18" i="59"/>
  <c r="X18" i="59"/>
  <c r="AN17" i="4"/>
  <c r="AI17" i="4"/>
  <c r="AR17" i="66"/>
  <c r="AN19" i="25"/>
  <c r="AI19" i="25"/>
  <c r="X19" i="71"/>
  <c r="Y19" i="71"/>
  <c r="Z19" i="9"/>
  <c r="Z18" i="2"/>
  <c r="Y18" i="2"/>
  <c r="X18" i="2"/>
  <c r="AI17" i="69"/>
  <c r="AN17" i="69"/>
  <c r="AN17" i="86"/>
  <c r="AI17" i="86"/>
  <c r="X19" i="63"/>
  <c r="Y19" i="63"/>
  <c r="AN19" i="88"/>
  <c r="AI19" i="88"/>
  <c r="Y19" i="51"/>
  <c r="X19" i="51"/>
  <c r="Z19" i="51" s="1"/>
  <c r="AF19" i="84"/>
  <c r="AO19" i="84" s="1"/>
  <c r="AE19" i="84"/>
  <c r="W20" i="84"/>
  <c r="AG19" i="84"/>
  <c r="AP19" i="84" s="1"/>
  <c r="AE17" i="64"/>
  <c r="W18" i="64"/>
  <c r="AG17" i="64"/>
  <c r="AP17" i="64" s="1"/>
  <c r="AF17" i="64"/>
  <c r="AO17" i="64" s="1"/>
  <c r="AH17" i="60"/>
  <c r="AQ17" i="60" s="1"/>
  <c r="AR17" i="12"/>
  <c r="AH19" i="21"/>
  <c r="AQ19" i="21" s="1"/>
  <c r="AR17" i="29"/>
  <c r="Y18" i="18"/>
  <c r="X18" i="18"/>
  <c r="AI18" i="37"/>
  <c r="AN18" i="37"/>
  <c r="W19" i="80"/>
  <c r="AG18" i="80"/>
  <c r="AP18" i="80" s="1"/>
  <c r="AF18" i="80"/>
  <c r="AO18" i="80" s="1"/>
  <c r="AE18" i="80"/>
  <c r="AN17" i="46"/>
  <c r="AI17" i="46"/>
  <c r="Y19" i="49"/>
  <c r="X19" i="49"/>
  <c r="AI18" i="89"/>
  <c r="AN18" i="89"/>
  <c r="AI17" i="76"/>
  <c r="AN17" i="76"/>
  <c r="AH18" i="7"/>
  <c r="AQ18" i="7" s="1"/>
  <c r="X19" i="19"/>
  <c r="Z19" i="19" s="1"/>
  <c r="Y19" i="19"/>
  <c r="X18" i="53"/>
  <c r="Z18" i="53" s="1"/>
  <c r="Y18" i="53"/>
  <c r="W19" i="33"/>
  <c r="AG18" i="33"/>
  <c r="AP18" i="33" s="1"/>
  <c r="AF18" i="33"/>
  <c r="AO18" i="33" s="1"/>
  <c r="AE18" i="33"/>
  <c r="W19" i="29"/>
  <c r="AG18" i="29"/>
  <c r="AP18" i="29" s="1"/>
  <c r="AE18" i="29"/>
  <c r="AF18" i="29"/>
  <c r="AO18" i="29" s="1"/>
  <c r="AR16" i="48"/>
  <c r="AE18" i="66"/>
  <c r="AF18" i="66"/>
  <c r="AO18" i="66" s="1"/>
  <c r="AG18" i="66"/>
  <c r="AP18" i="66" s="1"/>
  <c r="W19" i="66"/>
  <c r="AH19" i="44"/>
  <c r="AQ19" i="44" s="1"/>
  <c r="AI18" i="1"/>
  <c r="AN18" i="1"/>
  <c r="AG18" i="56"/>
  <c r="AP18" i="56" s="1"/>
  <c r="AF18" i="56"/>
  <c r="AO18" i="56" s="1"/>
  <c r="AE18" i="56"/>
  <c r="W19" i="56"/>
  <c r="AR16" i="23"/>
  <c r="AG17" i="61"/>
  <c r="AP17" i="61" s="1"/>
  <c r="AF17" i="61"/>
  <c r="AO17" i="61" s="1"/>
  <c r="W18" i="61"/>
  <c r="AE17" i="61"/>
  <c r="X19" i="70"/>
  <c r="Z19" i="70" s="1"/>
  <c r="Y19" i="70"/>
  <c r="AH18" i="77"/>
  <c r="AQ18" i="77" s="1"/>
  <c r="AH18" i="12"/>
  <c r="AQ18" i="12" s="1"/>
  <c r="AF18" i="13"/>
  <c r="AO18" i="13" s="1"/>
  <c r="AE18" i="13"/>
  <c r="W19" i="13"/>
  <c r="AG18" i="13"/>
  <c r="AP18" i="13" s="1"/>
  <c r="AR18" i="21"/>
  <c r="AH19" i="31"/>
  <c r="AQ19" i="31" s="1"/>
  <c r="AI18" i="71"/>
  <c r="AN18" i="71"/>
  <c r="AI18" i="28"/>
  <c r="AN18" i="28"/>
  <c r="AN17" i="2"/>
  <c r="AI17" i="2"/>
  <c r="AN17" i="67"/>
  <c r="AI17" i="67"/>
  <c r="AI18" i="51"/>
  <c r="AN18" i="51"/>
  <c r="Z18" i="18" l="1"/>
  <c r="Z18" i="59"/>
  <c r="Z18" i="22"/>
  <c r="Z19" i="30"/>
  <c r="AE19" i="30" s="1"/>
  <c r="Z19" i="26"/>
  <c r="AF19" i="26" s="1"/>
  <c r="AO19" i="26" s="1"/>
  <c r="Z19" i="49"/>
  <c r="W20" i="49" s="1"/>
  <c r="Z20" i="25"/>
  <c r="Z18" i="54"/>
  <c r="Z19" i="81"/>
  <c r="AE19" i="81" s="1"/>
  <c r="W20" i="30"/>
  <c r="AG19" i="30"/>
  <c r="AP19" i="30" s="1"/>
  <c r="AF19" i="30"/>
  <c r="AO19" i="30" s="1"/>
  <c r="AE20" i="94"/>
  <c r="W21" i="94"/>
  <c r="AG20" i="94"/>
  <c r="AP20" i="94" s="1"/>
  <c r="AF20" i="94"/>
  <c r="AO20" i="94" s="1"/>
  <c r="AE19" i="26"/>
  <c r="W20" i="26"/>
  <c r="AG19" i="26"/>
  <c r="AP19" i="26" s="1"/>
  <c r="AF18" i="14"/>
  <c r="AO18" i="14" s="1"/>
  <c r="AE18" i="14"/>
  <c r="W19" i="14"/>
  <c r="AG18" i="14"/>
  <c r="AP18" i="14" s="1"/>
  <c r="AE20" i="88"/>
  <c r="AF20" i="88"/>
  <c r="AO20" i="88" s="1"/>
  <c r="AG20" i="88"/>
  <c r="AP20" i="88" s="1"/>
  <c r="W21" i="88"/>
  <c r="AE20" i="25"/>
  <c r="AG20" i="25"/>
  <c r="AP20" i="25" s="1"/>
  <c r="W21" i="25"/>
  <c r="AF20" i="25"/>
  <c r="AO20" i="25" s="1"/>
  <c r="W19" i="54"/>
  <c r="AG18" i="54"/>
  <c r="AP18" i="54" s="1"/>
  <c r="AE18" i="54"/>
  <c r="AF18" i="54"/>
  <c r="AO18" i="54" s="1"/>
  <c r="AF19" i="81"/>
  <c r="AO19" i="81" s="1"/>
  <c r="AG19" i="81"/>
  <c r="AP19" i="81" s="1"/>
  <c r="W20" i="81"/>
  <c r="AE19" i="1"/>
  <c r="W20" i="1"/>
  <c r="AF19" i="1"/>
  <c r="AO19" i="1" s="1"/>
  <c r="AG19" i="1"/>
  <c r="AP19" i="1" s="1"/>
  <c r="W19" i="76"/>
  <c r="AG18" i="76"/>
  <c r="AP18" i="76" s="1"/>
  <c r="AF18" i="76"/>
  <c r="AO18" i="76" s="1"/>
  <c r="AE18" i="76"/>
  <c r="AG18" i="69"/>
  <c r="AP18" i="69" s="1"/>
  <c r="AF18" i="69"/>
  <c r="AO18" i="69" s="1"/>
  <c r="AE18" i="69"/>
  <c r="W19" i="69"/>
  <c r="AF18" i="86"/>
  <c r="AO18" i="86" s="1"/>
  <c r="AE18" i="86"/>
  <c r="W19" i="86"/>
  <c r="AG18" i="86"/>
  <c r="AP18" i="86" s="1"/>
  <c r="AG18" i="18"/>
  <c r="AP18" i="18" s="1"/>
  <c r="AF18" i="18"/>
  <c r="AO18" i="18" s="1"/>
  <c r="W19" i="18"/>
  <c r="AE18" i="18"/>
  <c r="AE18" i="59"/>
  <c r="W19" i="59"/>
  <c r="AG18" i="59"/>
  <c r="AP18" i="59" s="1"/>
  <c r="AF18" i="59"/>
  <c r="AO18" i="59" s="1"/>
  <c r="AG19" i="35"/>
  <c r="AP19" i="35" s="1"/>
  <c r="AF19" i="35"/>
  <c r="AO19" i="35" s="1"/>
  <c r="W20" i="35"/>
  <c r="AE19" i="35"/>
  <c r="AG18" i="22"/>
  <c r="AP18" i="22" s="1"/>
  <c r="AF18" i="22"/>
  <c r="AO18" i="22" s="1"/>
  <c r="AE18" i="22"/>
  <c r="W19" i="22"/>
  <c r="Z20" i="84"/>
  <c r="Y20" i="84"/>
  <c r="X20" i="84"/>
  <c r="W19" i="2"/>
  <c r="AE18" i="2"/>
  <c r="AG18" i="2"/>
  <c r="AP18" i="2" s="1"/>
  <c r="AF18" i="2"/>
  <c r="AO18" i="2" s="1"/>
  <c r="AR17" i="53"/>
  <c r="AH19" i="70"/>
  <c r="AQ19" i="70" s="1"/>
  <c r="AI18" i="33"/>
  <c r="AN18" i="33"/>
  <c r="AH18" i="53"/>
  <c r="AQ18" i="53" s="1"/>
  <c r="AH19" i="49"/>
  <c r="AQ19" i="49" s="1"/>
  <c r="AN18" i="80"/>
  <c r="AI18" i="80"/>
  <c r="AH18" i="18"/>
  <c r="AQ18" i="18" s="1"/>
  <c r="AI19" i="84"/>
  <c r="AN19" i="84"/>
  <c r="AH18" i="14"/>
  <c r="AQ18" i="14" s="1"/>
  <c r="AN19" i="85"/>
  <c r="AI19" i="85"/>
  <c r="AR18" i="57"/>
  <c r="Y19" i="68"/>
  <c r="Z19" i="68" s="1"/>
  <c r="X19" i="68"/>
  <c r="AI17" i="10"/>
  <c r="AN17" i="10"/>
  <c r="Y18" i="32"/>
  <c r="X18" i="32"/>
  <c r="Z18" i="32" s="1"/>
  <c r="AR18" i="81"/>
  <c r="AH17" i="92"/>
  <c r="AQ17" i="92" s="1"/>
  <c r="AR16" i="3"/>
  <c r="AE18" i="65"/>
  <c r="AF18" i="65"/>
  <c r="AO18" i="65" s="1"/>
  <c r="W19" i="65"/>
  <c r="AG18" i="65"/>
  <c r="AP18" i="65" s="1"/>
  <c r="AN19" i="44"/>
  <c r="AI19" i="44"/>
  <c r="AH18" i="67"/>
  <c r="AQ18" i="67" s="1"/>
  <c r="AH17" i="8"/>
  <c r="AQ17" i="8" s="1"/>
  <c r="AR18" i="70"/>
  <c r="AH18" i="76"/>
  <c r="AQ18" i="76" s="1"/>
  <c r="X18" i="42"/>
  <c r="Y18" i="42"/>
  <c r="X19" i="95"/>
  <c r="Z19" i="95" s="1"/>
  <c r="Y19" i="95"/>
  <c r="AN17" i="45"/>
  <c r="AI17" i="45"/>
  <c r="AI18" i="62"/>
  <c r="AN18" i="62"/>
  <c r="AI17" i="48"/>
  <c r="AN17" i="48"/>
  <c r="Y18" i="23"/>
  <c r="X18" i="23"/>
  <c r="X19" i="83"/>
  <c r="Z19" i="83" s="1"/>
  <c r="Y19" i="83"/>
  <c r="Y19" i="13"/>
  <c r="X19" i="13"/>
  <c r="AR18" i="63"/>
  <c r="AH18" i="4"/>
  <c r="AQ18" i="4" s="1"/>
  <c r="AE18" i="96"/>
  <c r="AF18" i="96"/>
  <c r="AO18" i="96" s="1"/>
  <c r="W19" i="96"/>
  <c r="AG18" i="96"/>
  <c r="AP18" i="96" s="1"/>
  <c r="AH19" i="37"/>
  <c r="AQ19" i="37" s="1"/>
  <c r="W18" i="92"/>
  <c r="AG17" i="92"/>
  <c r="AP17" i="92" s="1"/>
  <c r="AE17" i="92"/>
  <c r="AF17" i="92"/>
  <c r="AO17" i="92" s="1"/>
  <c r="AR17" i="22"/>
  <c r="AR17" i="14"/>
  <c r="Y19" i="24"/>
  <c r="X19" i="24"/>
  <c r="W19" i="73"/>
  <c r="AG18" i="73"/>
  <c r="AP18" i="73" s="1"/>
  <c r="AE18" i="73"/>
  <c r="AF18" i="73"/>
  <c r="AO18" i="73" s="1"/>
  <c r="AN18" i="39"/>
  <c r="AI18" i="39"/>
  <c r="X18" i="72"/>
  <c r="Y18" i="72"/>
  <c r="Y18" i="55"/>
  <c r="Z18" i="55" s="1"/>
  <c r="X18" i="55"/>
  <c r="W19" i="67"/>
  <c r="AG18" i="67"/>
  <c r="AP18" i="67" s="1"/>
  <c r="AE18" i="67"/>
  <c r="AF18" i="67"/>
  <c r="AO18" i="67" s="1"/>
  <c r="AG17" i="8"/>
  <c r="AP17" i="8" s="1"/>
  <c r="AF17" i="8"/>
  <c r="AO17" i="8" s="1"/>
  <c r="AE17" i="8"/>
  <c r="W18" i="8"/>
  <c r="AR17" i="38"/>
  <c r="AR19" i="52"/>
  <c r="AR18" i="26"/>
  <c r="AH19" i="27"/>
  <c r="AQ19" i="27" s="1"/>
  <c r="AN18" i="50"/>
  <c r="AI18" i="50"/>
  <c r="W20" i="89"/>
  <c r="AG19" i="89"/>
  <c r="AP19" i="89" s="1"/>
  <c r="AF19" i="89"/>
  <c r="AO19" i="89" s="1"/>
  <c r="AE19" i="89"/>
  <c r="AN17" i="60"/>
  <c r="AI17" i="60"/>
  <c r="AN17" i="74"/>
  <c r="AI17" i="74"/>
  <c r="AI17" i="23"/>
  <c r="AN17" i="23"/>
  <c r="AR18" i="51"/>
  <c r="AR18" i="28"/>
  <c r="AN17" i="61"/>
  <c r="AI17" i="61"/>
  <c r="Y19" i="56"/>
  <c r="Z19" i="56" s="1"/>
  <c r="X19" i="56"/>
  <c r="AN18" i="87"/>
  <c r="AI18" i="87"/>
  <c r="AH20" i="52"/>
  <c r="AQ20" i="52" s="1"/>
  <c r="AG18" i="17"/>
  <c r="AP18" i="17" s="1"/>
  <c r="AF18" i="17"/>
  <c r="AO18" i="17" s="1"/>
  <c r="AE18" i="17"/>
  <c r="W19" i="17"/>
  <c r="Z18" i="4"/>
  <c r="AI17" i="32"/>
  <c r="AN17" i="32"/>
  <c r="Y19" i="16"/>
  <c r="X19" i="16"/>
  <c r="Z19" i="37"/>
  <c r="AI19" i="20"/>
  <c r="AN19" i="20"/>
  <c r="AR16" i="92"/>
  <c r="AH19" i="28"/>
  <c r="AQ19" i="28" s="1"/>
  <c r="AN18" i="24"/>
  <c r="AI18" i="24"/>
  <c r="AI19" i="78"/>
  <c r="AN19" i="78"/>
  <c r="Y20" i="36"/>
  <c r="Z20" i="36" s="1"/>
  <c r="X20" i="36"/>
  <c r="AR18" i="35"/>
  <c r="AH18" i="46"/>
  <c r="AQ18" i="46" s="1"/>
  <c r="AH19" i="58"/>
  <c r="AQ19" i="58" s="1"/>
  <c r="AH17" i="3"/>
  <c r="AQ17" i="3" s="1"/>
  <c r="X20" i="31"/>
  <c r="Y20" i="31"/>
  <c r="Y19" i="77"/>
  <c r="X19" i="77"/>
  <c r="Y18" i="5"/>
  <c r="X18" i="5"/>
  <c r="Y19" i="79"/>
  <c r="Z19" i="79" s="1"/>
  <c r="X19" i="79"/>
  <c r="AH18" i="15"/>
  <c r="AQ18" i="15" s="1"/>
  <c r="X19" i="6"/>
  <c r="Y19" i="6"/>
  <c r="Z19" i="6" s="1"/>
  <c r="AH19" i="41"/>
  <c r="AQ19" i="41" s="1"/>
  <c r="AI17" i="42"/>
  <c r="AN17" i="42"/>
  <c r="AI18" i="95"/>
  <c r="AN18" i="95"/>
  <c r="AI18" i="34"/>
  <c r="AN18" i="34"/>
  <c r="Z18" i="60"/>
  <c r="Y18" i="60"/>
  <c r="X18" i="60"/>
  <c r="X19" i="62"/>
  <c r="Y19" i="62"/>
  <c r="AI19" i="21"/>
  <c r="AN19" i="21"/>
  <c r="AI18" i="7"/>
  <c r="AN18" i="7"/>
  <c r="W20" i="70"/>
  <c r="AG19" i="70"/>
  <c r="AP19" i="70" s="1"/>
  <c r="AF19" i="70"/>
  <c r="AO19" i="70" s="1"/>
  <c r="AE19" i="70"/>
  <c r="AR18" i="1"/>
  <c r="X19" i="66"/>
  <c r="Y19" i="66"/>
  <c r="Z19" i="66" s="1"/>
  <c r="W19" i="53"/>
  <c r="AF18" i="53"/>
  <c r="AO18" i="53" s="1"/>
  <c r="AE18" i="53"/>
  <c r="AG18" i="53"/>
  <c r="AP18" i="53" s="1"/>
  <c r="Y18" i="64"/>
  <c r="X18" i="64"/>
  <c r="AR17" i="69"/>
  <c r="AH19" i="71"/>
  <c r="AQ19" i="71" s="1"/>
  <c r="AR17" i="4"/>
  <c r="AN16" i="91"/>
  <c r="AI16" i="91"/>
  <c r="AI18" i="13"/>
  <c r="AN18" i="13"/>
  <c r="AI18" i="29"/>
  <c r="AN18" i="29"/>
  <c r="AI17" i="64"/>
  <c r="AN17" i="64"/>
  <c r="AH19" i="51"/>
  <c r="AQ19" i="51" s="1"/>
  <c r="AH19" i="63"/>
  <c r="AQ19" i="63" s="1"/>
  <c r="AH18" i="2"/>
  <c r="AQ18" i="2" s="1"/>
  <c r="Z19" i="71"/>
  <c r="AR17" i="67"/>
  <c r="X18" i="61"/>
  <c r="Y18" i="61"/>
  <c r="AN18" i="56"/>
  <c r="AI18" i="56"/>
  <c r="Z19" i="33"/>
  <c r="X19" i="33"/>
  <c r="Y19" i="33"/>
  <c r="AH19" i="19"/>
  <c r="AQ19" i="19" s="1"/>
  <c r="AR17" i="76"/>
  <c r="AR17" i="46"/>
  <c r="Y19" i="80"/>
  <c r="X19" i="80"/>
  <c r="Z19" i="63"/>
  <c r="AR19" i="25"/>
  <c r="AH18" i="59"/>
  <c r="AQ18" i="59" s="1"/>
  <c r="W18" i="11"/>
  <c r="AG17" i="11"/>
  <c r="AP17" i="11" s="1"/>
  <c r="AF17" i="11"/>
  <c r="AO17" i="11" s="1"/>
  <c r="AE17" i="11"/>
  <c r="X20" i="85"/>
  <c r="Y20" i="85"/>
  <c r="Z20" i="52"/>
  <c r="AH18" i="69"/>
  <c r="AQ18" i="69" s="1"/>
  <c r="AE18" i="93"/>
  <c r="W19" i="93"/>
  <c r="AG18" i="93"/>
  <c r="AP18" i="93" s="1"/>
  <c r="AF18" i="93"/>
  <c r="AO18" i="93" s="1"/>
  <c r="X18" i="10"/>
  <c r="Z18" i="10" s="1"/>
  <c r="Y18" i="10"/>
  <c r="AI18" i="16"/>
  <c r="AN18" i="16"/>
  <c r="AH19" i="57"/>
  <c r="AQ19" i="57" s="1"/>
  <c r="AH18" i="86"/>
  <c r="AQ18" i="86" s="1"/>
  <c r="Z20" i="47"/>
  <c r="Y20" i="47"/>
  <c r="X20" i="47"/>
  <c r="Y20" i="78"/>
  <c r="Z20" i="78" s="1"/>
  <c r="X20" i="78"/>
  <c r="Z19" i="58"/>
  <c r="Z17" i="3"/>
  <c r="AR16" i="8"/>
  <c r="AI18" i="40"/>
  <c r="AN18" i="40"/>
  <c r="X19" i="39"/>
  <c r="Z19" i="39" s="1"/>
  <c r="Y19" i="39"/>
  <c r="AN17" i="5"/>
  <c r="AI17" i="5"/>
  <c r="Y20" i="44"/>
  <c r="Z20" i="44" s="1"/>
  <c r="X20" i="44"/>
  <c r="AN17" i="55"/>
  <c r="AI17" i="55"/>
  <c r="X19" i="90"/>
  <c r="Z19" i="90" s="1"/>
  <c r="Y19" i="90"/>
  <c r="AR19" i="94"/>
  <c r="Y19" i="43"/>
  <c r="X19" i="43"/>
  <c r="AR17" i="96"/>
  <c r="AH18" i="54"/>
  <c r="AQ18" i="54" s="1"/>
  <c r="Z19" i="27"/>
  <c r="AR18" i="30"/>
  <c r="AR17" i="54"/>
  <c r="AI18" i="83"/>
  <c r="AN18" i="83"/>
  <c r="AR18" i="41"/>
  <c r="AR17" i="18"/>
  <c r="AH20" i="94"/>
  <c r="AQ20" i="94" s="1"/>
  <c r="AH18" i="38"/>
  <c r="AQ18" i="38" s="1"/>
  <c r="W20" i="57"/>
  <c r="AG19" i="57"/>
  <c r="AP19" i="57" s="1"/>
  <c r="AE19" i="57"/>
  <c r="AF19" i="57"/>
  <c r="AO19" i="57" s="1"/>
  <c r="X20" i="20"/>
  <c r="Y20" i="20"/>
  <c r="AH19" i="35"/>
  <c r="AQ19" i="35" s="1"/>
  <c r="W20" i="28"/>
  <c r="AG19" i="28"/>
  <c r="AP19" i="28" s="1"/>
  <c r="AF19" i="28"/>
  <c r="AO19" i="28" s="1"/>
  <c r="AE19" i="28"/>
  <c r="AR17" i="59"/>
  <c r="AE18" i="75"/>
  <c r="W19" i="75"/>
  <c r="AF18" i="75"/>
  <c r="AO18" i="75" s="1"/>
  <c r="AG18" i="75"/>
  <c r="AP18" i="75" s="1"/>
  <c r="Z18" i="46"/>
  <c r="AH18" i="22"/>
  <c r="AQ18" i="22" s="1"/>
  <c r="AH20" i="25"/>
  <c r="AQ20" i="25" s="1"/>
  <c r="AN19" i="31"/>
  <c r="AI19" i="31"/>
  <c r="AH19" i="82"/>
  <c r="AQ19" i="82" s="1"/>
  <c r="Z18" i="15"/>
  <c r="X19" i="12"/>
  <c r="Y19" i="12"/>
  <c r="AI18" i="90"/>
  <c r="AN18" i="90"/>
  <c r="AH19" i="81"/>
  <c r="AQ19" i="81" s="1"/>
  <c r="Z19" i="41"/>
  <c r="X18" i="45"/>
  <c r="Y18" i="45"/>
  <c r="Z18" i="45" s="1"/>
  <c r="Y18" i="48"/>
  <c r="X18" i="48"/>
  <c r="Y18" i="74"/>
  <c r="X18" i="74"/>
  <c r="Z18" i="74" s="1"/>
  <c r="AR18" i="71"/>
  <c r="AI18" i="66"/>
  <c r="AN18" i="66"/>
  <c r="Y19" i="29"/>
  <c r="X19" i="29"/>
  <c r="W20" i="19"/>
  <c r="AE19" i="19"/>
  <c r="AG19" i="19"/>
  <c r="AP19" i="19" s="1"/>
  <c r="AF19" i="19"/>
  <c r="AO19" i="19" s="1"/>
  <c r="AG19" i="51"/>
  <c r="AP19" i="51" s="1"/>
  <c r="AF19" i="51"/>
  <c r="AO19" i="51" s="1"/>
  <c r="AE19" i="51"/>
  <c r="W20" i="51"/>
  <c r="AR17" i="86"/>
  <c r="AH19" i="30"/>
  <c r="AQ19" i="30" s="1"/>
  <c r="AR17" i="2"/>
  <c r="AR18" i="89"/>
  <c r="AR18" i="37"/>
  <c r="AR19" i="88"/>
  <c r="AG19" i="9"/>
  <c r="AP19" i="9" s="1"/>
  <c r="AF19" i="9"/>
  <c r="AO19" i="9" s="1"/>
  <c r="AE19" i="9"/>
  <c r="W20" i="9"/>
  <c r="Y17" i="91"/>
  <c r="Z17" i="91" s="1"/>
  <c r="X17" i="91"/>
  <c r="Y19" i="87"/>
  <c r="X19" i="87"/>
  <c r="AN18" i="68"/>
  <c r="AI18" i="68"/>
  <c r="AR18" i="58"/>
  <c r="AR17" i="15"/>
  <c r="AR18" i="82"/>
  <c r="Z18" i="38"/>
  <c r="AH18" i="96"/>
  <c r="AQ18" i="96" s="1"/>
  <c r="AH19" i="26"/>
  <c r="AQ19" i="26" s="1"/>
  <c r="AR18" i="27"/>
  <c r="AH19" i="1"/>
  <c r="AQ19" i="1" s="1"/>
  <c r="AI19" i="47"/>
  <c r="AN19" i="47"/>
  <c r="AI19" i="36"/>
  <c r="AN19" i="36"/>
  <c r="AH18" i="73"/>
  <c r="AQ18" i="73" s="1"/>
  <c r="AH20" i="88"/>
  <c r="AQ20" i="88" s="1"/>
  <c r="AN18" i="77"/>
  <c r="AI18" i="77"/>
  <c r="Z19" i="82"/>
  <c r="X19" i="40"/>
  <c r="Y19" i="40"/>
  <c r="AN17" i="72"/>
  <c r="AI17" i="72"/>
  <c r="AI18" i="79"/>
  <c r="AN18" i="79"/>
  <c r="AN18" i="12"/>
  <c r="AI18" i="12"/>
  <c r="AI18" i="43"/>
  <c r="AN18" i="43"/>
  <c r="AR18" i="19"/>
  <c r="AR18" i="49"/>
  <c r="AI18" i="6"/>
  <c r="AN18" i="6"/>
  <c r="X19" i="50"/>
  <c r="Y19" i="50"/>
  <c r="AR17" i="73"/>
  <c r="AH19" i="89"/>
  <c r="AQ19" i="89" s="1"/>
  <c r="Y19" i="34"/>
  <c r="X19" i="34"/>
  <c r="Z19" i="34" s="1"/>
  <c r="X20" i="21"/>
  <c r="Y20" i="21"/>
  <c r="X19" i="7"/>
  <c r="Z19" i="7" s="1"/>
  <c r="Y19" i="7"/>
  <c r="Z19" i="43" l="1"/>
  <c r="AF19" i="49"/>
  <c r="AO19" i="49" s="1"/>
  <c r="AE19" i="49"/>
  <c r="AG19" i="49"/>
  <c r="AP19" i="49" s="1"/>
  <c r="Z19" i="29"/>
  <c r="AE19" i="29" s="1"/>
  <c r="Z18" i="64"/>
  <c r="AG18" i="64" s="1"/>
  <c r="AP18" i="64" s="1"/>
  <c r="Z19" i="77"/>
  <c r="Z20" i="31"/>
  <c r="Z19" i="24"/>
  <c r="AG19" i="29"/>
  <c r="AP19" i="29" s="1"/>
  <c r="AF19" i="29"/>
  <c r="AO19" i="29" s="1"/>
  <c r="AG20" i="31"/>
  <c r="AP20" i="31" s="1"/>
  <c r="AF20" i="31"/>
  <c r="AO20" i="31" s="1"/>
  <c r="W21" i="31"/>
  <c r="AE20" i="31"/>
  <c r="AE20" i="44"/>
  <c r="W21" i="44"/>
  <c r="AG20" i="44"/>
  <c r="AP20" i="44" s="1"/>
  <c r="AF20" i="44"/>
  <c r="AO20" i="44" s="1"/>
  <c r="W21" i="78"/>
  <c r="AG20" i="78"/>
  <c r="AP20" i="78" s="1"/>
  <c r="AF20" i="78"/>
  <c r="AO20" i="78" s="1"/>
  <c r="AE20" i="78"/>
  <c r="AF19" i="66"/>
  <c r="AO19" i="66" s="1"/>
  <c r="AG19" i="66"/>
  <c r="AP19" i="66" s="1"/>
  <c r="W20" i="66"/>
  <c r="AE19" i="66"/>
  <c r="W20" i="79"/>
  <c r="AG19" i="79"/>
  <c r="AP19" i="79" s="1"/>
  <c r="AF19" i="79"/>
  <c r="AO19" i="79" s="1"/>
  <c r="AE19" i="79"/>
  <c r="W20" i="56"/>
  <c r="AG19" i="56"/>
  <c r="AP19" i="56" s="1"/>
  <c r="AE19" i="56"/>
  <c r="AF19" i="56"/>
  <c r="AO19" i="56" s="1"/>
  <c r="AF18" i="45"/>
  <c r="AO18" i="45" s="1"/>
  <c r="AE18" i="45"/>
  <c r="AG18" i="45"/>
  <c r="AP18" i="45" s="1"/>
  <c r="W19" i="45"/>
  <c r="W20" i="43"/>
  <c r="AG19" i="43"/>
  <c r="AP19" i="43" s="1"/>
  <c r="AE19" i="43"/>
  <c r="AF19" i="43"/>
  <c r="AO19" i="43" s="1"/>
  <c r="AE19" i="77"/>
  <c r="W20" i="77"/>
  <c r="AG19" i="77"/>
  <c r="AP19" i="77" s="1"/>
  <c r="AF19" i="77"/>
  <c r="AO19" i="77" s="1"/>
  <c r="W20" i="24"/>
  <c r="AF19" i="24"/>
  <c r="AO19" i="24" s="1"/>
  <c r="AG19" i="24"/>
  <c r="AP19" i="24" s="1"/>
  <c r="AE19" i="24"/>
  <c r="AF17" i="91"/>
  <c r="AO17" i="91" s="1"/>
  <c r="AE17" i="91"/>
  <c r="W18" i="91"/>
  <c r="AG17" i="91"/>
  <c r="AP17" i="91" s="1"/>
  <c r="AF18" i="74"/>
  <c r="AO18" i="74" s="1"/>
  <c r="AE18" i="74"/>
  <c r="W19" i="74"/>
  <c r="AG18" i="74"/>
  <c r="AP18" i="74" s="1"/>
  <c r="AF19" i="6"/>
  <c r="AO19" i="6" s="1"/>
  <c r="AE19" i="6"/>
  <c r="W20" i="6"/>
  <c r="AG19" i="6"/>
  <c r="AP19" i="6" s="1"/>
  <c r="W20" i="68"/>
  <c r="AE19" i="68"/>
  <c r="AG19" i="68"/>
  <c r="AP19" i="68" s="1"/>
  <c r="AF19" i="68"/>
  <c r="AO19" i="68" s="1"/>
  <c r="AH19" i="87"/>
  <c r="AQ19" i="87" s="1"/>
  <c r="X20" i="9"/>
  <c r="Y20" i="9"/>
  <c r="Z20" i="9" s="1"/>
  <c r="AF18" i="15"/>
  <c r="AO18" i="15" s="1"/>
  <c r="AE18" i="15"/>
  <c r="W19" i="15"/>
  <c r="AG18" i="15"/>
  <c r="AP18" i="15" s="1"/>
  <c r="AR19" i="31"/>
  <c r="AN19" i="28"/>
  <c r="AI19" i="28"/>
  <c r="W20" i="27"/>
  <c r="AG19" i="27"/>
  <c r="AP19" i="27" s="1"/>
  <c r="AF19" i="27"/>
  <c r="AO19" i="27" s="1"/>
  <c r="AE19" i="27"/>
  <c r="W20" i="90"/>
  <c r="AE19" i="90"/>
  <c r="AG19" i="90"/>
  <c r="AP19" i="90" s="1"/>
  <c r="AF19" i="90"/>
  <c r="AO19" i="90" s="1"/>
  <c r="AR17" i="5"/>
  <c r="AR18" i="40"/>
  <c r="AG20" i="52"/>
  <c r="AP20" i="52" s="1"/>
  <c r="AF20" i="52"/>
  <c r="AO20" i="52" s="1"/>
  <c r="W21" i="52"/>
  <c r="AE20" i="52"/>
  <c r="W20" i="63"/>
  <c r="AF19" i="63"/>
  <c r="AO19" i="63" s="1"/>
  <c r="AE19" i="63"/>
  <c r="AG19" i="63"/>
  <c r="AP19" i="63" s="1"/>
  <c r="W20" i="33"/>
  <c r="AG19" i="33"/>
  <c r="AP19" i="33" s="1"/>
  <c r="AF19" i="33"/>
  <c r="AO19" i="33" s="1"/>
  <c r="AE19" i="33"/>
  <c r="AR18" i="29"/>
  <c r="AR19" i="21"/>
  <c r="W19" i="60"/>
  <c r="AF18" i="60"/>
  <c r="AO18" i="60" s="1"/>
  <c r="AE18" i="60"/>
  <c r="AG18" i="60"/>
  <c r="AP18" i="60" s="1"/>
  <c r="AR17" i="42"/>
  <c r="W21" i="36"/>
  <c r="AG20" i="36"/>
  <c r="AP20" i="36" s="1"/>
  <c r="AF20" i="36"/>
  <c r="AO20" i="36" s="1"/>
  <c r="AE20" i="36"/>
  <c r="AR17" i="60"/>
  <c r="AG18" i="55"/>
  <c r="AP18" i="55" s="1"/>
  <c r="AF18" i="55"/>
  <c r="AO18" i="55" s="1"/>
  <c r="W19" i="55"/>
  <c r="AE18" i="55"/>
  <c r="W20" i="83"/>
  <c r="AG19" i="83"/>
  <c r="AP19" i="83" s="1"/>
  <c r="AF19" i="83"/>
  <c r="AO19" i="83" s="1"/>
  <c r="AE19" i="83"/>
  <c r="W20" i="95"/>
  <c r="AG19" i="95"/>
  <c r="AP19" i="95" s="1"/>
  <c r="AF19" i="95"/>
  <c r="AO19" i="95" s="1"/>
  <c r="AE19" i="95"/>
  <c r="X19" i="65"/>
  <c r="Y19" i="65"/>
  <c r="AH18" i="32"/>
  <c r="AQ18" i="32" s="1"/>
  <c r="AR18" i="80"/>
  <c r="W21" i="84"/>
  <c r="AG20" i="84"/>
  <c r="AP20" i="84" s="1"/>
  <c r="AE20" i="84"/>
  <c r="AF20" i="84"/>
  <c r="AO20" i="84" s="1"/>
  <c r="X20" i="35"/>
  <c r="Y20" i="35"/>
  <c r="Y19" i="59"/>
  <c r="X19" i="59"/>
  <c r="Z19" i="59" s="1"/>
  <c r="AN18" i="69"/>
  <c r="AI18" i="69"/>
  <c r="X20" i="81"/>
  <c r="Y20" i="81"/>
  <c r="AI18" i="54"/>
  <c r="AN18" i="54"/>
  <c r="AI20" i="88"/>
  <c r="AN20" i="88"/>
  <c r="X21" i="94"/>
  <c r="Y21" i="94"/>
  <c r="Y20" i="49"/>
  <c r="X20" i="49"/>
  <c r="AH19" i="40"/>
  <c r="AQ19" i="40" s="1"/>
  <c r="AH19" i="50"/>
  <c r="AQ19" i="50" s="1"/>
  <c r="Z19" i="40"/>
  <c r="AN19" i="9"/>
  <c r="AI19" i="9"/>
  <c r="Y20" i="51"/>
  <c r="X20" i="51"/>
  <c r="AI19" i="19"/>
  <c r="AN19" i="19"/>
  <c r="AR18" i="66"/>
  <c r="AH18" i="48"/>
  <c r="AQ18" i="48" s="1"/>
  <c r="W20" i="41"/>
  <c r="AG19" i="41"/>
  <c r="AP19" i="41" s="1"/>
  <c r="AF19" i="41"/>
  <c r="AO19" i="41" s="1"/>
  <c r="AE19" i="41"/>
  <c r="Y19" i="75"/>
  <c r="X19" i="75"/>
  <c r="Z19" i="75" s="1"/>
  <c r="AI19" i="57"/>
  <c r="AN19" i="57"/>
  <c r="AR18" i="83"/>
  <c r="AR17" i="55"/>
  <c r="AR18" i="16"/>
  <c r="Y18" i="11"/>
  <c r="X18" i="11"/>
  <c r="Z18" i="11" s="1"/>
  <c r="AH19" i="80"/>
  <c r="AQ19" i="80" s="1"/>
  <c r="AR18" i="56"/>
  <c r="AH19" i="66"/>
  <c r="AQ19" i="66" s="1"/>
  <c r="AH19" i="6"/>
  <c r="AQ19" i="6" s="1"/>
  <c r="AR19" i="20"/>
  <c r="AR17" i="32"/>
  <c r="AR18" i="50"/>
  <c r="AI18" i="67"/>
  <c r="AN18" i="67"/>
  <c r="AN18" i="73"/>
  <c r="AI18" i="73"/>
  <c r="AH19" i="13"/>
  <c r="AQ19" i="13" s="1"/>
  <c r="AH18" i="23"/>
  <c r="AQ18" i="23" s="1"/>
  <c r="AR18" i="62"/>
  <c r="AR18" i="33"/>
  <c r="Y19" i="22"/>
  <c r="X19" i="22"/>
  <c r="AI18" i="59"/>
  <c r="AN18" i="59"/>
  <c r="X19" i="76"/>
  <c r="Z19" i="76" s="1"/>
  <c r="Y19" i="76"/>
  <c r="AN20" i="25"/>
  <c r="AI20" i="25"/>
  <c r="Z20" i="26"/>
  <c r="Y20" i="26"/>
  <c r="X20" i="26"/>
  <c r="AR19" i="47"/>
  <c r="AH19" i="34"/>
  <c r="AQ19" i="34" s="1"/>
  <c r="Z19" i="50"/>
  <c r="AR18" i="79"/>
  <c r="AF19" i="82"/>
  <c r="AO19" i="82" s="1"/>
  <c r="W20" i="82"/>
  <c r="AG19" i="82"/>
  <c r="AP19" i="82" s="1"/>
  <c r="AE19" i="82"/>
  <c r="Z19" i="87"/>
  <c r="AN19" i="51"/>
  <c r="AI19" i="51"/>
  <c r="X20" i="19"/>
  <c r="Y20" i="19"/>
  <c r="AR18" i="90"/>
  <c r="AI18" i="75"/>
  <c r="AN18" i="75"/>
  <c r="AH20" i="47"/>
  <c r="AQ20" i="47" s="1"/>
  <c r="Y19" i="93"/>
  <c r="X19" i="93"/>
  <c r="AH20" i="85"/>
  <c r="AQ20" i="85" s="1"/>
  <c r="AG19" i="71"/>
  <c r="AP19" i="71" s="1"/>
  <c r="AF19" i="71"/>
  <c r="AO19" i="71" s="1"/>
  <c r="AE19" i="71"/>
  <c r="W20" i="71"/>
  <c r="AR18" i="13"/>
  <c r="Y20" i="70"/>
  <c r="X20" i="70"/>
  <c r="AH19" i="62"/>
  <c r="AQ19" i="62" s="1"/>
  <c r="AR18" i="34"/>
  <c r="AH18" i="5"/>
  <c r="AQ18" i="5" s="1"/>
  <c r="AR19" i="78"/>
  <c r="W20" i="37"/>
  <c r="AG19" i="37"/>
  <c r="AP19" i="37" s="1"/>
  <c r="AE19" i="37"/>
  <c r="AF19" i="37"/>
  <c r="AO19" i="37" s="1"/>
  <c r="W19" i="4"/>
  <c r="AE18" i="4"/>
  <c r="AG18" i="4"/>
  <c r="AP18" i="4" s="1"/>
  <c r="AF18" i="4"/>
  <c r="AO18" i="4" s="1"/>
  <c r="AR17" i="61"/>
  <c r="AI19" i="89"/>
  <c r="AN19" i="89"/>
  <c r="X18" i="8"/>
  <c r="Z18" i="8" s="1"/>
  <c r="Y18" i="8"/>
  <c r="AH18" i="72"/>
  <c r="AQ18" i="72" s="1"/>
  <c r="AN17" i="92"/>
  <c r="AI17" i="92"/>
  <c r="AI18" i="96"/>
  <c r="AN18" i="96"/>
  <c r="AR17" i="45"/>
  <c r="AH18" i="42"/>
  <c r="AQ18" i="42" s="1"/>
  <c r="AI18" i="65"/>
  <c r="AN18" i="65"/>
  <c r="W19" i="32"/>
  <c r="AG18" i="32"/>
  <c r="AP18" i="32" s="1"/>
  <c r="AF18" i="32"/>
  <c r="AO18" i="32" s="1"/>
  <c r="AE18" i="32"/>
  <c r="AI18" i="2"/>
  <c r="AN18" i="2"/>
  <c r="AN18" i="22"/>
  <c r="AI18" i="22"/>
  <c r="AN18" i="18"/>
  <c r="AI18" i="18"/>
  <c r="X19" i="86"/>
  <c r="Y19" i="86"/>
  <c r="X19" i="54"/>
  <c r="Z19" i="54" s="1"/>
  <c r="Y19" i="54"/>
  <c r="Y21" i="88"/>
  <c r="X21" i="88"/>
  <c r="Z21" i="88" s="1"/>
  <c r="Y19" i="14"/>
  <c r="X19" i="14"/>
  <c r="Z19" i="14" s="1"/>
  <c r="AI20" i="94"/>
  <c r="AN20" i="94"/>
  <c r="AN19" i="30"/>
  <c r="AI19" i="30"/>
  <c r="AH20" i="21"/>
  <c r="AQ20" i="21" s="1"/>
  <c r="Z20" i="21"/>
  <c r="AH19" i="7"/>
  <c r="AQ19" i="7" s="1"/>
  <c r="AR17" i="72"/>
  <c r="AR18" i="77"/>
  <c r="AE18" i="38"/>
  <c r="AF18" i="38"/>
  <c r="AO18" i="38" s="1"/>
  <c r="AG18" i="38"/>
  <c r="AP18" i="38" s="1"/>
  <c r="W19" i="38"/>
  <c r="AH17" i="91"/>
  <c r="AQ17" i="91" s="1"/>
  <c r="AH19" i="29"/>
  <c r="AQ19" i="29" s="1"/>
  <c r="Z18" i="48"/>
  <c r="AE18" i="46"/>
  <c r="W19" i="46"/>
  <c r="AG18" i="46"/>
  <c r="AP18" i="46" s="1"/>
  <c r="AF18" i="46"/>
  <c r="AO18" i="46" s="1"/>
  <c r="Y20" i="28"/>
  <c r="X20" i="28"/>
  <c r="X20" i="57"/>
  <c r="Y20" i="57"/>
  <c r="AH20" i="44"/>
  <c r="AQ20" i="44" s="1"/>
  <c r="AH19" i="39"/>
  <c r="AQ19" i="39" s="1"/>
  <c r="AG17" i="3"/>
  <c r="AP17" i="3" s="1"/>
  <c r="AF17" i="3"/>
  <c r="AO17" i="3" s="1"/>
  <c r="AE17" i="3"/>
  <c r="W18" i="3"/>
  <c r="AH18" i="10"/>
  <c r="AQ18" i="10" s="1"/>
  <c r="AN18" i="93"/>
  <c r="AI18" i="93"/>
  <c r="Z20" i="85"/>
  <c r="Z19" i="80"/>
  <c r="AR16" i="91"/>
  <c r="AI18" i="53"/>
  <c r="AN18" i="53"/>
  <c r="Z19" i="62"/>
  <c r="AR18" i="24"/>
  <c r="AH19" i="16"/>
  <c r="AQ19" i="16" s="1"/>
  <c r="Y19" i="17"/>
  <c r="X19" i="17"/>
  <c r="Z19" i="17" s="1"/>
  <c r="AR18" i="87"/>
  <c r="AR17" i="23"/>
  <c r="AN17" i="8"/>
  <c r="AI17" i="8"/>
  <c r="Y19" i="67"/>
  <c r="X19" i="67"/>
  <c r="Z19" i="67" s="1"/>
  <c r="Z18" i="72"/>
  <c r="Z19" i="13"/>
  <c r="Z18" i="23"/>
  <c r="Z18" i="42"/>
  <c r="AR19" i="44"/>
  <c r="AR19" i="84"/>
  <c r="X19" i="2"/>
  <c r="Y19" i="2"/>
  <c r="X19" i="18"/>
  <c r="Z19" i="18" s="1"/>
  <c r="Y19" i="18"/>
  <c r="AN18" i="86"/>
  <c r="AI18" i="86"/>
  <c r="AI19" i="81"/>
  <c r="AN19" i="81"/>
  <c r="AI18" i="14"/>
  <c r="AN18" i="14"/>
  <c r="AI19" i="26"/>
  <c r="AN19" i="26"/>
  <c r="AF19" i="7"/>
  <c r="AO19" i="7" s="1"/>
  <c r="AE19" i="7"/>
  <c r="W20" i="7"/>
  <c r="AG19" i="7"/>
  <c r="AP19" i="7" s="1"/>
  <c r="W20" i="34"/>
  <c r="AG19" i="34"/>
  <c r="AP19" i="34" s="1"/>
  <c r="AF19" i="34"/>
  <c r="AO19" i="34" s="1"/>
  <c r="AE19" i="34"/>
  <c r="AR18" i="6"/>
  <c r="AR18" i="43"/>
  <c r="AR19" i="36"/>
  <c r="AR18" i="68"/>
  <c r="AH18" i="74"/>
  <c r="AQ18" i="74" s="1"/>
  <c r="AH19" i="12"/>
  <c r="AQ19" i="12" s="1"/>
  <c r="AH20" i="20"/>
  <c r="AQ20" i="20" s="1"/>
  <c r="AE19" i="39"/>
  <c r="W20" i="39"/>
  <c r="AF19" i="39"/>
  <c r="AO19" i="39" s="1"/>
  <c r="AG19" i="39"/>
  <c r="AP19" i="39" s="1"/>
  <c r="AG19" i="58"/>
  <c r="AP19" i="58" s="1"/>
  <c r="AF19" i="58"/>
  <c r="AO19" i="58" s="1"/>
  <c r="W20" i="58"/>
  <c r="AE19" i="58"/>
  <c r="W21" i="47"/>
  <c r="AG20" i="47"/>
  <c r="AP20" i="47" s="1"/>
  <c r="AF20" i="47"/>
  <c r="AO20" i="47" s="1"/>
  <c r="AE20" i="47"/>
  <c r="AE18" i="10"/>
  <c r="W19" i="10"/>
  <c r="AF18" i="10"/>
  <c r="AO18" i="10" s="1"/>
  <c r="AG18" i="10"/>
  <c r="AP18" i="10" s="1"/>
  <c r="AI17" i="11"/>
  <c r="AN17" i="11"/>
  <c r="AH18" i="61"/>
  <c r="AQ18" i="61" s="1"/>
  <c r="AR17" i="64"/>
  <c r="AR18" i="7"/>
  <c r="AH18" i="60"/>
  <c r="AQ18" i="60" s="1"/>
  <c r="AR18" i="95"/>
  <c r="Z18" i="5"/>
  <c r="AH20" i="31"/>
  <c r="AQ20" i="31" s="1"/>
  <c r="AH20" i="36"/>
  <c r="AQ20" i="36" s="1"/>
  <c r="AN18" i="17"/>
  <c r="AI18" i="17"/>
  <c r="AR17" i="74"/>
  <c r="AH18" i="55"/>
  <c r="AQ18" i="55" s="1"/>
  <c r="AR18" i="39"/>
  <c r="Y19" i="73"/>
  <c r="X19" i="73"/>
  <c r="Y18" i="92"/>
  <c r="Z18" i="92" s="1"/>
  <c r="X18" i="92"/>
  <c r="AR17" i="10"/>
  <c r="AR19" i="85"/>
  <c r="AH20" i="84"/>
  <c r="AQ20" i="84" s="1"/>
  <c r="AN18" i="76"/>
  <c r="AI18" i="76"/>
  <c r="Y20" i="1"/>
  <c r="X20" i="1"/>
  <c r="Y21" i="25"/>
  <c r="X21" i="25"/>
  <c r="Z21" i="25" s="1"/>
  <c r="AI19" i="49"/>
  <c r="AN19" i="49"/>
  <c r="AR18" i="12"/>
  <c r="AH18" i="45"/>
  <c r="AQ18" i="45" s="1"/>
  <c r="Z19" i="12"/>
  <c r="Z20" i="20"/>
  <c r="AH19" i="43"/>
  <c r="AQ19" i="43" s="1"/>
  <c r="AH19" i="90"/>
  <c r="AQ19" i="90" s="1"/>
  <c r="AH20" i="78"/>
  <c r="AQ20" i="78" s="1"/>
  <c r="AH19" i="33"/>
  <c r="AQ19" i="33" s="1"/>
  <c r="Z18" i="61"/>
  <c r="AH18" i="64"/>
  <c r="AQ18" i="64" s="1"/>
  <c r="X19" i="53"/>
  <c r="Z19" i="53" s="1"/>
  <c r="Y19" i="53"/>
  <c r="AI19" i="70"/>
  <c r="AN19" i="70"/>
  <c r="AH19" i="79"/>
  <c r="AQ19" i="79" s="1"/>
  <c r="AH19" i="77"/>
  <c r="AQ19" i="77" s="1"/>
  <c r="Z19" i="16"/>
  <c r="AH19" i="56"/>
  <c r="AQ19" i="56" s="1"/>
  <c r="X20" i="89"/>
  <c r="Y20" i="89"/>
  <c r="AH19" i="24"/>
  <c r="AQ19" i="24" s="1"/>
  <c r="Y19" i="96"/>
  <c r="X19" i="96"/>
  <c r="Z19" i="96" s="1"/>
  <c r="AH19" i="83"/>
  <c r="AQ19" i="83" s="1"/>
  <c r="AR17" i="48"/>
  <c r="AH19" i="95"/>
  <c r="AQ19" i="95" s="1"/>
  <c r="AH19" i="68"/>
  <c r="AQ19" i="68" s="1"/>
  <c r="AI19" i="35"/>
  <c r="AN19" i="35"/>
  <c r="X19" i="69"/>
  <c r="Y19" i="69"/>
  <c r="AI19" i="1"/>
  <c r="AN19" i="1"/>
  <c r="Y20" i="30"/>
  <c r="X20" i="30"/>
  <c r="Z20" i="30" s="1"/>
  <c r="W19" i="64" l="1"/>
  <c r="Z20" i="70"/>
  <c r="AE18" i="64"/>
  <c r="W20" i="29"/>
  <c r="AF18" i="64"/>
  <c r="AO18" i="64" s="1"/>
  <c r="Z20" i="89"/>
  <c r="AE20" i="89" s="1"/>
  <c r="Z20" i="1"/>
  <c r="Z20" i="57"/>
  <c r="Z20" i="35"/>
  <c r="AE20" i="30"/>
  <c r="AF20" i="30"/>
  <c r="AO20" i="30" s="1"/>
  <c r="W21" i="30"/>
  <c r="AG20" i="30"/>
  <c r="AP20" i="30" s="1"/>
  <c r="W19" i="8"/>
  <c r="AF18" i="8"/>
  <c r="AO18" i="8" s="1"/>
  <c r="AG18" i="8"/>
  <c r="AP18" i="8" s="1"/>
  <c r="AE18" i="8"/>
  <c r="AG19" i="59"/>
  <c r="AP19" i="59" s="1"/>
  <c r="AF19" i="59"/>
  <c r="AO19" i="59" s="1"/>
  <c r="AE19" i="59"/>
  <c r="W20" i="59"/>
  <c r="AG20" i="89"/>
  <c r="AP20" i="89" s="1"/>
  <c r="AF20" i="89"/>
  <c r="AO20" i="89" s="1"/>
  <c r="AG20" i="1"/>
  <c r="AP20" i="1" s="1"/>
  <c r="AF20" i="1"/>
  <c r="AO20" i="1" s="1"/>
  <c r="AE20" i="1"/>
  <c r="W21" i="1"/>
  <c r="AE20" i="57"/>
  <c r="W21" i="57"/>
  <c r="AG20" i="57"/>
  <c r="AP20" i="57" s="1"/>
  <c r="AF20" i="57"/>
  <c r="AO20" i="57" s="1"/>
  <c r="AE18" i="92"/>
  <c r="AG18" i="92"/>
  <c r="AP18" i="92" s="1"/>
  <c r="W19" i="92"/>
  <c r="AF18" i="92"/>
  <c r="AO18" i="92" s="1"/>
  <c r="W21" i="35"/>
  <c r="AG20" i="35"/>
  <c r="AP20" i="35" s="1"/>
  <c r="AE20" i="35"/>
  <c r="AF20" i="35"/>
  <c r="AO20" i="35" s="1"/>
  <c r="W22" i="88"/>
  <c r="AG21" i="88"/>
  <c r="AP21" i="88" s="1"/>
  <c r="AF21" i="88"/>
  <c r="AO21" i="88" s="1"/>
  <c r="AE21" i="88"/>
  <c r="W20" i="96"/>
  <c r="AG19" i="96"/>
  <c r="AP19" i="96" s="1"/>
  <c r="AF19" i="96"/>
  <c r="AO19" i="96" s="1"/>
  <c r="AE19" i="96"/>
  <c r="AF19" i="53"/>
  <c r="AO19" i="53" s="1"/>
  <c r="AE19" i="53"/>
  <c r="AG19" i="53"/>
  <c r="AP19" i="53" s="1"/>
  <c r="W20" i="53"/>
  <c r="W22" i="25"/>
  <c r="AG21" i="25"/>
  <c r="AP21" i="25" s="1"/>
  <c r="AE21" i="25"/>
  <c r="AF21" i="25"/>
  <c r="AO21" i="25" s="1"/>
  <c r="AE19" i="67"/>
  <c r="AF19" i="67"/>
  <c r="AO19" i="67" s="1"/>
  <c r="AG19" i="67"/>
  <c r="AP19" i="67" s="1"/>
  <c r="W20" i="67"/>
  <c r="AE20" i="70"/>
  <c r="W21" i="70"/>
  <c r="AF20" i="70"/>
  <c r="AO20" i="70" s="1"/>
  <c r="AG20" i="70"/>
  <c r="AP20" i="70" s="1"/>
  <c r="W21" i="9"/>
  <c r="AE20" i="9"/>
  <c r="AG20" i="9"/>
  <c r="AP20" i="9" s="1"/>
  <c r="AF20" i="9"/>
  <c r="AO20" i="9" s="1"/>
  <c r="AE20" i="20"/>
  <c r="W21" i="20"/>
  <c r="AG20" i="20"/>
  <c r="AP20" i="20" s="1"/>
  <c r="AF20" i="20"/>
  <c r="AO20" i="20" s="1"/>
  <c r="X21" i="47"/>
  <c r="Z21" i="47" s="1"/>
  <c r="Y21" i="47"/>
  <c r="AR19" i="81"/>
  <c r="Z19" i="46"/>
  <c r="Y19" i="46"/>
  <c r="X19" i="46"/>
  <c r="AI18" i="38"/>
  <c r="AN18" i="38"/>
  <c r="AH19" i="86"/>
  <c r="AQ19" i="86" s="1"/>
  <c r="AR17" i="92"/>
  <c r="Y20" i="37"/>
  <c r="X20" i="37"/>
  <c r="Z20" i="37" s="1"/>
  <c r="AH19" i="93"/>
  <c r="AQ19" i="93" s="1"/>
  <c r="AI19" i="82"/>
  <c r="AN19" i="82"/>
  <c r="AR20" i="25"/>
  <c r="AR18" i="59"/>
  <c r="AR18" i="73"/>
  <c r="AR19" i="19"/>
  <c r="W20" i="40"/>
  <c r="AG19" i="40"/>
  <c r="AP19" i="40" s="1"/>
  <c r="AF19" i="40"/>
  <c r="AO19" i="40" s="1"/>
  <c r="AE19" i="40"/>
  <c r="AH21" i="94"/>
  <c r="AQ21" i="94" s="1"/>
  <c r="AI20" i="84"/>
  <c r="AN20" i="84"/>
  <c r="AH19" i="65"/>
  <c r="AQ19" i="65" s="1"/>
  <c r="AN18" i="55"/>
  <c r="AI18" i="55"/>
  <c r="AN20" i="52"/>
  <c r="AI20" i="52"/>
  <c r="X20" i="90"/>
  <c r="Z20" i="90" s="1"/>
  <c r="Y20" i="90"/>
  <c r="AR19" i="28"/>
  <c r="AI18" i="15"/>
  <c r="AN18" i="15"/>
  <c r="AI19" i="68"/>
  <c r="AN19" i="68"/>
  <c r="AI19" i="77"/>
  <c r="AN19" i="77"/>
  <c r="X19" i="45"/>
  <c r="Y19" i="45"/>
  <c r="AI19" i="56"/>
  <c r="AN19" i="56"/>
  <c r="X20" i="79"/>
  <c r="Y20" i="79"/>
  <c r="AG19" i="12"/>
  <c r="AP19" i="12" s="1"/>
  <c r="W20" i="12"/>
  <c r="AF19" i="12"/>
  <c r="AO19" i="12" s="1"/>
  <c r="AE19" i="12"/>
  <c r="AH19" i="73"/>
  <c r="AQ19" i="73" s="1"/>
  <c r="Y19" i="10"/>
  <c r="X19" i="10"/>
  <c r="AR18" i="86"/>
  <c r="AH19" i="2"/>
  <c r="AQ19" i="2" s="1"/>
  <c r="W19" i="42"/>
  <c r="AG18" i="42"/>
  <c r="AP18" i="42" s="1"/>
  <c r="AE18" i="42"/>
  <c r="AF18" i="42"/>
  <c r="AO18" i="42" s="1"/>
  <c r="AH20" i="28"/>
  <c r="AQ20" i="28" s="1"/>
  <c r="AF20" i="21"/>
  <c r="AO20" i="21" s="1"/>
  <c r="AE20" i="21"/>
  <c r="W21" i="21"/>
  <c r="AG20" i="21"/>
  <c r="AP20" i="21" s="1"/>
  <c r="AR20" i="94"/>
  <c r="Z19" i="86"/>
  <c r="AR18" i="2"/>
  <c r="AI18" i="4"/>
  <c r="AN18" i="4"/>
  <c r="AH20" i="19"/>
  <c r="AQ20" i="19" s="1"/>
  <c r="AG19" i="50"/>
  <c r="AP19" i="50" s="1"/>
  <c r="AF19" i="50"/>
  <c r="AO19" i="50" s="1"/>
  <c r="W20" i="50"/>
  <c r="AE19" i="50"/>
  <c r="AH19" i="22"/>
  <c r="AQ19" i="22" s="1"/>
  <c r="AR19" i="57"/>
  <c r="AH20" i="51"/>
  <c r="AQ20" i="51" s="1"/>
  <c r="Z21" i="94"/>
  <c r="AH20" i="81"/>
  <c r="AQ20" i="81" s="1"/>
  <c r="Z19" i="65"/>
  <c r="Y19" i="55"/>
  <c r="X19" i="55"/>
  <c r="AN20" i="36"/>
  <c r="AI20" i="36"/>
  <c r="X20" i="33"/>
  <c r="Y20" i="33"/>
  <c r="X21" i="52"/>
  <c r="Z21" i="52" s="1"/>
  <c r="Y21" i="52"/>
  <c r="X20" i="68"/>
  <c r="Y20" i="68"/>
  <c r="X18" i="91"/>
  <c r="Y18" i="91"/>
  <c r="X20" i="24"/>
  <c r="Y20" i="24"/>
  <c r="AN20" i="78"/>
  <c r="AI20" i="78"/>
  <c r="Y21" i="44"/>
  <c r="X21" i="44"/>
  <c r="Z21" i="44" s="1"/>
  <c r="AH19" i="69"/>
  <c r="AQ19" i="69" s="1"/>
  <c r="AH19" i="96"/>
  <c r="AQ19" i="96" s="1"/>
  <c r="AR19" i="35"/>
  <c r="AH20" i="1"/>
  <c r="AQ20" i="1" s="1"/>
  <c r="AN18" i="10"/>
  <c r="AI18" i="10"/>
  <c r="AN19" i="58"/>
  <c r="AI19" i="58"/>
  <c r="X20" i="39"/>
  <c r="Y20" i="39"/>
  <c r="Z20" i="39" s="1"/>
  <c r="Y20" i="34"/>
  <c r="X20" i="34"/>
  <c r="Z20" i="34" s="1"/>
  <c r="AR19" i="26"/>
  <c r="Z19" i="2"/>
  <c r="AG18" i="23"/>
  <c r="AP18" i="23" s="1"/>
  <c r="AF18" i="23"/>
  <c r="AO18" i="23" s="1"/>
  <c r="AE18" i="23"/>
  <c r="W19" i="23"/>
  <c r="AR17" i="8"/>
  <c r="AH19" i="17"/>
  <c r="AQ19" i="17" s="1"/>
  <c r="AF19" i="80"/>
  <c r="AO19" i="80" s="1"/>
  <c r="AE19" i="80"/>
  <c r="AG19" i="80"/>
  <c r="AP19" i="80" s="1"/>
  <c r="W20" i="80"/>
  <c r="Y18" i="3"/>
  <c r="Z18" i="3" s="1"/>
  <c r="X18" i="3"/>
  <c r="AI18" i="46"/>
  <c r="AN18" i="46"/>
  <c r="X19" i="38"/>
  <c r="Y19" i="38"/>
  <c r="AH19" i="14"/>
  <c r="AQ19" i="14" s="1"/>
  <c r="AR18" i="18"/>
  <c r="AI18" i="32"/>
  <c r="AN18" i="32"/>
  <c r="AR18" i="65"/>
  <c r="AR19" i="89"/>
  <c r="X19" i="4"/>
  <c r="Z19" i="4" s="1"/>
  <c r="Y19" i="4"/>
  <c r="Z19" i="93"/>
  <c r="Z20" i="19"/>
  <c r="X20" i="82"/>
  <c r="Y20" i="82"/>
  <c r="AH19" i="75"/>
  <c r="AQ19" i="75" s="1"/>
  <c r="X20" i="41"/>
  <c r="Z20" i="41" s="1"/>
  <c r="Y20" i="41"/>
  <c r="AH20" i="49"/>
  <c r="AQ20" i="49" s="1"/>
  <c r="Z20" i="81"/>
  <c r="Y21" i="84"/>
  <c r="X21" i="84"/>
  <c r="Z21" i="84" s="1"/>
  <c r="AI19" i="95"/>
  <c r="AN19" i="95"/>
  <c r="AN19" i="83"/>
  <c r="AI19" i="83"/>
  <c r="AI18" i="60"/>
  <c r="AN18" i="60"/>
  <c r="AN19" i="27"/>
  <c r="AI19" i="27"/>
  <c r="X19" i="74"/>
  <c r="Z19" i="74" s="1"/>
  <c r="Y19" i="74"/>
  <c r="AN17" i="91"/>
  <c r="AI17" i="91"/>
  <c r="AI19" i="43"/>
  <c r="AN19" i="43"/>
  <c r="AI18" i="45"/>
  <c r="AN18" i="45"/>
  <c r="X20" i="56"/>
  <c r="Y20" i="56"/>
  <c r="AN19" i="66"/>
  <c r="AI19" i="66"/>
  <c r="AN19" i="29"/>
  <c r="AI19" i="29"/>
  <c r="AH20" i="89"/>
  <c r="AQ20" i="89" s="1"/>
  <c r="Z19" i="69"/>
  <c r="AR19" i="1"/>
  <c r="AG19" i="16"/>
  <c r="AP19" i="16" s="1"/>
  <c r="AF19" i="16"/>
  <c r="AO19" i="16" s="1"/>
  <c r="AE19" i="16"/>
  <c r="W20" i="16"/>
  <c r="AR19" i="70"/>
  <c r="W19" i="61"/>
  <c r="AF18" i="61"/>
  <c r="AO18" i="61" s="1"/>
  <c r="AE18" i="61"/>
  <c r="AG18" i="61"/>
  <c r="AP18" i="61" s="1"/>
  <c r="Z19" i="73"/>
  <c r="AI20" i="47"/>
  <c r="AN20" i="47"/>
  <c r="Y20" i="58"/>
  <c r="Z20" i="58" s="1"/>
  <c r="X20" i="58"/>
  <c r="AI19" i="39"/>
  <c r="AN19" i="39"/>
  <c r="AG19" i="13"/>
  <c r="AP19" i="13" s="1"/>
  <c r="AF19" i="13"/>
  <c r="AO19" i="13" s="1"/>
  <c r="AE19" i="13"/>
  <c r="W20" i="13"/>
  <c r="AE19" i="62"/>
  <c r="W20" i="62"/>
  <c r="AG19" i="62"/>
  <c r="AP19" i="62" s="1"/>
  <c r="AF19" i="62"/>
  <c r="AO19" i="62" s="1"/>
  <c r="AE20" i="85"/>
  <c r="AG20" i="85"/>
  <c r="AP20" i="85" s="1"/>
  <c r="AF20" i="85"/>
  <c r="AO20" i="85" s="1"/>
  <c r="W21" i="85"/>
  <c r="AN17" i="3"/>
  <c r="AI17" i="3"/>
  <c r="Z20" i="28"/>
  <c r="W19" i="48"/>
  <c r="AG18" i="48"/>
  <c r="AP18" i="48" s="1"/>
  <c r="AF18" i="48"/>
  <c r="AO18" i="48" s="1"/>
  <c r="AE18" i="48"/>
  <c r="AH19" i="54"/>
  <c r="AQ19" i="54" s="1"/>
  <c r="X20" i="71"/>
  <c r="Z20" i="71" s="1"/>
  <c r="Y20" i="71"/>
  <c r="AR18" i="75"/>
  <c r="AR19" i="51"/>
  <c r="AH20" i="26"/>
  <c r="AQ20" i="26" s="1"/>
  <c r="AH19" i="76"/>
  <c r="AQ19" i="76" s="1"/>
  <c r="Z19" i="22"/>
  <c r="AR18" i="67"/>
  <c r="AH18" i="11"/>
  <c r="AQ18" i="11" s="1"/>
  <c r="Z20" i="51"/>
  <c r="AR20" i="88"/>
  <c r="AR18" i="69"/>
  <c r="AH20" i="35"/>
  <c r="AQ20" i="35" s="1"/>
  <c r="AN19" i="33"/>
  <c r="AI19" i="33"/>
  <c r="AI19" i="63"/>
  <c r="AN19" i="63"/>
  <c r="AH20" i="9"/>
  <c r="AQ20" i="9" s="1"/>
  <c r="Z20" i="6"/>
  <c r="Y20" i="6"/>
  <c r="X20" i="6"/>
  <c r="AN18" i="74"/>
  <c r="AI18" i="74"/>
  <c r="AI19" i="79"/>
  <c r="AN19" i="79"/>
  <c r="Y20" i="66"/>
  <c r="X20" i="66"/>
  <c r="Z20" i="66" s="1"/>
  <c r="AI20" i="44"/>
  <c r="AN20" i="44"/>
  <c r="Z19" i="64"/>
  <c r="Y19" i="64"/>
  <c r="X19" i="64"/>
  <c r="AR19" i="49"/>
  <c r="AH18" i="92"/>
  <c r="AQ18" i="92" s="1"/>
  <c r="AR18" i="17"/>
  <c r="W19" i="5"/>
  <c r="AG18" i="5"/>
  <c r="AP18" i="5" s="1"/>
  <c r="AE18" i="5"/>
  <c r="AF18" i="5"/>
  <c r="AO18" i="5" s="1"/>
  <c r="AR17" i="11"/>
  <c r="Y20" i="7"/>
  <c r="Z20" i="7" s="1"/>
  <c r="X20" i="7"/>
  <c r="AR18" i="14"/>
  <c r="AH19" i="18"/>
  <c r="AQ19" i="18" s="1"/>
  <c r="AF18" i="72"/>
  <c r="AO18" i="72" s="1"/>
  <c r="W19" i="72"/>
  <c r="AG18" i="72"/>
  <c r="AP18" i="72" s="1"/>
  <c r="AE18" i="72"/>
  <c r="W20" i="17"/>
  <c r="AE19" i="17"/>
  <c r="AG19" i="17"/>
  <c r="AP19" i="17" s="1"/>
  <c r="AF19" i="17"/>
  <c r="AO19" i="17" s="1"/>
  <c r="AR18" i="93"/>
  <c r="AR19" i="30"/>
  <c r="AG19" i="14"/>
  <c r="AP19" i="14" s="1"/>
  <c r="AF19" i="14"/>
  <c r="AO19" i="14" s="1"/>
  <c r="AE19" i="14"/>
  <c r="W20" i="14"/>
  <c r="AE19" i="54"/>
  <c r="W20" i="54"/>
  <c r="AG19" i="54"/>
  <c r="AP19" i="54" s="1"/>
  <c r="AF19" i="54"/>
  <c r="AO19" i="54" s="1"/>
  <c r="AR18" i="22"/>
  <c r="AI19" i="37"/>
  <c r="AN19" i="37"/>
  <c r="AH20" i="70"/>
  <c r="AQ20" i="70" s="1"/>
  <c r="AN19" i="71"/>
  <c r="AI19" i="71"/>
  <c r="AE19" i="76"/>
  <c r="W20" i="76"/>
  <c r="AG19" i="76"/>
  <c r="AP19" i="76" s="1"/>
  <c r="AF19" i="76"/>
  <c r="AO19" i="76" s="1"/>
  <c r="AF19" i="75"/>
  <c r="AO19" i="75" s="1"/>
  <c r="W20" i="75"/>
  <c r="AG19" i="75"/>
  <c r="AP19" i="75" s="1"/>
  <c r="AE19" i="75"/>
  <c r="AR19" i="9"/>
  <c r="Z20" i="49"/>
  <c r="X21" i="36"/>
  <c r="Z21" i="36" s="1"/>
  <c r="Y21" i="36"/>
  <c r="X19" i="60"/>
  <c r="Y19" i="60"/>
  <c r="Z19" i="60" s="1"/>
  <c r="AI19" i="6"/>
  <c r="AN19" i="6"/>
  <c r="AI19" i="24"/>
  <c r="AN19" i="24"/>
  <c r="Y20" i="77"/>
  <c r="X20" i="77"/>
  <c r="Z20" i="77" s="1"/>
  <c r="Y20" i="43"/>
  <c r="X20" i="43"/>
  <c r="Z20" i="43" s="1"/>
  <c r="X21" i="78"/>
  <c r="Z21" i="78" s="1"/>
  <c r="Y21" i="78"/>
  <c r="AI20" i="31"/>
  <c r="AN20" i="31"/>
  <c r="AN18" i="64"/>
  <c r="AI18" i="64"/>
  <c r="AH20" i="30"/>
  <c r="AQ20" i="30" s="1"/>
  <c r="AH19" i="53"/>
  <c r="AQ19" i="53" s="1"/>
  <c r="AH21" i="25"/>
  <c r="AQ21" i="25" s="1"/>
  <c r="AR18" i="76"/>
  <c r="AN19" i="34"/>
  <c r="AI19" i="34"/>
  <c r="AI19" i="7"/>
  <c r="AN19" i="7"/>
  <c r="W20" i="18"/>
  <c r="AG19" i="18"/>
  <c r="AP19" i="18" s="1"/>
  <c r="AF19" i="18"/>
  <c r="AO19" i="18" s="1"/>
  <c r="AE19" i="18"/>
  <c r="AH19" i="67"/>
  <c r="AQ19" i="67" s="1"/>
  <c r="AR18" i="53"/>
  <c r="AH20" i="57"/>
  <c r="AQ20" i="57" s="1"/>
  <c r="AH21" i="88"/>
  <c r="AQ21" i="88" s="1"/>
  <c r="X19" i="32"/>
  <c r="Y19" i="32"/>
  <c r="AR18" i="96"/>
  <c r="AH18" i="8"/>
  <c r="AQ18" i="8" s="1"/>
  <c r="AE19" i="87"/>
  <c r="AF19" i="87"/>
  <c r="AO19" i="87" s="1"/>
  <c r="AG19" i="87"/>
  <c r="AP19" i="87" s="1"/>
  <c r="W20" i="87"/>
  <c r="W21" i="26"/>
  <c r="AG20" i="26"/>
  <c r="AP20" i="26" s="1"/>
  <c r="AF20" i="26"/>
  <c r="AO20" i="26" s="1"/>
  <c r="AE20" i="26"/>
  <c r="AE18" i="11"/>
  <c r="W19" i="11"/>
  <c r="AG18" i="11"/>
  <c r="AP18" i="11" s="1"/>
  <c r="AF18" i="11"/>
  <c r="AO18" i="11" s="1"/>
  <c r="AI19" i="41"/>
  <c r="AN19" i="41"/>
  <c r="AR18" i="54"/>
  <c r="AH19" i="59"/>
  <c r="AQ19" i="59" s="1"/>
  <c r="Y20" i="95"/>
  <c r="X20" i="95"/>
  <c r="Y20" i="83"/>
  <c r="Z20" i="83" s="1"/>
  <c r="X20" i="83"/>
  <c r="X20" i="63"/>
  <c r="Y20" i="63"/>
  <c r="AN19" i="90"/>
  <c r="AI19" i="90"/>
  <c r="Y20" i="27"/>
  <c r="X20" i="27"/>
  <c r="Y19" i="15"/>
  <c r="X19" i="15"/>
  <c r="Z19" i="15" s="1"/>
  <c r="Y21" i="31"/>
  <c r="X21" i="31"/>
  <c r="Z21" i="31" s="1"/>
  <c r="X20" i="29"/>
  <c r="Y20" i="29"/>
  <c r="Z20" i="29" s="1"/>
  <c r="Z18" i="91" l="1"/>
  <c r="W21" i="89"/>
  <c r="Z20" i="27"/>
  <c r="AG20" i="27" s="1"/>
  <c r="AP20" i="27" s="1"/>
  <c r="AF20" i="27"/>
  <c r="AO20" i="27" s="1"/>
  <c r="W21" i="27"/>
  <c r="AE19" i="4"/>
  <c r="W20" i="4"/>
  <c r="AG19" i="4"/>
  <c r="AP19" i="4" s="1"/>
  <c r="AF19" i="4"/>
  <c r="AO19" i="4" s="1"/>
  <c r="W19" i="3"/>
  <c r="AG18" i="3"/>
  <c r="AP18" i="3" s="1"/>
  <c r="AF18" i="3"/>
  <c r="AO18" i="3" s="1"/>
  <c r="AE18" i="3"/>
  <c r="W22" i="52"/>
  <c r="AF21" i="52"/>
  <c r="AO21" i="52" s="1"/>
  <c r="AE21" i="52"/>
  <c r="AG21" i="52"/>
  <c r="AP21" i="52" s="1"/>
  <c r="W22" i="31"/>
  <c r="AG21" i="31"/>
  <c r="AP21" i="31" s="1"/>
  <c r="AE21" i="31"/>
  <c r="AF21" i="31"/>
  <c r="AO21" i="31" s="1"/>
  <c r="AE20" i="83"/>
  <c r="AF20" i="83"/>
  <c r="AO20" i="83" s="1"/>
  <c r="AG20" i="83"/>
  <c r="AP20" i="83" s="1"/>
  <c r="W21" i="83"/>
  <c r="W21" i="77"/>
  <c r="AG20" i="77"/>
  <c r="AP20" i="77" s="1"/>
  <c r="AE20" i="77"/>
  <c r="AF20" i="77"/>
  <c r="AO20" i="77" s="1"/>
  <c r="AF19" i="60"/>
  <c r="AO19" i="60" s="1"/>
  <c r="AE19" i="60"/>
  <c r="AG19" i="60"/>
  <c r="AP19" i="60" s="1"/>
  <c r="W20" i="60"/>
  <c r="W21" i="71"/>
  <c r="AG20" i="71"/>
  <c r="AP20" i="71" s="1"/>
  <c r="AE20" i="71"/>
  <c r="AF20" i="71"/>
  <c r="AO20" i="71" s="1"/>
  <c r="AF19" i="74"/>
  <c r="AO19" i="74" s="1"/>
  <c r="W20" i="74"/>
  <c r="AG19" i="74"/>
  <c r="AP19" i="74" s="1"/>
  <c r="AE19" i="74"/>
  <c r="AE20" i="34"/>
  <c r="AF20" i="34"/>
  <c r="AO20" i="34" s="1"/>
  <c r="W21" i="34"/>
  <c r="AG20" i="34"/>
  <c r="AP20" i="34" s="1"/>
  <c r="W22" i="44"/>
  <c r="AG21" i="44"/>
  <c r="AP21" i="44" s="1"/>
  <c r="AF21" i="44"/>
  <c r="AO21" i="44" s="1"/>
  <c r="AE21" i="44"/>
  <c r="AE18" i="91"/>
  <c r="W19" i="91"/>
  <c r="AG18" i="91"/>
  <c r="AP18" i="91" s="1"/>
  <c r="AF18" i="91"/>
  <c r="AO18" i="91" s="1"/>
  <c r="AE21" i="78"/>
  <c r="W22" i="78"/>
  <c r="AG21" i="78"/>
  <c r="AP21" i="78" s="1"/>
  <c r="AF21" i="78"/>
  <c r="AO21" i="78" s="1"/>
  <c r="W21" i="39"/>
  <c r="AG20" i="39"/>
  <c r="AP20" i="39" s="1"/>
  <c r="AF20" i="39"/>
  <c r="AO20" i="39" s="1"/>
  <c r="AE20" i="39"/>
  <c r="AR19" i="58"/>
  <c r="AF20" i="29"/>
  <c r="AO20" i="29" s="1"/>
  <c r="AE20" i="29"/>
  <c r="W21" i="29"/>
  <c r="AG20" i="29"/>
  <c r="AP20" i="29" s="1"/>
  <c r="AG19" i="15"/>
  <c r="AP19" i="15" s="1"/>
  <c r="AF19" i="15"/>
  <c r="AO19" i="15" s="1"/>
  <c r="AE19" i="15"/>
  <c r="W20" i="15"/>
  <c r="AH20" i="95"/>
  <c r="AQ20" i="95" s="1"/>
  <c r="AN18" i="11"/>
  <c r="AI18" i="11"/>
  <c r="Y20" i="87"/>
  <c r="X20" i="87"/>
  <c r="Z20" i="87" s="1"/>
  <c r="AR20" i="31"/>
  <c r="W21" i="43"/>
  <c r="AG20" i="43"/>
  <c r="AP20" i="43" s="1"/>
  <c r="AF20" i="43"/>
  <c r="AO20" i="43" s="1"/>
  <c r="AE20" i="43"/>
  <c r="AH21" i="36"/>
  <c r="AQ21" i="36" s="1"/>
  <c r="X20" i="76"/>
  <c r="Y20" i="76"/>
  <c r="Z20" i="76" s="1"/>
  <c r="W21" i="66"/>
  <c r="AF20" i="66"/>
  <c r="AO20" i="66" s="1"/>
  <c r="AE20" i="66"/>
  <c r="AG20" i="66"/>
  <c r="AP20" i="66" s="1"/>
  <c r="AR19" i="33"/>
  <c r="AI18" i="48"/>
  <c r="AN18" i="48"/>
  <c r="AR17" i="3"/>
  <c r="AN20" i="85"/>
  <c r="AI20" i="85"/>
  <c r="AN19" i="13"/>
  <c r="AI19" i="13"/>
  <c r="AI18" i="61"/>
  <c r="AN18" i="61"/>
  <c r="AN19" i="16"/>
  <c r="AI19" i="16"/>
  <c r="AR18" i="60"/>
  <c r="AH20" i="41"/>
  <c r="AQ20" i="41" s="1"/>
  <c r="AH18" i="3"/>
  <c r="AQ18" i="3" s="1"/>
  <c r="AI19" i="80"/>
  <c r="AN19" i="80"/>
  <c r="X19" i="23"/>
  <c r="Z19" i="23" s="1"/>
  <c r="Y19" i="23"/>
  <c r="AR20" i="36"/>
  <c r="AN19" i="50"/>
  <c r="AI19" i="50"/>
  <c r="AR19" i="68"/>
  <c r="AH20" i="90"/>
  <c r="AQ20" i="90" s="1"/>
  <c r="W22" i="47"/>
  <c r="AG21" i="47"/>
  <c r="AP21" i="47" s="1"/>
  <c r="AF21" i="47"/>
  <c r="AO21" i="47" s="1"/>
  <c r="AE21" i="47"/>
  <c r="AI20" i="70"/>
  <c r="AN20" i="70"/>
  <c r="AI21" i="25"/>
  <c r="AN21" i="25"/>
  <c r="AN19" i="53"/>
  <c r="AI19" i="53"/>
  <c r="Y19" i="92"/>
  <c r="Z19" i="92" s="1"/>
  <c r="X19" i="92"/>
  <c r="Y21" i="57"/>
  <c r="X21" i="57"/>
  <c r="AN19" i="59"/>
  <c r="AI19" i="59"/>
  <c r="X19" i="8"/>
  <c r="Y19" i="8"/>
  <c r="AH20" i="63"/>
  <c r="AQ20" i="63" s="1"/>
  <c r="X20" i="54"/>
  <c r="Z20" i="54" s="1"/>
  <c r="Y20" i="54"/>
  <c r="X19" i="5"/>
  <c r="Y19" i="5"/>
  <c r="W20" i="64"/>
  <c r="AG19" i="64"/>
  <c r="AP19" i="64" s="1"/>
  <c r="AE19" i="64"/>
  <c r="AF19" i="64"/>
  <c r="AO19" i="64" s="1"/>
  <c r="AR18" i="45"/>
  <c r="AR19" i="83"/>
  <c r="Y20" i="50"/>
  <c r="X20" i="50"/>
  <c r="AR18" i="4"/>
  <c r="Y19" i="42"/>
  <c r="X19" i="42"/>
  <c r="AH19" i="10"/>
  <c r="AQ19" i="10" s="1"/>
  <c r="AH19" i="45"/>
  <c r="AQ19" i="45" s="1"/>
  <c r="W21" i="37"/>
  <c r="AG20" i="37"/>
  <c r="AP20" i="37" s="1"/>
  <c r="AF20" i="37"/>
  <c r="AO20" i="37" s="1"/>
  <c r="AE20" i="37"/>
  <c r="Z20" i="63"/>
  <c r="Z20" i="95"/>
  <c r="AR19" i="41"/>
  <c r="X20" i="75"/>
  <c r="Y20" i="75"/>
  <c r="AH20" i="82"/>
  <c r="AQ20" i="82" s="1"/>
  <c r="AR18" i="32"/>
  <c r="AH19" i="38"/>
  <c r="AQ19" i="38" s="1"/>
  <c r="AH19" i="55"/>
  <c r="AQ19" i="55" s="1"/>
  <c r="X21" i="21"/>
  <c r="Y21" i="21"/>
  <c r="AH20" i="79"/>
  <c r="AQ20" i="79" s="1"/>
  <c r="Z19" i="45"/>
  <c r="AR18" i="15"/>
  <c r="AR20" i="52"/>
  <c r="X21" i="9"/>
  <c r="Z21" i="9" s="1"/>
  <c r="Y21" i="9"/>
  <c r="Y22" i="25"/>
  <c r="Z22" i="25" s="1"/>
  <c r="X22" i="25"/>
  <c r="AI19" i="96"/>
  <c r="AN19" i="96"/>
  <c r="AN20" i="35"/>
  <c r="AI20" i="35"/>
  <c r="Y21" i="1"/>
  <c r="X21" i="1"/>
  <c r="Y21" i="30"/>
  <c r="X21" i="30"/>
  <c r="Z21" i="30" s="1"/>
  <c r="AH20" i="83"/>
  <c r="AQ20" i="83" s="1"/>
  <c r="AR18" i="64"/>
  <c r="AH19" i="60"/>
  <c r="AQ19" i="60" s="1"/>
  <c r="AR19" i="71"/>
  <c r="Y20" i="14"/>
  <c r="X20" i="14"/>
  <c r="Z20" i="14" s="1"/>
  <c r="AN18" i="72"/>
  <c r="AI18" i="72"/>
  <c r="AR20" i="44"/>
  <c r="AR18" i="74"/>
  <c r="X19" i="48"/>
  <c r="Z19" i="48" s="1"/>
  <c r="Y19" i="48"/>
  <c r="Y21" i="85"/>
  <c r="X21" i="85"/>
  <c r="Z21" i="85" s="1"/>
  <c r="Y20" i="62"/>
  <c r="X20" i="62"/>
  <c r="Z20" i="62" s="1"/>
  <c r="AR20" i="47"/>
  <c r="AR19" i="43"/>
  <c r="AR19" i="27"/>
  <c r="Z20" i="82"/>
  <c r="Z19" i="38"/>
  <c r="X20" i="80"/>
  <c r="Y20" i="80"/>
  <c r="AR18" i="10"/>
  <c r="AI20" i="21"/>
  <c r="AN20" i="21"/>
  <c r="Z19" i="10"/>
  <c r="AN19" i="12"/>
  <c r="AI19" i="12"/>
  <c r="Z20" i="79"/>
  <c r="AR20" i="84"/>
  <c r="X21" i="20"/>
  <c r="Z21" i="20" s="1"/>
  <c r="Y21" i="20"/>
  <c r="AI18" i="92"/>
  <c r="AN18" i="92"/>
  <c r="AN20" i="1"/>
  <c r="AI20" i="1"/>
  <c r="AI18" i="8"/>
  <c r="AN18" i="8"/>
  <c r="AI19" i="17"/>
  <c r="AN19" i="17"/>
  <c r="AG20" i="7"/>
  <c r="AP20" i="7" s="1"/>
  <c r="AF20" i="7"/>
  <c r="AO20" i="7" s="1"/>
  <c r="AE20" i="7"/>
  <c r="W21" i="7"/>
  <c r="AR19" i="66"/>
  <c r="W22" i="84"/>
  <c r="AG21" i="84"/>
  <c r="AP21" i="84" s="1"/>
  <c r="AF21" i="84"/>
  <c r="AO21" i="84" s="1"/>
  <c r="AE21" i="84"/>
  <c r="AH19" i="4"/>
  <c r="AQ19" i="4" s="1"/>
  <c r="AN18" i="23"/>
  <c r="AI18" i="23"/>
  <c r="AR20" i="78"/>
  <c r="AH21" i="52"/>
  <c r="AQ21" i="52" s="1"/>
  <c r="X20" i="40"/>
  <c r="Z20" i="40" s="1"/>
  <c r="Y20" i="40"/>
  <c r="AN20" i="89"/>
  <c r="AI20" i="89"/>
  <c r="AR19" i="39"/>
  <c r="AE19" i="2"/>
  <c r="AG19" i="2"/>
  <c r="AP19" i="2" s="1"/>
  <c r="W20" i="2"/>
  <c r="AF19" i="2"/>
  <c r="AO19" i="2" s="1"/>
  <c r="AH21" i="44"/>
  <c r="AQ21" i="44" s="1"/>
  <c r="AH20" i="24"/>
  <c r="AQ20" i="24" s="1"/>
  <c r="AH20" i="33"/>
  <c r="AQ20" i="33" s="1"/>
  <c r="Z19" i="55"/>
  <c r="AE19" i="86"/>
  <c r="AG19" i="86"/>
  <c r="AP19" i="86" s="1"/>
  <c r="AF19" i="86"/>
  <c r="AO19" i="86" s="1"/>
  <c r="W20" i="86"/>
  <c r="AR19" i="77"/>
  <c r="AR18" i="55"/>
  <c r="AN19" i="40"/>
  <c r="AI19" i="40"/>
  <c r="AR18" i="38"/>
  <c r="AN20" i="20"/>
  <c r="AI20" i="20"/>
  <c r="AI19" i="67"/>
  <c r="AN19" i="67"/>
  <c r="X20" i="53"/>
  <c r="Y20" i="53"/>
  <c r="Y22" i="88"/>
  <c r="Z22" i="88" s="1"/>
  <c r="X22" i="88"/>
  <c r="Y21" i="35"/>
  <c r="X21" i="35"/>
  <c r="X21" i="89"/>
  <c r="Y21" i="89"/>
  <c r="AH21" i="31"/>
  <c r="AQ21" i="31" s="1"/>
  <c r="AH20" i="27"/>
  <c r="AQ20" i="27" s="1"/>
  <c r="AI20" i="26"/>
  <c r="AN20" i="26"/>
  <c r="AH20" i="77"/>
  <c r="AQ20" i="77" s="1"/>
  <c r="AR19" i="6"/>
  <c r="AE21" i="36"/>
  <c r="AF21" i="36"/>
  <c r="AO21" i="36" s="1"/>
  <c r="W22" i="36"/>
  <c r="AG21" i="36"/>
  <c r="AP21" i="36" s="1"/>
  <c r="AG20" i="6"/>
  <c r="AP20" i="6" s="1"/>
  <c r="AF20" i="6"/>
  <c r="AO20" i="6" s="1"/>
  <c r="AE20" i="6"/>
  <c r="W21" i="6"/>
  <c r="W21" i="58"/>
  <c r="AF20" i="58"/>
  <c r="AO20" i="58" s="1"/>
  <c r="AE20" i="58"/>
  <c r="AG20" i="58"/>
  <c r="AP20" i="58" s="1"/>
  <c r="AH19" i="74"/>
  <c r="AQ19" i="74" s="1"/>
  <c r="W21" i="41"/>
  <c r="AG20" i="41"/>
  <c r="AP20" i="41" s="1"/>
  <c r="AF20" i="41"/>
  <c r="AO20" i="41" s="1"/>
  <c r="AE20" i="41"/>
  <c r="AH20" i="34"/>
  <c r="AQ20" i="34" s="1"/>
  <c r="AH18" i="91"/>
  <c r="AQ18" i="91" s="1"/>
  <c r="AF20" i="90"/>
  <c r="AO20" i="90" s="1"/>
  <c r="AG20" i="90"/>
  <c r="AP20" i="90" s="1"/>
  <c r="AE20" i="90"/>
  <c r="W21" i="90"/>
  <c r="W20" i="46"/>
  <c r="AG19" i="46"/>
  <c r="AP19" i="46" s="1"/>
  <c r="AF19" i="46"/>
  <c r="AO19" i="46" s="1"/>
  <c r="AE19" i="46"/>
  <c r="AI20" i="9"/>
  <c r="AN20" i="9"/>
  <c r="Y20" i="67"/>
  <c r="X20" i="67"/>
  <c r="Z20" i="67" s="1"/>
  <c r="AI21" i="88"/>
  <c r="AN21" i="88"/>
  <c r="AI20" i="57"/>
  <c r="AN20" i="57"/>
  <c r="X20" i="18"/>
  <c r="Z20" i="18" s="1"/>
  <c r="Y20" i="18"/>
  <c r="AH21" i="78"/>
  <c r="AQ21" i="78" s="1"/>
  <c r="AE20" i="49"/>
  <c r="W21" i="49"/>
  <c r="AG20" i="49"/>
  <c r="AP20" i="49" s="1"/>
  <c r="AF20" i="49"/>
  <c r="AO20" i="49" s="1"/>
  <c r="AI19" i="76"/>
  <c r="AN19" i="76"/>
  <c r="AR19" i="37"/>
  <c r="AI19" i="54"/>
  <c r="AN19" i="54"/>
  <c r="X20" i="17"/>
  <c r="Z20" i="17" s="1"/>
  <c r="Y20" i="17"/>
  <c r="AR19" i="79"/>
  <c r="AH20" i="71"/>
  <c r="AQ20" i="71" s="1"/>
  <c r="X19" i="61"/>
  <c r="Y19" i="61"/>
  <c r="Z19" i="61" s="1"/>
  <c r="W21" i="81"/>
  <c r="AG20" i="81"/>
  <c r="AP20" i="81" s="1"/>
  <c r="AF20" i="81"/>
  <c r="AO20" i="81" s="1"/>
  <c r="AE20" i="81"/>
  <c r="AH19" i="15"/>
  <c r="AQ19" i="15" s="1"/>
  <c r="AR19" i="90"/>
  <c r="X21" i="26"/>
  <c r="Y21" i="26"/>
  <c r="AI19" i="87"/>
  <c r="AN19" i="87"/>
  <c r="AH19" i="32"/>
  <c r="AQ19" i="32" s="1"/>
  <c r="AR19" i="7"/>
  <c r="AH20" i="43"/>
  <c r="AQ20" i="43" s="1"/>
  <c r="AN19" i="14"/>
  <c r="AI19" i="14"/>
  <c r="AH20" i="66"/>
  <c r="AQ20" i="66" s="1"/>
  <c r="AF19" i="22"/>
  <c r="AO19" i="22" s="1"/>
  <c r="W20" i="22"/>
  <c r="AG19" i="22"/>
  <c r="AP19" i="22" s="1"/>
  <c r="AE19" i="22"/>
  <c r="AI19" i="62"/>
  <c r="AN19" i="62"/>
  <c r="AF19" i="73"/>
  <c r="AO19" i="73" s="1"/>
  <c r="AE19" i="73"/>
  <c r="AG19" i="73"/>
  <c r="AP19" i="73" s="1"/>
  <c r="W20" i="73"/>
  <c r="AH20" i="56"/>
  <c r="AQ20" i="56" s="1"/>
  <c r="AR17" i="91"/>
  <c r="AR19" i="95"/>
  <c r="AE20" i="19"/>
  <c r="AG20" i="19"/>
  <c r="AP20" i="19" s="1"/>
  <c r="W21" i="19"/>
  <c r="AF20" i="19"/>
  <c r="AO20" i="19" s="1"/>
  <c r="AH20" i="68"/>
  <c r="AQ20" i="68" s="1"/>
  <c r="AH20" i="29"/>
  <c r="AQ20" i="29" s="1"/>
  <c r="Y19" i="11"/>
  <c r="X19" i="11"/>
  <c r="Z19" i="32"/>
  <c r="AI19" i="18"/>
  <c r="AN19" i="18"/>
  <c r="AR19" i="34"/>
  <c r="AR19" i="24"/>
  <c r="AI19" i="75"/>
  <c r="AN19" i="75"/>
  <c r="X19" i="72"/>
  <c r="Y19" i="72"/>
  <c r="AH20" i="7"/>
  <c r="AQ20" i="7" s="1"/>
  <c r="AI18" i="5"/>
  <c r="AN18" i="5"/>
  <c r="AH19" i="64"/>
  <c r="AQ19" i="64" s="1"/>
  <c r="AH20" i="6"/>
  <c r="AQ20" i="6" s="1"/>
  <c r="AR19" i="63"/>
  <c r="W21" i="51"/>
  <c r="AG20" i="51"/>
  <c r="AP20" i="51" s="1"/>
  <c r="AE20" i="51"/>
  <c r="AF20" i="51"/>
  <c r="AO20" i="51" s="1"/>
  <c r="AE20" i="28"/>
  <c r="AF20" i="28"/>
  <c r="AO20" i="28" s="1"/>
  <c r="W21" i="28"/>
  <c r="AG20" i="28"/>
  <c r="AP20" i="28" s="1"/>
  <c r="Y20" i="13"/>
  <c r="X20" i="13"/>
  <c r="Z20" i="13" s="1"/>
  <c r="AH20" i="58"/>
  <c r="AQ20" i="58" s="1"/>
  <c r="Y20" i="16"/>
  <c r="X20" i="16"/>
  <c r="Z20" i="16" s="1"/>
  <c r="W20" i="69"/>
  <c r="AG19" i="69"/>
  <c r="AP19" i="69" s="1"/>
  <c r="AE19" i="69"/>
  <c r="AF19" i="69"/>
  <c r="AO19" i="69" s="1"/>
  <c r="AR19" i="29"/>
  <c r="Z20" i="56"/>
  <c r="AH21" i="84"/>
  <c r="AQ21" i="84" s="1"/>
  <c r="AE19" i="93"/>
  <c r="W20" i="93"/>
  <c r="AG19" i="93"/>
  <c r="AP19" i="93" s="1"/>
  <c r="AF19" i="93"/>
  <c r="AO19" i="93" s="1"/>
  <c r="AR18" i="46"/>
  <c r="AH20" i="39"/>
  <c r="AQ20" i="39" s="1"/>
  <c r="Z20" i="24"/>
  <c r="Z20" i="68"/>
  <c r="Z20" i="33"/>
  <c r="AG19" i="65"/>
  <c r="AP19" i="65" s="1"/>
  <c r="AF19" i="65"/>
  <c r="AO19" i="65" s="1"/>
  <c r="AE19" i="65"/>
  <c r="W20" i="65"/>
  <c r="W22" i="94"/>
  <c r="AG21" i="94"/>
  <c r="AP21" i="94" s="1"/>
  <c r="AF21" i="94"/>
  <c r="AO21" i="94" s="1"/>
  <c r="AE21" i="94"/>
  <c r="AI18" i="42"/>
  <c r="AN18" i="42"/>
  <c r="X20" i="12"/>
  <c r="Z20" i="12" s="1"/>
  <c r="Y20" i="12"/>
  <c r="AR19" i="56"/>
  <c r="AR19" i="82"/>
  <c r="AH20" i="37"/>
  <c r="AQ20" i="37" s="1"/>
  <c r="AH19" i="46"/>
  <c r="AQ19" i="46" s="1"/>
  <c r="AH21" i="47"/>
  <c r="AQ21" i="47" s="1"/>
  <c r="Y21" i="70"/>
  <c r="X21" i="70"/>
  <c r="Z21" i="70" s="1"/>
  <c r="X20" i="96"/>
  <c r="Z20" i="96" s="1"/>
  <c r="Y20" i="96"/>
  <c r="Y20" i="59"/>
  <c r="X20" i="59"/>
  <c r="AI20" i="30"/>
  <c r="AN20" i="30"/>
  <c r="Z21" i="26" l="1"/>
  <c r="AE20" i="27"/>
  <c r="Z21" i="1"/>
  <c r="Z19" i="72"/>
  <c r="AG21" i="70"/>
  <c r="AP21" i="70" s="1"/>
  <c r="AF21" i="70"/>
  <c r="AO21" i="70" s="1"/>
  <c r="AE21" i="70"/>
  <c r="W22" i="70"/>
  <c r="W22" i="1"/>
  <c r="AE21" i="1"/>
  <c r="AG21" i="1"/>
  <c r="AP21" i="1" s="1"/>
  <c r="AF21" i="1"/>
  <c r="AO21" i="1" s="1"/>
  <c r="W21" i="76"/>
  <c r="AG20" i="76"/>
  <c r="AP20" i="76" s="1"/>
  <c r="AE20" i="76"/>
  <c r="AF20" i="76"/>
  <c r="AO20" i="76" s="1"/>
  <c r="AF19" i="61"/>
  <c r="AO19" i="61" s="1"/>
  <c r="AE19" i="61"/>
  <c r="AG19" i="61"/>
  <c r="AP19" i="61" s="1"/>
  <c r="W20" i="61"/>
  <c r="AF19" i="72"/>
  <c r="AO19" i="72" s="1"/>
  <c r="AG19" i="72"/>
  <c r="AP19" i="72" s="1"/>
  <c r="W20" i="72"/>
  <c r="AE19" i="72"/>
  <c r="W23" i="25"/>
  <c r="AG22" i="25"/>
  <c r="AP22" i="25" s="1"/>
  <c r="AF22" i="25"/>
  <c r="AO22" i="25" s="1"/>
  <c r="AE22" i="25"/>
  <c r="W21" i="12"/>
  <c r="AG20" i="12"/>
  <c r="AP20" i="12" s="1"/>
  <c r="AF20" i="12"/>
  <c r="AO20" i="12" s="1"/>
  <c r="AE20" i="12"/>
  <c r="AF19" i="23"/>
  <c r="AO19" i="23" s="1"/>
  <c r="W20" i="23"/>
  <c r="AG19" i="23"/>
  <c r="AP19" i="23" s="1"/>
  <c r="AE19" i="23"/>
  <c r="AF20" i="13"/>
  <c r="AO20" i="13" s="1"/>
  <c r="W21" i="13"/>
  <c r="AG20" i="13"/>
  <c r="AP20" i="13" s="1"/>
  <c r="AE20" i="13"/>
  <c r="W22" i="26"/>
  <c r="AG21" i="26"/>
  <c r="AP21" i="26" s="1"/>
  <c r="AF21" i="26"/>
  <c r="AO21" i="26" s="1"/>
  <c r="AE21" i="26"/>
  <c r="AE20" i="17"/>
  <c r="AG20" i="17"/>
  <c r="AP20" i="17" s="1"/>
  <c r="W21" i="17"/>
  <c r="AF20" i="17"/>
  <c r="AO20" i="17" s="1"/>
  <c r="AE20" i="18"/>
  <c r="AG20" i="18"/>
  <c r="AP20" i="18" s="1"/>
  <c r="W21" i="18"/>
  <c r="AF20" i="18"/>
  <c r="AO20" i="18" s="1"/>
  <c r="W23" i="88"/>
  <c r="AG22" i="88"/>
  <c r="AP22" i="88" s="1"/>
  <c r="AF22" i="88"/>
  <c r="AO22" i="88" s="1"/>
  <c r="AE22" i="88"/>
  <c r="W22" i="30"/>
  <c r="AG21" i="30"/>
  <c r="AP21" i="30" s="1"/>
  <c r="AF21" i="30"/>
  <c r="AO21" i="30" s="1"/>
  <c r="AE21" i="30"/>
  <c r="W21" i="16"/>
  <c r="AF20" i="16"/>
  <c r="AO20" i="16" s="1"/>
  <c r="AG20" i="16"/>
  <c r="AP20" i="16" s="1"/>
  <c r="AE20" i="16"/>
  <c r="AI20" i="51"/>
  <c r="AN20" i="51"/>
  <c r="W20" i="32"/>
  <c r="AG19" i="32"/>
  <c r="AP19" i="32" s="1"/>
  <c r="AF19" i="32"/>
  <c r="AO19" i="32" s="1"/>
  <c r="AE19" i="32"/>
  <c r="X21" i="19"/>
  <c r="Y21" i="19"/>
  <c r="X20" i="22"/>
  <c r="Y20" i="22"/>
  <c r="Y21" i="81"/>
  <c r="X21" i="81"/>
  <c r="AH21" i="89"/>
  <c r="AQ21" i="89" s="1"/>
  <c r="AR19" i="17"/>
  <c r="AI20" i="83"/>
  <c r="AN20" i="83"/>
  <c r="AH20" i="59"/>
  <c r="AQ20" i="59" s="1"/>
  <c r="AH20" i="96"/>
  <c r="AQ20" i="96" s="1"/>
  <c r="AR19" i="75"/>
  <c r="AR19" i="18"/>
  <c r="AR19" i="76"/>
  <c r="AH22" i="88"/>
  <c r="AQ22" i="88" s="1"/>
  <c r="AR19" i="40"/>
  <c r="X20" i="86"/>
  <c r="Y20" i="86"/>
  <c r="AR20" i="89"/>
  <c r="AR20" i="21"/>
  <c r="W20" i="38"/>
  <c r="AG19" i="38"/>
  <c r="AP19" i="38" s="1"/>
  <c r="AF19" i="38"/>
  <c r="AO19" i="38" s="1"/>
  <c r="AE19" i="38"/>
  <c r="X20" i="64"/>
  <c r="Y20" i="64"/>
  <c r="AG20" i="54"/>
  <c r="AP20" i="54" s="1"/>
  <c r="AF20" i="54"/>
  <c r="AO20" i="54" s="1"/>
  <c r="AE20" i="54"/>
  <c r="W21" i="54"/>
  <c r="AR19" i="59"/>
  <c r="X22" i="47"/>
  <c r="Z22" i="47" s="1"/>
  <c r="Y22" i="47"/>
  <c r="AR19" i="13"/>
  <c r="X21" i="39"/>
  <c r="Z21" i="39" s="1"/>
  <c r="Y21" i="39"/>
  <c r="X20" i="60"/>
  <c r="Y20" i="60"/>
  <c r="Y22" i="31"/>
  <c r="X22" i="31"/>
  <c r="Z22" i="31" s="1"/>
  <c r="AN19" i="4"/>
  <c r="AI19" i="4"/>
  <c r="W21" i="96"/>
  <c r="AG20" i="96"/>
  <c r="AP20" i="96" s="1"/>
  <c r="AF20" i="96"/>
  <c r="AO20" i="96" s="1"/>
  <c r="AE20" i="96"/>
  <c r="AN19" i="73"/>
  <c r="AI19" i="73"/>
  <c r="X22" i="36"/>
  <c r="Z22" i="36" s="1"/>
  <c r="Y22" i="36"/>
  <c r="Y20" i="2"/>
  <c r="Z20" i="2" s="1"/>
  <c r="X20" i="2"/>
  <c r="AR18" i="92"/>
  <c r="W21" i="82"/>
  <c r="AG20" i="82"/>
  <c r="AP20" i="82" s="1"/>
  <c r="AF20" i="82"/>
  <c r="AO20" i="82" s="1"/>
  <c r="AE20" i="82"/>
  <c r="AR20" i="35"/>
  <c r="W21" i="95"/>
  <c r="AG20" i="95"/>
  <c r="AP20" i="95" s="1"/>
  <c r="AF20" i="95"/>
  <c r="AO20" i="95" s="1"/>
  <c r="AE20" i="95"/>
  <c r="X21" i="37"/>
  <c r="Y21" i="37"/>
  <c r="Y21" i="77"/>
  <c r="X21" i="77"/>
  <c r="X22" i="94"/>
  <c r="Y22" i="94"/>
  <c r="AF20" i="33"/>
  <c r="AO20" i="33" s="1"/>
  <c r="AE20" i="33"/>
  <c r="W21" i="33"/>
  <c r="AG20" i="33"/>
  <c r="AP20" i="33" s="1"/>
  <c r="Y20" i="93"/>
  <c r="X20" i="93"/>
  <c r="AI19" i="69"/>
  <c r="AN19" i="69"/>
  <c r="Y21" i="28"/>
  <c r="X21" i="28"/>
  <c r="AH19" i="11"/>
  <c r="AQ19" i="11" s="1"/>
  <c r="AR19" i="87"/>
  <c r="AR19" i="54"/>
  <c r="AR20" i="57"/>
  <c r="X21" i="6"/>
  <c r="Y21" i="6"/>
  <c r="Z21" i="89"/>
  <c r="AR20" i="20"/>
  <c r="AN21" i="84"/>
  <c r="AI21" i="84"/>
  <c r="Y21" i="7"/>
  <c r="X21" i="7"/>
  <c r="Z21" i="7" s="1"/>
  <c r="AR19" i="12"/>
  <c r="AH20" i="62"/>
  <c r="AQ20" i="62" s="1"/>
  <c r="AF20" i="63"/>
  <c r="AO20" i="63" s="1"/>
  <c r="AE20" i="63"/>
  <c r="AG20" i="63"/>
  <c r="AP20" i="63" s="1"/>
  <c r="W21" i="63"/>
  <c r="AH20" i="50"/>
  <c r="AQ20" i="50" s="1"/>
  <c r="AH19" i="5"/>
  <c r="AQ19" i="5" s="1"/>
  <c r="AH21" i="57"/>
  <c r="AQ21" i="57" s="1"/>
  <c r="AR19" i="53"/>
  <c r="AR19" i="50"/>
  <c r="AR19" i="16"/>
  <c r="AR20" i="85"/>
  <c r="Y21" i="43"/>
  <c r="X21" i="43"/>
  <c r="AR18" i="11"/>
  <c r="Y21" i="29"/>
  <c r="X21" i="29"/>
  <c r="Z21" i="29" s="1"/>
  <c r="AN20" i="39"/>
  <c r="AI20" i="39"/>
  <c r="X19" i="91"/>
  <c r="Y19" i="91"/>
  <c r="Y22" i="44"/>
  <c r="X22" i="44"/>
  <c r="Z22" i="44" s="1"/>
  <c r="AI20" i="34"/>
  <c r="AN20" i="34"/>
  <c r="AN19" i="60"/>
  <c r="AI19" i="60"/>
  <c r="AI21" i="52"/>
  <c r="AN21" i="52"/>
  <c r="X19" i="3"/>
  <c r="Y19" i="3"/>
  <c r="Y21" i="27"/>
  <c r="X21" i="27"/>
  <c r="Z21" i="27" s="1"/>
  <c r="AH20" i="12"/>
  <c r="AQ20" i="12" s="1"/>
  <c r="X20" i="46"/>
  <c r="Y20" i="46"/>
  <c r="AR19" i="67"/>
  <c r="W20" i="92"/>
  <c r="AG19" i="92"/>
  <c r="AP19" i="92" s="1"/>
  <c r="AF19" i="92"/>
  <c r="AO19" i="92" s="1"/>
  <c r="AE19" i="92"/>
  <c r="AR20" i="70"/>
  <c r="AF20" i="68"/>
  <c r="AO20" i="68" s="1"/>
  <c r="AE20" i="68"/>
  <c r="AG20" i="68"/>
  <c r="AP20" i="68" s="1"/>
  <c r="W21" i="68"/>
  <c r="AI19" i="93"/>
  <c r="AN19" i="93"/>
  <c r="Y21" i="51"/>
  <c r="X21" i="51"/>
  <c r="AH19" i="72"/>
  <c r="AQ19" i="72" s="1"/>
  <c r="AI20" i="19"/>
  <c r="AN20" i="19"/>
  <c r="Z21" i="49"/>
  <c r="X21" i="49"/>
  <c r="Y21" i="49"/>
  <c r="AR20" i="9"/>
  <c r="AN20" i="6"/>
  <c r="AI20" i="6"/>
  <c r="AH21" i="35"/>
  <c r="AQ21" i="35" s="1"/>
  <c r="AI19" i="86"/>
  <c r="AN19" i="86"/>
  <c r="AI19" i="2"/>
  <c r="AN19" i="2"/>
  <c r="AH20" i="40"/>
  <c r="AQ20" i="40" s="1"/>
  <c r="AR18" i="23"/>
  <c r="AN20" i="7"/>
  <c r="AI20" i="7"/>
  <c r="AR18" i="8"/>
  <c r="AH21" i="20"/>
  <c r="AQ21" i="20" s="1"/>
  <c r="AH19" i="48"/>
  <c r="AQ19" i="48" s="1"/>
  <c r="AR18" i="72"/>
  <c r="AH21" i="9"/>
  <c r="AQ21" i="9" s="1"/>
  <c r="W20" i="45"/>
  <c r="AG19" i="45"/>
  <c r="AP19" i="45" s="1"/>
  <c r="AF19" i="45"/>
  <c r="AO19" i="45" s="1"/>
  <c r="AE19" i="45"/>
  <c r="AH20" i="75"/>
  <c r="AQ20" i="75" s="1"/>
  <c r="AH19" i="42"/>
  <c r="AQ19" i="42" s="1"/>
  <c r="Z19" i="5"/>
  <c r="AN21" i="47"/>
  <c r="AI21" i="47"/>
  <c r="AH20" i="76"/>
  <c r="AQ20" i="76" s="1"/>
  <c r="Z20" i="15"/>
  <c r="Y20" i="15"/>
  <c r="X20" i="15"/>
  <c r="AI18" i="91"/>
  <c r="AN18" i="91"/>
  <c r="AI19" i="74"/>
  <c r="AN19" i="74"/>
  <c r="AI20" i="71"/>
  <c r="AN20" i="71"/>
  <c r="Y21" i="83"/>
  <c r="X21" i="83"/>
  <c r="Z21" i="83" s="1"/>
  <c r="AR20" i="30"/>
  <c r="AG20" i="67"/>
  <c r="AP20" i="67" s="1"/>
  <c r="AF20" i="67"/>
  <c r="AO20" i="67" s="1"/>
  <c r="W21" i="67"/>
  <c r="AE20" i="67"/>
  <c r="AN20" i="41"/>
  <c r="AI20" i="41"/>
  <c r="X21" i="58"/>
  <c r="Y21" i="58"/>
  <c r="AR20" i="26"/>
  <c r="W21" i="79"/>
  <c r="AG20" i="79"/>
  <c r="AP20" i="79" s="1"/>
  <c r="AF20" i="79"/>
  <c r="AO20" i="79" s="1"/>
  <c r="AE20" i="79"/>
  <c r="AG21" i="85"/>
  <c r="AP21" i="85" s="1"/>
  <c r="W22" i="85"/>
  <c r="AF21" i="85"/>
  <c r="AO21" i="85" s="1"/>
  <c r="AE21" i="85"/>
  <c r="W21" i="14"/>
  <c r="AF20" i="14"/>
  <c r="AO20" i="14" s="1"/>
  <c r="AG20" i="14"/>
  <c r="AP20" i="14" s="1"/>
  <c r="AE20" i="14"/>
  <c r="AH21" i="30"/>
  <c r="AQ21" i="30" s="1"/>
  <c r="AH19" i="23"/>
  <c r="AQ19" i="23" s="1"/>
  <c r="AR18" i="48"/>
  <c r="Z21" i="66"/>
  <c r="Y21" i="66"/>
  <c r="X21" i="66"/>
  <c r="W21" i="87"/>
  <c r="AG20" i="87"/>
  <c r="AP20" i="87" s="1"/>
  <c r="AF20" i="87"/>
  <c r="AO20" i="87" s="1"/>
  <c r="AE20" i="87"/>
  <c r="Z20" i="59"/>
  <c r="AR18" i="42"/>
  <c r="Y20" i="65"/>
  <c r="X20" i="65"/>
  <c r="Z20" i="65" s="1"/>
  <c r="AF20" i="24"/>
  <c r="AO20" i="24" s="1"/>
  <c r="AE20" i="24"/>
  <c r="W21" i="24"/>
  <c r="AG20" i="24"/>
  <c r="AP20" i="24" s="1"/>
  <c r="AE20" i="56"/>
  <c r="W21" i="56"/>
  <c r="AG20" i="56"/>
  <c r="AP20" i="56" s="1"/>
  <c r="AF20" i="56"/>
  <c r="AO20" i="56" s="1"/>
  <c r="X20" i="69"/>
  <c r="Y20" i="69"/>
  <c r="AH20" i="13"/>
  <c r="AQ20" i="13" s="1"/>
  <c r="Z19" i="11"/>
  <c r="AR19" i="62"/>
  <c r="AH21" i="26"/>
  <c r="AQ21" i="26" s="1"/>
  <c r="AI20" i="81"/>
  <c r="AN20" i="81"/>
  <c r="AH19" i="61"/>
  <c r="AQ19" i="61" s="1"/>
  <c r="AI20" i="49"/>
  <c r="AN20" i="49"/>
  <c r="AR21" i="88"/>
  <c r="AI19" i="46"/>
  <c r="AN19" i="46"/>
  <c r="Y21" i="90"/>
  <c r="X21" i="90"/>
  <c r="Z21" i="90" s="1"/>
  <c r="Z21" i="41"/>
  <c r="X21" i="41"/>
  <c r="Y21" i="41"/>
  <c r="AI21" i="36"/>
  <c r="AN21" i="36"/>
  <c r="AH20" i="53"/>
  <c r="AQ20" i="53" s="1"/>
  <c r="AF20" i="40"/>
  <c r="AO20" i="40" s="1"/>
  <c r="AE20" i="40"/>
  <c r="W21" i="40"/>
  <c r="AG20" i="40"/>
  <c r="AP20" i="40" s="1"/>
  <c r="AR20" i="1"/>
  <c r="AG21" i="20"/>
  <c r="AP21" i="20" s="1"/>
  <c r="AF21" i="20"/>
  <c r="AO21" i="20" s="1"/>
  <c r="AE21" i="20"/>
  <c r="W22" i="20"/>
  <c r="AG19" i="10"/>
  <c r="AP19" i="10" s="1"/>
  <c r="AF19" i="10"/>
  <c r="AO19" i="10" s="1"/>
  <c r="W20" i="10"/>
  <c r="AE19" i="10"/>
  <c r="AH20" i="80"/>
  <c r="AQ20" i="80" s="1"/>
  <c r="AG20" i="62"/>
  <c r="AP20" i="62" s="1"/>
  <c r="AF20" i="62"/>
  <c r="AO20" i="62" s="1"/>
  <c r="AE20" i="62"/>
  <c r="W21" i="62"/>
  <c r="W20" i="48"/>
  <c r="AG19" i="48"/>
  <c r="AP19" i="48" s="1"/>
  <c r="AE19" i="48"/>
  <c r="AF19" i="48"/>
  <c r="AO19" i="48" s="1"/>
  <c r="AH21" i="1"/>
  <c r="AQ21" i="1" s="1"/>
  <c r="AR19" i="96"/>
  <c r="AE21" i="9"/>
  <c r="AG21" i="9"/>
  <c r="AP21" i="9" s="1"/>
  <c r="W22" i="9"/>
  <c r="AF21" i="9"/>
  <c r="AO21" i="9" s="1"/>
  <c r="AH21" i="21"/>
  <c r="AQ21" i="21" s="1"/>
  <c r="Z20" i="75"/>
  <c r="AN20" i="37"/>
  <c r="AI20" i="37"/>
  <c r="Z20" i="50"/>
  <c r="AI19" i="64"/>
  <c r="AN19" i="64"/>
  <c r="AH19" i="8"/>
  <c r="AQ19" i="8" s="1"/>
  <c r="Z21" i="57"/>
  <c r="AR19" i="80"/>
  <c r="AN19" i="15"/>
  <c r="AI19" i="15"/>
  <c r="AI20" i="29"/>
  <c r="AN20" i="29"/>
  <c r="X22" i="78"/>
  <c r="Y22" i="78"/>
  <c r="AN21" i="31"/>
  <c r="AI21" i="31"/>
  <c r="X22" i="52"/>
  <c r="Z22" i="52" s="1"/>
  <c r="Y22" i="52"/>
  <c r="AH21" i="70"/>
  <c r="AQ21" i="70" s="1"/>
  <c r="AI21" i="94"/>
  <c r="AN21" i="94"/>
  <c r="AN19" i="65"/>
  <c r="AI19" i="65"/>
  <c r="AH20" i="16"/>
  <c r="AQ20" i="16" s="1"/>
  <c r="AI20" i="28"/>
  <c r="AN20" i="28"/>
  <c r="AR18" i="5"/>
  <c r="Y20" i="73"/>
  <c r="X20" i="73"/>
  <c r="AI19" i="22"/>
  <c r="AN19" i="22"/>
  <c r="AR19" i="14"/>
  <c r="AH20" i="17"/>
  <c r="AQ20" i="17" s="1"/>
  <c r="AH20" i="18"/>
  <c r="AQ20" i="18" s="1"/>
  <c r="AH20" i="67"/>
  <c r="AQ20" i="67" s="1"/>
  <c r="AI20" i="90"/>
  <c r="AN20" i="90"/>
  <c r="AI20" i="58"/>
  <c r="AN20" i="58"/>
  <c r="Z21" i="35"/>
  <c r="Z20" i="53"/>
  <c r="W20" i="55"/>
  <c r="AF19" i="55"/>
  <c r="AO19" i="55" s="1"/>
  <c r="AE19" i="55"/>
  <c r="AG19" i="55"/>
  <c r="AP19" i="55" s="1"/>
  <c r="X22" i="84"/>
  <c r="Y22" i="84"/>
  <c r="Z20" i="80"/>
  <c r="AH21" i="85"/>
  <c r="AQ21" i="85" s="1"/>
  <c r="AH20" i="14"/>
  <c r="AQ20" i="14" s="1"/>
  <c r="AH22" i="25"/>
  <c r="AQ22" i="25" s="1"/>
  <c r="Z21" i="21"/>
  <c r="Z19" i="42"/>
  <c r="AH20" i="54"/>
  <c r="AQ20" i="54" s="1"/>
  <c r="Z19" i="8"/>
  <c r="AH19" i="92"/>
  <c r="AQ19" i="92" s="1"/>
  <c r="AR21" i="25"/>
  <c r="AR18" i="61"/>
  <c r="AI20" i="66"/>
  <c r="AN20" i="66"/>
  <c r="AN20" i="43"/>
  <c r="AI20" i="43"/>
  <c r="AH20" i="87"/>
  <c r="AQ20" i="87" s="1"/>
  <c r="AN21" i="78"/>
  <c r="AI21" i="78"/>
  <c r="AI21" i="44"/>
  <c r="AN21" i="44"/>
  <c r="Y21" i="34"/>
  <c r="X21" i="34"/>
  <c r="Z21" i="34" s="1"/>
  <c r="X20" i="74"/>
  <c r="Z20" i="74" s="1"/>
  <c r="Y20" i="74"/>
  <c r="Y21" i="71"/>
  <c r="X21" i="71"/>
  <c r="AI20" i="77"/>
  <c r="AN20" i="77"/>
  <c r="AI18" i="3"/>
  <c r="AN18" i="3"/>
  <c r="X20" i="4"/>
  <c r="Z20" i="4" s="1"/>
  <c r="Y20" i="4"/>
  <c r="AI20" i="27"/>
  <c r="AN20" i="27"/>
  <c r="Z20" i="46" l="1"/>
  <c r="Z20" i="86"/>
  <c r="Z20" i="69"/>
  <c r="AG20" i="69" s="1"/>
  <c r="AP20" i="69" s="1"/>
  <c r="Z21" i="28"/>
  <c r="W22" i="28" s="1"/>
  <c r="Z20" i="64"/>
  <c r="AF20" i="64" s="1"/>
  <c r="AO20" i="64" s="1"/>
  <c r="W22" i="83"/>
  <c r="AG21" i="83"/>
  <c r="AP21" i="83" s="1"/>
  <c r="AF21" i="83"/>
  <c r="AO21" i="83" s="1"/>
  <c r="AE21" i="83"/>
  <c r="AF20" i="69"/>
  <c r="AO20" i="69" s="1"/>
  <c r="AE20" i="69"/>
  <c r="W21" i="69"/>
  <c r="AG21" i="28"/>
  <c r="AP21" i="28" s="1"/>
  <c r="AF21" i="28"/>
  <c r="AO21" i="28" s="1"/>
  <c r="AE21" i="28"/>
  <c r="AG20" i="4"/>
  <c r="AP20" i="4" s="1"/>
  <c r="AF20" i="4"/>
  <c r="AO20" i="4" s="1"/>
  <c r="AE20" i="4"/>
  <c r="W21" i="4"/>
  <c r="W21" i="64"/>
  <c r="AE20" i="64"/>
  <c r="AG20" i="64"/>
  <c r="AP20" i="64" s="1"/>
  <c r="W22" i="29"/>
  <c r="AG21" i="29"/>
  <c r="AP21" i="29" s="1"/>
  <c r="AE21" i="29"/>
  <c r="AF21" i="29"/>
  <c r="AO21" i="29" s="1"/>
  <c r="AG20" i="2"/>
  <c r="AP20" i="2" s="1"/>
  <c r="AF20" i="2"/>
  <c r="AO20" i="2" s="1"/>
  <c r="AE20" i="2"/>
  <c r="W21" i="2"/>
  <c r="W22" i="34"/>
  <c r="AG21" i="34"/>
  <c r="AP21" i="34" s="1"/>
  <c r="AF21" i="34"/>
  <c r="AO21" i="34" s="1"/>
  <c r="AE21" i="34"/>
  <c r="W22" i="7"/>
  <c r="AF21" i="7"/>
  <c r="AO21" i="7" s="1"/>
  <c r="AG21" i="7"/>
  <c r="AP21" i="7" s="1"/>
  <c r="AE21" i="7"/>
  <c r="AF21" i="90"/>
  <c r="AO21" i="90" s="1"/>
  <c r="W22" i="90"/>
  <c r="AG21" i="90"/>
  <c r="AP21" i="90" s="1"/>
  <c r="AE21" i="90"/>
  <c r="W21" i="46"/>
  <c r="AG20" i="46"/>
  <c r="AP20" i="46" s="1"/>
  <c r="AF20" i="46"/>
  <c r="AO20" i="46" s="1"/>
  <c r="AE20" i="46"/>
  <c r="W21" i="86"/>
  <c r="AG20" i="86"/>
  <c r="AP20" i="86" s="1"/>
  <c r="AF20" i="86"/>
  <c r="AO20" i="86" s="1"/>
  <c r="AE20" i="86"/>
  <c r="AH20" i="73"/>
  <c r="AQ20" i="73" s="1"/>
  <c r="Y21" i="14"/>
  <c r="X21" i="14"/>
  <c r="AR20" i="77"/>
  <c r="W21" i="74"/>
  <c r="AG20" i="74"/>
  <c r="AP20" i="74" s="1"/>
  <c r="AE20" i="74"/>
  <c r="AF20" i="74"/>
  <c r="AO20" i="74" s="1"/>
  <c r="AR21" i="78"/>
  <c r="AG21" i="21"/>
  <c r="AP21" i="21" s="1"/>
  <c r="AF21" i="21"/>
  <c r="AO21" i="21" s="1"/>
  <c r="AE21" i="21"/>
  <c r="W22" i="21"/>
  <c r="AI19" i="55"/>
  <c r="AN19" i="55"/>
  <c r="AR20" i="58"/>
  <c r="AR19" i="22"/>
  <c r="AF22" i="52"/>
  <c r="AO22" i="52" s="1"/>
  <c r="AE22" i="52"/>
  <c r="AG22" i="52"/>
  <c r="AP22" i="52" s="1"/>
  <c r="W23" i="52"/>
  <c r="AG21" i="57"/>
  <c r="AP21" i="57" s="1"/>
  <c r="AF21" i="57"/>
  <c r="AO21" i="57" s="1"/>
  <c r="AE21" i="57"/>
  <c r="W22" i="57"/>
  <c r="AR20" i="37"/>
  <c r="X22" i="9"/>
  <c r="Y22" i="9"/>
  <c r="Y21" i="62"/>
  <c r="X21" i="62"/>
  <c r="Z21" i="62" s="1"/>
  <c r="AE21" i="41"/>
  <c r="AF21" i="41"/>
  <c r="AO21" i="41" s="1"/>
  <c r="W22" i="41"/>
  <c r="AG21" i="41"/>
  <c r="AP21" i="41" s="1"/>
  <c r="AI20" i="56"/>
  <c r="AN20" i="56"/>
  <c r="AE21" i="66"/>
  <c r="W22" i="66"/>
  <c r="AG21" i="66"/>
  <c r="AP21" i="66" s="1"/>
  <c r="AF21" i="66"/>
  <c r="AO21" i="66" s="1"/>
  <c r="W21" i="15"/>
  <c r="AG20" i="15"/>
  <c r="AP20" i="15" s="1"/>
  <c r="AF20" i="15"/>
  <c r="AO20" i="15" s="1"/>
  <c r="AE20" i="15"/>
  <c r="AR21" i="47"/>
  <c r="AH21" i="49"/>
  <c r="AQ21" i="49" s="1"/>
  <c r="AH21" i="51"/>
  <c r="AQ21" i="51" s="1"/>
  <c r="AR21" i="52"/>
  <c r="AH21" i="43"/>
  <c r="AQ21" i="43" s="1"/>
  <c r="AR19" i="69"/>
  <c r="Y21" i="33"/>
  <c r="X21" i="33"/>
  <c r="AH21" i="77"/>
  <c r="AQ21" i="77" s="1"/>
  <c r="AH22" i="36"/>
  <c r="AQ22" i="36" s="1"/>
  <c r="AH21" i="39"/>
  <c r="AQ21" i="39" s="1"/>
  <c r="AE22" i="47"/>
  <c r="W23" i="47"/>
  <c r="AG22" i="47"/>
  <c r="AP22" i="47" s="1"/>
  <c r="AF22" i="47"/>
  <c r="AO22" i="47" s="1"/>
  <c r="AR20" i="51"/>
  <c r="AI20" i="18"/>
  <c r="AN20" i="18"/>
  <c r="AN21" i="26"/>
  <c r="AI21" i="26"/>
  <c r="Y21" i="13"/>
  <c r="X21" i="13"/>
  <c r="AI20" i="12"/>
  <c r="AN20" i="12"/>
  <c r="AI20" i="76"/>
  <c r="AN20" i="76"/>
  <c r="AI21" i="1"/>
  <c r="AN21" i="1"/>
  <c r="AH21" i="71"/>
  <c r="AQ21" i="71" s="1"/>
  <c r="AN19" i="45"/>
  <c r="AI19" i="45"/>
  <c r="AR20" i="7"/>
  <c r="AR20" i="6"/>
  <c r="AN20" i="68"/>
  <c r="AI20" i="68"/>
  <c r="W23" i="44"/>
  <c r="AG22" i="44"/>
  <c r="AP22" i="44" s="1"/>
  <c r="AF22" i="44"/>
  <c r="AO22" i="44" s="1"/>
  <c r="AE22" i="44"/>
  <c r="AN20" i="63"/>
  <c r="AI20" i="63"/>
  <c r="AH20" i="93"/>
  <c r="AQ20" i="93" s="1"/>
  <c r="AN20" i="95"/>
  <c r="AI20" i="95"/>
  <c r="W23" i="36"/>
  <c r="AG22" i="36"/>
  <c r="AP22" i="36" s="1"/>
  <c r="AF22" i="36"/>
  <c r="AO22" i="36" s="1"/>
  <c r="AE22" i="36"/>
  <c r="AE21" i="39"/>
  <c r="AF21" i="39"/>
  <c r="AO21" i="39" s="1"/>
  <c r="W22" i="39"/>
  <c r="AG21" i="39"/>
  <c r="AP21" i="39" s="1"/>
  <c r="AH20" i="22"/>
  <c r="AQ20" i="22" s="1"/>
  <c r="AN19" i="32"/>
  <c r="AI19" i="32"/>
  <c r="X20" i="61"/>
  <c r="Y20" i="61"/>
  <c r="Y22" i="1"/>
  <c r="Z22" i="1" s="1"/>
  <c r="X22" i="1"/>
  <c r="AF19" i="8"/>
  <c r="AO19" i="8" s="1"/>
  <c r="AE19" i="8"/>
  <c r="W20" i="8"/>
  <c r="AG19" i="8"/>
  <c r="AP19" i="8" s="1"/>
  <c r="X20" i="55"/>
  <c r="Y20" i="55"/>
  <c r="Z20" i="55" s="1"/>
  <c r="AR20" i="90"/>
  <c r="AR19" i="15"/>
  <c r="AF20" i="75"/>
  <c r="AO20" i="75" s="1"/>
  <c r="AE20" i="75"/>
  <c r="W21" i="75"/>
  <c r="AG20" i="75"/>
  <c r="AP20" i="75" s="1"/>
  <c r="AI21" i="9"/>
  <c r="AN21" i="9"/>
  <c r="AN21" i="20"/>
  <c r="AI21" i="20"/>
  <c r="X21" i="40"/>
  <c r="Y21" i="40"/>
  <c r="Y21" i="24"/>
  <c r="X21" i="24"/>
  <c r="Z21" i="24" s="1"/>
  <c r="Y21" i="87"/>
  <c r="X21" i="87"/>
  <c r="AI21" i="85"/>
  <c r="AN21" i="85"/>
  <c r="AN20" i="79"/>
  <c r="AI20" i="79"/>
  <c r="X21" i="67"/>
  <c r="Z21" i="67" s="1"/>
  <c r="Y21" i="67"/>
  <c r="AF19" i="5"/>
  <c r="AO19" i="5" s="1"/>
  <c r="AE19" i="5"/>
  <c r="W20" i="5"/>
  <c r="AG19" i="5"/>
  <c r="AP19" i="5" s="1"/>
  <c r="Z21" i="51"/>
  <c r="Y20" i="92"/>
  <c r="X20" i="92"/>
  <c r="Z20" i="92" s="1"/>
  <c r="Z21" i="43"/>
  <c r="AE21" i="89"/>
  <c r="AF21" i="89"/>
  <c r="AO21" i="89" s="1"/>
  <c r="AG21" i="89"/>
  <c r="AP21" i="89" s="1"/>
  <c r="W22" i="89"/>
  <c r="AH21" i="28"/>
  <c r="AQ21" i="28" s="1"/>
  <c r="Z21" i="77"/>
  <c r="AH20" i="2"/>
  <c r="AQ20" i="2" s="1"/>
  <c r="AR19" i="73"/>
  <c r="Y21" i="96"/>
  <c r="X21" i="96"/>
  <c r="AH20" i="64"/>
  <c r="AQ20" i="64" s="1"/>
  <c r="AH20" i="86"/>
  <c r="AQ20" i="86" s="1"/>
  <c r="Z20" i="22"/>
  <c r="Y22" i="30"/>
  <c r="X22" i="30"/>
  <c r="Z22" i="30" s="1"/>
  <c r="X23" i="88"/>
  <c r="Y23" i="88"/>
  <c r="Z21" i="17"/>
  <c r="X21" i="17"/>
  <c r="Y21" i="17"/>
  <c r="AI19" i="23"/>
  <c r="AN19" i="23"/>
  <c r="Y23" i="25"/>
  <c r="X23" i="25"/>
  <c r="Y21" i="76"/>
  <c r="X21" i="76"/>
  <c r="Y22" i="70"/>
  <c r="X22" i="70"/>
  <c r="Z22" i="70" s="1"/>
  <c r="AR20" i="81"/>
  <c r="W22" i="27"/>
  <c r="AG21" i="27"/>
  <c r="AP21" i="27" s="1"/>
  <c r="AF21" i="27"/>
  <c r="AO21" i="27" s="1"/>
  <c r="AE21" i="27"/>
  <c r="AH22" i="84"/>
  <c r="AQ22" i="84" s="1"/>
  <c r="AR21" i="36"/>
  <c r="AR20" i="49"/>
  <c r="AG19" i="11"/>
  <c r="AP19" i="11" s="1"/>
  <c r="AF19" i="11"/>
  <c r="AO19" i="11" s="1"/>
  <c r="AE19" i="11"/>
  <c r="W20" i="11"/>
  <c r="AI20" i="24"/>
  <c r="AN20" i="24"/>
  <c r="AH21" i="58"/>
  <c r="AQ21" i="58" s="1"/>
  <c r="AR18" i="91"/>
  <c r="AR20" i="19"/>
  <c r="AH19" i="3"/>
  <c r="AQ19" i="3" s="1"/>
  <c r="AH19" i="91"/>
  <c r="AQ19" i="91" s="1"/>
  <c r="Z20" i="93"/>
  <c r="AR19" i="4"/>
  <c r="AH20" i="60"/>
  <c r="AQ20" i="60" s="1"/>
  <c r="Y21" i="54"/>
  <c r="X21" i="54"/>
  <c r="Z21" i="54" s="1"/>
  <c r="AH21" i="81"/>
  <c r="AQ21" i="81" s="1"/>
  <c r="Y22" i="26"/>
  <c r="X22" i="26"/>
  <c r="X21" i="12"/>
  <c r="Z21" i="12" s="1"/>
  <c r="Y21" i="12"/>
  <c r="AI19" i="72"/>
  <c r="AN19" i="72"/>
  <c r="AN19" i="61"/>
  <c r="AI19" i="61"/>
  <c r="AN21" i="70"/>
  <c r="AI21" i="70"/>
  <c r="AH20" i="4"/>
  <c r="AQ20" i="4" s="1"/>
  <c r="W21" i="80"/>
  <c r="AG20" i="80"/>
  <c r="AP20" i="80" s="1"/>
  <c r="AF20" i="80"/>
  <c r="AO20" i="80" s="1"/>
  <c r="AE20" i="80"/>
  <c r="AR21" i="31"/>
  <c r="AH21" i="83"/>
  <c r="AQ21" i="83" s="1"/>
  <c r="AG21" i="49"/>
  <c r="AP21" i="49" s="1"/>
  <c r="AF21" i="49"/>
  <c r="AO21" i="49" s="1"/>
  <c r="AE21" i="49"/>
  <c r="W22" i="49"/>
  <c r="AR19" i="60"/>
  <c r="AI20" i="16"/>
  <c r="AN20" i="16"/>
  <c r="Z21" i="71"/>
  <c r="Z20" i="73"/>
  <c r="AN19" i="10"/>
  <c r="AI19" i="10"/>
  <c r="AR18" i="3"/>
  <c r="AR20" i="66"/>
  <c r="Z22" i="84"/>
  <c r="AE21" i="35"/>
  <c r="W22" i="35"/>
  <c r="AG21" i="35"/>
  <c r="AP21" i="35" s="1"/>
  <c r="AF21" i="35"/>
  <c r="AO21" i="35" s="1"/>
  <c r="AR19" i="65"/>
  <c r="AH22" i="78"/>
  <c r="AQ22" i="78" s="1"/>
  <c r="AR19" i="64"/>
  <c r="Y20" i="10"/>
  <c r="Z20" i="10" s="1"/>
  <c r="X20" i="10"/>
  <c r="AI20" i="40"/>
  <c r="AN20" i="40"/>
  <c r="W21" i="59"/>
  <c r="AG20" i="59"/>
  <c r="AP20" i="59" s="1"/>
  <c r="AE20" i="59"/>
  <c r="AF20" i="59"/>
  <c r="AO20" i="59" s="1"/>
  <c r="AH21" i="66"/>
  <c r="AQ21" i="66" s="1"/>
  <c r="AI20" i="14"/>
  <c r="AN20" i="14"/>
  <c r="X22" i="85"/>
  <c r="Z22" i="85" s="1"/>
  <c r="Y22" i="85"/>
  <c r="Z21" i="58"/>
  <c r="AH20" i="15"/>
  <c r="AQ20" i="15" s="1"/>
  <c r="AR19" i="93"/>
  <c r="Z19" i="3"/>
  <c r="AR20" i="34"/>
  <c r="Z19" i="91"/>
  <c r="AR21" i="84"/>
  <c r="AH21" i="6"/>
  <c r="AQ21" i="6" s="1"/>
  <c r="AH22" i="94"/>
  <c r="AQ22" i="94" s="1"/>
  <c r="AH21" i="37"/>
  <c r="AQ21" i="37" s="1"/>
  <c r="X21" i="95"/>
  <c r="Y21" i="95"/>
  <c r="Z20" i="60"/>
  <c r="AN20" i="54"/>
  <c r="AI20" i="54"/>
  <c r="AI19" i="38"/>
  <c r="AN19" i="38"/>
  <c r="AH21" i="19"/>
  <c r="AQ21" i="19" s="1"/>
  <c r="X20" i="32"/>
  <c r="Z20" i="32" s="1"/>
  <c r="Y20" i="32"/>
  <c r="Y21" i="16"/>
  <c r="X21" i="16"/>
  <c r="X21" i="18"/>
  <c r="Y21" i="18"/>
  <c r="Z21" i="18" s="1"/>
  <c r="AI20" i="17"/>
  <c r="AN20" i="17"/>
  <c r="AI20" i="13"/>
  <c r="AN20" i="13"/>
  <c r="X20" i="23"/>
  <c r="Y20" i="23"/>
  <c r="X20" i="72"/>
  <c r="Z20" i="72" s="1"/>
  <c r="Y20" i="72"/>
  <c r="AH21" i="34"/>
  <c r="AQ21" i="34" s="1"/>
  <c r="AR20" i="43"/>
  <c r="AR20" i="28"/>
  <c r="AR21" i="94"/>
  <c r="AR20" i="29"/>
  <c r="AN20" i="62"/>
  <c r="AI20" i="62"/>
  <c r="X22" i="20"/>
  <c r="Z22" i="20" s="1"/>
  <c r="Y22" i="20"/>
  <c r="AH21" i="90"/>
  <c r="AQ21" i="90" s="1"/>
  <c r="AH20" i="69"/>
  <c r="AQ20" i="69" s="1"/>
  <c r="W21" i="65"/>
  <c r="AF20" i="65"/>
  <c r="AO20" i="65" s="1"/>
  <c r="AE20" i="65"/>
  <c r="AG20" i="65"/>
  <c r="AP20" i="65" s="1"/>
  <c r="AN20" i="67"/>
  <c r="AI20" i="67"/>
  <c r="AR19" i="74"/>
  <c r="AR19" i="86"/>
  <c r="AH20" i="46"/>
  <c r="AQ20" i="46" s="1"/>
  <c r="AH21" i="29"/>
  <c r="AQ21" i="29" s="1"/>
  <c r="AH21" i="7"/>
  <c r="AQ21" i="7" s="1"/>
  <c r="AN20" i="33"/>
  <c r="AI20" i="33"/>
  <c r="AN20" i="82"/>
  <c r="AI20" i="82"/>
  <c r="AF22" i="31"/>
  <c r="AO22" i="31" s="1"/>
  <c r="AE22" i="31"/>
  <c r="AG22" i="31"/>
  <c r="AP22" i="31" s="1"/>
  <c r="W23" i="31"/>
  <c r="Y20" i="38"/>
  <c r="X20" i="38"/>
  <c r="AR20" i="83"/>
  <c r="AG20" i="53"/>
  <c r="AP20" i="53" s="1"/>
  <c r="AF20" i="53"/>
  <c r="AO20" i="53" s="1"/>
  <c r="W21" i="53"/>
  <c r="AE20" i="53"/>
  <c r="AN19" i="48"/>
  <c r="AI19" i="48"/>
  <c r="AR20" i="27"/>
  <c r="AH20" i="74"/>
  <c r="AQ20" i="74" s="1"/>
  <c r="AR21" i="44"/>
  <c r="W20" i="42"/>
  <c r="AG19" i="42"/>
  <c r="AP19" i="42" s="1"/>
  <c r="AF19" i="42"/>
  <c r="AO19" i="42" s="1"/>
  <c r="AE19" i="42"/>
  <c r="AH22" i="52"/>
  <c r="AQ22" i="52" s="1"/>
  <c r="Z22" i="78"/>
  <c r="W21" i="50"/>
  <c r="AF20" i="50"/>
  <c r="AO20" i="50" s="1"/>
  <c r="AE20" i="50"/>
  <c r="AG20" i="50"/>
  <c r="AP20" i="50" s="1"/>
  <c r="Y20" i="48"/>
  <c r="X20" i="48"/>
  <c r="Z20" i="48" s="1"/>
  <c r="AH21" i="41"/>
  <c r="AQ21" i="41" s="1"/>
  <c r="AR19" i="46"/>
  <c r="Y21" i="56"/>
  <c r="X21" i="56"/>
  <c r="AH20" i="65"/>
  <c r="AQ20" i="65" s="1"/>
  <c r="AI20" i="87"/>
  <c r="AN20" i="87"/>
  <c r="X21" i="79"/>
  <c r="Y21" i="79"/>
  <c r="AR20" i="41"/>
  <c r="AR20" i="71"/>
  <c r="Z20" i="45"/>
  <c r="X20" i="45"/>
  <c r="Y20" i="45"/>
  <c r="AR19" i="2"/>
  <c r="Y21" i="68"/>
  <c r="Z21" i="68" s="1"/>
  <c r="X21" i="68"/>
  <c r="AI19" i="92"/>
  <c r="AN19" i="92"/>
  <c r="AH21" i="27"/>
  <c r="AQ21" i="27" s="1"/>
  <c r="AH22" i="44"/>
  <c r="AQ22" i="44" s="1"/>
  <c r="AR20" i="39"/>
  <c r="X21" i="63"/>
  <c r="Y21" i="63"/>
  <c r="Z21" i="6"/>
  <c r="Z22" i="94"/>
  <c r="Z21" i="37"/>
  <c r="X21" i="82"/>
  <c r="Y21" i="82"/>
  <c r="AN20" i="96"/>
  <c r="AI20" i="96"/>
  <c r="AH22" i="31"/>
  <c r="AQ22" i="31" s="1"/>
  <c r="AH22" i="47"/>
  <c r="AQ22" i="47" s="1"/>
  <c r="Z21" i="81"/>
  <c r="Z21" i="19"/>
  <c r="AI21" i="30"/>
  <c r="AN21" i="30"/>
  <c r="AN22" i="88"/>
  <c r="AI22" i="88"/>
  <c r="AN22" i="25"/>
  <c r="AI22" i="25"/>
  <c r="Z23" i="25" l="1"/>
  <c r="Z20" i="38"/>
  <c r="Z21" i="95"/>
  <c r="W22" i="95" s="1"/>
  <c r="AE23" i="25"/>
  <c r="W24" i="25"/>
  <c r="AF23" i="25"/>
  <c r="AO23" i="25" s="1"/>
  <c r="AG23" i="25"/>
  <c r="AP23" i="25" s="1"/>
  <c r="AG21" i="68"/>
  <c r="AP21" i="68" s="1"/>
  <c r="AF21" i="68"/>
  <c r="AO21" i="68" s="1"/>
  <c r="W22" i="68"/>
  <c r="AE21" i="68"/>
  <c r="AG20" i="72"/>
  <c r="AP20" i="72" s="1"/>
  <c r="AE20" i="72"/>
  <c r="W21" i="72"/>
  <c r="AF20" i="72"/>
  <c r="AO20" i="72" s="1"/>
  <c r="W21" i="38"/>
  <c r="AG20" i="38"/>
  <c r="AP20" i="38" s="1"/>
  <c r="AF20" i="38"/>
  <c r="AO20" i="38" s="1"/>
  <c r="AE20" i="38"/>
  <c r="W23" i="20"/>
  <c r="AE22" i="20"/>
  <c r="AG22" i="20"/>
  <c r="AP22" i="20" s="1"/>
  <c r="AF22" i="20"/>
  <c r="AO22" i="20" s="1"/>
  <c r="AE21" i="95"/>
  <c r="AF21" i="95"/>
  <c r="AO21" i="95" s="1"/>
  <c r="W22" i="67"/>
  <c r="AF21" i="67"/>
  <c r="AO21" i="67" s="1"/>
  <c r="AE21" i="67"/>
  <c r="AG21" i="67"/>
  <c r="AP21" i="67" s="1"/>
  <c r="AH21" i="56"/>
  <c r="AQ21" i="56" s="1"/>
  <c r="AR20" i="13"/>
  <c r="AG20" i="60"/>
  <c r="AP20" i="60" s="1"/>
  <c r="AF20" i="60"/>
  <c r="AO20" i="60" s="1"/>
  <c r="W21" i="60"/>
  <c r="AE20" i="60"/>
  <c r="W22" i="81"/>
  <c r="AG21" i="81"/>
  <c r="AP21" i="81" s="1"/>
  <c r="AF21" i="81"/>
  <c r="AO21" i="81" s="1"/>
  <c r="AE21" i="81"/>
  <c r="W22" i="6"/>
  <c r="AG21" i="6"/>
  <c r="AP21" i="6" s="1"/>
  <c r="AF21" i="6"/>
  <c r="AO21" i="6" s="1"/>
  <c r="AE21" i="6"/>
  <c r="AH21" i="68"/>
  <c r="AQ21" i="68" s="1"/>
  <c r="AH20" i="45"/>
  <c r="AQ20" i="45" s="1"/>
  <c r="W23" i="78"/>
  <c r="AG22" i="78"/>
  <c r="AP22" i="78" s="1"/>
  <c r="AF22" i="78"/>
  <c r="AO22" i="78" s="1"/>
  <c r="AE22" i="78"/>
  <c r="AG21" i="18"/>
  <c r="AP21" i="18" s="1"/>
  <c r="W22" i="18"/>
  <c r="AF21" i="18"/>
  <c r="AO21" i="18" s="1"/>
  <c r="AE21" i="18"/>
  <c r="AE20" i="32"/>
  <c r="W21" i="32"/>
  <c r="AG20" i="32"/>
  <c r="AP20" i="32" s="1"/>
  <c r="AF20" i="32"/>
  <c r="AO20" i="32" s="1"/>
  <c r="AF22" i="85"/>
  <c r="AO22" i="85" s="1"/>
  <c r="W23" i="85"/>
  <c r="AG22" i="85"/>
  <c r="AP22" i="85" s="1"/>
  <c r="AE22" i="85"/>
  <c r="AI20" i="59"/>
  <c r="AN20" i="59"/>
  <c r="AF21" i="71"/>
  <c r="AO21" i="71" s="1"/>
  <c r="AE21" i="71"/>
  <c r="W22" i="71"/>
  <c r="AG21" i="71"/>
  <c r="AP21" i="71" s="1"/>
  <c r="AN21" i="49"/>
  <c r="AI21" i="49"/>
  <c r="AH21" i="12"/>
  <c r="AQ21" i="12" s="1"/>
  <c r="W22" i="54"/>
  <c r="AG21" i="54"/>
  <c r="AP21" i="54" s="1"/>
  <c r="AE21" i="54"/>
  <c r="AF21" i="54"/>
  <c r="AO21" i="54" s="1"/>
  <c r="AG21" i="17"/>
  <c r="AP21" i="17" s="1"/>
  <c r="AF21" i="17"/>
  <c r="AO21" i="17" s="1"/>
  <c r="W22" i="17"/>
  <c r="AE21" i="17"/>
  <c r="W23" i="30"/>
  <c r="AG22" i="30"/>
  <c r="AP22" i="30" s="1"/>
  <c r="AF22" i="30"/>
  <c r="AO22" i="30" s="1"/>
  <c r="AE22" i="30"/>
  <c r="W21" i="92"/>
  <c r="AG20" i="92"/>
  <c r="AP20" i="92" s="1"/>
  <c r="AE20" i="92"/>
  <c r="AF20" i="92"/>
  <c r="AO20" i="92" s="1"/>
  <c r="AR21" i="85"/>
  <c r="AG21" i="24"/>
  <c r="AP21" i="24" s="1"/>
  <c r="AF21" i="24"/>
  <c r="AO21" i="24" s="1"/>
  <c r="AE21" i="24"/>
  <c r="W22" i="24"/>
  <c r="AH20" i="55"/>
  <c r="AQ20" i="55" s="1"/>
  <c r="AH22" i="1"/>
  <c r="AQ22" i="1" s="1"/>
  <c r="AR19" i="32"/>
  <c r="X22" i="39"/>
  <c r="Y22" i="39"/>
  <c r="Z22" i="39" s="1"/>
  <c r="X23" i="36"/>
  <c r="Y23" i="36"/>
  <c r="AN22" i="44"/>
  <c r="AI22" i="44"/>
  <c r="Y22" i="41"/>
  <c r="X22" i="41"/>
  <c r="Z22" i="41" s="1"/>
  <c r="W22" i="62"/>
  <c r="AG21" i="62"/>
  <c r="AP21" i="62" s="1"/>
  <c r="AE21" i="62"/>
  <c r="AF21" i="62"/>
  <c r="AO21" i="62" s="1"/>
  <c r="X22" i="57"/>
  <c r="Y22" i="57"/>
  <c r="AN22" i="52"/>
  <c r="AI22" i="52"/>
  <c r="Y21" i="74"/>
  <c r="X21" i="74"/>
  <c r="X22" i="90"/>
  <c r="Z22" i="90" s="1"/>
  <c r="Y22" i="90"/>
  <c r="AI21" i="34"/>
  <c r="AN21" i="34"/>
  <c r="AN20" i="2"/>
  <c r="AI20" i="2"/>
  <c r="Y22" i="29"/>
  <c r="X22" i="29"/>
  <c r="X21" i="4"/>
  <c r="Z21" i="4" s="1"/>
  <c r="Y21" i="4"/>
  <c r="AH21" i="79"/>
  <c r="AQ21" i="79" s="1"/>
  <c r="AF20" i="48"/>
  <c r="AO20" i="48" s="1"/>
  <c r="AE20" i="48"/>
  <c r="W21" i="48"/>
  <c r="AG20" i="48"/>
  <c r="AP20" i="48" s="1"/>
  <c r="Y22" i="27"/>
  <c r="Z22" i="27" s="1"/>
  <c r="X22" i="27"/>
  <c r="AF20" i="22"/>
  <c r="AO20" i="22" s="1"/>
  <c r="AE20" i="22"/>
  <c r="W21" i="22"/>
  <c r="AG20" i="22"/>
  <c r="AP20" i="22" s="1"/>
  <c r="AH21" i="82"/>
  <c r="AQ21" i="82" s="1"/>
  <c r="AH21" i="63"/>
  <c r="AQ21" i="63" s="1"/>
  <c r="AI20" i="65"/>
  <c r="AN20" i="65"/>
  <c r="AH21" i="76"/>
  <c r="AQ21" i="76" s="1"/>
  <c r="AH23" i="88"/>
  <c r="AQ23" i="88" s="1"/>
  <c r="AI21" i="89"/>
  <c r="AN21" i="89"/>
  <c r="AH21" i="40"/>
  <c r="AQ21" i="40" s="1"/>
  <c r="AN21" i="39"/>
  <c r="AI21" i="39"/>
  <c r="AH21" i="13"/>
  <c r="AQ21" i="13" s="1"/>
  <c r="AR20" i="18"/>
  <c r="AI21" i="66"/>
  <c r="AN21" i="66"/>
  <c r="AH22" i="9"/>
  <c r="AQ22" i="9" s="1"/>
  <c r="X22" i="21"/>
  <c r="Z22" i="21" s="1"/>
  <c r="Y22" i="21"/>
  <c r="Y21" i="46"/>
  <c r="X21" i="46"/>
  <c r="Z21" i="46" s="1"/>
  <c r="AI21" i="7"/>
  <c r="AN21" i="7"/>
  <c r="AF20" i="45"/>
  <c r="AO20" i="45" s="1"/>
  <c r="AE20" i="45"/>
  <c r="W21" i="45"/>
  <c r="AG20" i="45"/>
  <c r="AP20" i="45" s="1"/>
  <c r="AH21" i="16"/>
  <c r="AQ21" i="16" s="1"/>
  <c r="AR19" i="61"/>
  <c r="AH21" i="87"/>
  <c r="AQ21" i="87" s="1"/>
  <c r="AR21" i="9"/>
  <c r="AF20" i="55"/>
  <c r="AO20" i="55" s="1"/>
  <c r="AE20" i="55"/>
  <c r="AG20" i="55"/>
  <c r="AP20" i="55" s="1"/>
  <c r="W21" i="55"/>
  <c r="AH21" i="33"/>
  <c r="AQ21" i="33" s="1"/>
  <c r="AI20" i="15"/>
  <c r="AN20" i="15"/>
  <c r="X22" i="66"/>
  <c r="Z22" i="66" s="1"/>
  <c r="Y22" i="66"/>
  <c r="AN21" i="57"/>
  <c r="AI21" i="57"/>
  <c r="AR19" i="55"/>
  <c r="AI21" i="83"/>
  <c r="AN21" i="83"/>
  <c r="Z21" i="79"/>
  <c r="X21" i="53"/>
  <c r="Y21" i="53"/>
  <c r="AR20" i="24"/>
  <c r="Z21" i="82"/>
  <c r="Z21" i="63"/>
  <c r="Z21" i="56"/>
  <c r="AI20" i="50"/>
  <c r="AN20" i="50"/>
  <c r="AR20" i="82"/>
  <c r="AR20" i="62"/>
  <c r="AR20" i="17"/>
  <c r="Z21" i="16"/>
  <c r="AH21" i="95"/>
  <c r="AQ21" i="95" s="1"/>
  <c r="AF21" i="58"/>
  <c r="AO21" i="58" s="1"/>
  <c r="AE21" i="58"/>
  <c r="AG21" i="58"/>
  <c r="AP21" i="58" s="1"/>
  <c r="W22" i="58"/>
  <c r="AI21" i="35"/>
  <c r="AN21" i="35"/>
  <c r="AR19" i="10"/>
  <c r="Y20" i="11"/>
  <c r="X20" i="11"/>
  <c r="Z20" i="11" s="1"/>
  <c r="AR19" i="23"/>
  <c r="Z23" i="88"/>
  <c r="AH21" i="96"/>
  <c r="AQ21" i="96" s="1"/>
  <c r="AF21" i="43"/>
  <c r="AO21" i="43" s="1"/>
  <c r="AE21" i="43"/>
  <c r="W22" i="43"/>
  <c r="AG21" i="43"/>
  <c r="AP21" i="43" s="1"/>
  <c r="Y20" i="5"/>
  <c r="X20" i="5"/>
  <c r="AR20" i="79"/>
  <c r="Z21" i="87"/>
  <c r="Z21" i="40"/>
  <c r="X20" i="8"/>
  <c r="Y20" i="8"/>
  <c r="AI22" i="36"/>
  <c r="AN22" i="36"/>
  <c r="AR20" i="63"/>
  <c r="X23" i="44"/>
  <c r="Y23" i="44"/>
  <c r="AR21" i="1"/>
  <c r="AI22" i="47"/>
  <c r="AN22" i="47"/>
  <c r="Z21" i="33"/>
  <c r="AI21" i="41"/>
  <c r="AN21" i="41"/>
  <c r="Z22" i="9"/>
  <c r="AN21" i="21"/>
  <c r="AI21" i="21"/>
  <c r="AN20" i="74"/>
  <c r="AI20" i="74"/>
  <c r="AH21" i="14"/>
  <c r="AQ21" i="14" s="1"/>
  <c r="Y21" i="86"/>
  <c r="X21" i="86"/>
  <c r="AN21" i="90"/>
  <c r="AI21" i="90"/>
  <c r="X22" i="34"/>
  <c r="Y22" i="34"/>
  <c r="Z22" i="34" s="1"/>
  <c r="AR22" i="88"/>
  <c r="X20" i="42"/>
  <c r="Z20" i="42" s="1"/>
  <c r="Y20" i="42"/>
  <c r="AH20" i="38"/>
  <c r="AQ20" i="38" s="1"/>
  <c r="Y21" i="80"/>
  <c r="X21" i="80"/>
  <c r="AE21" i="12"/>
  <c r="AG21" i="12"/>
  <c r="AP21" i="12" s="1"/>
  <c r="W22" i="12"/>
  <c r="AF21" i="12"/>
  <c r="AO21" i="12" s="1"/>
  <c r="AH21" i="67"/>
  <c r="AQ21" i="67" s="1"/>
  <c r="AR20" i="12"/>
  <c r="Y23" i="47"/>
  <c r="X23" i="47"/>
  <c r="Y22" i="28"/>
  <c r="X22" i="28"/>
  <c r="AH22" i="26"/>
  <c r="AQ22" i="26" s="1"/>
  <c r="AR21" i="30"/>
  <c r="AF21" i="37"/>
  <c r="AO21" i="37" s="1"/>
  <c r="AE21" i="37"/>
  <c r="W22" i="37"/>
  <c r="AG21" i="37"/>
  <c r="AP21" i="37" s="1"/>
  <c r="AR20" i="87"/>
  <c r="AN19" i="42"/>
  <c r="AI19" i="42"/>
  <c r="Z21" i="65"/>
  <c r="X21" i="65"/>
  <c r="Y21" i="65"/>
  <c r="AH20" i="23"/>
  <c r="AQ20" i="23" s="1"/>
  <c r="AR19" i="38"/>
  <c r="AE19" i="3"/>
  <c r="W20" i="3"/>
  <c r="AF19" i="3"/>
  <c r="AO19" i="3" s="1"/>
  <c r="AG19" i="3"/>
  <c r="AP19" i="3" s="1"/>
  <c r="AR20" i="40"/>
  <c r="AF22" i="84"/>
  <c r="AO22" i="84" s="1"/>
  <c r="AE22" i="84"/>
  <c r="W23" i="84"/>
  <c r="AG22" i="84"/>
  <c r="AP22" i="84" s="1"/>
  <c r="AI20" i="80"/>
  <c r="AN20" i="80"/>
  <c r="AR19" i="72"/>
  <c r="Z22" i="26"/>
  <c r="AH21" i="54"/>
  <c r="AQ21" i="54" s="1"/>
  <c r="AN19" i="11"/>
  <c r="AI19" i="11"/>
  <c r="AI21" i="27"/>
  <c r="AN21" i="27"/>
  <c r="Z21" i="76"/>
  <c r="AH22" i="30"/>
  <c r="AQ22" i="30" s="1"/>
  <c r="W22" i="77"/>
  <c r="AG21" i="77"/>
  <c r="AP21" i="77" s="1"/>
  <c r="AF21" i="77"/>
  <c r="AO21" i="77" s="1"/>
  <c r="AE21" i="77"/>
  <c r="Y22" i="89"/>
  <c r="X22" i="89"/>
  <c r="Z22" i="89" s="1"/>
  <c r="AH20" i="92"/>
  <c r="AQ20" i="92" s="1"/>
  <c r="AI19" i="5"/>
  <c r="AN19" i="5"/>
  <c r="AH21" i="24"/>
  <c r="AQ21" i="24" s="1"/>
  <c r="AR21" i="20"/>
  <c r="Z21" i="75"/>
  <c r="Y21" i="75"/>
  <c r="X21" i="75"/>
  <c r="AI19" i="8"/>
  <c r="AN19" i="8"/>
  <c r="AH20" i="61"/>
  <c r="AQ20" i="61" s="1"/>
  <c r="AR20" i="68"/>
  <c r="AR19" i="45"/>
  <c r="Z21" i="13"/>
  <c r="Y21" i="15"/>
  <c r="X21" i="15"/>
  <c r="Z21" i="15" s="1"/>
  <c r="AR20" i="56"/>
  <c r="AH21" i="62"/>
  <c r="AQ21" i="62" s="1"/>
  <c r="X23" i="52"/>
  <c r="Z23" i="52" s="1"/>
  <c r="Y23" i="52"/>
  <c r="AI21" i="29"/>
  <c r="AN21" i="29"/>
  <c r="AI20" i="64"/>
  <c r="AN20" i="64"/>
  <c r="AI21" i="28"/>
  <c r="AN21" i="28"/>
  <c r="Y21" i="69"/>
  <c r="X21" i="69"/>
  <c r="Z21" i="69" s="1"/>
  <c r="X22" i="83"/>
  <c r="Z22" i="83" s="1"/>
  <c r="Y22" i="83"/>
  <c r="AN20" i="53"/>
  <c r="AI20" i="53"/>
  <c r="AI22" i="31"/>
  <c r="AN22" i="31"/>
  <c r="AH22" i="20"/>
  <c r="AQ22" i="20" s="1"/>
  <c r="AH20" i="72"/>
  <c r="AQ20" i="72" s="1"/>
  <c r="W20" i="91"/>
  <c r="AG19" i="91"/>
  <c r="AP19" i="91" s="1"/>
  <c r="AF19" i="91"/>
  <c r="AO19" i="91" s="1"/>
  <c r="AE19" i="91"/>
  <c r="W21" i="10"/>
  <c r="AE20" i="10"/>
  <c r="AG20" i="10"/>
  <c r="AP20" i="10" s="1"/>
  <c r="AF20" i="10"/>
  <c r="AO20" i="10" s="1"/>
  <c r="W23" i="70"/>
  <c r="AG22" i="70"/>
  <c r="AP22" i="70" s="1"/>
  <c r="AF22" i="70"/>
  <c r="AO22" i="70" s="1"/>
  <c r="AE22" i="70"/>
  <c r="AE21" i="51"/>
  <c r="W22" i="51"/>
  <c r="AG21" i="51"/>
  <c r="AP21" i="51" s="1"/>
  <c r="AF21" i="51"/>
  <c r="AO21" i="51" s="1"/>
  <c r="AE22" i="1"/>
  <c r="W23" i="1"/>
  <c r="AF22" i="1"/>
  <c r="AO22" i="1" s="1"/>
  <c r="AG22" i="1"/>
  <c r="AP22" i="1" s="1"/>
  <c r="AN20" i="4"/>
  <c r="AI20" i="4"/>
  <c r="AR20" i="14"/>
  <c r="Y21" i="59"/>
  <c r="X21" i="59"/>
  <c r="Z21" i="59" s="1"/>
  <c r="Y22" i="35"/>
  <c r="X22" i="35"/>
  <c r="AR20" i="16"/>
  <c r="AR20" i="95"/>
  <c r="AR22" i="25"/>
  <c r="AG21" i="19"/>
  <c r="AP21" i="19" s="1"/>
  <c r="W22" i="19"/>
  <c r="AF21" i="19"/>
  <c r="AO21" i="19" s="1"/>
  <c r="AE21" i="19"/>
  <c r="AR20" i="96"/>
  <c r="W23" i="94"/>
  <c r="AG22" i="94"/>
  <c r="AP22" i="94" s="1"/>
  <c r="AF22" i="94"/>
  <c r="AO22" i="94" s="1"/>
  <c r="AE22" i="94"/>
  <c r="AR19" i="92"/>
  <c r="AH20" i="48"/>
  <c r="AQ20" i="48" s="1"/>
  <c r="X21" i="50"/>
  <c r="Z21" i="50" s="1"/>
  <c r="Y21" i="50"/>
  <c r="AR19" i="48"/>
  <c r="X23" i="31"/>
  <c r="Z23" i="31" s="1"/>
  <c r="Y23" i="31"/>
  <c r="AR20" i="33"/>
  <c r="AR20" i="67"/>
  <c r="Z20" i="23"/>
  <c r="AH21" i="18"/>
  <c r="AQ21" i="18" s="1"/>
  <c r="AH20" i="32"/>
  <c r="AQ20" i="32" s="1"/>
  <c r="AR20" i="54"/>
  <c r="AH22" i="85"/>
  <c r="AQ22" i="85" s="1"/>
  <c r="AH20" i="10"/>
  <c r="AQ20" i="10" s="1"/>
  <c r="AF20" i="73"/>
  <c r="AO20" i="73" s="1"/>
  <c r="AG20" i="73"/>
  <c r="AP20" i="73" s="1"/>
  <c r="AE20" i="73"/>
  <c r="W21" i="73"/>
  <c r="Y22" i="49"/>
  <c r="X22" i="49"/>
  <c r="AR21" i="70"/>
  <c r="W21" i="93"/>
  <c r="AG20" i="93"/>
  <c r="AP20" i="93" s="1"/>
  <c r="AF20" i="93"/>
  <c r="AO20" i="93" s="1"/>
  <c r="AE20" i="93"/>
  <c r="AH22" i="70"/>
  <c r="AQ22" i="70" s="1"/>
  <c r="AH23" i="25"/>
  <c r="AQ23" i="25" s="1"/>
  <c r="AH21" i="17"/>
  <c r="AQ21" i="17" s="1"/>
  <c r="Z21" i="96"/>
  <c r="AN20" i="75"/>
  <c r="AI20" i="75"/>
  <c r="Z20" i="61"/>
  <c r="AR20" i="76"/>
  <c r="AR21" i="26"/>
  <c r="Z21" i="14"/>
  <c r="AN20" i="86"/>
  <c r="AI20" i="86"/>
  <c r="AN20" i="46"/>
  <c r="AI20" i="46"/>
  <c r="X22" i="7"/>
  <c r="Z22" i="7" s="1"/>
  <c r="Y22" i="7"/>
  <c r="Y21" i="2"/>
  <c r="X21" i="2"/>
  <c r="X21" i="64"/>
  <c r="Z21" i="64" s="1"/>
  <c r="Y21" i="64"/>
  <c r="AI20" i="69"/>
  <c r="AN20" i="69"/>
  <c r="Z21" i="80" l="1"/>
  <c r="Z23" i="36"/>
  <c r="AG21" i="95"/>
  <c r="AP21" i="95" s="1"/>
  <c r="Z22" i="28"/>
  <c r="AG22" i="28" s="1"/>
  <c r="AP22" i="28" s="1"/>
  <c r="Z22" i="57"/>
  <c r="AF22" i="57" s="1"/>
  <c r="AO22" i="57" s="1"/>
  <c r="W23" i="41"/>
  <c r="AG22" i="41"/>
  <c r="AP22" i="41" s="1"/>
  <c r="AF22" i="41"/>
  <c r="AO22" i="41" s="1"/>
  <c r="AE22" i="41"/>
  <c r="W23" i="34"/>
  <c r="AG22" i="34"/>
  <c r="AP22" i="34" s="1"/>
  <c r="AF22" i="34"/>
  <c r="AO22" i="34" s="1"/>
  <c r="AE22" i="34"/>
  <c r="W24" i="36"/>
  <c r="AG23" i="36"/>
  <c r="AP23" i="36" s="1"/>
  <c r="AF23" i="36"/>
  <c r="AO23" i="36" s="1"/>
  <c r="AE23" i="36"/>
  <c r="W23" i="28"/>
  <c r="AE22" i="28"/>
  <c r="AG22" i="57"/>
  <c r="AP22" i="57" s="1"/>
  <c r="AE22" i="57"/>
  <c r="W21" i="11"/>
  <c r="AG20" i="11"/>
  <c r="AP20" i="11" s="1"/>
  <c r="AF20" i="11"/>
  <c r="AO20" i="11" s="1"/>
  <c r="AE20" i="11"/>
  <c r="AG21" i="69"/>
  <c r="AP21" i="69" s="1"/>
  <c r="AF21" i="69"/>
  <c r="AO21" i="69" s="1"/>
  <c r="AE21" i="69"/>
  <c r="W22" i="69"/>
  <c r="W23" i="89"/>
  <c r="AG22" i="89"/>
  <c r="AP22" i="89" s="1"/>
  <c r="AF22" i="89"/>
  <c r="AO22" i="89" s="1"/>
  <c r="AE22" i="89"/>
  <c r="W23" i="39"/>
  <c r="AG22" i="39"/>
  <c r="AP22" i="39" s="1"/>
  <c r="AF22" i="39"/>
  <c r="AO22" i="39" s="1"/>
  <c r="AE22" i="39"/>
  <c r="AE21" i="46"/>
  <c r="W22" i="46"/>
  <c r="AG21" i="46"/>
  <c r="AP21" i="46" s="1"/>
  <c r="AF21" i="46"/>
  <c r="AO21" i="46" s="1"/>
  <c r="W22" i="80"/>
  <c r="AG21" i="80"/>
  <c r="AP21" i="80" s="1"/>
  <c r="AF21" i="80"/>
  <c r="AO21" i="80" s="1"/>
  <c r="AE21" i="80"/>
  <c r="W22" i="4"/>
  <c r="AE21" i="4"/>
  <c r="AG21" i="4"/>
  <c r="AP21" i="4" s="1"/>
  <c r="AF21" i="4"/>
  <c r="AO21" i="4" s="1"/>
  <c r="Y23" i="1"/>
  <c r="X23" i="1"/>
  <c r="AE21" i="64"/>
  <c r="AF21" i="64"/>
  <c r="AO21" i="64" s="1"/>
  <c r="W22" i="64"/>
  <c r="AG21" i="64"/>
  <c r="AP21" i="64" s="1"/>
  <c r="AF22" i="7"/>
  <c r="AO22" i="7" s="1"/>
  <c r="AE22" i="7"/>
  <c r="W23" i="7"/>
  <c r="AG22" i="7"/>
  <c r="AP22" i="7" s="1"/>
  <c r="AH22" i="49"/>
  <c r="AQ22" i="49" s="1"/>
  <c r="AF20" i="23"/>
  <c r="AO20" i="23" s="1"/>
  <c r="AE20" i="23"/>
  <c r="W21" i="23"/>
  <c r="AG20" i="23"/>
  <c r="AP20" i="23" s="1"/>
  <c r="AH23" i="31"/>
  <c r="AQ23" i="31" s="1"/>
  <c r="AF21" i="50"/>
  <c r="AO21" i="50" s="1"/>
  <c r="AE21" i="50"/>
  <c r="AG21" i="50"/>
  <c r="AP21" i="50" s="1"/>
  <c r="W22" i="50"/>
  <c r="X23" i="94"/>
  <c r="Z23" i="94" s="1"/>
  <c r="Y23" i="94"/>
  <c r="AE21" i="59"/>
  <c r="W22" i="59"/>
  <c r="AG21" i="59"/>
  <c r="AP21" i="59" s="1"/>
  <c r="AF21" i="59"/>
  <c r="AO21" i="59" s="1"/>
  <c r="AI21" i="51"/>
  <c r="AN21" i="51"/>
  <c r="W23" i="83"/>
  <c r="AG22" i="83"/>
  <c r="AP22" i="83" s="1"/>
  <c r="AF22" i="83"/>
  <c r="AO22" i="83" s="1"/>
  <c r="AE22" i="83"/>
  <c r="AG23" i="52"/>
  <c r="AP23" i="52" s="1"/>
  <c r="AP25" i="52" s="1"/>
  <c r="AF23" i="52"/>
  <c r="AO23" i="52" s="1"/>
  <c r="AO25" i="52" s="1"/>
  <c r="AE23" i="52"/>
  <c r="AN19" i="3"/>
  <c r="AI19" i="3"/>
  <c r="AH21" i="65"/>
  <c r="AQ21" i="65" s="1"/>
  <c r="AH22" i="28"/>
  <c r="AQ22" i="28" s="1"/>
  <c r="AF20" i="42"/>
  <c r="AO20" i="42" s="1"/>
  <c r="AE20" i="42"/>
  <c r="W21" i="42"/>
  <c r="AG20" i="42"/>
  <c r="AP20" i="42" s="1"/>
  <c r="AR21" i="90"/>
  <c r="W22" i="87"/>
  <c r="AG21" i="87"/>
  <c r="AP21" i="87" s="1"/>
  <c r="AF21" i="87"/>
  <c r="AO21" i="87" s="1"/>
  <c r="AE21" i="87"/>
  <c r="AR21" i="83"/>
  <c r="AH22" i="66"/>
  <c r="AQ22" i="66" s="1"/>
  <c r="AR21" i="7"/>
  <c r="AF22" i="21"/>
  <c r="AO22" i="21" s="1"/>
  <c r="W23" i="21"/>
  <c r="AG22" i="21"/>
  <c r="AP22" i="21" s="1"/>
  <c r="AE22" i="21"/>
  <c r="AR20" i="2"/>
  <c r="AG22" i="90"/>
  <c r="AP22" i="90" s="1"/>
  <c r="AF22" i="90"/>
  <c r="AO22" i="90" s="1"/>
  <c r="W23" i="90"/>
  <c r="AE22" i="90"/>
  <c r="Y22" i="62"/>
  <c r="X22" i="62"/>
  <c r="Z22" i="62" s="1"/>
  <c r="Y22" i="24"/>
  <c r="X22" i="24"/>
  <c r="AN22" i="30"/>
  <c r="AI22" i="30"/>
  <c r="AI21" i="71"/>
  <c r="AN21" i="71"/>
  <c r="AI22" i="78"/>
  <c r="AN22" i="78"/>
  <c r="AI21" i="6"/>
  <c r="AN21" i="6"/>
  <c r="AI21" i="67"/>
  <c r="AN21" i="67"/>
  <c r="X21" i="72"/>
  <c r="Y21" i="72"/>
  <c r="AH21" i="2"/>
  <c r="AQ21" i="2" s="1"/>
  <c r="AH22" i="35"/>
  <c r="AQ22" i="35" s="1"/>
  <c r="AI20" i="10"/>
  <c r="AN20" i="10"/>
  <c r="AR20" i="64"/>
  <c r="X22" i="37"/>
  <c r="Z22" i="37" s="1"/>
  <c r="Y22" i="37"/>
  <c r="AR21" i="35"/>
  <c r="AH21" i="74"/>
  <c r="AQ21" i="74" s="1"/>
  <c r="W22" i="33"/>
  <c r="AG21" i="33"/>
  <c r="AP21" i="33" s="1"/>
  <c r="AF21" i="33"/>
  <c r="AO21" i="33" s="1"/>
  <c r="AE21" i="33"/>
  <c r="AH23" i="44"/>
  <c r="AQ23" i="44" s="1"/>
  <c r="X22" i="58"/>
  <c r="Y22" i="58"/>
  <c r="AG21" i="56"/>
  <c r="AP21" i="56" s="1"/>
  <c r="AF21" i="56"/>
  <c r="AO21" i="56" s="1"/>
  <c r="AE21" i="56"/>
  <c r="W22" i="56"/>
  <c r="AH21" i="53"/>
  <c r="AQ21" i="53" s="1"/>
  <c r="Y21" i="22"/>
  <c r="X21" i="22"/>
  <c r="Z21" i="22" s="1"/>
  <c r="AN20" i="92"/>
  <c r="AI20" i="92"/>
  <c r="AR21" i="49"/>
  <c r="AN21" i="18"/>
  <c r="AI21" i="18"/>
  <c r="Y22" i="81"/>
  <c r="X22" i="81"/>
  <c r="Y22" i="67"/>
  <c r="X22" i="67"/>
  <c r="Z22" i="67" s="1"/>
  <c r="W24" i="31"/>
  <c r="AE23" i="31"/>
  <c r="AF23" i="31"/>
  <c r="AO23" i="31" s="1"/>
  <c r="AG23" i="31"/>
  <c r="AP23" i="31" s="1"/>
  <c r="AI22" i="70"/>
  <c r="AN22" i="70"/>
  <c r="AR22" i="31"/>
  <c r="AF21" i="15"/>
  <c r="AO21" i="15" s="1"/>
  <c r="AE21" i="15"/>
  <c r="W22" i="15"/>
  <c r="AG21" i="15"/>
  <c r="AP21" i="15" s="1"/>
  <c r="AR19" i="5"/>
  <c r="AE21" i="65"/>
  <c r="AF21" i="65"/>
  <c r="AO21" i="65" s="1"/>
  <c r="W22" i="65"/>
  <c r="AG21" i="65"/>
  <c r="AP21" i="65" s="1"/>
  <c r="W23" i="27"/>
  <c r="AG22" i="27"/>
  <c r="AP22" i="27" s="1"/>
  <c r="AF22" i="27"/>
  <c r="AO22" i="27" s="1"/>
  <c r="AE22" i="27"/>
  <c r="AH21" i="4"/>
  <c r="AQ21" i="4" s="1"/>
  <c r="AH22" i="57"/>
  <c r="AQ22" i="57" s="1"/>
  <c r="AH23" i="36"/>
  <c r="AQ23" i="36" s="1"/>
  <c r="AN21" i="24"/>
  <c r="AI21" i="24"/>
  <c r="Z23" i="85"/>
  <c r="X23" i="85"/>
  <c r="Y23" i="85"/>
  <c r="AI21" i="95"/>
  <c r="AN21" i="95"/>
  <c r="AN20" i="38"/>
  <c r="AI20" i="38"/>
  <c r="Z22" i="49"/>
  <c r="W22" i="76"/>
  <c r="AG21" i="76"/>
  <c r="AP21" i="76" s="1"/>
  <c r="AF21" i="76"/>
  <c r="AO21" i="76" s="1"/>
  <c r="AE21" i="76"/>
  <c r="AR19" i="42"/>
  <c r="AH21" i="86"/>
  <c r="AQ21" i="86" s="1"/>
  <c r="AR20" i="69"/>
  <c r="Z21" i="2"/>
  <c r="AR20" i="86"/>
  <c r="Y21" i="93"/>
  <c r="X21" i="93"/>
  <c r="Y21" i="73"/>
  <c r="X21" i="73"/>
  <c r="Z21" i="73" s="1"/>
  <c r="AN22" i="94"/>
  <c r="AI22" i="94"/>
  <c r="AN21" i="19"/>
  <c r="AI21" i="19"/>
  <c r="Z22" i="35"/>
  <c r="AR20" i="4"/>
  <c r="AN19" i="91"/>
  <c r="AI19" i="91"/>
  <c r="AR21" i="29"/>
  <c r="AE22" i="26"/>
  <c r="W23" i="26"/>
  <c r="AG22" i="26"/>
  <c r="AP22" i="26" s="1"/>
  <c r="AF22" i="26"/>
  <c r="AO22" i="26" s="1"/>
  <c r="Y23" i="84"/>
  <c r="Z23" i="84" s="1"/>
  <c r="X23" i="84"/>
  <c r="AI21" i="37"/>
  <c r="AN21" i="37"/>
  <c r="AH23" i="47"/>
  <c r="AQ23" i="47" s="1"/>
  <c r="AR21" i="21"/>
  <c r="Z23" i="44"/>
  <c r="AH20" i="8"/>
  <c r="AQ20" i="8" s="1"/>
  <c r="AH20" i="5"/>
  <c r="AQ20" i="5" s="1"/>
  <c r="AI21" i="43"/>
  <c r="AN21" i="43"/>
  <c r="AG21" i="63"/>
  <c r="AP21" i="63" s="1"/>
  <c r="AF21" i="63"/>
  <c r="AO21" i="63" s="1"/>
  <c r="W22" i="63"/>
  <c r="AE21" i="63"/>
  <c r="Z21" i="53"/>
  <c r="AR21" i="57"/>
  <c r="AR20" i="15"/>
  <c r="X21" i="55"/>
  <c r="Y21" i="55"/>
  <c r="AN20" i="45"/>
  <c r="AI20" i="45"/>
  <c r="AR21" i="39"/>
  <c r="AI20" i="22"/>
  <c r="AN20" i="22"/>
  <c r="X21" i="48"/>
  <c r="Z21" i="48" s="1"/>
  <c r="Y21" i="48"/>
  <c r="AH22" i="29"/>
  <c r="AQ22" i="29" s="1"/>
  <c r="AR21" i="34"/>
  <c r="Z21" i="74"/>
  <c r="Y23" i="30"/>
  <c r="X23" i="30"/>
  <c r="Z23" i="30" s="1"/>
  <c r="AI21" i="54"/>
  <c r="AN21" i="54"/>
  <c r="AR20" i="59"/>
  <c r="X23" i="78"/>
  <c r="Z23" i="78" s="1"/>
  <c r="Y23" i="78"/>
  <c r="X22" i="6"/>
  <c r="Y22" i="6"/>
  <c r="AN20" i="60"/>
  <c r="AI20" i="60"/>
  <c r="AN21" i="68"/>
  <c r="AI21" i="68"/>
  <c r="Y24" i="25"/>
  <c r="X24" i="25"/>
  <c r="Z24" i="25" s="1"/>
  <c r="AR20" i="46"/>
  <c r="AF21" i="96"/>
  <c r="AO21" i="96" s="1"/>
  <c r="AE21" i="96"/>
  <c r="W22" i="96"/>
  <c r="AG21" i="96"/>
  <c r="AP21" i="96" s="1"/>
  <c r="X20" i="91"/>
  <c r="Y20" i="91"/>
  <c r="W22" i="75"/>
  <c r="AG21" i="75"/>
  <c r="AP21" i="75" s="1"/>
  <c r="AF21" i="75"/>
  <c r="AO21" i="75" s="1"/>
  <c r="AE21" i="75"/>
  <c r="AH22" i="89"/>
  <c r="AQ22" i="89" s="1"/>
  <c r="AR20" i="80"/>
  <c r="AR20" i="50"/>
  <c r="X21" i="45"/>
  <c r="Y21" i="45"/>
  <c r="Z21" i="45" s="1"/>
  <c r="AH22" i="41"/>
  <c r="AQ22" i="41" s="1"/>
  <c r="AI20" i="32"/>
  <c r="AN20" i="32"/>
  <c r="AI20" i="72"/>
  <c r="AN20" i="72"/>
  <c r="AN22" i="1"/>
  <c r="AI22" i="1"/>
  <c r="X21" i="10"/>
  <c r="Y21" i="10"/>
  <c r="AR20" i="53"/>
  <c r="AF21" i="13"/>
  <c r="AO21" i="13" s="1"/>
  <c r="AE21" i="13"/>
  <c r="W22" i="13"/>
  <c r="AG21" i="13"/>
  <c r="AP21" i="13" s="1"/>
  <c r="Y22" i="77"/>
  <c r="Z22" i="77" s="1"/>
  <c r="X22" i="77"/>
  <c r="AG20" i="61"/>
  <c r="AP20" i="61" s="1"/>
  <c r="AF20" i="61"/>
  <c r="AO20" i="61" s="1"/>
  <c r="W21" i="61"/>
  <c r="AE20" i="61"/>
  <c r="AI20" i="73"/>
  <c r="AN20" i="73"/>
  <c r="AH21" i="59"/>
  <c r="AQ21" i="59" s="1"/>
  <c r="Y23" i="70"/>
  <c r="X23" i="70"/>
  <c r="Z23" i="70" s="1"/>
  <c r="AR19" i="8"/>
  <c r="AR21" i="27"/>
  <c r="AH22" i="34"/>
  <c r="AQ22" i="34" s="1"/>
  <c r="Z21" i="86"/>
  <c r="AR22" i="47"/>
  <c r="Z20" i="8"/>
  <c r="AE23" i="88"/>
  <c r="AF23" i="88"/>
  <c r="AO23" i="88" s="1"/>
  <c r="AG23" i="88"/>
  <c r="AP23" i="88" s="1"/>
  <c r="W24" i="88"/>
  <c r="AN21" i="58"/>
  <c r="AI21" i="58"/>
  <c r="AF21" i="82"/>
  <c r="AO21" i="82" s="1"/>
  <c r="AE21" i="82"/>
  <c r="W22" i="82"/>
  <c r="AG21" i="82"/>
  <c r="AP21" i="82" s="1"/>
  <c r="AF21" i="79"/>
  <c r="AO21" i="79" s="1"/>
  <c r="AE21" i="79"/>
  <c r="W22" i="79"/>
  <c r="AG21" i="79"/>
  <c r="AP21" i="79" s="1"/>
  <c r="AR21" i="66"/>
  <c r="AR22" i="52"/>
  <c r="AI21" i="62"/>
  <c r="AN21" i="62"/>
  <c r="AR22" i="44"/>
  <c r="AH22" i="39"/>
  <c r="AQ22" i="39" s="1"/>
  <c r="X21" i="92"/>
  <c r="Y21" i="92"/>
  <c r="AN21" i="17"/>
  <c r="AI21" i="17"/>
  <c r="AN22" i="85"/>
  <c r="AI22" i="85"/>
  <c r="X22" i="18"/>
  <c r="Z22" i="18" s="1"/>
  <c r="Y22" i="18"/>
  <c r="X21" i="60"/>
  <c r="Y21" i="60"/>
  <c r="AI22" i="20"/>
  <c r="AN22" i="20"/>
  <c r="Y21" i="38"/>
  <c r="X21" i="38"/>
  <c r="Y22" i="68"/>
  <c r="Z22" i="68" s="1"/>
  <c r="X22" i="68"/>
  <c r="AH21" i="69"/>
  <c r="AQ21" i="69" s="1"/>
  <c r="AI21" i="12"/>
  <c r="AN21" i="12"/>
  <c r="AR20" i="74"/>
  <c r="AR21" i="41"/>
  <c r="AR22" i="36"/>
  <c r="Y22" i="43"/>
  <c r="X22" i="43"/>
  <c r="Z22" i="43" s="1"/>
  <c r="AH20" i="11"/>
  <c r="AQ20" i="11" s="1"/>
  <c r="AF22" i="66"/>
  <c r="AO22" i="66" s="1"/>
  <c r="AG22" i="66"/>
  <c r="AP22" i="66" s="1"/>
  <c r="AE22" i="66"/>
  <c r="W23" i="66"/>
  <c r="AH21" i="46"/>
  <c r="AQ21" i="46" s="1"/>
  <c r="AH21" i="80"/>
  <c r="AQ21" i="80" s="1"/>
  <c r="AH21" i="64"/>
  <c r="AQ21" i="64" s="1"/>
  <c r="AH22" i="7"/>
  <c r="AQ22" i="7" s="1"/>
  <c r="AF21" i="14"/>
  <c r="AO21" i="14" s="1"/>
  <c r="AE21" i="14"/>
  <c r="W22" i="14"/>
  <c r="AG21" i="14"/>
  <c r="AP21" i="14" s="1"/>
  <c r="AR20" i="75"/>
  <c r="AN20" i="93"/>
  <c r="AI20" i="93"/>
  <c r="AH21" i="50"/>
  <c r="AQ21" i="50" s="1"/>
  <c r="X22" i="19"/>
  <c r="Y22" i="19"/>
  <c r="Z22" i="19" s="1"/>
  <c r="Z22" i="51"/>
  <c r="Y22" i="51"/>
  <c r="X22" i="51"/>
  <c r="AH22" i="83"/>
  <c r="AQ22" i="83" s="1"/>
  <c r="AR21" i="28"/>
  <c r="AH23" i="52"/>
  <c r="AQ23" i="52" s="1"/>
  <c r="AQ25" i="52" s="1"/>
  <c r="AZ3" i="52"/>
  <c r="AX22" i="52" s="1"/>
  <c r="S22" i="52" s="1"/>
  <c r="AC22" i="52" s="1"/>
  <c r="AB23" i="52" s="1"/>
  <c r="AH21" i="15"/>
  <c r="AQ21" i="15" s="1"/>
  <c r="AH21" i="75"/>
  <c r="AQ21" i="75" s="1"/>
  <c r="AN21" i="77"/>
  <c r="AI21" i="77"/>
  <c r="AR19" i="11"/>
  <c r="AI22" i="84"/>
  <c r="AN22" i="84"/>
  <c r="Y20" i="3"/>
  <c r="X20" i="3"/>
  <c r="Z23" i="47"/>
  <c r="Y22" i="12"/>
  <c r="Z22" i="12" s="1"/>
  <c r="X22" i="12"/>
  <c r="AH20" i="42"/>
  <c r="AQ20" i="42" s="1"/>
  <c r="AG22" i="9"/>
  <c r="AP22" i="9" s="1"/>
  <c r="AF22" i="9"/>
  <c r="AO22" i="9" s="1"/>
  <c r="AE22" i="9"/>
  <c r="W23" i="9"/>
  <c r="W22" i="40"/>
  <c r="AG21" i="40"/>
  <c r="AP21" i="40" s="1"/>
  <c r="AE21" i="40"/>
  <c r="AF21" i="40"/>
  <c r="AO21" i="40" s="1"/>
  <c r="Z20" i="5"/>
  <c r="AF21" i="16"/>
  <c r="AO21" i="16" s="1"/>
  <c r="AE21" i="16"/>
  <c r="W22" i="16"/>
  <c r="AG21" i="16"/>
  <c r="AP21" i="16" s="1"/>
  <c r="AN20" i="55"/>
  <c r="AI20" i="55"/>
  <c r="AH22" i="21"/>
  <c r="AQ22" i="21" s="1"/>
  <c r="AR21" i="89"/>
  <c r="AR20" i="65"/>
  <c r="AH22" i="27"/>
  <c r="AQ22" i="27" s="1"/>
  <c r="AI20" i="48"/>
  <c r="AN20" i="48"/>
  <c r="Z22" i="29"/>
  <c r="AH22" i="90"/>
  <c r="AQ22" i="90" s="1"/>
  <c r="X22" i="17"/>
  <c r="Z22" i="17" s="1"/>
  <c r="Y22" i="17"/>
  <c r="X22" i="54"/>
  <c r="Y22" i="54"/>
  <c r="Y22" i="71"/>
  <c r="X22" i="71"/>
  <c r="Z22" i="71" s="1"/>
  <c r="X21" i="32"/>
  <c r="Y21" i="32"/>
  <c r="AN21" i="81"/>
  <c r="AI21" i="81"/>
  <c r="X22" i="95"/>
  <c r="Y22" i="95"/>
  <c r="X23" i="20"/>
  <c r="Z23" i="20" s="1"/>
  <c r="Y23" i="20"/>
  <c r="AI23" i="25"/>
  <c r="AN23" i="25"/>
  <c r="Z21" i="38" l="1"/>
  <c r="Z22" i="6"/>
  <c r="W23" i="57"/>
  <c r="Z21" i="92"/>
  <c r="AF21" i="92" s="1"/>
  <c r="AO21" i="92" s="1"/>
  <c r="AF22" i="28"/>
  <c r="AO22" i="28" s="1"/>
  <c r="Z21" i="60"/>
  <c r="AG21" i="60" s="1"/>
  <c r="AP21" i="60" s="1"/>
  <c r="Z22" i="81"/>
  <c r="W23" i="19"/>
  <c r="AE22" i="19"/>
  <c r="AG22" i="19"/>
  <c r="AP22" i="19" s="1"/>
  <c r="AF22" i="19"/>
  <c r="AO22" i="19" s="1"/>
  <c r="AE21" i="38"/>
  <c r="AF21" i="38"/>
  <c r="AO21" i="38" s="1"/>
  <c r="AG21" i="38"/>
  <c r="AP21" i="38" s="1"/>
  <c r="W22" i="38"/>
  <c r="AE21" i="45"/>
  <c r="W22" i="45"/>
  <c r="AF21" i="45"/>
  <c r="AO21" i="45" s="1"/>
  <c r="AG21" i="45"/>
  <c r="AP21" i="45" s="1"/>
  <c r="AF22" i="6"/>
  <c r="AO22" i="6" s="1"/>
  <c r="AE22" i="6"/>
  <c r="W23" i="6"/>
  <c r="AG22" i="6"/>
  <c r="AP22" i="6" s="1"/>
  <c r="AE21" i="92"/>
  <c r="W22" i="92"/>
  <c r="AG21" i="92"/>
  <c r="AP21" i="92" s="1"/>
  <c r="W22" i="60"/>
  <c r="AF21" i="60"/>
  <c r="AO21" i="60" s="1"/>
  <c r="AE21" i="60"/>
  <c r="AE22" i="77"/>
  <c r="W23" i="77"/>
  <c r="AG22" i="77"/>
  <c r="AP22" i="77" s="1"/>
  <c r="AF22" i="77"/>
  <c r="AO22" i="77" s="1"/>
  <c r="AF22" i="81"/>
  <c r="AO22" i="81" s="1"/>
  <c r="AE22" i="81"/>
  <c r="W23" i="81"/>
  <c r="AG22" i="81"/>
  <c r="AP22" i="81" s="1"/>
  <c r="AK23" i="52"/>
  <c r="AT23" i="52" s="1"/>
  <c r="W23" i="68"/>
  <c r="AE22" i="68"/>
  <c r="AF22" i="68"/>
  <c r="AO22" i="68" s="1"/>
  <c r="AG22" i="68"/>
  <c r="AP22" i="68" s="1"/>
  <c r="AH23" i="20"/>
  <c r="AQ23" i="20" s="1"/>
  <c r="AQ25" i="20" s="1"/>
  <c r="AZ3" i="20"/>
  <c r="AG22" i="71"/>
  <c r="AP22" i="71" s="1"/>
  <c r="AF22" i="71"/>
  <c r="AO22" i="71" s="1"/>
  <c r="AE22" i="71"/>
  <c r="W23" i="71"/>
  <c r="W23" i="17"/>
  <c r="AG22" i="17"/>
  <c r="AP22" i="17" s="1"/>
  <c r="AE22" i="17"/>
  <c r="AF22" i="17"/>
  <c r="AO22" i="17" s="1"/>
  <c r="W23" i="29"/>
  <c r="AG22" i="29"/>
  <c r="AP22" i="29" s="1"/>
  <c r="AF22" i="29"/>
  <c r="AO22" i="29" s="1"/>
  <c r="AE22" i="29"/>
  <c r="AI21" i="16"/>
  <c r="AN21" i="16"/>
  <c r="Y22" i="40"/>
  <c r="X22" i="40"/>
  <c r="Z22" i="40" s="1"/>
  <c r="Z22" i="14"/>
  <c r="Y22" i="14"/>
  <c r="X22" i="14"/>
  <c r="AN22" i="66"/>
  <c r="AI22" i="66"/>
  <c r="AH22" i="68"/>
  <c r="AQ22" i="68" s="1"/>
  <c r="AH22" i="18"/>
  <c r="AQ22" i="18" s="1"/>
  <c r="AN21" i="82"/>
  <c r="AI21" i="82"/>
  <c r="AF21" i="86"/>
  <c r="AO21" i="86" s="1"/>
  <c r="AE21" i="86"/>
  <c r="W22" i="86"/>
  <c r="AG21" i="86"/>
  <c r="AP21" i="86" s="1"/>
  <c r="AE23" i="70"/>
  <c r="AF23" i="70"/>
  <c r="AO23" i="70" s="1"/>
  <c r="AO25" i="70" s="1"/>
  <c r="AG23" i="70"/>
  <c r="AP23" i="70" s="1"/>
  <c r="AP25" i="70" s="1"/>
  <c r="Y21" i="61"/>
  <c r="X21" i="61"/>
  <c r="Z21" i="61" s="1"/>
  <c r="AR20" i="72"/>
  <c r="X22" i="75"/>
  <c r="Z22" i="75" s="1"/>
  <c r="Y22" i="75"/>
  <c r="AE23" i="30"/>
  <c r="AF23" i="30"/>
  <c r="AO23" i="30" s="1"/>
  <c r="W24" i="30"/>
  <c r="AG23" i="30"/>
  <c r="AP23" i="30" s="1"/>
  <c r="AE23" i="44"/>
  <c r="W24" i="44"/>
  <c r="AG23" i="44"/>
  <c r="AP23" i="44" s="1"/>
  <c r="AF23" i="44"/>
  <c r="AO23" i="44" s="1"/>
  <c r="W24" i="84"/>
  <c r="AG23" i="84"/>
  <c r="AP23" i="84" s="1"/>
  <c r="AE23" i="84"/>
  <c r="AF23" i="84"/>
  <c r="AO23" i="84" s="1"/>
  <c r="AF22" i="35"/>
  <c r="AO22" i="35" s="1"/>
  <c r="AE22" i="35"/>
  <c r="AG22" i="35"/>
  <c r="AP22" i="35" s="1"/>
  <c r="W23" i="35"/>
  <c r="AN21" i="76"/>
  <c r="AI21" i="76"/>
  <c r="AR21" i="24"/>
  <c r="AN22" i="27"/>
  <c r="AI22" i="27"/>
  <c r="AI21" i="15"/>
  <c r="AN21" i="15"/>
  <c r="W23" i="37"/>
  <c r="AG22" i="37"/>
  <c r="AP22" i="37" s="1"/>
  <c r="AE22" i="37"/>
  <c r="AF22" i="37"/>
  <c r="AO22" i="37" s="1"/>
  <c r="AR21" i="6"/>
  <c r="AE22" i="62"/>
  <c r="W23" i="62"/>
  <c r="AG22" i="62"/>
  <c r="AP22" i="62" s="1"/>
  <c r="AF22" i="62"/>
  <c r="AO22" i="62" s="1"/>
  <c r="AR21" i="51"/>
  <c r="AH23" i="94"/>
  <c r="AQ23" i="94" s="1"/>
  <c r="Y21" i="23"/>
  <c r="X21" i="23"/>
  <c r="Y23" i="7"/>
  <c r="X23" i="7"/>
  <c r="AI21" i="64"/>
  <c r="AN21" i="64"/>
  <c r="AI21" i="4"/>
  <c r="AN21" i="4"/>
  <c r="Y22" i="80"/>
  <c r="X22" i="80"/>
  <c r="AI22" i="39"/>
  <c r="AN22" i="39"/>
  <c r="X23" i="34"/>
  <c r="Y23" i="34"/>
  <c r="AG22" i="12"/>
  <c r="AP22" i="12" s="1"/>
  <c r="AF22" i="12"/>
  <c r="AO22" i="12" s="1"/>
  <c r="AE22" i="12"/>
  <c r="W23" i="12"/>
  <c r="AR22" i="84"/>
  <c r="AG22" i="51"/>
  <c r="AP22" i="51" s="1"/>
  <c r="AF22" i="51"/>
  <c r="AO22" i="51" s="1"/>
  <c r="AE22" i="51"/>
  <c r="W23" i="51"/>
  <c r="AR20" i="93"/>
  <c r="AI21" i="14"/>
  <c r="AN21" i="14"/>
  <c r="W23" i="43"/>
  <c r="AG22" i="43"/>
  <c r="AP22" i="43" s="1"/>
  <c r="AE22" i="43"/>
  <c r="AF22" i="43"/>
  <c r="AO22" i="43" s="1"/>
  <c r="AH21" i="10"/>
  <c r="AQ21" i="10" s="1"/>
  <c r="AI21" i="96"/>
  <c r="AN21" i="96"/>
  <c r="AE24" i="25"/>
  <c r="W25" i="25"/>
  <c r="AG24" i="25"/>
  <c r="AP24" i="25" s="1"/>
  <c r="AF24" i="25"/>
  <c r="AO24" i="25" s="1"/>
  <c r="AF21" i="74"/>
  <c r="AO21" i="74" s="1"/>
  <c r="AE21" i="74"/>
  <c r="W22" i="74"/>
  <c r="AG21" i="74"/>
  <c r="AP21" i="74" s="1"/>
  <c r="AR20" i="22"/>
  <c r="AH21" i="55"/>
  <c r="AQ21" i="55" s="1"/>
  <c r="AR21" i="43"/>
  <c r="W22" i="73"/>
  <c r="AG21" i="73"/>
  <c r="AP21" i="73" s="1"/>
  <c r="AF21" i="73"/>
  <c r="AO21" i="73" s="1"/>
  <c r="AE21" i="73"/>
  <c r="AN21" i="65"/>
  <c r="AI21" i="65"/>
  <c r="AE22" i="67"/>
  <c r="AF22" i="67"/>
  <c r="AO22" i="67" s="1"/>
  <c r="W23" i="67"/>
  <c r="AG22" i="67"/>
  <c r="AP22" i="67" s="1"/>
  <c r="AH22" i="24"/>
  <c r="AQ22" i="24" s="1"/>
  <c r="AH23" i="1"/>
  <c r="AQ23" i="1" s="1"/>
  <c r="AQ25" i="1" s="1"/>
  <c r="AZ3" i="1"/>
  <c r="AX22" i="1" s="1"/>
  <c r="AI22" i="57"/>
  <c r="AN22" i="57"/>
  <c r="AI22" i="41"/>
  <c r="AN22" i="41"/>
  <c r="AH21" i="32"/>
  <c r="AQ21" i="32" s="1"/>
  <c r="AH22" i="54"/>
  <c r="AQ22" i="54" s="1"/>
  <c r="AR20" i="48"/>
  <c r="AR22" i="85"/>
  <c r="AI23" i="88"/>
  <c r="AN23" i="88"/>
  <c r="AI21" i="13"/>
  <c r="AN21" i="13"/>
  <c r="AH20" i="91"/>
  <c r="AQ20" i="91" s="1"/>
  <c r="AR21" i="68"/>
  <c r="AR19" i="91"/>
  <c r="AH21" i="93"/>
  <c r="AQ21" i="93" s="1"/>
  <c r="AR21" i="95"/>
  <c r="AI23" i="31"/>
  <c r="AN23" i="31"/>
  <c r="AR22" i="78"/>
  <c r="AI22" i="21"/>
  <c r="AN22" i="21"/>
  <c r="Z23" i="1"/>
  <c r="X23" i="89"/>
  <c r="Y23" i="89"/>
  <c r="Y23" i="28"/>
  <c r="X23" i="28"/>
  <c r="AH22" i="95"/>
  <c r="AQ22" i="95" s="1"/>
  <c r="Z21" i="32"/>
  <c r="Z22" i="54"/>
  <c r="AN22" i="9"/>
  <c r="AI22" i="9"/>
  <c r="AH20" i="3"/>
  <c r="AQ20" i="3" s="1"/>
  <c r="AH22" i="19"/>
  <c r="AQ22" i="19" s="1"/>
  <c r="AR21" i="12"/>
  <c r="AH21" i="38"/>
  <c r="AQ21" i="38" s="1"/>
  <c r="AH21" i="60"/>
  <c r="AQ21" i="60" s="1"/>
  <c r="AG20" i="8"/>
  <c r="AP20" i="8" s="1"/>
  <c r="AF20" i="8"/>
  <c r="AO20" i="8" s="1"/>
  <c r="AE20" i="8"/>
  <c r="W21" i="8"/>
  <c r="AH22" i="77"/>
  <c r="AQ22" i="77" s="1"/>
  <c r="AR22" i="1"/>
  <c r="AH21" i="45"/>
  <c r="AQ21" i="45" s="1"/>
  <c r="Z20" i="91"/>
  <c r="AR21" i="54"/>
  <c r="Y22" i="63"/>
  <c r="X22" i="63"/>
  <c r="Z22" i="63" s="1"/>
  <c r="AR21" i="37"/>
  <c r="Z23" i="26"/>
  <c r="Y23" i="26"/>
  <c r="X23" i="26"/>
  <c r="AR22" i="94"/>
  <c r="Y22" i="76"/>
  <c r="X22" i="76"/>
  <c r="Y23" i="27"/>
  <c r="X23" i="27"/>
  <c r="Y24" i="31"/>
  <c r="X24" i="31"/>
  <c r="AR20" i="92"/>
  <c r="AH22" i="58"/>
  <c r="AQ22" i="58" s="1"/>
  <c r="Z22" i="24"/>
  <c r="Y23" i="90"/>
  <c r="X23" i="90"/>
  <c r="Z23" i="90" s="1"/>
  <c r="AN23" i="52"/>
  <c r="AN25" i="52" s="1"/>
  <c r="AI23" i="52"/>
  <c r="Z22" i="59"/>
  <c r="Y22" i="59"/>
  <c r="X22" i="59"/>
  <c r="AN21" i="80"/>
  <c r="AI21" i="80"/>
  <c r="Y22" i="46"/>
  <c r="X22" i="46"/>
  <c r="X23" i="39"/>
  <c r="Y23" i="39"/>
  <c r="X23" i="57"/>
  <c r="Y23" i="57"/>
  <c r="AN22" i="34"/>
  <c r="AI22" i="34"/>
  <c r="W22" i="53"/>
  <c r="AF21" i="53"/>
  <c r="AO21" i="53" s="1"/>
  <c r="AE21" i="53"/>
  <c r="AG21" i="53"/>
  <c r="AP21" i="53" s="1"/>
  <c r="AR21" i="19"/>
  <c r="W22" i="2"/>
  <c r="AG21" i="2"/>
  <c r="AP21" i="2" s="1"/>
  <c r="AE21" i="2"/>
  <c r="AF21" i="2"/>
  <c r="AO21" i="2" s="1"/>
  <c r="Y22" i="33"/>
  <c r="X22" i="33"/>
  <c r="AH21" i="72"/>
  <c r="AQ21" i="72" s="1"/>
  <c r="AN22" i="83"/>
  <c r="AI22" i="83"/>
  <c r="AI20" i="23"/>
  <c r="AN20" i="23"/>
  <c r="AI22" i="7"/>
  <c r="AN22" i="7"/>
  <c r="Y22" i="4"/>
  <c r="X22" i="4"/>
  <c r="Z22" i="4" s="1"/>
  <c r="X24" i="36"/>
  <c r="Y24" i="36"/>
  <c r="Z24" i="36" s="1"/>
  <c r="W24" i="47"/>
  <c r="AG23" i="47"/>
  <c r="AP23" i="47" s="1"/>
  <c r="AF23" i="47"/>
  <c r="AO23" i="47" s="1"/>
  <c r="AE23" i="47"/>
  <c r="AR21" i="58"/>
  <c r="Z21" i="10"/>
  <c r="Z21" i="55"/>
  <c r="AN21" i="63"/>
  <c r="AI21" i="63"/>
  <c r="X22" i="50"/>
  <c r="Y22" i="50"/>
  <c r="AR23" i="25"/>
  <c r="Z22" i="95"/>
  <c r="AH22" i="71"/>
  <c r="AQ22" i="71" s="1"/>
  <c r="AI21" i="40"/>
  <c r="AN21" i="40"/>
  <c r="AR21" i="77"/>
  <c r="AR21" i="17"/>
  <c r="Y22" i="82"/>
  <c r="X22" i="82"/>
  <c r="X24" i="88"/>
  <c r="Y24" i="88"/>
  <c r="AH23" i="70"/>
  <c r="AQ23" i="70" s="1"/>
  <c r="AQ25" i="70" s="1"/>
  <c r="AZ3" i="70"/>
  <c r="AX22" i="70" s="1"/>
  <c r="S22" i="70" s="1"/>
  <c r="AC22" i="70" s="1"/>
  <c r="AB23" i="70" s="1"/>
  <c r="AR20" i="73"/>
  <c r="AR20" i="60"/>
  <c r="AH23" i="78"/>
  <c r="AQ23" i="78" s="1"/>
  <c r="AH23" i="30"/>
  <c r="AQ23" i="30" s="1"/>
  <c r="AH21" i="48"/>
  <c r="AQ21" i="48" s="1"/>
  <c r="AR20" i="45"/>
  <c r="AH23" i="84"/>
  <c r="AQ23" i="84" s="1"/>
  <c r="Z21" i="93"/>
  <c r="W23" i="49"/>
  <c r="AG22" i="49"/>
  <c r="AP22" i="49" s="1"/>
  <c r="AE22" i="49"/>
  <c r="AF22" i="49"/>
  <c r="AO22" i="49" s="1"/>
  <c r="AH23" i="85"/>
  <c r="AQ23" i="85" s="1"/>
  <c r="X22" i="56"/>
  <c r="Y22" i="56"/>
  <c r="Z22" i="58"/>
  <c r="AI21" i="33"/>
  <c r="AN21" i="33"/>
  <c r="AR20" i="10"/>
  <c r="AR21" i="67"/>
  <c r="AR21" i="71"/>
  <c r="AH22" i="62"/>
  <c r="AQ22" i="62" s="1"/>
  <c r="X23" i="21"/>
  <c r="Z23" i="21" s="1"/>
  <c r="Y23" i="21"/>
  <c r="Y22" i="87"/>
  <c r="X22" i="87"/>
  <c r="AI20" i="42"/>
  <c r="AN20" i="42"/>
  <c r="Z23" i="83"/>
  <c r="Y23" i="83"/>
  <c r="X23" i="83"/>
  <c r="AI21" i="59"/>
  <c r="AN21" i="59"/>
  <c r="AN21" i="50"/>
  <c r="AI21" i="50"/>
  <c r="X22" i="64"/>
  <c r="Y22" i="64"/>
  <c r="Z22" i="64" s="1"/>
  <c r="Z22" i="69"/>
  <c r="Y22" i="69"/>
  <c r="X22" i="69"/>
  <c r="AN23" i="36"/>
  <c r="AI23" i="36"/>
  <c r="Y23" i="41"/>
  <c r="X23" i="41"/>
  <c r="AE23" i="20"/>
  <c r="AG23" i="20"/>
  <c r="AP23" i="20" s="1"/>
  <c r="AP25" i="20" s="1"/>
  <c r="AF23" i="20"/>
  <c r="AO23" i="20" s="1"/>
  <c r="AO25" i="20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R22" i="20"/>
  <c r="W23" i="18"/>
  <c r="AG22" i="18"/>
  <c r="AP22" i="18" s="1"/>
  <c r="AE22" i="18"/>
  <c r="AF22" i="18"/>
  <c r="AO22" i="18" s="1"/>
  <c r="AH21" i="92"/>
  <c r="AQ21" i="92" s="1"/>
  <c r="AI21" i="79"/>
  <c r="AN21" i="79"/>
  <c r="Z22" i="13"/>
  <c r="Y22" i="13"/>
  <c r="X22" i="13"/>
  <c r="AH22" i="6"/>
  <c r="AQ22" i="6" s="1"/>
  <c r="AG21" i="22"/>
  <c r="AP21" i="22" s="1"/>
  <c r="AF21" i="22"/>
  <c r="AO21" i="22" s="1"/>
  <c r="AE21" i="22"/>
  <c r="W22" i="22"/>
  <c r="AN21" i="87"/>
  <c r="AI21" i="87"/>
  <c r="AR19" i="3"/>
  <c r="AE23" i="94"/>
  <c r="AG23" i="94"/>
  <c r="AP23" i="94" s="1"/>
  <c r="AF23" i="94"/>
  <c r="AO23" i="94" s="1"/>
  <c r="W24" i="94"/>
  <c r="AR20" i="55"/>
  <c r="AG20" i="5"/>
  <c r="AP20" i="5" s="1"/>
  <c r="AF20" i="5"/>
  <c r="AO20" i="5" s="1"/>
  <c r="AE20" i="5"/>
  <c r="W21" i="5"/>
  <c r="X23" i="9"/>
  <c r="Z23" i="9" s="1"/>
  <c r="Y23" i="9"/>
  <c r="AR20" i="32"/>
  <c r="AI21" i="75"/>
  <c r="AN21" i="75"/>
  <c r="AH22" i="81"/>
  <c r="AQ22" i="81" s="1"/>
  <c r="Z21" i="72"/>
  <c r="AN22" i="90"/>
  <c r="AI22" i="90"/>
  <c r="Y21" i="42"/>
  <c r="Z21" i="42" s="1"/>
  <c r="X21" i="42"/>
  <c r="AI20" i="11"/>
  <c r="AN20" i="11"/>
  <c r="AR21" i="81"/>
  <c r="AH22" i="17"/>
  <c r="AQ22" i="17" s="1"/>
  <c r="Z22" i="16"/>
  <c r="X22" i="16"/>
  <c r="Y22" i="16"/>
  <c r="AH22" i="12"/>
  <c r="AQ22" i="12" s="1"/>
  <c r="Z20" i="3"/>
  <c r="AH22" i="51"/>
  <c r="AQ22" i="51" s="1"/>
  <c r="Y23" i="66"/>
  <c r="X23" i="66"/>
  <c r="AH22" i="43"/>
  <c r="AQ22" i="43" s="1"/>
  <c r="AR21" i="62"/>
  <c r="X22" i="79"/>
  <c r="Z22" i="79" s="1"/>
  <c r="Y22" i="79"/>
  <c r="AN20" i="61"/>
  <c r="AI20" i="61"/>
  <c r="X22" i="96"/>
  <c r="Y22" i="96"/>
  <c r="AH24" i="25"/>
  <c r="AQ24" i="25" s="1"/>
  <c r="W24" i="78"/>
  <c r="AG23" i="78"/>
  <c r="AP23" i="78" s="1"/>
  <c r="AF23" i="78"/>
  <c r="AO23" i="78" s="1"/>
  <c r="AE23" i="78"/>
  <c r="W22" i="48"/>
  <c r="AG21" i="48"/>
  <c r="AP21" i="48" s="1"/>
  <c r="AF21" i="48"/>
  <c r="AO21" i="48" s="1"/>
  <c r="AE21" i="48"/>
  <c r="AI22" i="26"/>
  <c r="AN22" i="26"/>
  <c r="AH21" i="73"/>
  <c r="AQ21" i="73" s="1"/>
  <c r="AR20" i="38"/>
  <c r="AE23" i="85"/>
  <c r="AG23" i="85"/>
  <c r="AP23" i="85" s="1"/>
  <c r="AF23" i="85"/>
  <c r="AO23" i="85" s="1"/>
  <c r="W24" i="85"/>
  <c r="X22" i="65"/>
  <c r="Y22" i="65"/>
  <c r="Z22" i="15"/>
  <c r="Y22" i="15"/>
  <c r="X22" i="15"/>
  <c r="AR22" i="70"/>
  <c r="AH22" i="67"/>
  <c r="AQ22" i="67" s="1"/>
  <c r="AR21" i="18"/>
  <c r="AH21" i="22"/>
  <c r="AQ21" i="22" s="1"/>
  <c r="AN21" i="56"/>
  <c r="AI21" i="56"/>
  <c r="AH22" i="37"/>
  <c r="AQ22" i="37" s="1"/>
  <c r="AR22" i="30"/>
  <c r="AI21" i="46"/>
  <c r="AN21" i="46"/>
  <c r="AI22" i="89"/>
  <c r="AN22" i="89"/>
  <c r="AN21" i="69"/>
  <c r="AI21" i="69"/>
  <c r="X21" i="11"/>
  <c r="Z21" i="11" s="1"/>
  <c r="Y21" i="11"/>
  <c r="AN22" i="28"/>
  <c r="AI22" i="28"/>
  <c r="Z23" i="66" l="1"/>
  <c r="Z23" i="41"/>
  <c r="Z23" i="34"/>
  <c r="AG23" i="34" s="1"/>
  <c r="AP23" i="34" s="1"/>
  <c r="Z21" i="23"/>
  <c r="AF21" i="23" s="1"/>
  <c r="AO21" i="23" s="1"/>
  <c r="AF23" i="66"/>
  <c r="AO23" i="66" s="1"/>
  <c r="AO25" i="66" s="1"/>
  <c r="AE23" i="66"/>
  <c r="AG23" i="66"/>
  <c r="AP23" i="66" s="1"/>
  <c r="AP25" i="66" s="1"/>
  <c r="W22" i="42"/>
  <c r="AG21" i="42"/>
  <c r="AP21" i="42" s="1"/>
  <c r="AE21" i="42"/>
  <c r="AF21" i="42"/>
  <c r="AO21" i="42" s="1"/>
  <c r="AE24" i="36"/>
  <c r="AF24" i="36"/>
  <c r="AO24" i="36" s="1"/>
  <c r="AG24" i="36"/>
  <c r="AP24" i="36" s="1"/>
  <c r="W25" i="36"/>
  <c r="AE23" i="34"/>
  <c r="AF23" i="34"/>
  <c r="AO23" i="34" s="1"/>
  <c r="W24" i="34"/>
  <c r="W22" i="61"/>
  <c r="AF21" i="61"/>
  <c r="AO21" i="61" s="1"/>
  <c r="AE21" i="61"/>
  <c r="AG21" i="61"/>
  <c r="AP21" i="61" s="1"/>
  <c r="AG21" i="23"/>
  <c r="AP21" i="23" s="1"/>
  <c r="W22" i="23"/>
  <c r="W24" i="41"/>
  <c r="AG23" i="41"/>
  <c r="AP23" i="41" s="1"/>
  <c r="AF23" i="41"/>
  <c r="AO23" i="41" s="1"/>
  <c r="AE23" i="41"/>
  <c r="AG22" i="64"/>
  <c r="AP22" i="64" s="1"/>
  <c r="AE22" i="64"/>
  <c r="W23" i="64"/>
  <c r="AF22" i="64"/>
  <c r="AO22" i="64" s="1"/>
  <c r="AN23" i="78"/>
  <c r="AI23" i="78"/>
  <c r="AR21" i="87"/>
  <c r="AJ22" i="52"/>
  <c r="AK22" i="52"/>
  <c r="AT22" i="52" s="1"/>
  <c r="AJ16" i="52"/>
  <c r="AK16" i="52"/>
  <c r="AT16" i="52" s="1"/>
  <c r="AJ10" i="52"/>
  <c r="AK10" i="52"/>
  <c r="AT10" i="52" s="1"/>
  <c r="AB4" i="52"/>
  <c r="AJ3" i="52"/>
  <c r="W23" i="69"/>
  <c r="AG22" i="69"/>
  <c r="AP22" i="69" s="1"/>
  <c r="AE22" i="69"/>
  <c r="AF22" i="69"/>
  <c r="AO22" i="69" s="1"/>
  <c r="AR20" i="42"/>
  <c r="AF23" i="21"/>
  <c r="AO23" i="21" s="1"/>
  <c r="AO25" i="21" s="1"/>
  <c r="AE23" i="21"/>
  <c r="AG23" i="21"/>
  <c r="AP23" i="21" s="1"/>
  <c r="AP25" i="21" s="1"/>
  <c r="AF21" i="93"/>
  <c r="AO21" i="93" s="1"/>
  <c r="AE21" i="93"/>
  <c r="W22" i="93"/>
  <c r="AG21" i="93"/>
  <c r="AP21" i="93" s="1"/>
  <c r="AH22" i="50"/>
  <c r="AQ22" i="50" s="1"/>
  <c r="AE22" i="4"/>
  <c r="AG22" i="4"/>
  <c r="AP22" i="4" s="1"/>
  <c r="W23" i="4"/>
  <c r="AF22" i="4"/>
  <c r="AO22" i="4" s="1"/>
  <c r="AH22" i="46"/>
  <c r="AQ22" i="46" s="1"/>
  <c r="AF23" i="90"/>
  <c r="AO23" i="90" s="1"/>
  <c r="AG23" i="90"/>
  <c r="AP23" i="90" s="1"/>
  <c r="AE23" i="90"/>
  <c r="W24" i="90"/>
  <c r="AH24" i="31"/>
  <c r="AQ24" i="31" s="1"/>
  <c r="AH22" i="76"/>
  <c r="AQ22" i="76" s="1"/>
  <c r="W23" i="63"/>
  <c r="AF22" i="63"/>
  <c r="AO22" i="63" s="1"/>
  <c r="AE22" i="63"/>
  <c r="AG22" i="63"/>
  <c r="AP22" i="63" s="1"/>
  <c r="W22" i="32"/>
  <c r="AG21" i="32"/>
  <c r="AP21" i="32" s="1"/>
  <c r="AF21" i="32"/>
  <c r="AO21" i="32" s="1"/>
  <c r="AE21" i="32"/>
  <c r="AH23" i="28"/>
  <c r="AQ23" i="28" s="1"/>
  <c r="AG23" i="1"/>
  <c r="AP23" i="1" s="1"/>
  <c r="AP25" i="1" s="1"/>
  <c r="AF23" i="1"/>
  <c r="AO23" i="1" s="1"/>
  <c r="AO25" i="1" s="1"/>
  <c r="AE23" i="1"/>
  <c r="AR23" i="31"/>
  <c r="AR21" i="13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Z23" i="67"/>
  <c r="Y23" i="67"/>
  <c r="X23" i="67"/>
  <c r="Y22" i="74"/>
  <c r="X22" i="74"/>
  <c r="AI24" i="25"/>
  <c r="AN24" i="25"/>
  <c r="AR21" i="14"/>
  <c r="AH22" i="80"/>
  <c r="AQ22" i="80" s="1"/>
  <c r="AR21" i="64"/>
  <c r="AH22" i="75"/>
  <c r="AQ22" i="75" s="1"/>
  <c r="Y22" i="86"/>
  <c r="X22" i="86"/>
  <c r="AR21" i="16"/>
  <c r="X23" i="81"/>
  <c r="Y23" i="81"/>
  <c r="X23" i="77"/>
  <c r="Z23" i="77" s="1"/>
  <c r="Y23" i="77"/>
  <c r="Y22" i="60"/>
  <c r="X22" i="60"/>
  <c r="Z22" i="60" s="1"/>
  <c r="Y22" i="45"/>
  <c r="X22" i="45"/>
  <c r="Z22" i="45" s="1"/>
  <c r="AR22" i="28"/>
  <c r="AR21" i="56"/>
  <c r="AI21" i="48"/>
  <c r="AN21" i="48"/>
  <c r="AI22" i="18"/>
  <c r="AN22" i="18"/>
  <c r="AJ21" i="52"/>
  <c r="AK21" i="52"/>
  <c r="AT21" i="52" s="1"/>
  <c r="AJ15" i="52"/>
  <c r="AK15" i="52"/>
  <c r="AT15" i="52" s="1"/>
  <c r="AJ9" i="52"/>
  <c r="AK9" i="52"/>
  <c r="AT9" i="52" s="1"/>
  <c r="AR21" i="59"/>
  <c r="AH22" i="87"/>
  <c r="AQ22" i="87" s="1"/>
  <c r="AH22" i="56"/>
  <c r="AQ22" i="56" s="1"/>
  <c r="AH24" i="88"/>
  <c r="AQ24" i="88" s="1"/>
  <c r="Z22" i="50"/>
  <c r="AI21" i="2"/>
  <c r="AN21" i="2"/>
  <c r="AI21" i="53"/>
  <c r="AN21" i="53"/>
  <c r="AH23" i="57"/>
  <c r="AQ23" i="57" s="1"/>
  <c r="AQ25" i="57" s="1"/>
  <c r="AZ3" i="57"/>
  <c r="AG22" i="59"/>
  <c r="AP22" i="59" s="1"/>
  <c r="AF22" i="59"/>
  <c r="AO22" i="59" s="1"/>
  <c r="AE22" i="59"/>
  <c r="W23" i="59"/>
  <c r="W23" i="24"/>
  <c r="AF22" i="24"/>
  <c r="AO22" i="24" s="1"/>
  <c r="AG22" i="24"/>
  <c r="AP22" i="24" s="1"/>
  <c r="AE22" i="24"/>
  <c r="W24" i="26"/>
  <c r="AG23" i="26"/>
  <c r="AP23" i="26" s="1"/>
  <c r="AF23" i="26"/>
  <c r="AO23" i="26" s="1"/>
  <c r="AE23" i="26"/>
  <c r="S22" i="1"/>
  <c r="AC21" i="1"/>
  <c r="AB22" i="1" s="1"/>
  <c r="AN21" i="74"/>
  <c r="AI21" i="74"/>
  <c r="AI22" i="43"/>
  <c r="AN22" i="43"/>
  <c r="AH23" i="7"/>
  <c r="AQ23" i="7" s="1"/>
  <c r="AQ25" i="7" s="1"/>
  <c r="AZ3" i="7"/>
  <c r="AX22" i="7" s="1"/>
  <c r="S22" i="7" s="1"/>
  <c r="AC22" i="7" s="1"/>
  <c r="AB23" i="7" s="1"/>
  <c r="AR21" i="76"/>
  <c r="Y24" i="30"/>
  <c r="X24" i="30"/>
  <c r="Z24" i="30" s="1"/>
  <c r="AF22" i="75"/>
  <c r="AO22" i="75" s="1"/>
  <c r="AG22" i="75"/>
  <c r="AP22" i="75" s="1"/>
  <c r="AE22" i="75"/>
  <c r="W23" i="75"/>
  <c r="AN21" i="86"/>
  <c r="AI21" i="86"/>
  <c r="AG22" i="14"/>
  <c r="AP22" i="14" s="1"/>
  <c r="AF22" i="14"/>
  <c r="AO22" i="14" s="1"/>
  <c r="AE22" i="14"/>
  <c r="W23" i="14"/>
  <c r="AI22" i="17"/>
  <c r="AN22" i="17"/>
  <c r="AI22" i="68"/>
  <c r="AN22" i="68"/>
  <c r="Y23" i="6"/>
  <c r="X23" i="6"/>
  <c r="AI21" i="45"/>
  <c r="AN21" i="45"/>
  <c r="AI21" i="38"/>
  <c r="AN21" i="38"/>
  <c r="AG22" i="15"/>
  <c r="AP22" i="15" s="1"/>
  <c r="AF22" i="15"/>
  <c r="AO22" i="15" s="1"/>
  <c r="AE22" i="15"/>
  <c r="W23" i="15"/>
  <c r="AR22" i="89"/>
  <c r="AH22" i="65"/>
  <c r="AQ22" i="65" s="1"/>
  <c r="AN23" i="85"/>
  <c r="AI23" i="85"/>
  <c r="AR22" i="90"/>
  <c r="Y22" i="22"/>
  <c r="X22" i="22"/>
  <c r="AH22" i="13"/>
  <c r="AQ22" i="13" s="1"/>
  <c r="AJ20" i="52"/>
  <c r="AK20" i="52"/>
  <c r="AT20" i="52" s="1"/>
  <c r="AJ14" i="52"/>
  <c r="AK14" i="52"/>
  <c r="AT14" i="52" s="1"/>
  <c r="AJ8" i="52"/>
  <c r="AK8" i="52"/>
  <c r="AT8" i="52" s="1"/>
  <c r="AR23" i="36"/>
  <c r="AH22" i="64"/>
  <c r="AQ22" i="64" s="1"/>
  <c r="AH23" i="83"/>
  <c r="AQ23" i="83" s="1"/>
  <c r="Z22" i="56"/>
  <c r="Z24" i="88"/>
  <c r="W23" i="95"/>
  <c r="AG22" i="95"/>
  <c r="AP22" i="95" s="1"/>
  <c r="AF22" i="95"/>
  <c r="AO22" i="95" s="1"/>
  <c r="AE22" i="95"/>
  <c r="AR21" i="63"/>
  <c r="AI23" i="47"/>
  <c r="AN23" i="47"/>
  <c r="AH24" i="36"/>
  <c r="AQ24" i="36" s="1"/>
  <c r="AR22" i="7"/>
  <c r="Z23" i="57"/>
  <c r="Z22" i="46"/>
  <c r="AL23" i="52"/>
  <c r="AU23" i="52" s="1"/>
  <c r="AR23" i="52"/>
  <c r="AR25" i="52" s="1"/>
  <c r="Z24" i="31"/>
  <c r="Z22" i="76"/>
  <c r="Z23" i="28"/>
  <c r="AR22" i="21"/>
  <c r="AR23" i="88"/>
  <c r="AN22" i="67"/>
  <c r="AI22" i="67"/>
  <c r="AH23" i="34"/>
  <c r="AQ23" i="34" s="1"/>
  <c r="Z22" i="80"/>
  <c r="AR21" i="15"/>
  <c r="AH22" i="40"/>
  <c r="AQ22" i="40" s="1"/>
  <c r="AN22" i="29"/>
  <c r="AI22" i="29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X23" i="68"/>
  <c r="Y23" i="68"/>
  <c r="AI22" i="81"/>
  <c r="AN22" i="81"/>
  <c r="AI22" i="77"/>
  <c r="AN22" i="77"/>
  <c r="Y22" i="92"/>
  <c r="Z22" i="92" s="1"/>
  <c r="X22" i="92"/>
  <c r="AI22" i="6"/>
  <c r="AN22" i="6"/>
  <c r="AR20" i="61"/>
  <c r="AH23" i="66"/>
  <c r="AQ23" i="66" s="1"/>
  <c r="AQ25" i="66" s="1"/>
  <c r="AZ3" i="66"/>
  <c r="AX22" i="66" s="1"/>
  <c r="S22" i="66" s="1"/>
  <c r="AC22" i="66" s="1"/>
  <c r="AB23" i="66" s="1"/>
  <c r="AN20" i="5"/>
  <c r="AI20" i="5"/>
  <c r="AR21" i="79"/>
  <c r="AH21" i="11"/>
  <c r="AQ21" i="11" s="1"/>
  <c r="Z22" i="65"/>
  <c r="Y22" i="48"/>
  <c r="X22" i="48"/>
  <c r="X24" i="78"/>
  <c r="Z24" i="78" s="1"/>
  <c r="Y24" i="78"/>
  <c r="AH22" i="79"/>
  <c r="AQ22" i="79" s="1"/>
  <c r="AH22" i="16"/>
  <c r="AQ22" i="16" s="1"/>
  <c r="AH23" i="9"/>
  <c r="AQ23" i="9" s="1"/>
  <c r="AQ25" i="9" s="1"/>
  <c r="AZ3" i="9"/>
  <c r="AX22" i="9" s="1"/>
  <c r="S22" i="9" s="1"/>
  <c r="AC22" i="9" s="1"/>
  <c r="AB23" i="9" s="1"/>
  <c r="AI23" i="94"/>
  <c r="AN23" i="94"/>
  <c r="AN21" i="22"/>
  <c r="AI21" i="22"/>
  <c r="X23" i="18"/>
  <c r="Z23" i="18" s="1"/>
  <c r="Y23" i="18"/>
  <c r="AJ19" i="52"/>
  <c r="AK19" i="52"/>
  <c r="AT19" i="52" s="1"/>
  <c r="AJ13" i="52"/>
  <c r="AK13" i="52"/>
  <c r="AT13" i="52" s="1"/>
  <c r="AJ7" i="52"/>
  <c r="AK7" i="52"/>
  <c r="AT7" i="52" s="1"/>
  <c r="Z22" i="87"/>
  <c r="AI22" i="49"/>
  <c r="AN22" i="49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H22" i="82"/>
  <c r="AQ22" i="82" s="1"/>
  <c r="AH22" i="33"/>
  <c r="AQ22" i="33" s="1"/>
  <c r="Y22" i="2"/>
  <c r="X22" i="2"/>
  <c r="Z22" i="2" s="1"/>
  <c r="X22" i="53"/>
  <c r="Z22" i="53" s="1"/>
  <c r="Y22" i="53"/>
  <c r="AR21" i="80"/>
  <c r="AH23" i="27"/>
  <c r="AQ23" i="27" s="1"/>
  <c r="AF20" i="91"/>
  <c r="AO20" i="91" s="1"/>
  <c r="AE20" i="91"/>
  <c r="W21" i="91"/>
  <c r="AG20" i="91"/>
  <c r="AP20" i="91" s="1"/>
  <c r="AR22" i="9"/>
  <c r="AR22" i="41"/>
  <c r="AR21" i="65"/>
  <c r="Y22" i="73"/>
  <c r="X22" i="73"/>
  <c r="Z22" i="73" s="1"/>
  <c r="AR21" i="96"/>
  <c r="Y23" i="43"/>
  <c r="Z23" i="43" s="1"/>
  <c r="X23" i="43"/>
  <c r="Z23" i="51"/>
  <c r="Y23" i="51"/>
  <c r="X23" i="51"/>
  <c r="X23" i="12"/>
  <c r="Y23" i="12"/>
  <c r="Z23" i="7"/>
  <c r="AI22" i="37"/>
  <c r="AN22" i="37"/>
  <c r="AR22" i="27"/>
  <c r="Y23" i="35"/>
  <c r="X23" i="35"/>
  <c r="Z23" i="35" s="1"/>
  <c r="AI23" i="84"/>
  <c r="AN23" i="84"/>
  <c r="Y24" i="44"/>
  <c r="X24" i="44"/>
  <c r="Z24" i="44" s="1"/>
  <c r="AI23" i="70"/>
  <c r="AN23" i="70"/>
  <c r="AN25" i="70" s="1"/>
  <c r="AR21" i="82"/>
  <c r="AR22" i="66"/>
  <c r="Y23" i="17"/>
  <c r="X23" i="17"/>
  <c r="Z23" i="17" s="1"/>
  <c r="AX22" i="20"/>
  <c r="S22" i="20" s="1"/>
  <c r="AC22" i="20" s="1"/>
  <c r="AB23" i="20" s="1"/>
  <c r="Y22" i="38"/>
  <c r="X22" i="38"/>
  <c r="Z22" i="38" s="1"/>
  <c r="AE21" i="11"/>
  <c r="W22" i="11"/>
  <c r="AG21" i="11"/>
  <c r="AP21" i="11" s="1"/>
  <c r="AF21" i="11"/>
  <c r="AO21" i="11" s="1"/>
  <c r="AR21" i="46"/>
  <c r="AH22" i="96"/>
  <c r="AQ22" i="96" s="1"/>
  <c r="W23" i="79"/>
  <c r="AG22" i="79"/>
  <c r="AP22" i="79" s="1"/>
  <c r="AF22" i="79"/>
  <c r="AO22" i="79" s="1"/>
  <c r="AE22" i="79"/>
  <c r="AG22" i="16"/>
  <c r="AP22" i="16" s="1"/>
  <c r="AF22" i="16"/>
  <c r="AO22" i="16" s="1"/>
  <c r="AE22" i="16"/>
  <c r="W23" i="16"/>
  <c r="AR20" i="11"/>
  <c r="AF21" i="72"/>
  <c r="AO21" i="72" s="1"/>
  <c r="AE21" i="72"/>
  <c r="W22" i="72"/>
  <c r="AG21" i="72"/>
  <c r="AP21" i="72" s="1"/>
  <c r="AE23" i="9"/>
  <c r="AG23" i="9"/>
  <c r="AP23" i="9" s="1"/>
  <c r="AP25" i="9" s="1"/>
  <c r="AF23" i="9"/>
  <c r="AO23" i="9" s="1"/>
  <c r="AO25" i="9" s="1"/>
  <c r="AG22" i="13"/>
  <c r="AP22" i="13" s="1"/>
  <c r="AF22" i="13"/>
  <c r="AO22" i="13" s="1"/>
  <c r="AE22" i="13"/>
  <c r="W23" i="13"/>
  <c r="AJ18" i="52"/>
  <c r="AK18" i="52"/>
  <c r="AT18" i="52" s="1"/>
  <c r="AJ12" i="52"/>
  <c r="AK12" i="52"/>
  <c r="AT12" i="52" s="1"/>
  <c r="AJ6" i="52"/>
  <c r="AK6" i="52"/>
  <c r="AT6" i="52" s="1"/>
  <c r="AI23" i="20"/>
  <c r="AN23" i="20"/>
  <c r="AN25" i="20" s="1"/>
  <c r="AH22" i="69"/>
  <c r="AQ22" i="69" s="1"/>
  <c r="AR21" i="50"/>
  <c r="AE23" i="83"/>
  <c r="AF23" i="83"/>
  <c r="AO23" i="83" s="1"/>
  <c r="AG23" i="83"/>
  <c r="AP23" i="83" s="1"/>
  <c r="W24" i="83"/>
  <c r="AR21" i="33"/>
  <c r="AJ23" i="70"/>
  <c r="AS23" i="70" s="1"/>
  <c r="AK23" i="70"/>
  <c r="AT23" i="70" s="1"/>
  <c r="AG21" i="55"/>
  <c r="AP21" i="55" s="1"/>
  <c r="AF21" i="55"/>
  <c r="AO21" i="55" s="1"/>
  <c r="W22" i="55"/>
  <c r="AE21" i="55"/>
  <c r="AH22" i="4"/>
  <c r="AQ22" i="4" s="1"/>
  <c r="AR20" i="23"/>
  <c r="AR22" i="34"/>
  <c r="AH23" i="39"/>
  <c r="AQ23" i="39" s="1"/>
  <c r="AH23" i="90"/>
  <c r="AQ23" i="90" s="1"/>
  <c r="AH22" i="63"/>
  <c r="AQ22" i="63" s="1"/>
  <c r="Z21" i="8"/>
  <c r="Y21" i="8"/>
  <c r="X21" i="8"/>
  <c r="AH23" i="89"/>
  <c r="AQ23" i="89" s="1"/>
  <c r="AN22" i="51"/>
  <c r="AI22" i="51"/>
  <c r="AN22" i="12"/>
  <c r="AI22" i="12"/>
  <c r="AR21" i="4"/>
  <c r="AH21" i="23"/>
  <c r="AQ21" i="23" s="1"/>
  <c r="X23" i="62"/>
  <c r="Y23" i="62"/>
  <c r="AI23" i="30"/>
  <c r="AN23" i="30"/>
  <c r="AH21" i="61"/>
  <c r="AQ21" i="61" s="1"/>
  <c r="W23" i="40"/>
  <c r="AG22" i="40"/>
  <c r="AP22" i="40" s="1"/>
  <c r="AF22" i="40"/>
  <c r="AO22" i="40" s="1"/>
  <c r="AE22" i="40"/>
  <c r="Y23" i="71"/>
  <c r="X23" i="71"/>
  <c r="Z23" i="71" s="1"/>
  <c r="AI21" i="60"/>
  <c r="AN21" i="60"/>
  <c r="AI22" i="19"/>
  <c r="AN22" i="19"/>
  <c r="AH22" i="15"/>
  <c r="AQ22" i="15" s="1"/>
  <c r="AR21" i="69"/>
  <c r="Y24" i="85"/>
  <c r="Z24" i="85" s="1"/>
  <c r="X24" i="85"/>
  <c r="AR22" i="26"/>
  <c r="Z22" i="96"/>
  <c r="AG20" i="3"/>
  <c r="AP20" i="3" s="1"/>
  <c r="W21" i="3"/>
  <c r="AF20" i="3"/>
  <c r="AO20" i="3" s="1"/>
  <c r="AE20" i="3"/>
  <c r="AH21" i="42"/>
  <c r="AQ21" i="42" s="1"/>
  <c r="AR21" i="75"/>
  <c r="Y21" i="5"/>
  <c r="X21" i="5"/>
  <c r="Y24" i="94"/>
  <c r="X24" i="94"/>
  <c r="AJ17" i="52"/>
  <c r="AK17" i="52"/>
  <c r="AT17" i="52" s="1"/>
  <c r="AJ11" i="52"/>
  <c r="AK11" i="52"/>
  <c r="AT11" i="52" s="1"/>
  <c r="AJ5" i="52"/>
  <c r="AK5" i="52"/>
  <c r="AT5" i="52" s="1"/>
  <c r="AH23" i="41"/>
  <c r="AQ23" i="41" s="1"/>
  <c r="AH23" i="21"/>
  <c r="AQ23" i="21" s="1"/>
  <c r="AQ25" i="21" s="1"/>
  <c r="AZ3" i="21"/>
  <c r="AG22" i="58"/>
  <c r="AP22" i="58" s="1"/>
  <c r="AF22" i="58"/>
  <c r="AO22" i="58" s="1"/>
  <c r="W23" i="58"/>
  <c r="AE22" i="58"/>
  <c r="Y23" i="49"/>
  <c r="X23" i="49"/>
  <c r="Z22" i="82"/>
  <c r="AR21" i="40"/>
  <c r="AE21" i="10"/>
  <c r="AG21" i="10"/>
  <c r="AP21" i="10" s="1"/>
  <c r="W22" i="10"/>
  <c r="AF21" i="10"/>
  <c r="AO21" i="10" s="1"/>
  <c r="Z24" i="47"/>
  <c r="Y24" i="47"/>
  <c r="X24" i="47"/>
  <c r="AR22" i="83"/>
  <c r="Z22" i="33"/>
  <c r="Z23" i="39"/>
  <c r="AH22" i="59"/>
  <c r="AQ22" i="59" s="1"/>
  <c r="Z23" i="27"/>
  <c r="AH23" i="26"/>
  <c r="AQ23" i="26" s="1"/>
  <c r="AN20" i="8"/>
  <c r="AI20" i="8"/>
  <c r="AE22" i="54"/>
  <c r="W23" i="54"/>
  <c r="AG22" i="54"/>
  <c r="AP22" i="54" s="1"/>
  <c r="AF22" i="54"/>
  <c r="AO22" i="54" s="1"/>
  <c r="Z23" i="89"/>
  <c r="AR22" i="57"/>
  <c r="AN21" i="73"/>
  <c r="AI21" i="73"/>
  <c r="Y25" i="25"/>
  <c r="X25" i="25"/>
  <c r="Z25" i="25" s="1"/>
  <c r="AR22" i="39"/>
  <c r="AI22" i="62"/>
  <c r="AN22" i="62"/>
  <c r="Y23" i="37"/>
  <c r="X23" i="37"/>
  <c r="Z23" i="37" s="1"/>
  <c r="AI22" i="35"/>
  <c r="AN22" i="35"/>
  <c r="Y24" i="84"/>
  <c r="X24" i="84"/>
  <c r="AI23" i="44"/>
  <c r="AN23" i="44"/>
  <c r="AH22" i="14"/>
  <c r="AQ22" i="14" s="1"/>
  <c r="Y23" i="29"/>
  <c r="X23" i="29"/>
  <c r="Z23" i="29" s="1"/>
  <c r="AN22" i="71"/>
  <c r="AI22" i="71"/>
  <c r="AI21" i="92"/>
  <c r="AN21" i="92"/>
  <c r="Y23" i="19"/>
  <c r="X23" i="19"/>
  <c r="Z23" i="19" s="1"/>
  <c r="Z24" i="94" l="1"/>
  <c r="Z23" i="62"/>
  <c r="Z23" i="81"/>
  <c r="Z23" i="6"/>
  <c r="Z23" i="68"/>
  <c r="AE21" i="23"/>
  <c r="Z22" i="74"/>
  <c r="AF22" i="73"/>
  <c r="AO22" i="73" s="1"/>
  <c r="AE22" i="73"/>
  <c r="W23" i="73"/>
  <c r="AG22" i="73"/>
  <c r="AP22" i="73" s="1"/>
  <c r="AE24" i="78"/>
  <c r="W25" i="78"/>
  <c r="AG24" i="78"/>
  <c r="AP24" i="78" s="1"/>
  <c r="AF24" i="78"/>
  <c r="AO24" i="78" s="1"/>
  <c r="AF23" i="68"/>
  <c r="AO23" i="68" s="1"/>
  <c r="AO25" i="68" s="1"/>
  <c r="AE23" i="68"/>
  <c r="AG23" i="68"/>
  <c r="AP23" i="68" s="1"/>
  <c r="AP25" i="68" s="1"/>
  <c r="AG23" i="71"/>
  <c r="AP23" i="71" s="1"/>
  <c r="AP25" i="71" s="1"/>
  <c r="AE23" i="71"/>
  <c r="AF23" i="71"/>
  <c r="AO23" i="71" s="1"/>
  <c r="AO25" i="71" s="1"/>
  <c r="W25" i="44"/>
  <c r="AG24" i="44"/>
  <c r="AP24" i="44" s="1"/>
  <c r="AF24" i="44"/>
  <c r="AO24" i="44" s="1"/>
  <c r="AE24" i="44"/>
  <c r="W23" i="38"/>
  <c r="AG22" i="38"/>
  <c r="AP22" i="38" s="1"/>
  <c r="AF22" i="38"/>
  <c r="AO22" i="38" s="1"/>
  <c r="AE22" i="38"/>
  <c r="AE22" i="2"/>
  <c r="AG22" i="2"/>
  <c r="AP22" i="2" s="1"/>
  <c r="W23" i="2"/>
  <c r="AF22" i="2"/>
  <c r="AO22" i="2" s="1"/>
  <c r="AK23" i="66"/>
  <c r="AT23" i="66" s="1"/>
  <c r="W23" i="92"/>
  <c r="AG22" i="92"/>
  <c r="AP22" i="92" s="1"/>
  <c r="AF22" i="92"/>
  <c r="AO22" i="92" s="1"/>
  <c r="AE22" i="92"/>
  <c r="W25" i="30"/>
  <c r="AG24" i="30"/>
  <c r="AP24" i="30" s="1"/>
  <c r="AF24" i="30"/>
  <c r="AO24" i="30" s="1"/>
  <c r="AE24" i="30"/>
  <c r="AF22" i="74"/>
  <c r="AO22" i="74" s="1"/>
  <c r="W23" i="74"/>
  <c r="AG22" i="74"/>
  <c r="AP22" i="74" s="1"/>
  <c r="AE22" i="74"/>
  <c r="W25" i="94"/>
  <c r="AG24" i="94"/>
  <c r="AP24" i="94" s="1"/>
  <c r="AF24" i="94"/>
  <c r="AO24" i="94" s="1"/>
  <c r="AE24" i="94"/>
  <c r="AG23" i="62"/>
  <c r="AP23" i="62" s="1"/>
  <c r="AP25" i="62" s="1"/>
  <c r="AF23" i="62"/>
  <c r="AO23" i="62" s="1"/>
  <c r="AO25" i="62" s="1"/>
  <c r="AE23" i="62"/>
  <c r="W24" i="81"/>
  <c r="AG23" i="81"/>
  <c r="AP23" i="81" s="1"/>
  <c r="AF23" i="81"/>
  <c r="AO23" i="81" s="1"/>
  <c r="AE23" i="81"/>
  <c r="AE23" i="19"/>
  <c r="AG23" i="19"/>
  <c r="AP23" i="19" s="1"/>
  <c r="AP25" i="19" s="1"/>
  <c r="AF23" i="19"/>
  <c r="AO23" i="19" s="1"/>
  <c r="AO25" i="19" s="1"/>
  <c r="W24" i="35"/>
  <c r="AG23" i="35"/>
  <c r="AP23" i="35" s="1"/>
  <c r="AE23" i="35"/>
  <c r="AF23" i="35"/>
  <c r="AO23" i="35" s="1"/>
  <c r="W24" i="43"/>
  <c r="AG23" i="43"/>
  <c r="AP23" i="43" s="1"/>
  <c r="AF23" i="43"/>
  <c r="AO23" i="43" s="1"/>
  <c r="AE23" i="43"/>
  <c r="AG23" i="6"/>
  <c r="AP23" i="6" s="1"/>
  <c r="AP25" i="6" s="1"/>
  <c r="AF23" i="6"/>
  <c r="AO23" i="6" s="1"/>
  <c r="AO25" i="6" s="1"/>
  <c r="AE23" i="6"/>
  <c r="AF22" i="60"/>
  <c r="AO22" i="60" s="1"/>
  <c r="AE22" i="60"/>
  <c r="AG22" i="60"/>
  <c r="AP22" i="60" s="1"/>
  <c r="W23" i="60"/>
  <c r="AH23" i="29"/>
  <c r="AQ23" i="29" s="1"/>
  <c r="AR23" i="44"/>
  <c r="AH23" i="37"/>
  <c r="AQ23" i="37" s="1"/>
  <c r="AI22" i="54"/>
  <c r="AN22" i="54"/>
  <c r="W23" i="33"/>
  <c r="AG22" i="33"/>
  <c r="AP22" i="33" s="1"/>
  <c r="AF22" i="33"/>
  <c r="AO22" i="33" s="1"/>
  <c r="AE22" i="33"/>
  <c r="AF22" i="82"/>
  <c r="AO22" i="82" s="1"/>
  <c r="W23" i="82"/>
  <c r="AG22" i="82"/>
  <c r="AP22" i="82" s="1"/>
  <c r="AE22" i="82"/>
  <c r="AH24" i="85"/>
  <c r="AQ24" i="85" s="1"/>
  <c r="Z23" i="40"/>
  <c r="X23" i="40"/>
  <c r="Y23" i="40"/>
  <c r="AH23" i="62"/>
  <c r="AQ23" i="62" s="1"/>
  <c r="AQ25" i="62" s="1"/>
  <c r="AZ3" i="62"/>
  <c r="AX22" i="62" s="1"/>
  <c r="S22" i="62" s="1"/>
  <c r="AC22" i="62" s="1"/>
  <c r="AB23" i="62" s="1"/>
  <c r="AR22" i="12"/>
  <c r="AN21" i="55"/>
  <c r="AI21" i="55"/>
  <c r="AI23" i="83"/>
  <c r="AN23" i="83"/>
  <c r="AR23" i="20"/>
  <c r="AR25" i="20" s="1"/>
  <c r="AS18" i="52"/>
  <c r="AL18" i="52"/>
  <c r="AU18" i="52" s="1"/>
  <c r="AI22" i="79"/>
  <c r="AN22" i="79"/>
  <c r="AH23" i="43"/>
  <c r="AQ23" i="43" s="1"/>
  <c r="AJ22" i="70"/>
  <c r="AK22" i="70"/>
  <c r="AT22" i="70" s="1"/>
  <c r="AJ16" i="70"/>
  <c r="AK16" i="70"/>
  <c r="AT16" i="70" s="1"/>
  <c r="AJ10" i="70"/>
  <c r="AK10" i="70"/>
  <c r="AT10" i="70" s="1"/>
  <c r="AJ3" i="70"/>
  <c r="AB4" i="70"/>
  <c r="AS7" i="52"/>
  <c r="AL7" i="52"/>
  <c r="AU7" i="52" s="1"/>
  <c r="AH23" i="18"/>
  <c r="AQ23" i="18" s="1"/>
  <c r="AQ25" i="18" s="1"/>
  <c r="AZ3" i="18"/>
  <c r="AX22" i="18" s="1"/>
  <c r="S22" i="18" s="1"/>
  <c r="AC22" i="18" s="1"/>
  <c r="AB23" i="18" s="1"/>
  <c r="AX23" i="9"/>
  <c r="S23" i="9" s="1"/>
  <c r="AC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H22" i="92"/>
  <c r="AQ22" i="92" s="1"/>
  <c r="AR22" i="81"/>
  <c r="AJ20" i="20"/>
  <c r="AK20" i="20"/>
  <c r="AT20" i="20" s="1"/>
  <c r="AJ14" i="20"/>
  <c r="AK14" i="20"/>
  <c r="AT14" i="20" s="1"/>
  <c r="AJ8" i="20"/>
  <c r="AK8" i="20"/>
  <c r="AT8" i="20" s="1"/>
  <c r="AR22" i="29"/>
  <c r="AR23" i="47"/>
  <c r="X23" i="95"/>
  <c r="Y23" i="95"/>
  <c r="AS20" i="52"/>
  <c r="AL20" i="52"/>
  <c r="AU20" i="52" s="1"/>
  <c r="AN22" i="14"/>
  <c r="AI22" i="14"/>
  <c r="X23" i="75"/>
  <c r="Y23" i="75"/>
  <c r="AI23" i="26"/>
  <c r="AN23" i="26"/>
  <c r="AS9" i="52"/>
  <c r="AL9" i="52"/>
  <c r="AU9" i="52" s="1"/>
  <c r="AR22" i="18"/>
  <c r="S19" i="1"/>
  <c r="AC18" i="1"/>
  <c r="AB19" i="1" s="1"/>
  <c r="S13" i="1"/>
  <c r="AC12" i="1"/>
  <c r="AB13" i="1" s="1"/>
  <c r="AC6" i="1"/>
  <c r="AB7" i="1" s="1"/>
  <c r="S7" i="1"/>
  <c r="AI21" i="32"/>
  <c r="AN21" i="32"/>
  <c r="AI22" i="63"/>
  <c r="AN22" i="63"/>
  <c r="Z23" i="4"/>
  <c r="X23" i="4"/>
  <c r="Y23" i="4"/>
  <c r="X23" i="69"/>
  <c r="Z23" i="69" s="1"/>
  <c r="Y23" i="69"/>
  <c r="AS16" i="52"/>
  <c r="AL16" i="52"/>
  <c r="AU16" i="52" s="1"/>
  <c r="AN23" i="41"/>
  <c r="AI23" i="41"/>
  <c r="AH24" i="84"/>
  <c r="AQ24" i="84" s="1"/>
  <c r="AH25" i="25"/>
  <c r="AQ25" i="25" s="1"/>
  <c r="AR20" i="8"/>
  <c r="Y22" i="10"/>
  <c r="X22" i="10"/>
  <c r="AH23" i="49"/>
  <c r="AQ23" i="49" s="1"/>
  <c r="AQ25" i="49" s="1"/>
  <c r="AZ3" i="49"/>
  <c r="AX22" i="49" s="1"/>
  <c r="AS11" i="52"/>
  <c r="AL11" i="52"/>
  <c r="AU11" i="52" s="1"/>
  <c r="AH21" i="5"/>
  <c r="AQ21" i="5" s="1"/>
  <c r="X21" i="3"/>
  <c r="Z21" i="3" s="1"/>
  <c r="Y21" i="3"/>
  <c r="Y22" i="55"/>
  <c r="X22" i="55"/>
  <c r="Y23" i="13"/>
  <c r="X23" i="13"/>
  <c r="Z23" i="13" s="1"/>
  <c r="AI23" i="9"/>
  <c r="AN23" i="9"/>
  <c r="AN25" i="9" s="1"/>
  <c r="AJ23" i="20"/>
  <c r="AS23" i="20" s="1"/>
  <c r="AK23" i="20"/>
  <c r="AT23" i="20" s="1"/>
  <c r="AH23" i="12"/>
  <c r="AQ23" i="12" s="1"/>
  <c r="AQ25" i="12" s="1"/>
  <c r="AZ3" i="12"/>
  <c r="AJ21" i="70"/>
  <c r="AK21" i="70"/>
  <c r="AT21" i="70" s="1"/>
  <c r="AJ15" i="70"/>
  <c r="AK15" i="70"/>
  <c r="AT15" i="70" s="1"/>
  <c r="AJ9" i="70"/>
  <c r="AK9" i="70"/>
  <c r="AT9" i="70" s="1"/>
  <c r="AE23" i="18"/>
  <c r="AG23" i="18"/>
  <c r="AP23" i="18" s="1"/>
  <c r="AP25" i="18" s="1"/>
  <c r="AF23" i="18"/>
  <c r="AO23" i="18" s="1"/>
  <c r="AO25" i="18" s="1"/>
  <c r="AJ23" i="9"/>
  <c r="AS23" i="9" s="1"/>
  <c r="AK23" i="9"/>
  <c r="AT23" i="9" s="1"/>
  <c r="AH22" i="48"/>
  <c r="AQ22" i="48" s="1"/>
  <c r="AJ19" i="20"/>
  <c r="AK19" i="20"/>
  <c r="AT19" i="20" s="1"/>
  <c r="AJ13" i="20"/>
  <c r="AK13" i="20"/>
  <c r="AT13" i="20" s="1"/>
  <c r="AJ7" i="20"/>
  <c r="AK7" i="20"/>
  <c r="AT7" i="20" s="1"/>
  <c r="AR21" i="38"/>
  <c r="AN22" i="75"/>
  <c r="AI22" i="75"/>
  <c r="AR22" i="43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R21" i="2"/>
  <c r="AH22" i="45"/>
  <c r="AQ22" i="45" s="1"/>
  <c r="AH23" i="67"/>
  <c r="AQ23" i="67" s="1"/>
  <c r="AQ25" i="67" s="1"/>
  <c r="AZ3" i="67"/>
  <c r="AX22" i="67" s="1"/>
  <c r="S22" i="67" s="1"/>
  <c r="AC22" i="67" s="1"/>
  <c r="AB23" i="67" s="1"/>
  <c r="S18" i="1"/>
  <c r="AC17" i="1"/>
  <c r="AB18" i="1" s="1"/>
  <c r="S12" i="1"/>
  <c r="AC11" i="1"/>
  <c r="AB12" i="1" s="1"/>
  <c r="S6" i="1"/>
  <c r="AC5" i="1"/>
  <c r="AB6" i="1" s="1"/>
  <c r="X24" i="90"/>
  <c r="Y24" i="90"/>
  <c r="Y22" i="93"/>
  <c r="Z22" i="93" s="1"/>
  <c r="X22" i="93"/>
  <c r="AS3" i="52"/>
  <c r="AL3" i="52"/>
  <c r="AU3" i="52" s="1"/>
  <c r="Y24" i="34"/>
  <c r="X24" i="34"/>
  <c r="Z24" i="34" s="1"/>
  <c r="Z22" i="42"/>
  <c r="Y22" i="42"/>
  <c r="X22" i="42"/>
  <c r="AR22" i="35"/>
  <c r="W24" i="39"/>
  <c r="AG23" i="39"/>
  <c r="AP23" i="39" s="1"/>
  <c r="AF23" i="39"/>
  <c r="AO23" i="39" s="1"/>
  <c r="AE23" i="39"/>
  <c r="Y23" i="58"/>
  <c r="X23" i="58"/>
  <c r="AH23" i="71"/>
  <c r="AQ23" i="71" s="1"/>
  <c r="AQ25" i="71" s="1"/>
  <c r="AZ3" i="71"/>
  <c r="AX22" i="71" s="1"/>
  <c r="S22" i="71" s="1"/>
  <c r="AC22" i="71" s="1"/>
  <c r="AB23" i="71" s="1"/>
  <c r="AF23" i="29"/>
  <c r="AO23" i="29" s="1"/>
  <c r="AE23" i="29"/>
  <c r="W24" i="29"/>
  <c r="AG23" i="29"/>
  <c r="AP23" i="29" s="1"/>
  <c r="W24" i="37"/>
  <c r="AG23" i="37"/>
  <c r="AP23" i="37" s="1"/>
  <c r="AF23" i="37"/>
  <c r="AO23" i="37" s="1"/>
  <c r="AE23" i="37"/>
  <c r="W26" i="25"/>
  <c r="AG25" i="25"/>
  <c r="AP25" i="25" s="1"/>
  <c r="AF25" i="25"/>
  <c r="AO25" i="25" s="1"/>
  <c r="AE25" i="25"/>
  <c r="W24" i="89"/>
  <c r="AG23" i="89"/>
  <c r="AP23" i="89" s="1"/>
  <c r="AF23" i="89"/>
  <c r="AO23" i="89" s="1"/>
  <c r="AE23" i="89"/>
  <c r="AE23" i="27"/>
  <c r="AF23" i="27"/>
  <c r="AO23" i="27" s="1"/>
  <c r="W24" i="27"/>
  <c r="AG23" i="27"/>
  <c r="AP23" i="27" s="1"/>
  <c r="AX23" i="21"/>
  <c r="S23" i="21" s="1"/>
  <c r="AC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G24" i="85"/>
  <c r="AP24" i="85" s="1"/>
  <c r="AE24" i="85"/>
  <c r="AF24" i="85"/>
  <c r="AO24" i="85" s="1"/>
  <c r="W25" i="85"/>
  <c r="AR22" i="19"/>
  <c r="AR22" i="51"/>
  <c r="Y24" i="83"/>
  <c r="X24" i="83"/>
  <c r="AS6" i="52"/>
  <c r="AL6" i="52"/>
  <c r="AU6" i="52" s="1"/>
  <c r="AN22" i="13"/>
  <c r="AI22" i="13"/>
  <c r="Y23" i="16"/>
  <c r="X23" i="16"/>
  <c r="Z23" i="16" s="1"/>
  <c r="Y22" i="11"/>
  <c r="X22" i="11"/>
  <c r="AH23" i="17"/>
  <c r="AQ23" i="17" s="1"/>
  <c r="AQ25" i="17" s="1"/>
  <c r="AZ3" i="17"/>
  <c r="AX22" i="17" s="1"/>
  <c r="S22" i="17" s="1"/>
  <c r="AC22" i="17" s="1"/>
  <c r="AB23" i="17" s="1"/>
  <c r="Z23" i="12"/>
  <c r="AJ20" i="70"/>
  <c r="AK20" i="70"/>
  <c r="AT20" i="70" s="1"/>
  <c r="AJ14" i="70"/>
  <c r="AK14" i="70"/>
  <c r="AT14" i="70" s="1"/>
  <c r="AJ8" i="70"/>
  <c r="AK8" i="70"/>
  <c r="AT8" i="70" s="1"/>
  <c r="AS13" i="52"/>
  <c r="AL13" i="52"/>
  <c r="AU13" i="52" s="1"/>
  <c r="AR21" i="22"/>
  <c r="AH23" i="68"/>
  <c r="AQ23" i="68" s="1"/>
  <c r="AQ25" i="68" s="1"/>
  <c r="AZ3" i="68"/>
  <c r="AJ18" i="20"/>
  <c r="AK18" i="20"/>
  <c r="AT18" i="20" s="1"/>
  <c r="AJ12" i="20"/>
  <c r="AK12" i="20"/>
  <c r="AT12" i="20" s="1"/>
  <c r="AJ6" i="20"/>
  <c r="AK6" i="20"/>
  <c r="AT6" i="20" s="1"/>
  <c r="W23" i="46"/>
  <c r="AG22" i="46"/>
  <c r="AP22" i="46" s="1"/>
  <c r="AF22" i="46"/>
  <c r="AO22" i="46" s="1"/>
  <c r="AE22" i="46"/>
  <c r="W25" i="88"/>
  <c r="AG24" i="88"/>
  <c r="AP24" i="88" s="1"/>
  <c r="AF24" i="88"/>
  <c r="AO24" i="88" s="1"/>
  <c r="AE24" i="88"/>
  <c r="AS8" i="52"/>
  <c r="AL8" i="52"/>
  <c r="AU8" i="52" s="1"/>
  <c r="AR23" i="85"/>
  <c r="Z23" i="15"/>
  <c r="Y23" i="15"/>
  <c r="X23" i="15"/>
  <c r="AR22" i="68"/>
  <c r="AR21" i="74"/>
  <c r="X23" i="24"/>
  <c r="Y23" i="24"/>
  <c r="Z23" i="24" s="1"/>
  <c r="AX22" i="57"/>
  <c r="S22" i="57" s="1"/>
  <c r="AC22" i="57" s="1"/>
  <c r="AB23" i="57" s="1"/>
  <c r="AG22" i="50"/>
  <c r="AP22" i="50" s="1"/>
  <c r="AF22" i="50"/>
  <c r="AO22" i="50" s="1"/>
  <c r="W23" i="50"/>
  <c r="AE22" i="50"/>
  <c r="AS15" i="52"/>
  <c r="AL15" i="52"/>
  <c r="AU15" i="52" s="1"/>
  <c r="AR21" i="48"/>
  <c r="AH23" i="77"/>
  <c r="AQ23" i="77" s="1"/>
  <c r="AC16" i="1"/>
  <c r="AB17" i="1" s="1"/>
  <c r="S17" i="1"/>
  <c r="AC10" i="1"/>
  <c r="AB11" i="1" s="1"/>
  <c r="S11" i="1"/>
  <c r="S5" i="1"/>
  <c r="AC4" i="1"/>
  <c r="AB5" i="1" s="1"/>
  <c r="X23" i="63"/>
  <c r="Z23" i="63" s="1"/>
  <c r="Y23" i="63"/>
  <c r="AI23" i="90"/>
  <c r="AN23" i="90"/>
  <c r="AI22" i="4"/>
  <c r="AN22" i="4"/>
  <c r="AN21" i="93"/>
  <c r="AI21" i="93"/>
  <c r="AJ4" i="52"/>
  <c r="AK4" i="52"/>
  <c r="AT4" i="52" s="1"/>
  <c r="AT25" i="52" s="1"/>
  <c r="AS22" i="52"/>
  <c r="AL22" i="52"/>
  <c r="AU22" i="52" s="1"/>
  <c r="X23" i="64"/>
  <c r="Y23" i="64"/>
  <c r="Z23" i="64" s="1"/>
  <c r="AH23" i="19"/>
  <c r="AQ23" i="19" s="1"/>
  <c r="AQ25" i="19" s="1"/>
  <c r="AZ3" i="19"/>
  <c r="AX22" i="19" s="1"/>
  <c r="S22" i="19" s="1"/>
  <c r="AC22" i="19" s="1"/>
  <c r="AB23" i="19" s="1"/>
  <c r="X23" i="54"/>
  <c r="Y23" i="54"/>
  <c r="Z23" i="54" s="1"/>
  <c r="W25" i="47"/>
  <c r="AG24" i="47"/>
  <c r="AP24" i="47" s="1"/>
  <c r="AF24" i="47"/>
  <c r="AO24" i="47" s="1"/>
  <c r="AE24" i="47"/>
  <c r="AR21" i="92"/>
  <c r="Z24" i="84"/>
  <c r="AH24" i="47"/>
  <c r="AQ24" i="47" s="1"/>
  <c r="AN21" i="10"/>
  <c r="AI21" i="10"/>
  <c r="Z23" i="49"/>
  <c r="AX22" i="21"/>
  <c r="S22" i="21" s="1"/>
  <c r="AC22" i="21" s="1"/>
  <c r="AB23" i="21" s="1"/>
  <c r="AS17" i="52"/>
  <c r="AL17" i="52"/>
  <c r="AU17" i="52" s="1"/>
  <c r="Z21" i="5"/>
  <c r="W23" i="96"/>
  <c r="AG22" i="96"/>
  <c r="AP22" i="96" s="1"/>
  <c r="AE22" i="96"/>
  <c r="AF22" i="96"/>
  <c r="AO22" i="96" s="1"/>
  <c r="AN22" i="40"/>
  <c r="AI22" i="40"/>
  <c r="AH21" i="8"/>
  <c r="AQ21" i="8" s="1"/>
  <c r="X22" i="72"/>
  <c r="Z22" i="72" s="1"/>
  <c r="Y22" i="72"/>
  <c r="AN22" i="16"/>
  <c r="AI22" i="16"/>
  <c r="X23" i="79"/>
  <c r="Y23" i="79"/>
  <c r="AI21" i="11"/>
  <c r="AN21" i="11"/>
  <c r="AR23" i="84"/>
  <c r="AH23" i="51"/>
  <c r="AQ23" i="51" s="1"/>
  <c r="AQ25" i="51" s="1"/>
  <c r="AZ3" i="51"/>
  <c r="AX22" i="51" s="1"/>
  <c r="S22" i="51" s="1"/>
  <c r="AC22" i="51" s="1"/>
  <c r="AB23" i="51" s="1"/>
  <c r="AH22" i="53"/>
  <c r="AQ22" i="53" s="1"/>
  <c r="AJ19" i="70"/>
  <c r="AK19" i="70"/>
  <c r="AT19" i="70" s="1"/>
  <c r="AJ13" i="70"/>
  <c r="AK13" i="70"/>
  <c r="AT13" i="70" s="1"/>
  <c r="AJ7" i="70"/>
  <c r="AK7" i="70"/>
  <c r="AT7" i="70" s="1"/>
  <c r="AR22" i="49"/>
  <c r="Z22" i="48"/>
  <c r="AR20" i="5"/>
  <c r="AJ17" i="20"/>
  <c r="AK17" i="20"/>
  <c r="AT17" i="20" s="1"/>
  <c r="AJ11" i="20"/>
  <c r="AK11" i="20"/>
  <c r="AT11" i="20" s="1"/>
  <c r="AJ5" i="20"/>
  <c r="AK5" i="20"/>
  <c r="AT5" i="20" s="1"/>
  <c r="AF22" i="80"/>
  <c r="AO22" i="80" s="1"/>
  <c r="AE22" i="80"/>
  <c r="AG22" i="80"/>
  <c r="AP22" i="80" s="1"/>
  <c r="W23" i="80"/>
  <c r="AR22" i="67"/>
  <c r="AE23" i="28"/>
  <c r="AF23" i="28"/>
  <c r="AO23" i="28" s="1"/>
  <c r="W24" i="28"/>
  <c r="AG23" i="28"/>
  <c r="AP23" i="28" s="1"/>
  <c r="AE23" i="57"/>
  <c r="AG23" i="57"/>
  <c r="AP23" i="57" s="1"/>
  <c r="AP25" i="57" s="1"/>
  <c r="AF23" i="57"/>
  <c r="AO23" i="57" s="1"/>
  <c r="AO25" i="57" s="1"/>
  <c r="AI22" i="95"/>
  <c r="AN22" i="95"/>
  <c r="W23" i="56"/>
  <c r="AG22" i="56"/>
  <c r="AP22" i="56" s="1"/>
  <c r="AE22" i="56"/>
  <c r="AF22" i="56"/>
  <c r="AO22" i="56" s="1"/>
  <c r="AH22" i="22"/>
  <c r="AQ22" i="22" s="1"/>
  <c r="AN22" i="15"/>
  <c r="AI22" i="15"/>
  <c r="AR21" i="45"/>
  <c r="AR21" i="86"/>
  <c r="AX23" i="7"/>
  <c r="S23" i="7" s="1"/>
  <c r="AC23" i="7" s="1"/>
  <c r="AJ23" i="7" s="1"/>
  <c r="AS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Y24" i="26"/>
  <c r="X24" i="26"/>
  <c r="Y23" i="59"/>
  <c r="X23" i="59"/>
  <c r="Z23" i="59" s="1"/>
  <c r="W23" i="45"/>
  <c r="AG22" i="45"/>
  <c r="AP22" i="45" s="1"/>
  <c r="AF22" i="45"/>
  <c r="AO22" i="45" s="1"/>
  <c r="AE22" i="45"/>
  <c r="W24" i="77"/>
  <c r="AG23" i="77"/>
  <c r="AP23" i="77" s="1"/>
  <c r="AE23" i="77"/>
  <c r="AF23" i="77"/>
  <c r="AO23" i="77" s="1"/>
  <c r="AH22" i="86"/>
  <c r="AQ22" i="86" s="1"/>
  <c r="AR24" i="25"/>
  <c r="AG23" i="67"/>
  <c r="AP23" i="67" s="1"/>
  <c r="AP25" i="67" s="1"/>
  <c r="AF23" i="67"/>
  <c r="AO23" i="67" s="1"/>
  <c r="AO25" i="67" s="1"/>
  <c r="AE23" i="67"/>
  <c r="S16" i="1"/>
  <c r="AC15" i="1"/>
  <c r="AB16" i="1" s="1"/>
  <c r="AC9" i="1"/>
  <c r="AB10" i="1" s="1"/>
  <c r="S10" i="1"/>
  <c r="AC3" i="1"/>
  <c r="S4" i="1"/>
  <c r="Y22" i="32"/>
  <c r="X22" i="32"/>
  <c r="Z22" i="32" s="1"/>
  <c r="AN22" i="64"/>
  <c r="AI22" i="64"/>
  <c r="Z24" i="41"/>
  <c r="X24" i="41"/>
  <c r="Y24" i="41"/>
  <c r="AI21" i="61"/>
  <c r="AN21" i="61"/>
  <c r="AI24" i="36"/>
  <c r="AN24" i="36"/>
  <c r="AR22" i="71"/>
  <c r="AR22" i="62"/>
  <c r="AR21" i="73"/>
  <c r="AN22" i="58"/>
  <c r="AI22" i="58"/>
  <c r="AH24" i="94"/>
  <c r="AQ24" i="94" s="1"/>
  <c r="AR21" i="60"/>
  <c r="AR23" i="30"/>
  <c r="AS12" i="52"/>
  <c r="AL12" i="52"/>
  <c r="AU12" i="52" s="1"/>
  <c r="AN21" i="72"/>
  <c r="AI21" i="72"/>
  <c r="AH22" i="38"/>
  <c r="AQ22" i="38" s="1"/>
  <c r="AE23" i="17"/>
  <c r="AG23" i="17"/>
  <c r="AP23" i="17" s="1"/>
  <c r="AP25" i="17" s="1"/>
  <c r="AF23" i="17"/>
  <c r="AO23" i="17" s="1"/>
  <c r="AO25" i="17" s="1"/>
  <c r="AR23" i="70"/>
  <c r="AR25" i="70" s="1"/>
  <c r="AL23" i="70"/>
  <c r="AU23" i="70" s="1"/>
  <c r="AH23" i="35"/>
  <c r="AQ23" i="35" s="1"/>
  <c r="AR22" i="37"/>
  <c r="X21" i="91"/>
  <c r="Y21" i="91"/>
  <c r="AF22" i="53"/>
  <c r="AO22" i="53" s="1"/>
  <c r="AE22" i="53"/>
  <c r="AG22" i="53"/>
  <c r="AP22" i="53" s="1"/>
  <c r="W23" i="53"/>
  <c r="AJ18" i="70"/>
  <c r="AK18" i="70"/>
  <c r="AT18" i="70" s="1"/>
  <c r="AJ12" i="70"/>
  <c r="AK12" i="70"/>
  <c r="AT12" i="70" s="1"/>
  <c r="AJ6" i="70"/>
  <c r="AK6" i="70"/>
  <c r="AT6" i="70" s="1"/>
  <c r="AE22" i="87"/>
  <c r="AF22" i="87"/>
  <c r="AO22" i="87" s="1"/>
  <c r="AG22" i="87"/>
  <c r="AP22" i="87" s="1"/>
  <c r="W23" i="87"/>
  <c r="AS19" i="52"/>
  <c r="AL19" i="52"/>
  <c r="AU19" i="52" s="1"/>
  <c r="AG22" i="65"/>
  <c r="AP22" i="65" s="1"/>
  <c r="W23" i="65"/>
  <c r="AE22" i="65"/>
  <c r="AF22" i="65"/>
  <c r="AO22" i="65" s="1"/>
  <c r="AR22" i="77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E22" i="76"/>
  <c r="W23" i="76"/>
  <c r="AG22" i="76"/>
  <c r="AP22" i="76" s="1"/>
  <c r="AF22" i="76"/>
  <c r="AO22" i="76" s="1"/>
  <c r="AS14" i="52"/>
  <c r="AL14" i="52"/>
  <c r="AU14" i="52" s="1"/>
  <c r="AH23" i="6"/>
  <c r="AQ23" i="6" s="1"/>
  <c r="AQ25" i="6" s="1"/>
  <c r="AZ3" i="6"/>
  <c r="AR22" i="17"/>
  <c r="AH24" i="30"/>
  <c r="AQ24" i="30" s="1"/>
  <c r="AK22" i="1"/>
  <c r="AT22" i="1" s="1"/>
  <c r="AN22" i="59"/>
  <c r="AI22" i="59"/>
  <c r="AS21" i="52"/>
  <c r="AL21" i="52"/>
  <c r="AU21" i="52" s="1"/>
  <c r="AH22" i="60"/>
  <c r="AQ22" i="60" s="1"/>
  <c r="AH22" i="74"/>
  <c r="AQ22" i="74" s="1"/>
  <c r="S21" i="1"/>
  <c r="AC20" i="1"/>
  <c r="AB21" i="1" s="1"/>
  <c r="S15" i="1"/>
  <c r="AC14" i="1"/>
  <c r="AB15" i="1" s="1"/>
  <c r="S9" i="1"/>
  <c r="AC8" i="1"/>
  <c r="AB9" i="1" s="1"/>
  <c r="AN23" i="1"/>
  <c r="AN25" i="1" s="1"/>
  <c r="AI23" i="1"/>
  <c r="AI22" i="69"/>
  <c r="AN22" i="69"/>
  <c r="AS10" i="52"/>
  <c r="AL10" i="52"/>
  <c r="AU10" i="52" s="1"/>
  <c r="Y22" i="23"/>
  <c r="X22" i="23"/>
  <c r="AI23" i="34"/>
  <c r="AN23" i="34"/>
  <c r="AI23" i="66"/>
  <c r="AN23" i="66"/>
  <c r="AN25" i="66" s="1"/>
  <c r="AS5" i="52"/>
  <c r="AL5" i="52"/>
  <c r="AU5" i="52" s="1"/>
  <c r="AN20" i="3"/>
  <c r="AI20" i="3"/>
  <c r="W22" i="8"/>
  <c r="AG21" i="8"/>
  <c r="AP21" i="8" s="1"/>
  <c r="AF21" i="8"/>
  <c r="AO21" i="8" s="1"/>
  <c r="AE21" i="8"/>
  <c r="AH24" i="44"/>
  <c r="AQ24" i="44" s="1"/>
  <c r="AG23" i="7"/>
  <c r="AP23" i="7" s="1"/>
  <c r="AP25" i="7" s="1"/>
  <c r="AF23" i="7"/>
  <c r="AO23" i="7" s="1"/>
  <c r="AO25" i="7" s="1"/>
  <c r="AE23" i="7"/>
  <c r="AG23" i="51"/>
  <c r="AP23" i="51" s="1"/>
  <c r="AP25" i="51" s="1"/>
  <c r="AE23" i="51"/>
  <c r="AF23" i="51"/>
  <c r="AO23" i="51" s="1"/>
  <c r="AO25" i="51" s="1"/>
  <c r="AH22" i="73"/>
  <c r="AQ22" i="73" s="1"/>
  <c r="AN20" i="91"/>
  <c r="AI20" i="91"/>
  <c r="AH22" i="2"/>
  <c r="AQ22" i="2" s="1"/>
  <c r="AJ17" i="70"/>
  <c r="AK17" i="70"/>
  <c r="AT17" i="70" s="1"/>
  <c r="AJ11" i="70"/>
  <c r="AK11" i="70"/>
  <c r="AT11" i="70" s="1"/>
  <c r="AJ5" i="70"/>
  <c r="AK5" i="70"/>
  <c r="AT5" i="70" s="1"/>
  <c r="AR23" i="94"/>
  <c r="AH24" i="78"/>
  <c r="AQ24" i="78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R22" i="6"/>
  <c r="AJ21" i="20"/>
  <c r="AK21" i="20"/>
  <c r="AT21" i="20" s="1"/>
  <c r="AJ15" i="20"/>
  <c r="AK15" i="20"/>
  <c r="AT15" i="20" s="1"/>
  <c r="AJ9" i="20"/>
  <c r="AK9" i="20"/>
  <c r="AT9" i="20" s="1"/>
  <c r="W25" i="31"/>
  <c r="AG24" i="31"/>
  <c r="AP24" i="31" s="1"/>
  <c r="AF24" i="31"/>
  <c r="AO24" i="31" s="1"/>
  <c r="AE24" i="31"/>
  <c r="Z22" i="22"/>
  <c r="Y23" i="14"/>
  <c r="X23" i="14"/>
  <c r="AI22" i="24"/>
  <c r="AN22" i="24"/>
  <c r="AR21" i="53"/>
  <c r="AH23" i="81"/>
  <c r="AQ23" i="81" s="1"/>
  <c r="Z22" i="86"/>
  <c r="AC19" i="1"/>
  <c r="AB20" i="1" s="1"/>
  <c r="S20" i="1"/>
  <c r="AC13" i="1"/>
  <c r="AB14" i="1" s="1"/>
  <c r="S14" i="1"/>
  <c r="S8" i="1"/>
  <c r="AC7" i="1"/>
  <c r="AB8" i="1" s="1"/>
  <c r="AC22" i="1"/>
  <c r="AB23" i="1" s="1"/>
  <c r="S23" i="1"/>
  <c r="AI23" i="21"/>
  <c r="AN23" i="21"/>
  <c r="AN25" i="21" s="1"/>
  <c r="AR23" i="78"/>
  <c r="AN21" i="23"/>
  <c r="AI21" i="23"/>
  <c r="X22" i="61"/>
  <c r="Y22" i="61"/>
  <c r="Y25" i="36"/>
  <c r="Z25" i="36" s="1"/>
  <c r="X25" i="36"/>
  <c r="AI21" i="42"/>
  <c r="AN21" i="42"/>
  <c r="Z24" i="83" l="1"/>
  <c r="Z23" i="14"/>
  <c r="Z23" i="58"/>
  <c r="Z22" i="10"/>
  <c r="W23" i="10" s="1"/>
  <c r="W26" i="36"/>
  <c r="AG25" i="36"/>
  <c r="AP25" i="36" s="1"/>
  <c r="AF25" i="36"/>
  <c r="AO25" i="36" s="1"/>
  <c r="AE25" i="36"/>
  <c r="AK23" i="51"/>
  <c r="AT23" i="51" s="1"/>
  <c r="AG22" i="10"/>
  <c r="AP22" i="10" s="1"/>
  <c r="AF22" i="10"/>
  <c r="AO22" i="10" s="1"/>
  <c r="AE22" i="10"/>
  <c r="AG23" i="64"/>
  <c r="AP23" i="64" s="1"/>
  <c r="AP25" i="64" s="1"/>
  <c r="AF23" i="64"/>
  <c r="AO23" i="64" s="1"/>
  <c r="AO25" i="64" s="1"/>
  <c r="AE23" i="64"/>
  <c r="AF23" i="24"/>
  <c r="AO23" i="24" s="1"/>
  <c r="AO25" i="24" s="1"/>
  <c r="AE23" i="24"/>
  <c r="AG23" i="24"/>
  <c r="AP23" i="24" s="1"/>
  <c r="AP25" i="24" s="1"/>
  <c r="AK23" i="71"/>
  <c r="AT23" i="71" s="1"/>
  <c r="AE22" i="93"/>
  <c r="AF22" i="93"/>
  <c r="AO22" i="93" s="1"/>
  <c r="AG22" i="93"/>
  <c r="AP22" i="93" s="1"/>
  <c r="W23" i="93"/>
  <c r="AG23" i="54"/>
  <c r="AP23" i="54" s="1"/>
  <c r="AP25" i="54" s="1"/>
  <c r="AF23" i="54"/>
  <c r="AO23" i="54" s="1"/>
  <c r="AO25" i="54" s="1"/>
  <c r="AE23" i="54"/>
  <c r="W25" i="83"/>
  <c r="AG24" i="83"/>
  <c r="AP24" i="83" s="1"/>
  <c r="AF24" i="83"/>
  <c r="AO24" i="83" s="1"/>
  <c r="AE24" i="83"/>
  <c r="AG23" i="14"/>
  <c r="AP23" i="14" s="1"/>
  <c r="AP25" i="14" s="1"/>
  <c r="AF23" i="14"/>
  <c r="AO23" i="14" s="1"/>
  <c r="AO25" i="14" s="1"/>
  <c r="AE23" i="14"/>
  <c r="AF23" i="58"/>
  <c r="AO23" i="58" s="1"/>
  <c r="AO25" i="58" s="1"/>
  <c r="AE23" i="58"/>
  <c r="AG23" i="58"/>
  <c r="AP23" i="58" s="1"/>
  <c r="AP25" i="58" s="1"/>
  <c r="AR23" i="34"/>
  <c r="AJ15" i="1"/>
  <c r="AK15" i="1"/>
  <c r="AT15" i="1" s="1"/>
  <c r="AS12" i="70"/>
  <c r="AL12" i="70"/>
  <c r="AU12" i="70" s="1"/>
  <c r="AE24" i="41"/>
  <c r="AF24" i="41"/>
  <c r="AO24" i="41" s="1"/>
  <c r="W25" i="41"/>
  <c r="AG24" i="41"/>
  <c r="AP24" i="41" s="1"/>
  <c r="AJ18" i="7"/>
  <c r="AK18" i="7"/>
  <c r="AT18" i="7" s="1"/>
  <c r="AS20" i="70"/>
  <c r="AL20" i="70"/>
  <c r="AU20" i="70" s="1"/>
  <c r="AJ8" i="1"/>
  <c r="AK8" i="1"/>
  <c r="AT8" i="1" s="1"/>
  <c r="AE22" i="86"/>
  <c r="AG22" i="86"/>
  <c r="AP22" i="86" s="1"/>
  <c r="AF22" i="86"/>
  <c r="AO22" i="86" s="1"/>
  <c r="W23" i="86"/>
  <c r="Y25" i="31"/>
  <c r="X25" i="31"/>
  <c r="AS21" i="20"/>
  <c r="AL21" i="20"/>
  <c r="AU21" i="20" s="1"/>
  <c r="AJ19" i="66"/>
  <c r="AK19" i="66"/>
  <c r="AT19" i="66" s="1"/>
  <c r="AJ13" i="66"/>
  <c r="AK13" i="66"/>
  <c r="AT13" i="66" s="1"/>
  <c r="AJ7" i="66"/>
  <c r="AK7" i="66"/>
  <c r="AT7" i="66" s="1"/>
  <c r="AN23" i="7"/>
  <c r="AN25" i="7" s="1"/>
  <c r="AI23" i="7"/>
  <c r="AR20" i="3"/>
  <c r="AK23" i="7"/>
  <c r="AT23" i="7" s="1"/>
  <c r="AI22" i="76"/>
  <c r="AN22" i="76"/>
  <c r="AS16" i="20"/>
  <c r="AL16" i="20"/>
  <c r="AU16" i="20" s="1"/>
  <c r="AN22" i="65"/>
  <c r="AI22" i="65"/>
  <c r="AN22" i="53"/>
  <c r="AI22" i="53"/>
  <c r="AH24" i="41"/>
  <c r="AQ24" i="41" s="1"/>
  <c r="W23" i="32"/>
  <c r="AG22" i="32"/>
  <c r="AP22" i="32" s="1"/>
  <c r="AF22" i="32"/>
  <c r="AO22" i="32" s="1"/>
  <c r="AE22" i="32"/>
  <c r="AI23" i="77"/>
  <c r="AN23" i="77"/>
  <c r="AH24" i="26"/>
  <c r="AQ24" i="26" s="1"/>
  <c r="AJ19" i="7"/>
  <c r="AK19" i="7"/>
  <c r="AT19" i="7" s="1"/>
  <c r="AJ13" i="7"/>
  <c r="AK13" i="7"/>
  <c r="AT13" i="7" s="1"/>
  <c r="AJ7" i="7"/>
  <c r="AK7" i="7"/>
  <c r="AT7" i="7" s="1"/>
  <c r="AR22" i="95"/>
  <c r="W23" i="48"/>
  <c r="AG22" i="48"/>
  <c r="AP22" i="48" s="1"/>
  <c r="AE22" i="48"/>
  <c r="AF22" i="48"/>
  <c r="AO22" i="48" s="1"/>
  <c r="AS13" i="70"/>
  <c r="AL13" i="70"/>
  <c r="AU13" i="70" s="1"/>
  <c r="AH22" i="72"/>
  <c r="AQ22" i="72" s="1"/>
  <c r="Y25" i="47"/>
  <c r="Z25" i="47" s="1"/>
  <c r="X25" i="47"/>
  <c r="AJ23" i="57"/>
  <c r="AS23" i="57" s="1"/>
  <c r="AK23" i="57"/>
  <c r="AT23" i="57" s="1"/>
  <c r="X25" i="88"/>
  <c r="Y25" i="88"/>
  <c r="AS18" i="20"/>
  <c r="AL18" i="20"/>
  <c r="AU18" i="20" s="1"/>
  <c r="AH22" i="11"/>
  <c r="AQ22" i="11" s="1"/>
  <c r="AR22" i="13"/>
  <c r="AJ20" i="21"/>
  <c r="AK20" i="21"/>
  <c r="AT20" i="21" s="1"/>
  <c r="AJ14" i="21"/>
  <c r="AK14" i="21"/>
  <c r="AT14" i="21" s="1"/>
  <c r="AJ8" i="21"/>
  <c r="AK8" i="21"/>
  <c r="AT8" i="21" s="1"/>
  <c r="AN23" i="89"/>
  <c r="AI23" i="89"/>
  <c r="AJ12" i="1"/>
  <c r="AK12" i="1"/>
  <c r="AT12" i="1" s="1"/>
  <c r="AJ18" i="57"/>
  <c r="AK18" i="57"/>
  <c r="AT18" i="57" s="1"/>
  <c r="AJ12" i="57"/>
  <c r="AK12" i="57"/>
  <c r="AT12" i="57" s="1"/>
  <c r="AJ6" i="57"/>
  <c r="AK6" i="57"/>
  <c r="AT6" i="57" s="1"/>
  <c r="AR22" i="75"/>
  <c r="AH22" i="55"/>
  <c r="AQ22" i="55" s="1"/>
  <c r="AH23" i="4"/>
  <c r="AQ23" i="4" s="1"/>
  <c r="AQ25" i="4" s="1"/>
  <c r="AZ3" i="4"/>
  <c r="AX22" i="4" s="1"/>
  <c r="S22" i="4" s="1"/>
  <c r="AC22" i="4" s="1"/>
  <c r="AB23" i="4" s="1"/>
  <c r="AJ19" i="9"/>
  <c r="AK19" i="9"/>
  <c r="AT19" i="9" s="1"/>
  <c r="AJ13" i="9"/>
  <c r="AK13" i="9"/>
  <c r="AT13" i="9" s="1"/>
  <c r="AJ7" i="9"/>
  <c r="AK7" i="9"/>
  <c r="AT7" i="9" s="1"/>
  <c r="AK23" i="18"/>
  <c r="AT23" i="18" s="1"/>
  <c r="AR22" i="79"/>
  <c r="AR23" i="83"/>
  <c r="AK23" i="62"/>
  <c r="AT23" i="62" s="1"/>
  <c r="Y23" i="82"/>
  <c r="X23" i="82"/>
  <c r="Z23" i="82" s="1"/>
  <c r="AN22" i="60"/>
  <c r="AI22" i="60"/>
  <c r="AN23" i="43"/>
  <c r="AI23" i="43"/>
  <c r="AI23" i="81"/>
  <c r="AN23" i="81"/>
  <c r="AI24" i="30"/>
  <c r="AN24" i="30"/>
  <c r="X25" i="44"/>
  <c r="Y25" i="44"/>
  <c r="AN23" i="68"/>
  <c r="AN25" i="68" s="1"/>
  <c r="AI23" i="68"/>
  <c r="AI24" i="78"/>
  <c r="AN24" i="78"/>
  <c r="AJ12" i="66"/>
  <c r="AK12" i="66"/>
  <c r="AT12" i="66" s="1"/>
  <c r="AS5" i="70"/>
  <c r="AL5" i="70"/>
  <c r="AU5" i="70" s="1"/>
  <c r="AN23" i="67"/>
  <c r="AN25" i="67" s="1"/>
  <c r="AI23" i="67"/>
  <c r="AJ6" i="7"/>
  <c r="AK6" i="7"/>
  <c r="AT6" i="7" s="1"/>
  <c r="AS11" i="20"/>
  <c r="AL11" i="20"/>
  <c r="AU11" i="20" s="1"/>
  <c r="AH23" i="79"/>
  <c r="AQ23" i="79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7" i="21"/>
  <c r="AK7" i="21"/>
  <c r="AT7" i="21" s="1"/>
  <c r="X24" i="37"/>
  <c r="Z24" i="37" s="1"/>
  <c r="Y24" i="37"/>
  <c r="AN23" i="39"/>
  <c r="AI23" i="39"/>
  <c r="AJ17" i="57"/>
  <c r="AK17" i="57"/>
  <c r="AT17" i="57" s="1"/>
  <c r="AG23" i="4"/>
  <c r="AP23" i="4" s="1"/>
  <c r="AP25" i="4" s="1"/>
  <c r="AF23" i="4"/>
  <c r="AO23" i="4" s="1"/>
  <c r="AO25" i="4" s="1"/>
  <c r="AE23" i="4"/>
  <c r="AH23" i="75"/>
  <c r="AQ23" i="75" s="1"/>
  <c r="AJ18" i="9"/>
  <c r="AK18" i="9"/>
  <c r="AT18" i="9" s="1"/>
  <c r="Y23" i="2"/>
  <c r="X23" i="2"/>
  <c r="Y23" i="38"/>
  <c r="X23" i="38"/>
  <c r="Z23" i="38" s="1"/>
  <c r="AH22" i="61"/>
  <c r="AQ22" i="61" s="1"/>
  <c r="AS9" i="20"/>
  <c r="AL9" i="20"/>
  <c r="AU9" i="20" s="1"/>
  <c r="AJ17" i="66"/>
  <c r="AK17" i="66"/>
  <c r="AT17" i="66" s="1"/>
  <c r="AJ11" i="66"/>
  <c r="AK11" i="66"/>
  <c r="AT11" i="66" s="1"/>
  <c r="AJ5" i="66"/>
  <c r="AK5" i="66"/>
  <c r="AT5" i="66" s="1"/>
  <c r="AR20" i="91"/>
  <c r="AI21" i="8"/>
  <c r="AN21" i="8"/>
  <c r="AH22" i="23"/>
  <c r="AQ22" i="23" s="1"/>
  <c r="AR22" i="69"/>
  <c r="AR22" i="59"/>
  <c r="AS3" i="20"/>
  <c r="AL3" i="20"/>
  <c r="AU3" i="20" s="1"/>
  <c r="AS22" i="20"/>
  <c r="AL22" i="20"/>
  <c r="AU22" i="20" s="1"/>
  <c r="AR24" i="36"/>
  <c r="AR22" i="64"/>
  <c r="AJ3" i="1"/>
  <c r="AB4" i="1"/>
  <c r="Y24" i="77"/>
  <c r="X24" i="77"/>
  <c r="Z23" i="45"/>
  <c r="X23" i="45"/>
  <c r="Y23" i="45"/>
  <c r="Z24" i="26"/>
  <c r="AJ17" i="7"/>
  <c r="AK17" i="7"/>
  <c r="AT17" i="7" s="1"/>
  <c r="AJ11" i="7"/>
  <c r="AK11" i="7"/>
  <c r="AT11" i="7" s="1"/>
  <c r="AJ5" i="7"/>
  <c r="AK5" i="7"/>
  <c r="AT5" i="7" s="1"/>
  <c r="AI22" i="56"/>
  <c r="AN22" i="56"/>
  <c r="AI23" i="28"/>
  <c r="AN23" i="28"/>
  <c r="AI22" i="80"/>
  <c r="AN22" i="80"/>
  <c r="AS19" i="70"/>
  <c r="AL19" i="70"/>
  <c r="AU19" i="70" s="1"/>
  <c r="Z23" i="79"/>
  <c r="AJ23" i="21"/>
  <c r="AS23" i="21" s="1"/>
  <c r="AK23" i="21"/>
  <c r="AT23" i="21" s="1"/>
  <c r="AH23" i="54"/>
  <c r="AQ23" i="54" s="1"/>
  <c r="AQ25" i="54" s="1"/>
  <c r="AZ3" i="54"/>
  <c r="AH23" i="64"/>
  <c r="AQ23" i="64" s="1"/>
  <c r="AQ25" i="64" s="1"/>
  <c r="AZ3" i="64"/>
  <c r="AX22" i="64" s="1"/>
  <c r="S22" i="64" s="1"/>
  <c r="AC22" i="64" s="1"/>
  <c r="AB23" i="64" s="1"/>
  <c r="AR21" i="93"/>
  <c r="AJ11" i="1"/>
  <c r="AK11" i="1"/>
  <c r="AT11" i="1" s="1"/>
  <c r="AN22" i="50"/>
  <c r="AI22" i="50"/>
  <c r="AH23" i="24"/>
  <c r="AQ23" i="24" s="1"/>
  <c r="AQ25" i="24" s="1"/>
  <c r="AZ3" i="24"/>
  <c r="AX22" i="24" s="1"/>
  <c r="S22" i="24" s="1"/>
  <c r="AC22" i="24" s="1"/>
  <c r="AB23" i="24" s="1"/>
  <c r="AH23" i="15"/>
  <c r="AQ23" i="15" s="1"/>
  <c r="AQ25" i="15" s="1"/>
  <c r="AZ3" i="15"/>
  <c r="AX22" i="15" s="1"/>
  <c r="S22" i="15" s="1"/>
  <c r="AC22" i="15" s="1"/>
  <c r="AB23" i="15" s="1"/>
  <c r="AI22" i="46"/>
  <c r="AN22" i="46"/>
  <c r="AS6" i="20"/>
  <c r="AL6" i="20"/>
  <c r="AU6" i="20" s="1"/>
  <c r="AX22" i="68"/>
  <c r="S22" i="68" s="1"/>
  <c r="AC22" i="68" s="1"/>
  <c r="AB23" i="68" s="1"/>
  <c r="AE23" i="12"/>
  <c r="AG23" i="12"/>
  <c r="AP23" i="12" s="1"/>
  <c r="AP25" i="12" s="1"/>
  <c r="AF23" i="12"/>
  <c r="AO23" i="12" s="1"/>
  <c r="AO25" i="12" s="1"/>
  <c r="Z22" i="11"/>
  <c r="AJ18" i="21"/>
  <c r="AK18" i="21"/>
  <c r="AT18" i="21" s="1"/>
  <c r="AJ12" i="21"/>
  <c r="AK12" i="21"/>
  <c r="AT12" i="21" s="1"/>
  <c r="AJ6" i="21"/>
  <c r="AK6" i="21"/>
  <c r="AT6" i="21" s="1"/>
  <c r="Y26" i="25"/>
  <c r="X26" i="25"/>
  <c r="Z26" i="25" s="1"/>
  <c r="AH22" i="42"/>
  <c r="AQ22" i="42" s="1"/>
  <c r="AH24" i="90"/>
  <c r="AQ24" i="90" s="1"/>
  <c r="AJ18" i="1"/>
  <c r="AK18" i="1"/>
  <c r="AT18" i="1" s="1"/>
  <c r="AJ22" i="57"/>
  <c r="AK22" i="57"/>
  <c r="AT22" i="57" s="1"/>
  <c r="AJ16" i="57"/>
  <c r="AK16" i="57"/>
  <c r="AT16" i="57" s="1"/>
  <c r="AJ10" i="57"/>
  <c r="AK10" i="57"/>
  <c r="AT10" i="57" s="1"/>
  <c r="AB4" i="57"/>
  <c r="AJ3" i="57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R23" i="9"/>
  <c r="AR25" i="9" s="1"/>
  <c r="AL23" i="9"/>
  <c r="AU23" i="9" s="1"/>
  <c r="Z22" i="55"/>
  <c r="AJ13" i="1"/>
  <c r="AK13" i="1"/>
  <c r="AT13" i="1" s="1"/>
  <c r="Z23" i="75"/>
  <c r="AH23" i="95"/>
  <c r="AQ23" i="95" s="1"/>
  <c r="AJ17" i="9"/>
  <c r="AK17" i="9"/>
  <c r="AT17" i="9" s="1"/>
  <c r="AJ11" i="9"/>
  <c r="AK11" i="9"/>
  <c r="AT11" i="9" s="1"/>
  <c r="AJ5" i="9"/>
  <c r="AK5" i="9"/>
  <c r="AT5" i="9" s="1"/>
  <c r="AN23" i="6"/>
  <c r="AN25" i="6" s="1"/>
  <c r="AI23" i="6"/>
  <c r="Y24" i="35"/>
  <c r="X24" i="35"/>
  <c r="AI24" i="94"/>
  <c r="AN24" i="94"/>
  <c r="X23" i="92"/>
  <c r="Y23" i="92"/>
  <c r="W23" i="22"/>
  <c r="AG22" i="22"/>
  <c r="AP22" i="22" s="1"/>
  <c r="AE22" i="22"/>
  <c r="AF22" i="22"/>
  <c r="AO22" i="22" s="1"/>
  <c r="AJ6" i="66"/>
  <c r="AK6" i="66"/>
  <c r="AT6" i="66" s="1"/>
  <c r="AJ4" i="20"/>
  <c r="AK4" i="20"/>
  <c r="AT4" i="20" s="1"/>
  <c r="AT25" i="20" s="1"/>
  <c r="AF22" i="72"/>
  <c r="AO22" i="72" s="1"/>
  <c r="AG22" i="72"/>
  <c r="AP22" i="72" s="1"/>
  <c r="W23" i="72"/>
  <c r="AE22" i="72"/>
  <c r="AI22" i="96"/>
  <c r="AN22" i="96"/>
  <c r="AS4" i="52"/>
  <c r="AS25" i="52" s="1"/>
  <c r="AL4" i="52"/>
  <c r="AU4" i="52" s="1"/>
  <c r="AU25" i="52" s="1"/>
  <c r="C11" i="52" s="1"/>
  <c r="F5" i="97" s="1"/>
  <c r="AJ19" i="21"/>
  <c r="AK19" i="21"/>
  <c r="AT19" i="2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W25" i="34"/>
  <c r="AG24" i="34"/>
  <c r="AP24" i="34" s="1"/>
  <c r="AE24" i="34"/>
  <c r="AF24" i="34"/>
  <c r="AO24" i="34" s="1"/>
  <c r="AJ5" i="57"/>
  <c r="AK5" i="57"/>
  <c r="AT5" i="57" s="1"/>
  <c r="AJ7" i="1"/>
  <c r="AK7" i="1"/>
  <c r="AT7" i="1" s="1"/>
  <c r="AS20" i="20"/>
  <c r="AL20" i="20"/>
  <c r="AU20" i="20" s="1"/>
  <c r="AJ12" i="9"/>
  <c r="AK12" i="9"/>
  <c r="AT12" i="9" s="1"/>
  <c r="AI22" i="74"/>
  <c r="AN22" i="74"/>
  <c r="AR21" i="42"/>
  <c r="Z22" i="61"/>
  <c r="AL23" i="21"/>
  <c r="AU23" i="21" s="1"/>
  <c r="AR23" i="21"/>
  <c r="AR25" i="21" s="1"/>
  <c r="AJ14" i="1"/>
  <c r="AK14" i="1"/>
  <c r="AT14" i="1" s="1"/>
  <c r="AR22" i="24"/>
  <c r="AN24" i="31"/>
  <c r="AI24" i="31"/>
  <c r="AJ22" i="66"/>
  <c r="AK22" i="66"/>
  <c r="AT22" i="66" s="1"/>
  <c r="AJ16" i="66"/>
  <c r="AK16" i="66"/>
  <c r="AT16" i="66" s="1"/>
  <c r="AK10" i="66"/>
  <c r="AT10" i="66" s="1"/>
  <c r="AJ10" i="66"/>
  <c r="AS11" i="70"/>
  <c r="AL11" i="70"/>
  <c r="AU11" i="70" s="1"/>
  <c r="AR23" i="1"/>
  <c r="AR25" i="1" s="1"/>
  <c r="AJ21" i="1"/>
  <c r="AK21" i="1"/>
  <c r="AT21" i="1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I22" i="87"/>
  <c r="AN22" i="87"/>
  <c r="AS18" i="70"/>
  <c r="AL18" i="70"/>
  <c r="AU18" i="70" s="1"/>
  <c r="AH21" i="91"/>
  <c r="AQ21" i="91" s="1"/>
  <c r="AH23" i="59"/>
  <c r="AQ23" i="59" s="1"/>
  <c r="AQ25" i="59" s="1"/>
  <c r="AX22" i="59"/>
  <c r="S22" i="59" s="1"/>
  <c r="AC22" i="59" s="1"/>
  <c r="AB23" i="59" s="1"/>
  <c r="AZ3" i="59"/>
  <c r="AJ22" i="7"/>
  <c r="AK22" i="7"/>
  <c r="AT22" i="7" s="1"/>
  <c r="AJ16" i="7"/>
  <c r="AK16" i="7"/>
  <c r="AT16" i="7" s="1"/>
  <c r="AJ10" i="7"/>
  <c r="AK10" i="7"/>
  <c r="AT10" i="7" s="1"/>
  <c r="AB4" i="7"/>
  <c r="AJ3" i="7"/>
  <c r="AR22" i="15"/>
  <c r="AI23" i="57"/>
  <c r="AN23" i="57"/>
  <c r="AN25" i="57" s="1"/>
  <c r="AS17" i="20"/>
  <c r="AL17" i="20"/>
  <c r="AU17" i="20" s="1"/>
  <c r="AR22" i="16"/>
  <c r="Y23" i="96"/>
  <c r="X23" i="96"/>
  <c r="AE23" i="49"/>
  <c r="AG23" i="49"/>
  <c r="AP23" i="49" s="1"/>
  <c r="AP25" i="49" s="1"/>
  <c r="AF23" i="49"/>
  <c r="AO23" i="49" s="1"/>
  <c r="AO25" i="49" s="1"/>
  <c r="AN24" i="47"/>
  <c r="AI24" i="47"/>
  <c r="AH23" i="63"/>
  <c r="AQ23" i="63" s="1"/>
  <c r="AQ25" i="63" s="1"/>
  <c r="AX22" i="63"/>
  <c r="S22" i="63" s="1"/>
  <c r="AC22" i="63" s="1"/>
  <c r="AB23" i="63" s="1"/>
  <c r="AZ3" i="63"/>
  <c r="Y23" i="50"/>
  <c r="X23" i="50"/>
  <c r="AI24" i="88"/>
  <c r="AN24" i="88"/>
  <c r="AS8" i="70"/>
  <c r="AL8" i="70"/>
  <c r="AU8" i="70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H23" i="16"/>
  <c r="AQ23" i="16" s="1"/>
  <c r="AQ25" i="16" s="1"/>
  <c r="AZ3" i="16"/>
  <c r="AX22" i="16" s="1"/>
  <c r="S22" i="16" s="1"/>
  <c r="AC22" i="16" s="1"/>
  <c r="AB23" i="16" s="1"/>
  <c r="AJ17" i="21"/>
  <c r="AK17" i="21"/>
  <c r="AT17" i="21" s="1"/>
  <c r="AJ11" i="21"/>
  <c r="AK11" i="21"/>
  <c r="AT11" i="21" s="1"/>
  <c r="AJ5" i="21"/>
  <c r="AK5" i="21"/>
  <c r="AT5" i="21" s="1"/>
  <c r="X24" i="89"/>
  <c r="Y24" i="89"/>
  <c r="X24" i="29"/>
  <c r="Y24" i="29"/>
  <c r="Z24" i="90"/>
  <c r="AJ21" i="57"/>
  <c r="AK21" i="57"/>
  <c r="AT21" i="57" s="1"/>
  <c r="AJ15" i="57"/>
  <c r="AK15" i="57"/>
  <c r="AT15" i="57" s="1"/>
  <c r="AJ9" i="57"/>
  <c r="AK9" i="57"/>
  <c r="AT9" i="57" s="1"/>
  <c r="AS19" i="20"/>
  <c r="AL19" i="20"/>
  <c r="AU19" i="20" s="1"/>
  <c r="AS9" i="70"/>
  <c r="AL9" i="70"/>
  <c r="AU9" i="70" s="1"/>
  <c r="AX22" i="12"/>
  <c r="S22" i="12" s="1"/>
  <c r="AC22" i="12" s="1"/>
  <c r="AB23" i="12" s="1"/>
  <c r="AH23" i="13"/>
  <c r="AQ23" i="13" s="1"/>
  <c r="AQ25" i="13" s="1"/>
  <c r="AZ3" i="13"/>
  <c r="AX22" i="13" s="1"/>
  <c r="S22" i="13" s="1"/>
  <c r="AC22" i="13" s="1"/>
  <c r="AB23" i="13" s="1"/>
  <c r="AH23" i="69"/>
  <c r="AQ23" i="69" s="1"/>
  <c r="AQ25" i="69" s="1"/>
  <c r="AZ3" i="69"/>
  <c r="AX22" i="69" s="1"/>
  <c r="S22" i="69" s="1"/>
  <c r="AC22" i="69" s="1"/>
  <c r="AB23" i="69" s="1"/>
  <c r="AR22" i="63"/>
  <c r="AR22" i="14"/>
  <c r="Z23" i="95"/>
  <c r="AS8" i="20"/>
  <c r="AL8" i="20"/>
  <c r="AU8" i="20" s="1"/>
  <c r="AJ22" i="9"/>
  <c r="AK22" i="9"/>
  <c r="AT22" i="9" s="1"/>
  <c r="AJ16" i="9"/>
  <c r="AK16" i="9"/>
  <c r="AT16" i="9" s="1"/>
  <c r="AJ10" i="9"/>
  <c r="AK10" i="9"/>
  <c r="AT10" i="9" s="1"/>
  <c r="AB4" i="9"/>
  <c r="AJ3" i="9"/>
  <c r="AS16" i="70"/>
  <c r="AL16" i="70"/>
  <c r="AU16" i="70" s="1"/>
  <c r="AL23" i="20"/>
  <c r="AU23" i="20" s="1"/>
  <c r="AH23" i="40"/>
  <c r="AQ23" i="40" s="1"/>
  <c r="AN22" i="33"/>
  <c r="AI22" i="33"/>
  <c r="AR22" i="54"/>
  <c r="Z24" i="43"/>
  <c r="Y24" i="43"/>
  <c r="X24" i="43"/>
  <c r="X24" i="81"/>
  <c r="Y24" i="81"/>
  <c r="Y23" i="74"/>
  <c r="X23" i="74"/>
  <c r="Z23" i="74" s="1"/>
  <c r="Y25" i="30"/>
  <c r="X25" i="30"/>
  <c r="Z25" i="30" s="1"/>
  <c r="AI22" i="2"/>
  <c r="AN22" i="2"/>
  <c r="AI24" i="44"/>
  <c r="AN24" i="44"/>
  <c r="AI23" i="71"/>
  <c r="AN23" i="71"/>
  <c r="AN25" i="71" s="1"/>
  <c r="Y23" i="73"/>
  <c r="X23" i="73"/>
  <c r="Z23" i="73" s="1"/>
  <c r="AJ12" i="7"/>
  <c r="AK12" i="7"/>
  <c r="AT12" i="7" s="1"/>
  <c r="AR23" i="90"/>
  <c r="AJ13" i="21"/>
  <c r="AK13" i="21"/>
  <c r="AT13" i="21" s="1"/>
  <c r="AJ11" i="57"/>
  <c r="AK11" i="57"/>
  <c r="AT11" i="57" s="1"/>
  <c r="AS13" i="20"/>
  <c r="AL13" i="20"/>
  <c r="AU13" i="20" s="1"/>
  <c r="AN23" i="18"/>
  <c r="AN25" i="18" s="1"/>
  <c r="AI23" i="18"/>
  <c r="AS21" i="70"/>
  <c r="AL21" i="70"/>
  <c r="AU21" i="70" s="1"/>
  <c r="AH22" i="10"/>
  <c r="AQ22" i="10" s="1"/>
  <c r="AJ6" i="9"/>
  <c r="AK6" i="9"/>
  <c r="AT6" i="9" s="1"/>
  <c r="AS10" i="70"/>
  <c r="AL10" i="70"/>
  <c r="AU10" i="70" s="1"/>
  <c r="AR21" i="55"/>
  <c r="Y23" i="33"/>
  <c r="X23" i="33"/>
  <c r="Z23" i="33" s="1"/>
  <c r="AH25" i="36"/>
  <c r="AQ25" i="36" s="1"/>
  <c r="AR21" i="23"/>
  <c r="AH23" i="14"/>
  <c r="AQ23" i="14" s="1"/>
  <c r="AQ25" i="14" s="1"/>
  <c r="AX22" i="14"/>
  <c r="S22" i="14" s="1"/>
  <c r="AC22" i="14" s="1"/>
  <c r="AB23" i="14" s="1"/>
  <c r="AZ3" i="14"/>
  <c r="AS15" i="20"/>
  <c r="AL15" i="20"/>
  <c r="AU15" i="20" s="1"/>
  <c r="AJ21" i="66"/>
  <c r="AK21" i="66"/>
  <c r="AT21" i="66" s="1"/>
  <c r="AJ15" i="66"/>
  <c r="AK15" i="66"/>
  <c r="AT15" i="66" s="1"/>
  <c r="AJ9" i="66"/>
  <c r="AK9" i="66"/>
  <c r="AT9" i="66" s="1"/>
  <c r="AB4" i="66"/>
  <c r="AJ3" i="66"/>
  <c r="AI23" i="51"/>
  <c r="AN23" i="51"/>
  <c r="AN25" i="51" s="1"/>
  <c r="Z22" i="23"/>
  <c r="AX22" i="6"/>
  <c r="S22" i="6" s="1"/>
  <c r="AC22" i="6" s="1"/>
  <c r="AB23" i="6" s="1"/>
  <c r="X23" i="76"/>
  <c r="Y23" i="76"/>
  <c r="AS10" i="20"/>
  <c r="AL10" i="20"/>
  <c r="AU10" i="20" s="1"/>
  <c r="X23" i="53"/>
  <c r="Y23" i="53"/>
  <c r="Z23" i="53" s="1"/>
  <c r="Z21" i="91"/>
  <c r="AN23" i="17"/>
  <c r="AN25" i="17" s="1"/>
  <c r="AI23" i="17"/>
  <c r="AR21" i="72"/>
  <c r="AR21" i="61"/>
  <c r="AH22" i="32"/>
  <c r="AQ22" i="32" s="1"/>
  <c r="AJ10" i="1"/>
  <c r="AK10" i="1"/>
  <c r="AT10" i="1" s="1"/>
  <c r="AJ21" i="7"/>
  <c r="AK21" i="7"/>
  <c r="AT21" i="7" s="1"/>
  <c r="AJ15" i="7"/>
  <c r="AK15" i="7"/>
  <c r="AT15" i="7" s="1"/>
  <c r="AJ9" i="7"/>
  <c r="AK9" i="7"/>
  <c r="AT9" i="7" s="1"/>
  <c r="X23" i="56"/>
  <c r="Y23" i="56"/>
  <c r="AS7" i="70"/>
  <c r="AL7" i="70"/>
  <c r="AU7" i="70" s="1"/>
  <c r="AR22" i="40"/>
  <c r="AR21" i="10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23" i="63"/>
  <c r="AO23" i="63" s="1"/>
  <c r="AO25" i="63" s="1"/>
  <c r="AE23" i="63"/>
  <c r="AG23" i="63"/>
  <c r="AP23" i="63" s="1"/>
  <c r="AP25" i="63" s="1"/>
  <c r="AJ17" i="1"/>
  <c r="AK17" i="1"/>
  <c r="AT17" i="1" s="1"/>
  <c r="AG23" i="15"/>
  <c r="AP23" i="15" s="1"/>
  <c r="AP25" i="15" s="1"/>
  <c r="AE23" i="15"/>
  <c r="AF23" i="15"/>
  <c r="AO23" i="15" s="1"/>
  <c r="AO25" i="15" s="1"/>
  <c r="AS12" i="20"/>
  <c r="AL12" i="20"/>
  <c r="AU12" i="20" s="1"/>
  <c r="AJ23" i="17"/>
  <c r="AS23" i="17" s="1"/>
  <c r="AK23" i="17"/>
  <c r="AT23" i="17" s="1"/>
  <c r="AH24" i="83"/>
  <c r="AQ24" i="83" s="1"/>
  <c r="AJ22" i="21"/>
  <c r="AK22" i="21"/>
  <c r="AT22" i="21" s="1"/>
  <c r="AJ16" i="21"/>
  <c r="AK16" i="21"/>
  <c r="AT16" i="21" s="1"/>
  <c r="AJ10" i="21"/>
  <c r="AK10" i="21"/>
  <c r="AT10" i="21" s="1"/>
  <c r="AJ3" i="21"/>
  <c r="AB4" i="21"/>
  <c r="AI23" i="27"/>
  <c r="AN23" i="27"/>
  <c r="AN23" i="37"/>
  <c r="AI23" i="37"/>
  <c r="AH23" i="58"/>
  <c r="AQ23" i="58" s="1"/>
  <c r="AQ25" i="58" s="1"/>
  <c r="AZ3" i="58"/>
  <c r="AX22" i="58" s="1"/>
  <c r="S22" i="58" s="1"/>
  <c r="AC22" i="58" s="1"/>
  <c r="AB23" i="58" s="1"/>
  <c r="W23" i="42"/>
  <c r="AG22" i="42"/>
  <c r="AP22" i="42" s="1"/>
  <c r="AF22" i="42"/>
  <c r="AO22" i="42" s="1"/>
  <c r="AE22" i="42"/>
  <c r="AH22" i="93"/>
  <c r="AQ22" i="93" s="1"/>
  <c r="AJ6" i="1"/>
  <c r="AK6" i="1"/>
  <c r="AT6" i="1" s="1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20" i="57"/>
  <c r="AK20" i="57"/>
  <c r="AT20" i="57" s="1"/>
  <c r="AJ14" i="57"/>
  <c r="AK14" i="57"/>
  <c r="AT14" i="57" s="1"/>
  <c r="AJ8" i="57"/>
  <c r="AK8" i="57"/>
  <c r="AT8" i="57" s="1"/>
  <c r="AH21" i="3"/>
  <c r="AQ21" i="3" s="1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R23" i="41"/>
  <c r="AF23" i="69"/>
  <c r="AO23" i="69" s="1"/>
  <c r="AO25" i="69" s="1"/>
  <c r="AE23" i="69"/>
  <c r="AG23" i="69"/>
  <c r="AP23" i="69" s="1"/>
  <c r="AP25" i="69" s="1"/>
  <c r="AJ19" i="1"/>
  <c r="AK19" i="1"/>
  <c r="AT19" i="1" s="1"/>
  <c r="AJ21" i="9"/>
  <c r="AK21" i="9"/>
  <c r="AT21" i="9" s="1"/>
  <c r="AJ15" i="9"/>
  <c r="AK15" i="9"/>
  <c r="AT15" i="9" s="1"/>
  <c r="AJ9" i="9"/>
  <c r="AK9" i="9"/>
  <c r="AT9" i="9" s="1"/>
  <c r="AJ4" i="70"/>
  <c r="AK4" i="70"/>
  <c r="AT4" i="70" s="1"/>
  <c r="AT25" i="70" s="1"/>
  <c r="AF23" i="40"/>
  <c r="AO23" i="40" s="1"/>
  <c r="AE23" i="40"/>
  <c r="W24" i="40"/>
  <c r="AG23" i="40"/>
  <c r="AP23" i="40" s="1"/>
  <c r="AI22" i="82"/>
  <c r="AN22" i="82"/>
  <c r="X23" i="60"/>
  <c r="Y23" i="60"/>
  <c r="Z23" i="60" s="1"/>
  <c r="AI22" i="38"/>
  <c r="AN22" i="38"/>
  <c r="Z25" i="78"/>
  <c r="Y25" i="78"/>
  <c r="X25" i="78"/>
  <c r="AN22" i="73"/>
  <c r="AI22" i="73"/>
  <c r="AJ18" i="66"/>
  <c r="AK18" i="66"/>
  <c r="AT18" i="66" s="1"/>
  <c r="X23" i="65"/>
  <c r="Y23" i="65"/>
  <c r="Z23" i="65" s="1"/>
  <c r="AI24" i="85"/>
  <c r="AN24" i="85"/>
  <c r="Z24" i="27"/>
  <c r="X24" i="27"/>
  <c r="Y24" i="27"/>
  <c r="AJ23" i="1"/>
  <c r="AS23" i="1" s="1"/>
  <c r="AK23" i="1"/>
  <c r="AT23" i="1" s="1"/>
  <c r="AJ20" i="1"/>
  <c r="AK20" i="1"/>
  <c r="AT20" i="1" s="1"/>
  <c r="AJ20" i="66"/>
  <c r="AK20" i="66"/>
  <c r="AT20" i="66" s="1"/>
  <c r="AJ14" i="66"/>
  <c r="AK14" i="66"/>
  <c r="AT14" i="66" s="1"/>
  <c r="AJ8" i="66"/>
  <c r="AK8" i="66"/>
  <c r="AT8" i="66" s="1"/>
  <c r="AS17" i="70"/>
  <c r="AL17" i="70"/>
  <c r="AU17" i="70" s="1"/>
  <c r="X22" i="8"/>
  <c r="Y22" i="8"/>
  <c r="Z22" i="8" s="1"/>
  <c r="AL23" i="66"/>
  <c r="AU23" i="66" s="1"/>
  <c r="AR23" i="66"/>
  <c r="AR25" i="66" s="1"/>
  <c r="AJ9" i="1"/>
  <c r="AK9" i="1"/>
  <c r="AT9" i="1" s="1"/>
  <c r="AJ22" i="1"/>
  <c r="X23" i="87"/>
  <c r="Y23" i="87"/>
  <c r="AS6" i="70"/>
  <c r="AL6" i="70"/>
  <c r="AU6" i="70" s="1"/>
  <c r="AR22" i="58"/>
  <c r="AJ16" i="1"/>
  <c r="AK16" i="1"/>
  <c r="AT16" i="1" s="1"/>
  <c r="AN22" i="45"/>
  <c r="AI22" i="45"/>
  <c r="AG23" i="59"/>
  <c r="AP23" i="59" s="1"/>
  <c r="AP25" i="59" s="1"/>
  <c r="AE23" i="59"/>
  <c r="AF23" i="59"/>
  <c r="AO23" i="59" s="1"/>
  <c r="AO25" i="59" s="1"/>
  <c r="AJ20" i="7"/>
  <c r="AK20" i="7"/>
  <c r="AT20" i="7" s="1"/>
  <c r="AJ14" i="7"/>
  <c r="AK14" i="7"/>
  <c r="AT14" i="7" s="1"/>
  <c r="AJ8" i="7"/>
  <c r="AK8" i="7"/>
  <c r="AT8" i="7" s="1"/>
  <c r="Y24" i="28"/>
  <c r="X24" i="28"/>
  <c r="Y23" i="80"/>
  <c r="X23" i="80"/>
  <c r="AS5" i="20"/>
  <c r="AL5" i="20"/>
  <c r="AU5" i="20" s="1"/>
  <c r="AX23" i="51"/>
  <c r="S23" i="51" s="1"/>
  <c r="AC23" i="51" s="1"/>
  <c r="AJ23" i="51" s="1"/>
  <c r="AS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R21" i="11"/>
  <c r="AF21" i="5"/>
  <c r="AO21" i="5" s="1"/>
  <c r="W22" i="5"/>
  <c r="AG21" i="5"/>
  <c r="AP21" i="5" s="1"/>
  <c r="AE21" i="5"/>
  <c r="W25" i="84"/>
  <c r="AG24" i="84"/>
  <c r="AP24" i="84" s="1"/>
  <c r="AF24" i="84"/>
  <c r="AO24" i="84" s="1"/>
  <c r="AE24" i="84"/>
  <c r="AK23" i="19"/>
  <c r="AT23" i="19" s="1"/>
  <c r="AR22" i="4"/>
  <c r="AJ5" i="1"/>
  <c r="AK5" i="1"/>
  <c r="AT5" i="1" s="1"/>
  <c r="X23" i="46"/>
  <c r="Z23" i="46" s="1"/>
  <c r="Y23" i="46"/>
  <c r="AS14" i="70"/>
  <c r="AL14" i="70"/>
  <c r="AU14" i="70" s="1"/>
  <c r="AF23" i="16"/>
  <c r="AO23" i="16" s="1"/>
  <c r="AO25" i="16" s="1"/>
  <c r="AG23" i="16"/>
  <c r="AP23" i="16" s="1"/>
  <c r="AP25" i="16" s="1"/>
  <c r="AE23" i="16"/>
  <c r="Y25" i="85"/>
  <c r="X25" i="85"/>
  <c r="Z25" i="85" s="1"/>
  <c r="AJ21" i="21"/>
  <c r="AK21" i="21"/>
  <c r="AT21" i="21" s="1"/>
  <c r="AJ15" i="21"/>
  <c r="AK15" i="21"/>
  <c r="AT15" i="21" s="1"/>
  <c r="AJ9" i="21"/>
  <c r="AK9" i="21"/>
  <c r="AT9" i="21" s="1"/>
  <c r="AN25" i="25"/>
  <c r="AI25" i="25"/>
  <c r="AI23" i="29"/>
  <c r="AN23" i="29"/>
  <c r="Y24" i="39"/>
  <c r="X24" i="39"/>
  <c r="Z24" i="39" s="1"/>
  <c r="AH24" i="34"/>
  <c r="AQ24" i="34" s="1"/>
  <c r="AJ23" i="67"/>
  <c r="AS23" i="67" s="1"/>
  <c r="AK23" i="67"/>
  <c r="AT23" i="67" s="1"/>
  <c r="AJ19" i="57"/>
  <c r="AK19" i="57"/>
  <c r="AT19" i="57" s="1"/>
  <c r="AJ13" i="57"/>
  <c r="AK13" i="57"/>
  <c r="AT13" i="57" s="1"/>
  <c r="AJ7" i="57"/>
  <c r="AK7" i="57"/>
  <c r="AT7" i="57" s="1"/>
  <c r="AS7" i="20"/>
  <c r="AL7" i="20"/>
  <c r="AU7" i="20" s="1"/>
  <c r="AS15" i="70"/>
  <c r="AL15" i="70"/>
  <c r="AU15" i="70" s="1"/>
  <c r="AF23" i="13"/>
  <c r="AO23" i="13" s="1"/>
  <c r="AO25" i="13" s="1"/>
  <c r="AG23" i="13"/>
  <c r="AP23" i="13" s="1"/>
  <c r="AP25" i="13" s="1"/>
  <c r="AE23" i="13"/>
  <c r="W22" i="3"/>
  <c r="AG21" i="3"/>
  <c r="AP21" i="3" s="1"/>
  <c r="AF21" i="3"/>
  <c r="AO21" i="3" s="1"/>
  <c r="AE21" i="3"/>
  <c r="S22" i="49"/>
  <c r="AC21" i="49"/>
  <c r="AB22" i="49" s="1"/>
  <c r="AR21" i="32"/>
  <c r="AR23" i="26"/>
  <c r="AS14" i="20"/>
  <c r="AL14" i="20"/>
  <c r="AU14" i="20" s="1"/>
  <c r="AJ20" i="9"/>
  <c r="AK20" i="9"/>
  <c r="AT20" i="9" s="1"/>
  <c r="AJ14" i="9"/>
  <c r="AK14" i="9"/>
  <c r="AT14" i="9" s="1"/>
  <c r="AJ8" i="9"/>
  <c r="AK8" i="9"/>
  <c r="AT8" i="9" s="1"/>
  <c r="AX23" i="18"/>
  <c r="S23" i="18" s="1"/>
  <c r="AC23" i="18" s="1"/>
  <c r="AJ23" i="18" s="1"/>
  <c r="AS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70"/>
  <c r="AL3" i="70"/>
  <c r="AU3" i="70" s="1"/>
  <c r="AS22" i="70"/>
  <c r="AL22" i="70"/>
  <c r="AU22" i="70" s="1"/>
  <c r="AX23" i="62"/>
  <c r="S23" i="62" s="1"/>
  <c r="AC23" i="62" s="1"/>
  <c r="AJ23" i="62" s="1"/>
  <c r="AS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N23" i="35"/>
  <c r="AI23" i="35"/>
  <c r="AI23" i="19"/>
  <c r="AN23" i="19"/>
  <c r="AN25" i="19" s="1"/>
  <c r="AN23" i="62"/>
  <c r="AN25" i="62" s="1"/>
  <c r="AI23" i="62"/>
  <c r="Y25" i="94"/>
  <c r="X25" i="94"/>
  <c r="AI22" i="92"/>
  <c r="AN22" i="92"/>
  <c r="Z24" i="28" l="1"/>
  <c r="Z23" i="76"/>
  <c r="Z24" i="81"/>
  <c r="Z25" i="88"/>
  <c r="W26" i="88" s="1"/>
  <c r="AL23" i="1"/>
  <c r="AU23" i="1" s="1"/>
  <c r="AF22" i="8"/>
  <c r="AO22" i="8" s="1"/>
  <c r="AE22" i="8"/>
  <c r="W23" i="8"/>
  <c r="AG22" i="8"/>
  <c r="AP22" i="8" s="1"/>
  <c r="AG23" i="60"/>
  <c r="AP23" i="60" s="1"/>
  <c r="AP25" i="60" s="1"/>
  <c r="AF23" i="60"/>
  <c r="AO23" i="60" s="1"/>
  <c r="AO25" i="60" s="1"/>
  <c r="AE23" i="60"/>
  <c r="AG23" i="53"/>
  <c r="AP23" i="53" s="1"/>
  <c r="AP25" i="53" s="1"/>
  <c r="AF23" i="53"/>
  <c r="AO23" i="53" s="1"/>
  <c r="AO25" i="53" s="1"/>
  <c r="AE23" i="53"/>
  <c r="AF24" i="37"/>
  <c r="AO24" i="37" s="1"/>
  <c r="AE24" i="37"/>
  <c r="W25" i="37"/>
  <c r="AG24" i="37"/>
  <c r="AP24" i="37" s="1"/>
  <c r="AG23" i="65"/>
  <c r="AP23" i="65" s="1"/>
  <c r="AP25" i="65" s="1"/>
  <c r="AF23" i="65"/>
  <c r="AO23" i="65" s="1"/>
  <c r="AO25" i="65" s="1"/>
  <c r="AE23" i="65"/>
  <c r="AF23" i="33"/>
  <c r="AO23" i="33" s="1"/>
  <c r="AE23" i="33"/>
  <c r="W24" i="33"/>
  <c r="AG23" i="33"/>
  <c r="AP23" i="33" s="1"/>
  <c r="W26" i="30"/>
  <c r="AG25" i="30"/>
  <c r="AP25" i="30" s="1"/>
  <c r="AF25" i="30"/>
  <c r="AO25" i="30" s="1"/>
  <c r="AE25" i="30"/>
  <c r="AG25" i="88"/>
  <c r="AP25" i="88" s="1"/>
  <c r="AF25" i="88"/>
  <c r="AO25" i="88" s="1"/>
  <c r="AE25" i="88"/>
  <c r="AK23" i="13"/>
  <c r="AT23" i="13" s="1"/>
  <c r="AK23" i="24"/>
  <c r="AT23" i="24" s="1"/>
  <c r="W24" i="46"/>
  <c r="AG23" i="46"/>
  <c r="AP23" i="46" s="1"/>
  <c r="AF23" i="46"/>
  <c r="AO23" i="46" s="1"/>
  <c r="AE23" i="46"/>
  <c r="W25" i="28"/>
  <c r="AG24" i="28"/>
  <c r="AP24" i="28" s="1"/>
  <c r="AF24" i="28"/>
  <c r="AO24" i="28" s="1"/>
  <c r="AE24" i="28"/>
  <c r="W24" i="76"/>
  <c r="AG23" i="76"/>
  <c r="AP23" i="76" s="1"/>
  <c r="AE23" i="76"/>
  <c r="AF23" i="76"/>
  <c r="AO23" i="76" s="1"/>
  <c r="AE24" i="39"/>
  <c r="W25" i="39"/>
  <c r="AG24" i="39"/>
  <c r="AP24" i="39" s="1"/>
  <c r="AF24" i="39"/>
  <c r="AO24" i="39" s="1"/>
  <c r="W25" i="81"/>
  <c r="AG24" i="81"/>
  <c r="AP24" i="81" s="1"/>
  <c r="AF24" i="81"/>
  <c r="AO24" i="81" s="1"/>
  <c r="AE24" i="81"/>
  <c r="W24" i="82"/>
  <c r="AG23" i="82"/>
  <c r="AP23" i="82" s="1"/>
  <c r="AF23" i="82"/>
  <c r="AO23" i="82" s="1"/>
  <c r="AE23" i="82"/>
  <c r="AK23" i="4"/>
  <c r="AT23" i="4" s="1"/>
  <c r="AJ9" i="62"/>
  <c r="AK9" i="62"/>
  <c r="AT9" i="62" s="1"/>
  <c r="AJ12" i="51"/>
  <c r="AK12" i="51"/>
  <c r="AT12" i="51" s="1"/>
  <c r="AH23" i="87"/>
  <c r="AQ23" i="87" s="1"/>
  <c r="W25" i="27"/>
  <c r="AG24" i="27"/>
  <c r="AP24" i="27" s="1"/>
  <c r="AF24" i="27"/>
  <c r="AO24" i="27" s="1"/>
  <c r="AE24" i="27"/>
  <c r="S13" i="49"/>
  <c r="AC12" i="49"/>
  <c r="AB13" i="49" s="1"/>
  <c r="AJ6" i="67"/>
  <c r="AK6" i="67"/>
  <c r="AT6" i="67" s="1"/>
  <c r="AN22" i="42"/>
  <c r="AI22" i="42"/>
  <c r="AS22" i="21"/>
  <c r="AL22" i="21"/>
  <c r="AU22" i="21" s="1"/>
  <c r="AJ3" i="19"/>
  <c r="AB4" i="19"/>
  <c r="AE21" i="91"/>
  <c r="AG21" i="91"/>
  <c r="AP21" i="91" s="1"/>
  <c r="AF21" i="91"/>
  <c r="AO21" i="91" s="1"/>
  <c r="W22" i="91"/>
  <c r="AS15" i="66"/>
  <c r="AL15" i="66"/>
  <c r="AU15" i="66" s="1"/>
  <c r="AK23" i="16"/>
  <c r="AT23" i="16" s="1"/>
  <c r="AJ6" i="17"/>
  <c r="AK6" i="17"/>
  <c r="AT6" i="17" s="1"/>
  <c r="AI23" i="49"/>
  <c r="AN23" i="49"/>
  <c r="AN25" i="49" s="1"/>
  <c r="AS3" i="7"/>
  <c r="AL3" i="7"/>
  <c r="AU3" i="7" s="1"/>
  <c r="AJ6" i="6"/>
  <c r="AK6" i="6"/>
  <c r="AT6" i="6" s="1"/>
  <c r="AF22" i="61"/>
  <c r="AO22" i="61" s="1"/>
  <c r="AE22" i="61"/>
  <c r="AG22" i="61"/>
  <c r="AP22" i="61" s="1"/>
  <c r="W23" i="61"/>
  <c r="AS12" i="9"/>
  <c r="AL12" i="9"/>
  <c r="AU12" i="9" s="1"/>
  <c r="AS5" i="57"/>
  <c r="AL5" i="57"/>
  <c r="AU5" i="57" s="1"/>
  <c r="AB4" i="71"/>
  <c r="AJ3" i="71"/>
  <c r="AR24" i="94"/>
  <c r="AJ21" i="12"/>
  <c r="AK21" i="12"/>
  <c r="AT21" i="12" s="1"/>
  <c r="AS18" i="21"/>
  <c r="AL18" i="21"/>
  <c r="AU18" i="21" s="1"/>
  <c r="AR22" i="92"/>
  <c r="AJ8" i="18"/>
  <c r="AK8" i="18"/>
  <c r="AT8" i="18" s="1"/>
  <c r="AK22" i="49"/>
  <c r="AT22" i="49" s="1"/>
  <c r="AI23" i="13"/>
  <c r="AN23" i="13"/>
  <c r="AN25" i="13" s="1"/>
  <c r="AR23" i="29"/>
  <c r="AJ17" i="51"/>
  <c r="AK17" i="51"/>
  <c r="AT17" i="51" s="1"/>
  <c r="AI23" i="59"/>
  <c r="AN23" i="59"/>
  <c r="AN25" i="59" s="1"/>
  <c r="AR22" i="82"/>
  <c r="AC11" i="49"/>
  <c r="AB12" i="49" s="1"/>
  <c r="S12" i="49"/>
  <c r="AS20" i="57"/>
  <c r="AL20" i="57"/>
  <c r="AU20" i="57" s="1"/>
  <c r="AJ5" i="67"/>
  <c r="AK5" i="67"/>
  <c r="AT5" i="67" s="1"/>
  <c r="AR23" i="37"/>
  <c r="AJ21" i="19"/>
  <c r="AK21" i="19"/>
  <c r="AT21" i="19" s="1"/>
  <c r="AS3" i="66"/>
  <c r="AL3" i="66"/>
  <c r="AU3" i="66" s="1"/>
  <c r="AH24" i="35"/>
  <c r="AQ24" i="35" s="1"/>
  <c r="AL23" i="62"/>
  <c r="AU23" i="62" s="1"/>
  <c r="AR23" i="62"/>
  <c r="AR25" i="62" s="1"/>
  <c r="AJ22" i="62"/>
  <c r="AK22" i="62"/>
  <c r="AT22" i="62" s="1"/>
  <c r="AJ16" i="62"/>
  <c r="AK16" i="62"/>
  <c r="AT16" i="62" s="1"/>
  <c r="AJ10" i="62"/>
  <c r="AK10" i="62"/>
  <c r="AT10" i="62" s="1"/>
  <c r="AJ3" i="62"/>
  <c r="AB4" i="62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13" i="57"/>
  <c r="AL13" i="57"/>
  <c r="AU13" i="57" s="1"/>
  <c r="AS9" i="21"/>
  <c r="AL9" i="21"/>
  <c r="AU9" i="21" s="1"/>
  <c r="AJ19" i="51"/>
  <c r="AK19" i="51"/>
  <c r="AT19" i="51" s="1"/>
  <c r="AJ13" i="51"/>
  <c r="AK13" i="51"/>
  <c r="AT13" i="51" s="1"/>
  <c r="AJ7" i="51"/>
  <c r="AK7" i="51"/>
  <c r="AT7" i="51" s="1"/>
  <c r="AS20" i="7"/>
  <c r="AL20" i="7"/>
  <c r="AU20" i="7" s="1"/>
  <c r="AS20" i="66"/>
  <c r="AL20" i="66"/>
  <c r="AU20" i="66" s="1"/>
  <c r="AH24" i="27"/>
  <c r="AQ24" i="27" s="1"/>
  <c r="AI23" i="40"/>
  <c r="AN23" i="40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S14" i="57"/>
  <c r="AL14" i="57"/>
  <c r="AU14" i="57" s="1"/>
  <c r="AJ19" i="67"/>
  <c r="AK19" i="67"/>
  <c r="AT19" i="67" s="1"/>
  <c r="AJ13" i="67"/>
  <c r="AK13" i="67"/>
  <c r="AT13" i="67" s="1"/>
  <c r="AJ7" i="67"/>
  <c r="AK7" i="67"/>
  <c r="AT7" i="67" s="1"/>
  <c r="AS6" i="1"/>
  <c r="AL6" i="1"/>
  <c r="AU6" i="1" s="1"/>
  <c r="AK23" i="58"/>
  <c r="AT23" i="58" s="1"/>
  <c r="AJ4" i="21"/>
  <c r="AK4" i="21"/>
  <c r="AT4" i="21" s="1"/>
  <c r="AT25" i="21" s="1"/>
  <c r="AI23" i="15"/>
  <c r="AN23" i="15"/>
  <c r="AN25" i="15" s="1"/>
  <c r="AJ17" i="19"/>
  <c r="AK17" i="19"/>
  <c r="AT17" i="19" s="1"/>
  <c r="AJ11" i="19"/>
  <c r="AK11" i="19"/>
  <c r="AT11" i="19" s="1"/>
  <c r="AJ5" i="19"/>
  <c r="AK5" i="19"/>
  <c r="AT5" i="19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9"/>
  <c r="AL6" i="9"/>
  <c r="AU6" i="9" s="1"/>
  <c r="AS13" i="21"/>
  <c r="AL13" i="21"/>
  <c r="AU13" i="21" s="1"/>
  <c r="W24" i="95"/>
  <c r="AG23" i="95"/>
  <c r="AP23" i="95" s="1"/>
  <c r="AF23" i="95"/>
  <c r="AO23" i="95" s="1"/>
  <c r="AE23" i="95"/>
  <c r="AK23" i="69"/>
  <c r="AT23" i="69" s="1"/>
  <c r="AX23" i="16"/>
  <c r="S23" i="16" s="1"/>
  <c r="AC23" i="16" s="1"/>
  <c r="AJ23" i="16" s="1"/>
  <c r="AS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J19" i="17"/>
  <c r="AK19" i="17"/>
  <c r="AT19" i="17" s="1"/>
  <c r="AJ13" i="17"/>
  <c r="AK13" i="17"/>
  <c r="AT13" i="17" s="1"/>
  <c r="AJ7" i="17"/>
  <c r="AK7" i="17"/>
  <c r="AT7" i="17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16" i="7"/>
  <c r="AL16" i="7"/>
  <c r="AU16" i="7" s="1"/>
  <c r="AJ19" i="6"/>
  <c r="AK19" i="6"/>
  <c r="AT19" i="6" s="1"/>
  <c r="AJ13" i="6"/>
  <c r="AK13" i="6"/>
  <c r="AT13" i="6" s="1"/>
  <c r="AJ7" i="6"/>
  <c r="AK7" i="6"/>
  <c r="AT7" i="6" s="1"/>
  <c r="AS21" i="1"/>
  <c r="AL21" i="1"/>
  <c r="AU21" i="1" s="1"/>
  <c r="AJ17" i="71"/>
  <c r="AK17" i="71"/>
  <c r="AT17" i="71" s="1"/>
  <c r="AJ11" i="71"/>
  <c r="AK11" i="71"/>
  <c r="AT11" i="71" s="1"/>
  <c r="AJ5" i="71"/>
  <c r="AK5" i="71"/>
  <c r="AT5" i="71" s="1"/>
  <c r="AI22" i="22"/>
  <c r="AN22" i="22"/>
  <c r="AS17" i="9"/>
  <c r="AL17" i="9"/>
  <c r="AU17" i="9" s="1"/>
  <c r="AF23" i="75"/>
  <c r="AO23" i="75" s="1"/>
  <c r="AG23" i="75"/>
  <c r="AP23" i="75" s="1"/>
  <c r="W24" i="75"/>
  <c r="AE23" i="75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AJ23" i="68"/>
  <c r="AS23" i="68" s="1"/>
  <c r="AK23" i="68"/>
  <c r="AT23" i="68" s="1"/>
  <c r="AK23" i="15"/>
  <c r="AT23" i="15" s="1"/>
  <c r="AK23" i="64"/>
  <c r="AT23" i="64" s="1"/>
  <c r="AH23" i="45"/>
  <c r="AQ23" i="45" s="1"/>
  <c r="AS3" i="1"/>
  <c r="AL3" i="1"/>
  <c r="AU3" i="1" s="1"/>
  <c r="AS17" i="66"/>
  <c r="AL17" i="66"/>
  <c r="AU17" i="66" s="1"/>
  <c r="AS18" i="9"/>
  <c r="AL18" i="9"/>
  <c r="AU18" i="9" s="1"/>
  <c r="AN23" i="4"/>
  <c r="AN25" i="4" s="1"/>
  <c r="AI23" i="4"/>
  <c r="AJ22" i="68"/>
  <c r="AK22" i="68"/>
  <c r="AT22" i="68" s="1"/>
  <c r="AJ16" i="68"/>
  <c r="AK16" i="68"/>
  <c r="AT16" i="68" s="1"/>
  <c r="AJ10" i="68"/>
  <c r="AK10" i="68"/>
  <c r="AT10" i="68" s="1"/>
  <c r="AB4" i="68"/>
  <c r="AJ3" i="68"/>
  <c r="AR24" i="78"/>
  <c r="AR22" i="60"/>
  <c r="AS19" i="9"/>
  <c r="AL19" i="9"/>
  <c r="AU19" i="9" s="1"/>
  <c r="AS19" i="7"/>
  <c r="AL19" i="7"/>
  <c r="AU19" i="7" s="1"/>
  <c r="X23" i="32"/>
  <c r="Y23" i="32"/>
  <c r="AR22" i="53"/>
  <c r="AS19" i="66"/>
  <c r="AL19" i="66"/>
  <c r="AU19" i="66" s="1"/>
  <c r="Y23" i="86"/>
  <c r="X23" i="86"/>
  <c r="AS8" i="1"/>
  <c r="AL8" i="1"/>
  <c r="AU8" i="1" s="1"/>
  <c r="Y25" i="41"/>
  <c r="X25" i="41"/>
  <c r="Z25" i="41" s="1"/>
  <c r="Y23" i="93"/>
  <c r="Z23" i="93" s="1"/>
  <c r="X23" i="93"/>
  <c r="AJ9" i="18"/>
  <c r="AK9" i="18"/>
  <c r="AT9" i="18" s="1"/>
  <c r="AS20" i="9"/>
  <c r="AL20" i="9"/>
  <c r="AU20" i="9" s="1"/>
  <c r="AF25" i="85"/>
  <c r="AO25" i="85" s="1"/>
  <c r="W26" i="85"/>
  <c r="AG25" i="85"/>
  <c r="AP25" i="85" s="1"/>
  <c r="AE25" i="85"/>
  <c r="AJ18" i="51"/>
  <c r="AK18" i="51"/>
  <c r="AT18" i="51" s="1"/>
  <c r="AH23" i="80"/>
  <c r="AQ23" i="80" s="1"/>
  <c r="AS16" i="1"/>
  <c r="AL16" i="1"/>
  <c r="AU16" i="1" s="1"/>
  <c r="AC6" i="49"/>
  <c r="AB7" i="49" s="1"/>
  <c r="S7" i="49"/>
  <c r="AS3" i="21"/>
  <c r="AL3" i="21"/>
  <c r="AU3" i="21" s="1"/>
  <c r="AJ16" i="19"/>
  <c r="AK16" i="19"/>
  <c r="AT16" i="19" s="1"/>
  <c r="AS9" i="7"/>
  <c r="AL9" i="7"/>
  <c r="AU9" i="7" s="1"/>
  <c r="AR23" i="51"/>
  <c r="AR25" i="51" s="1"/>
  <c r="AL23" i="51"/>
  <c r="AU23" i="51" s="1"/>
  <c r="AJ23" i="14"/>
  <c r="AS23" i="14" s="1"/>
  <c r="AK23" i="14"/>
  <c r="AT23" i="14" s="1"/>
  <c r="AF23" i="73"/>
  <c r="AO23" i="73" s="1"/>
  <c r="W24" i="73"/>
  <c r="AE23" i="73"/>
  <c r="AG23" i="73"/>
  <c r="AP23" i="73" s="1"/>
  <c r="AF24" i="43"/>
  <c r="AO24" i="43" s="1"/>
  <c r="AE24" i="43"/>
  <c r="W25" i="43"/>
  <c r="AG24" i="43"/>
  <c r="AP24" i="43" s="1"/>
  <c r="AH24" i="29"/>
  <c r="AQ24" i="29" s="1"/>
  <c r="AJ18" i="17"/>
  <c r="AK18" i="17"/>
  <c r="AT18" i="17" s="1"/>
  <c r="AK23" i="63"/>
  <c r="AT23" i="63" s="1"/>
  <c r="AJ12" i="6"/>
  <c r="AK12" i="6"/>
  <c r="AT12" i="6" s="1"/>
  <c r="AJ22" i="71"/>
  <c r="AK22" i="71"/>
  <c r="AT22" i="71" s="1"/>
  <c r="AJ10" i="71"/>
  <c r="AK10" i="71"/>
  <c r="AT10" i="71" s="1"/>
  <c r="AJ15" i="12"/>
  <c r="AK15" i="12"/>
  <c r="AT15" i="12" s="1"/>
  <c r="AF23" i="45"/>
  <c r="AO23" i="45" s="1"/>
  <c r="AE23" i="45"/>
  <c r="W24" i="45"/>
  <c r="AG23" i="45"/>
  <c r="AP23" i="45" s="1"/>
  <c r="AJ15" i="68"/>
  <c r="AK15" i="68"/>
  <c r="AT15" i="68" s="1"/>
  <c r="AR23" i="68"/>
  <c r="AR25" i="68" s="1"/>
  <c r="AR24" i="30"/>
  <c r="AS18" i="57"/>
  <c r="AL18" i="57"/>
  <c r="AU18" i="57" s="1"/>
  <c r="AE25" i="47"/>
  <c r="W26" i="47"/>
  <c r="AG25" i="47"/>
  <c r="AP25" i="47" s="1"/>
  <c r="AF25" i="47"/>
  <c r="AO25" i="47" s="1"/>
  <c r="AR22" i="76"/>
  <c r="AS15" i="1"/>
  <c r="AL15" i="1"/>
  <c r="AU15" i="1" s="1"/>
  <c r="AJ8" i="62"/>
  <c r="AK8" i="62"/>
  <c r="AT8" i="62" s="1"/>
  <c r="AJ20" i="18"/>
  <c r="AK20" i="18"/>
  <c r="AT20" i="18" s="1"/>
  <c r="AS19" i="57"/>
  <c r="AL19" i="57"/>
  <c r="AU19" i="57" s="1"/>
  <c r="AJ11" i="51"/>
  <c r="AK11" i="51"/>
  <c r="AT11" i="51" s="1"/>
  <c r="AS8" i="7"/>
  <c r="AL8" i="7"/>
  <c r="AU8" i="7" s="1"/>
  <c r="AS8" i="66"/>
  <c r="AL8" i="66"/>
  <c r="AU8" i="66" s="1"/>
  <c r="AC17" i="49"/>
  <c r="AB18" i="49" s="1"/>
  <c r="S18" i="49"/>
  <c r="AJ11" i="67"/>
  <c r="AK11" i="67"/>
  <c r="AT11" i="67" s="1"/>
  <c r="AJ9" i="19"/>
  <c r="AK9" i="19"/>
  <c r="AT9" i="19" s="1"/>
  <c r="AS3" i="9"/>
  <c r="AL3" i="9"/>
  <c r="AU3" i="9" s="1"/>
  <c r="Z24" i="29"/>
  <c r="AJ17" i="17"/>
  <c r="AK17" i="17"/>
  <c r="AT17" i="17" s="1"/>
  <c r="AJ11" i="17"/>
  <c r="AK11" i="17"/>
  <c r="AT11" i="17" s="1"/>
  <c r="AR24" i="88"/>
  <c r="AH23" i="96"/>
  <c r="AQ23" i="96" s="1"/>
  <c r="AJ4" i="7"/>
  <c r="AK4" i="7"/>
  <c r="AT4" i="7" s="1"/>
  <c r="AT25" i="7" s="1"/>
  <c r="AS22" i="7"/>
  <c r="AL22" i="7"/>
  <c r="AU22" i="7" s="1"/>
  <c r="AJ17" i="6"/>
  <c r="AK17" i="6"/>
  <c r="AT17" i="6" s="1"/>
  <c r="AJ11" i="6"/>
  <c r="AK11" i="6"/>
  <c r="AT11" i="6" s="1"/>
  <c r="AJ15" i="71"/>
  <c r="AK15" i="71"/>
  <c r="AT15" i="71" s="1"/>
  <c r="AR22" i="96"/>
  <c r="AS4" i="20"/>
  <c r="AL4" i="20"/>
  <c r="AU4" i="20" s="1"/>
  <c r="AU25" i="20" s="1"/>
  <c r="C11" i="20" s="1"/>
  <c r="X23" i="22"/>
  <c r="Y23" i="22"/>
  <c r="AS5" i="9"/>
  <c r="AL5" i="9"/>
  <c r="AU5" i="9" s="1"/>
  <c r="AJ20" i="12"/>
  <c r="AK20" i="12"/>
  <c r="AT20" i="12" s="1"/>
  <c r="AJ14" i="12"/>
  <c r="AK14" i="12"/>
  <c r="AT14" i="12" s="1"/>
  <c r="AS3" i="57"/>
  <c r="AL3" i="57"/>
  <c r="AU3" i="57" s="1"/>
  <c r="AG22" i="11"/>
  <c r="AP22" i="11" s="1"/>
  <c r="AF22" i="11"/>
  <c r="AO22" i="11" s="1"/>
  <c r="AE22" i="11"/>
  <c r="W23" i="11"/>
  <c r="AX23" i="54"/>
  <c r="S23" i="54" s="1"/>
  <c r="AC23" i="54" s="1"/>
  <c r="AX3" i="54"/>
  <c r="S3" i="54" s="1"/>
  <c r="AC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H24" i="77"/>
  <c r="AQ24" i="77" s="1"/>
  <c r="AS25" i="20"/>
  <c r="AS5" i="66"/>
  <c r="AL5" i="66"/>
  <c r="AU5" i="66" s="1"/>
  <c r="AH23" i="2"/>
  <c r="AQ23" i="2" s="1"/>
  <c r="AQ25" i="2" s="1"/>
  <c r="AZ3" i="2"/>
  <c r="AJ20" i="68"/>
  <c r="AK20" i="68"/>
  <c r="AT20" i="68" s="1"/>
  <c r="AJ14" i="68"/>
  <c r="AK14" i="68"/>
  <c r="AT14" i="68" s="1"/>
  <c r="AJ8" i="68"/>
  <c r="AK8" i="68"/>
  <c r="AT8" i="68" s="1"/>
  <c r="AS7" i="9"/>
  <c r="AL7" i="9"/>
  <c r="AU7" i="9" s="1"/>
  <c r="AN22" i="48"/>
  <c r="AI22" i="48"/>
  <c r="AS7" i="7"/>
  <c r="AL7" i="7"/>
  <c r="AU7" i="7" s="1"/>
  <c r="AR22" i="65"/>
  <c r="AS7" i="66"/>
  <c r="AL7" i="66"/>
  <c r="AU7" i="66" s="1"/>
  <c r="AI23" i="24"/>
  <c r="AN23" i="24"/>
  <c r="AN25" i="24" s="1"/>
  <c r="AN22" i="10"/>
  <c r="AI22" i="10"/>
  <c r="AH25" i="94"/>
  <c r="AQ25" i="94" s="1"/>
  <c r="AR23" i="19"/>
  <c r="AR25" i="19" s="1"/>
  <c r="AL23" i="19"/>
  <c r="AU23" i="19" s="1"/>
  <c r="AJ19" i="62"/>
  <c r="AK19" i="62"/>
  <c r="AT19" i="62" s="1"/>
  <c r="AJ13" i="62"/>
  <c r="AK13" i="62"/>
  <c r="AT13" i="62" s="1"/>
  <c r="AJ7" i="62"/>
  <c r="AK7" i="62"/>
  <c r="AT7" i="62" s="1"/>
  <c r="AJ19" i="18"/>
  <c r="AK19" i="18"/>
  <c r="AT19" i="18" s="1"/>
  <c r="AJ13" i="18"/>
  <c r="AK13" i="18"/>
  <c r="AT13" i="18" s="1"/>
  <c r="AJ7" i="18"/>
  <c r="AK7" i="18"/>
  <c r="AT7" i="18" s="1"/>
  <c r="AS8" i="9"/>
  <c r="AL8" i="9"/>
  <c r="AU8" i="9" s="1"/>
  <c r="AR25" i="25"/>
  <c r="AI21" i="5"/>
  <c r="AN21" i="5"/>
  <c r="AJ22" i="51"/>
  <c r="AK22" i="51"/>
  <c r="AT22" i="51" s="1"/>
  <c r="AJ16" i="51"/>
  <c r="AK16" i="51"/>
  <c r="AT16" i="51" s="1"/>
  <c r="AJ10" i="51"/>
  <c r="AK10" i="51"/>
  <c r="AT10" i="51" s="1"/>
  <c r="AB4" i="51"/>
  <c r="AJ3" i="51"/>
  <c r="Z23" i="80"/>
  <c r="AS22" i="1"/>
  <c r="AL22" i="1"/>
  <c r="AU22" i="1" s="1"/>
  <c r="AH22" i="8"/>
  <c r="AQ22" i="8" s="1"/>
  <c r="AR24" i="85"/>
  <c r="AR22" i="73"/>
  <c r="AR22" i="38"/>
  <c r="AS4" i="70"/>
  <c r="AL4" i="70"/>
  <c r="AU4" i="70" s="1"/>
  <c r="AU25" i="70" s="1"/>
  <c r="C11" i="70" s="1"/>
  <c r="F23" i="97" s="1"/>
  <c r="AS21" i="9"/>
  <c r="AL21" i="9"/>
  <c r="AU21" i="9" s="1"/>
  <c r="AC16" i="49"/>
  <c r="AB17" i="49" s="1"/>
  <c r="S17" i="49"/>
  <c r="AC10" i="49"/>
  <c r="AB11" i="49" s="1"/>
  <c r="S11" i="49"/>
  <c r="S5" i="49"/>
  <c r="AC4" i="49"/>
  <c r="AB5" i="49" s="1"/>
  <c r="AJ22" i="67"/>
  <c r="AK22" i="67"/>
  <c r="AT22" i="67" s="1"/>
  <c r="AJ16" i="67"/>
  <c r="AK16" i="67"/>
  <c r="AT16" i="67" s="1"/>
  <c r="AJ10" i="67"/>
  <c r="AK10" i="67"/>
  <c r="AT10" i="67" s="1"/>
  <c r="AB4" i="67"/>
  <c r="AJ3" i="67"/>
  <c r="AS10" i="21"/>
  <c r="AL10" i="21"/>
  <c r="AU10" i="21" s="1"/>
  <c r="AS17" i="1"/>
  <c r="AL17" i="1"/>
  <c r="AU17" i="1" s="1"/>
  <c r="AJ20" i="19"/>
  <c r="AK20" i="19"/>
  <c r="AT20" i="19" s="1"/>
  <c r="AJ14" i="19"/>
  <c r="AK14" i="19"/>
  <c r="AT14" i="19" s="1"/>
  <c r="AJ8" i="19"/>
  <c r="AK8" i="19"/>
  <c r="AT8" i="19" s="1"/>
  <c r="AS15" i="7"/>
  <c r="AL15" i="7"/>
  <c r="AU15" i="7" s="1"/>
  <c r="AH23" i="53"/>
  <c r="AQ23" i="53" s="1"/>
  <c r="AQ25" i="53" s="1"/>
  <c r="AZ3" i="53"/>
  <c r="AX22" i="53" s="1"/>
  <c r="S22" i="53" s="1"/>
  <c r="AC22" i="53" s="1"/>
  <c r="AB23" i="53" s="1"/>
  <c r="AJ4" i="66"/>
  <c r="AK4" i="66"/>
  <c r="AT4" i="66" s="1"/>
  <c r="AT25" i="66" s="1"/>
  <c r="AS21" i="66"/>
  <c r="AL21" i="66"/>
  <c r="AU21" i="66" s="1"/>
  <c r="AR23" i="71"/>
  <c r="AR25" i="71" s="1"/>
  <c r="AL23" i="71"/>
  <c r="AU23" i="71" s="1"/>
  <c r="AH24" i="81"/>
  <c r="AQ24" i="81" s="1"/>
  <c r="AJ4" i="9"/>
  <c r="AK4" i="9"/>
  <c r="AT4" i="9" s="1"/>
  <c r="AT25" i="9" s="1"/>
  <c r="AS22" i="9"/>
  <c r="AL22" i="9"/>
  <c r="AU22" i="9" s="1"/>
  <c r="AS21" i="57"/>
  <c r="AL21" i="57"/>
  <c r="AU21" i="57" s="1"/>
  <c r="AS11" i="21"/>
  <c r="AL11" i="21"/>
  <c r="AU11" i="21" s="1"/>
  <c r="AJ22" i="17"/>
  <c r="AK22" i="17"/>
  <c r="AT22" i="17" s="1"/>
  <c r="AJ16" i="17"/>
  <c r="AK16" i="17"/>
  <c r="AT16" i="17" s="1"/>
  <c r="AJ10" i="17"/>
  <c r="AK10" i="17"/>
  <c r="AT10" i="17" s="1"/>
  <c r="AB4" i="17"/>
  <c r="AJ3" i="17"/>
  <c r="AH23" i="50"/>
  <c r="AQ23" i="50" s="1"/>
  <c r="AQ25" i="50" s="1"/>
  <c r="AZ3" i="50"/>
  <c r="AX22" i="50" s="1"/>
  <c r="S22" i="50" s="1"/>
  <c r="AC22" i="50" s="1"/>
  <c r="AB23" i="50" s="1"/>
  <c r="AR24" i="47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22" i="6"/>
  <c r="AK22" i="6"/>
  <c r="AT22" i="6" s="1"/>
  <c r="AJ16" i="6"/>
  <c r="AK16" i="6"/>
  <c r="AT16" i="6" s="1"/>
  <c r="AJ10" i="6"/>
  <c r="AK10" i="6"/>
  <c r="AT10" i="6" s="1"/>
  <c r="AB4" i="6"/>
  <c r="AJ3" i="6"/>
  <c r="AI24" i="34"/>
  <c r="AN24" i="34"/>
  <c r="AJ20" i="71"/>
  <c r="AK20" i="71"/>
  <c r="AT20" i="71" s="1"/>
  <c r="AJ14" i="71"/>
  <c r="AK14" i="71"/>
  <c r="AT14" i="71" s="1"/>
  <c r="AJ8" i="71"/>
  <c r="AK8" i="71"/>
  <c r="AT8" i="71" s="1"/>
  <c r="AN22" i="72"/>
  <c r="AI22" i="72"/>
  <c r="W23" i="55"/>
  <c r="AF22" i="55"/>
  <c r="AO22" i="55" s="1"/>
  <c r="AE22" i="55"/>
  <c r="AG22" i="55"/>
  <c r="AP22" i="55" s="1"/>
  <c r="AJ19" i="12"/>
  <c r="AK19" i="12"/>
  <c r="AT19" i="12" s="1"/>
  <c r="AJ13" i="12"/>
  <c r="AK13" i="12"/>
  <c r="AT13" i="12" s="1"/>
  <c r="AJ7" i="12"/>
  <c r="AK7" i="12"/>
  <c r="AT7" i="12" s="1"/>
  <c r="AK4" i="57"/>
  <c r="AT4" i="57" s="1"/>
  <c r="AT25" i="57" s="1"/>
  <c r="AJ4" i="57"/>
  <c r="AS22" i="57"/>
  <c r="AL22" i="57"/>
  <c r="AU22" i="57" s="1"/>
  <c r="AS6" i="21"/>
  <c r="AL6" i="21"/>
  <c r="AU6" i="21" s="1"/>
  <c r="AX22" i="54"/>
  <c r="S22" i="54" s="1"/>
  <c r="AC22" i="54" s="1"/>
  <c r="AB23" i="54" s="1"/>
  <c r="AR22" i="56"/>
  <c r="AS17" i="7"/>
  <c r="AL17" i="7"/>
  <c r="AU17" i="7" s="1"/>
  <c r="AJ19" i="68"/>
  <c r="AK19" i="68"/>
  <c r="AT19" i="68" s="1"/>
  <c r="AJ13" i="68"/>
  <c r="AK13" i="68"/>
  <c r="AT13" i="68" s="1"/>
  <c r="AJ7" i="68"/>
  <c r="AK7" i="68"/>
  <c r="AT7" i="68" s="1"/>
  <c r="AR23" i="81"/>
  <c r="AS6" i="57"/>
  <c r="AL6" i="57"/>
  <c r="AU6" i="57" s="1"/>
  <c r="AS12" i="1"/>
  <c r="AL12" i="1"/>
  <c r="AU12" i="1" s="1"/>
  <c r="AS14" i="21"/>
  <c r="AL14" i="21"/>
  <c r="AU14" i="21" s="1"/>
  <c r="AN22" i="32"/>
  <c r="AI22" i="32"/>
  <c r="AH25" i="31"/>
  <c r="AQ25" i="31" s="1"/>
  <c r="AI22" i="86"/>
  <c r="AN22" i="86"/>
  <c r="AI24" i="41"/>
  <c r="AN24" i="41"/>
  <c r="AN23" i="54"/>
  <c r="AN25" i="54" s="1"/>
  <c r="AI23" i="54"/>
  <c r="AI22" i="93"/>
  <c r="AN22" i="93"/>
  <c r="AJ21" i="62"/>
  <c r="AK21" i="62"/>
  <c r="AT21" i="62" s="1"/>
  <c r="AJ15" i="18"/>
  <c r="AK15" i="18"/>
  <c r="AT15" i="18" s="1"/>
  <c r="Z22" i="3"/>
  <c r="Y22" i="3"/>
  <c r="X22" i="3"/>
  <c r="AJ6" i="51"/>
  <c r="AK6" i="51"/>
  <c r="AT6" i="51" s="1"/>
  <c r="W26" i="78"/>
  <c r="AG25" i="78"/>
  <c r="AP25" i="78" s="1"/>
  <c r="AF25" i="78"/>
  <c r="AO25" i="78" s="1"/>
  <c r="AE25" i="78"/>
  <c r="AI23" i="69"/>
  <c r="AN23" i="69"/>
  <c r="AN25" i="69" s="1"/>
  <c r="AJ18" i="67"/>
  <c r="AK18" i="67"/>
  <c r="AT18" i="67" s="1"/>
  <c r="AJ22" i="19"/>
  <c r="AK22" i="19"/>
  <c r="AT22" i="19" s="1"/>
  <c r="AS5" i="21"/>
  <c r="AL5" i="21"/>
  <c r="AU5" i="21" s="1"/>
  <c r="AR23" i="77"/>
  <c r="AI25" i="36"/>
  <c r="AN25" i="36"/>
  <c r="AJ14" i="62"/>
  <c r="AK14" i="62"/>
  <c r="AT14" i="62" s="1"/>
  <c r="AS15" i="21"/>
  <c r="AL15" i="21"/>
  <c r="AU15" i="21" s="1"/>
  <c r="AI23" i="16"/>
  <c r="AN23" i="16"/>
  <c r="AN25" i="16" s="1"/>
  <c r="AH23" i="46"/>
  <c r="AQ23" i="46" s="1"/>
  <c r="X25" i="84"/>
  <c r="Y25" i="84"/>
  <c r="Z23" i="87"/>
  <c r="AS20" i="1"/>
  <c r="AL20" i="1"/>
  <c r="AU20" i="1" s="1"/>
  <c r="AJ17" i="67"/>
  <c r="AK17" i="67"/>
  <c r="AT17" i="67" s="1"/>
  <c r="AR23" i="35"/>
  <c r="AJ12" i="62"/>
  <c r="AK12" i="62"/>
  <c r="AT12" i="62" s="1"/>
  <c r="AJ18" i="18"/>
  <c r="AK18" i="18"/>
  <c r="AT18" i="18" s="1"/>
  <c r="AJ12" i="18"/>
  <c r="AK12" i="18"/>
  <c r="AT12" i="18" s="1"/>
  <c r="AI21" i="3"/>
  <c r="AN21" i="3"/>
  <c r="AS7" i="57"/>
  <c r="AL7" i="57"/>
  <c r="AU7" i="57" s="1"/>
  <c r="AH24" i="39"/>
  <c r="AQ24" i="39" s="1"/>
  <c r="AS21" i="21"/>
  <c r="AL21" i="21"/>
  <c r="AU21" i="21" s="1"/>
  <c r="AJ21" i="51"/>
  <c r="AK21" i="51"/>
  <c r="AT21" i="51" s="1"/>
  <c r="AJ9" i="51"/>
  <c r="AK9" i="51"/>
  <c r="AT9" i="51" s="1"/>
  <c r="AH24" i="28"/>
  <c r="AQ24" i="28" s="1"/>
  <c r="AR22" i="45"/>
  <c r="S16" i="49"/>
  <c r="AC15" i="49"/>
  <c r="AB16" i="49" s="1"/>
  <c r="AC3" i="49"/>
  <c r="S4" i="49"/>
  <c r="AS8" i="57"/>
  <c r="AL8" i="57"/>
  <c r="AU8" i="57" s="1"/>
  <c r="AJ9" i="67"/>
  <c r="AK9" i="67"/>
  <c r="AT9" i="67" s="1"/>
  <c r="AJ19" i="19"/>
  <c r="AK19" i="19"/>
  <c r="AT19" i="19" s="1"/>
  <c r="AJ13" i="19"/>
  <c r="AK13" i="19"/>
  <c r="AT13" i="19" s="1"/>
  <c r="AJ7" i="19"/>
  <c r="AK7" i="19"/>
  <c r="AT7" i="19" s="1"/>
  <c r="AH23" i="56"/>
  <c r="AQ23" i="56" s="1"/>
  <c r="AQ25" i="56" s="1"/>
  <c r="AZ3" i="56"/>
  <c r="AX22" i="56" s="1"/>
  <c r="S22" i="56" s="1"/>
  <c r="AC22" i="56" s="1"/>
  <c r="AB23" i="56" s="1"/>
  <c r="AJ23" i="6"/>
  <c r="AS23" i="6" s="1"/>
  <c r="AK23" i="6"/>
  <c r="AT23" i="6" s="1"/>
  <c r="AH23" i="33"/>
  <c r="AQ23" i="33" s="1"/>
  <c r="AS11" i="57"/>
  <c r="AL11" i="57"/>
  <c r="AU11" i="57" s="1"/>
  <c r="AS12" i="7"/>
  <c r="AL12" i="7"/>
  <c r="AU12" i="7" s="1"/>
  <c r="AR22" i="33"/>
  <c r="AF24" i="90"/>
  <c r="AO24" i="90" s="1"/>
  <c r="AG24" i="90"/>
  <c r="AP24" i="90" s="1"/>
  <c r="AE24" i="90"/>
  <c r="W25" i="90"/>
  <c r="AH24" i="89"/>
  <c r="AQ24" i="89" s="1"/>
  <c r="AJ21" i="17"/>
  <c r="AK21" i="17"/>
  <c r="AT21" i="17" s="1"/>
  <c r="AJ15" i="17"/>
  <c r="AK15" i="17"/>
  <c r="AT15" i="17" s="1"/>
  <c r="AJ9" i="17"/>
  <c r="AK9" i="17"/>
  <c r="AT9" i="17" s="1"/>
  <c r="Z23" i="96"/>
  <c r="AR23" i="57"/>
  <c r="AR25" i="57" s="1"/>
  <c r="AL23" i="57"/>
  <c r="AU23" i="57" s="1"/>
  <c r="AS10" i="7"/>
  <c r="AL10" i="7"/>
  <c r="AU10" i="7" s="1"/>
  <c r="AJ23" i="59"/>
  <c r="AS23" i="59" s="1"/>
  <c r="AK23" i="59"/>
  <c r="AT23" i="59" s="1"/>
  <c r="AJ21" i="6"/>
  <c r="AK21" i="6"/>
  <c r="AT21" i="6" s="1"/>
  <c r="AJ15" i="6"/>
  <c r="AK15" i="6"/>
  <c r="AT15" i="6" s="1"/>
  <c r="AJ9" i="6"/>
  <c r="AK9" i="6"/>
  <c r="AT9" i="6" s="1"/>
  <c r="AS22" i="66"/>
  <c r="AL22" i="66"/>
  <c r="AU22" i="66" s="1"/>
  <c r="AS14" i="1"/>
  <c r="AL14" i="1"/>
  <c r="AU14" i="1" s="1"/>
  <c r="AJ19" i="71"/>
  <c r="AK19" i="71"/>
  <c r="AT19" i="71" s="1"/>
  <c r="AJ13" i="71"/>
  <c r="AK13" i="71"/>
  <c r="AT13" i="71" s="1"/>
  <c r="AJ7" i="71"/>
  <c r="AK7" i="71"/>
  <c r="AT7" i="71" s="1"/>
  <c r="AS19" i="21"/>
  <c r="AL19" i="21"/>
  <c r="AU19" i="21" s="1"/>
  <c r="X23" i="72"/>
  <c r="Y23" i="72"/>
  <c r="AS6" i="66"/>
  <c r="AL6" i="66"/>
  <c r="AU6" i="66" s="1"/>
  <c r="AH23" i="92"/>
  <c r="AQ23" i="92" s="1"/>
  <c r="Z24" i="35"/>
  <c r="AS11" i="9"/>
  <c r="AL11" i="9"/>
  <c r="AU11" i="9" s="1"/>
  <c r="AJ18" i="12"/>
  <c r="AK18" i="12"/>
  <c r="AT18" i="12" s="1"/>
  <c r="AJ12" i="12"/>
  <c r="AK12" i="12"/>
  <c r="AT12" i="12" s="1"/>
  <c r="AJ6" i="12"/>
  <c r="AK6" i="12"/>
  <c r="AT6" i="12" s="1"/>
  <c r="AR22" i="46"/>
  <c r="W25" i="26"/>
  <c r="AG24" i="26"/>
  <c r="AP24" i="26" s="1"/>
  <c r="AF24" i="26"/>
  <c r="AO24" i="26" s="1"/>
  <c r="AE24" i="26"/>
  <c r="Z24" i="77"/>
  <c r="AR21" i="8"/>
  <c r="AS11" i="66"/>
  <c r="AL11" i="66"/>
  <c r="AU11" i="66" s="1"/>
  <c r="Z23" i="2"/>
  <c r="AS17" i="57"/>
  <c r="AL17" i="57"/>
  <c r="AU17" i="57" s="1"/>
  <c r="AJ18" i="68"/>
  <c r="AK18" i="68"/>
  <c r="AT18" i="68" s="1"/>
  <c r="AJ12" i="68"/>
  <c r="AK12" i="68"/>
  <c r="AT12" i="68" s="1"/>
  <c r="AJ6" i="68"/>
  <c r="AK6" i="68"/>
  <c r="AT6" i="68" s="1"/>
  <c r="AS6" i="7"/>
  <c r="AL6" i="7"/>
  <c r="AU6" i="7" s="1"/>
  <c r="AS12" i="66"/>
  <c r="AL12" i="66"/>
  <c r="AU12" i="66" s="1"/>
  <c r="AH25" i="44"/>
  <c r="AQ25" i="44" s="1"/>
  <c r="AR23" i="43"/>
  <c r="AS13" i="9"/>
  <c r="AL13" i="9"/>
  <c r="AU13" i="9" s="1"/>
  <c r="AR23" i="89"/>
  <c r="X23" i="48"/>
  <c r="Z23" i="48" s="1"/>
  <c r="Y23" i="48"/>
  <c r="AS13" i="7"/>
  <c r="AL13" i="7"/>
  <c r="AU13" i="7" s="1"/>
  <c r="AS13" i="66"/>
  <c r="AL13" i="66"/>
  <c r="AU13" i="66" s="1"/>
  <c r="AS18" i="7"/>
  <c r="AL18" i="7"/>
  <c r="AU18" i="7" s="1"/>
  <c r="AI24" i="83"/>
  <c r="AN24" i="83"/>
  <c r="AI23" i="64"/>
  <c r="AN23" i="64"/>
  <c r="AN25" i="64" s="1"/>
  <c r="Z26" i="36"/>
  <c r="Y26" i="36"/>
  <c r="X26" i="36"/>
  <c r="AJ15" i="62"/>
  <c r="AK15" i="62"/>
  <c r="AT15" i="62" s="1"/>
  <c r="AJ21" i="18"/>
  <c r="AK21" i="18"/>
  <c r="AT21" i="18" s="1"/>
  <c r="AS15" i="9"/>
  <c r="AL15" i="9"/>
  <c r="AU15" i="9" s="1"/>
  <c r="S19" i="49"/>
  <c r="AC18" i="49"/>
  <c r="AB19" i="49" s="1"/>
  <c r="AJ12" i="67"/>
  <c r="AK12" i="67"/>
  <c r="AT12" i="67" s="1"/>
  <c r="AJ10" i="19"/>
  <c r="AK10" i="19"/>
  <c r="AT10" i="19" s="1"/>
  <c r="AS10" i="1"/>
  <c r="AL10" i="1"/>
  <c r="AU10" i="1" s="1"/>
  <c r="AR22" i="2"/>
  <c r="W24" i="74"/>
  <c r="AG23" i="74"/>
  <c r="AP23" i="74" s="1"/>
  <c r="AE23" i="74"/>
  <c r="AF23" i="74"/>
  <c r="AO23" i="74" s="1"/>
  <c r="AS16" i="9"/>
  <c r="AL16" i="9"/>
  <c r="AU16" i="9" s="1"/>
  <c r="AS15" i="57"/>
  <c r="AL15" i="57"/>
  <c r="AU15" i="57" s="1"/>
  <c r="AJ12" i="17"/>
  <c r="AK12" i="17"/>
  <c r="AT12" i="17" s="1"/>
  <c r="AJ18" i="6"/>
  <c r="AK18" i="6"/>
  <c r="AT18" i="6" s="1"/>
  <c r="AJ16" i="71"/>
  <c r="AK16" i="71"/>
  <c r="AT16" i="71" s="1"/>
  <c r="AJ9" i="12"/>
  <c r="AK9" i="12"/>
  <c r="AT9" i="12" s="1"/>
  <c r="AS16" i="57"/>
  <c r="AL16" i="57"/>
  <c r="AU16" i="57" s="1"/>
  <c r="AE26" i="25"/>
  <c r="AG26" i="25"/>
  <c r="AP26" i="25" s="1"/>
  <c r="AF26" i="25"/>
  <c r="AO26" i="25" s="1"/>
  <c r="W27" i="25"/>
  <c r="W24" i="79"/>
  <c r="AG23" i="79"/>
  <c r="AP23" i="79" s="1"/>
  <c r="AF23" i="79"/>
  <c r="AO23" i="79" s="1"/>
  <c r="AE23" i="79"/>
  <c r="AR23" i="28"/>
  <c r="AS11" i="7"/>
  <c r="AL11" i="7"/>
  <c r="AU11" i="7" s="1"/>
  <c r="W24" i="38"/>
  <c r="AG23" i="38"/>
  <c r="AP23" i="38" s="1"/>
  <c r="AF23" i="38"/>
  <c r="AO23" i="38" s="1"/>
  <c r="AE23" i="38"/>
  <c r="AJ21" i="68"/>
  <c r="AK21" i="68"/>
  <c r="AT21" i="68" s="1"/>
  <c r="AJ9" i="68"/>
  <c r="AK9" i="68"/>
  <c r="AT9" i="68" s="1"/>
  <c r="AX23" i="4"/>
  <c r="S23" i="4" s="1"/>
  <c r="AC23" i="4" s="1"/>
  <c r="AJ23" i="4" s="1"/>
  <c r="AS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S8" i="21"/>
  <c r="AL8" i="21"/>
  <c r="AU8" i="21" s="1"/>
  <c r="AH25" i="88"/>
  <c r="AQ25" i="88" s="1"/>
  <c r="AI23" i="14"/>
  <c r="AN23" i="14"/>
  <c r="AN25" i="14" s="1"/>
  <c r="Z25" i="83"/>
  <c r="X25" i="83"/>
  <c r="Y25" i="83"/>
  <c r="X23" i="10"/>
  <c r="Z23" i="10" s="1"/>
  <c r="Y23" i="10"/>
  <c r="AJ20" i="62"/>
  <c r="AK20" i="62"/>
  <c r="AT20" i="62" s="1"/>
  <c r="AJ14" i="18"/>
  <c r="AK14" i="18"/>
  <c r="AT14" i="18" s="1"/>
  <c r="AJ5" i="51"/>
  <c r="AK5" i="51"/>
  <c r="AT5" i="51" s="1"/>
  <c r="AS18" i="66"/>
  <c r="AL18" i="66"/>
  <c r="AU18" i="66" s="1"/>
  <c r="AC5" i="49"/>
  <c r="AB6" i="49" s="1"/>
  <c r="S6" i="49"/>
  <c r="AJ15" i="19"/>
  <c r="AK15" i="19"/>
  <c r="AT15" i="19" s="1"/>
  <c r="AH23" i="76"/>
  <c r="AQ23" i="76" s="1"/>
  <c r="AH25" i="30"/>
  <c r="AQ25" i="30" s="1"/>
  <c r="AX23" i="13"/>
  <c r="S23" i="13" s="1"/>
  <c r="AC23" i="13" s="1"/>
  <c r="AJ23" i="13" s="1"/>
  <c r="AS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J5" i="17"/>
  <c r="AK5" i="17"/>
  <c r="AT5" i="17" s="1"/>
  <c r="AR22" i="87"/>
  <c r="AJ5" i="6"/>
  <c r="AK5" i="6"/>
  <c r="AT5" i="6" s="1"/>
  <c r="AS16" i="66"/>
  <c r="AL16" i="66"/>
  <c r="AU16" i="66" s="1"/>
  <c r="AJ21" i="71"/>
  <c r="AK21" i="71"/>
  <c r="AT21" i="71" s="1"/>
  <c r="AJ9" i="71"/>
  <c r="AK9" i="71"/>
  <c r="AT9" i="71" s="1"/>
  <c r="AS13" i="1"/>
  <c r="AL13" i="1"/>
  <c r="AU13" i="1" s="1"/>
  <c r="AJ8" i="12"/>
  <c r="AK8" i="12"/>
  <c r="AT8" i="12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1" i="1"/>
  <c r="AL11" i="1"/>
  <c r="AU11" i="1" s="1"/>
  <c r="AH24" i="37"/>
  <c r="AQ24" i="37" s="1"/>
  <c r="AH23" i="82"/>
  <c r="AQ23" i="82" s="1"/>
  <c r="AJ18" i="62"/>
  <c r="AK18" i="62"/>
  <c r="AT18" i="62" s="1"/>
  <c r="AJ6" i="62"/>
  <c r="AK6" i="62"/>
  <c r="AT6" i="62" s="1"/>
  <c r="AJ6" i="18"/>
  <c r="AK6" i="18"/>
  <c r="AT6" i="18" s="1"/>
  <c r="AJ15" i="51"/>
  <c r="AK15" i="51"/>
  <c r="AT15" i="51" s="1"/>
  <c r="AS14" i="7"/>
  <c r="AL14" i="7"/>
  <c r="AU14" i="7" s="1"/>
  <c r="AS14" i="66"/>
  <c r="AL14" i="66"/>
  <c r="AU14" i="66" s="1"/>
  <c r="X24" i="40"/>
  <c r="Y24" i="40"/>
  <c r="S10" i="49"/>
  <c r="AC9" i="49"/>
  <c r="AB10" i="49" s="1"/>
  <c r="AJ21" i="67"/>
  <c r="AK21" i="67"/>
  <c r="AT21" i="67" s="1"/>
  <c r="AJ15" i="67"/>
  <c r="AK15" i="67"/>
  <c r="AT15" i="67" s="1"/>
  <c r="X23" i="42"/>
  <c r="Y23" i="42"/>
  <c r="Z25" i="94"/>
  <c r="AJ17" i="62"/>
  <c r="AK17" i="62"/>
  <c r="AT17" i="62" s="1"/>
  <c r="AJ11" i="62"/>
  <c r="AK11" i="62"/>
  <c r="AT11" i="62" s="1"/>
  <c r="AJ5" i="62"/>
  <c r="AK5" i="62"/>
  <c r="AT5" i="62" s="1"/>
  <c r="AS25" i="70"/>
  <c r="AJ17" i="18"/>
  <c r="AK17" i="18"/>
  <c r="AT17" i="18" s="1"/>
  <c r="AJ11" i="18"/>
  <c r="AK11" i="18"/>
  <c r="AT11" i="18" s="1"/>
  <c r="AJ5" i="18"/>
  <c r="AK5" i="18"/>
  <c r="AT5" i="18" s="1"/>
  <c r="AS14" i="9"/>
  <c r="AL14" i="9"/>
  <c r="AU14" i="9" s="1"/>
  <c r="AH25" i="85"/>
  <c r="AQ25" i="85" s="1"/>
  <c r="AS5" i="1"/>
  <c r="AL5" i="1"/>
  <c r="AU5" i="1" s="1"/>
  <c r="AN24" i="84"/>
  <c r="AI24" i="84"/>
  <c r="Y22" i="5"/>
  <c r="X22" i="5"/>
  <c r="Z22" i="5" s="1"/>
  <c r="AJ20" i="51"/>
  <c r="AK20" i="51"/>
  <c r="AT20" i="51" s="1"/>
  <c r="AJ14" i="51"/>
  <c r="AK14" i="51"/>
  <c r="AT14" i="51" s="1"/>
  <c r="AJ8" i="51"/>
  <c r="AK8" i="51"/>
  <c r="AT8" i="51" s="1"/>
  <c r="AS9" i="1"/>
  <c r="AL9" i="1"/>
  <c r="AU9" i="1" s="1"/>
  <c r="AH23" i="65"/>
  <c r="AQ23" i="65" s="1"/>
  <c r="AQ25" i="65" s="1"/>
  <c r="AX22" i="65"/>
  <c r="S22" i="65" s="1"/>
  <c r="AC22" i="65" s="1"/>
  <c r="AB23" i="65" s="1"/>
  <c r="AZ3" i="65"/>
  <c r="AH25" i="78"/>
  <c r="AQ25" i="78" s="1"/>
  <c r="AH23" i="60"/>
  <c r="AQ23" i="60" s="1"/>
  <c r="AQ25" i="60" s="1"/>
  <c r="AZ3" i="60"/>
  <c r="AS9" i="9"/>
  <c r="AL9" i="9"/>
  <c r="AU9" i="9" s="1"/>
  <c r="AS19" i="1"/>
  <c r="AL19" i="1"/>
  <c r="AU19" i="1" s="1"/>
  <c r="AC20" i="49"/>
  <c r="AB21" i="49" s="1"/>
  <c r="S21" i="49"/>
  <c r="AC14" i="49"/>
  <c r="AB15" i="49" s="1"/>
  <c r="S15" i="49"/>
  <c r="S9" i="49"/>
  <c r="AC8" i="49"/>
  <c r="AB9" i="49" s="1"/>
  <c r="AJ20" i="67"/>
  <c r="AK20" i="67"/>
  <c r="AT20" i="67" s="1"/>
  <c r="AJ14" i="67"/>
  <c r="AK14" i="67"/>
  <c r="AT14" i="67" s="1"/>
  <c r="AJ8" i="67"/>
  <c r="AK8" i="67"/>
  <c r="AT8" i="67" s="1"/>
  <c r="AX23" i="58"/>
  <c r="S23" i="58" s="1"/>
  <c r="AC23" i="58" s="1"/>
  <c r="AJ23" i="58" s="1"/>
  <c r="AS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R23" i="27"/>
  <c r="AS16" i="21"/>
  <c r="AL16" i="21"/>
  <c r="AU16" i="21" s="1"/>
  <c r="AN23" i="63"/>
  <c r="AN25" i="63" s="1"/>
  <c r="AI23" i="63"/>
  <c r="AJ18" i="19"/>
  <c r="AK18" i="19"/>
  <c r="AT18" i="19" s="1"/>
  <c r="AJ12" i="19"/>
  <c r="AK12" i="19"/>
  <c r="AT12" i="19" s="1"/>
  <c r="AJ6" i="19"/>
  <c r="AK6" i="19"/>
  <c r="AT6" i="19" s="1"/>
  <c r="Z23" i="56"/>
  <c r="AS21" i="7"/>
  <c r="AL21" i="7"/>
  <c r="AU21" i="7" s="1"/>
  <c r="AR23" i="17"/>
  <c r="AR25" i="17" s="1"/>
  <c r="AL23" i="17"/>
  <c r="AU23" i="17" s="1"/>
  <c r="W23" i="23"/>
  <c r="AG22" i="23"/>
  <c r="AP22" i="23" s="1"/>
  <c r="AE22" i="23"/>
  <c r="AF22" i="23"/>
  <c r="AO22" i="23" s="1"/>
  <c r="AS9" i="66"/>
  <c r="AL9" i="66"/>
  <c r="AU9" i="66" s="1"/>
  <c r="AR23" i="18"/>
  <c r="AR25" i="18" s="1"/>
  <c r="AL23" i="18"/>
  <c r="AU23" i="18" s="1"/>
  <c r="AH23" i="73"/>
  <c r="AQ23" i="73" s="1"/>
  <c r="AR24" i="44"/>
  <c r="AH23" i="74"/>
  <c r="AQ23" i="74" s="1"/>
  <c r="AH24" i="43"/>
  <c r="AQ24" i="43" s="1"/>
  <c r="AS10" i="9"/>
  <c r="AL10" i="9"/>
  <c r="AU10" i="9" s="1"/>
  <c r="AX23" i="69"/>
  <c r="S23" i="69" s="1"/>
  <c r="AC23" i="69" s="1"/>
  <c r="AJ23" i="69" s="1"/>
  <c r="AS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J23" i="12"/>
  <c r="AS23" i="12" s="1"/>
  <c r="AK23" i="12"/>
  <c r="AT23" i="12" s="1"/>
  <c r="AS9" i="57"/>
  <c r="AL9" i="57"/>
  <c r="AU9" i="57" s="1"/>
  <c r="Z24" i="89"/>
  <c r="AS17" i="21"/>
  <c r="AL17" i="21"/>
  <c r="AU17" i="21" s="1"/>
  <c r="AJ20" i="17"/>
  <c r="AK20" i="17"/>
  <c r="AT20" i="17" s="1"/>
  <c r="AJ14" i="17"/>
  <c r="AK14" i="17"/>
  <c r="AT14" i="17" s="1"/>
  <c r="AJ8" i="17"/>
  <c r="AK8" i="17"/>
  <c r="AT8" i="17" s="1"/>
  <c r="Z23" i="50"/>
  <c r="AJ20" i="6"/>
  <c r="AK20" i="6"/>
  <c r="AT20" i="6" s="1"/>
  <c r="AJ14" i="6"/>
  <c r="AK14" i="6"/>
  <c r="AT14" i="6" s="1"/>
  <c r="AJ8" i="6"/>
  <c r="AK8" i="6"/>
  <c r="AT8" i="6" s="1"/>
  <c r="AS10" i="66"/>
  <c r="AL10" i="66"/>
  <c r="AU10" i="66" s="1"/>
  <c r="AR24" i="31"/>
  <c r="AR22" i="74"/>
  <c r="AS7" i="1"/>
  <c r="AL7" i="1"/>
  <c r="AU7" i="1" s="1"/>
  <c r="Y25" i="34"/>
  <c r="X25" i="34"/>
  <c r="Z25" i="34" s="1"/>
  <c r="AJ18" i="71"/>
  <c r="AK18" i="71"/>
  <c r="AT18" i="71" s="1"/>
  <c r="AJ12" i="71"/>
  <c r="AK12" i="71"/>
  <c r="AT12" i="71" s="1"/>
  <c r="AJ6" i="71"/>
  <c r="AK6" i="71"/>
  <c r="AT6" i="71" s="1"/>
  <c r="Z23" i="92"/>
  <c r="AL23" i="6"/>
  <c r="AU23" i="6" s="1"/>
  <c r="AR23" i="6"/>
  <c r="AR25" i="6" s="1"/>
  <c r="AJ17" i="12"/>
  <c r="AK17" i="12"/>
  <c r="AT17" i="12" s="1"/>
  <c r="AJ11" i="12"/>
  <c r="AK11" i="12"/>
  <c r="AT11" i="12" s="1"/>
  <c r="AJ5" i="12"/>
  <c r="AK5" i="12"/>
  <c r="AT5" i="12" s="1"/>
  <c r="AS10" i="57"/>
  <c r="AL10" i="57"/>
  <c r="AU10" i="57" s="1"/>
  <c r="AS18" i="1"/>
  <c r="AL18" i="1"/>
  <c r="AU18" i="1" s="1"/>
  <c r="AH26" i="25"/>
  <c r="AQ26" i="25" s="1"/>
  <c r="AS12" i="21"/>
  <c r="AL12" i="21"/>
  <c r="AU12" i="21" s="1"/>
  <c r="AI23" i="12"/>
  <c r="AN23" i="12"/>
  <c r="AN25" i="12" s="1"/>
  <c r="AX23" i="15"/>
  <c r="S23" i="15" s="1"/>
  <c r="AC23" i="15" s="1"/>
  <c r="AJ23" i="15" s="1"/>
  <c r="AS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R22" i="50"/>
  <c r="AX23" i="64"/>
  <c r="S23" i="64" s="1"/>
  <c r="AC23" i="64" s="1"/>
  <c r="AJ23" i="64" s="1"/>
  <c r="AS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2" i="80"/>
  <c r="AS5" i="7"/>
  <c r="AL5" i="7"/>
  <c r="AU5" i="7" s="1"/>
  <c r="AJ4" i="1"/>
  <c r="AK4" i="1"/>
  <c r="AT4" i="1" s="1"/>
  <c r="AT25" i="1" s="1"/>
  <c r="AH23" i="38"/>
  <c r="AQ23" i="38" s="1"/>
  <c r="AR23" i="39"/>
  <c r="AS7" i="21"/>
  <c r="AL7" i="21"/>
  <c r="AU7" i="21" s="1"/>
  <c r="AJ17" i="68"/>
  <c r="AK17" i="68"/>
  <c r="AT17" i="68" s="1"/>
  <c r="AJ11" i="68"/>
  <c r="AK11" i="68"/>
  <c r="AT11" i="68" s="1"/>
  <c r="AJ5" i="68"/>
  <c r="AK5" i="68"/>
  <c r="AT5" i="68" s="1"/>
  <c r="AR23" i="67"/>
  <c r="AR25" i="67" s="1"/>
  <c r="AL23" i="67"/>
  <c r="AU23" i="67" s="1"/>
  <c r="Z25" i="44"/>
  <c r="AS12" i="57"/>
  <c r="AL12" i="57"/>
  <c r="AU12" i="57" s="1"/>
  <c r="AS20" i="21"/>
  <c r="AL20" i="21"/>
  <c r="AU20" i="21" s="1"/>
  <c r="AH25" i="47"/>
  <c r="AQ25" i="47" s="1"/>
  <c r="AL23" i="7"/>
  <c r="AU23" i="7" s="1"/>
  <c r="AR23" i="7"/>
  <c r="AR25" i="7" s="1"/>
  <c r="Z25" i="31"/>
  <c r="AI23" i="58"/>
  <c r="AN23" i="58"/>
  <c r="AN25" i="58" s="1"/>
  <c r="Z23" i="32" l="1"/>
  <c r="Z24" i="40"/>
  <c r="Z23" i="22"/>
  <c r="AE23" i="32"/>
  <c r="W24" i="32"/>
  <c r="AG23" i="32"/>
  <c r="AP23" i="32" s="1"/>
  <c r="AF23" i="32"/>
  <c r="AO23" i="32" s="1"/>
  <c r="W25" i="40"/>
  <c r="AG24" i="40"/>
  <c r="AP24" i="40" s="1"/>
  <c r="AE24" i="40"/>
  <c r="AF24" i="40"/>
  <c r="AO24" i="40" s="1"/>
  <c r="W26" i="41"/>
  <c r="AG25" i="41"/>
  <c r="AP25" i="41" s="1"/>
  <c r="AF25" i="41"/>
  <c r="AO25" i="41" s="1"/>
  <c r="AE25" i="41"/>
  <c r="AF23" i="22"/>
  <c r="AO23" i="22" s="1"/>
  <c r="AO25" i="22" s="1"/>
  <c r="AE23" i="22"/>
  <c r="AG23" i="22"/>
  <c r="AP23" i="22" s="1"/>
  <c r="AP25" i="22" s="1"/>
  <c r="AF23" i="48"/>
  <c r="AO23" i="48" s="1"/>
  <c r="AE23" i="48"/>
  <c r="W24" i="48"/>
  <c r="AG23" i="48"/>
  <c r="AP23" i="48" s="1"/>
  <c r="AJ18" i="15"/>
  <c r="AK18" i="15"/>
  <c r="AT18" i="15" s="1"/>
  <c r="AJ13" i="69"/>
  <c r="AK13" i="69"/>
  <c r="AT13" i="69" s="1"/>
  <c r="AJ17" i="24"/>
  <c r="AK17" i="24"/>
  <c r="AT17" i="24" s="1"/>
  <c r="AS20" i="62"/>
  <c r="AL20" i="62"/>
  <c r="AU20" i="62" s="1"/>
  <c r="W26" i="83"/>
  <c r="AG25" i="83"/>
  <c r="AP25" i="83" s="1"/>
  <c r="AF25" i="83"/>
  <c r="AO25" i="83" s="1"/>
  <c r="AE25" i="83"/>
  <c r="Y27" i="25"/>
  <c r="X27" i="25"/>
  <c r="AS15" i="6"/>
  <c r="AL15" i="6"/>
  <c r="AU15" i="6" s="1"/>
  <c r="AE22" i="3"/>
  <c r="AG22" i="3"/>
  <c r="AP22" i="3" s="1"/>
  <c r="W23" i="3"/>
  <c r="AF22" i="3"/>
  <c r="AO22" i="3" s="1"/>
  <c r="AJ17" i="59"/>
  <c r="AK17" i="59"/>
  <c r="AT17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X26" i="88"/>
  <c r="Y26" i="88"/>
  <c r="AS4" i="1"/>
  <c r="AS25" i="1" s="1"/>
  <c r="AL4" i="1"/>
  <c r="AU4" i="1" s="1"/>
  <c r="AJ21" i="64"/>
  <c r="AK21" i="64"/>
  <c r="AT21" i="64" s="1"/>
  <c r="AJ15" i="64"/>
  <c r="AK15" i="64"/>
  <c r="AT15" i="64" s="1"/>
  <c r="AJ9" i="64"/>
  <c r="AK9" i="64"/>
  <c r="AT9" i="64" s="1"/>
  <c r="AJ19" i="15"/>
  <c r="AK19" i="15"/>
  <c r="AT19" i="15" s="1"/>
  <c r="AJ13" i="15"/>
  <c r="AK13" i="15"/>
  <c r="AT13" i="15" s="1"/>
  <c r="AJ7" i="15"/>
  <c r="AK7" i="15"/>
  <c r="AT7" i="15" s="1"/>
  <c r="AL23" i="12"/>
  <c r="AU23" i="12" s="1"/>
  <c r="AR23" i="12"/>
  <c r="AR25" i="12" s="1"/>
  <c r="AS12" i="71"/>
  <c r="AL12" i="71"/>
  <c r="AU12" i="71" s="1"/>
  <c r="AS14" i="17"/>
  <c r="AL14" i="17"/>
  <c r="AU14" i="17" s="1"/>
  <c r="AJ20" i="69"/>
  <c r="AK20" i="69"/>
  <c r="AT20" i="69" s="1"/>
  <c r="AJ14" i="69"/>
  <c r="AK14" i="69"/>
  <c r="AT14" i="69" s="1"/>
  <c r="AJ8" i="69"/>
  <c r="AK8" i="69"/>
  <c r="AT8" i="69" s="1"/>
  <c r="AI22" i="23"/>
  <c r="AN22" i="23"/>
  <c r="AJ18" i="58"/>
  <c r="AK18" i="58"/>
  <c r="AT18" i="58" s="1"/>
  <c r="AJ12" i="58"/>
  <c r="AK12" i="58"/>
  <c r="AT12" i="58" s="1"/>
  <c r="AJ6" i="58"/>
  <c r="AK6" i="58"/>
  <c r="AT6" i="58" s="1"/>
  <c r="AS14" i="51"/>
  <c r="AL14" i="51"/>
  <c r="AU14" i="51" s="1"/>
  <c r="AR24" i="84"/>
  <c r="AS5" i="18"/>
  <c r="AL5" i="18"/>
  <c r="AU5" i="18" s="1"/>
  <c r="W26" i="94"/>
  <c r="AG25" i="94"/>
  <c r="AP25" i="94" s="1"/>
  <c r="AF25" i="94"/>
  <c r="AO25" i="94" s="1"/>
  <c r="AE25" i="94"/>
  <c r="AS15" i="51"/>
  <c r="AL15" i="51"/>
  <c r="AU15" i="51" s="1"/>
  <c r="AJ18" i="24"/>
  <c r="AK18" i="24"/>
  <c r="AT18" i="24" s="1"/>
  <c r="AJ12" i="24"/>
  <c r="AK12" i="24"/>
  <c r="AT12" i="24" s="1"/>
  <c r="AJ6" i="24"/>
  <c r="AK6" i="24"/>
  <c r="AT6" i="24" s="1"/>
  <c r="AJ18" i="13"/>
  <c r="AK18" i="13"/>
  <c r="AT18" i="13" s="1"/>
  <c r="AJ12" i="13"/>
  <c r="AK12" i="13"/>
  <c r="AT12" i="13" s="1"/>
  <c r="AJ6" i="13"/>
  <c r="AK6" i="13"/>
  <c r="AT6" i="13" s="1"/>
  <c r="AH25" i="83"/>
  <c r="AQ25" i="83" s="1"/>
  <c r="AJ21" i="4"/>
  <c r="AK21" i="4"/>
  <c r="AT21" i="4" s="1"/>
  <c r="AJ15" i="4"/>
  <c r="AK15" i="4"/>
  <c r="AT15" i="4" s="1"/>
  <c r="AJ9" i="4"/>
  <c r="AK9" i="4"/>
  <c r="AT9" i="4" s="1"/>
  <c r="AN23" i="38"/>
  <c r="AI23" i="38"/>
  <c r="Y24" i="79"/>
  <c r="X24" i="79"/>
  <c r="Z24" i="79" s="1"/>
  <c r="Y24" i="74"/>
  <c r="X24" i="74"/>
  <c r="Z24" i="74" s="1"/>
  <c r="AS10" i="19"/>
  <c r="AL10" i="19"/>
  <c r="AU10" i="19" s="1"/>
  <c r="Y25" i="26"/>
  <c r="Z25" i="26" s="1"/>
  <c r="X25" i="26"/>
  <c r="AS12" i="12"/>
  <c r="AL12" i="12"/>
  <c r="AU12" i="12" s="1"/>
  <c r="AS9" i="17"/>
  <c r="AL9" i="17"/>
  <c r="AU9" i="17" s="1"/>
  <c r="AN24" i="90"/>
  <c r="AI24" i="90"/>
  <c r="AS19" i="19"/>
  <c r="AL19" i="19"/>
  <c r="AU19" i="19" s="1"/>
  <c r="AJ3" i="49"/>
  <c r="AB4" i="49"/>
  <c r="AR21" i="3"/>
  <c r="AS12" i="62"/>
  <c r="AL12" i="62"/>
  <c r="AU12" i="62" s="1"/>
  <c r="AS7" i="68"/>
  <c r="AL7" i="68"/>
  <c r="AU7" i="68" s="1"/>
  <c r="AS3" i="6"/>
  <c r="AL3" i="6"/>
  <c r="AU3" i="6" s="1"/>
  <c r="AJ18" i="59"/>
  <c r="AK18" i="59"/>
  <c r="AT18" i="59" s="1"/>
  <c r="AJ12" i="59"/>
  <c r="AK12" i="59"/>
  <c r="AT12" i="59" s="1"/>
  <c r="AJ6" i="59"/>
  <c r="AK6" i="59"/>
  <c r="AT6" i="59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S10" i="17"/>
  <c r="AL10" i="17"/>
  <c r="AU10" i="17" s="1"/>
  <c r="AS4" i="9"/>
  <c r="AL4" i="9"/>
  <c r="AU4" i="9" s="1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S8" i="19"/>
  <c r="AL8" i="19"/>
  <c r="AU8" i="19" s="1"/>
  <c r="AS10" i="67"/>
  <c r="AL10" i="67"/>
  <c r="AU10" i="67" s="1"/>
  <c r="AS20" i="68"/>
  <c r="AL20" i="68"/>
  <c r="AU20" i="68" s="1"/>
  <c r="AJ22" i="54"/>
  <c r="AK22" i="54"/>
  <c r="AT22" i="54" s="1"/>
  <c r="AJ16" i="54"/>
  <c r="AK16" i="54"/>
  <c r="AT16" i="54" s="1"/>
  <c r="AJ10" i="54"/>
  <c r="AK10" i="54"/>
  <c r="AT10" i="54" s="1"/>
  <c r="AJ3" i="54"/>
  <c r="AB4" i="54"/>
  <c r="AS11" i="6"/>
  <c r="AL11" i="6"/>
  <c r="AU11" i="6" s="1"/>
  <c r="AS4" i="7"/>
  <c r="AS25" i="7" s="1"/>
  <c r="AL4" i="7"/>
  <c r="AU4" i="7" s="1"/>
  <c r="AU25" i="7" s="1"/>
  <c r="C11" i="7" s="1"/>
  <c r="W25" i="29"/>
  <c r="AG24" i="29"/>
  <c r="AP24" i="29" s="1"/>
  <c r="AE24" i="29"/>
  <c r="AF24" i="29"/>
  <c r="AO24" i="29" s="1"/>
  <c r="AS11" i="67"/>
  <c r="AL11" i="67"/>
  <c r="AU11" i="67" s="1"/>
  <c r="AS20" i="18"/>
  <c r="AL20" i="18"/>
  <c r="AU20" i="18" s="1"/>
  <c r="AS22" i="71"/>
  <c r="AL22" i="71"/>
  <c r="AU22" i="71" s="1"/>
  <c r="AS18" i="17"/>
  <c r="AL18" i="17"/>
  <c r="AU18" i="17" s="1"/>
  <c r="AI23" i="73"/>
  <c r="AN23" i="73"/>
  <c r="AS18" i="51"/>
  <c r="AL18" i="51"/>
  <c r="AU18" i="51" s="1"/>
  <c r="W24" i="93"/>
  <c r="AG23" i="93"/>
  <c r="AP23" i="93" s="1"/>
  <c r="AE23" i="93"/>
  <c r="AF23" i="93"/>
  <c r="AO23" i="93" s="1"/>
  <c r="AH23" i="86"/>
  <c r="AQ23" i="86" s="1"/>
  <c r="AS3" i="68"/>
  <c r="AL3" i="68"/>
  <c r="AU3" i="68" s="1"/>
  <c r="AS10" i="12"/>
  <c r="AL10" i="12"/>
  <c r="AU10" i="12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J18" i="16"/>
  <c r="AK18" i="16"/>
  <c r="AT18" i="16" s="1"/>
  <c r="AJ12" i="16"/>
  <c r="AK12" i="16"/>
  <c r="AT12" i="16" s="1"/>
  <c r="AJ6" i="16"/>
  <c r="AK6" i="16"/>
  <c r="AT6" i="16" s="1"/>
  <c r="AJ19" i="14"/>
  <c r="AK19" i="14"/>
  <c r="AT19" i="14" s="1"/>
  <c r="AJ13" i="14"/>
  <c r="AK13" i="14"/>
  <c r="AT13" i="14" s="1"/>
  <c r="AJ7" i="14"/>
  <c r="AK7" i="14"/>
  <c r="AT7" i="14" s="1"/>
  <c r="AS5" i="19"/>
  <c r="AL5" i="19"/>
  <c r="AU5" i="19" s="1"/>
  <c r="AL23" i="15"/>
  <c r="AU23" i="15" s="1"/>
  <c r="AR23" i="15"/>
  <c r="AR25" i="15" s="1"/>
  <c r="AS19" i="67"/>
  <c r="AL19" i="67"/>
  <c r="AU19" i="67" s="1"/>
  <c r="AR23" i="40"/>
  <c r="AS16" i="18"/>
  <c r="AL16" i="18"/>
  <c r="AU16" i="18" s="1"/>
  <c r="AJ12" i="49"/>
  <c r="AK12" i="49"/>
  <c r="AT12" i="49" s="1"/>
  <c r="AS17" i="51"/>
  <c r="AL17" i="51"/>
  <c r="AU17" i="51" s="1"/>
  <c r="AJ22" i="49"/>
  <c r="AS3" i="71"/>
  <c r="AL3" i="71"/>
  <c r="AU3" i="71" s="1"/>
  <c r="X23" i="61"/>
  <c r="Y23" i="61"/>
  <c r="AS12" i="51"/>
  <c r="AL12" i="51"/>
  <c r="AU12" i="51" s="1"/>
  <c r="Y25" i="39"/>
  <c r="X25" i="39"/>
  <c r="Y26" i="30"/>
  <c r="X26" i="30"/>
  <c r="Z26" i="30" s="1"/>
  <c r="AI23" i="65"/>
  <c r="AN23" i="65"/>
  <c r="AN25" i="65" s="1"/>
  <c r="AI24" i="37"/>
  <c r="AN24" i="37"/>
  <c r="AJ14" i="64"/>
  <c r="AK14" i="64"/>
  <c r="AT14" i="64" s="1"/>
  <c r="AE23" i="56"/>
  <c r="AG23" i="56"/>
  <c r="AP23" i="56" s="1"/>
  <c r="AP25" i="56" s="1"/>
  <c r="AF23" i="56"/>
  <c r="AO23" i="56" s="1"/>
  <c r="AO25" i="56" s="1"/>
  <c r="AJ17" i="58"/>
  <c r="AK17" i="58"/>
  <c r="AT17" i="58" s="1"/>
  <c r="AJ15" i="49"/>
  <c r="AK15" i="49"/>
  <c r="AT15" i="49" s="1"/>
  <c r="AJ11" i="13"/>
  <c r="AK11" i="13"/>
  <c r="AT11" i="13" s="1"/>
  <c r="AJ8" i="4"/>
  <c r="AK8" i="4"/>
  <c r="AT8" i="4" s="1"/>
  <c r="AJ16" i="49"/>
  <c r="AK16" i="49"/>
  <c r="AT16" i="49" s="1"/>
  <c r="AJ21" i="54"/>
  <c r="AK21" i="54"/>
  <c r="AT21" i="54" s="1"/>
  <c r="Y25" i="43"/>
  <c r="X25" i="43"/>
  <c r="Z25" i="43" s="1"/>
  <c r="AR22" i="22"/>
  <c r="AS13" i="6"/>
  <c r="AL13" i="6"/>
  <c r="AU13" i="6" s="1"/>
  <c r="AJ15" i="63"/>
  <c r="AK15" i="63"/>
  <c r="AT15" i="63" s="1"/>
  <c r="AJ5" i="16"/>
  <c r="AK5" i="16"/>
  <c r="AT5" i="16" s="1"/>
  <c r="AJ6" i="14"/>
  <c r="AK6" i="14"/>
  <c r="AT6" i="14" s="1"/>
  <c r="AI24" i="39"/>
  <c r="AN24" i="39"/>
  <c r="AJ19" i="64"/>
  <c r="AK19" i="64"/>
  <c r="AT19" i="64" s="1"/>
  <c r="AJ13" i="64"/>
  <c r="AK13" i="64"/>
  <c r="AT13" i="64" s="1"/>
  <c r="AJ7" i="64"/>
  <c r="AK7" i="64"/>
  <c r="AT7" i="64" s="1"/>
  <c r="AJ17" i="15"/>
  <c r="AK17" i="15"/>
  <c r="AT17" i="15" s="1"/>
  <c r="AJ11" i="15"/>
  <c r="AK11" i="15"/>
  <c r="AT11" i="15" s="1"/>
  <c r="AJ5" i="15"/>
  <c r="AK5" i="15"/>
  <c r="AT5" i="15" s="1"/>
  <c r="W24" i="92"/>
  <c r="AG23" i="92"/>
  <c r="AP23" i="92" s="1"/>
  <c r="AE23" i="92"/>
  <c r="AF23" i="92"/>
  <c r="AO23" i="92" s="1"/>
  <c r="AS18" i="71"/>
  <c r="AL18" i="71"/>
  <c r="AU18" i="71" s="1"/>
  <c r="AF23" i="50"/>
  <c r="AO23" i="50" s="1"/>
  <c r="AO25" i="50" s="1"/>
  <c r="AE23" i="50"/>
  <c r="AG23" i="50"/>
  <c r="AP23" i="50" s="1"/>
  <c r="AP25" i="50" s="1"/>
  <c r="AS20" i="17"/>
  <c r="AL20" i="17"/>
  <c r="AU20" i="17" s="1"/>
  <c r="AJ18" i="69"/>
  <c r="AK18" i="69"/>
  <c r="AT18" i="69" s="1"/>
  <c r="AJ12" i="69"/>
  <c r="AK12" i="69"/>
  <c r="AT12" i="69" s="1"/>
  <c r="AJ6" i="69"/>
  <c r="AK6" i="69"/>
  <c r="AT6" i="69" s="1"/>
  <c r="X23" i="23"/>
  <c r="Z23" i="23" s="1"/>
  <c r="Y23" i="23"/>
  <c r="AL23" i="63"/>
  <c r="AU23" i="63" s="1"/>
  <c r="AR23" i="63"/>
  <c r="AR25" i="63" s="1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20" i="51"/>
  <c r="AL20" i="51"/>
  <c r="AU20" i="51" s="1"/>
  <c r="AS11" i="18"/>
  <c r="AL11" i="18"/>
  <c r="AU11" i="18" s="1"/>
  <c r="AH23" i="42"/>
  <c r="AQ23" i="42" s="1"/>
  <c r="AJ10" i="49"/>
  <c r="AK10" i="49"/>
  <c r="AT10" i="49" s="1"/>
  <c r="AS6" i="18"/>
  <c r="AL6" i="18"/>
  <c r="AU6" i="18" s="1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J22" i="13"/>
  <c r="AK22" i="13"/>
  <c r="AT22" i="13" s="1"/>
  <c r="AJ16" i="13"/>
  <c r="AK16" i="13"/>
  <c r="AT16" i="13" s="1"/>
  <c r="AJ10" i="13"/>
  <c r="AK10" i="13"/>
  <c r="AT10" i="13" s="1"/>
  <c r="AB4" i="13"/>
  <c r="AJ3" i="13"/>
  <c r="AJ19" i="4"/>
  <c r="AK19" i="4"/>
  <c r="AT19" i="4" s="1"/>
  <c r="AJ13" i="4"/>
  <c r="AK13" i="4"/>
  <c r="AT13" i="4" s="1"/>
  <c r="AJ7" i="4"/>
  <c r="AK7" i="4"/>
  <c r="AT7" i="4" s="1"/>
  <c r="AS9" i="68"/>
  <c r="AL9" i="68"/>
  <c r="AU9" i="68" s="1"/>
  <c r="AS12" i="67"/>
  <c r="AL12" i="67"/>
  <c r="AU12" i="67" s="1"/>
  <c r="AS21" i="18"/>
  <c r="AL21" i="18"/>
  <c r="AU21" i="18" s="1"/>
  <c r="AG23" i="2"/>
  <c r="AP23" i="2" s="1"/>
  <c r="AP25" i="2" s="1"/>
  <c r="AF23" i="2"/>
  <c r="AO23" i="2" s="1"/>
  <c r="AO25" i="2" s="1"/>
  <c r="AE23" i="2"/>
  <c r="AS18" i="12"/>
  <c r="AL18" i="12"/>
  <c r="AU18" i="12" s="1"/>
  <c r="AH23" i="72"/>
  <c r="AQ23" i="72" s="1"/>
  <c r="AQ25" i="72" s="1"/>
  <c r="AZ3" i="72"/>
  <c r="AS15" i="17"/>
  <c r="AL15" i="17"/>
  <c r="AU15" i="17" s="1"/>
  <c r="AS7" i="19"/>
  <c r="AL7" i="19"/>
  <c r="AU7" i="19" s="1"/>
  <c r="AS9" i="67"/>
  <c r="AL9" i="67"/>
  <c r="AU9" i="67" s="1"/>
  <c r="AS12" i="18"/>
  <c r="AL12" i="18"/>
  <c r="AU12" i="18" s="1"/>
  <c r="AR23" i="54"/>
  <c r="AR25" i="54" s="1"/>
  <c r="AS13" i="68"/>
  <c r="AL13" i="68"/>
  <c r="AU13" i="68" s="1"/>
  <c r="AS4" i="57"/>
  <c r="AL4" i="57"/>
  <c r="AU4" i="57" s="1"/>
  <c r="AU25" i="57" s="1"/>
  <c r="C11" i="57" s="1"/>
  <c r="F10" i="97" s="1"/>
  <c r="AR22" i="72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S16" i="17"/>
  <c r="AL16" i="17"/>
  <c r="AU16" i="17" s="1"/>
  <c r="AS14" i="19"/>
  <c r="AL14" i="19"/>
  <c r="AU14" i="19" s="1"/>
  <c r="AS16" i="67"/>
  <c r="AL16" i="67"/>
  <c r="AU16" i="67" s="1"/>
  <c r="AJ11" i="49"/>
  <c r="AK11" i="49"/>
  <c r="AT11" i="49" s="1"/>
  <c r="AS3" i="51"/>
  <c r="AL3" i="51"/>
  <c r="AU3" i="51" s="1"/>
  <c r="AL23" i="24"/>
  <c r="AU23" i="24" s="1"/>
  <c r="AR23" i="24"/>
  <c r="AR25" i="24" s="1"/>
  <c r="AS8" i="68"/>
  <c r="AL8" i="68"/>
  <c r="AU8" i="68" s="1"/>
  <c r="AX22" i="2"/>
  <c r="S22" i="2" s="1"/>
  <c r="AC22" i="2" s="1"/>
  <c r="AB23" i="2" s="1"/>
  <c r="AJ20" i="54"/>
  <c r="AK20" i="54"/>
  <c r="AT20" i="54" s="1"/>
  <c r="AJ14" i="54"/>
  <c r="AK14" i="54"/>
  <c r="AT14" i="54" s="1"/>
  <c r="AJ8" i="54"/>
  <c r="AK8" i="54"/>
  <c r="AT8" i="54" s="1"/>
  <c r="X23" i="11"/>
  <c r="Z23" i="11" s="1"/>
  <c r="Y23" i="11"/>
  <c r="AS17" i="6"/>
  <c r="AL17" i="6"/>
  <c r="AU17" i="6" s="1"/>
  <c r="AS25" i="9"/>
  <c r="AJ18" i="49"/>
  <c r="AK18" i="49"/>
  <c r="AT18" i="49" s="1"/>
  <c r="AS11" i="51"/>
  <c r="AL11" i="51"/>
  <c r="AU11" i="51" s="1"/>
  <c r="AS8" i="62"/>
  <c r="AL8" i="62"/>
  <c r="AU8" i="62" s="1"/>
  <c r="AS15" i="12"/>
  <c r="AL15" i="12"/>
  <c r="AU15" i="12" s="1"/>
  <c r="AS12" i="6"/>
  <c r="AL12" i="6"/>
  <c r="AU12" i="6" s="1"/>
  <c r="AN25" i="85"/>
  <c r="AI25" i="85"/>
  <c r="Z23" i="86"/>
  <c r="AH23" i="32"/>
  <c r="AQ23" i="32" s="1"/>
  <c r="AL23" i="4"/>
  <c r="AU23" i="4" s="1"/>
  <c r="AR23" i="4"/>
  <c r="AR25" i="4" s="1"/>
  <c r="AU25" i="1"/>
  <c r="C11" i="1" s="1"/>
  <c r="AS16" i="12"/>
  <c r="AL16" i="12"/>
  <c r="AU16" i="12" s="1"/>
  <c r="AJ20" i="63"/>
  <c r="AK20" i="63"/>
  <c r="AT20" i="63" s="1"/>
  <c r="AJ14" i="63"/>
  <c r="AK14" i="63"/>
  <c r="AT14" i="63" s="1"/>
  <c r="AJ8" i="63"/>
  <c r="AK8" i="63"/>
  <c r="AT8" i="63" s="1"/>
  <c r="AJ22" i="16"/>
  <c r="AK22" i="16"/>
  <c r="AT22" i="16" s="1"/>
  <c r="AJ16" i="16"/>
  <c r="AK16" i="16"/>
  <c r="AT16" i="16" s="1"/>
  <c r="AJ10" i="16"/>
  <c r="AK10" i="16"/>
  <c r="AT10" i="16" s="1"/>
  <c r="AB4" i="16"/>
  <c r="AJ3" i="16"/>
  <c r="AJ17" i="14"/>
  <c r="AK17" i="14"/>
  <c r="AT17" i="14" s="1"/>
  <c r="AJ11" i="14"/>
  <c r="AK11" i="14"/>
  <c r="AT11" i="14" s="1"/>
  <c r="AJ5" i="14"/>
  <c r="AK5" i="14"/>
  <c r="AT5" i="14" s="1"/>
  <c r="AS11" i="19"/>
  <c r="AL11" i="19"/>
  <c r="AU11" i="19" s="1"/>
  <c r="AS4" i="21"/>
  <c r="AS25" i="21" s="1"/>
  <c r="AL4" i="21"/>
  <c r="AU4" i="21" s="1"/>
  <c r="AU25" i="21" s="1"/>
  <c r="C11" i="21" s="1"/>
  <c r="AS7" i="67"/>
  <c r="AL7" i="67"/>
  <c r="AU7" i="67" s="1"/>
  <c r="AJ14" i="49"/>
  <c r="AK14" i="49"/>
  <c r="AT14" i="49" s="1"/>
  <c r="AJ4" i="18"/>
  <c r="AK4" i="18"/>
  <c r="AT4" i="18" s="1"/>
  <c r="AT25" i="18" s="1"/>
  <c r="AS22" i="18"/>
  <c r="AL22" i="18"/>
  <c r="AU22" i="18" s="1"/>
  <c r="AS5" i="67"/>
  <c r="AL5" i="67"/>
  <c r="AU5" i="67" s="1"/>
  <c r="AS8" i="18"/>
  <c r="AL8" i="18"/>
  <c r="AU8" i="18" s="1"/>
  <c r="AN22" i="61"/>
  <c r="AI22" i="61"/>
  <c r="AS9" i="62"/>
  <c r="AL9" i="62"/>
  <c r="AU9" i="62" s="1"/>
  <c r="Y25" i="81"/>
  <c r="X25" i="81"/>
  <c r="Z25" i="81" s="1"/>
  <c r="X24" i="33"/>
  <c r="Y24" i="33"/>
  <c r="AN23" i="53"/>
  <c r="AN25" i="53" s="1"/>
  <c r="AI23" i="53"/>
  <c r="AJ20" i="64"/>
  <c r="AK20" i="64"/>
  <c r="AT20" i="64" s="1"/>
  <c r="AJ12" i="15"/>
  <c r="AK12" i="15"/>
  <c r="AT12" i="15" s="1"/>
  <c r="AS5" i="12"/>
  <c r="AL5" i="12"/>
  <c r="AU5" i="12" s="1"/>
  <c r="AJ19" i="69"/>
  <c r="AK19" i="69"/>
  <c r="AT19" i="69" s="1"/>
  <c r="AJ5" i="58"/>
  <c r="AK5" i="58"/>
  <c r="AT5" i="58" s="1"/>
  <c r="AJ11" i="24"/>
  <c r="AK11" i="24"/>
  <c r="AT11" i="24" s="1"/>
  <c r="AJ17" i="13"/>
  <c r="AK17" i="13"/>
  <c r="AT17" i="13" s="1"/>
  <c r="AJ20" i="4"/>
  <c r="AK20" i="4"/>
  <c r="AT20" i="4" s="1"/>
  <c r="W27" i="36"/>
  <c r="AG26" i="36"/>
  <c r="AP26" i="36" s="1"/>
  <c r="AF26" i="36"/>
  <c r="AO26" i="36" s="1"/>
  <c r="AE26" i="36"/>
  <c r="AR22" i="86"/>
  <c r="AJ5" i="59"/>
  <c r="AK5" i="59"/>
  <c r="AT5" i="59" s="1"/>
  <c r="AS22" i="68"/>
  <c r="AL22" i="68"/>
  <c r="AU22" i="68" s="1"/>
  <c r="X24" i="75"/>
  <c r="Z24" i="75" s="1"/>
  <c r="Y24" i="75"/>
  <c r="AJ21" i="63"/>
  <c r="AK21" i="63"/>
  <c r="AT21" i="63" s="1"/>
  <c r="AJ17" i="16"/>
  <c r="AK17" i="16"/>
  <c r="AT17" i="16" s="1"/>
  <c r="AJ18" i="14"/>
  <c r="AK18" i="14"/>
  <c r="AT18" i="14" s="1"/>
  <c r="AS13" i="51"/>
  <c r="AL13" i="51"/>
  <c r="AU13" i="51" s="1"/>
  <c r="AS10" i="62"/>
  <c r="AL10" i="62"/>
  <c r="AU10" i="62" s="1"/>
  <c r="AJ4" i="71"/>
  <c r="AK4" i="71"/>
  <c r="AT4" i="71" s="1"/>
  <c r="AT25" i="71" s="1"/>
  <c r="AI21" i="91"/>
  <c r="AN21" i="91"/>
  <c r="AR22" i="42"/>
  <c r="AI24" i="27"/>
  <c r="AN24" i="27"/>
  <c r="AI24" i="28"/>
  <c r="AN24" i="28"/>
  <c r="AS5" i="68"/>
  <c r="AL5" i="68"/>
  <c r="AU5" i="68" s="1"/>
  <c r="AJ18" i="64"/>
  <c r="AK18" i="64"/>
  <c r="AT18" i="64" s="1"/>
  <c r="AJ12" i="64"/>
  <c r="AK12" i="64"/>
  <c r="AT12" i="64" s="1"/>
  <c r="AJ6" i="64"/>
  <c r="AK6" i="64"/>
  <c r="AT6" i="64" s="1"/>
  <c r="AJ22" i="15"/>
  <c r="AK22" i="15"/>
  <c r="AT22" i="15" s="1"/>
  <c r="AJ16" i="15"/>
  <c r="AK16" i="15"/>
  <c r="AT16" i="15" s="1"/>
  <c r="AJ10" i="15"/>
  <c r="AK10" i="15"/>
  <c r="AT10" i="15" s="1"/>
  <c r="AB4" i="15"/>
  <c r="AJ3" i="15"/>
  <c r="AS11" i="12"/>
  <c r="AL11" i="12"/>
  <c r="AU11" i="12" s="1"/>
  <c r="AH25" i="34"/>
  <c r="AQ25" i="34" s="1"/>
  <c r="AS8" i="6"/>
  <c r="AL8" i="6"/>
  <c r="AU8" i="6" s="1"/>
  <c r="AJ17" i="69"/>
  <c r="AK17" i="69"/>
  <c r="AT17" i="69" s="1"/>
  <c r="AJ11" i="69"/>
  <c r="AK11" i="69"/>
  <c r="AT11" i="69" s="1"/>
  <c r="AJ5" i="69"/>
  <c r="AK5" i="69"/>
  <c r="AT5" i="69" s="1"/>
  <c r="AS6" i="19"/>
  <c r="AL6" i="19"/>
  <c r="AU6" i="19" s="1"/>
  <c r="AJ21" i="58"/>
  <c r="AK21" i="58"/>
  <c r="AT21" i="58" s="1"/>
  <c r="AJ15" i="58"/>
  <c r="AK15" i="58"/>
  <c r="AT15" i="58" s="1"/>
  <c r="AJ9" i="58"/>
  <c r="AK9" i="58"/>
  <c r="AT9" i="58" s="1"/>
  <c r="AS20" i="67"/>
  <c r="AL20" i="67"/>
  <c r="AU20" i="67" s="1"/>
  <c r="AJ21" i="49"/>
  <c r="AK21" i="49"/>
  <c r="AT21" i="49" s="1"/>
  <c r="AX22" i="60"/>
  <c r="S22" i="60" s="1"/>
  <c r="AC22" i="60" s="1"/>
  <c r="AB23" i="60" s="1"/>
  <c r="AH22" i="5"/>
  <c r="AQ22" i="5" s="1"/>
  <c r="AS11" i="62"/>
  <c r="AL11" i="62"/>
  <c r="AU11" i="62" s="1"/>
  <c r="Z23" i="42"/>
  <c r="AJ21" i="24"/>
  <c r="AK21" i="24"/>
  <c r="AT21" i="24" s="1"/>
  <c r="AJ15" i="24"/>
  <c r="AK15" i="24"/>
  <c r="AT15" i="24" s="1"/>
  <c r="AJ9" i="24"/>
  <c r="AK9" i="24"/>
  <c r="AT9" i="24" s="1"/>
  <c r="AS9" i="71"/>
  <c r="AL9" i="71"/>
  <c r="AU9" i="71" s="1"/>
  <c r="AS5" i="6"/>
  <c r="AL5" i="6"/>
  <c r="AU5" i="6" s="1"/>
  <c r="AJ21" i="13"/>
  <c r="AK21" i="13"/>
  <c r="AT21" i="13" s="1"/>
  <c r="AJ15" i="13"/>
  <c r="AK15" i="13"/>
  <c r="AT15" i="13" s="1"/>
  <c r="AJ9" i="13"/>
  <c r="AK9" i="13"/>
  <c r="AT9" i="13" s="1"/>
  <c r="AS15" i="19"/>
  <c r="AL15" i="19"/>
  <c r="AU15" i="19" s="1"/>
  <c r="AS5" i="51"/>
  <c r="AL5" i="51"/>
  <c r="AU5" i="51" s="1"/>
  <c r="AH23" i="10"/>
  <c r="AQ23" i="10" s="1"/>
  <c r="AQ25" i="10" s="1"/>
  <c r="AZ3" i="10"/>
  <c r="AR23" i="14"/>
  <c r="AR25" i="14" s="1"/>
  <c r="AL23" i="14"/>
  <c r="AU23" i="14" s="1"/>
  <c r="AJ18" i="4"/>
  <c r="AK18" i="4"/>
  <c r="AT18" i="4" s="1"/>
  <c r="AJ12" i="4"/>
  <c r="AK12" i="4"/>
  <c r="AT12" i="4" s="1"/>
  <c r="AK6" i="4"/>
  <c r="AT6" i="4" s="1"/>
  <c r="AJ6" i="4"/>
  <c r="X24" i="38"/>
  <c r="Z24" i="38" s="1"/>
  <c r="Y24" i="38"/>
  <c r="AN23" i="79"/>
  <c r="AI23" i="79"/>
  <c r="AS9" i="12"/>
  <c r="AL9" i="12"/>
  <c r="AU9" i="12" s="1"/>
  <c r="AS12" i="17"/>
  <c r="AL12" i="17"/>
  <c r="AU12" i="17" s="1"/>
  <c r="AN23" i="74"/>
  <c r="AI23" i="74"/>
  <c r="AJ19" i="49"/>
  <c r="AK19" i="49"/>
  <c r="AT19" i="49" s="1"/>
  <c r="AL23" i="64"/>
  <c r="AU23" i="64" s="1"/>
  <c r="AR23" i="64"/>
  <c r="AR25" i="64" s="1"/>
  <c r="AS12" i="68"/>
  <c r="AL12" i="68"/>
  <c r="AU12" i="68" s="1"/>
  <c r="AN24" i="26"/>
  <c r="AI24" i="26"/>
  <c r="Z23" i="72"/>
  <c r="AS13" i="71"/>
  <c r="AL13" i="71"/>
  <c r="AU13" i="71" s="1"/>
  <c r="AS21" i="6"/>
  <c r="AL21" i="6"/>
  <c r="AU21" i="6" s="1"/>
  <c r="AH25" i="84"/>
  <c r="AQ25" i="84" s="1"/>
  <c r="AS14" i="62"/>
  <c r="AL14" i="62"/>
  <c r="AU14" i="62" s="1"/>
  <c r="AL23" i="69"/>
  <c r="AU23" i="69" s="1"/>
  <c r="AR23" i="69"/>
  <c r="AR25" i="69" s="1"/>
  <c r="AS15" i="18"/>
  <c r="AL15" i="18"/>
  <c r="AU15" i="18" s="1"/>
  <c r="AJ23" i="54"/>
  <c r="AS23" i="54" s="1"/>
  <c r="AK23" i="54"/>
  <c r="AT23" i="54" s="1"/>
  <c r="AS19" i="12"/>
  <c r="AL19" i="12"/>
  <c r="AU19" i="12" s="1"/>
  <c r="AS20" i="71"/>
  <c r="AL20" i="71"/>
  <c r="AU20" i="71" s="1"/>
  <c r="AS10" i="6"/>
  <c r="AL10" i="6"/>
  <c r="AU10" i="6" s="1"/>
  <c r="AJ21" i="59"/>
  <c r="AK21" i="59"/>
  <c r="AT21" i="59" s="1"/>
  <c r="AJ15" i="59"/>
  <c r="AK15" i="59"/>
  <c r="AT15" i="59" s="1"/>
  <c r="AJ9" i="59"/>
  <c r="AK9" i="59"/>
  <c r="AT9" i="59" s="1"/>
  <c r="AS3" i="17"/>
  <c r="AL3" i="17"/>
  <c r="AU3" i="17" s="1"/>
  <c r="AS3" i="67"/>
  <c r="AL3" i="67"/>
  <c r="AU3" i="67" s="1"/>
  <c r="AJ4" i="51"/>
  <c r="AK4" i="51"/>
  <c r="AT4" i="51" s="1"/>
  <c r="AT25" i="51" s="1"/>
  <c r="AS22" i="51"/>
  <c r="AL22" i="51"/>
  <c r="AU22" i="51" s="1"/>
  <c r="AS19" i="18"/>
  <c r="AL19" i="18"/>
  <c r="AU19" i="18" s="1"/>
  <c r="AS19" i="62"/>
  <c r="AL19" i="62"/>
  <c r="AU19" i="62" s="1"/>
  <c r="AR22" i="48"/>
  <c r="AJ19" i="54"/>
  <c r="AK19" i="54"/>
  <c r="AT19" i="54" s="1"/>
  <c r="AJ13" i="54"/>
  <c r="AK13" i="54"/>
  <c r="AT13" i="54" s="1"/>
  <c r="AJ7" i="54"/>
  <c r="AK7" i="54"/>
  <c r="AT7" i="54" s="1"/>
  <c r="AN22" i="11"/>
  <c r="AI22" i="11"/>
  <c r="AS14" i="12"/>
  <c r="AL14" i="12"/>
  <c r="AU14" i="12" s="1"/>
  <c r="AH23" i="22"/>
  <c r="AQ23" i="22" s="1"/>
  <c r="AQ25" i="22" s="1"/>
  <c r="AZ3" i="22"/>
  <c r="AS11" i="17"/>
  <c r="AL11" i="17"/>
  <c r="AU11" i="17" s="1"/>
  <c r="Y26" i="47"/>
  <c r="X26" i="47"/>
  <c r="Z26" i="47" s="1"/>
  <c r="X24" i="45"/>
  <c r="Y24" i="45"/>
  <c r="AI24" i="43"/>
  <c r="AN24" i="43"/>
  <c r="AJ7" i="49"/>
  <c r="AK7" i="49"/>
  <c r="AT7" i="49" s="1"/>
  <c r="AS9" i="18"/>
  <c r="AL9" i="18"/>
  <c r="AU9" i="18" s="1"/>
  <c r="AS10" i="68"/>
  <c r="AL10" i="68"/>
  <c r="AU10" i="68" s="1"/>
  <c r="AJ4" i="12"/>
  <c r="AK4" i="12"/>
  <c r="AT4" i="12" s="1"/>
  <c r="AT25" i="12" s="1"/>
  <c r="AS5" i="71"/>
  <c r="AL5" i="71"/>
  <c r="AU5" i="71" s="1"/>
  <c r="AS19" i="6"/>
  <c r="AL19" i="6"/>
  <c r="AU19" i="6" s="1"/>
  <c r="AJ19" i="63"/>
  <c r="AK19" i="63"/>
  <c r="AT19" i="63" s="1"/>
  <c r="AJ13" i="63"/>
  <c r="AK13" i="63"/>
  <c r="AT13" i="63" s="1"/>
  <c r="AJ7" i="63"/>
  <c r="AK7" i="63"/>
  <c r="AT7" i="63" s="1"/>
  <c r="AS7" i="17"/>
  <c r="AL7" i="17"/>
  <c r="AU7" i="17" s="1"/>
  <c r="AJ21" i="16"/>
  <c r="AK21" i="16"/>
  <c r="AT21" i="16" s="1"/>
  <c r="AJ15" i="16"/>
  <c r="AK15" i="16"/>
  <c r="AT15" i="16" s="1"/>
  <c r="AJ9" i="16"/>
  <c r="AK9" i="16"/>
  <c r="AT9" i="16" s="1"/>
  <c r="AJ22" i="14"/>
  <c r="AK22" i="14"/>
  <c r="AT22" i="14" s="1"/>
  <c r="AJ16" i="14"/>
  <c r="AK16" i="14"/>
  <c r="AT16" i="14" s="1"/>
  <c r="AJ10" i="14"/>
  <c r="AK10" i="14"/>
  <c r="AT10" i="14" s="1"/>
  <c r="AB4" i="14"/>
  <c r="AJ3" i="14"/>
  <c r="AS19" i="51"/>
  <c r="AL19" i="51"/>
  <c r="AU19" i="51" s="1"/>
  <c r="AS3" i="18"/>
  <c r="AL3" i="18"/>
  <c r="AU3" i="18" s="1"/>
  <c r="AS16" i="62"/>
  <c r="AL16" i="62"/>
  <c r="AU16" i="62" s="1"/>
  <c r="AS21" i="12"/>
  <c r="AL21" i="12"/>
  <c r="AU21" i="12" s="1"/>
  <c r="AR23" i="49"/>
  <c r="AR25" i="49" s="1"/>
  <c r="AJ4" i="19"/>
  <c r="AK4" i="19"/>
  <c r="AT4" i="19" s="1"/>
  <c r="AT25" i="19" s="1"/>
  <c r="Y24" i="82"/>
  <c r="X24" i="82"/>
  <c r="Z24" i="82" s="1"/>
  <c r="AI23" i="76"/>
  <c r="AN23" i="76"/>
  <c r="AN25" i="30"/>
  <c r="AI25" i="30"/>
  <c r="Y23" i="8"/>
  <c r="X23" i="8"/>
  <c r="AJ6" i="15"/>
  <c r="AK6" i="15"/>
  <c r="AT6" i="15" s="1"/>
  <c r="AS20" i="6"/>
  <c r="AL20" i="6"/>
  <c r="AU20" i="6" s="1"/>
  <c r="AS18" i="19"/>
  <c r="AL18" i="19"/>
  <c r="AU18" i="19" s="1"/>
  <c r="AS5" i="62"/>
  <c r="AL5" i="62"/>
  <c r="AU5" i="62" s="1"/>
  <c r="AS21" i="67"/>
  <c r="AL21" i="67"/>
  <c r="AU21" i="67" s="1"/>
  <c r="AS18" i="62"/>
  <c r="AL18" i="62"/>
  <c r="AU18" i="62" s="1"/>
  <c r="AJ5" i="13"/>
  <c r="AK5" i="13"/>
  <c r="AT5" i="13" s="1"/>
  <c r="AJ14" i="4"/>
  <c r="AK14" i="4"/>
  <c r="AT14" i="4" s="1"/>
  <c r="AS7" i="71"/>
  <c r="AL7" i="71"/>
  <c r="AU7" i="71" s="1"/>
  <c r="AR22" i="32"/>
  <c r="AJ11" i="59"/>
  <c r="AK11" i="59"/>
  <c r="AT11" i="59" s="1"/>
  <c r="AJ23" i="53"/>
  <c r="AS23" i="53" s="1"/>
  <c r="AK23" i="53"/>
  <c r="AT23" i="53" s="1"/>
  <c r="W24" i="80"/>
  <c r="AG23" i="80"/>
  <c r="AP23" i="80" s="1"/>
  <c r="AF23" i="80"/>
  <c r="AO23" i="80" s="1"/>
  <c r="AE23" i="80"/>
  <c r="AS13" i="18"/>
  <c r="AL13" i="18"/>
  <c r="AU13" i="18" s="1"/>
  <c r="AS13" i="62"/>
  <c r="AL13" i="62"/>
  <c r="AU13" i="62" s="1"/>
  <c r="AJ9" i="54"/>
  <c r="AK9" i="54"/>
  <c r="AT9" i="54" s="1"/>
  <c r="AU25" i="9"/>
  <c r="C11" i="9" s="1"/>
  <c r="AS15" i="68"/>
  <c r="AL15" i="68"/>
  <c r="AU15" i="68" s="1"/>
  <c r="AH25" i="41"/>
  <c r="AQ25" i="41" s="1"/>
  <c r="AJ4" i="68"/>
  <c r="AK4" i="68"/>
  <c r="AT4" i="68" s="1"/>
  <c r="AT25" i="68" s="1"/>
  <c r="AS17" i="71"/>
  <c r="AL17" i="71"/>
  <c r="AU17" i="71" s="1"/>
  <c r="AJ9" i="63"/>
  <c r="AK9" i="63"/>
  <c r="AT9" i="63" s="1"/>
  <c r="AS19" i="17"/>
  <c r="AL19" i="17"/>
  <c r="AU19" i="17" s="1"/>
  <c r="AJ11" i="16"/>
  <c r="AK11" i="16"/>
  <c r="AT11" i="16" s="1"/>
  <c r="AN23" i="95"/>
  <c r="AI23" i="95"/>
  <c r="AJ12" i="14"/>
  <c r="AK12" i="14"/>
  <c r="AT12" i="14" s="1"/>
  <c r="AN23" i="46"/>
  <c r="AI23" i="46"/>
  <c r="AL23" i="58"/>
  <c r="AU23" i="58" s="1"/>
  <c r="AR23" i="58"/>
  <c r="AR25" i="58" s="1"/>
  <c r="AJ17" i="64"/>
  <c r="AK17" i="64"/>
  <c r="AT17" i="64" s="1"/>
  <c r="AJ11" i="64"/>
  <c r="AK11" i="64"/>
  <c r="AT11" i="64" s="1"/>
  <c r="AJ5" i="64"/>
  <c r="AK5" i="64"/>
  <c r="AT5" i="64" s="1"/>
  <c r="AJ21" i="15"/>
  <c r="AK21" i="15"/>
  <c r="AT21" i="15" s="1"/>
  <c r="AJ15" i="15"/>
  <c r="AK15" i="15"/>
  <c r="AT15" i="15" s="1"/>
  <c r="AJ9" i="15"/>
  <c r="AK9" i="15"/>
  <c r="AT9" i="15" s="1"/>
  <c r="AS6" i="71"/>
  <c r="AL6" i="71"/>
  <c r="AU6" i="71" s="1"/>
  <c r="AS8" i="17"/>
  <c r="AL8" i="17"/>
  <c r="AU8" i="17" s="1"/>
  <c r="AJ22" i="69"/>
  <c r="AK22" i="69"/>
  <c r="AT22" i="69" s="1"/>
  <c r="AJ16" i="69"/>
  <c r="AK16" i="69"/>
  <c r="AT16" i="69" s="1"/>
  <c r="AJ10" i="69"/>
  <c r="AK10" i="69"/>
  <c r="AT10" i="69" s="1"/>
  <c r="AJ3" i="69"/>
  <c r="AB4" i="69"/>
  <c r="AJ20" i="58"/>
  <c r="AK20" i="58"/>
  <c r="AT20" i="58" s="1"/>
  <c r="AJ14" i="58"/>
  <c r="AK14" i="58"/>
  <c r="AT14" i="58" s="1"/>
  <c r="AJ8" i="58"/>
  <c r="AK8" i="58"/>
  <c r="AT8" i="58" s="1"/>
  <c r="AJ9" i="49"/>
  <c r="AK9" i="49"/>
  <c r="AT9" i="49" s="1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8" i="51"/>
  <c r="AL8" i="51"/>
  <c r="AU8" i="51" s="1"/>
  <c r="AS17" i="18"/>
  <c r="AL17" i="18"/>
  <c r="AU17" i="18" s="1"/>
  <c r="AJ20" i="24"/>
  <c r="AK20" i="24"/>
  <c r="AT20" i="24" s="1"/>
  <c r="AJ14" i="24"/>
  <c r="AK14" i="24"/>
  <c r="AT14" i="24" s="1"/>
  <c r="AJ8" i="24"/>
  <c r="AK8" i="24"/>
  <c r="AT8" i="24" s="1"/>
  <c r="AJ20" i="13"/>
  <c r="AK20" i="13"/>
  <c r="AT20" i="13" s="1"/>
  <c r="AJ14" i="13"/>
  <c r="AK14" i="13"/>
  <c r="AT14" i="13" s="1"/>
  <c r="AJ8" i="13"/>
  <c r="AK8" i="13"/>
  <c r="AT8" i="13" s="1"/>
  <c r="AE23" i="10"/>
  <c r="AG23" i="10"/>
  <c r="AP23" i="10" s="1"/>
  <c r="AP25" i="10" s="1"/>
  <c r="AF23" i="10"/>
  <c r="AO23" i="10" s="1"/>
  <c r="AO25" i="10" s="1"/>
  <c r="AJ17" i="4"/>
  <c r="AK17" i="4"/>
  <c r="AT17" i="4" s="1"/>
  <c r="AJ11" i="4"/>
  <c r="AK11" i="4"/>
  <c r="AT11" i="4" s="1"/>
  <c r="AJ5" i="4"/>
  <c r="AK5" i="4"/>
  <c r="AT5" i="4" s="1"/>
  <c r="AS21" i="68"/>
  <c r="AL21" i="68"/>
  <c r="AU21" i="68" s="1"/>
  <c r="AS15" i="62"/>
  <c r="AL15" i="62"/>
  <c r="AU15" i="62" s="1"/>
  <c r="AS6" i="12"/>
  <c r="AL6" i="12"/>
  <c r="AU6" i="12" s="1"/>
  <c r="W24" i="96"/>
  <c r="AG23" i="96"/>
  <c r="AP23" i="96" s="1"/>
  <c r="AF23" i="96"/>
  <c r="AO23" i="96" s="1"/>
  <c r="AE23" i="96"/>
  <c r="AS21" i="17"/>
  <c r="AL21" i="17"/>
  <c r="AU21" i="17" s="1"/>
  <c r="AX23" i="56"/>
  <c r="S23" i="56" s="1"/>
  <c r="AC23" i="56" s="1"/>
  <c r="AJ23" i="56" s="1"/>
  <c r="AS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3" i="19"/>
  <c r="AL13" i="19"/>
  <c r="AU13" i="19" s="1"/>
  <c r="AS18" i="18"/>
  <c r="AL18" i="18"/>
  <c r="AU18" i="18" s="1"/>
  <c r="AS17" i="67"/>
  <c r="AL17" i="67"/>
  <c r="AU17" i="67" s="1"/>
  <c r="Z25" i="84"/>
  <c r="AI25" i="78"/>
  <c r="AN25" i="78"/>
  <c r="AS6" i="51"/>
  <c r="AL6" i="51"/>
  <c r="AU6" i="51" s="1"/>
  <c r="AS19" i="68"/>
  <c r="AL19" i="68"/>
  <c r="AU19" i="68" s="1"/>
  <c r="AJ20" i="59"/>
  <c r="AK20" i="59"/>
  <c r="AT20" i="59" s="1"/>
  <c r="AJ14" i="59"/>
  <c r="AK14" i="59"/>
  <c r="AT14" i="59" s="1"/>
  <c r="AJ8" i="59"/>
  <c r="AK8" i="59"/>
  <c r="AT8" i="59" s="1"/>
  <c r="AJ4" i="17"/>
  <c r="AK4" i="17"/>
  <c r="AT4" i="17" s="1"/>
  <c r="AT25" i="17" s="1"/>
  <c r="AS22" i="17"/>
  <c r="AL22" i="17"/>
  <c r="AU22" i="17" s="1"/>
  <c r="AS20" i="19"/>
  <c r="AL20" i="19"/>
  <c r="AU20" i="19" s="1"/>
  <c r="AJ4" i="67"/>
  <c r="AK4" i="67"/>
  <c r="AT4" i="67" s="1"/>
  <c r="AT25" i="67" s="1"/>
  <c r="AS22" i="67"/>
  <c r="AL22" i="67"/>
  <c r="AU22" i="67" s="1"/>
  <c r="AJ17" i="49"/>
  <c r="AK17" i="49"/>
  <c r="AT17" i="49" s="1"/>
  <c r="AS14" i="68"/>
  <c r="AL14" i="68"/>
  <c r="AU14" i="68" s="1"/>
  <c r="AJ18" i="54"/>
  <c r="AK18" i="54"/>
  <c r="AT18" i="54" s="1"/>
  <c r="AJ12" i="54"/>
  <c r="AK12" i="54"/>
  <c r="AT12" i="54" s="1"/>
  <c r="AJ6" i="54"/>
  <c r="AK6" i="54"/>
  <c r="AT6" i="54" s="1"/>
  <c r="AS15" i="71"/>
  <c r="AL15" i="71"/>
  <c r="AU15" i="71" s="1"/>
  <c r="AS9" i="19"/>
  <c r="AL9" i="19"/>
  <c r="AU9" i="19" s="1"/>
  <c r="AS10" i="71"/>
  <c r="AL10" i="71"/>
  <c r="AU10" i="71" s="1"/>
  <c r="X26" i="85"/>
  <c r="Z26" i="85" s="1"/>
  <c r="Y26" i="85"/>
  <c r="AH23" i="93"/>
  <c r="AQ23" i="93" s="1"/>
  <c r="AS3" i="12"/>
  <c r="AL3" i="12"/>
  <c r="AU3" i="12" s="1"/>
  <c r="AS22" i="12"/>
  <c r="AL22" i="12"/>
  <c r="AU22" i="12" s="1"/>
  <c r="AJ18" i="63"/>
  <c r="AK18" i="63"/>
  <c r="AT18" i="63" s="1"/>
  <c r="AJ12" i="63"/>
  <c r="AK12" i="63"/>
  <c r="AT12" i="63" s="1"/>
  <c r="AJ6" i="63"/>
  <c r="AK6" i="63"/>
  <c r="AT6" i="63" s="1"/>
  <c r="AJ20" i="16"/>
  <c r="AK20" i="16"/>
  <c r="AT20" i="16" s="1"/>
  <c r="AJ14" i="16"/>
  <c r="AK14" i="16"/>
  <c r="AT14" i="16" s="1"/>
  <c r="AJ8" i="16"/>
  <c r="AK8" i="16"/>
  <c r="AT8" i="16" s="1"/>
  <c r="X24" i="95"/>
  <c r="Z24" i="95" s="1"/>
  <c r="Y24" i="95"/>
  <c r="AJ21" i="14"/>
  <c r="AK21" i="14"/>
  <c r="AT21" i="14" s="1"/>
  <c r="AJ15" i="14"/>
  <c r="AK15" i="14"/>
  <c r="AT15" i="14" s="1"/>
  <c r="AJ9" i="14"/>
  <c r="AK9" i="14"/>
  <c r="AT9" i="14" s="1"/>
  <c r="AS17" i="19"/>
  <c r="AL17" i="19"/>
  <c r="AU17" i="19" s="1"/>
  <c r="AS13" i="67"/>
  <c r="AL13" i="67"/>
  <c r="AU13" i="67" s="1"/>
  <c r="AJ23" i="49"/>
  <c r="AS23" i="49" s="1"/>
  <c r="AK23" i="49"/>
  <c r="AT23" i="49" s="1"/>
  <c r="AJ20" i="49"/>
  <c r="AK20" i="49"/>
  <c r="AT20" i="49" s="1"/>
  <c r="AJ4" i="62"/>
  <c r="AK4" i="62"/>
  <c r="AT4" i="62" s="1"/>
  <c r="AT25" i="62" s="1"/>
  <c r="AS21" i="19"/>
  <c r="AL21" i="19"/>
  <c r="AU21" i="19" s="1"/>
  <c r="AR23" i="59"/>
  <c r="AR25" i="59" s="1"/>
  <c r="AL23" i="59"/>
  <c r="AU23" i="59" s="1"/>
  <c r="AL23" i="13"/>
  <c r="AU23" i="13" s="1"/>
  <c r="AR23" i="13"/>
  <c r="AR25" i="13" s="1"/>
  <c r="Z22" i="91"/>
  <c r="X22" i="91"/>
  <c r="Y22" i="91"/>
  <c r="AS3" i="19"/>
  <c r="AL3" i="19"/>
  <c r="AU3" i="19" s="1"/>
  <c r="AS6" i="67"/>
  <c r="AL6" i="67"/>
  <c r="AU6" i="67" s="1"/>
  <c r="X25" i="27"/>
  <c r="Y25" i="27"/>
  <c r="Z25" i="27" s="1"/>
  <c r="Y25" i="28"/>
  <c r="X25" i="28"/>
  <c r="Z24" i="46"/>
  <c r="Y24" i="46"/>
  <c r="X24" i="46"/>
  <c r="AN25" i="88"/>
  <c r="AI25" i="88"/>
  <c r="AN23" i="33"/>
  <c r="AI23" i="33"/>
  <c r="Y25" i="37"/>
  <c r="X25" i="37"/>
  <c r="AI22" i="8"/>
  <c r="AN22" i="8"/>
  <c r="AS17" i="68"/>
  <c r="AL17" i="68"/>
  <c r="AU17" i="68" s="1"/>
  <c r="AJ8" i="64"/>
  <c r="AK8" i="64"/>
  <c r="AT8" i="64" s="1"/>
  <c r="AJ7" i="69"/>
  <c r="AK7" i="69"/>
  <c r="AT7" i="69" s="1"/>
  <c r="AJ11" i="58"/>
  <c r="AK11" i="58"/>
  <c r="AT11" i="58" s="1"/>
  <c r="AS14" i="67"/>
  <c r="AL14" i="67"/>
  <c r="AU14" i="67" s="1"/>
  <c r="AJ5" i="24"/>
  <c r="AK5" i="24"/>
  <c r="AT5" i="24" s="1"/>
  <c r="AS5" i="17"/>
  <c r="AL5" i="17"/>
  <c r="AU5" i="17" s="1"/>
  <c r="AS18" i="6"/>
  <c r="AL18" i="6"/>
  <c r="AU18" i="6" s="1"/>
  <c r="AH23" i="48"/>
  <c r="AQ23" i="48" s="1"/>
  <c r="AS6" i="68"/>
  <c r="AL6" i="68"/>
  <c r="AU6" i="68" s="1"/>
  <c r="W25" i="77"/>
  <c r="AG24" i="77"/>
  <c r="AP24" i="77" s="1"/>
  <c r="AF24" i="77"/>
  <c r="AO24" i="77" s="1"/>
  <c r="AE24" i="77"/>
  <c r="AS21" i="51"/>
  <c r="AL21" i="51"/>
  <c r="AU21" i="51" s="1"/>
  <c r="W24" i="87"/>
  <c r="AG23" i="87"/>
  <c r="AP23" i="87" s="1"/>
  <c r="AF23" i="87"/>
  <c r="AO23" i="87" s="1"/>
  <c r="AE23" i="87"/>
  <c r="AS18" i="67"/>
  <c r="AL18" i="67"/>
  <c r="AU18" i="67" s="1"/>
  <c r="X26" i="78"/>
  <c r="Y26" i="78"/>
  <c r="AR22" i="93"/>
  <c r="AS13" i="12"/>
  <c r="AL13" i="12"/>
  <c r="AU13" i="12" s="1"/>
  <c r="Y23" i="55"/>
  <c r="X23" i="55"/>
  <c r="Z23" i="55" s="1"/>
  <c r="AS14" i="71"/>
  <c r="AL14" i="71"/>
  <c r="AU14" i="71" s="1"/>
  <c r="AJ4" i="6"/>
  <c r="AK4" i="6"/>
  <c r="AT4" i="6" s="1"/>
  <c r="AT25" i="6" s="1"/>
  <c r="AS22" i="6"/>
  <c r="AL22" i="6"/>
  <c r="AU22" i="6" s="1"/>
  <c r="AJ23" i="50"/>
  <c r="AS23" i="50" s="1"/>
  <c r="AK23" i="50"/>
  <c r="AT23" i="50" s="1"/>
  <c r="AS16" i="51"/>
  <c r="AL16" i="51"/>
  <c r="AU16" i="51" s="1"/>
  <c r="AJ15" i="54"/>
  <c r="AK15" i="54"/>
  <c r="AT15" i="54" s="1"/>
  <c r="AS25" i="57"/>
  <c r="Y24" i="73"/>
  <c r="X24" i="73"/>
  <c r="Z24" i="73" s="1"/>
  <c r="AF25" i="31"/>
  <c r="AO25" i="31" s="1"/>
  <c r="AE25" i="31"/>
  <c r="W26" i="31"/>
  <c r="AG25" i="31"/>
  <c r="AP25" i="31" s="1"/>
  <c r="W26" i="44"/>
  <c r="AG25" i="44"/>
  <c r="AP25" i="44" s="1"/>
  <c r="AF25" i="44"/>
  <c r="AO25" i="44" s="1"/>
  <c r="AE25" i="44"/>
  <c r="AS11" i="68"/>
  <c r="AL11" i="68"/>
  <c r="AU11" i="68" s="1"/>
  <c r="AJ22" i="64"/>
  <c r="AK22" i="64"/>
  <c r="AT22" i="64" s="1"/>
  <c r="AJ16" i="64"/>
  <c r="AK16" i="64"/>
  <c r="AT16" i="64" s="1"/>
  <c r="AJ10" i="64"/>
  <c r="AK10" i="64"/>
  <c r="AT10" i="64" s="1"/>
  <c r="AJ3" i="64"/>
  <c r="AB4" i="64"/>
  <c r="AJ20" i="15"/>
  <c r="AK20" i="15"/>
  <c r="AT20" i="15" s="1"/>
  <c r="AJ14" i="15"/>
  <c r="AK14" i="15"/>
  <c r="AT14" i="15" s="1"/>
  <c r="AJ8" i="15"/>
  <c r="AK8" i="15"/>
  <c r="AT8" i="15" s="1"/>
  <c r="AS17" i="12"/>
  <c r="AL17" i="12"/>
  <c r="AU17" i="12" s="1"/>
  <c r="W26" i="34"/>
  <c r="AG25" i="34"/>
  <c r="AP25" i="34" s="1"/>
  <c r="AF25" i="34"/>
  <c r="AO25" i="34" s="1"/>
  <c r="AE25" i="34"/>
  <c r="AS14" i="6"/>
  <c r="AL14" i="6"/>
  <c r="AU14" i="6" s="1"/>
  <c r="AE24" i="89"/>
  <c r="AF24" i="89"/>
  <c r="AO24" i="89" s="1"/>
  <c r="AG24" i="89"/>
  <c r="AP24" i="89" s="1"/>
  <c r="W25" i="89"/>
  <c r="AJ21" i="69"/>
  <c r="AK21" i="69"/>
  <c r="AT21" i="69" s="1"/>
  <c r="AJ15" i="69"/>
  <c r="AK15" i="69"/>
  <c r="AT15" i="69" s="1"/>
  <c r="AJ9" i="69"/>
  <c r="AK9" i="69"/>
  <c r="AT9" i="69" s="1"/>
  <c r="AS12" i="19"/>
  <c r="AL12" i="19"/>
  <c r="AU12" i="19" s="1"/>
  <c r="AJ19" i="58"/>
  <c r="AK19" i="58"/>
  <c r="AT19" i="58" s="1"/>
  <c r="AJ13" i="58"/>
  <c r="AK13" i="58"/>
  <c r="AT13" i="58" s="1"/>
  <c r="AJ7" i="58"/>
  <c r="AK7" i="58"/>
  <c r="AT7" i="58" s="1"/>
  <c r="AS8" i="67"/>
  <c r="AL8" i="67"/>
  <c r="AU8" i="67" s="1"/>
  <c r="AJ23" i="65"/>
  <c r="AS23" i="65" s="1"/>
  <c r="AK23" i="65"/>
  <c r="AT23" i="65" s="1"/>
  <c r="AF22" i="5"/>
  <c r="AO22" i="5" s="1"/>
  <c r="AE22" i="5"/>
  <c r="W23" i="5"/>
  <c r="AG22" i="5"/>
  <c r="AP22" i="5" s="1"/>
  <c r="AS17" i="62"/>
  <c r="AL17" i="62"/>
  <c r="AU17" i="62" s="1"/>
  <c r="AS15" i="67"/>
  <c r="AL15" i="67"/>
  <c r="AU15" i="67" s="1"/>
  <c r="AH24" i="40"/>
  <c r="AQ24" i="40" s="1"/>
  <c r="AS6" i="62"/>
  <c r="AL6" i="62"/>
  <c r="AU6" i="62" s="1"/>
  <c r="AJ19" i="24"/>
  <c r="AK19" i="24"/>
  <c r="AT19" i="24" s="1"/>
  <c r="AJ13" i="24"/>
  <c r="AK13" i="24"/>
  <c r="AT13" i="24" s="1"/>
  <c r="AJ7" i="24"/>
  <c r="AK7" i="24"/>
  <c r="AT7" i="24" s="1"/>
  <c r="AS8" i="12"/>
  <c r="AL8" i="12"/>
  <c r="AU8" i="12" s="1"/>
  <c r="AS21" i="71"/>
  <c r="AL21" i="71"/>
  <c r="AU21" i="71" s="1"/>
  <c r="AJ19" i="13"/>
  <c r="AK19" i="13"/>
  <c r="AT19" i="13" s="1"/>
  <c r="AJ13" i="13"/>
  <c r="AK13" i="13"/>
  <c r="AT13" i="13" s="1"/>
  <c r="AJ7" i="13"/>
  <c r="AK7" i="13"/>
  <c r="AT7" i="13" s="1"/>
  <c r="AJ6" i="49"/>
  <c r="AK6" i="49"/>
  <c r="AT6" i="49" s="1"/>
  <c r="AS14" i="18"/>
  <c r="AL14" i="18"/>
  <c r="AU14" i="18" s="1"/>
  <c r="AJ22" i="4"/>
  <c r="AK22" i="4"/>
  <c r="AT22" i="4" s="1"/>
  <c r="AJ16" i="4"/>
  <c r="AK16" i="4"/>
  <c r="AT16" i="4" s="1"/>
  <c r="AJ10" i="4"/>
  <c r="AK10" i="4"/>
  <c r="AT10" i="4" s="1"/>
  <c r="AJ3" i="4"/>
  <c r="AB4" i="4"/>
  <c r="AN26" i="25"/>
  <c r="AI26" i="25"/>
  <c r="AS16" i="71"/>
  <c r="AL16" i="71"/>
  <c r="AU16" i="71" s="1"/>
  <c r="AH26" i="36"/>
  <c r="AQ26" i="36" s="1"/>
  <c r="AR24" i="83"/>
  <c r="AS18" i="68"/>
  <c r="AL18" i="68"/>
  <c r="AU18" i="68" s="1"/>
  <c r="AE24" i="35"/>
  <c r="AG24" i="35"/>
  <c r="AP24" i="35" s="1"/>
  <c r="AF24" i="35"/>
  <c r="AO24" i="35" s="1"/>
  <c r="W25" i="35"/>
  <c r="AS19" i="71"/>
  <c r="AL19" i="71"/>
  <c r="AU19" i="71" s="1"/>
  <c r="AS9" i="6"/>
  <c r="AL9" i="6"/>
  <c r="AU9" i="6" s="1"/>
  <c r="Z25" i="90"/>
  <c r="X25" i="90"/>
  <c r="Y25" i="90"/>
  <c r="AS9" i="51"/>
  <c r="AL9" i="51"/>
  <c r="AU9" i="51" s="1"/>
  <c r="AL23" i="16"/>
  <c r="AU23" i="16" s="1"/>
  <c r="AR23" i="16"/>
  <c r="AR25" i="16" s="1"/>
  <c r="AR25" i="36"/>
  <c r="AS22" i="19"/>
  <c r="AL22" i="19"/>
  <c r="AU22" i="19" s="1"/>
  <c r="AH22" i="3"/>
  <c r="AQ22" i="3" s="1"/>
  <c r="AS21" i="62"/>
  <c r="AL21" i="62"/>
  <c r="AU21" i="62" s="1"/>
  <c r="AR24" i="41"/>
  <c r="AS7" i="12"/>
  <c r="AL7" i="12"/>
  <c r="AU7" i="12" s="1"/>
  <c r="AI22" i="55"/>
  <c r="AN22" i="55"/>
  <c r="AS8" i="71"/>
  <c r="AL8" i="71"/>
  <c r="AU8" i="71" s="1"/>
  <c r="AR24" i="34"/>
  <c r="AS16" i="6"/>
  <c r="AL16" i="6"/>
  <c r="AU16" i="6" s="1"/>
  <c r="AJ19" i="59"/>
  <c r="AK19" i="59"/>
  <c r="AT19" i="59" s="1"/>
  <c r="AJ13" i="59"/>
  <c r="AK13" i="59"/>
  <c r="AT13" i="59" s="1"/>
  <c r="AJ7" i="59"/>
  <c r="AK7" i="59"/>
  <c r="AT7" i="59" s="1"/>
  <c r="AS4" i="66"/>
  <c r="AS25" i="66" s="1"/>
  <c r="AL4" i="66"/>
  <c r="AU4" i="66" s="1"/>
  <c r="AU25" i="66" s="1"/>
  <c r="C11" i="66" s="1"/>
  <c r="F19" i="97" s="1"/>
  <c r="AJ5" i="49"/>
  <c r="AK5" i="49"/>
  <c r="AT5" i="49" s="1"/>
  <c r="AS10" i="51"/>
  <c r="AL10" i="51"/>
  <c r="AU10" i="51" s="1"/>
  <c r="AR21" i="5"/>
  <c r="AS7" i="18"/>
  <c r="AL7" i="18"/>
  <c r="AU7" i="18" s="1"/>
  <c r="AS7" i="62"/>
  <c r="AL7" i="62"/>
  <c r="AU7" i="62" s="1"/>
  <c r="AR22" i="10"/>
  <c r="AJ17" i="54"/>
  <c r="AK17" i="54"/>
  <c r="AT17" i="54" s="1"/>
  <c r="AJ11" i="54"/>
  <c r="AK11" i="54"/>
  <c r="AT11" i="54" s="1"/>
  <c r="AJ5" i="54"/>
  <c r="AK5" i="54"/>
  <c r="AT5" i="54" s="1"/>
  <c r="AS20" i="12"/>
  <c r="AL20" i="12"/>
  <c r="AU20" i="12" s="1"/>
  <c r="AS17" i="17"/>
  <c r="AL17" i="17"/>
  <c r="AU17" i="17" s="1"/>
  <c r="AI25" i="47"/>
  <c r="AN25" i="47"/>
  <c r="AL23" i="68"/>
  <c r="AU23" i="68" s="1"/>
  <c r="AI23" i="45"/>
  <c r="AN23" i="45"/>
  <c r="AS16" i="19"/>
  <c r="AL16" i="19"/>
  <c r="AU16" i="19" s="1"/>
  <c r="AS16" i="68"/>
  <c r="AL16" i="68"/>
  <c r="AU16" i="68" s="1"/>
  <c r="AI23" i="75"/>
  <c r="AN23" i="75"/>
  <c r="AS11" i="71"/>
  <c r="AL11" i="71"/>
  <c r="AU11" i="71" s="1"/>
  <c r="AS7" i="6"/>
  <c r="AL7" i="6"/>
  <c r="AU7" i="6" s="1"/>
  <c r="AJ17" i="63"/>
  <c r="AK17" i="63"/>
  <c r="AT17" i="63" s="1"/>
  <c r="AJ11" i="63"/>
  <c r="AK11" i="63"/>
  <c r="AT11" i="63" s="1"/>
  <c r="AJ5" i="63"/>
  <c r="AK5" i="63"/>
  <c r="AT5" i="63" s="1"/>
  <c r="AS13" i="17"/>
  <c r="AL13" i="17"/>
  <c r="AU13" i="17" s="1"/>
  <c r="AJ19" i="16"/>
  <c r="AK19" i="16"/>
  <c r="AT19" i="16" s="1"/>
  <c r="AJ13" i="16"/>
  <c r="AK13" i="16"/>
  <c r="AT13" i="16" s="1"/>
  <c r="AJ7" i="16"/>
  <c r="AK7" i="16"/>
  <c r="AT7" i="16" s="1"/>
  <c r="AJ20" i="14"/>
  <c r="AK20" i="14"/>
  <c r="AT20" i="14" s="1"/>
  <c r="AJ14" i="14"/>
  <c r="AK14" i="14"/>
  <c r="AT14" i="14" s="1"/>
  <c r="AJ8" i="14"/>
  <c r="AK8" i="14"/>
  <c r="AT8" i="14" s="1"/>
  <c r="AJ8" i="49"/>
  <c r="AK8" i="49"/>
  <c r="AT8" i="49" s="1"/>
  <c r="AS7" i="51"/>
  <c r="AL7" i="51"/>
  <c r="AU7" i="51" s="1"/>
  <c r="AS10" i="18"/>
  <c r="AL10" i="18"/>
  <c r="AU10" i="18" s="1"/>
  <c r="AS3" i="62"/>
  <c r="AL3" i="62"/>
  <c r="AU3" i="62" s="1"/>
  <c r="AS22" i="62"/>
  <c r="AL22" i="62"/>
  <c r="AU22" i="62" s="1"/>
  <c r="AS6" i="6"/>
  <c r="AL6" i="6"/>
  <c r="AU6" i="6" s="1"/>
  <c r="AS6" i="17"/>
  <c r="AL6" i="17"/>
  <c r="AU6" i="17" s="1"/>
  <c r="AJ13" i="49"/>
  <c r="AK13" i="49"/>
  <c r="AT13" i="49" s="1"/>
  <c r="AN23" i="82"/>
  <c r="AI23" i="82"/>
  <c r="AN24" i="81"/>
  <c r="AI24" i="81"/>
  <c r="Y24" i="76"/>
  <c r="X24" i="76"/>
  <c r="Z24" i="76" s="1"/>
  <c r="AN23" i="60"/>
  <c r="AN25" i="60" s="1"/>
  <c r="AI23" i="60"/>
  <c r="Z23" i="8" l="1"/>
  <c r="Z23" i="61"/>
  <c r="Z24" i="45"/>
  <c r="W25" i="45" s="1"/>
  <c r="AK23" i="56"/>
  <c r="AT23" i="56" s="1"/>
  <c r="AG23" i="8"/>
  <c r="AP23" i="8" s="1"/>
  <c r="AP25" i="8" s="1"/>
  <c r="AF23" i="8"/>
  <c r="AO23" i="8" s="1"/>
  <c r="AO25" i="8" s="1"/>
  <c r="AE23" i="8"/>
  <c r="AG24" i="45"/>
  <c r="AP24" i="45" s="1"/>
  <c r="AE24" i="45"/>
  <c r="AF24" i="45"/>
  <c r="AO24" i="45" s="1"/>
  <c r="AG23" i="61"/>
  <c r="AP23" i="61" s="1"/>
  <c r="AP25" i="61" s="1"/>
  <c r="AF23" i="61"/>
  <c r="AO23" i="61" s="1"/>
  <c r="AO25" i="61" s="1"/>
  <c r="AE23" i="61"/>
  <c r="AF23" i="55"/>
  <c r="AO23" i="55" s="1"/>
  <c r="AO25" i="55" s="1"/>
  <c r="AE23" i="55"/>
  <c r="AG23" i="55"/>
  <c r="AP23" i="55" s="1"/>
  <c r="AP25" i="55" s="1"/>
  <c r="AF24" i="75"/>
  <c r="AO24" i="75" s="1"/>
  <c r="W25" i="75"/>
  <c r="AE24" i="75"/>
  <c r="AG24" i="75"/>
  <c r="AP24" i="75" s="1"/>
  <c r="AR23" i="60"/>
  <c r="AR25" i="60" s="1"/>
  <c r="AS20" i="14"/>
  <c r="AL20" i="14"/>
  <c r="AU20" i="14" s="1"/>
  <c r="AS5" i="24"/>
  <c r="AL5" i="24"/>
  <c r="AU5" i="24" s="1"/>
  <c r="AE26" i="85"/>
  <c r="AG26" i="85"/>
  <c r="AP26" i="85" s="1"/>
  <c r="AF26" i="85"/>
  <c r="AO26" i="85" s="1"/>
  <c r="W27" i="85"/>
  <c r="AR24" i="81"/>
  <c r="AR25" i="47"/>
  <c r="AS5" i="54"/>
  <c r="AL5" i="54"/>
  <c r="AU5" i="54" s="1"/>
  <c r="AS19" i="59"/>
  <c r="AL19" i="59"/>
  <c r="AU19" i="59" s="1"/>
  <c r="AS13" i="58"/>
  <c r="AL13" i="58"/>
  <c r="AU13" i="58" s="1"/>
  <c r="AS9" i="69"/>
  <c r="AL9" i="69"/>
  <c r="AU9" i="69" s="1"/>
  <c r="AS20" i="15"/>
  <c r="AL20" i="15"/>
  <c r="AU20" i="15" s="1"/>
  <c r="AS16" i="64"/>
  <c r="AL16" i="64"/>
  <c r="AU16" i="64" s="1"/>
  <c r="AN25" i="44"/>
  <c r="AI25" i="44"/>
  <c r="X26" i="31"/>
  <c r="Y26" i="31"/>
  <c r="Y25" i="77"/>
  <c r="X25" i="77"/>
  <c r="Z25" i="77" s="1"/>
  <c r="AH25" i="28"/>
  <c r="AQ25" i="28" s="1"/>
  <c r="W23" i="91"/>
  <c r="AG22" i="91"/>
  <c r="AP22" i="91" s="1"/>
  <c r="AF22" i="91"/>
  <c r="AO22" i="91" s="1"/>
  <c r="AE22" i="91"/>
  <c r="AS9" i="14"/>
  <c r="AL9" i="14"/>
  <c r="AU9" i="14" s="1"/>
  <c r="AH24" i="95"/>
  <c r="AQ24" i="95" s="1"/>
  <c r="AH26" i="85"/>
  <c r="AQ26" i="85" s="1"/>
  <c r="AJ21" i="56"/>
  <c r="AK21" i="56"/>
  <c r="AT21" i="56" s="1"/>
  <c r="AJ15" i="56"/>
  <c r="AK15" i="56"/>
  <c r="AT15" i="56" s="1"/>
  <c r="AJ9" i="56"/>
  <c r="AK9" i="56"/>
  <c r="AT9" i="56" s="1"/>
  <c r="AS8" i="13"/>
  <c r="AL8" i="13"/>
  <c r="AU8" i="13" s="1"/>
  <c r="AS8" i="24"/>
  <c r="AL8" i="24"/>
  <c r="AU8" i="24" s="1"/>
  <c r="AJ19" i="65"/>
  <c r="AK19" i="65"/>
  <c r="AT19" i="65" s="1"/>
  <c r="AJ13" i="65"/>
  <c r="AK13" i="65"/>
  <c r="AT13" i="65" s="1"/>
  <c r="AJ7" i="65"/>
  <c r="AK7" i="65"/>
  <c r="AT7" i="65" s="1"/>
  <c r="AS9" i="49"/>
  <c r="AL9" i="49"/>
  <c r="AU9" i="49" s="1"/>
  <c r="AS20" i="58"/>
  <c r="AL20" i="58"/>
  <c r="AU20" i="58" s="1"/>
  <c r="AS16" i="69"/>
  <c r="AL16" i="69"/>
  <c r="AU16" i="69" s="1"/>
  <c r="AS21" i="15"/>
  <c r="AL21" i="15"/>
  <c r="AU21" i="15" s="1"/>
  <c r="AS17" i="64"/>
  <c r="AL17" i="64"/>
  <c r="AU17" i="64" s="1"/>
  <c r="AS12" i="14"/>
  <c r="AL12" i="14"/>
  <c r="AU12" i="14" s="1"/>
  <c r="AS4" i="68"/>
  <c r="AL4" i="68"/>
  <c r="AU4" i="68" s="1"/>
  <c r="AU25" i="68" s="1"/>
  <c r="C11" i="68" s="1"/>
  <c r="F21" i="97" s="1"/>
  <c r="Y24" i="80"/>
  <c r="X24" i="80"/>
  <c r="Z24" i="80" s="1"/>
  <c r="AS3" i="14"/>
  <c r="AL3" i="14"/>
  <c r="AU3" i="14" s="1"/>
  <c r="AR24" i="43"/>
  <c r="W27" i="47"/>
  <c r="AG26" i="47"/>
  <c r="AP26" i="47" s="1"/>
  <c r="AF26" i="47"/>
  <c r="AO26" i="47" s="1"/>
  <c r="AE26" i="47"/>
  <c r="AR24" i="26"/>
  <c r="AE24" i="38"/>
  <c r="AF24" i="38"/>
  <c r="AO24" i="38" s="1"/>
  <c r="W25" i="38"/>
  <c r="AG24" i="38"/>
  <c r="AP24" i="38" s="1"/>
  <c r="AS18" i="4"/>
  <c r="AL18" i="4"/>
  <c r="AU18" i="4" s="1"/>
  <c r="AJ4" i="15"/>
  <c r="AK4" i="15"/>
  <c r="AT4" i="15" s="1"/>
  <c r="AT25" i="15" s="1"/>
  <c r="AS22" i="15"/>
  <c r="AL22" i="15"/>
  <c r="AU22" i="15" s="1"/>
  <c r="AS18" i="64"/>
  <c r="AL18" i="64"/>
  <c r="AU18" i="64" s="1"/>
  <c r="AR24" i="27"/>
  <c r="AS5" i="59"/>
  <c r="AL5" i="59"/>
  <c r="AU5" i="59" s="1"/>
  <c r="AL23" i="53"/>
  <c r="AU23" i="53" s="1"/>
  <c r="AR23" i="53"/>
  <c r="AR25" i="53" s="1"/>
  <c r="AS5" i="14"/>
  <c r="AL5" i="14"/>
  <c r="AU5" i="14" s="1"/>
  <c r="AJ4" i="16"/>
  <c r="AK4" i="16"/>
  <c r="AT4" i="16" s="1"/>
  <c r="AT25" i="16" s="1"/>
  <c r="AS22" i="16"/>
  <c r="AL22" i="16"/>
  <c r="AU22" i="16" s="1"/>
  <c r="AS20" i="63"/>
  <c r="AL20" i="63"/>
  <c r="AU20" i="63" s="1"/>
  <c r="AR25" i="85"/>
  <c r="AJ23" i="2"/>
  <c r="AS23" i="2" s="1"/>
  <c r="AK23" i="2"/>
  <c r="AT23" i="2" s="1"/>
  <c r="AS10" i="59"/>
  <c r="AL10" i="59"/>
  <c r="AU10" i="59" s="1"/>
  <c r="AL23" i="54"/>
  <c r="AU23" i="54" s="1"/>
  <c r="AS7" i="4"/>
  <c r="AL7" i="4"/>
  <c r="AU7" i="4" s="1"/>
  <c r="AJ4" i="13"/>
  <c r="AK4" i="13"/>
  <c r="AT4" i="13" s="1"/>
  <c r="AT25" i="13" s="1"/>
  <c r="AS22" i="13"/>
  <c r="AL22" i="13"/>
  <c r="AU22" i="13" s="1"/>
  <c r="AS16" i="24"/>
  <c r="AL16" i="24"/>
  <c r="AU16" i="24" s="1"/>
  <c r="AS10" i="49"/>
  <c r="AL10" i="49"/>
  <c r="AU10" i="49" s="1"/>
  <c r="AJ20" i="60"/>
  <c r="AK20" i="60"/>
  <c r="AT20" i="60" s="1"/>
  <c r="AJ14" i="60"/>
  <c r="AK14" i="60"/>
  <c r="AT14" i="60" s="1"/>
  <c r="AJ8" i="60"/>
  <c r="AK8" i="60"/>
  <c r="AT8" i="60" s="1"/>
  <c r="AS3" i="58"/>
  <c r="AL3" i="58"/>
  <c r="AU3" i="58" s="1"/>
  <c r="AF23" i="23"/>
  <c r="AO23" i="23" s="1"/>
  <c r="AO25" i="23" s="1"/>
  <c r="AE23" i="23"/>
  <c r="AG23" i="23"/>
  <c r="AP23" i="23" s="1"/>
  <c r="AP25" i="23" s="1"/>
  <c r="AS18" i="69"/>
  <c r="AL18" i="69"/>
  <c r="AU18" i="69" s="1"/>
  <c r="Z24" i="92"/>
  <c r="Y24" i="92"/>
  <c r="X24" i="92"/>
  <c r="AS17" i="15"/>
  <c r="AL17" i="15"/>
  <c r="AU17" i="15" s="1"/>
  <c r="AS19" i="64"/>
  <c r="AL19" i="64"/>
  <c r="AU19" i="64" s="1"/>
  <c r="AR24" i="37"/>
  <c r="AH25" i="39"/>
  <c r="AQ25" i="39" s="1"/>
  <c r="AS3" i="54"/>
  <c r="AL3" i="54"/>
  <c r="AU3" i="54" s="1"/>
  <c r="AS22" i="54"/>
  <c r="AL22" i="54"/>
  <c r="AU22" i="54" s="1"/>
  <c r="AJ17" i="53"/>
  <c r="AK17" i="53"/>
  <c r="AT17" i="53" s="1"/>
  <c r="AJ11" i="53"/>
  <c r="AK11" i="53"/>
  <c r="AT11" i="53" s="1"/>
  <c r="AJ5" i="53"/>
  <c r="AK5" i="53"/>
  <c r="AT5" i="53" s="1"/>
  <c r="AJ17" i="50"/>
  <c r="AK17" i="50"/>
  <c r="AT17" i="50" s="1"/>
  <c r="AJ11" i="50"/>
  <c r="AK11" i="50"/>
  <c r="AT11" i="50" s="1"/>
  <c r="AJ5" i="50"/>
  <c r="AK5" i="50"/>
  <c r="AT5" i="50" s="1"/>
  <c r="AS12" i="59"/>
  <c r="AL12" i="59"/>
  <c r="AU12" i="59" s="1"/>
  <c r="AS3" i="49"/>
  <c r="AL3" i="49"/>
  <c r="AU3" i="49" s="1"/>
  <c r="AS12" i="13"/>
  <c r="AL12" i="13"/>
  <c r="AU12" i="13" s="1"/>
  <c r="AS12" i="24"/>
  <c r="AL12" i="24"/>
  <c r="AU12" i="24" s="1"/>
  <c r="AN25" i="94"/>
  <c r="AI25" i="94"/>
  <c r="AJ21" i="2"/>
  <c r="AK21" i="2"/>
  <c r="AT21" i="2" s="1"/>
  <c r="AJ15" i="2"/>
  <c r="AK15" i="2"/>
  <c r="AT15" i="2" s="1"/>
  <c r="AJ9" i="2"/>
  <c r="AK9" i="2"/>
  <c r="AT9" i="2" s="1"/>
  <c r="AI22" i="3"/>
  <c r="AN22" i="3"/>
  <c r="AS18" i="15"/>
  <c r="AL18" i="15"/>
  <c r="AU18" i="15" s="1"/>
  <c r="X26" i="41"/>
  <c r="Y26" i="41"/>
  <c r="AN25" i="34"/>
  <c r="AI25" i="34"/>
  <c r="AN25" i="31"/>
  <c r="AI25" i="31"/>
  <c r="AI23" i="87"/>
  <c r="AN23" i="87"/>
  <c r="AR22" i="8"/>
  <c r="AE24" i="95"/>
  <c r="W25" i="95"/>
  <c r="AG24" i="95"/>
  <c r="AP24" i="95" s="1"/>
  <c r="AF24" i="95"/>
  <c r="AO24" i="95" s="1"/>
  <c r="AS18" i="54"/>
  <c r="AL18" i="54"/>
  <c r="AU18" i="54" s="1"/>
  <c r="AS14" i="59"/>
  <c r="AL14" i="59"/>
  <c r="AU14" i="59" s="1"/>
  <c r="AJ20" i="56"/>
  <c r="AK20" i="56"/>
  <c r="AT20" i="56" s="1"/>
  <c r="AJ18" i="65"/>
  <c r="AK18" i="65"/>
  <c r="AT18" i="65" s="1"/>
  <c r="AS5" i="13"/>
  <c r="AL5" i="13"/>
  <c r="AU5" i="13" s="1"/>
  <c r="AJ4" i="14"/>
  <c r="AK4" i="14"/>
  <c r="AT4" i="14" s="1"/>
  <c r="AT25" i="14" s="1"/>
  <c r="AS13" i="63"/>
  <c r="AL13" i="63"/>
  <c r="AU13" i="63" s="1"/>
  <c r="AS4" i="51"/>
  <c r="AS25" i="51" s="1"/>
  <c r="AL4" i="51"/>
  <c r="AU4" i="51" s="1"/>
  <c r="AU25" i="51" s="1"/>
  <c r="C11" i="51" s="1"/>
  <c r="F4" i="97" s="1"/>
  <c r="AS15" i="13"/>
  <c r="AL15" i="13"/>
  <c r="AU15" i="13" s="1"/>
  <c r="AS21" i="24"/>
  <c r="AL21" i="24"/>
  <c r="AU21" i="24" s="1"/>
  <c r="AS9" i="58"/>
  <c r="AL9" i="58"/>
  <c r="AU9" i="58" s="1"/>
  <c r="AS18" i="14"/>
  <c r="AL18" i="14"/>
  <c r="AU18" i="14" s="1"/>
  <c r="AS11" i="24"/>
  <c r="AL11" i="24"/>
  <c r="AU11" i="24" s="1"/>
  <c r="AJ4" i="24"/>
  <c r="AK4" i="24"/>
  <c r="AT4" i="24" s="1"/>
  <c r="AT25" i="24" s="1"/>
  <c r="AJ7" i="60"/>
  <c r="AK7" i="60"/>
  <c r="AT7" i="60" s="1"/>
  <c r="AS22" i="58"/>
  <c r="AL22" i="58"/>
  <c r="AU22" i="58" s="1"/>
  <c r="AS5" i="16"/>
  <c r="AL5" i="16"/>
  <c r="AU5" i="16" s="1"/>
  <c r="AS21" i="54"/>
  <c r="AL21" i="54"/>
  <c r="AU21" i="54" s="1"/>
  <c r="AS11" i="13"/>
  <c r="AL11" i="13"/>
  <c r="AU11" i="13" s="1"/>
  <c r="AS19" i="14"/>
  <c r="AL19" i="14"/>
  <c r="AU19" i="14" s="1"/>
  <c r="AS16" i="63"/>
  <c r="AL16" i="63"/>
  <c r="AU16" i="63" s="1"/>
  <c r="AJ10" i="53"/>
  <c r="AK10" i="53"/>
  <c r="AT10" i="53" s="1"/>
  <c r="AJ16" i="50"/>
  <c r="AK16" i="50"/>
  <c r="AT16" i="50" s="1"/>
  <c r="AS12" i="58"/>
  <c r="AL12" i="58"/>
  <c r="AU12" i="58" s="1"/>
  <c r="AS7" i="15"/>
  <c r="AL7" i="15"/>
  <c r="AU7" i="15" s="1"/>
  <c r="AJ14" i="2"/>
  <c r="AK14" i="2"/>
  <c r="AT14" i="2" s="1"/>
  <c r="AR23" i="82"/>
  <c r="AS11" i="54"/>
  <c r="AL11" i="54"/>
  <c r="AU11" i="54" s="1"/>
  <c r="AS7" i="59"/>
  <c r="AL7" i="59"/>
  <c r="AU7" i="59" s="1"/>
  <c r="AR22" i="55"/>
  <c r="AN24" i="35"/>
  <c r="AI24" i="35"/>
  <c r="AR26" i="25"/>
  <c r="Z23" i="5"/>
  <c r="Y23" i="5"/>
  <c r="X23" i="5"/>
  <c r="AS19" i="58"/>
  <c r="AL19" i="58"/>
  <c r="AU19" i="58" s="1"/>
  <c r="AS15" i="69"/>
  <c r="AL15" i="69"/>
  <c r="AU15" i="69" s="1"/>
  <c r="AS8" i="15"/>
  <c r="AL8" i="15"/>
  <c r="AU8" i="15" s="1"/>
  <c r="AS3" i="64"/>
  <c r="AL3" i="64"/>
  <c r="AU3" i="64" s="1"/>
  <c r="AS22" i="64"/>
  <c r="AL22" i="64"/>
  <c r="AU22" i="64" s="1"/>
  <c r="AS15" i="54"/>
  <c r="AL15" i="54"/>
  <c r="AU15" i="54" s="1"/>
  <c r="AH25" i="37"/>
  <c r="AQ25" i="37" s="1"/>
  <c r="Z25" i="28"/>
  <c r="AS4" i="62"/>
  <c r="AS25" i="62" s="1"/>
  <c r="AL4" i="62"/>
  <c r="AU4" i="62" s="1"/>
  <c r="AU25" i="62" s="1"/>
  <c r="C11" i="62" s="1"/>
  <c r="F15" i="97" s="1"/>
  <c r="AS15" i="14"/>
  <c r="AL15" i="14"/>
  <c r="AU15" i="14" s="1"/>
  <c r="AJ19" i="56"/>
  <c r="AK19" i="56"/>
  <c r="AT19" i="56" s="1"/>
  <c r="AJ13" i="56"/>
  <c r="AK13" i="56"/>
  <c r="AT13" i="56" s="1"/>
  <c r="AJ7" i="56"/>
  <c r="AK7" i="56"/>
  <c r="AT7" i="56" s="1"/>
  <c r="AS14" i="13"/>
  <c r="AL14" i="13"/>
  <c r="AU14" i="13" s="1"/>
  <c r="AS14" i="24"/>
  <c r="AL14" i="24"/>
  <c r="AU14" i="24" s="1"/>
  <c r="AJ17" i="65"/>
  <c r="AK17" i="65"/>
  <c r="AT17" i="65" s="1"/>
  <c r="AJ11" i="65"/>
  <c r="AK11" i="65"/>
  <c r="AT11" i="65" s="1"/>
  <c r="AJ5" i="65"/>
  <c r="AK5" i="65"/>
  <c r="AT5" i="65" s="1"/>
  <c r="AS8" i="58"/>
  <c r="AL8" i="58"/>
  <c r="AU8" i="58" s="1"/>
  <c r="AS3" i="69"/>
  <c r="AL3" i="69"/>
  <c r="AU3" i="69" s="1"/>
  <c r="AS22" i="69"/>
  <c r="AL22" i="69"/>
  <c r="AU22" i="69" s="1"/>
  <c r="AS9" i="15"/>
  <c r="AL9" i="15"/>
  <c r="AU9" i="15" s="1"/>
  <c r="AS5" i="64"/>
  <c r="AL5" i="64"/>
  <c r="AU5" i="64" s="1"/>
  <c r="AS9" i="63"/>
  <c r="AL9" i="63"/>
  <c r="AU9" i="63" s="1"/>
  <c r="AH23" i="8"/>
  <c r="AQ23" i="8" s="1"/>
  <c r="AQ25" i="8" s="1"/>
  <c r="AZ3" i="8"/>
  <c r="AX22" i="8" s="1"/>
  <c r="S22" i="8" s="1"/>
  <c r="AC22" i="8" s="1"/>
  <c r="AB23" i="8" s="1"/>
  <c r="AR23" i="76"/>
  <c r="AL23" i="49"/>
  <c r="AU23" i="49" s="1"/>
  <c r="AH24" i="45"/>
  <c r="AQ24" i="45" s="1"/>
  <c r="AR22" i="11"/>
  <c r="AR23" i="74"/>
  <c r="AR23" i="79"/>
  <c r="AF23" i="42"/>
  <c r="AO23" i="42" s="1"/>
  <c r="AE23" i="42"/>
  <c r="W24" i="42"/>
  <c r="AG23" i="42"/>
  <c r="AP23" i="42" s="1"/>
  <c r="AS10" i="15"/>
  <c r="AL10" i="15"/>
  <c r="AU10" i="15" s="1"/>
  <c r="AS6" i="64"/>
  <c r="AL6" i="64"/>
  <c r="AU6" i="64" s="1"/>
  <c r="AS4" i="18"/>
  <c r="AL4" i="18"/>
  <c r="AU4" i="18" s="1"/>
  <c r="AU25" i="18" s="1"/>
  <c r="C11" i="18" s="1"/>
  <c r="AS11" i="14"/>
  <c r="AL11" i="14"/>
  <c r="AU11" i="14" s="1"/>
  <c r="AS10" i="16"/>
  <c r="AL10" i="16"/>
  <c r="AU10" i="16" s="1"/>
  <c r="AS8" i="63"/>
  <c r="AL8" i="63"/>
  <c r="AU8" i="63" s="1"/>
  <c r="AS11" i="49"/>
  <c r="AL11" i="49"/>
  <c r="AU11" i="49" s="1"/>
  <c r="AS16" i="59"/>
  <c r="AL16" i="59"/>
  <c r="AU16" i="59" s="1"/>
  <c r="AN23" i="2"/>
  <c r="AN25" i="2" s="1"/>
  <c r="AI23" i="2"/>
  <c r="AS13" i="4"/>
  <c r="AL13" i="4"/>
  <c r="AU13" i="4" s="1"/>
  <c r="AS10" i="13"/>
  <c r="AL10" i="13"/>
  <c r="AU10" i="13" s="1"/>
  <c r="AS3" i="24"/>
  <c r="AL3" i="24"/>
  <c r="AU3" i="24" s="1"/>
  <c r="AS22" i="24"/>
  <c r="AL22" i="24"/>
  <c r="AU22" i="24" s="1"/>
  <c r="AJ18" i="60"/>
  <c r="AK18" i="60"/>
  <c r="AT18" i="60" s="1"/>
  <c r="AJ12" i="60"/>
  <c r="AK12" i="60"/>
  <c r="AT12" i="60" s="1"/>
  <c r="AJ6" i="60"/>
  <c r="AK6" i="60"/>
  <c r="AT6" i="60" s="1"/>
  <c r="AS6" i="69"/>
  <c r="AL6" i="69"/>
  <c r="AU6" i="69" s="1"/>
  <c r="AS5" i="15"/>
  <c r="AL5" i="15"/>
  <c r="AU5" i="15" s="1"/>
  <c r="AS7" i="64"/>
  <c r="AL7" i="64"/>
  <c r="AU7" i="64" s="1"/>
  <c r="AR24" i="39"/>
  <c r="AI23" i="56"/>
  <c r="AN23" i="56"/>
  <c r="AN25" i="56" s="1"/>
  <c r="AR23" i="65"/>
  <c r="AR25" i="65" s="1"/>
  <c r="AL23" i="65"/>
  <c r="AU23" i="65" s="1"/>
  <c r="Z25" i="39"/>
  <c r="AJ4" i="63"/>
  <c r="AK4" i="63"/>
  <c r="AT4" i="63" s="1"/>
  <c r="AT25" i="63" s="1"/>
  <c r="AI24" i="29"/>
  <c r="AN24" i="29"/>
  <c r="AS10" i="54"/>
  <c r="AL10" i="54"/>
  <c r="AU10" i="54" s="1"/>
  <c r="AJ21" i="53"/>
  <c r="AK21" i="53"/>
  <c r="AT21" i="53" s="1"/>
  <c r="AJ15" i="53"/>
  <c r="AK15" i="53"/>
  <c r="AT15" i="53" s="1"/>
  <c r="AJ9" i="53"/>
  <c r="AK9" i="53"/>
  <c r="AT9" i="53" s="1"/>
  <c r="AJ21" i="50"/>
  <c r="AK21" i="50"/>
  <c r="AT21" i="50" s="1"/>
  <c r="AJ15" i="50"/>
  <c r="AK15" i="50"/>
  <c r="AT15" i="50" s="1"/>
  <c r="AJ9" i="50"/>
  <c r="AK9" i="50"/>
  <c r="AT9" i="50" s="1"/>
  <c r="AS18" i="59"/>
  <c r="AL18" i="59"/>
  <c r="AU18" i="59" s="1"/>
  <c r="AH24" i="74"/>
  <c r="AQ24" i="74" s="1"/>
  <c r="AR23" i="38"/>
  <c r="AS18" i="13"/>
  <c r="AL18" i="13"/>
  <c r="AU18" i="13" s="1"/>
  <c r="AS18" i="24"/>
  <c r="AL18" i="24"/>
  <c r="AU18" i="24" s="1"/>
  <c r="AJ19" i="2"/>
  <c r="AK19" i="2"/>
  <c r="AT19" i="2" s="1"/>
  <c r="AJ13" i="2"/>
  <c r="AK13" i="2"/>
  <c r="AT13" i="2" s="1"/>
  <c r="AJ7" i="2"/>
  <c r="AK7" i="2"/>
  <c r="AT7" i="2" s="1"/>
  <c r="AS17" i="59"/>
  <c r="AL17" i="59"/>
  <c r="AU17" i="59" s="1"/>
  <c r="AS17" i="24"/>
  <c r="AL17" i="24"/>
  <c r="AU17" i="24" s="1"/>
  <c r="X24" i="48"/>
  <c r="Y24" i="48"/>
  <c r="AS19" i="16"/>
  <c r="AL19" i="16"/>
  <c r="AU19" i="16" s="1"/>
  <c r="AS13" i="13"/>
  <c r="AL13" i="13"/>
  <c r="AU13" i="13" s="1"/>
  <c r="AJ8" i="56"/>
  <c r="AK8" i="56"/>
  <c r="AT8" i="56" s="1"/>
  <c r="AJ6" i="65"/>
  <c r="AK6" i="65"/>
  <c r="AT6" i="65" s="1"/>
  <c r="AJ4" i="69"/>
  <c r="AK4" i="69"/>
  <c r="AT4" i="69" s="1"/>
  <c r="AT25" i="69" s="1"/>
  <c r="AR23" i="95"/>
  <c r="AS4" i="19"/>
  <c r="AS25" i="19" s="1"/>
  <c r="AL4" i="19"/>
  <c r="AU4" i="19" s="1"/>
  <c r="AU25" i="19" s="1"/>
  <c r="C11" i="19" s="1"/>
  <c r="AS21" i="16"/>
  <c r="AL21" i="16"/>
  <c r="AU21" i="16" s="1"/>
  <c r="AS4" i="71"/>
  <c r="AL4" i="71"/>
  <c r="AU4" i="71" s="1"/>
  <c r="X27" i="36"/>
  <c r="Z27" i="36" s="1"/>
  <c r="Y27" i="36"/>
  <c r="AF25" i="81"/>
  <c r="AO25" i="81" s="1"/>
  <c r="AE25" i="81"/>
  <c r="W26" i="81"/>
  <c r="AG25" i="81"/>
  <c r="AP25" i="81" s="1"/>
  <c r="AJ13" i="60"/>
  <c r="AK13" i="60"/>
  <c r="AT13" i="60" s="1"/>
  <c r="AH23" i="61"/>
  <c r="AQ23" i="61" s="1"/>
  <c r="AQ25" i="61" s="1"/>
  <c r="AZ3" i="61"/>
  <c r="AX22" i="61" s="1"/>
  <c r="S22" i="61" s="1"/>
  <c r="AC22" i="61" s="1"/>
  <c r="AB23" i="61" s="1"/>
  <c r="AS25" i="68"/>
  <c r="AJ22" i="53"/>
  <c r="AK22" i="53"/>
  <c r="AT22" i="53" s="1"/>
  <c r="AJ3" i="53"/>
  <c r="AB4" i="53"/>
  <c r="AB4" i="50"/>
  <c r="AJ3" i="50"/>
  <c r="AF24" i="79"/>
  <c r="AO24" i="79" s="1"/>
  <c r="AE24" i="79"/>
  <c r="W25" i="79"/>
  <c r="AG24" i="79"/>
  <c r="AP24" i="79" s="1"/>
  <c r="AS8" i="69"/>
  <c r="AL8" i="69"/>
  <c r="AU8" i="69" s="1"/>
  <c r="AS9" i="64"/>
  <c r="AL9" i="64"/>
  <c r="AU9" i="64" s="1"/>
  <c r="AJ8" i="2"/>
  <c r="AK8" i="2"/>
  <c r="AT8" i="2" s="1"/>
  <c r="AN25" i="83"/>
  <c r="AI25" i="83"/>
  <c r="AI23" i="22"/>
  <c r="AN23" i="22"/>
  <c r="AN25" i="22" s="1"/>
  <c r="AH24" i="76"/>
  <c r="AQ24" i="76" s="1"/>
  <c r="AS8" i="14"/>
  <c r="AL8" i="14"/>
  <c r="AU8" i="14" s="1"/>
  <c r="AS7" i="16"/>
  <c r="AL7" i="16"/>
  <c r="AU7" i="16" s="1"/>
  <c r="AS17" i="63"/>
  <c r="AL17" i="63"/>
  <c r="AU17" i="63" s="1"/>
  <c r="AR23" i="75"/>
  <c r="AR23" i="45"/>
  <c r="AS16" i="4"/>
  <c r="AL16" i="4"/>
  <c r="AU16" i="4" s="1"/>
  <c r="AS6" i="49"/>
  <c r="AL6" i="49"/>
  <c r="AU6" i="49" s="1"/>
  <c r="AS19" i="13"/>
  <c r="AL19" i="13"/>
  <c r="AU19" i="13" s="1"/>
  <c r="AS7" i="24"/>
  <c r="AL7" i="24"/>
  <c r="AU7" i="24" s="1"/>
  <c r="AI22" i="5"/>
  <c r="AN22" i="5"/>
  <c r="AI24" i="89"/>
  <c r="AN24" i="89"/>
  <c r="Y26" i="44"/>
  <c r="X26" i="44"/>
  <c r="Z26" i="44" s="1"/>
  <c r="AH24" i="73"/>
  <c r="AQ24" i="73" s="1"/>
  <c r="AH26" i="78"/>
  <c r="AQ26" i="78" s="1"/>
  <c r="AN24" i="77"/>
  <c r="AI24" i="77"/>
  <c r="AS8" i="64"/>
  <c r="AL8" i="64"/>
  <c r="AU8" i="64" s="1"/>
  <c r="AH24" i="46"/>
  <c r="AQ24" i="46" s="1"/>
  <c r="AS8" i="16"/>
  <c r="AL8" i="16"/>
  <c r="AU8" i="16" s="1"/>
  <c r="AS6" i="63"/>
  <c r="AL6" i="63"/>
  <c r="AU6" i="63" s="1"/>
  <c r="AS6" i="54"/>
  <c r="AL6" i="54"/>
  <c r="AU6" i="54" s="1"/>
  <c r="AS4" i="67"/>
  <c r="AS25" i="67" s="1"/>
  <c r="AL4" i="67"/>
  <c r="AU4" i="67" s="1"/>
  <c r="AU25" i="67" s="1"/>
  <c r="C11" i="67" s="1"/>
  <c r="F20" i="97" s="1"/>
  <c r="AS4" i="17"/>
  <c r="AL4" i="17"/>
  <c r="AU4" i="17" s="1"/>
  <c r="AS20" i="59"/>
  <c r="AL20" i="59"/>
  <c r="AU20" i="59" s="1"/>
  <c r="AR25" i="78"/>
  <c r="AJ18" i="56"/>
  <c r="AK18" i="56"/>
  <c r="AT18" i="56" s="1"/>
  <c r="AJ12" i="56"/>
  <c r="AK12" i="56"/>
  <c r="AT12" i="56" s="1"/>
  <c r="AJ6" i="56"/>
  <c r="AK6" i="56"/>
  <c r="AT6" i="56" s="1"/>
  <c r="AS5" i="4"/>
  <c r="AL5" i="4"/>
  <c r="AU5" i="4" s="1"/>
  <c r="AJ22" i="65"/>
  <c r="AK22" i="65"/>
  <c r="AT22" i="65" s="1"/>
  <c r="AJ16" i="65"/>
  <c r="AK16" i="65"/>
  <c r="AT16" i="65" s="1"/>
  <c r="AJ10" i="65"/>
  <c r="AK10" i="65"/>
  <c r="AT10" i="65" s="1"/>
  <c r="AB4" i="65"/>
  <c r="AJ3" i="65"/>
  <c r="AR23" i="46"/>
  <c r="AI23" i="80"/>
  <c r="AN23" i="80"/>
  <c r="AH24" i="82"/>
  <c r="AQ24" i="82" s="1"/>
  <c r="AS25" i="18"/>
  <c r="AS10" i="14"/>
  <c r="AL10" i="14"/>
  <c r="AU10" i="14" s="1"/>
  <c r="AS9" i="16"/>
  <c r="AL9" i="16"/>
  <c r="AU9" i="16" s="1"/>
  <c r="AS19" i="63"/>
  <c r="AL19" i="63"/>
  <c r="AU19" i="63" s="1"/>
  <c r="AS4" i="12"/>
  <c r="AL4" i="12"/>
  <c r="AU4" i="12" s="1"/>
  <c r="AU25" i="12" s="1"/>
  <c r="C11" i="12" s="1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9" i="54"/>
  <c r="AL19" i="54"/>
  <c r="AU19" i="54" s="1"/>
  <c r="AS15" i="59"/>
  <c r="AL15" i="59"/>
  <c r="AU15" i="59" s="1"/>
  <c r="AX3" i="10"/>
  <c r="S3" i="10" s="1"/>
  <c r="AC3" i="10" s="1"/>
  <c r="AX23" i="10"/>
  <c r="S23" i="10" s="1"/>
  <c r="AC2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21" i="13"/>
  <c r="AL21" i="13"/>
  <c r="AU21" i="13" s="1"/>
  <c r="AS9" i="24"/>
  <c r="AL9" i="24"/>
  <c r="AU9" i="24" s="1"/>
  <c r="AS21" i="49"/>
  <c r="AL21" i="49"/>
  <c r="AU21" i="49" s="1"/>
  <c r="AS15" i="58"/>
  <c r="AL15" i="58"/>
  <c r="AU15" i="58" s="1"/>
  <c r="AS5" i="69"/>
  <c r="AL5" i="69"/>
  <c r="AU5" i="69" s="1"/>
  <c r="AS17" i="16"/>
  <c r="AL17" i="16"/>
  <c r="AU17" i="16" s="1"/>
  <c r="AS20" i="4"/>
  <c r="AL20" i="4"/>
  <c r="AU20" i="4" s="1"/>
  <c r="AS5" i="58"/>
  <c r="AL5" i="58"/>
  <c r="AU5" i="58" s="1"/>
  <c r="AS12" i="15"/>
  <c r="AL12" i="15"/>
  <c r="AU12" i="15" s="1"/>
  <c r="AH24" i="33"/>
  <c r="AQ24" i="33" s="1"/>
  <c r="AS14" i="54"/>
  <c r="AL14" i="54"/>
  <c r="AU14" i="54" s="1"/>
  <c r="AS3" i="59"/>
  <c r="AL3" i="59"/>
  <c r="AU3" i="59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7" i="60"/>
  <c r="AK17" i="60"/>
  <c r="AT17" i="60" s="1"/>
  <c r="AJ11" i="60"/>
  <c r="AK11" i="60"/>
  <c r="AT11" i="60" s="1"/>
  <c r="AJ5" i="60"/>
  <c r="AK5" i="60"/>
  <c r="AT5" i="60" s="1"/>
  <c r="AS10" i="58"/>
  <c r="AL10" i="58"/>
  <c r="AU10" i="58" s="1"/>
  <c r="AS15" i="63"/>
  <c r="AL15" i="63"/>
  <c r="AU15" i="63" s="1"/>
  <c r="AH25" i="43"/>
  <c r="AQ25" i="43" s="1"/>
  <c r="AS16" i="49"/>
  <c r="AL16" i="49"/>
  <c r="AU16" i="49" s="1"/>
  <c r="AS15" i="49"/>
  <c r="AL15" i="49"/>
  <c r="AU15" i="49" s="1"/>
  <c r="AH26" i="30"/>
  <c r="AQ26" i="30" s="1"/>
  <c r="AU25" i="71"/>
  <c r="C11" i="71" s="1"/>
  <c r="F24" i="97" s="1"/>
  <c r="AS12" i="49"/>
  <c r="AL12" i="49"/>
  <c r="AU12" i="49" s="1"/>
  <c r="AS7" i="14"/>
  <c r="AL7" i="14"/>
  <c r="AU7" i="14" s="1"/>
  <c r="AS6" i="16"/>
  <c r="AL6" i="16"/>
  <c r="AU6" i="16" s="1"/>
  <c r="AS3" i="63"/>
  <c r="AL3" i="63"/>
  <c r="AU3" i="63" s="1"/>
  <c r="AS22" i="63"/>
  <c r="AL22" i="63"/>
  <c r="AU22" i="63" s="1"/>
  <c r="AN23" i="93"/>
  <c r="AI23" i="93"/>
  <c r="AJ20" i="53"/>
  <c r="AK20" i="53"/>
  <c r="AT20" i="53" s="1"/>
  <c r="AJ14" i="53"/>
  <c r="AK14" i="53"/>
  <c r="AT14" i="53" s="1"/>
  <c r="AJ8" i="53"/>
  <c r="AK8" i="53"/>
  <c r="AT8" i="53" s="1"/>
  <c r="AJ20" i="50"/>
  <c r="AK20" i="50"/>
  <c r="AT20" i="50" s="1"/>
  <c r="AJ14" i="50"/>
  <c r="AK14" i="50"/>
  <c r="AT14" i="50" s="1"/>
  <c r="AJ8" i="50"/>
  <c r="AK8" i="50"/>
  <c r="AT8" i="50" s="1"/>
  <c r="AR24" i="90"/>
  <c r="AH25" i="26"/>
  <c r="AQ25" i="26" s="1"/>
  <c r="AS21" i="4"/>
  <c r="AL21" i="4"/>
  <c r="AU21" i="4" s="1"/>
  <c r="Y26" i="94"/>
  <c r="Z26" i="94" s="1"/>
  <c r="X26" i="94"/>
  <c r="AS18" i="58"/>
  <c r="AL18" i="58"/>
  <c r="AU18" i="58" s="1"/>
  <c r="AS14" i="69"/>
  <c r="AL14" i="69"/>
  <c r="AU14" i="69" s="1"/>
  <c r="AS13" i="15"/>
  <c r="AL13" i="15"/>
  <c r="AU13" i="15" s="1"/>
  <c r="AS15" i="64"/>
  <c r="AL15" i="64"/>
  <c r="AU15" i="64" s="1"/>
  <c r="AH26" i="88"/>
  <c r="AQ26" i="88" s="1"/>
  <c r="AJ18" i="2"/>
  <c r="AK18" i="2"/>
  <c r="AT18" i="2" s="1"/>
  <c r="AJ12" i="2"/>
  <c r="AK12" i="2"/>
  <c r="AT12" i="2" s="1"/>
  <c r="AJ6" i="2"/>
  <c r="AK6" i="2"/>
  <c r="AT6" i="2" s="1"/>
  <c r="AH27" i="25"/>
  <c r="AQ27" i="25" s="1"/>
  <c r="AI25" i="41"/>
  <c r="AN25" i="41"/>
  <c r="AI24" i="40"/>
  <c r="AN24" i="40"/>
  <c r="Y24" i="32"/>
  <c r="X24" i="32"/>
  <c r="AS8" i="49"/>
  <c r="AL8" i="49"/>
  <c r="AU8" i="49" s="1"/>
  <c r="AS19" i="24"/>
  <c r="AL19" i="24"/>
  <c r="AU19" i="24" s="1"/>
  <c r="AH23" i="55"/>
  <c r="AQ23" i="55" s="1"/>
  <c r="AQ25" i="55" s="1"/>
  <c r="AZ3" i="55"/>
  <c r="AS7" i="69"/>
  <c r="AL7" i="69"/>
  <c r="AU7" i="69" s="1"/>
  <c r="AS20" i="16"/>
  <c r="AL20" i="16"/>
  <c r="AU20" i="16" s="1"/>
  <c r="AJ14" i="56"/>
  <c r="AK14" i="56"/>
  <c r="AT14" i="56" s="1"/>
  <c r="Y24" i="96"/>
  <c r="Z24" i="96" s="1"/>
  <c r="X24" i="96"/>
  <c r="AS17" i="4"/>
  <c r="AL17" i="4"/>
  <c r="AU17" i="4" s="1"/>
  <c r="AJ12" i="65"/>
  <c r="AK12" i="65"/>
  <c r="AT12" i="65" s="1"/>
  <c r="AS6" i="15"/>
  <c r="AL6" i="15"/>
  <c r="AU6" i="15" s="1"/>
  <c r="AS22" i="14"/>
  <c r="AL22" i="14"/>
  <c r="AU22" i="14" s="1"/>
  <c r="AS9" i="59"/>
  <c r="AL9" i="59"/>
  <c r="AU9" i="59" s="1"/>
  <c r="AS19" i="49"/>
  <c r="AL19" i="49"/>
  <c r="AU19" i="49" s="1"/>
  <c r="AS6" i="4"/>
  <c r="AL6" i="4"/>
  <c r="AU6" i="4" s="1"/>
  <c r="AJ23" i="60"/>
  <c r="AS23" i="60" s="1"/>
  <c r="AK23" i="60"/>
  <c r="AT23" i="60" s="1"/>
  <c r="AS17" i="69"/>
  <c r="AL17" i="69"/>
  <c r="AU17" i="69" s="1"/>
  <c r="AH24" i="75"/>
  <c r="AQ24" i="75" s="1"/>
  <c r="AS8" i="54"/>
  <c r="AL8" i="54"/>
  <c r="AU8" i="54" s="1"/>
  <c r="AJ19" i="60"/>
  <c r="AK19" i="60"/>
  <c r="AT19" i="60" s="1"/>
  <c r="AK4" i="58"/>
  <c r="AT4" i="58" s="1"/>
  <c r="AT25" i="58" s="1"/>
  <c r="AJ4" i="58"/>
  <c r="AS18" i="16"/>
  <c r="AL18" i="16"/>
  <c r="AU18" i="16" s="1"/>
  <c r="AJ16" i="53"/>
  <c r="AK16" i="53"/>
  <c r="AT16" i="53" s="1"/>
  <c r="AJ22" i="50"/>
  <c r="AK22" i="50"/>
  <c r="AT22" i="50" s="1"/>
  <c r="AJ10" i="50"/>
  <c r="AK10" i="50"/>
  <c r="AT10" i="50" s="1"/>
  <c r="AS15" i="4"/>
  <c r="AL15" i="4"/>
  <c r="AU15" i="4" s="1"/>
  <c r="AJ20" i="2"/>
  <c r="AK20" i="2"/>
  <c r="AT20" i="2" s="1"/>
  <c r="AS17" i="54"/>
  <c r="AL17" i="54"/>
  <c r="AU17" i="54" s="1"/>
  <c r="AS5" i="49"/>
  <c r="AL5" i="49"/>
  <c r="AU5" i="49" s="1"/>
  <c r="AS13" i="59"/>
  <c r="AL13" i="59"/>
  <c r="AU13" i="59" s="1"/>
  <c r="AH25" i="90"/>
  <c r="AQ25" i="90" s="1"/>
  <c r="Y25" i="35"/>
  <c r="X25" i="35"/>
  <c r="Z25" i="35" s="1"/>
  <c r="AJ4" i="4"/>
  <c r="AK4" i="4"/>
  <c r="AT4" i="4" s="1"/>
  <c r="AT25" i="4" s="1"/>
  <c r="AS7" i="58"/>
  <c r="AL7" i="58"/>
  <c r="AU7" i="58" s="1"/>
  <c r="AS21" i="69"/>
  <c r="AL21" i="69"/>
  <c r="AU21" i="69" s="1"/>
  <c r="Y26" i="34"/>
  <c r="X26" i="34"/>
  <c r="AS14" i="15"/>
  <c r="AL14" i="15"/>
  <c r="AU14" i="15" s="1"/>
  <c r="AS10" i="64"/>
  <c r="AL10" i="64"/>
  <c r="AU10" i="64" s="1"/>
  <c r="AS4" i="6"/>
  <c r="AS25" i="6" s="1"/>
  <c r="AL4" i="6"/>
  <c r="AU4" i="6" s="1"/>
  <c r="AU25" i="6" s="1"/>
  <c r="C11" i="6" s="1"/>
  <c r="Z26" i="78"/>
  <c r="X24" i="87"/>
  <c r="Y24" i="87"/>
  <c r="Z25" i="37"/>
  <c r="AH25" i="27"/>
  <c r="AQ25" i="27" s="1"/>
  <c r="AS20" i="49"/>
  <c r="AL20" i="49"/>
  <c r="AU20" i="49" s="1"/>
  <c r="AS21" i="14"/>
  <c r="AL21" i="14"/>
  <c r="AU21" i="14" s="1"/>
  <c r="AF25" i="84"/>
  <c r="AO25" i="84" s="1"/>
  <c r="AE25" i="84"/>
  <c r="W26" i="84"/>
  <c r="AG25" i="84"/>
  <c r="AP25" i="84" s="1"/>
  <c r="AJ17" i="56"/>
  <c r="AK17" i="56"/>
  <c r="AT17" i="56" s="1"/>
  <c r="AJ11" i="56"/>
  <c r="AK11" i="56"/>
  <c r="AT11" i="56" s="1"/>
  <c r="AJ5" i="56"/>
  <c r="AK5" i="56"/>
  <c r="AT5" i="56" s="1"/>
  <c r="AN23" i="96"/>
  <c r="AI23" i="96"/>
  <c r="AI23" i="10"/>
  <c r="AN23" i="10"/>
  <c r="AN25" i="10" s="1"/>
  <c r="AS20" i="13"/>
  <c r="AL20" i="13"/>
  <c r="AU20" i="13" s="1"/>
  <c r="AS20" i="24"/>
  <c r="AL20" i="24"/>
  <c r="AU20" i="24" s="1"/>
  <c r="AJ21" i="65"/>
  <c r="AK21" i="65"/>
  <c r="AT21" i="65" s="1"/>
  <c r="AJ15" i="65"/>
  <c r="AK15" i="65"/>
  <c r="AT15" i="65" s="1"/>
  <c r="AJ9" i="65"/>
  <c r="AK9" i="65"/>
  <c r="AT9" i="65" s="1"/>
  <c r="AS14" i="58"/>
  <c r="AL14" i="58"/>
  <c r="AU14" i="58" s="1"/>
  <c r="AS10" i="69"/>
  <c r="AL10" i="69"/>
  <c r="AU10" i="69" s="1"/>
  <c r="AS15" i="15"/>
  <c r="AL15" i="15"/>
  <c r="AU15" i="15" s="1"/>
  <c r="AS11" i="64"/>
  <c r="AL11" i="64"/>
  <c r="AU11" i="64" s="1"/>
  <c r="AS11" i="16"/>
  <c r="AL11" i="16"/>
  <c r="AU11" i="16" s="1"/>
  <c r="AS9" i="54"/>
  <c r="AL9" i="54"/>
  <c r="AU9" i="54" s="1"/>
  <c r="AS7" i="49"/>
  <c r="AL7" i="49"/>
  <c r="AU7" i="49" s="1"/>
  <c r="AH26" i="47"/>
  <c r="AQ26" i="47" s="1"/>
  <c r="AX22" i="22"/>
  <c r="S22" i="22" s="1"/>
  <c r="AC22" i="22" s="1"/>
  <c r="AB23" i="22" s="1"/>
  <c r="AU25" i="17"/>
  <c r="C11" i="17" s="1"/>
  <c r="AS12" i="4"/>
  <c r="AL12" i="4"/>
  <c r="AU12" i="4" s="1"/>
  <c r="AX22" i="10"/>
  <c r="S22" i="10" s="1"/>
  <c r="AC22" i="10" s="1"/>
  <c r="AB23" i="10" s="1"/>
  <c r="AS16" i="15"/>
  <c r="AL16" i="15"/>
  <c r="AU16" i="15" s="1"/>
  <c r="AS12" i="64"/>
  <c r="AL12" i="64"/>
  <c r="AU12" i="64" s="1"/>
  <c r="AR24" i="28"/>
  <c r="AR21" i="91"/>
  <c r="AN26" i="36"/>
  <c r="AI26" i="36"/>
  <c r="Z24" i="33"/>
  <c r="AR22" i="61"/>
  <c r="AS14" i="49"/>
  <c r="AL14" i="49"/>
  <c r="AU14" i="49" s="1"/>
  <c r="AS17" i="14"/>
  <c r="AL17" i="14"/>
  <c r="AU17" i="14" s="1"/>
  <c r="AS16" i="16"/>
  <c r="AL16" i="16"/>
  <c r="AU16" i="16" s="1"/>
  <c r="AS14" i="63"/>
  <c r="AL14" i="63"/>
  <c r="AU14" i="63" s="1"/>
  <c r="AH23" i="11"/>
  <c r="AQ23" i="11" s="1"/>
  <c r="AQ25" i="11" s="1"/>
  <c r="AZ3" i="11"/>
  <c r="AJ4" i="59"/>
  <c r="AK4" i="59"/>
  <c r="AT4" i="59" s="1"/>
  <c r="AT25" i="59" s="1"/>
  <c r="AS22" i="59"/>
  <c r="AL22" i="59"/>
  <c r="AU22" i="59" s="1"/>
  <c r="AX22" i="72"/>
  <c r="S22" i="72" s="1"/>
  <c r="AC22" i="72" s="1"/>
  <c r="AB23" i="72" s="1"/>
  <c r="AS19" i="4"/>
  <c r="AL19" i="4"/>
  <c r="AU19" i="4" s="1"/>
  <c r="AS16" i="13"/>
  <c r="AL16" i="13"/>
  <c r="AU16" i="13" s="1"/>
  <c r="AS10" i="24"/>
  <c r="AL10" i="24"/>
  <c r="AU10" i="24" s="1"/>
  <c r="AJ22" i="60"/>
  <c r="AK22" i="60"/>
  <c r="AT22" i="60" s="1"/>
  <c r="AJ16" i="60"/>
  <c r="AK16" i="60"/>
  <c r="AT16" i="60" s="1"/>
  <c r="AJ10" i="60"/>
  <c r="AK10" i="60"/>
  <c r="AT10" i="60" s="1"/>
  <c r="AB4" i="60"/>
  <c r="AJ3" i="60"/>
  <c r="AS12" i="69"/>
  <c r="AL12" i="69"/>
  <c r="AU12" i="69" s="1"/>
  <c r="AI23" i="50"/>
  <c r="AN23" i="50"/>
  <c r="AN25" i="50" s="1"/>
  <c r="AN23" i="92"/>
  <c r="AI23" i="92"/>
  <c r="AS11" i="15"/>
  <c r="AL11" i="15"/>
  <c r="AU11" i="15" s="1"/>
  <c r="AS13" i="64"/>
  <c r="AL13" i="64"/>
  <c r="AU13" i="64" s="1"/>
  <c r="AS14" i="64"/>
  <c r="AL14" i="64"/>
  <c r="AU14" i="64" s="1"/>
  <c r="AS25" i="71"/>
  <c r="AR23" i="73"/>
  <c r="X25" i="29"/>
  <c r="Y25" i="29"/>
  <c r="AS16" i="54"/>
  <c r="AL16" i="54"/>
  <c r="AU16" i="54" s="1"/>
  <c r="AJ19" i="53"/>
  <c r="AK19" i="53"/>
  <c r="AT19" i="53" s="1"/>
  <c r="AJ13" i="53"/>
  <c r="AK13" i="53"/>
  <c r="AT13" i="53" s="1"/>
  <c r="AJ7" i="53"/>
  <c r="AK7" i="53"/>
  <c r="AT7" i="53" s="1"/>
  <c r="AJ19" i="50"/>
  <c r="AK19" i="50"/>
  <c r="AT19" i="50" s="1"/>
  <c r="AJ13" i="50"/>
  <c r="AK13" i="50"/>
  <c r="AT13" i="50" s="1"/>
  <c r="AJ7" i="50"/>
  <c r="AK7" i="50"/>
  <c r="AT7" i="50" s="1"/>
  <c r="AS6" i="59"/>
  <c r="AL6" i="59"/>
  <c r="AU6" i="59" s="1"/>
  <c r="W25" i="74"/>
  <c r="AG24" i="74"/>
  <c r="AP24" i="74" s="1"/>
  <c r="AF24" i="74"/>
  <c r="AO24" i="74" s="1"/>
  <c r="AE24" i="74"/>
  <c r="AS6" i="13"/>
  <c r="AL6" i="13"/>
  <c r="AU6" i="13" s="1"/>
  <c r="AS6" i="24"/>
  <c r="AL6" i="24"/>
  <c r="AU6" i="24" s="1"/>
  <c r="Z26" i="88"/>
  <c r="AJ17" i="2"/>
  <c r="AK17" i="2"/>
  <c r="AT17" i="2" s="1"/>
  <c r="AJ11" i="2"/>
  <c r="AK11" i="2"/>
  <c r="AT11" i="2" s="1"/>
  <c r="AJ5" i="2"/>
  <c r="AK5" i="2"/>
  <c r="AT5" i="2" s="1"/>
  <c r="Y23" i="3"/>
  <c r="X23" i="3"/>
  <c r="Y26" i="83"/>
  <c r="Z26" i="83" s="1"/>
  <c r="X26" i="83"/>
  <c r="AS13" i="69"/>
  <c r="AL13" i="69"/>
  <c r="AU13" i="69" s="1"/>
  <c r="AI23" i="48"/>
  <c r="AN23" i="48"/>
  <c r="AS11" i="63"/>
  <c r="AL11" i="63"/>
  <c r="AU11" i="63" s="1"/>
  <c r="AS10" i="4"/>
  <c r="AL10" i="4"/>
  <c r="AU10" i="4" s="1"/>
  <c r="AJ4" i="64"/>
  <c r="AK4" i="64"/>
  <c r="AT4" i="64" s="1"/>
  <c r="AT25" i="64" s="1"/>
  <c r="AR25" i="88"/>
  <c r="AS18" i="63"/>
  <c r="AL18" i="63"/>
  <c r="AU18" i="63" s="1"/>
  <c r="AS13" i="54"/>
  <c r="AL13" i="54"/>
  <c r="AU13" i="54" s="1"/>
  <c r="W25" i="76"/>
  <c r="AG24" i="76"/>
  <c r="AP24" i="76" s="1"/>
  <c r="AF24" i="76"/>
  <c r="AO24" i="76" s="1"/>
  <c r="AE24" i="76"/>
  <c r="AS13" i="49"/>
  <c r="AL13" i="49"/>
  <c r="AU13" i="49" s="1"/>
  <c r="AS14" i="14"/>
  <c r="AL14" i="14"/>
  <c r="AU14" i="14" s="1"/>
  <c r="AS13" i="16"/>
  <c r="AL13" i="16"/>
  <c r="AU13" i="16" s="1"/>
  <c r="AS5" i="63"/>
  <c r="AL5" i="63"/>
  <c r="AU5" i="63" s="1"/>
  <c r="AG25" i="90"/>
  <c r="AP25" i="90" s="1"/>
  <c r="AF25" i="90"/>
  <c r="AO25" i="90" s="1"/>
  <c r="W26" i="90"/>
  <c r="AE25" i="90"/>
  <c r="AS3" i="4"/>
  <c r="AL3" i="4"/>
  <c r="AU3" i="4" s="1"/>
  <c r="AS22" i="4"/>
  <c r="AL22" i="4"/>
  <c r="AU22" i="4" s="1"/>
  <c r="AS7" i="13"/>
  <c r="AL7" i="13"/>
  <c r="AU7" i="13" s="1"/>
  <c r="AS13" i="24"/>
  <c r="AL13" i="24"/>
  <c r="AU13" i="24" s="1"/>
  <c r="X25" i="89"/>
  <c r="Y25" i="89"/>
  <c r="W25" i="73"/>
  <c r="AG24" i="73"/>
  <c r="AP24" i="73" s="1"/>
  <c r="AE24" i="73"/>
  <c r="AF24" i="73"/>
  <c r="AO24" i="73" s="1"/>
  <c r="AS11" i="58"/>
  <c r="AL11" i="58"/>
  <c r="AU11" i="58" s="1"/>
  <c r="AR23" i="33"/>
  <c r="AE24" i="46"/>
  <c r="W25" i="46"/>
  <c r="AG24" i="46"/>
  <c r="AP24" i="46" s="1"/>
  <c r="AF24" i="46"/>
  <c r="AO24" i="46" s="1"/>
  <c r="W26" i="27"/>
  <c r="AG25" i="27"/>
  <c r="AP25" i="27" s="1"/>
  <c r="AF25" i="27"/>
  <c r="AO25" i="27" s="1"/>
  <c r="AE25" i="27"/>
  <c r="AH22" i="91"/>
  <c r="AQ22" i="91" s="1"/>
  <c r="AS14" i="16"/>
  <c r="AL14" i="16"/>
  <c r="AU14" i="16" s="1"/>
  <c r="AS12" i="63"/>
  <c r="AL12" i="63"/>
  <c r="AU12" i="63" s="1"/>
  <c r="AS25" i="12"/>
  <c r="AS12" i="54"/>
  <c r="AL12" i="54"/>
  <c r="AU12" i="54" s="1"/>
  <c r="AS17" i="49"/>
  <c r="AL17" i="49"/>
  <c r="AU17" i="49" s="1"/>
  <c r="AS8" i="59"/>
  <c r="AL8" i="59"/>
  <c r="AU8" i="59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11" i="4"/>
  <c r="AL11" i="4"/>
  <c r="AU11" i="4" s="1"/>
  <c r="AJ20" i="65"/>
  <c r="AK20" i="65"/>
  <c r="AT20" i="65" s="1"/>
  <c r="AJ14" i="65"/>
  <c r="AK14" i="65"/>
  <c r="AT14" i="65" s="1"/>
  <c r="AJ8" i="65"/>
  <c r="AK8" i="65"/>
  <c r="AT8" i="65" s="1"/>
  <c r="AS11" i="59"/>
  <c r="AL11" i="59"/>
  <c r="AU11" i="59" s="1"/>
  <c r="AS14" i="4"/>
  <c r="AL14" i="4"/>
  <c r="AU14" i="4" s="1"/>
  <c r="AR25" i="30"/>
  <c r="AF24" i="82"/>
  <c r="AO24" i="82" s="1"/>
  <c r="AE24" i="82"/>
  <c r="W25" i="82"/>
  <c r="AG24" i="82"/>
  <c r="AP24" i="82" s="1"/>
  <c r="AS16" i="14"/>
  <c r="AL16" i="14"/>
  <c r="AU16" i="14" s="1"/>
  <c r="AS15" i="16"/>
  <c r="AL15" i="16"/>
  <c r="AU15" i="16" s="1"/>
  <c r="AS7" i="63"/>
  <c r="AL7" i="63"/>
  <c r="AU7" i="63" s="1"/>
  <c r="AS7" i="54"/>
  <c r="AL7" i="54"/>
  <c r="AU7" i="54" s="1"/>
  <c r="AS25" i="17"/>
  <c r="AS21" i="59"/>
  <c r="AL21" i="59"/>
  <c r="AU21" i="59" s="1"/>
  <c r="AG23" i="72"/>
  <c r="AP23" i="72" s="1"/>
  <c r="AP25" i="72" s="1"/>
  <c r="AF23" i="72"/>
  <c r="AO23" i="72" s="1"/>
  <c r="AO25" i="72" s="1"/>
  <c r="AE23" i="72"/>
  <c r="AH24" i="38"/>
  <c r="AQ24" i="38" s="1"/>
  <c r="AS9" i="13"/>
  <c r="AL9" i="13"/>
  <c r="AU9" i="13" s="1"/>
  <c r="AS15" i="24"/>
  <c r="AL15" i="24"/>
  <c r="AU15" i="24" s="1"/>
  <c r="AS21" i="58"/>
  <c r="AL21" i="58"/>
  <c r="AU21" i="58" s="1"/>
  <c r="AS11" i="69"/>
  <c r="AL11" i="69"/>
  <c r="AU11" i="69" s="1"/>
  <c r="AS3" i="15"/>
  <c r="AL3" i="15"/>
  <c r="AU3" i="15" s="1"/>
  <c r="AS21" i="63"/>
  <c r="AL21" i="63"/>
  <c r="AU21" i="63" s="1"/>
  <c r="AS17" i="13"/>
  <c r="AL17" i="13"/>
  <c r="AU17" i="13" s="1"/>
  <c r="AS19" i="69"/>
  <c r="AL19" i="69"/>
  <c r="AU19" i="69" s="1"/>
  <c r="AS20" i="64"/>
  <c r="AL20" i="64"/>
  <c r="AU20" i="64" s="1"/>
  <c r="AH25" i="81"/>
  <c r="AQ25" i="81" s="1"/>
  <c r="AS3" i="16"/>
  <c r="AL3" i="16"/>
  <c r="AU3" i="16" s="1"/>
  <c r="W24" i="86"/>
  <c r="AG23" i="86"/>
  <c r="AP23" i="86" s="1"/>
  <c r="AF23" i="86"/>
  <c r="AO23" i="86" s="1"/>
  <c r="AE23" i="86"/>
  <c r="AS18" i="49"/>
  <c r="AL18" i="49"/>
  <c r="AU18" i="49" s="1"/>
  <c r="AG23" i="11"/>
  <c r="AP23" i="11" s="1"/>
  <c r="AP25" i="11" s="1"/>
  <c r="AF23" i="11"/>
  <c r="AO23" i="11" s="1"/>
  <c r="AO25" i="11" s="1"/>
  <c r="AE23" i="11"/>
  <c r="AS20" i="54"/>
  <c r="AL20" i="54"/>
  <c r="AU20" i="54" s="1"/>
  <c r="AS3" i="13"/>
  <c r="AL3" i="13"/>
  <c r="AU3" i="13" s="1"/>
  <c r="AJ21" i="60"/>
  <c r="AK21" i="60"/>
  <c r="AT21" i="60" s="1"/>
  <c r="AJ15" i="60"/>
  <c r="AK15" i="60"/>
  <c r="AT15" i="60" s="1"/>
  <c r="AJ9" i="60"/>
  <c r="AK9" i="60"/>
  <c r="AT9" i="60" s="1"/>
  <c r="AS16" i="58"/>
  <c r="AL16" i="58"/>
  <c r="AU16" i="58" s="1"/>
  <c r="AH23" i="23"/>
  <c r="AQ23" i="23" s="1"/>
  <c r="AQ25" i="23" s="1"/>
  <c r="AZ3" i="23"/>
  <c r="AS6" i="14"/>
  <c r="AL6" i="14"/>
  <c r="AU6" i="14" s="1"/>
  <c r="W26" i="43"/>
  <c r="AG25" i="43"/>
  <c r="AP25" i="43" s="1"/>
  <c r="AE25" i="43"/>
  <c r="AF25" i="43"/>
  <c r="AO25" i="43" s="1"/>
  <c r="AS8" i="4"/>
  <c r="AL8" i="4"/>
  <c r="AU8" i="4" s="1"/>
  <c r="AS17" i="58"/>
  <c r="AL17" i="58"/>
  <c r="AU17" i="58" s="1"/>
  <c r="AE26" i="30"/>
  <c r="AF26" i="30"/>
  <c r="AO26" i="30" s="1"/>
  <c r="W27" i="30"/>
  <c r="AG26" i="30"/>
  <c r="AP26" i="30" s="1"/>
  <c r="AS22" i="49"/>
  <c r="AL22" i="49"/>
  <c r="AU22" i="49" s="1"/>
  <c r="AS13" i="14"/>
  <c r="AL13" i="14"/>
  <c r="AU13" i="14" s="1"/>
  <c r="AS12" i="16"/>
  <c r="AL12" i="16"/>
  <c r="AU12" i="16" s="1"/>
  <c r="AS10" i="63"/>
  <c r="AL10" i="63"/>
  <c r="AU10" i="63" s="1"/>
  <c r="Z24" i="93"/>
  <c r="Y24" i="93"/>
  <c r="X24" i="93"/>
  <c r="AJ4" i="54"/>
  <c r="AK4" i="54"/>
  <c r="AT4" i="54" s="1"/>
  <c r="AT25" i="54" s="1"/>
  <c r="AJ18" i="53"/>
  <c r="AK18" i="53"/>
  <c r="AT18" i="53" s="1"/>
  <c r="AJ12" i="53"/>
  <c r="AK12" i="53"/>
  <c r="AT12" i="53" s="1"/>
  <c r="AJ6" i="53"/>
  <c r="AK6" i="53"/>
  <c r="AT6" i="53" s="1"/>
  <c r="AJ18" i="50"/>
  <c r="AK18" i="50"/>
  <c r="AT18" i="50" s="1"/>
  <c r="AJ12" i="50"/>
  <c r="AK12" i="50"/>
  <c r="AT12" i="50" s="1"/>
  <c r="AJ6" i="50"/>
  <c r="AK6" i="50"/>
  <c r="AT6" i="50" s="1"/>
  <c r="AJ4" i="49"/>
  <c r="AK4" i="49"/>
  <c r="AT4" i="49" s="1"/>
  <c r="AT25" i="49" s="1"/>
  <c r="AE25" i="26"/>
  <c r="W26" i="26"/>
  <c r="AG25" i="26"/>
  <c r="AP25" i="26" s="1"/>
  <c r="AF25" i="26"/>
  <c r="AO25" i="26" s="1"/>
  <c r="AH24" i="79"/>
  <c r="AQ24" i="79" s="1"/>
  <c r="AS9" i="4"/>
  <c r="AL9" i="4"/>
  <c r="AU9" i="4" s="1"/>
  <c r="AS6" i="58"/>
  <c r="AL6" i="58"/>
  <c r="AU6" i="58" s="1"/>
  <c r="AR22" i="23"/>
  <c r="AS20" i="69"/>
  <c r="AL20" i="69"/>
  <c r="AU20" i="69" s="1"/>
  <c r="AS19" i="15"/>
  <c r="AL19" i="15"/>
  <c r="AU19" i="15" s="1"/>
  <c r="AS21" i="64"/>
  <c r="AL21" i="64"/>
  <c r="AU21" i="64" s="1"/>
  <c r="AJ22" i="2"/>
  <c r="AK22" i="2"/>
  <c r="AT22" i="2" s="1"/>
  <c r="AJ16" i="2"/>
  <c r="AK16" i="2"/>
  <c r="AT16" i="2" s="1"/>
  <c r="AJ10" i="2"/>
  <c r="AK10" i="2"/>
  <c r="AT10" i="2" s="1"/>
  <c r="AJ3" i="2"/>
  <c r="AB4" i="2"/>
  <c r="Z27" i="25"/>
  <c r="X25" i="40"/>
  <c r="Y25" i="40"/>
  <c r="AI23" i="32"/>
  <c r="AN23" i="32"/>
  <c r="AE26" i="83" l="1"/>
  <c r="AF26" i="83"/>
  <c r="AO26" i="83" s="1"/>
  <c r="W27" i="83"/>
  <c r="AG26" i="83"/>
  <c r="AP26" i="83" s="1"/>
  <c r="AF24" i="96"/>
  <c r="AO24" i="96" s="1"/>
  <c r="AE24" i="96"/>
  <c r="W25" i="96"/>
  <c r="AG24" i="96"/>
  <c r="AP24" i="96" s="1"/>
  <c r="AK23" i="61"/>
  <c r="AT23" i="61" s="1"/>
  <c r="AS3" i="2"/>
  <c r="AL3" i="2"/>
  <c r="AU3" i="2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9" i="60"/>
  <c r="AL9" i="60"/>
  <c r="AU9" i="60" s="1"/>
  <c r="AS22" i="56"/>
  <c r="AL22" i="56"/>
  <c r="AU22" i="56" s="1"/>
  <c r="AR23" i="48"/>
  <c r="AJ20" i="72"/>
  <c r="AK20" i="72"/>
  <c r="AT20" i="72" s="1"/>
  <c r="AJ4" i="2"/>
  <c r="AK4" i="2"/>
  <c r="AT4" i="2" s="1"/>
  <c r="AT25" i="2" s="1"/>
  <c r="AF24" i="93"/>
  <c r="AO24" i="93" s="1"/>
  <c r="AE24" i="93"/>
  <c r="W25" i="93"/>
  <c r="AG24" i="93"/>
  <c r="AP24" i="93" s="1"/>
  <c r="Y25" i="82"/>
  <c r="X25" i="82"/>
  <c r="Z25" i="82" s="1"/>
  <c r="AJ4" i="56"/>
  <c r="AK4" i="56"/>
  <c r="AT4" i="56" s="1"/>
  <c r="AT25" i="56" s="1"/>
  <c r="Y25" i="73"/>
  <c r="X25" i="73"/>
  <c r="AS7" i="50"/>
  <c r="AL7" i="50"/>
  <c r="AU7" i="50" s="1"/>
  <c r="AS7" i="53"/>
  <c r="AL7" i="53"/>
  <c r="AU7" i="53" s="1"/>
  <c r="AS16" i="60"/>
  <c r="AL16" i="60"/>
  <c r="AU16" i="60" s="1"/>
  <c r="AJ23" i="22"/>
  <c r="AS23" i="22" s="1"/>
  <c r="AK23" i="22"/>
  <c r="AT23" i="22" s="1"/>
  <c r="AH26" i="34"/>
  <c r="AQ26" i="34" s="1"/>
  <c r="AS20" i="2"/>
  <c r="AL20" i="2"/>
  <c r="AU20" i="2" s="1"/>
  <c r="AS22" i="50"/>
  <c r="AL22" i="50"/>
  <c r="AU22" i="50" s="1"/>
  <c r="AR24" i="40"/>
  <c r="AS5" i="60"/>
  <c r="AL5" i="60"/>
  <c r="AU5" i="60" s="1"/>
  <c r="AJ21" i="72"/>
  <c r="AK21" i="72"/>
  <c r="AT21" i="72" s="1"/>
  <c r="AJ15" i="72"/>
  <c r="AK15" i="72"/>
  <c r="AT15" i="72" s="1"/>
  <c r="AJ9" i="72"/>
  <c r="AK9" i="72"/>
  <c r="AT9" i="72" s="1"/>
  <c r="AJ20" i="10"/>
  <c r="AK20" i="10"/>
  <c r="AT20" i="10" s="1"/>
  <c r="AJ14" i="10"/>
  <c r="AK14" i="10"/>
  <c r="AT14" i="10" s="1"/>
  <c r="AJ8" i="10"/>
  <c r="AK8" i="10"/>
  <c r="AT8" i="10" s="1"/>
  <c r="AJ21" i="22"/>
  <c r="AK21" i="22"/>
  <c r="AT21" i="22" s="1"/>
  <c r="AJ15" i="22"/>
  <c r="AK15" i="22"/>
  <c r="AT15" i="22" s="1"/>
  <c r="AJ9" i="22"/>
  <c r="AK9" i="22"/>
  <c r="AT9" i="22" s="1"/>
  <c r="AS16" i="65"/>
  <c r="AL16" i="65"/>
  <c r="AU16" i="65" s="1"/>
  <c r="AS6" i="56"/>
  <c r="AL6" i="56"/>
  <c r="AU6" i="56" s="1"/>
  <c r="AS3" i="50"/>
  <c r="AL3" i="50"/>
  <c r="AU3" i="50" s="1"/>
  <c r="AH27" i="36"/>
  <c r="AQ27" i="36" s="1"/>
  <c r="AS13" i="2"/>
  <c r="AL13" i="2"/>
  <c r="AU13" i="2" s="1"/>
  <c r="AS6" i="60"/>
  <c r="AL6" i="60"/>
  <c r="AU6" i="60" s="1"/>
  <c r="AS17" i="65"/>
  <c r="AL17" i="65"/>
  <c r="AU17" i="65" s="1"/>
  <c r="AS7" i="56"/>
  <c r="AL7" i="56"/>
  <c r="AU7" i="56" s="1"/>
  <c r="AG23" i="5"/>
  <c r="AP23" i="5" s="1"/>
  <c r="AP25" i="5" s="1"/>
  <c r="AF23" i="5"/>
  <c r="AO23" i="5" s="1"/>
  <c r="AO25" i="5" s="1"/>
  <c r="AE23" i="5"/>
  <c r="AS7" i="60"/>
  <c r="AL7" i="60"/>
  <c r="AU7" i="60" s="1"/>
  <c r="AS4" i="14"/>
  <c r="AL4" i="14"/>
  <c r="AU4" i="14" s="1"/>
  <c r="AS20" i="56"/>
  <c r="AL20" i="56"/>
  <c r="AU20" i="56" s="1"/>
  <c r="AE24" i="92"/>
  <c r="AF24" i="92"/>
  <c r="AO24" i="92" s="1"/>
  <c r="W25" i="92"/>
  <c r="AG24" i="92"/>
  <c r="AP24" i="92" s="1"/>
  <c r="W25" i="80"/>
  <c r="AG24" i="80"/>
  <c r="AP24" i="80" s="1"/>
  <c r="AF24" i="80"/>
  <c r="AO24" i="80" s="1"/>
  <c r="AE24" i="80"/>
  <c r="AS13" i="65"/>
  <c r="AL13" i="65"/>
  <c r="AU13" i="65" s="1"/>
  <c r="AS21" i="56"/>
  <c r="AL21" i="56"/>
  <c r="AU21" i="56" s="1"/>
  <c r="Y27" i="85"/>
  <c r="X27" i="85"/>
  <c r="AR23" i="32"/>
  <c r="AI25" i="90"/>
  <c r="AN25" i="90"/>
  <c r="AH23" i="3"/>
  <c r="AQ23" i="3" s="1"/>
  <c r="AQ25" i="3" s="1"/>
  <c r="AZ3" i="3"/>
  <c r="AX22" i="3" s="1"/>
  <c r="S22" i="3" s="1"/>
  <c r="AC22" i="3" s="1"/>
  <c r="AB23" i="3" s="1"/>
  <c r="AR23" i="92"/>
  <c r="AS4" i="59"/>
  <c r="AL4" i="59"/>
  <c r="AU4" i="59" s="1"/>
  <c r="AR23" i="10"/>
  <c r="AR25" i="10" s="1"/>
  <c r="AI25" i="84"/>
  <c r="AN25" i="84"/>
  <c r="W26" i="37"/>
  <c r="AG25" i="37"/>
  <c r="AP25" i="37" s="1"/>
  <c r="AE25" i="37"/>
  <c r="AF25" i="37"/>
  <c r="AO25" i="37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S18" i="2"/>
  <c r="AL18" i="2"/>
  <c r="AU18" i="2" s="1"/>
  <c r="AS14" i="53"/>
  <c r="AL14" i="53"/>
  <c r="AU14" i="53" s="1"/>
  <c r="AJ14" i="72"/>
  <c r="AK14" i="72"/>
  <c r="AT14" i="72" s="1"/>
  <c r="AU25" i="59"/>
  <c r="C11" i="59" s="1"/>
  <c r="F12" i="97" s="1"/>
  <c r="AJ7" i="10"/>
  <c r="AK7" i="10"/>
  <c r="AT7" i="10" s="1"/>
  <c r="AJ8" i="22"/>
  <c r="AK8" i="22"/>
  <c r="AT8" i="22" s="1"/>
  <c r="AR24" i="89"/>
  <c r="AJ4" i="50"/>
  <c r="AK4" i="50"/>
  <c r="AT4" i="50" s="1"/>
  <c r="AT25" i="50" s="1"/>
  <c r="X26" i="81"/>
  <c r="Y26" i="81"/>
  <c r="AR23" i="87"/>
  <c r="AR22" i="3"/>
  <c r="AS5" i="53"/>
  <c r="AL5" i="53"/>
  <c r="AU5" i="53" s="1"/>
  <c r="AN23" i="61"/>
  <c r="AN25" i="61" s="1"/>
  <c r="AI23" i="61"/>
  <c r="AX22" i="23"/>
  <c r="S22" i="23" s="1"/>
  <c r="AC22" i="23" s="1"/>
  <c r="AB23" i="23" s="1"/>
  <c r="Y24" i="86"/>
  <c r="X24" i="86"/>
  <c r="Z24" i="86" s="1"/>
  <c r="AN24" i="82"/>
  <c r="AI24" i="82"/>
  <c r="AH25" i="89"/>
  <c r="AQ25" i="89" s="1"/>
  <c r="X26" i="90"/>
  <c r="Y26" i="90"/>
  <c r="AN24" i="76"/>
  <c r="AI24" i="76"/>
  <c r="AS13" i="50"/>
  <c r="AL13" i="50"/>
  <c r="AU13" i="50" s="1"/>
  <c r="AS13" i="53"/>
  <c r="AL13" i="53"/>
  <c r="AU13" i="53" s="1"/>
  <c r="AH25" i="29"/>
  <c r="AQ25" i="29" s="1"/>
  <c r="AJ4" i="60"/>
  <c r="AK4" i="60"/>
  <c r="AT4" i="60" s="1"/>
  <c r="AT25" i="60" s="1"/>
  <c r="AS22" i="60"/>
  <c r="AL22" i="60"/>
  <c r="AU22" i="60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J23" i="10"/>
  <c r="AS23" i="10" s="1"/>
  <c r="AK23" i="10"/>
  <c r="AT23" i="10" s="1"/>
  <c r="AR23" i="96"/>
  <c r="Z26" i="34"/>
  <c r="AS4" i="4"/>
  <c r="AL4" i="4"/>
  <c r="AU4" i="4" s="1"/>
  <c r="AS16" i="53"/>
  <c r="AL16" i="53"/>
  <c r="AU16" i="53" s="1"/>
  <c r="AS19" i="60"/>
  <c r="AL19" i="60"/>
  <c r="AU19" i="60" s="1"/>
  <c r="AS14" i="56"/>
  <c r="AL14" i="56"/>
  <c r="AU14" i="56" s="1"/>
  <c r="AX22" i="55"/>
  <c r="S22" i="55" s="1"/>
  <c r="AC22" i="55" s="1"/>
  <c r="AB23" i="55" s="1"/>
  <c r="AH24" i="32"/>
  <c r="AQ24" i="32" s="1"/>
  <c r="AR25" i="41"/>
  <c r="AS11" i="60"/>
  <c r="AL11" i="60"/>
  <c r="AU11" i="60" s="1"/>
  <c r="AJ19" i="72"/>
  <c r="AK19" i="72"/>
  <c r="AT19" i="72" s="1"/>
  <c r="AJ13" i="72"/>
  <c r="AK13" i="72"/>
  <c r="AT13" i="72" s="1"/>
  <c r="AJ7" i="72"/>
  <c r="AK7" i="72"/>
  <c r="AT7" i="72" s="1"/>
  <c r="AS25" i="59"/>
  <c r="AJ18" i="10"/>
  <c r="AK18" i="10"/>
  <c r="AT18" i="10" s="1"/>
  <c r="AJ12" i="10"/>
  <c r="AK12" i="10"/>
  <c r="AT12" i="10" s="1"/>
  <c r="AJ6" i="10"/>
  <c r="AK6" i="10"/>
  <c r="AT6" i="10" s="1"/>
  <c r="AJ19" i="22"/>
  <c r="AK19" i="22"/>
  <c r="AT19" i="22" s="1"/>
  <c r="AJ13" i="22"/>
  <c r="AK13" i="22"/>
  <c r="AT13" i="22" s="1"/>
  <c r="AJ7" i="22"/>
  <c r="AK7" i="22"/>
  <c r="AT7" i="22" s="1"/>
  <c r="AJ4" i="65"/>
  <c r="AK4" i="65"/>
  <c r="AT4" i="65" s="1"/>
  <c r="AT25" i="65" s="1"/>
  <c r="AS22" i="65"/>
  <c r="AL22" i="65"/>
  <c r="AU22" i="65" s="1"/>
  <c r="AS12" i="56"/>
  <c r="AL12" i="56"/>
  <c r="AU12" i="56" s="1"/>
  <c r="AS8" i="2"/>
  <c r="AL8" i="2"/>
  <c r="AU8" i="2" s="1"/>
  <c r="X25" i="79"/>
  <c r="Z25" i="79" s="1"/>
  <c r="Y25" i="79"/>
  <c r="AJ4" i="53"/>
  <c r="AK4" i="53"/>
  <c r="AT4" i="53" s="1"/>
  <c r="AT25" i="53" s="1"/>
  <c r="AS19" i="2"/>
  <c r="AL19" i="2"/>
  <c r="AU19" i="2" s="1"/>
  <c r="AR23" i="56"/>
  <c r="AR25" i="56" s="1"/>
  <c r="AL23" i="56"/>
  <c r="AU23" i="56" s="1"/>
  <c r="AS12" i="60"/>
  <c r="AL12" i="60"/>
  <c r="AU12" i="60" s="1"/>
  <c r="X24" i="42"/>
  <c r="Z24" i="42" s="1"/>
  <c r="Y24" i="42"/>
  <c r="AS5" i="65"/>
  <c r="AL5" i="65"/>
  <c r="AU5" i="65" s="1"/>
  <c r="AS13" i="56"/>
  <c r="AL13" i="56"/>
  <c r="AU13" i="56" s="1"/>
  <c r="AS14" i="2"/>
  <c r="AL14" i="2"/>
  <c r="AU14" i="2" s="1"/>
  <c r="AS16" i="50"/>
  <c r="AL16" i="50"/>
  <c r="AU16" i="50" s="1"/>
  <c r="AS4" i="24"/>
  <c r="AS25" i="24" s="1"/>
  <c r="AL4" i="24"/>
  <c r="AU4" i="24" s="1"/>
  <c r="AU25" i="24" s="1"/>
  <c r="C11" i="24" s="1"/>
  <c r="AR25" i="31"/>
  <c r="AH26" i="41"/>
  <c r="AQ26" i="41" s="1"/>
  <c r="AR25" i="94"/>
  <c r="AU25" i="14"/>
  <c r="C11" i="14" s="1"/>
  <c r="AS19" i="65"/>
  <c r="AL19" i="65"/>
  <c r="AU19" i="65" s="1"/>
  <c r="AS9" i="56"/>
  <c r="AL9" i="56"/>
  <c r="AU9" i="56" s="1"/>
  <c r="Y25" i="75"/>
  <c r="X25" i="75"/>
  <c r="Z25" i="75" s="1"/>
  <c r="AI25" i="43"/>
  <c r="AN25" i="43"/>
  <c r="AS14" i="65"/>
  <c r="AL14" i="65"/>
  <c r="AU14" i="65" s="1"/>
  <c r="AS3" i="56"/>
  <c r="AL3" i="56"/>
  <c r="AU3" i="56" s="1"/>
  <c r="AN25" i="27"/>
  <c r="AI25" i="27"/>
  <c r="AS4" i="64"/>
  <c r="AL4" i="64"/>
  <c r="AU4" i="64" s="1"/>
  <c r="AU25" i="64" s="1"/>
  <c r="C11" i="64" s="1"/>
  <c r="F17" i="97" s="1"/>
  <c r="AS11" i="2"/>
  <c r="AL11" i="2"/>
  <c r="AU11" i="2" s="1"/>
  <c r="AS3" i="60"/>
  <c r="AL3" i="60"/>
  <c r="AU3" i="60" s="1"/>
  <c r="AS12" i="65"/>
  <c r="AL12" i="65"/>
  <c r="AU12" i="65" s="1"/>
  <c r="AJ8" i="72"/>
  <c r="AK8" i="72"/>
  <c r="AT8" i="72" s="1"/>
  <c r="AJ19" i="10"/>
  <c r="AK19" i="10"/>
  <c r="AT19" i="10" s="1"/>
  <c r="AJ20" i="22"/>
  <c r="AK20" i="22"/>
  <c r="AT20" i="22" s="1"/>
  <c r="AJ14" i="22"/>
  <c r="AK14" i="22"/>
  <c r="AT14" i="22" s="1"/>
  <c r="AS3" i="65"/>
  <c r="AL3" i="65"/>
  <c r="AU3" i="65" s="1"/>
  <c r="AE27" i="36"/>
  <c r="AF27" i="36"/>
  <c r="AO27" i="36" s="1"/>
  <c r="W28" i="36"/>
  <c r="AG27" i="36"/>
  <c r="AP27" i="36" s="1"/>
  <c r="AS15" i="53"/>
  <c r="AL15" i="53"/>
  <c r="AU15" i="53" s="1"/>
  <c r="X25" i="95"/>
  <c r="Z25" i="95" s="1"/>
  <c r="Y25" i="95"/>
  <c r="AS21" i="2"/>
  <c r="AL21" i="2"/>
  <c r="AU21" i="2" s="1"/>
  <c r="AS5" i="50"/>
  <c r="AL5" i="50"/>
  <c r="AU5" i="50" s="1"/>
  <c r="AS4" i="16"/>
  <c r="AL4" i="16"/>
  <c r="AU4" i="16" s="1"/>
  <c r="AU25" i="16" s="1"/>
  <c r="C11" i="16" s="1"/>
  <c r="AI26" i="47"/>
  <c r="AN26" i="47"/>
  <c r="X25" i="45"/>
  <c r="Y25" i="45"/>
  <c r="Z25" i="45" s="1"/>
  <c r="AH25" i="40"/>
  <c r="AQ25" i="40" s="1"/>
  <c r="AS10" i="2"/>
  <c r="AL10" i="2"/>
  <c r="AU10" i="2" s="1"/>
  <c r="Y26" i="26"/>
  <c r="Z26" i="26" s="1"/>
  <c r="X26" i="26"/>
  <c r="AS6" i="50"/>
  <c r="AL6" i="50"/>
  <c r="AU6" i="50" s="1"/>
  <c r="AS6" i="53"/>
  <c r="AL6" i="53"/>
  <c r="AU6" i="53" s="1"/>
  <c r="AS4" i="54"/>
  <c r="AL4" i="54"/>
  <c r="AU4" i="54" s="1"/>
  <c r="AU25" i="54" s="1"/>
  <c r="C11" i="54" s="1"/>
  <c r="F7" i="97" s="1"/>
  <c r="Y26" i="43"/>
  <c r="X26" i="43"/>
  <c r="AS15" i="60"/>
  <c r="AL15" i="60"/>
  <c r="AU15" i="60" s="1"/>
  <c r="AI23" i="72"/>
  <c r="AN23" i="72"/>
  <c r="AN25" i="72" s="1"/>
  <c r="AS20" i="65"/>
  <c r="AL20" i="65"/>
  <c r="AU20" i="65" s="1"/>
  <c r="AS10" i="56"/>
  <c r="AL10" i="56"/>
  <c r="AU10" i="56" s="1"/>
  <c r="AI24" i="46"/>
  <c r="AN24" i="46"/>
  <c r="AN24" i="73"/>
  <c r="AI24" i="73"/>
  <c r="Z25" i="89"/>
  <c r="Z23" i="3"/>
  <c r="AS17" i="2"/>
  <c r="AL17" i="2"/>
  <c r="AU17" i="2" s="1"/>
  <c r="Z25" i="29"/>
  <c r="AJ23" i="72"/>
  <c r="AS23" i="72" s="1"/>
  <c r="AK23" i="72"/>
  <c r="AT23" i="72" s="1"/>
  <c r="AX22" i="11"/>
  <c r="S22" i="11" s="1"/>
  <c r="AC22" i="11" s="1"/>
  <c r="AB23" i="11" s="1"/>
  <c r="AG24" i="33"/>
  <c r="AP24" i="33" s="1"/>
  <c r="AF24" i="33"/>
  <c r="AO24" i="33" s="1"/>
  <c r="AE24" i="33"/>
  <c r="W25" i="33"/>
  <c r="AS9" i="65"/>
  <c r="AL9" i="65"/>
  <c r="AU9" i="65" s="1"/>
  <c r="AS17" i="56"/>
  <c r="AL17" i="56"/>
  <c r="AU17" i="56" s="1"/>
  <c r="AH24" i="87"/>
  <c r="AQ24" i="87" s="1"/>
  <c r="AH25" i="35"/>
  <c r="AQ25" i="35" s="1"/>
  <c r="AS6" i="2"/>
  <c r="AL6" i="2"/>
  <c r="AU6" i="2" s="1"/>
  <c r="AH26" i="94"/>
  <c r="AQ26" i="94" s="1"/>
  <c r="AS20" i="50"/>
  <c r="AL20" i="50"/>
  <c r="AU20" i="50" s="1"/>
  <c r="AS20" i="53"/>
  <c r="AL20" i="53"/>
  <c r="AU20" i="53" s="1"/>
  <c r="AJ18" i="72"/>
  <c r="AK18" i="72"/>
  <c r="AT18" i="72" s="1"/>
  <c r="AJ12" i="72"/>
  <c r="AK12" i="72"/>
  <c r="AT12" i="72" s="1"/>
  <c r="AJ6" i="72"/>
  <c r="AK6" i="72"/>
  <c r="AT6" i="72" s="1"/>
  <c r="AJ17" i="10"/>
  <c r="AK17" i="10"/>
  <c r="AT17" i="10" s="1"/>
  <c r="AJ11" i="10"/>
  <c r="AK11" i="10"/>
  <c r="AT11" i="10" s="1"/>
  <c r="AJ5" i="10"/>
  <c r="AK5" i="10"/>
  <c r="AT5" i="10" s="1"/>
  <c r="AJ18" i="22"/>
  <c r="AK18" i="22"/>
  <c r="AT18" i="22" s="1"/>
  <c r="AJ12" i="22"/>
  <c r="AK12" i="22"/>
  <c r="AT12" i="22" s="1"/>
  <c r="AJ6" i="22"/>
  <c r="AK6" i="22"/>
  <c r="AT6" i="22" s="1"/>
  <c r="AR24" i="77"/>
  <c r="AH26" i="44"/>
  <c r="AQ26" i="44" s="1"/>
  <c r="AR22" i="5"/>
  <c r="AS3" i="53"/>
  <c r="AL3" i="53"/>
  <c r="AU3" i="53" s="1"/>
  <c r="AI25" i="81"/>
  <c r="AN25" i="81"/>
  <c r="AS8" i="56"/>
  <c r="AL8" i="56"/>
  <c r="AU8" i="56" s="1"/>
  <c r="AH24" i="48"/>
  <c r="AQ24" i="48" s="1"/>
  <c r="AS21" i="50"/>
  <c r="AL21" i="50"/>
  <c r="AU21" i="50" s="1"/>
  <c r="AS21" i="53"/>
  <c r="AL21" i="53"/>
  <c r="AU21" i="53" s="1"/>
  <c r="AS4" i="63"/>
  <c r="AS25" i="63" s="1"/>
  <c r="AL4" i="63"/>
  <c r="AU4" i="63" s="1"/>
  <c r="AU25" i="63" s="1"/>
  <c r="C11" i="63" s="1"/>
  <c r="F16" i="97" s="1"/>
  <c r="AS25" i="64"/>
  <c r="AR24" i="35"/>
  <c r="AI24" i="95"/>
  <c r="AN24" i="95"/>
  <c r="Z26" i="41"/>
  <c r="AS9" i="2"/>
  <c r="AL9" i="2"/>
  <c r="AU9" i="2" s="1"/>
  <c r="AS11" i="50"/>
  <c r="AL11" i="50"/>
  <c r="AU11" i="50" s="1"/>
  <c r="AS11" i="53"/>
  <c r="AL11" i="53"/>
  <c r="AU11" i="53" s="1"/>
  <c r="AS25" i="54"/>
  <c r="AS8" i="60"/>
  <c r="AL8" i="60"/>
  <c r="AU8" i="60" s="1"/>
  <c r="AS4" i="13"/>
  <c r="AS25" i="13" s="1"/>
  <c r="AL4" i="13"/>
  <c r="AU4" i="13" s="1"/>
  <c r="AU25" i="13" s="1"/>
  <c r="C11" i="13" s="1"/>
  <c r="AS4" i="15"/>
  <c r="AS25" i="15" s="1"/>
  <c r="AL4" i="15"/>
  <c r="AU4" i="15" s="1"/>
  <c r="AU25" i="15" s="1"/>
  <c r="C11" i="15" s="1"/>
  <c r="AS25" i="14"/>
  <c r="AH26" i="31"/>
  <c r="AQ26" i="31" s="1"/>
  <c r="AN23" i="8"/>
  <c r="AN25" i="8" s="1"/>
  <c r="AI23" i="8"/>
  <c r="AS22" i="2"/>
  <c r="AL22" i="2"/>
  <c r="AU22" i="2" s="1"/>
  <c r="AS4" i="49"/>
  <c r="AS25" i="49" s="1"/>
  <c r="AL4" i="49"/>
  <c r="AU4" i="49" s="1"/>
  <c r="AU25" i="49" s="1"/>
  <c r="C11" i="49" s="1"/>
  <c r="F2" i="97" s="1"/>
  <c r="Y25" i="74"/>
  <c r="X25" i="74"/>
  <c r="AS21" i="65"/>
  <c r="AL21" i="65"/>
  <c r="AU21" i="65" s="1"/>
  <c r="AS11" i="56"/>
  <c r="AL11" i="56"/>
  <c r="AU11" i="56" s="1"/>
  <c r="AS14" i="50"/>
  <c r="AL14" i="50"/>
  <c r="AU14" i="50" s="1"/>
  <c r="AJ13" i="10"/>
  <c r="AK13" i="10"/>
  <c r="AT13" i="10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6" i="65"/>
  <c r="AL6" i="65"/>
  <c r="AU6" i="65" s="1"/>
  <c r="AS15" i="50"/>
  <c r="AL15" i="50"/>
  <c r="AU15" i="50" s="1"/>
  <c r="AR24" i="29"/>
  <c r="AL23" i="2"/>
  <c r="AU23" i="2" s="1"/>
  <c r="AR23" i="2"/>
  <c r="AR25" i="2" s="1"/>
  <c r="AS20" i="60"/>
  <c r="AL20" i="60"/>
  <c r="AU20" i="60" s="1"/>
  <c r="X25" i="38"/>
  <c r="Z25" i="38" s="1"/>
  <c r="Y25" i="38"/>
  <c r="AN22" i="91"/>
  <c r="AI22" i="91"/>
  <c r="AE25" i="77"/>
  <c r="W26" i="77"/>
  <c r="AG25" i="77"/>
  <c r="AP25" i="77" s="1"/>
  <c r="AF25" i="77"/>
  <c r="AO25" i="77" s="1"/>
  <c r="AN24" i="75"/>
  <c r="AI24" i="75"/>
  <c r="Z25" i="40"/>
  <c r="AH24" i="93"/>
  <c r="AQ24" i="93" s="1"/>
  <c r="Y27" i="30"/>
  <c r="Z27" i="30" s="1"/>
  <c r="X27" i="30"/>
  <c r="AN23" i="86"/>
  <c r="AI23" i="86"/>
  <c r="AS25" i="16"/>
  <c r="Y26" i="27"/>
  <c r="Z26" i="27" s="1"/>
  <c r="X26" i="27"/>
  <c r="AU25" i="4"/>
  <c r="C11" i="4" s="1"/>
  <c r="AH26" i="83"/>
  <c r="AQ26" i="83" s="1"/>
  <c r="AE26" i="88"/>
  <c r="AF26" i="88"/>
  <c r="AO26" i="88" s="1"/>
  <c r="W27" i="88"/>
  <c r="AG26" i="88"/>
  <c r="AP26" i="88" s="1"/>
  <c r="AN24" i="74"/>
  <c r="AI24" i="74"/>
  <c r="AS19" i="50"/>
  <c r="AL19" i="50"/>
  <c r="AU19" i="50" s="1"/>
  <c r="AS19" i="53"/>
  <c r="AL19" i="53"/>
  <c r="AU19" i="53" s="1"/>
  <c r="AL23" i="50"/>
  <c r="AU23" i="50" s="1"/>
  <c r="AR23" i="50"/>
  <c r="AR25" i="50" s="1"/>
  <c r="AS10" i="60"/>
  <c r="AL10" i="60"/>
  <c r="AU10" i="60" s="1"/>
  <c r="AR26" i="36"/>
  <c r="Z24" i="87"/>
  <c r="AS10" i="50"/>
  <c r="AL10" i="50"/>
  <c r="AU10" i="50" s="1"/>
  <c r="AH24" i="96"/>
  <c r="AQ24" i="96" s="1"/>
  <c r="Z24" i="32"/>
  <c r="AR23" i="93"/>
  <c r="AS17" i="60"/>
  <c r="AL17" i="60"/>
  <c r="AU17" i="60" s="1"/>
  <c r="AJ17" i="72"/>
  <c r="AK17" i="72"/>
  <c r="AT17" i="72" s="1"/>
  <c r="AJ11" i="72"/>
  <c r="AK11" i="72"/>
  <c r="AT11" i="72" s="1"/>
  <c r="AJ5" i="72"/>
  <c r="AK5" i="72"/>
  <c r="AT5" i="72" s="1"/>
  <c r="AJ22" i="10"/>
  <c r="AK22" i="10"/>
  <c r="AT22" i="10" s="1"/>
  <c r="AJ16" i="10"/>
  <c r="AK16" i="10"/>
  <c r="AT16" i="10" s="1"/>
  <c r="AK10" i="10"/>
  <c r="AT10" i="10" s="1"/>
  <c r="AJ10" i="10"/>
  <c r="AJ17" i="22"/>
  <c r="AK17" i="22"/>
  <c r="AT17" i="22" s="1"/>
  <c r="AJ11" i="22"/>
  <c r="AK11" i="22"/>
  <c r="AT11" i="22" s="1"/>
  <c r="AJ5" i="22"/>
  <c r="AK5" i="22"/>
  <c r="AT5" i="22" s="1"/>
  <c r="AR23" i="80"/>
  <c r="AS10" i="65"/>
  <c r="AL10" i="65"/>
  <c r="AU10" i="65" s="1"/>
  <c r="AS18" i="56"/>
  <c r="AL18" i="56"/>
  <c r="AU18" i="56" s="1"/>
  <c r="AR23" i="22"/>
  <c r="AR25" i="22" s="1"/>
  <c r="AI24" i="79"/>
  <c r="AN24" i="79"/>
  <c r="Z24" i="48"/>
  <c r="AS7" i="2"/>
  <c r="AL7" i="2"/>
  <c r="AU7" i="2" s="1"/>
  <c r="AG25" i="39"/>
  <c r="AP25" i="39" s="1"/>
  <c r="AF25" i="39"/>
  <c r="AO25" i="39" s="1"/>
  <c r="AE25" i="39"/>
  <c r="W26" i="39"/>
  <c r="AS18" i="60"/>
  <c r="AL18" i="60"/>
  <c r="AU18" i="60" s="1"/>
  <c r="AI23" i="42"/>
  <c r="AN23" i="42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AS11" i="65"/>
  <c r="AL11" i="65"/>
  <c r="AU11" i="65" s="1"/>
  <c r="AS19" i="56"/>
  <c r="AL19" i="56"/>
  <c r="AU19" i="56" s="1"/>
  <c r="W26" i="28"/>
  <c r="AG25" i="28"/>
  <c r="AP25" i="28" s="1"/>
  <c r="AF25" i="28"/>
  <c r="AO25" i="28" s="1"/>
  <c r="AE25" i="28"/>
  <c r="AH23" i="5"/>
  <c r="AQ23" i="5" s="1"/>
  <c r="AQ25" i="5" s="1"/>
  <c r="AZ3" i="5"/>
  <c r="AS10" i="53"/>
  <c r="AL10" i="53"/>
  <c r="AU10" i="53" s="1"/>
  <c r="AS18" i="65"/>
  <c r="AL18" i="65"/>
  <c r="AU18" i="65" s="1"/>
  <c r="AR25" i="34"/>
  <c r="AH24" i="92"/>
  <c r="AQ24" i="92" s="1"/>
  <c r="AI23" i="23"/>
  <c r="AN23" i="23"/>
  <c r="AN25" i="23" s="1"/>
  <c r="AI24" i="38"/>
  <c r="AN24" i="38"/>
  <c r="Y27" i="47"/>
  <c r="X27" i="47"/>
  <c r="AH24" i="80"/>
  <c r="AQ24" i="80" s="1"/>
  <c r="AS7" i="65"/>
  <c r="AL7" i="65"/>
  <c r="AU7" i="65" s="1"/>
  <c r="AS15" i="56"/>
  <c r="AL15" i="56"/>
  <c r="AU15" i="56" s="1"/>
  <c r="Z26" i="31"/>
  <c r="AI26" i="85"/>
  <c r="AN26" i="85"/>
  <c r="AL23" i="60"/>
  <c r="AU23" i="60" s="1"/>
  <c r="AS18" i="50"/>
  <c r="AL18" i="50"/>
  <c r="AU18" i="50" s="1"/>
  <c r="AS18" i="53"/>
  <c r="AL18" i="53"/>
  <c r="AU18" i="53" s="1"/>
  <c r="AI26" i="30"/>
  <c r="AN26" i="30"/>
  <c r="Y25" i="46"/>
  <c r="X25" i="46"/>
  <c r="Z25" i="46" s="1"/>
  <c r="AE27" i="25"/>
  <c r="W28" i="25"/>
  <c r="AG27" i="25"/>
  <c r="AP27" i="25" s="1"/>
  <c r="AF27" i="25"/>
  <c r="AO27" i="25" s="1"/>
  <c r="AS16" i="2"/>
  <c r="AL16" i="2"/>
  <c r="AU16" i="2" s="1"/>
  <c r="AI25" i="26"/>
  <c r="AN25" i="26"/>
  <c r="AS12" i="50"/>
  <c r="AL12" i="50"/>
  <c r="AU12" i="50" s="1"/>
  <c r="AS12" i="53"/>
  <c r="AL12" i="53"/>
  <c r="AU12" i="53" s="1"/>
  <c r="AS21" i="60"/>
  <c r="AL21" i="60"/>
  <c r="AU21" i="60" s="1"/>
  <c r="AI23" i="11"/>
  <c r="AN23" i="11"/>
  <c r="AN25" i="11" s="1"/>
  <c r="AS8" i="65"/>
  <c r="AL8" i="65"/>
  <c r="AU8" i="65" s="1"/>
  <c r="AS16" i="56"/>
  <c r="AL16" i="56"/>
  <c r="AU16" i="56" s="1"/>
  <c r="AS25" i="4"/>
  <c r="Y25" i="76"/>
  <c r="X25" i="76"/>
  <c r="AS5" i="2"/>
  <c r="AL5" i="2"/>
  <c r="AU5" i="2" s="1"/>
  <c r="AS15" i="65"/>
  <c r="AL15" i="65"/>
  <c r="AU15" i="65" s="1"/>
  <c r="AS5" i="56"/>
  <c r="AL5" i="56"/>
  <c r="AU5" i="56" s="1"/>
  <c r="X26" i="84"/>
  <c r="Y26" i="84"/>
  <c r="W27" i="78"/>
  <c r="AG26" i="78"/>
  <c r="AP26" i="78" s="1"/>
  <c r="AF26" i="78"/>
  <c r="AO26" i="78" s="1"/>
  <c r="AE26" i="78"/>
  <c r="W26" i="35"/>
  <c r="AE25" i="35"/>
  <c r="AG25" i="35"/>
  <c r="AP25" i="35" s="1"/>
  <c r="AF25" i="35"/>
  <c r="AO25" i="35" s="1"/>
  <c r="AS4" i="58"/>
  <c r="AS25" i="58" s="1"/>
  <c r="AL4" i="58"/>
  <c r="AU4" i="58" s="1"/>
  <c r="AU25" i="58" s="1"/>
  <c r="C11" i="58" s="1"/>
  <c r="F11" i="97" s="1"/>
  <c r="AS12" i="2"/>
  <c r="AL12" i="2"/>
  <c r="AU12" i="2" s="1"/>
  <c r="AE26" i="94"/>
  <c r="AF26" i="94"/>
  <c r="AO26" i="94" s="1"/>
  <c r="W27" i="94"/>
  <c r="AG26" i="94"/>
  <c r="AP26" i="94" s="1"/>
  <c r="AS8" i="50"/>
  <c r="AL8" i="50"/>
  <c r="AU8" i="50" s="1"/>
  <c r="AS8" i="53"/>
  <c r="AL8" i="53"/>
  <c r="AU8" i="53" s="1"/>
  <c r="AJ22" i="72"/>
  <c r="AK22" i="72"/>
  <c r="AT22" i="72" s="1"/>
  <c r="AJ16" i="72"/>
  <c r="AK16" i="72"/>
  <c r="AT16" i="72" s="1"/>
  <c r="AJ10" i="72"/>
  <c r="AK10" i="72"/>
  <c r="AT10" i="72" s="1"/>
  <c r="AB4" i="72"/>
  <c r="AJ3" i="72"/>
  <c r="AJ21" i="10"/>
  <c r="AK21" i="10"/>
  <c r="AT21" i="10" s="1"/>
  <c r="AJ15" i="10"/>
  <c r="AK15" i="10"/>
  <c r="AT15" i="10" s="1"/>
  <c r="AJ9" i="10"/>
  <c r="AK9" i="10"/>
  <c r="AT9" i="10" s="1"/>
  <c r="AB4" i="10"/>
  <c r="AJ3" i="10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E26" i="44"/>
  <c r="W27" i="44"/>
  <c r="AG26" i="44"/>
  <c r="AP26" i="44" s="1"/>
  <c r="AF26" i="44"/>
  <c r="AO26" i="44" s="1"/>
  <c r="AR25" i="83"/>
  <c r="AS22" i="53"/>
  <c r="AL22" i="53"/>
  <c r="AU22" i="53" s="1"/>
  <c r="AS13" i="60"/>
  <c r="AL13" i="60"/>
  <c r="AU13" i="60" s="1"/>
  <c r="AS4" i="69"/>
  <c r="AS25" i="69" s="1"/>
  <c r="AL4" i="69"/>
  <c r="AU4" i="69" s="1"/>
  <c r="AU25" i="69" s="1"/>
  <c r="C11" i="69" s="1"/>
  <c r="F22" i="97" s="1"/>
  <c r="AS9" i="50"/>
  <c r="AL9" i="50"/>
  <c r="AU9" i="50" s="1"/>
  <c r="AS9" i="53"/>
  <c r="AL9" i="53"/>
  <c r="AU9" i="53" s="1"/>
  <c r="AJ23" i="8"/>
  <c r="AS23" i="8" s="1"/>
  <c r="AK23" i="8"/>
  <c r="AT23" i="8" s="1"/>
  <c r="AS15" i="2"/>
  <c r="AL15" i="2"/>
  <c r="AU15" i="2" s="1"/>
  <c r="AS17" i="50"/>
  <c r="AL17" i="50"/>
  <c r="AU17" i="50" s="1"/>
  <c r="AS17" i="53"/>
  <c r="AL17" i="53"/>
  <c r="AU17" i="53" s="1"/>
  <c r="AS14" i="60"/>
  <c r="AL14" i="60"/>
  <c r="AU14" i="60" s="1"/>
  <c r="Y23" i="91"/>
  <c r="X23" i="91"/>
  <c r="AH25" i="77"/>
  <c r="AQ25" i="77" s="1"/>
  <c r="AR25" i="44"/>
  <c r="AN23" i="55"/>
  <c r="AN25" i="55" s="1"/>
  <c r="AI23" i="55"/>
  <c r="AI24" i="45"/>
  <c r="AN24" i="45"/>
  <c r="Z25" i="76" l="1"/>
  <c r="Z27" i="85"/>
  <c r="Z25" i="73"/>
  <c r="AL23" i="22"/>
  <c r="AU23" i="22" s="1"/>
  <c r="AF24" i="86"/>
  <c r="AO24" i="86" s="1"/>
  <c r="AE24" i="86"/>
  <c r="W25" i="86"/>
  <c r="AG24" i="86"/>
  <c r="AP24" i="86" s="1"/>
  <c r="W27" i="26"/>
  <c r="AG26" i="26"/>
  <c r="AP26" i="26" s="1"/>
  <c r="AE26" i="26"/>
  <c r="AF26" i="26"/>
  <c r="AO26" i="26" s="1"/>
  <c r="AE25" i="76"/>
  <c r="W26" i="76"/>
  <c r="AG25" i="76"/>
  <c r="AP25" i="76" s="1"/>
  <c r="AF25" i="76"/>
  <c r="AO25" i="76" s="1"/>
  <c r="AE27" i="85"/>
  <c r="W28" i="85"/>
  <c r="AF27" i="85"/>
  <c r="AO27" i="85" s="1"/>
  <c r="AG27" i="85"/>
  <c r="AP27" i="85" s="1"/>
  <c r="AF25" i="73"/>
  <c r="AO25" i="73" s="1"/>
  <c r="AE25" i="73"/>
  <c r="AG25" i="73"/>
  <c r="AP25" i="73" s="1"/>
  <c r="W26" i="73"/>
  <c r="AH23" i="91"/>
  <c r="AQ23" i="91" s="1"/>
  <c r="AJ4" i="22"/>
  <c r="AK4" i="22"/>
  <c r="AT4" i="22" s="1"/>
  <c r="AT25" i="22" s="1"/>
  <c r="AH26" i="84"/>
  <c r="AQ26" i="84" s="1"/>
  <c r="Y28" i="25"/>
  <c r="X28" i="25"/>
  <c r="AJ18" i="8"/>
  <c r="AK18" i="8"/>
  <c r="AT18" i="8" s="1"/>
  <c r="AJ12" i="8"/>
  <c r="AK12" i="8"/>
  <c r="AT12" i="8" s="1"/>
  <c r="AJ6" i="8"/>
  <c r="AK6" i="8"/>
  <c r="AT6" i="8" s="1"/>
  <c r="W25" i="32"/>
  <c r="AG24" i="32"/>
  <c r="AP24" i="32" s="1"/>
  <c r="AF24" i="32"/>
  <c r="AO24" i="32" s="1"/>
  <c r="AE24" i="32"/>
  <c r="AR23" i="86"/>
  <c r="AR22" i="91"/>
  <c r="AJ19" i="61"/>
  <c r="AK19" i="61"/>
  <c r="AT19" i="61" s="1"/>
  <c r="AJ13" i="61"/>
  <c r="AK13" i="61"/>
  <c r="AT13" i="61" s="1"/>
  <c r="AJ7" i="61"/>
  <c r="AK7" i="61"/>
  <c r="AT7" i="61" s="1"/>
  <c r="AS13" i="10"/>
  <c r="AL13" i="10"/>
  <c r="AU13" i="10" s="1"/>
  <c r="W27" i="41"/>
  <c r="AG26" i="41"/>
  <c r="AP26" i="41" s="1"/>
  <c r="AF26" i="41"/>
  <c r="AO26" i="41" s="1"/>
  <c r="AE26" i="41"/>
  <c r="AS12" i="22"/>
  <c r="AL12" i="22"/>
  <c r="AU12" i="22" s="1"/>
  <c r="AS11" i="10"/>
  <c r="AL11" i="10"/>
  <c r="AU11" i="10" s="1"/>
  <c r="AS12" i="72"/>
  <c r="AL12" i="72"/>
  <c r="AU12" i="72" s="1"/>
  <c r="AI24" i="33"/>
  <c r="AN24" i="33"/>
  <c r="AR24" i="73"/>
  <c r="AR26" i="47"/>
  <c r="AR25" i="27"/>
  <c r="AS4" i="65"/>
  <c r="AL4" i="65"/>
  <c r="AU4" i="65" s="1"/>
  <c r="AU25" i="65" s="1"/>
  <c r="C11" i="65" s="1"/>
  <c r="F18" i="97" s="1"/>
  <c r="AS19" i="22"/>
  <c r="AL19" i="22"/>
  <c r="AU19" i="22" s="1"/>
  <c r="AS18" i="10"/>
  <c r="AL18" i="10"/>
  <c r="AU18" i="10" s="1"/>
  <c r="AJ23" i="55"/>
  <c r="AS23" i="55" s="1"/>
  <c r="AK23" i="55"/>
  <c r="AT23" i="55" s="1"/>
  <c r="AJ18" i="11"/>
  <c r="AK18" i="11"/>
  <c r="AT18" i="11" s="1"/>
  <c r="AJ12" i="11"/>
  <c r="AK12" i="11"/>
  <c r="AT12" i="11" s="1"/>
  <c r="AJ6" i="11"/>
  <c r="AK6" i="11"/>
  <c r="AT6" i="11" s="1"/>
  <c r="AJ22" i="55"/>
  <c r="AK22" i="55"/>
  <c r="AT22" i="55" s="1"/>
  <c r="AJ16" i="55"/>
  <c r="AK16" i="55"/>
  <c r="AT16" i="55" s="1"/>
  <c r="AJ10" i="55"/>
  <c r="AK10" i="55"/>
  <c r="AT10" i="55" s="1"/>
  <c r="AJ3" i="55"/>
  <c r="AB4" i="55"/>
  <c r="AN24" i="80"/>
  <c r="AI24" i="80"/>
  <c r="X25" i="92"/>
  <c r="Y25" i="92"/>
  <c r="AF25" i="82"/>
  <c r="AO25" i="82" s="1"/>
  <c r="W26" i="82"/>
  <c r="AG25" i="82"/>
  <c r="AP25" i="82" s="1"/>
  <c r="AE25" i="82"/>
  <c r="AI24" i="93"/>
  <c r="AN24" i="93"/>
  <c r="AJ18" i="23"/>
  <c r="AK18" i="23"/>
  <c r="AT18" i="23" s="1"/>
  <c r="AJ12" i="23"/>
  <c r="AK12" i="23"/>
  <c r="AT12" i="23" s="1"/>
  <c r="AJ6" i="23"/>
  <c r="AK6" i="23"/>
  <c r="AT6" i="23" s="1"/>
  <c r="AS3" i="22"/>
  <c r="AL3" i="22"/>
  <c r="AU3" i="22" s="1"/>
  <c r="AS22" i="22"/>
  <c r="AL22" i="22"/>
  <c r="AU22" i="22" s="1"/>
  <c r="AS15" i="10"/>
  <c r="AL15" i="10"/>
  <c r="AU15" i="10" s="1"/>
  <c r="AS10" i="72"/>
  <c r="AL10" i="72"/>
  <c r="AU10" i="72" s="1"/>
  <c r="AN26" i="78"/>
  <c r="AI26" i="78"/>
  <c r="Z26" i="84"/>
  <c r="AR25" i="26"/>
  <c r="AI27" i="25"/>
  <c r="AN27" i="25"/>
  <c r="AR26" i="30"/>
  <c r="AH27" i="47"/>
  <c r="AQ27" i="47" s="1"/>
  <c r="AR23" i="23"/>
  <c r="AR25" i="23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7" i="8"/>
  <c r="AK17" i="8"/>
  <c r="AT17" i="8" s="1"/>
  <c r="AJ11" i="8"/>
  <c r="AK11" i="8"/>
  <c r="AT11" i="8" s="1"/>
  <c r="AJ5" i="8"/>
  <c r="AK5" i="8"/>
  <c r="AT5" i="8" s="1"/>
  <c r="AS17" i="22"/>
  <c r="AL17" i="22"/>
  <c r="AU17" i="22" s="1"/>
  <c r="AS22" i="10"/>
  <c r="AL22" i="10"/>
  <c r="AU22" i="10" s="1"/>
  <c r="AS17" i="72"/>
  <c r="AL17" i="72"/>
  <c r="AU17" i="72" s="1"/>
  <c r="AR24" i="74"/>
  <c r="AI26" i="88"/>
  <c r="AN26" i="88"/>
  <c r="AJ18" i="61"/>
  <c r="AK18" i="61"/>
  <c r="AT18" i="61" s="1"/>
  <c r="AJ12" i="61"/>
  <c r="AK12" i="61"/>
  <c r="AT12" i="61" s="1"/>
  <c r="AJ6" i="61"/>
  <c r="AK6" i="61"/>
  <c r="AT6" i="61" s="1"/>
  <c r="AH25" i="74"/>
  <c r="AQ25" i="74" s="1"/>
  <c r="W26" i="29"/>
  <c r="AG25" i="29"/>
  <c r="AP25" i="29" s="1"/>
  <c r="AF25" i="29"/>
  <c r="AO25" i="29" s="1"/>
  <c r="AE25" i="29"/>
  <c r="AH26" i="43"/>
  <c r="AQ26" i="43" s="1"/>
  <c r="AS25" i="65"/>
  <c r="AS19" i="10"/>
  <c r="AL19" i="10"/>
  <c r="AU19" i="10" s="1"/>
  <c r="AR25" i="43"/>
  <c r="AS4" i="53"/>
  <c r="AL4" i="53"/>
  <c r="AU4" i="53" s="1"/>
  <c r="AS19" i="72"/>
  <c r="AL19" i="72"/>
  <c r="AU19" i="72" s="1"/>
  <c r="AJ17" i="11"/>
  <c r="AK17" i="11"/>
  <c r="AT17" i="11" s="1"/>
  <c r="AJ11" i="11"/>
  <c r="AK11" i="11"/>
  <c r="AT11" i="11" s="1"/>
  <c r="AJ5" i="11"/>
  <c r="AK5" i="11"/>
  <c r="AT5" i="11" s="1"/>
  <c r="AS4" i="60"/>
  <c r="AS25" i="60" s="1"/>
  <c r="AL4" i="60"/>
  <c r="AU4" i="60" s="1"/>
  <c r="AU25" i="60" s="1"/>
  <c r="C11" i="60" s="1"/>
  <c r="F13" i="97" s="1"/>
  <c r="AH26" i="81"/>
  <c r="AQ26" i="81" s="1"/>
  <c r="AS14" i="72"/>
  <c r="AL14" i="72"/>
  <c r="AU14" i="72" s="1"/>
  <c r="AJ21" i="55"/>
  <c r="AK21" i="55"/>
  <c r="AT21" i="55" s="1"/>
  <c r="AJ15" i="55"/>
  <c r="AK15" i="55"/>
  <c r="AT15" i="55" s="1"/>
  <c r="AJ9" i="55"/>
  <c r="AK9" i="55"/>
  <c r="AT9" i="55" s="1"/>
  <c r="AR25" i="90"/>
  <c r="AS21" i="22"/>
  <c r="AL21" i="22"/>
  <c r="AU21" i="22" s="1"/>
  <c r="AS20" i="10"/>
  <c r="AL20" i="10"/>
  <c r="AU20" i="10" s="1"/>
  <c r="AS21" i="72"/>
  <c r="AL21" i="72"/>
  <c r="AU21" i="72" s="1"/>
  <c r="AJ17" i="23"/>
  <c r="AK17" i="23"/>
  <c r="AT17" i="23" s="1"/>
  <c r="AJ11" i="23"/>
  <c r="AK11" i="23"/>
  <c r="AT11" i="23" s="1"/>
  <c r="AJ5" i="23"/>
  <c r="AK5" i="23"/>
  <c r="AT5" i="23" s="1"/>
  <c r="AR24" i="45"/>
  <c r="Z23" i="91"/>
  <c r="AS3" i="10"/>
  <c r="AL3" i="10"/>
  <c r="AU3" i="10" s="1"/>
  <c r="AI26" i="94"/>
  <c r="AN26" i="94"/>
  <c r="AH25" i="76"/>
  <c r="AQ25" i="76" s="1"/>
  <c r="AR26" i="85"/>
  <c r="AX22" i="5"/>
  <c r="S22" i="5" s="1"/>
  <c r="AC22" i="5" s="1"/>
  <c r="AB23" i="5" s="1"/>
  <c r="Y26" i="28"/>
  <c r="X26" i="28"/>
  <c r="Z26" i="28" s="1"/>
  <c r="AJ22" i="8"/>
  <c r="AK22" i="8"/>
  <c r="AT22" i="8" s="1"/>
  <c r="AJ16" i="8"/>
  <c r="AK16" i="8"/>
  <c r="AT16" i="8" s="1"/>
  <c r="AJ10" i="8"/>
  <c r="AK10" i="8"/>
  <c r="AT10" i="8" s="1"/>
  <c r="AB4" i="8"/>
  <c r="AJ3" i="8"/>
  <c r="X26" i="39"/>
  <c r="Y26" i="39"/>
  <c r="AS10" i="10"/>
  <c r="AL10" i="10"/>
  <c r="AU10" i="10" s="1"/>
  <c r="W25" i="87"/>
  <c r="AG24" i="87"/>
  <c r="AP24" i="87" s="1"/>
  <c r="AF24" i="87"/>
  <c r="AO24" i="87" s="1"/>
  <c r="AE24" i="87"/>
  <c r="AH26" i="27"/>
  <c r="AQ26" i="27" s="1"/>
  <c r="AH27" i="30"/>
  <c r="AQ27" i="30" s="1"/>
  <c r="AJ17" i="61"/>
  <c r="AK17" i="61"/>
  <c r="AT17" i="61" s="1"/>
  <c r="AJ11" i="61"/>
  <c r="AK11" i="61"/>
  <c r="AT11" i="61" s="1"/>
  <c r="AJ5" i="61"/>
  <c r="AK5" i="61"/>
  <c r="AT5" i="61" s="1"/>
  <c r="AL23" i="8"/>
  <c r="AU23" i="8" s="1"/>
  <c r="AR23" i="8"/>
  <c r="AR25" i="8" s="1"/>
  <c r="AR24" i="95"/>
  <c r="AS18" i="22"/>
  <c r="AL18" i="22"/>
  <c r="AU18" i="22" s="1"/>
  <c r="AS17" i="10"/>
  <c r="AL17" i="10"/>
  <c r="AU17" i="10" s="1"/>
  <c r="AS18" i="72"/>
  <c r="AL18" i="72"/>
  <c r="AU18" i="72" s="1"/>
  <c r="X28" i="36"/>
  <c r="Y28" i="36"/>
  <c r="AH25" i="75"/>
  <c r="AQ25" i="75" s="1"/>
  <c r="AS7" i="22"/>
  <c r="AL7" i="22"/>
  <c r="AU7" i="22" s="1"/>
  <c r="AS6" i="10"/>
  <c r="AL6" i="10"/>
  <c r="AU6" i="10" s="1"/>
  <c r="AJ22" i="11"/>
  <c r="AK22" i="11"/>
  <c r="AT22" i="11" s="1"/>
  <c r="AJ16" i="11"/>
  <c r="AK16" i="11"/>
  <c r="AT16" i="11" s="1"/>
  <c r="AJ10" i="11"/>
  <c r="AK10" i="11"/>
  <c r="AT10" i="11" s="1"/>
  <c r="AB4" i="11"/>
  <c r="AJ3" i="11"/>
  <c r="AH26" i="90"/>
  <c r="AQ26" i="90" s="1"/>
  <c r="AJ23" i="23"/>
  <c r="AS23" i="23" s="1"/>
  <c r="AK23" i="23"/>
  <c r="AT23" i="23" s="1"/>
  <c r="Z26" i="81"/>
  <c r="AS8" i="22"/>
  <c r="AL8" i="22"/>
  <c r="AU8" i="22" s="1"/>
  <c r="AJ20" i="55"/>
  <c r="AK20" i="55"/>
  <c r="AT20" i="55" s="1"/>
  <c r="AJ14" i="55"/>
  <c r="AK14" i="55"/>
  <c r="AT14" i="55" s="1"/>
  <c r="AJ8" i="55"/>
  <c r="AK8" i="55"/>
  <c r="AT8" i="55" s="1"/>
  <c r="AR25" i="84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27" i="83"/>
  <c r="Z27" i="83" s="1"/>
  <c r="X27" i="83"/>
  <c r="AL23" i="55"/>
  <c r="AU23" i="55" s="1"/>
  <c r="AR23" i="55"/>
  <c r="AR25" i="55" s="1"/>
  <c r="Y27" i="44"/>
  <c r="X27" i="44"/>
  <c r="Z27" i="44" s="1"/>
  <c r="AS10" i="22"/>
  <c r="AL10" i="22"/>
  <c r="AU10" i="22" s="1"/>
  <c r="AJ4" i="10"/>
  <c r="AK4" i="10"/>
  <c r="AT4" i="10" s="1"/>
  <c r="AT25" i="10" s="1"/>
  <c r="AS21" i="10"/>
  <c r="AL21" i="10"/>
  <c r="AU21" i="10" s="1"/>
  <c r="AS16" i="72"/>
  <c r="AL16" i="72"/>
  <c r="AU16" i="72" s="1"/>
  <c r="AI25" i="35"/>
  <c r="AN25" i="35"/>
  <c r="AH25" i="46"/>
  <c r="AQ25" i="46" s="1"/>
  <c r="AG26" i="31"/>
  <c r="AP26" i="31" s="1"/>
  <c r="AF26" i="31"/>
  <c r="AO26" i="31" s="1"/>
  <c r="W27" i="31"/>
  <c r="AE26" i="31"/>
  <c r="Z27" i="47"/>
  <c r="AJ21" i="8"/>
  <c r="AK21" i="8"/>
  <c r="AT21" i="8" s="1"/>
  <c r="AJ15" i="8"/>
  <c r="AK15" i="8"/>
  <c r="AT15" i="8" s="1"/>
  <c r="AJ9" i="8"/>
  <c r="AK9" i="8"/>
  <c r="AT9" i="8" s="1"/>
  <c r="AI25" i="39"/>
  <c r="AN25" i="39"/>
  <c r="W25" i="48"/>
  <c r="AG24" i="48"/>
  <c r="AP24" i="48" s="1"/>
  <c r="AF24" i="48"/>
  <c r="AO24" i="48" s="1"/>
  <c r="AE24" i="48"/>
  <c r="AS5" i="22"/>
  <c r="AL5" i="22"/>
  <c r="AU5" i="22" s="1"/>
  <c r="AS5" i="72"/>
  <c r="AL5" i="72"/>
  <c r="AU5" i="72" s="1"/>
  <c r="Y26" i="77"/>
  <c r="X26" i="77"/>
  <c r="Z26" i="77" s="1"/>
  <c r="AH25" i="38"/>
  <c r="AQ25" i="38" s="1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Z25" i="74"/>
  <c r="AR25" i="81"/>
  <c r="AR24" i="46"/>
  <c r="AR23" i="72"/>
  <c r="AR25" i="72" s="1"/>
  <c r="AL23" i="72"/>
  <c r="AU23" i="72" s="1"/>
  <c r="Z26" i="43"/>
  <c r="AH25" i="45"/>
  <c r="AQ25" i="45" s="1"/>
  <c r="AH25" i="95"/>
  <c r="AQ25" i="95" s="1"/>
  <c r="AS14" i="22"/>
  <c r="AL14" i="22"/>
  <c r="AU14" i="22" s="1"/>
  <c r="AS8" i="72"/>
  <c r="AL8" i="72"/>
  <c r="AU8" i="72" s="1"/>
  <c r="AH24" i="42"/>
  <c r="AQ24" i="42" s="1"/>
  <c r="AH25" i="79"/>
  <c r="AQ25" i="79" s="1"/>
  <c r="AS7" i="72"/>
  <c r="AL7" i="72"/>
  <c r="AU7" i="72" s="1"/>
  <c r="AE26" i="34"/>
  <c r="AF26" i="34"/>
  <c r="AO26" i="34" s="1"/>
  <c r="AG26" i="34"/>
  <c r="AP26" i="34" s="1"/>
  <c r="W27" i="34"/>
  <c r="AJ21" i="11"/>
  <c r="AK21" i="11"/>
  <c r="AT21" i="11" s="1"/>
  <c r="AJ15" i="11"/>
  <c r="AK15" i="11"/>
  <c r="AT15" i="11" s="1"/>
  <c r="AJ9" i="11"/>
  <c r="AK9" i="11"/>
  <c r="AT9" i="11" s="1"/>
  <c r="Z26" i="90"/>
  <c r="AR24" i="82"/>
  <c r="AL23" i="61"/>
  <c r="AU23" i="61" s="1"/>
  <c r="AR23" i="61"/>
  <c r="AR25" i="61" s="1"/>
  <c r="AJ19" i="55"/>
  <c r="AK19" i="55"/>
  <c r="AT19" i="55" s="1"/>
  <c r="AJ13" i="55"/>
  <c r="AK13" i="55"/>
  <c r="AT13" i="55" s="1"/>
  <c r="AJ7" i="55"/>
  <c r="AK7" i="55"/>
  <c r="AT7" i="55" s="1"/>
  <c r="AI25" i="37"/>
  <c r="AN25" i="37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Y25" i="80"/>
  <c r="Z25" i="80" s="1"/>
  <c r="X25" i="80"/>
  <c r="AI24" i="92"/>
  <c r="AN24" i="92"/>
  <c r="AS9" i="22"/>
  <c r="AL9" i="22"/>
  <c r="AU9" i="22" s="1"/>
  <c r="AS8" i="10"/>
  <c r="AL8" i="10"/>
  <c r="AU8" i="10" s="1"/>
  <c r="AS9" i="72"/>
  <c r="AL9" i="72"/>
  <c r="AU9" i="72" s="1"/>
  <c r="AS4" i="56"/>
  <c r="AS25" i="56" s="1"/>
  <c r="AL4" i="56"/>
  <c r="AU4" i="56" s="1"/>
  <c r="AU25" i="56" s="1"/>
  <c r="C11" i="56" s="1"/>
  <c r="F9" i="97" s="1"/>
  <c r="AS4" i="2"/>
  <c r="AS25" i="2" s="1"/>
  <c r="AL4" i="2"/>
  <c r="AU4" i="2" s="1"/>
  <c r="AJ21" i="23"/>
  <c r="AK21" i="23"/>
  <c r="AT21" i="23" s="1"/>
  <c r="AJ15" i="23"/>
  <c r="AK15" i="23"/>
  <c r="AT15" i="23" s="1"/>
  <c r="AJ9" i="23"/>
  <c r="AK9" i="23"/>
  <c r="AT9" i="23" s="1"/>
  <c r="Y25" i="96"/>
  <c r="X25" i="96"/>
  <c r="AS3" i="72"/>
  <c r="AL3" i="72"/>
  <c r="AU3" i="72" s="1"/>
  <c r="X26" i="35"/>
  <c r="Y26" i="35"/>
  <c r="X27" i="78"/>
  <c r="Y27" i="78"/>
  <c r="AJ20" i="8"/>
  <c r="AK20" i="8"/>
  <c r="AT20" i="8" s="1"/>
  <c r="AJ14" i="8"/>
  <c r="AK14" i="8"/>
  <c r="AT14" i="8" s="1"/>
  <c r="AJ8" i="8"/>
  <c r="AK8" i="8"/>
  <c r="AT8" i="8" s="1"/>
  <c r="X27" i="88"/>
  <c r="Y27" i="88"/>
  <c r="AE26" i="27"/>
  <c r="AF26" i="27"/>
  <c r="AO26" i="27" s="1"/>
  <c r="W27" i="27"/>
  <c r="AG26" i="27"/>
  <c r="AP26" i="27" s="1"/>
  <c r="W28" i="30"/>
  <c r="AG27" i="30"/>
  <c r="AP27" i="30" s="1"/>
  <c r="AF27" i="30"/>
  <c r="AO27" i="30" s="1"/>
  <c r="AE27" i="30"/>
  <c r="W26" i="40"/>
  <c r="AG25" i="40"/>
  <c r="AP25" i="40" s="1"/>
  <c r="AF25" i="40"/>
  <c r="AO25" i="40" s="1"/>
  <c r="AE25" i="40"/>
  <c r="W26" i="38"/>
  <c r="AG25" i="38"/>
  <c r="AP25" i="38" s="1"/>
  <c r="AF25" i="38"/>
  <c r="AO25" i="38" s="1"/>
  <c r="AE25" i="38"/>
  <c r="AJ21" i="61"/>
  <c r="AK21" i="61"/>
  <c r="AT21" i="61" s="1"/>
  <c r="AJ15" i="61"/>
  <c r="AK15" i="61"/>
  <c r="AT15" i="61" s="1"/>
  <c r="AJ9" i="61"/>
  <c r="AK9" i="61"/>
  <c r="AT9" i="61" s="1"/>
  <c r="AU25" i="53"/>
  <c r="C11" i="53" s="1"/>
  <c r="F6" i="97" s="1"/>
  <c r="AS6" i="22"/>
  <c r="AL6" i="22"/>
  <c r="AU6" i="22" s="1"/>
  <c r="AS5" i="10"/>
  <c r="AL5" i="10"/>
  <c r="AU5" i="10" s="1"/>
  <c r="AS6" i="72"/>
  <c r="AL6" i="72"/>
  <c r="AU6" i="72" s="1"/>
  <c r="AJ23" i="11"/>
  <c r="AS23" i="11" s="1"/>
  <c r="AK23" i="11"/>
  <c r="AT23" i="11" s="1"/>
  <c r="AG23" i="3"/>
  <c r="AP23" i="3" s="1"/>
  <c r="AP25" i="3" s="1"/>
  <c r="AF23" i="3"/>
  <c r="AO23" i="3" s="1"/>
  <c r="AO25" i="3" s="1"/>
  <c r="AE23" i="3"/>
  <c r="AH26" i="26"/>
  <c r="AQ26" i="26" s="1"/>
  <c r="W26" i="45"/>
  <c r="AG25" i="45"/>
  <c r="AP25" i="45" s="1"/>
  <c r="AF25" i="45"/>
  <c r="AO25" i="45" s="1"/>
  <c r="AE25" i="45"/>
  <c r="W26" i="95"/>
  <c r="AG25" i="95"/>
  <c r="AP25" i="95" s="1"/>
  <c r="AF25" i="95"/>
  <c r="AO25" i="95" s="1"/>
  <c r="AE25" i="95"/>
  <c r="AF25" i="75"/>
  <c r="AO25" i="75" s="1"/>
  <c r="AG25" i="75"/>
  <c r="AP25" i="75" s="1"/>
  <c r="AE25" i="75"/>
  <c r="W26" i="75"/>
  <c r="W25" i="42"/>
  <c r="AG24" i="42"/>
  <c r="AP24" i="42" s="1"/>
  <c r="AE24" i="42"/>
  <c r="AF24" i="42"/>
  <c r="AO24" i="42" s="1"/>
  <c r="W26" i="79"/>
  <c r="AG25" i="79"/>
  <c r="AP25" i="79" s="1"/>
  <c r="AF25" i="79"/>
  <c r="AO25" i="79" s="1"/>
  <c r="AE25" i="79"/>
  <c r="AS13" i="22"/>
  <c r="AL13" i="22"/>
  <c r="AU13" i="22" s="1"/>
  <c r="AS12" i="10"/>
  <c r="AL12" i="10"/>
  <c r="AU12" i="10" s="1"/>
  <c r="AJ20" i="11"/>
  <c r="AK20" i="11"/>
  <c r="AT20" i="11" s="1"/>
  <c r="AJ14" i="11"/>
  <c r="AK14" i="11"/>
  <c r="AT14" i="11" s="1"/>
  <c r="AJ8" i="11"/>
  <c r="AK8" i="11"/>
  <c r="AT8" i="11" s="1"/>
  <c r="AS4" i="50"/>
  <c r="AS25" i="50" s="1"/>
  <c r="AL4" i="50"/>
  <c r="AU4" i="50" s="1"/>
  <c r="AU25" i="50" s="1"/>
  <c r="C11" i="50" s="1"/>
  <c r="F3" i="97" s="1"/>
  <c r="AS7" i="10"/>
  <c r="AL7" i="10"/>
  <c r="AU7" i="10" s="1"/>
  <c r="AJ18" i="55"/>
  <c r="AK18" i="55"/>
  <c r="AT18" i="55" s="1"/>
  <c r="AJ12" i="55"/>
  <c r="AK12" i="55"/>
  <c r="AT12" i="55" s="1"/>
  <c r="AJ6" i="55"/>
  <c r="AK6" i="55"/>
  <c r="AT6" i="55" s="1"/>
  <c r="AL23" i="10"/>
  <c r="AU23" i="10" s="1"/>
  <c r="AH27" i="85"/>
  <c r="AQ27" i="85" s="1"/>
  <c r="AN23" i="5"/>
  <c r="AN25" i="5" s="1"/>
  <c r="AI23" i="5"/>
  <c r="AH25" i="82"/>
  <c r="AQ25" i="82" s="1"/>
  <c r="Y25" i="93"/>
  <c r="X25" i="93"/>
  <c r="Z25" i="93" s="1"/>
  <c r="AJ20" i="23"/>
  <c r="AK20" i="23"/>
  <c r="AT20" i="23" s="1"/>
  <c r="AJ14" i="23"/>
  <c r="AK14" i="23"/>
  <c r="AT14" i="23" s="1"/>
  <c r="AJ8" i="23"/>
  <c r="AK8" i="23"/>
  <c r="AT8" i="23" s="1"/>
  <c r="AU25" i="2"/>
  <c r="C11" i="2" s="1"/>
  <c r="AI26" i="44"/>
  <c r="AN26" i="44"/>
  <c r="AS16" i="22"/>
  <c r="AL16" i="22"/>
  <c r="AU16" i="22" s="1"/>
  <c r="AS9" i="10"/>
  <c r="AL9" i="10"/>
  <c r="AU9" i="10" s="1"/>
  <c r="AJ4" i="72"/>
  <c r="AK4" i="72"/>
  <c r="AT4" i="72" s="1"/>
  <c r="AT25" i="72" s="1"/>
  <c r="AS22" i="72"/>
  <c r="AL22" i="72"/>
  <c r="AU22" i="72" s="1"/>
  <c r="Y27" i="94"/>
  <c r="X27" i="94"/>
  <c r="AR23" i="11"/>
  <c r="AR25" i="11" s="1"/>
  <c r="W26" i="46"/>
  <c r="AG25" i="46"/>
  <c r="AP25" i="46" s="1"/>
  <c r="AF25" i="46"/>
  <c r="AO25" i="46" s="1"/>
  <c r="AE25" i="46"/>
  <c r="AR24" i="38"/>
  <c r="AN25" i="28"/>
  <c r="AI25" i="28"/>
  <c r="AJ19" i="8"/>
  <c r="AK19" i="8"/>
  <c r="AT19" i="8" s="1"/>
  <c r="AJ13" i="8"/>
  <c r="AK13" i="8"/>
  <c r="AT13" i="8" s="1"/>
  <c r="AJ7" i="8"/>
  <c r="AK7" i="8"/>
  <c r="AT7" i="8" s="1"/>
  <c r="AR23" i="42"/>
  <c r="AR24" i="79"/>
  <c r="AS11" i="22"/>
  <c r="AL11" i="22"/>
  <c r="AU11" i="22" s="1"/>
  <c r="AS16" i="10"/>
  <c r="AL16" i="10"/>
  <c r="AU16" i="10" s="1"/>
  <c r="AS11" i="72"/>
  <c r="AL11" i="72"/>
  <c r="AU11" i="72" s="1"/>
  <c r="AR24" i="75"/>
  <c r="AI25" i="77"/>
  <c r="AN25" i="77"/>
  <c r="AJ20" i="61"/>
  <c r="AK20" i="61"/>
  <c r="AT20" i="61" s="1"/>
  <c r="AJ14" i="61"/>
  <c r="AK14" i="61"/>
  <c r="AT14" i="61" s="1"/>
  <c r="AJ8" i="61"/>
  <c r="AK8" i="61"/>
  <c r="AT8" i="61" s="1"/>
  <c r="AS25" i="53"/>
  <c r="X25" i="33"/>
  <c r="Y25" i="33"/>
  <c r="Z25" i="33" s="1"/>
  <c r="W26" i="89"/>
  <c r="AG25" i="89"/>
  <c r="AP25" i="89" s="1"/>
  <c r="AF25" i="89"/>
  <c r="AO25" i="89" s="1"/>
  <c r="AE25" i="89"/>
  <c r="AI27" i="36"/>
  <c r="AN27" i="36"/>
  <c r="AS20" i="22"/>
  <c r="AL20" i="22"/>
  <c r="AU20" i="22" s="1"/>
  <c r="AS13" i="72"/>
  <c r="AL13" i="72"/>
  <c r="AU13" i="72" s="1"/>
  <c r="AJ19" i="11"/>
  <c r="AK19" i="11"/>
  <c r="AT19" i="11" s="1"/>
  <c r="AJ13" i="11"/>
  <c r="AK13" i="11"/>
  <c r="AT13" i="11" s="1"/>
  <c r="AJ7" i="11"/>
  <c r="AK7" i="11"/>
  <c r="AT7" i="11" s="1"/>
  <c r="AR24" i="76"/>
  <c r="AH24" i="86"/>
  <c r="AQ24" i="86" s="1"/>
  <c r="AJ17" i="55"/>
  <c r="AK17" i="55"/>
  <c r="AT17" i="55" s="1"/>
  <c r="AJ11" i="55"/>
  <c r="AK11" i="55"/>
  <c r="AT11" i="55" s="1"/>
  <c r="AJ5" i="55"/>
  <c r="AK5" i="55"/>
  <c r="AT5" i="55" s="1"/>
  <c r="Y26" i="37"/>
  <c r="X26" i="37"/>
  <c r="Z26" i="37" s="1"/>
  <c r="AS15" i="22"/>
  <c r="AL15" i="22"/>
  <c r="AU15" i="22" s="1"/>
  <c r="AS14" i="10"/>
  <c r="AL14" i="10"/>
  <c r="AU14" i="10" s="1"/>
  <c r="AS15" i="72"/>
  <c r="AL15" i="72"/>
  <c r="AU15" i="72" s="1"/>
  <c r="AH25" i="73"/>
  <c r="AQ25" i="73" s="1"/>
  <c r="AS20" i="72"/>
  <c r="AL20" i="72"/>
  <c r="AU20" i="72" s="1"/>
  <c r="AJ19" i="23"/>
  <c r="AK19" i="23"/>
  <c r="AT19" i="23" s="1"/>
  <c r="AJ13" i="23"/>
  <c r="AK13" i="23"/>
  <c r="AT13" i="23" s="1"/>
  <c r="AJ7" i="23"/>
  <c r="AK7" i="23"/>
  <c r="AT7" i="23" s="1"/>
  <c r="AI24" i="96"/>
  <c r="AN24" i="96"/>
  <c r="AI26" i="83"/>
  <c r="AN26" i="83"/>
  <c r="Z27" i="78" l="1"/>
  <c r="AK23" i="3"/>
  <c r="AT23" i="3" s="1"/>
  <c r="AL23" i="11"/>
  <c r="AU23" i="11" s="1"/>
  <c r="W26" i="33"/>
  <c r="AG25" i="33"/>
  <c r="AP25" i="33" s="1"/>
  <c r="AF25" i="33"/>
  <c r="AO25" i="33" s="1"/>
  <c r="AE25" i="33"/>
  <c r="AE26" i="28"/>
  <c r="AF26" i="28"/>
  <c r="AO26" i="28" s="1"/>
  <c r="W27" i="28"/>
  <c r="AG26" i="28"/>
  <c r="AP26" i="28" s="1"/>
  <c r="W27" i="37"/>
  <c r="AG26" i="37"/>
  <c r="AP26" i="37" s="1"/>
  <c r="AF26" i="37"/>
  <c r="AO26" i="37" s="1"/>
  <c r="AE26" i="37"/>
  <c r="AF25" i="80"/>
  <c r="AO25" i="80" s="1"/>
  <c r="AE25" i="80"/>
  <c r="AG25" i="80"/>
  <c r="AP25" i="80" s="1"/>
  <c r="W26" i="80"/>
  <c r="W28" i="83"/>
  <c r="AG27" i="83"/>
  <c r="AP27" i="83" s="1"/>
  <c r="AF27" i="83"/>
  <c r="AO27" i="83" s="1"/>
  <c r="AE27" i="83"/>
  <c r="AE27" i="78"/>
  <c r="W28" i="78"/>
  <c r="AG27" i="78"/>
  <c r="AP27" i="78" s="1"/>
  <c r="AF27" i="78"/>
  <c r="AO27" i="78" s="1"/>
  <c r="W28" i="44"/>
  <c r="AG27" i="44"/>
  <c r="AP27" i="44" s="1"/>
  <c r="AF27" i="44"/>
  <c r="AO27" i="44" s="1"/>
  <c r="AE27" i="44"/>
  <c r="AJ12" i="3"/>
  <c r="AK12" i="3"/>
  <c r="AT12" i="3" s="1"/>
  <c r="W27" i="77"/>
  <c r="AG26" i="77"/>
  <c r="AP26" i="77" s="1"/>
  <c r="AE26" i="77"/>
  <c r="AF26" i="77"/>
  <c r="AO26" i="77" s="1"/>
  <c r="W28" i="47"/>
  <c r="AG27" i="47"/>
  <c r="AP27" i="47" s="1"/>
  <c r="AF27" i="47"/>
  <c r="AO27" i="47" s="1"/>
  <c r="AE27" i="47"/>
  <c r="W27" i="81"/>
  <c r="AG26" i="81"/>
  <c r="AP26" i="81" s="1"/>
  <c r="AF26" i="81"/>
  <c r="AO26" i="81" s="1"/>
  <c r="AE26" i="81"/>
  <c r="AJ4" i="8"/>
  <c r="AK4" i="8"/>
  <c r="AT4" i="8" s="1"/>
  <c r="AT25" i="8" s="1"/>
  <c r="AS22" i="8"/>
  <c r="AL22" i="8"/>
  <c r="AU22" i="8" s="1"/>
  <c r="AS17" i="23"/>
  <c r="AL17" i="23"/>
  <c r="AU17" i="23" s="1"/>
  <c r="AS15" i="55"/>
  <c r="AL15" i="55"/>
  <c r="AU15" i="55" s="1"/>
  <c r="AS5" i="8"/>
  <c r="AL5" i="8"/>
  <c r="AU5" i="8" s="1"/>
  <c r="AJ21" i="5"/>
  <c r="AK21" i="5"/>
  <c r="AT21" i="5" s="1"/>
  <c r="AS13" i="11"/>
  <c r="AL13" i="11"/>
  <c r="AU13" i="11" s="1"/>
  <c r="X26" i="89"/>
  <c r="Y26" i="89"/>
  <c r="AS14" i="23"/>
  <c r="AL14" i="23"/>
  <c r="AU14" i="23" s="1"/>
  <c r="AH25" i="96"/>
  <c r="AQ25" i="96" s="1"/>
  <c r="AJ17" i="3"/>
  <c r="AK17" i="3"/>
  <c r="AT17" i="3" s="1"/>
  <c r="AS7" i="11"/>
  <c r="AL7" i="11"/>
  <c r="AU7" i="11" s="1"/>
  <c r="AS8" i="23"/>
  <c r="AL8" i="23"/>
  <c r="AU8" i="23" s="1"/>
  <c r="AS6" i="55"/>
  <c r="AL6" i="55"/>
  <c r="AU6" i="55" s="1"/>
  <c r="AS14" i="11"/>
  <c r="AL14" i="11"/>
  <c r="AU14" i="11" s="1"/>
  <c r="AS21" i="61"/>
  <c r="AL21" i="61"/>
  <c r="AU21" i="61" s="1"/>
  <c r="AS9" i="23"/>
  <c r="AL9" i="23"/>
  <c r="AU9" i="23" s="1"/>
  <c r="AH25" i="80"/>
  <c r="AQ25" i="80" s="1"/>
  <c r="AJ19" i="3"/>
  <c r="AK19" i="3"/>
  <c r="AT19" i="3" s="1"/>
  <c r="AJ13" i="3"/>
  <c r="AK13" i="3"/>
  <c r="AT13" i="3" s="1"/>
  <c r="AJ7" i="3"/>
  <c r="AK7" i="3"/>
  <c r="AT7" i="3" s="1"/>
  <c r="AR25" i="37"/>
  <c r="AS19" i="55"/>
  <c r="AL19" i="55"/>
  <c r="AU19" i="55" s="1"/>
  <c r="Y27" i="34"/>
  <c r="X27" i="34"/>
  <c r="AI24" i="48"/>
  <c r="AN24" i="48"/>
  <c r="AR25" i="39"/>
  <c r="AS21" i="8"/>
  <c r="AL21" i="8"/>
  <c r="AU21" i="8" s="1"/>
  <c r="AS3" i="23"/>
  <c r="AL3" i="23"/>
  <c r="AU3" i="23" s="1"/>
  <c r="AS8" i="55"/>
  <c r="AL8" i="55"/>
  <c r="AU8" i="55" s="1"/>
  <c r="AS10" i="11"/>
  <c r="AL10" i="11"/>
  <c r="AU10" i="11" s="1"/>
  <c r="Y25" i="87"/>
  <c r="Z25" i="87" s="1"/>
  <c r="X25" i="87"/>
  <c r="AS3" i="8"/>
  <c r="AL3" i="8"/>
  <c r="AU3" i="8" s="1"/>
  <c r="AS17" i="11"/>
  <c r="AL17" i="11"/>
  <c r="AU17" i="11" s="1"/>
  <c r="AJ22" i="5"/>
  <c r="AK22" i="5"/>
  <c r="AT22" i="5" s="1"/>
  <c r="AJ16" i="5"/>
  <c r="AK16" i="5"/>
  <c r="AT16" i="5" s="1"/>
  <c r="AJ10" i="5"/>
  <c r="AK10" i="5"/>
  <c r="AT10" i="5" s="1"/>
  <c r="AJ3" i="5"/>
  <c r="AB4" i="5"/>
  <c r="AR27" i="25"/>
  <c r="X26" i="82"/>
  <c r="Y26" i="82"/>
  <c r="AR24" i="80"/>
  <c r="AS7" i="61"/>
  <c r="AL7" i="61"/>
  <c r="AU7" i="61" s="1"/>
  <c r="Y25" i="32"/>
  <c r="X25" i="32"/>
  <c r="Z25" i="32" s="1"/>
  <c r="Y26" i="73"/>
  <c r="X26" i="73"/>
  <c r="X28" i="85"/>
  <c r="Z28" i="85" s="1"/>
  <c r="Y28" i="85"/>
  <c r="W26" i="93"/>
  <c r="AG25" i="93"/>
  <c r="AP25" i="93" s="1"/>
  <c r="AE25" i="93"/>
  <c r="AF25" i="93"/>
  <c r="AO25" i="93" s="1"/>
  <c r="AI25" i="79"/>
  <c r="AN25" i="79"/>
  <c r="AI25" i="75"/>
  <c r="AN25" i="75"/>
  <c r="X26" i="45"/>
  <c r="Y26" i="45"/>
  <c r="Z26" i="45" s="1"/>
  <c r="AN25" i="40"/>
  <c r="AI25" i="40"/>
  <c r="AS8" i="8"/>
  <c r="AL8" i="8"/>
  <c r="AU8" i="8" s="1"/>
  <c r="AJ18" i="3"/>
  <c r="AK18" i="3"/>
  <c r="AT18" i="3" s="1"/>
  <c r="AR25" i="35"/>
  <c r="AS4" i="10"/>
  <c r="AL4" i="10"/>
  <c r="AU4" i="10" s="1"/>
  <c r="AU25" i="10" s="1"/>
  <c r="C11" i="10" s="1"/>
  <c r="AJ4" i="23"/>
  <c r="AK4" i="23"/>
  <c r="AT4" i="23" s="1"/>
  <c r="AT25" i="23" s="1"/>
  <c r="AS22" i="23"/>
  <c r="AL22" i="23"/>
  <c r="AU22" i="23" s="1"/>
  <c r="AS18" i="61"/>
  <c r="AL18" i="61"/>
  <c r="AU18" i="61" s="1"/>
  <c r="AJ9" i="5"/>
  <c r="AK9" i="5"/>
  <c r="AT9" i="5" s="1"/>
  <c r="AS16" i="55"/>
  <c r="AL16" i="55"/>
  <c r="AU16" i="55" s="1"/>
  <c r="AS12" i="11"/>
  <c r="AL12" i="11"/>
  <c r="AU12" i="11" s="1"/>
  <c r="AS18" i="8"/>
  <c r="AL18" i="8"/>
  <c r="AU18" i="8" s="1"/>
  <c r="AI27" i="85"/>
  <c r="AN27" i="85"/>
  <c r="AI25" i="46"/>
  <c r="AN25" i="46"/>
  <c r="AS12" i="55"/>
  <c r="AL12" i="55"/>
  <c r="AU12" i="55" s="1"/>
  <c r="AS20" i="11"/>
  <c r="AL20" i="11"/>
  <c r="AU20" i="11" s="1"/>
  <c r="AS9" i="61"/>
  <c r="AL9" i="61"/>
  <c r="AU9" i="61" s="1"/>
  <c r="X28" i="30"/>
  <c r="Z28" i="30" s="1"/>
  <c r="Y28" i="30"/>
  <c r="AJ11" i="3"/>
  <c r="AK11" i="3"/>
  <c r="AT11" i="3" s="1"/>
  <c r="AS9" i="8"/>
  <c r="AL9" i="8"/>
  <c r="AU9" i="8" s="1"/>
  <c r="AI26" i="31"/>
  <c r="AN26" i="31"/>
  <c r="AS16" i="11"/>
  <c r="AL16" i="11"/>
  <c r="AU16" i="11" s="1"/>
  <c r="AS5" i="11"/>
  <c r="AL5" i="11"/>
  <c r="AU5" i="11" s="1"/>
  <c r="X26" i="29"/>
  <c r="Y26" i="29"/>
  <c r="AJ14" i="5"/>
  <c r="AK14" i="5"/>
  <c r="AT14" i="5" s="1"/>
  <c r="AJ8" i="5"/>
  <c r="AK8" i="5"/>
  <c r="AT8" i="5" s="1"/>
  <c r="AJ4" i="55"/>
  <c r="AK4" i="55"/>
  <c r="AT4" i="55" s="1"/>
  <c r="AT25" i="55" s="1"/>
  <c r="X27" i="41"/>
  <c r="Y27" i="41"/>
  <c r="AS13" i="61"/>
  <c r="AL13" i="61"/>
  <c r="AU13" i="61" s="1"/>
  <c r="AH28" i="25"/>
  <c r="AQ28" i="25" s="1"/>
  <c r="AN25" i="73"/>
  <c r="AI25" i="73"/>
  <c r="AS13" i="23"/>
  <c r="AL13" i="23"/>
  <c r="AU13" i="23" s="1"/>
  <c r="AS17" i="55"/>
  <c r="AL17" i="55"/>
  <c r="AU17" i="55" s="1"/>
  <c r="AS8" i="61"/>
  <c r="AL8" i="61"/>
  <c r="AU8" i="61" s="1"/>
  <c r="AR25" i="77"/>
  <c r="AS19" i="8"/>
  <c r="AL19" i="8"/>
  <c r="AU19" i="8" s="1"/>
  <c r="AH27" i="94"/>
  <c r="AQ27" i="94" s="1"/>
  <c r="AS4" i="72"/>
  <c r="AS25" i="72" s="1"/>
  <c r="AL4" i="72"/>
  <c r="AU4" i="72" s="1"/>
  <c r="AU25" i="72" s="1"/>
  <c r="C11" i="72" s="1"/>
  <c r="F25" i="97" s="1"/>
  <c r="AR26" i="44"/>
  <c r="Z25" i="42"/>
  <c r="Y25" i="42"/>
  <c r="X25" i="42"/>
  <c r="AS14" i="8"/>
  <c r="AL14" i="8"/>
  <c r="AU14" i="8" s="1"/>
  <c r="AJ22" i="3"/>
  <c r="AK22" i="3"/>
  <c r="AT22" i="3" s="1"/>
  <c r="AJ16" i="3"/>
  <c r="AK16" i="3"/>
  <c r="AT16" i="3" s="1"/>
  <c r="AJ10" i="3"/>
  <c r="AK10" i="3"/>
  <c r="AT10" i="3" s="1"/>
  <c r="AJ3" i="3"/>
  <c r="AB4" i="3"/>
  <c r="AS15" i="11"/>
  <c r="AL15" i="11"/>
  <c r="AU15" i="11" s="1"/>
  <c r="AF25" i="74"/>
  <c r="AO25" i="74" s="1"/>
  <c r="AE25" i="74"/>
  <c r="W26" i="74"/>
  <c r="AG25" i="74"/>
  <c r="AP25" i="74" s="1"/>
  <c r="AS16" i="61"/>
  <c r="AL16" i="61"/>
  <c r="AU16" i="61" s="1"/>
  <c r="Y25" i="48"/>
  <c r="X25" i="48"/>
  <c r="Y27" i="31"/>
  <c r="Z27" i="31" s="1"/>
  <c r="X27" i="31"/>
  <c r="AH27" i="83"/>
  <c r="AQ27" i="83" s="1"/>
  <c r="AS10" i="23"/>
  <c r="AL10" i="23"/>
  <c r="AU10" i="23" s="1"/>
  <c r="AS3" i="11"/>
  <c r="AL3" i="11"/>
  <c r="AU3" i="11" s="1"/>
  <c r="AS17" i="61"/>
  <c r="AL17" i="61"/>
  <c r="AU17" i="61" s="1"/>
  <c r="AN24" i="87"/>
  <c r="AI24" i="87"/>
  <c r="AS10" i="8"/>
  <c r="AL10" i="8"/>
  <c r="AU10" i="8" s="1"/>
  <c r="AS5" i="23"/>
  <c r="AL5" i="23"/>
  <c r="AU5" i="23" s="1"/>
  <c r="AS21" i="55"/>
  <c r="AL21" i="55"/>
  <c r="AU21" i="55" s="1"/>
  <c r="AS6" i="61"/>
  <c r="AL6" i="61"/>
  <c r="AU6" i="61" s="1"/>
  <c r="AR26" i="88"/>
  <c r="AS11" i="8"/>
  <c r="AL11" i="8"/>
  <c r="AU11" i="8" s="1"/>
  <c r="AJ19" i="5"/>
  <c r="AK19" i="5"/>
  <c r="AT19" i="5" s="1"/>
  <c r="AJ13" i="5"/>
  <c r="AK13" i="5"/>
  <c r="AT13" i="5" s="1"/>
  <c r="AJ7" i="5"/>
  <c r="AK7" i="5"/>
  <c r="AT7" i="5" s="1"/>
  <c r="AL23" i="23"/>
  <c r="AU23" i="23" s="1"/>
  <c r="W27" i="84"/>
  <c r="AG26" i="84"/>
  <c r="AP26" i="84" s="1"/>
  <c r="AE26" i="84"/>
  <c r="AF26" i="84"/>
  <c r="AO26" i="84" s="1"/>
  <c r="AS6" i="23"/>
  <c r="AL6" i="23"/>
  <c r="AU6" i="23" s="1"/>
  <c r="AR24" i="93"/>
  <c r="AS3" i="55"/>
  <c r="AL3" i="55"/>
  <c r="AU3" i="55" s="1"/>
  <c r="AS22" i="55"/>
  <c r="AL22" i="55"/>
  <c r="AU22" i="55" s="1"/>
  <c r="AS18" i="11"/>
  <c r="AL18" i="11"/>
  <c r="AU18" i="11" s="1"/>
  <c r="AR24" i="33"/>
  <c r="AI24" i="32"/>
  <c r="AN24" i="32"/>
  <c r="AS6" i="8"/>
  <c r="AL6" i="8"/>
  <c r="AU6" i="8" s="1"/>
  <c r="Z28" i="25"/>
  <c r="AI26" i="26"/>
  <c r="AN26" i="26"/>
  <c r="X25" i="86"/>
  <c r="Z25" i="86" s="1"/>
  <c r="Y25" i="86"/>
  <c r="AI25" i="38"/>
  <c r="AN25" i="38"/>
  <c r="AR24" i="96"/>
  <c r="AS19" i="11"/>
  <c r="AL19" i="11"/>
  <c r="AU19" i="11" s="1"/>
  <c r="AS20" i="23"/>
  <c r="AL20" i="23"/>
  <c r="AU20" i="23" s="1"/>
  <c r="AS18" i="55"/>
  <c r="AL18" i="55"/>
  <c r="AU18" i="55" s="1"/>
  <c r="X26" i="79"/>
  <c r="Y26" i="79"/>
  <c r="Z26" i="79" s="1"/>
  <c r="X26" i="38"/>
  <c r="Y26" i="38"/>
  <c r="X26" i="40"/>
  <c r="Y26" i="40"/>
  <c r="AH27" i="88"/>
  <c r="AQ27" i="88" s="1"/>
  <c r="AH26" i="35"/>
  <c r="AQ26" i="35" s="1"/>
  <c r="AJ21" i="3"/>
  <c r="AK21" i="3"/>
  <c r="AT21" i="3" s="1"/>
  <c r="AJ9" i="3"/>
  <c r="AK9" i="3"/>
  <c r="AT9" i="3" s="1"/>
  <c r="AS13" i="55"/>
  <c r="AL13" i="55"/>
  <c r="AU13" i="55" s="1"/>
  <c r="AI26" i="34"/>
  <c r="AN26" i="34"/>
  <c r="AJ4" i="61"/>
  <c r="AK4" i="61"/>
  <c r="AT4" i="61" s="1"/>
  <c r="AT25" i="61" s="1"/>
  <c r="AS15" i="8"/>
  <c r="AL15" i="8"/>
  <c r="AU15" i="8" s="1"/>
  <c r="AH27" i="44"/>
  <c r="AQ27" i="44" s="1"/>
  <c r="AS20" i="55"/>
  <c r="AL20" i="55"/>
  <c r="AU20" i="55" s="1"/>
  <c r="AJ4" i="11"/>
  <c r="AK4" i="11"/>
  <c r="AT4" i="11" s="1"/>
  <c r="AT25" i="11" s="1"/>
  <c r="AS22" i="11"/>
  <c r="AL22" i="11"/>
  <c r="AU22" i="11" s="1"/>
  <c r="AH28" i="36"/>
  <c r="AQ28" i="36" s="1"/>
  <c r="AH26" i="39"/>
  <c r="AQ26" i="39" s="1"/>
  <c r="AS25" i="10"/>
  <c r="AS11" i="11"/>
  <c r="AL11" i="11"/>
  <c r="AU11" i="11" s="1"/>
  <c r="AJ18" i="5"/>
  <c r="AK18" i="5"/>
  <c r="AT18" i="5" s="1"/>
  <c r="AJ12" i="5"/>
  <c r="AK12" i="5"/>
  <c r="AT12" i="5" s="1"/>
  <c r="AJ6" i="5"/>
  <c r="AK6" i="5"/>
  <c r="AT6" i="5" s="1"/>
  <c r="AR26" i="78"/>
  <c r="AI25" i="82"/>
  <c r="AN25" i="82"/>
  <c r="AH25" i="92"/>
  <c r="AQ25" i="92" s="1"/>
  <c r="AS19" i="61"/>
  <c r="AL19" i="61"/>
  <c r="AU19" i="61" s="1"/>
  <c r="AN24" i="86"/>
  <c r="AI24" i="86"/>
  <c r="AS7" i="23"/>
  <c r="AL7" i="23"/>
  <c r="AU7" i="23" s="1"/>
  <c r="AH26" i="37"/>
  <c r="AQ26" i="37" s="1"/>
  <c r="AS11" i="55"/>
  <c r="AL11" i="55"/>
  <c r="AU11" i="55" s="1"/>
  <c r="AS20" i="61"/>
  <c r="AL20" i="61"/>
  <c r="AU20" i="61" s="1"/>
  <c r="AS13" i="8"/>
  <c r="AL13" i="8"/>
  <c r="AU13" i="8" s="1"/>
  <c r="AR23" i="5"/>
  <c r="AR25" i="5" s="1"/>
  <c r="AI24" i="42"/>
  <c r="AN24" i="42"/>
  <c r="Z26" i="95"/>
  <c r="X26" i="95"/>
  <c r="Y26" i="95"/>
  <c r="AN23" i="3"/>
  <c r="AN25" i="3" s="1"/>
  <c r="AI23" i="3"/>
  <c r="AH27" i="78"/>
  <c r="AQ27" i="78" s="1"/>
  <c r="AK6" i="3"/>
  <c r="AT6" i="3" s="1"/>
  <c r="AJ6" i="3"/>
  <c r="AS9" i="11"/>
  <c r="AL9" i="11"/>
  <c r="AU9" i="11" s="1"/>
  <c r="AS10" i="61"/>
  <c r="AL10" i="61"/>
  <c r="AU10" i="61" s="1"/>
  <c r="AS11" i="61"/>
  <c r="AL11" i="61"/>
  <c r="AU11" i="61" s="1"/>
  <c r="AJ15" i="5"/>
  <c r="AK15" i="5"/>
  <c r="AT15" i="5" s="1"/>
  <c r="AS18" i="23"/>
  <c r="AL18" i="23"/>
  <c r="AU18" i="23" s="1"/>
  <c r="AI25" i="76"/>
  <c r="AN25" i="76"/>
  <c r="AR26" i="83"/>
  <c r="AI26" i="27"/>
  <c r="AN26" i="27"/>
  <c r="AS15" i="23"/>
  <c r="AL15" i="23"/>
  <c r="AU15" i="23" s="1"/>
  <c r="AJ5" i="3"/>
  <c r="AK5" i="3"/>
  <c r="AT5" i="3" s="1"/>
  <c r="AS7" i="55"/>
  <c r="AL7" i="55"/>
  <c r="AU7" i="55" s="1"/>
  <c r="W27" i="43"/>
  <c r="AG26" i="43"/>
  <c r="AP26" i="43" s="1"/>
  <c r="AF26" i="43"/>
  <c r="AO26" i="43" s="1"/>
  <c r="AE26" i="43"/>
  <c r="AS14" i="55"/>
  <c r="AL14" i="55"/>
  <c r="AU14" i="55" s="1"/>
  <c r="AH26" i="28"/>
  <c r="AQ26" i="28" s="1"/>
  <c r="AR26" i="94"/>
  <c r="AJ20" i="5"/>
  <c r="AK20" i="5"/>
  <c r="AT20" i="5" s="1"/>
  <c r="AR27" i="36"/>
  <c r="AR25" i="28"/>
  <c r="AS8" i="11"/>
  <c r="AL8" i="11"/>
  <c r="AU8" i="11" s="1"/>
  <c r="AI25" i="95"/>
  <c r="AN25" i="95"/>
  <c r="AN25" i="45"/>
  <c r="AI25" i="45"/>
  <c r="AS15" i="61"/>
  <c r="AL15" i="61"/>
  <c r="AU15" i="61" s="1"/>
  <c r="Z25" i="96"/>
  <c r="AS21" i="23"/>
  <c r="AL21" i="23"/>
  <c r="AU21" i="23" s="1"/>
  <c r="AJ15" i="3"/>
  <c r="AK15" i="3"/>
  <c r="AT15" i="3" s="1"/>
  <c r="AS19" i="23"/>
  <c r="AL19" i="23"/>
  <c r="AU19" i="23" s="1"/>
  <c r="AS5" i="55"/>
  <c r="AL5" i="55"/>
  <c r="AU5" i="55" s="1"/>
  <c r="AI25" i="89"/>
  <c r="AN25" i="89"/>
  <c r="AH25" i="33"/>
  <c r="AQ25" i="33" s="1"/>
  <c r="AS14" i="61"/>
  <c r="AL14" i="61"/>
  <c r="AU14" i="61" s="1"/>
  <c r="AS7" i="8"/>
  <c r="AL7" i="8"/>
  <c r="AU7" i="8" s="1"/>
  <c r="Y26" i="46"/>
  <c r="X26" i="46"/>
  <c r="Z26" i="46" s="1"/>
  <c r="Z27" i="94"/>
  <c r="AH25" i="93"/>
  <c r="AQ25" i="93" s="1"/>
  <c r="X26" i="75"/>
  <c r="Y26" i="75"/>
  <c r="AI27" i="30"/>
  <c r="AN27" i="30"/>
  <c r="Y27" i="27"/>
  <c r="X27" i="27"/>
  <c r="Z27" i="27" s="1"/>
  <c r="Z27" i="88"/>
  <c r="AS20" i="8"/>
  <c r="AL20" i="8"/>
  <c r="AU20" i="8" s="1"/>
  <c r="Z26" i="35"/>
  <c r="AR24" i="92"/>
  <c r="AJ20" i="3"/>
  <c r="AK20" i="3"/>
  <c r="AT20" i="3" s="1"/>
  <c r="AJ14" i="3"/>
  <c r="AK14" i="3"/>
  <c r="AT14" i="3" s="1"/>
  <c r="AJ8" i="3"/>
  <c r="AK8" i="3"/>
  <c r="AT8" i="3" s="1"/>
  <c r="AF26" i="90"/>
  <c r="AO26" i="90" s="1"/>
  <c r="AE26" i="90"/>
  <c r="W27" i="90"/>
  <c r="AG26" i="90"/>
  <c r="AP26" i="90" s="1"/>
  <c r="AS21" i="11"/>
  <c r="AL21" i="11"/>
  <c r="AU21" i="11" s="1"/>
  <c r="AS3" i="61"/>
  <c r="AL3" i="61"/>
  <c r="AU3" i="61" s="1"/>
  <c r="AS22" i="61"/>
  <c r="AL22" i="61"/>
  <c r="AU22" i="61" s="1"/>
  <c r="AH26" i="77"/>
  <c r="AQ26" i="77" s="1"/>
  <c r="AS16" i="23"/>
  <c r="AL16" i="23"/>
  <c r="AU16" i="23" s="1"/>
  <c r="Z28" i="36"/>
  <c r="AS5" i="61"/>
  <c r="AL5" i="61"/>
  <c r="AU5" i="61" s="1"/>
  <c r="Z26" i="39"/>
  <c r="AS16" i="8"/>
  <c r="AL16" i="8"/>
  <c r="AU16" i="8" s="1"/>
  <c r="AJ23" i="5"/>
  <c r="AS23" i="5" s="1"/>
  <c r="AK23" i="5"/>
  <c r="AT23" i="5" s="1"/>
  <c r="AF23" i="91"/>
  <c r="AO23" i="91" s="1"/>
  <c r="AE23" i="91"/>
  <c r="W24" i="91"/>
  <c r="AG23" i="91"/>
  <c r="AP23" i="91" s="1"/>
  <c r="AS11" i="23"/>
  <c r="AL11" i="23"/>
  <c r="AU11" i="23" s="1"/>
  <c r="AS9" i="55"/>
  <c r="AL9" i="55"/>
  <c r="AU9" i="55" s="1"/>
  <c r="AN25" i="29"/>
  <c r="AI25" i="29"/>
  <c r="AS12" i="61"/>
  <c r="AL12" i="61"/>
  <c r="AU12" i="61" s="1"/>
  <c r="AS17" i="8"/>
  <c r="AL17" i="8"/>
  <c r="AU17" i="8" s="1"/>
  <c r="AJ17" i="5"/>
  <c r="AK17" i="5"/>
  <c r="AT17" i="5" s="1"/>
  <c r="AJ11" i="5"/>
  <c r="AK11" i="5"/>
  <c r="AT11" i="5" s="1"/>
  <c r="AJ5" i="5"/>
  <c r="AK5" i="5"/>
  <c r="AT5" i="5" s="1"/>
  <c r="AS12" i="23"/>
  <c r="AL12" i="23"/>
  <c r="AU12" i="23" s="1"/>
  <c r="Z25" i="92"/>
  <c r="AS10" i="55"/>
  <c r="AL10" i="55"/>
  <c r="AU10" i="55" s="1"/>
  <c r="AS6" i="11"/>
  <c r="AL6" i="11"/>
  <c r="AU6" i="11" s="1"/>
  <c r="AN26" i="41"/>
  <c r="AI26" i="41"/>
  <c r="AS12" i="8"/>
  <c r="AL12" i="8"/>
  <c r="AU12" i="8" s="1"/>
  <c r="AS4" i="22"/>
  <c r="AS25" i="22" s="1"/>
  <c r="AL4" i="22"/>
  <c r="AU4" i="22" s="1"/>
  <c r="AU25" i="22" s="1"/>
  <c r="C11" i="22" s="1"/>
  <c r="X26" i="76"/>
  <c r="Z26" i="76" s="1"/>
  <c r="Y26" i="76"/>
  <c r="Z27" i="26"/>
  <c r="Y27" i="26"/>
  <c r="X27" i="26"/>
  <c r="Z26" i="38" l="1"/>
  <c r="Z26" i="82"/>
  <c r="Z26" i="29"/>
  <c r="AG26" i="29" s="1"/>
  <c r="AP26" i="29" s="1"/>
  <c r="Z26" i="40"/>
  <c r="AF26" i="40" s="1"/>
  <c r="AO26" i="40" s="1"/>
  <c r="Z26" i="89"/>
  <c r="AG26" i="89" s="1"/>
  <c r="AP26" i="89" s="1"/>
  <c r="W27" i="79"/>
  <c r="AG26" i="79"/>
  <c r="AP26" i="79" s="1"/>
  <c r="AF26" i="79"/>
  <c r="AO26" i="79" s="1"/>
  <c r="AE26" i="79"/>
  <c r="AF26" i="29"/>
  <c r="AO26" i="29" s="1"/>
  <c r="AE26" i="29"/>
  <c r="W27" i="29"/>
  <c r="AE26" i="40"/>
  <c r="W27" i="40"/>
  <c r="AG26" i="40"/>
  <c r="AP26" i="40" s="1"/>
  <c r="W27" i="89"/>
  <c r="W27" i="46"/>
  <c r="AG26" i="46"/>
  <c r="AP26" i="46" s="1"/>
  <c r="AF26" i="46"/>
  <c r="AO26" i="46" s="1"/>
  <c r="AE26" i="46"/>
  <c r="W27" i="38"/>
  <c r="AG26" i="38"/>
  <c r="AP26" i="38" s="1"/>
  <c r="AF26" i="38"/>
  <c r="AO26" i="38" s="1"/>
  <c r="AE26" i="38"/>
  <c r="W27" i="82"/>
  <c r="AG26" i="82"/>
  <c r="AP26" i="82" s="1"/>
  <c r="AF26" i="82"/>
  <c r="AO26" i="82" s="1"/>
  <c r="AE26" i="82"/>
  <c r="AR25" i="29"/>
  <c r="W28" i="88"/>
  <c r="AG27" i="88"/>
  <c r="AP27" i="88" s="1"/>
  <c r="AF27" i="88"/>
  <c r="AO27" i="88" s="1"/>
  <c r="AE27" i="88"/>
  <c r="W28" i="26"/>
  <c r="AG27" i="26"/>
  <c r="AP27" i="26" s="1"/>
  <c r="AF27" i="26"/>
  <c r="AO27" i="26" s="1"/>
  <c r="AE27" i="26"/>
  <c r="AH26" i="76"/>
  <c r="AQ26" i="76" s="1"/>
  <c r="AR26" i="41"/>
  <c r="W26" i="92"/>
  <c r="AG25" i="92"/>
  <c r="AP25" i="92" s="1"/>
  <c r="AF25" i="92"/>
  <c r="AO25" i="92" s="1"/>
  <c r="AE25" i="92"/>
  <c r="AS11" i="5"/>
  <c r="AL11" i="5"/>
  <c r="AU11" i="5" s="1"/>
  <c r="AN26" i="90"/>
  <c r="AI26" i="90"/>
  <c r="AR27" i="30"/>
  <c r="Y27" i="43"/>
  <c r="Z27" i="43" s="1"/>
  <c r="X27" i="43"/>
  <c r="AR25" i="76"/>
  <c r="AL23" i="3"/>
  <c r="AU23" i="3" s="1"/>
  <c r="AR23" i="3"/>
  <c r="AR25" i="3" s="1"/>
  <c r="AR24" i="42"/>
  <c r="AS6" i="5"/>
  <c r="AL6" i="5"/>
  <c r="AU6" i="5" s="1"/>
  <c r="AE25" i="86"/>
  <c r="AG25" i="86"/>
  <c r="AP25" i="86" s="1"/>
  <c r="AF25" i="86"/>
  <c r="AO25" i="86" s="1"/>
  <c r="W26" i="86"/>
  <c r="W28" i="31"/>
  <c r="AG27" i="31"/>
  <c r="AP27" i="31" s="1"/>
  <c r="AF27" i="31"/>
  <c r="AO27" i="31" s="1"/>
  <c r="AE27" i="31"/>
  <c r="AS16" i="3"/>
  <c r="AL16" i="3"/>
  <c r="AU16" i="3" s="1"/>
  <c r="AS8" i="5"/>
  <c r="AL8" i="5"/>
  <c r="AU8" i="5" s="1"/>
  <c r="W29" i="30"/>
  <c r="AG28" i="30"/>
  <c r="AP28" i="30" s="1"/>
  <c r="AF28" i="30"/>
  <c r="AO28" i="30" s="1"/>
  <c r="AE28" i="30"/>
  <c r="AS9" i="5"/>
  <c r="AL9" i="5"/>
  <c r="AU9" i="5" s="1"/>
  <c r="AS4" i="23"/>
  <c r="AL4" i="23"/>
  <c r="AU4" i="23" s="1"/>
  <c r="AS18" i="3"/>
  <c r="AL18" i="3"/>
  <c r="AU18" i="3" s="1"/>
  <c r="AH26" i="45"/>
  <c r="AQ26" i="45" s="1"/>
  <c r="AH28" i="85"/>
  <c r="AQ28" i="85" s="1"/>
  <c r="AJ4" i="5"/>
  <c r="AK4" i="5"/>
  <c r="AT4" i="5" s="1"/>
  <c r="AT25" i="5" s="1"/>
  <c r="AH25" i="87"/>
  <c r="AQ25" i="87" s="1"/>
  <c r="AS4" i="8"/>
  <c r="AL4" i="8"/>
  <c r="AU4" i="8" s="1"/>
  <c r="AI26" i="77"/>
  <c r="AN26" i="77"/>
  <c r="AI26" i="28"/>
  <c r="AN26" i="28"/>
  <c r="AH27" i="41"/>
  <c r="AQ27" i="41" s="1"/>
  <c r="AI25" i="93"/>
  <c r="AN25" i="93"/>
  <c r="W26" i="32"/>
  <c r="AG25" i="32"/>
  <c r="AP25" i="32" s="1"/>
  <c r="AF25" i="32"/>
  <c r="AO25" i="32" s="1"/>
  <c r="AE25" i="32"/>
  <c r="AS3" i="5"/>
  <c r="AL3" i="5"/>
  <c r="AU3" i="5" s="1"/>
  <c r="AE25" i="87"/>
  <c r="AF25" i="87"/>
  <c r="AO25" i="87" s="1"/>
  <c r="W26" i="87"/>
  <c r="AG25" i="87"/>
  <c r="AP25" i="87" s="1"/>
  <c r="AN27" i="47"/>
  <c r="AI27" i="47"/>
  <c r="AI27" i="44"/>
  <c r="AN27" i="44"/>
  <c r="AN25" i="33"/>
  <c r="AI25" i="33"/>
  <c r="AH27" i="26"/>
  <c r="AQ27" i="26" s="1"/>
  <c r="AS17" i="5"/>
  <c r="AL17" i="5"/>
  <c r="AU17" i="5" s="1"/>
  <c r="AH27" i="27"/>
  <c r="AQ27" i="27" s="1"/>
  <c r="AH26" i="75"/>
  <c r="AQ26" i="75" s="1"/>
  <c r="W26" i="96"/>
  <c r="AG25" i="96"/>
  <c r="AP25" i="96" s="1"/>
  <c r="AE25" i="96"/>
  <c r="AF25" i="96"/>
  <c r="AO25" i="96" s="1"/>
  <c r="AR25" i="95"/>
  <c r="AR26" i="27"/>
  <c r="AL23" i="5"/>
  <c r="AU23" i="5" s="1"/>
  <c r="AR25" i="82"/>
  <c r="AS12" i="5"/>
  <c r="AL12" i="5"/>
  <c r="AU12" i="5" s="1"/>
  <c r="AS4" i="61"/>
  <c r="AS25" i="61" s="1"/>
  <c r="AL4" i="61"/>
  <c r="AU4" i="61" s="1"/>
  <c r="AS9" i="3"/>
  <c r="AL9" i="3"/>
  <c r="AU9" i="3" s="1"/>
  <c r="AR26" i="26"/>
  <c r="AS3" i="3"/>
  <c r="AL3" i="3"/>
  <c r="AU3" i="3" s="1"/>
  <c r="AS22" i="3"/>
  <c r="AL22" i="3"/>
  <c r="AU22" i="3" s="1"/>
  <c r="Z27" i="41"/>
  <c r="AS14" i="5"/>
  <c r="AL14" i="5"/>
  <c r="AU14" i="5" s="1"/>
  <c r="AR25" i="46"/>
  <c r="AH26" i="73"/>
  <c r="AQ26" i="73" s="1"/>
  <c r="AS25" i="23"/>
  <c r="AR24" i="48"/>
  <c r="AH26" i="89"/>
  <c r="AQ26" i="89" s="1"/>
  <c r="AS21" i="5"/>
  <c r="AL21" i="5"/>
  <c r="AU21" i="5" s="1"/>
  <c r="Y27" i="77"/>
  <c r="Z27" i="77" s="1"/>
  <c r="X27" i="77"/>
  <c r="X28" i="78"/>
  <c r="Y28" i="78"/>
  <c r="X28" i="83"/>
  <c r="Y28" i="83"/>
  <c r="W29" i="36"/>
  <c r="AG28" i="36"/>
  <c r="AP28" i="36" s="1"/>
  <c r="AF28" i="36"/>
  <c r="AO28" i="36" s="1"/>
  <c r="AE28" i="36"/>
  <c r="AS20" i="3"/>
  <c r="AL20" i="3"/>
  <c r="AU20" i="3" s="1"/>
  <c r="AH26" i="38"/>
  <c r="AQ26" i="38" s="1"/>
  <c r="AR24" i="32"/>
  <c r="AS19" i="5"/>
  <c r="AL19" i="5"/>
  <c r="AU19" i="5" s="1"/>
  <c r="AH25" i="48"/>
  <c r="AQ25" i="48" s="1"/>
  <c r="X26" i="74"/>
  <c r="Y26" i="74"/>
  <c r="Z26" i="74" s="1"/>
  <c r="AJ4" i="3"/>
  <c r="AK4" i="3"/>
  <c r="AT4" i="3" s="1"/>
  <c r="AT25" i="3" s="1"/>
  <c r="W26" i="42"/>
  <c r="AG25" i="42"/>
  <c r="AP25" i="42" s="1"/>
  <c r="AF25" i="42"/>
  <c r="AO25" i="42" s="1"/>
  <c r="AE25" i="42"/>
  <c r="AF26" i="45"/>
  <c r="AO26" i="45" s="1"/>
  <c r="AE26" i="45"/>
  <c r="W27" i="45"/>
  <c r="AG26" i="45"/>
  <c r="AP26" i="45" s="1"/>
  <c r="AF28" i="85"/>
  <c r="AO28" i="85" s="1"/>
  <c r="W29" i="85"/>
  <c r="AG28" i="85"/>
  <c r="AP28" i="85" s="1"/>
  <c r="AE28" i="85"/>
  <c r="AH26" i="82"/>
  <c r="AQ26" i="82" s="1"/>
  <c r="AS22" i="5"/>
  <c r="AL22" i="5"/>
  <c r="AU22" i="5" s="1"/>
  <c r="AU25" i="23"/>
  <c r="C11" i="23" s="1"/>
  <c r="AS13" i="3"/>
  <c r="AL13" i="3"/>
  <c r="AU13" i="3" s="1"/>
  <c r="AI26" i="81"/>
  <c r="AN26" i="81"/>
  <c r="AI25" i="80"/>
  <c r="AN25" i="80"/>
  <c r="X27" i="37"/>
  <c r="Z27" i="37" s="1"/>
  <c r="Y27" i="37"/>
  <c r="X24" i="91"/>
  <c r="Z24" i="91" s="1"/>
  <c r="Y24" i="91"/>
  <c r="AS8" i="3"/>
  <c r="AL8" i="3"/>
  <c r="AU8" i="3" s="1"/>
  <c r="Z26" i="75"/>
  <c r="W28" i="94"/>
  <c r="AG27" i="94"/>
  <c r="AP27" i="94" s="1"/>
  <c r="AF27" i="94"/>
  <c r="AO27" i="94" s="1"/>
  <c r="AE27" i="94"/>
  <c r="AN26" i="43"/>
  <c r="AI26" i="43"/>
  <c r="AH26" i="95"/>
  <c r="AQ26" i="95" s="1"/>
  <c r="AS4" i="11"/>
  <c r="AS25" i="11" s="1"/>
  <c r="AL4" i="11"/>
  <c r="AU4" i="11" s="1"/>
  <c r="AU25" i="11" s="1"/>
  <c r="C11" i="11" s="1"/>
  <c r="AR25" i="38"/>
  <c r="W29" i="25"/>
  <c r="AG28" i="25"/>
  <c r="AP28" i="25" s="1"/>
  <c r="AF28" i="25"/>
  <c r="AO28" i="25" s="1"/>
  <c r="AE28" i="25"/>
  <c r="AS25" i="55"/>
  <c r="AI26" i="84"/>
  <c r="AN26" i="84"/>
  <c r="AS7" i="5"/>
  <c r="AL7" i="5"/>
  <c r="AU7" i="5" s="1"/>
  <c r="AR24" i="87"/>
  <c r="Z25" i="48"/>
  <c r="AI25" i="74"/>
  <c r="AN25" i="74"/>
  <c r="AR25" i="73"/>
  <c r="AS11" i="3"/>
  <c r="AL11" i="3"/>
  <c r="AU11" i="3" s="1"/>
  <c r="AR25" i="40"/>
  <c r="AR25" i="75"/>
  <c r="X26" i="93"/>
  <c r="Y26" i="93"/>
  <c r="AS10" i="5"/>
  <c r="AL10" i="5"/>
  <c r="AU10" i="5" s="1"/>
  <c r="AH27" i="34"/>
  <c r="AQ27" i="34" s="1"/>
  <c r="AS19" i="3"/>
  <c r="AL19" i="3"/>
  <c r="AU19" i="3" s="1"/>
  <c r="Y27" i="28"/>
  <c r="X27" i="28"/>
  <c r="W28" i="27"/>
  <c r="AG27" i="27"/>
  <c r="AP27" i="27" s="1"/>
  <c r="AF27" i="27"/>
  <c r="AO27" i="27" s="1"/>
  <c r="AE27" i="27"/>
  <c r="AR24" i="86"/>
  <c r="AS18" i="5"/>
  <c r="AL18" i="5"/>
  <c r="AU18" i="5" s="1"/>
  <c r="AR26" i="34"/>
  <c r="AS21" i="3"/>
  <c r="AL21" i="3"/>
  <c r="AU21" i="3" s="1"/>
  <c r="AH26" i="40"/>
  <c r="AQ26" i="40" s="1"/>
  <c r="AH26" i="79"/>
  <c r="AQ26" i="79" s="1"/>
  <c r="AH27" i="31"/>
  <c r="AQ27" i="31" s="1"/>
  <c r="AS10" i="3"/>
  <c r="AL10" i="3"/>
  <c r="AU10" i="3" s="1"/>
  <c r="AS4" i="55"/>
  <c r="AL4" i="55"/>
  <c r="AU4" i="55" s="1"/>
  <c r="AU25" i="55" s="1"/>
  <c r="C11" i="55" s="1"/>
  <c r="F8" i="97" s="1"/>
  <c r="AH26" i="29"/>
  <c r="AQ26" i="29" s="1"/>
  <c r="AR27" i="85"/>
  <c r="Z26" i="73"/>
  <c r="AU25" i="8"/>
  <c r="C11" i="8" s="1"/>
  <c r="Y27" i="81"/>
  <c r="X27" i="81"/>
  <c r="Z27" i="81" s="1"/>
  <c r="X28" i="47"/>
  <c r="Y28" i="47"/>
  <c r="Z28" i="44"/>
  <c r="Y28" i="44"/>
  <c r="X28" i="44"/>
  <c r="AI27" i="78"/>
  <c r="AN27" i="78"/>
  <c r="X26" i="80"/>
  <c r="Z26" i="80" s="1"/>
  <c r="Y26" i="80"/>
  <c r="AN26" i="37"/>
  <c r="AI26" i="37"/>
  <c r="W27" i="76"/>
  <c r="AG26" i="76"/>
  <c r="AP26" i="76" s="1"/>
  <c r="AE26" i="76"/>
  <c r="AF26" i="76"/>
  <c r="AO26" i="76" s="1"/>
  <c r="AS5" i="5"/>
  <c r="AL5" i="5"/>
  <c r="AU5" i="5" s="1"/>
  <c r="AN23" i="91"/>
  <c r="AI23" i="91"/>
  <c r="W27" i="39"/>
  <c r="AG26" i="39"/>
  <c r="AP26" i="39" s="1"/>
  <c r="AE26" i="39"/>
  <c r="AF26" i="39"/>
  <c r="AO26" i="39" s="1"/>
  <c r="W27" i="35"/>
  <c r="AG26" i="35"/>
  <c r="AP26" i="35" s="1"/>
  <c r="AF26" i="35"/>
  <c r="AO26" i="35" s="1"/>
  <c r="AE26" i="35"/>
  <c r="AH26" i="46"/>
  <c r="AQ26" i="46" s="1"/>
  <c r="AS20" i="5"/>
  <c r="AL20" i="5"/>
  <c r="AU20" i="5" s="1"/>
  <c r="AS5" i="3"/>
  <c r="AL5" i="3"/>
  <c r="AU5" i="3" s="1"/>
  <c r="AS15" i="5"/>
  <c r="AL15" i="5"/>
  <c r="AU15" i="5" s="1"/>
  <c r="W27" i="95"/>
  <c r="AG26" i="95"/>
  <c r="AP26" i="95" s="1"/>
  <c r="AF26" i="95"/>
  <c r="AO26" i="95" s="1"/>
  <c r="AE26" i="95"/>
  <c r="AU25" i="61"/>
  <c r="C11" i="61" s="1"/>
  <c r="F14" i="97" s="1"/>
  <c r="X27" i="90"/>
  <c r="Z27" i="90" s="1"/>
  <c r="Y27" i="90"/>
  <c r="AS14" i="3"/>
  <c r="AL14" i="3"/>
  <c r="AU14" i="3" s="1"/>
  <c r="AR25" i="89"/>
  <c r="AS15" i="3"/>
  <c r="AL15" i="3"/>
  <c r="AU15" i="3" s="1"/>
  <c r="AR25" i="45"/>
  <c r="AS6" i="3"/>
  <c r="AL6" i="3"/>
  <c r="AU6" i="3" s="1"/>
  <c r="AH25" i="86"/>
  <c r="AQ25" i="86" s="1"/>
  <c r="Y27" i="84"/>
  <c r="X27" i="84"/>
  <c r="Z27" i="84" s="1"/>
  <c r="AS13" i="5"/>
  <c r="AL13" i="5"/>
  <c r="AU13" i="5" s="1"/>
  <c r="AH25" i="42"/>
  <c r="AQ25" i="42" s="1"/>
  <c r="AR26" i="31"/>
  <c r="AH28" i="30"/>
  <c r="AQ28" i="30" s="1"/>
  <c r="AR25" i="79"/>
  <c r="AH25" i="32"/>
  <c r="AQ25" i="32" s="1"/>
  <c r="AS16" i="5"/>
  <c r="AL16" i="5"/>
  <c r="AU16" i="5" s="1"/>
  <c r="AS25" i="8"/>
  <c r="Z27" i="34"/>
  <c r="AS7" i="3"/>
  <c r="AL7" i="3"/>
  <c r="AU7" i="3" s="1"/>
  <c r="AS17" i="3"/>
  <c r="AL17" i="3"/>
  <c r="AU17" i="3" s="1"/>
  <c r="AS12" i="3"/>
  <c r="AL12" i="3"/>
  <c r="AU12" i="3" s="1"/>
  <c r="AI27" i="83"/>
  <c r="AN27" i="83"/>
  <c r="X26" i="33"/>
  <c r="Y26" i="33"/>
  <c r="AE26" i="89" l="1"/>
  <c r="AF26" i="89"/>
  <c r="AO26" i="89" s="1"/>
  <c r="Z26" i="33"/>
  <c r="AF26" i="33" s="1"/>
  <c r="AO26" i="33" s="1"/>
  <c r="W25" i="91"/>
  <c r="AE24" i="91"/>
  <c r="AF24" i="91"/>
  <c r="AO24" i="91" s="1"/>
  <c r="AG24" i="91"/>
  <c r="AP24" i="91" s="1"/>
  <c r="AE26" i="33"/>
  <c r="W27" i="33"/>
  <c r="AG26" i="33"/>
  <c r="AP26" i="33" s="1"/>
  <c r="W28" i="77"/>
  <c r="AG27" i="77"/>
  <c r="AP27" i="77" s="1"/>
  <c r="AF27" i="77"/>
  <c r="AO27" i="77" s="1"/>
  <c r="AE27" i="77"/>
  <c r="AF27" i="43"/>
  <c r="AO27" i="43" s="1"/>
  <c r="AE27" i="43"/>
  <c r="W28" i="43"/>
  <c r="AG27" i="43"/>
  <c r="AP27" i="43" s="1"/>
  <c r="W28" i="34"/>
  <c r="AG27" i="34"/>
  <c r="AP27" i="34" s="1"/>
  <c r="AF27" i="34"/>
  <c r="AO27" i="34" s="1"/>
  <c r="AE27" i="34"/>
  <c r="AN26" i="95"/>
  <c r="AI26" i="95"/>
  <c r="X27" i="39"/>
  <c r="Y27" i="39"/>
  <c r="AI26" i="76"/>
  <c r="AN26" i="76"/>
  <c r="AR26" i="43"/>
  <c r="AH26" i="74"/>
  <c r="AQ26" i="74" s="1"/>
  <c r="AH27" i="77"/>
  <c r="AQ27" i="77" s="1"/>
  <c r="AR25" i="33"/>
  <c r="AI27" i="88"/>
  <c r="AN27" i="88"/>
  <c r="AN26" i="46"/>
  <c r="AI26" i="46"/>
  <c r="AI26" i="40"/>
  <c r="AN26" i="40"/>
  <c r="AH27" i="84"/>
  <c r="AQ27" i="84" s="1"/>
  <c r="Z27" i="35"/>
  <c r="Y27" i="35"/>
  <c r="X27" i="35"/>
  <c r="AR23" i="91"/>
  <c r="AH26" i="80"/>
  <c r="AQ26" i="80" s="1"/>
  <c r="W29" i="44"/>
  <c r="AG28" i="44"/>
  <c r="AP28" i="44" s="1"/>
  <c r="AF28" i="44"/>
  <c r="AO28" i="44" s="1"/>
  <c r="AE28" i="44"/>
  <c r="W28" i="81"/>
  <c r="AG27" i="81"/>
  <c r="AP27" i="81" s="1"/>
  <c r="AF27" i="81"/>
  <c r="AO27" i="81" s="1"/>
  <c r="AE27" i="81"/>
  <c r="AH27" i="28"/>
  <c r="AQ27" i="28" s="1"/>
  <c r="AR25" i="74"/>
  <c r="AF26" i="75"/>
  <c r="AO26" i="75" s="1"/>
  <c r="AE26" i="75"/>
  <c r="W27" i="75"/>
  <c r="AG26" i="75"/>
  <c r="AP26" i="75" s="1"/>
  <c r="AR26" i="81"/>
  <c r="AN28" i="85"/>
  <c r="AI28" i="85"/>
  <c r="Y27" i="45"/>
  <c r="X27" i="45"/>
  <c r="Z27" i="45" s="1"/>
  <c r="W27" i="74"/>
  <c r="AG26" i="74"/>
  <c r="AP26" i="74" s="1"/>
  <c r="AE26" i="74"/>
  <c r="AF26" i="74"/>
  <c r="AO26" i="74" s="1"/>
  <c r="AI28" i="36"/>
  <c r="AN28" i="36"/>
  <c r="AH28" i="83"/>
  <c r="AQ28" i="83" s="1"/>
  <c r="Y26" i="87"/>
  <c r="X26" i="87"/>
  <c r="AR25" i="93"/>
  <c r="AS4" i="5"/>
  <c r="AS25" i="5" s="1"/>
  <c r="AL4" i="5"/>
  <c r="AU4" i="5" s="1"/>
  <c r="AN28" i="30"/>
  <c r="AI28" i="30"/>
  <c r="Y28" i="31"/>
  <c r="X28" i="31"/>
  <c r="AI25" i="92"/>
  <c r="AN25" i="92"/>
  <c r="AN26" i="82"/>
  <c r="AI26" i="82"/>
  <c r="AN26" i="38"/>
  <c r="AI26" i="38"/>
  <c r="AH26" i="33"/>
  <c r="AQ26" i="33" s="1"/>
  <c r="AH27" i="90"/>
  <c r="AQ27" i="90" s="1"/>
  <c r="Y27" i="76"/>
  <c r="X27" i="76"/>
  <c r="Z27" i="76" s="1"/>
  <c r="W27" i="80"/>
  <c r="AG26" i="80"/>
  <c r="AP26" i="80" s="1"/>
  <c r="AF26" i="80"/>
  <c r="AO26" i="80" s="1"/>
  <c r="AE26" i="80"/>
  <c r="AI27" i="27"/>
  <c r="AN27" i="27"/>
  <c r="AH26" i="93"/>
  <c r="AQ26" i="93" s="1"/>
  <c r="W26" i="48"/>
  <c r="AG25" i="48"/>
  <c r="AP25" i="48" s="1"/>
  <c r="AE25" i="48"/>
  <c r="AF25" i="48"/>
  <c r="AO25" i="48" s="1"/>
  <c r="AR26" i="84"/>
  <c r="Y29" i="25"/>
  <c r="X29" i="25"/>
  <c r="Z29" i="25" s="1"/>
  <c r="AI27" i="94"/>
  <c r="AN27" i="94"/>
  <c r="AH27" i="37"/>
  <c r="AQ27" i="37" s="1"/>
  <c r="AI26" i="45"/>
  <c r="AN26" i="45"/>
  <c r="Z26" i="42"/>
  <c r="X26" i="42"/>
  <c r="Y26" i="42"/>
  <c r="Z28" i="83"/>
  <c r="AN25" i="32"/>
  <c r="AI25" i="32"/>
  <c r="AR26" i="28"/>
  <c r="X26" i="86"/>
  <c r="Z26" i="86" s="1"/>
  <c r="Y26" i="86"/>
  <c r="AR26" i="90"/>
  <c r="AN27" i="26"/>
  <c r="AI27" i="26"/>
  <c r="X27" i="89"/>
  <c r="Y27" i="89"/>
  <c r="AN26" i="79"/>
  <c r="AI26" i="79"/>
  <c r="W28" i="84"/>
  <c r="AG27" i="84"/>
  <c r="AP27" i="84" s="1"/>
  <c r="AF27" i="84"/>
  <c r="AO27" i="84" s="1"/>
  <c r="AE27" i="84"/>
  <c r="AF27" i="90"/>
  <c r="AO27" i="90" s="1"/>
  <c r="AG27" i="90"/>
  <c r="AP27" i="90" s="1"/>
  <c r="AE27" i="90"/>
  <c r="W28" i="90"/>
  <c r="Y27" i="95"/>
  <c r="X27" i="95"/>
  <c r="Z27" i="95" s="1"/>
  <c r="AN26" i="35"/>
  <c r="AI26" i="35"/>
  <c r="AH28" i="47"/>
  <c r="AQ28" i="47" s="1"/>
  <c r="AF26" i="73"/>
  <c r="AO26" i="73" s="1"/>
  <c r="AG26" i="73"/>
  <c r="AP26" i="73" s="1"/>
  <c r="AE26" i="73"/>
  <c r="W27" i="73"/>
  <c r="Z27" i="28"/>
  <c r="Z26" i="93"/>
  <c r="AF27" i="37"/>
  <c r="AO27" i="37" s="1"/>
  <c r="AE27" i="37"/>
  <c r="W28" i="37"/>
  <c r="AG27" i="37"/>
  <c r="AP27" i="37" s="1"/>
  <c r="X29" i="85"/>
  <c r="Y29" i="85"/>
  <c r="AI25" i="96"/>
  <c r="AN25" i="96"/>
  <c r="AR27" i="44"/>
  <c r="AN27" i="31"/>
  <c r="AI27" i="31"/>
  <c r="AH27" i="43"/>
  <c r="AQ27" i="43" s="1"/>
  <c r="X28" i="88"/>
  <c r="Z28" i="88" s="1"/>
  <c r="Y28" i="88"/>
  <c r="Y27" i="46"/>
  <c r="X27" i="46"/>
  <c r="Y27" i="29"/>
  <c r="X27" i="29"/>
  <c r="AN26" i="39"/>
  <c r="AI26" i="39"/>
  <c r="AR26" i="37"/>
  <c r="AR27" i="78"/>
  <c r="Z28" i="47"/>
  <c r="AN28" i="25"/>
  <c r="AI28" i="25"/>
  <c r="AS4" i="3"/>
  <c r="AS25" i="3" s="1"/>
  <c r="AL4" i="3"/>
  <c r="AU4" i="3" s="1"/>
  <c r="AU25" i="3" s="1"/>
  <c r="C11" i="3" s="1"/>
  <c r="Y29" i="36"/>
  <c r="X29" i="36"/>
  <c r="Z29" i="36" s="1"/>
  <c r="AH28" i="78"/>
  <c r="AQ28" i="78" s="1"/>
  <c r="AE27" i="41"/>
  <c r="AF27" i="41"/>
  <c r="AO27" i="41" s="1"/>
  <c r="W28" i="41"/>
  <c r="AG27" i="41"/>
  <c r="AP27" i="41" s="1"/>
  <c r="AR27" i="47"/>
  <c r="AI25" i="87"/>
  <c r="AN25" i="87"/>
  <c r="AR26" i="77"/>
  <c r="Y29" i="30"/>
  <c r="X29" i="30"/>
  <c r="Z26" i="92"/>
  <c r="Y26" i="92"/>
  <c r="X26" i="92"/>
  <c r="Y27" i="38"/>
  <c r="X27" i="38"/>
  <c r="X27" i="40"/>
  <c r="Z27" i="40" s="1"/>
  <c r="Y27" i="40"/>
  <c r="AR27" i="83"/>
  <c r="AH28" i="44"/>
  <c r="AQ28" i="44" s="1"/>
  <c r="AH27" i="81"/>
  <c r="AQ27" i="81" s="1"/>
  <c r="Y28" i="27"/>
  <c r="X28" i="27"/>
  <c r="Y28" i="94"/>
  <c r="Z28" i="94" s="1"/>
  <c r="X28" i="94"/>
  <c r="AH24" i="91"/>
  <c r="AQ24" i="91" s="1"/>
  <c r="AR25" i="80"/>
  <c r="AN25" i="42"/>
  <c r="AI25" i="42"/>
  <c r="Z28" i="78"/>
  <c r="Y26" i="96"/>
  <c r="X26" i="96"/>
  <c r="Z26" i="96" s="1"/>
  <c r="AU25" i="5"/>
  <c r="C11" i="5" s="1"/>
  <c r="X26" i="32"/>
  <c r="Y26" i="32"/>
  <c r="AI25" i="86"/>
  <c r="AN25" i="86"/>
  <c r="Y28" i="26"/>
  <c r="X28" i="26"/>
  <c r="Z27" i="82"/>
  <c r="X27" i="82"/>
  <c r="Y27" i="82"/>
  <c r="AN26" i="89"/>
  <c r="AI26" i="89"/>
  <c r="AI26" i="29"/>
  <c r="AN26" i="29"/>
  <c r="X27" i="79"/>
  <c r="Y27" i="79"/>
  <c r="Z27" i="79" s="1"/>
  <c r="Z27" i="29" l="1"/>
  <c r="Z29" i="85"/>
  <c r="Z28" i="31"/>
  <c r="W29" i="31" s="1"/>
  <c r="Z27" i="39"/>
  <c r="AG27" i="39" s="1"/>
  <c r="AP27" i="39" s="1"/>
  <c r="Z26" i="32"/>
  <c r="AF26" i="32" s="1"/>
  <c r="AO26" i="32" s="1"/>
  <c r="W29" i="94"/>
  <c r="AG28" i="94"/>
  <c r="AP28" i="94" s="1"/>
  <c r="AF28" i="94"/>
  <c r="AO28" i="94" s="1"/>
  <c r="AE28" i="94"/>
  <c r="AF28" i="31"/>
  <c r="AO28" i="31" s="1"/>
  <c r="AE28" i="31"/>
  <c r="AG28" i="31"/>
  <c r="AP28" i="31" s="1"/>
  <c r="W29" i="88"/>
  <c r="AG28" i="88"/>
  <c r="AP28" i="88" s="1"/>
  <c r="AF28" i="88"/>
  <c r="AO28" i="88" s="1"/>
  <c r="AE28" i="88"/>
  <c r="AE27" i="39"/>
  <c r="W28" i="39"/>
  <c r="AE26" i="32"/>
  <c r="W27" i="32"/>
  <c r="AG26" i="32"/>
  <c r="AP26" i="32" s="1"/>
  <c r="W28" i="29"/>
  <c r="AG27" i="29"/>
  <c r="AP27" i="29" s="1"/>
  <c r="AE27" i="29"/>
  <c r="AF27" i="29"/>
  <c r="AO27" i="29" s="1"/>
  <c r="AE29" i="85"/>
  <c r="AG29" i="85"/>
  <c r="AP29" i="85" s="1"/>
  <c r="W30" i="85"/>
  <c r="AF29" i="85"/>
  <c r="AO29" i="85" s="1"/>
  <c r="AF27" i="82"/>
  <c r="AO27" i="82" s="1"/>
  <c r="AE27" i="82"/>
  <c r="W28" i="82"/>
  <c r="AG27" i="82"/>
  <c r="AP27" i="82" s="1"/>
  <c r="AR26" i="29"/>
  <c r="AH28" i="26"/>
  <c r="AQ28" i="26" s="1"/>
  <c r="AH26" i="32"/>
  <c r="AQ26" i="32" s="1"/>
  <c r="W29" i="78"/>
  <c r="AG28" i="78"/>
  <c r="AP28" i="78" s="1"/>
  <c r="AF28" i="78"/>
  <c r="AO28" i="78" s="1"/>
  <c r="AE28" i="78"/>
  <c r="W28" i="40"/>
  <c r="AG27" i="40"/>
  <c r="AP27" i="40" s="1"/>
  <c r="AE27" i="40"/>
  <c r="AF27" i="40"/>
  <c r="AO27" i="40" s="1"/>
  <c r="W27" i="92"/>
  <c r="AG26" i="92"/>
  <c r="AP26" i="92" s="1"/>
  <c r="AE26" i="92"/>
  <c r="AF26" i="92"/>
  <c r="AO26" i="92" s="1"/>
  <c r="AR27" i="31"/>
  <c r="AI27" i="37"/>
  <c r="AN27" i="37"/>
  <c r="AE27" i="95"/>
  <c r="W28" i="95"/>
  <c r="AG27" i="95"/>
  <c r="AP27" i="95" s="1"/>
  <c r="AF27" i="95"/>
  <c r="AO27" i="95" s="1"/>
  <c r="AH26" i="42"/>
  <c r="AQ26" i="42" s="1"/>
  <c r="AN25" i="48"/>
  <c r="AI25" i="48"/>
  <c r="AR26" i="82"/>
  <c r="AN28" i="44"/>
  <c r="AI28" i="44"/>
  <c r="AR27" i="88"/>
  <c r="W27" i="96"/>
  <c r="AG26" i="96"/>
  <c r="AP26" i="96" s="1"/>
  <c r="AF26" i="96"/>
  <c r="AO26" i="96" s="1"/>
  <c r="AE26" i="96"/>
  <c r="AR26" i="89"/>
  <c r="AH27" i="38"/>
  <c r="AQ27" i="38" s="1"/>
  <c r="AH29" i="30"/>
  <c r="AQ29" i="30" s="1"/>
  <c r="AR25" i="87"/>
  <c r="AH27" i="46"/>
  <c r="AQ27" i="46" s="1"/>
  <c r="AF26" i="42"/>
  <c r="AO26" i="42" s="1"/>
  <c r="AE26" i="42"/>
  <c r="W27" i="42"/>
  <c r="AG26" i="42"/>
  <c r="AP26" i="42" s="1"/>
  <c r="AR28" i="30"/>
  <c r="AH26" i="87"/>
  <c r="AQ26" i="87" s="1"/>
  <c r="AN27" i="81"/>
  <c r="AI27" i="81"/>
  <c r="Z28" i="26"/>
  <c r="AI27" i="41"/>
  <c r="AN27" i="41"/>
  <c r="AH29" i="36"/>
  <c r="AQ29" i="36" s="1"/>
  <c r="AR26" i="39"/>
  <c r="W27" i="93"/>
  <c r="AG26" i="93"/>
  <c r="AP26" i="93" s="1"/>
  <c r="AE26" i="93"/>
  <c r="AF26" i="93"/>
  <c r="AO26" i="93" s="1"/>
  <c r="AR26" i="35"/>
  <c r="X28" i="90"/>
  <c r="Y28" i="90"/>
  <c r="AH27" i="89"/>
  <c r="AQ27" i="89" s="1"/>
  <c r="X26" i="48"/>
  <c r="Y26" i="48"/>
  <c r="AR28" i="85"/>
  <c r="X27" i="75"/>
  <c r="Y27" i="75"/>
  <c r="Z27" i="75" s="1"/>
  <c r="AR26" i="40"/>
  <c r="X28" i="34"/>
  <c r="Y28" i="34"/>
  <c r="AH28" i="27"/>
  <c r="AQ28" i="27" s="1"/>
  <c r="AH29" i="85"/>
  <c r="AQ29" i="85" s="1"/>
  <c r="AE27" i="35"/>
  <c r="W28" i="35"/>
  <c r="AF27" i="35"/>
  <c r="AO27" i="35" s="1"/>
  <c r="AG27" i="35"/>
  <c r="AP27" i="35" s="1"/>
  <c r="AH27" i="39"/>
  <c r="AQ27" i="39" s="1"/>
  <c r="AI27" i="43"/>
  <c r="AN27" i="43"/>
  <c r="Y28" i="77"/>
  <c r="X28" i="77"/>
  <c r="AH27" i="79"/>
  <c r="AQ27" i="79" s="1"/>
  <c r="AH26" i="96"/>
  <c r="AQ26" i="96" s="1"/>
  <c r="Z28" i="27"/>
  <c r="Z27" i="38"/>
  <c r="Z29" i="30"/>
  <c r="AE28" i="47"/>
  <c r="W29" i="47"/>
  <c r="AG28" i="47"/>
  <c r="AP28" i="47" s="1"/>
  <c r="AF28" i="47"/>
  <c r="AO28" i="47" s="1"/>
  <c r="Z27" i="46"/>
  <c r="W28" i="28"/>
  <c r="AG27" i="28"/>
  <c r="AP27" i="28" s="1"/>
  <c r="AF27" i="28"/>
  <c r="AO27" i="28" s="1"/>
  <c r="AE27" i="28"/>
  <c r="AI27" i="90"/>
  <c r="AN27" i="90"/>
  <c r="Z27" i="89"/>
  <c r="AH26" i="86"/>
  <c r="AQ26" i="86" s="1"/>
  <c r="AR26" i="45"/>
  <c r="AR27" i="27"/>
  <c r="AH27" i="76"/>
  <c r="AQ27" i="76" s="1"/>
  <c r="AR25" i="92"/>
  <c r="Z26" i="87"/>
  <c r="Y27" i="74"/>
  <c r="X27" i="74"/>
  <c r="AN26" i="75"/>
  <c r="AI26" i="75"/>
  <c r="Y29" i="44"/>
  <c r="X29" i="44"/>
  <c r="Z29" i="44" s="1"/>
  <c r="AR26" i="46"/>
  <c r="AR26" i="95"/>
  <c r="X27" i="33"/>
  <c r="Y27" i="33"/>
  <c r="AI24" i="91"/>
  <c r="AN24" i="91"/>
  <c r="AR25" i="42"/>
  <c r="AR28" i="25"/>
  <c r="AN27" i="84"/>
  <c r="AI27" i="84"/>
  <c r="AR25" i="32"/>
  <c r="AE29" i="25"/>
  <c r="AG29" i="25"/>
  <c r="AP29" i="25" s="1"/>
  <c r="W30" i="25"/>
  <c r="AF29" i="25"/>
  <c r="AO29" i="25" s="1"/>
  <c r="Y27" i="80"/>
  <c r="X27" i="80"/>
  <c r="AI26" i="74"/>
  <c r="AN26" i="74"/>
  <c r="W28" i="45"/>
  <c r="AG27" i="45"/>
  <c r="AP27" i="45" s="1"/>
  <c r="AF27" i="45"/>
  <c r="AO27" i="45" s="1"/>
  <c r="AE27" i="45"/>
  <c r="AF27" i="79"/>
  <c r="AO27" i="79" s="1"/>
  <c r="AE27" i="79"/>
  <c r="AG27" i="79"/>
  <c r="AP27" i="79" s="1"/>
  <c r="W28" i="79"/>
  <c r="AH27" i="82"/>
  <c r="AQ27" i="82" s="1"/>
  <c r="AR25" i="86"/>
  <c r="AH28" i="94"/>
  <c r="AQ28" i="94" s="1"/>
  <c r="AH26" i="92"/>
  <c r="AQ26" i="92" s="1"/>
  <c r="W30" i="36"/>
  <c r="AG29" i="36"/>
  <c r="AP29" i="36" s="1"/>
  <c r="AF29" i="36"/>
  <c r="AO29" i="36" s="1"/>
  <c r="AE29" i="36"/>
  <c r="AH27" i="29"/>
  <c r="AQ27" i="29" s="1"/>
  <c r="X28" i="37"/>
  <c r="Y28" i="37"/>
  <c r="Y27" i="73"/>
  <c r="X27" i="73"/>
  <c r="AH27" i="95"/>
  <c r="AQ27" i="95" s="1"/>
  <c r="Z28" i="84"/>
  <c r="X28" i="84"/>
  <c r="Y28" i="84"/>
  <c r="AR27" i="26"/>
  <c r="W27" i="86"/>
  <c r="AG26" i="86"/>
  <c r="AP26" i="86" s="1"/>
  <c r="AF26" i="86"/>
  <c r="AO26" i="86" s="1"/>
  <c r="AE26" i="86"/>
  <c r="W29" i="83"/>
  <c r="AG28" i="83"/>
  <c r="AP28" i="83" s="1"/>
  <c r="AF28" i="83"/>
  <c r="AO28" i="83" s="1"/>
  <c r="AE28" i="83"/>
  <c r="AR27" i="94"/>
  <c r="AI26" i="80"/>
  <c r="AN26" i="80"/>
  <c r="AR26" i="38"/>
  <c r="AH28" i="31"/>
  <c r="AQ28" i="31" s="1"/>
  <c r="Y28" i="81"/>
  <c r="X28" i="81"/>
  <c r="AN27" i="77"/>
  <c r="AI27" i="77"/>
  <c r="X25" i="91"/>
  <c r="Y25" i="91"/>
  <c r="AH27" i="40"/>
  <c r="AQ27" i="40" s="1"/>
  <c r="Y28" i="41"/>
  <c r="X28" i="41"/>
  <c r="AH28" i="88"/>
  <c r="AQ28" i="88" s="1"/>
  <c r="AR25" i="96"/>
  <c r="AI26" i="73"/>
  <c r="AN26" i="73"/>
  <c r="AR26" i="79"/>
  <c r="AH29" i="25"/>
  <c r="AQ29" i="25" s="1"/>
  <c r="W28" i="76"/>
  <c r="AG27" i="76"/>
  <c r="AP27" i="76" s="1"/>
  <c r="AF27" i="76"/>
  <c r="AO27" i="76" s="1"/>
  <c r="AE27" i="76"/>
  <c r="AR28" i="36"/>
  <c r="AH27" i="45"/>
  <c r="AQ27" i="45" s="1"/>
  <c r="AH27" i="35"/>
  <c r="AQ27" i="35" s="1"/>
  <c r="AR26" i="76"/>
  <c r="AI27" i="34"/>
  <c r="AN27" i="34"/>
  <c r="Y28" i="43"/>
  <c r="Z28" i="43" s="1"/>
  <c r="X28" i="43"/>
  <c r="AN26" i="33"/>
  <c r="AI26" i="33"/>
  <c r="AF27" i="39" l="1"/>
  <c r="AO27" i="39" s="1"/>
  <c r="AG27" i="75"/>
  <c r="AP27" i="75" s="1"/>
  <c r="AF27" i="75"/>
  <c r="AO27" i="75" s="1"/>
  <c r="W28" i="75"/>
  <c r="AE27" i="75"/>
  <c r="W29" i="43"/>
  <c r="AG28" i="43"/>
  <c r="AP28" i="43" s="1"/>
  <c r="AE28" i="43"/>
  <c r="AF28" i="43"/>
  <c r="AO28" i="43" s="1"/>
  <c r="AE29" i="44"/>
  <c r="W30" i="44"/>
  <c r="AG29" i="44"/>
  <c r="AP29" i="44" s="1"/>
  <c r="AF29" i="44"/>
  <c r="AO29" i="44" s="1"/>
  <c r="AR27" i="77"/>
  <c r="AF28" i="84"/>
  <c r="AO28" i="84" s="1"/>
  <c r="AE28" i="84"/>
  <c r="W29" i="84"/>
  <c r="AG28" i="84"/>
  <c r="AP28" i="84" s="1"/>
  <c r="AH27" i="73"/>
  <c r="AQ27" i="73" s="1"/>
  <c r="AN29" i="36"/>
  <c r="AI29" i="36"/>
  <c r="AI27" i="79"/>
  <c r="AN27" i="79"/>
  <c r="W27" i="87"/>
  <c r="AG26" i="87"/>
  <c r="AP26" i="87" s="1"/>
  <c r="AF26" i="87"/>
  <c r="AO26" i="87" s="1"/>
  <c r="AE26" i="87"/>
  <c r="AI28" i="47"/>
  <c r="AN28" i="47"/>
  <c r="AR27" i="43"/>
  <c r="Y27" i="93"/>
  <c r="X27" i="93"/>
  <c r="Z27" i="93" s="1"/>
  <c r="X27" i="96"/>
  <c r="Z27" i="96" s="1"/>
  <c r="Y27" i="96"/>
  <c r="AI27" i="95"/>
  <c r="AN27" i="95"/>
  <c r="X29" i="78"/>
  <c r="Y29" i="78"/>
  <c r="AH28" i="41"/>
  <c r="AQ28" i="41" s="1"/>
  <c r="AR26" i="80"/>
  <c r="AR27" i="84"/>
  <c r="AH28" i="81"/>
  <c r="AQ28" i="81" s="1"/>
  <c r="Z27" i="73"/>
  <c r="AI27" i="45"/>
  <c r="AN27" i="45"/>
  <c r="AR26" i="74"/>
  <c r="AR24" i="91"/>
  <c r="AI27" i="28"/>
  <c r="AN27" i="28"/>
  <c r="AE27" i="38"/>
  <c r="AF27" i="38"/>
  <c r="AO27" i="38" s="1"/>
  <c r="AG27" i="38"/>
  <c r="AP27" i="38" s="1"/>
  <c r="W28" i="38"/>
  <c r="AH28" i="77"/>
  <c r="AQ28" i="77" s="1"/>
  <c r="AH26" i="48"/>
  <c r="AQ26" i="48" s="1"/>
  <c r="AR27" i="37"/>
  <c r="AN27" i="39"/>
  <c r="AI27" i="39"/>
  <c r="AN28" i="94"/>
  <c r="AI28" i="94"/>
  <c r="Y30" i="25"/>
  <c r="X30" i="25"/>
  <c r="Z30" i="25" s="1"/>
  <c r="Y28" i="76"/>
  <c r="X28" i="76"/>
  <c r="Y29" i="83"/>
  <c r="X29" i="83"/>
  <c r="Z29" i="83" s="1"/>
  <c r="AH28" i="43"/>
  <c r="AQ28" i="43" s="1"/>
  <c r="Z28" i="41"/>
  <c r="AN26" i="86"/>
  <c r="AI26" i="86"/>
  <c r="X30" i="36"/>
  <c r="Z30" i="36" s="1"/>
  <c r="Y30" i="36"/>
  <c r="Z28" i="79"/>
  <c r="Y28" i="79"/>
  <c r="X28" i="79"/>
  <c r="AH27" i="80"/>
  <c r="AQ27" i="80" s="1"/>
  <c r="AH27" i="74"/>
  <c r="AQ27" i="74" s="1"/>
  <c r="W29" i="27"/>
  <c r="AG28" i="27"/>
  <c r="AP28" i="27" s="1"/>
  <c r="AF28" i="27"/>
  <c r="AO28" i="27" s="1"/>
  <c r="AE28" i="27"/>
  <c r="Y28" i="35"/>
  <c r="X28" i="35"/>
  <c r="Z28" i="35" s="1"/>
  <c r="AH27" i="75"/>
  <c r="AQ27" i="75" s="1"/>
  <c r="Z26" i="48"/>
  <c r="AR27" i="41"/>
  <c r="Y27" i="42"/>
  <c r="X27" i="42"/>
  <c r="Z27" i="42" s="1"/>
  <c r="AN26" i="96"/>
  <c r="AI26" i="96"/>
  <c r="AR28" i="44"/>
  <c r="Y27" i="92"/>
  <c r="X27" i="92"/>
  <c r="Z27" i="92" s="1"/>
  <c r="AI28" i="78"/>
  <c r="AN28" i="78"/>
  <c r="X28" i="82"/>
  <c r="Z28" i="82" s="1"/>
  <c r="Y28" i="82"/>
  <c r="X30" i="85"/>
  <c r="Y30" i="85"/>
  <c r="X28" i="29"/>
  <c r="Z28" i="29" s="1"/>
  <c r="Y28" i="29"/>
  <c r="AI26" i="32"/>
  <c r="AN26" i="32"/>
  <c r="Z29" i="31"/>
  <c r="X29" i="31"/>
  <c r="Y29" i="31"/>
  <c r="AR27" i="34"/>
  <c r="AE27" i="46"/>
  <c r="W28" i="46"/>
  <c r="AG27" i="46"/>
  <c r="AP27" i="46" s="1"/>
  <c r="AF27" i="46"/>
  <c r="AO27" i="46" s="1"/>
  <c r="AE29" i="30"/>
  <c r="AF29" i="30"/>
  <c r="AO29" i="30" s="1"/>
  <c r="W30" i="30"/>
  <c r="AG29" i="30"/>
  <c r="AP29" i="30" s="1"/>
  <c r="AR25" i="48"/>
  <c r="AN26" i="92"/>
  <c r="AI26" i="92"/>
  <c r="Z28" i="40"/>
  <c r="X28" i="40"/>
  <c r="Y28" i="40"/>
  <c r="Y27" i="32"/>
  <c r="X27" i="32"/>
  <c r="AH25" i="91"/>
  <c r="AQ25" i="91" s="1"/>
  <c r="Z28" i="81"/>
  <c r="AH28" i="37"/>
  <c r="AQ28" i="37" s="1"/>
  <c r="AI29" i="25"/>
  <c r="AN29" i="25"/>
  <c r="AH27" i="33"/>
  <c r="AQ27" i="33" s="1"/>
  <c r="AH29" i="44"/>
  <c r="AQ29" i="44" s="1"/>
  <c r="Z29" i="47"/>
  <c r="Y29" i="47"/>
  <c r="X29" i="47"/>
  <c r="Z28" i="77"/>
  <c r="AI27" i="35"/>
  <c r="AN27" i="35"/>
  <c r="AH28" i="34"/>
  <c r="AQ28" i="34" s="1"/>
  <c r="AH28" i="90"/>
  <c r="AQ28" i="90" s="1"/>
  <c r="AN26" i="93"/>
  <c r="AI26" i="93"/>
  <c r="AE28" i="26"/>
  <c r="W29" i="26"/>
  <c r="AG28" i="26"/>
  <c r="AP28" i="26" s="1"/>
  <c r="AF28" i="26"/>
  <c r="AO28" i="26" s="1"/>
  <c r="X28" i="95"/>
  <c r="Z28" i="95" s="1"/>
  <c r="Y28" i="95"/>
  <c r="X28" i="39"/>
  <c r="Z28" i="39" s="1"/>
  <c r="Y28" i="39"/>
  <c r="AN28" i="88"/>
  <c r="AI28" i="88"/>
  <c r="AR26" i="33"/>
  <c r="Y27" i="86"/>
  <c r="X27" i="86"/>
  <c r="AR26" i="75"/>
  <c r="AR27" i="90"/>
  <c r="AI27" i="29"/>
  <c r="AN27" i="29"/>
  <c r="Y29" i="88"/>
  <c r="X29" i="88"/>
  <c r="Z29" i="88" s="1"/>
  <c r="AN27" i="76"/>
  <c r="AI27" i="76"/>
  <c r="AR26" i="73"/>
  <c r="Z25" i="91"/>
  <c r="AN28" i="83"/>
  <c r="AI28" i="83"/>
  <c r="AH28" i="84"/>
  <c r="AQ28" i="84" s="1"/>
  <c r="Z28" i="37"/>
  <c r="Y28" i="45"/>
  <c r="X28" i="45"/>
  <c r="Z27" i="80"/>
  <c r="Z27" i="33"/>
  <c r="Z27" i="74"/>
  <c r="AE27" i="89"/>
  <c r="AF27" i="89"/>
  <c r="AO27" i="89" s="1"/>
  <c r="AG27" i="89"/>
  <c r="AP27" i="89" s="1"/>
  <c r="W28" i="89"/>
  <c r="Y28" i="28"/>
  <c r="X28" i="28"/>
  <c r="Z28" i="28" s="1"/>
  <c r="Z28" i="34"/>
  <c r="Z28" i="90"/>
  <c r="AR27" i="81"/>
  <c r="AI26" i="42"/>
  <c r="AN26" i="42"/>
  <c r="AI27" i="40"/>
  <c r="AN27" i="40"/>
  <c r="AN27" i="82"/>
  <c r="AI27" i="82"/>
  <c r="AI29" i="85"/>
  <c r="AN29" i="85"/>
  <c r="AN28" i="31"/>
  <c r="AI28" i="31"/>
  <c r="Y29" i="94"/>
  <c r="X29" i="94"/>
  <c r="Z29" i="94" s="1"/>
  <c r="W29" i="28" l="1"/>
  <c r="AG28" i="28"/>
  <c r="AP28" i="28" s="1"/>
  <c r="AF28" i="28"/>
  <c r="AO28" i="28" s="1"/>
  <c r="AE28" i="28"/>
  <c r="AH27" i="86"/>
  <c r="AQ27" i="86" s="1"/>
  <c r="AR26" i="93"/>
  <c r="AH30" i="85"/>
  <c r="AQ30" i="85" s="1"/>
  <c r="AR26" i="96"/>
  <c r="AR27" i="40"/>
  <c r="W29" i="34"/>
  <c r="AG28" i="34"/>
  <c r="AP28" i="34" s="1"/>
  <c r="AF28" i="34"/>
  <c r="AO28" i="34" s="1"/>
  <c r="AE28" i="34"/>
  <c r="AH28" i="45"/>
  <c r="AQ28" i="45" s="1"/>
  <c r="AE29" i="88"/>
  <c r="AF29" i="88"/>
  <c r="AO29" i="88" s="1"/>
  <c r="AG29" i="88"/>
  <c r="AP29" i="88" s="1"/>
  <c r="W30" i="88"/>
  <c r="AR28" i="88"/>
  <c r="AH28" i="95"/>
  <c r="AQ28" i="95" s="1"/>
  <c r="AI28" i="26"/>
  <c r="AN28" i="26"/>
  <c r="W30" i="47"/>
  <c r="AG29" i="47"/>
  <c r="AP29" i="47" s="1"/>
  <c r="AF29" i="47"/>
  <c r="AO29" i="47" s="1"/>
  <c r="AE29" i="47"/>
  <c r="AR29" i="25"/>
  <c r="AF28" i="81"/>
  <c r="AO28" i="81" s="1"/>
  <c r="AE28" i="81"/>
  <c r="AG28" i="81"/>
  <c r="AP28" i="81" s="1"/>
  <c r="W29" i="81"/>
  <c r="AH27" i="32"/>
  <c r="AQ27" i="32" s="1"/>
  <c r="AR26" i="92"/>
  <c r="AG29" i="31"/>
  <c r="AP29" i="31" s="1"/>
  <c r="AF29" i="31"/>
  <c r="AO29" i="31" s="1"/>
  <c r="W30" i="31"/>
  <c r="AE29" i="31"/>
  <c r="AN28" i="27"/>
  <c r="AI28" i="27"/>
  <c r="AH30" i="36"/>
  <c r="AQ30" i="36" s="1"/>
  <c r="AE29" i="83"/>
  <c r="AF29" i="83"/>
  <c r="AO29" i="83" s="1"/>
  <c r="AG29" i="83"/>
  <c r="AP29" i="83" s="1"/>
  <c r="W30" i="83"/>
  <c r="AE30" i="25"/>
  <c r="W31" i="25"/>
  <c r="AG30" i="25"/>
  <c r="AP30" i="25" s="1"/>
  <c r="AF30" i="25"/>
  <c r="AO30" i="25" s="1"/>
  <c r="W28" i="73"/>
  <c r="AG27" i="73"/>
  <c r="AP27" i="73" s="1"/>
  <c r="AF27" i="73"/>
  <c r="AO27" i="73" s="1"/>
  <c r="AE27" i="73"/>
  <c r="AI26" i="87"/>
  <c r="AN26" i="87"/>
  <c r="AR27" i="79"/>
  <c r="AH28" i="76"/>
  <c r="AQ28" i="76" s="1"/>
  <c r="AR28" i="94"/>
  <c r="AH29" i="94"/>
  <c r="AQ29" i="94" s="1"/>
  <c r="AR29" i="85"/>
  <c r="AR26" i="42"/>
  <c r="AI27" i="89"/>
  <c r="AN27" i="89"/>
  <c r="Z28" i="45"/>
  <c r="AR27" i="76"/>
  <c r="AR27" i="29"/>
  <c r="AR27" i="35"/>
  <c r="Z27" i="32"/>
  <c r="AI29" i="30"/>
  <c r="AN29" i="30"/>
  <c r="AR26" i="32"/>
  <c r="Z30" i="85"/>
  <c r="AH27" i="92"/>
  <c r="AQ27" i="92" s="1"/>
  <c r="AF26" i="48"/>
  <c r="AO26" i="48" s="1"/>
  <c r="AE26" i="48"/>
  <c r="W27" i="48"/>
  <c r="AG26" i="48"/>
  <c r="AP26" i="48" s="1"/>
  <c r="AH28" i="35"/>
  <c r="AQ28" i="35" s="1"/>
  <c r="AH28" i="79"/>
  <c r="AQ28" i="79" s="1"/>
  <c r="AR26" i="86"/>
  <c r="AI27" i="75"/>
  <c r="AN27" i="75"/>
  <c r="AR27" i="95"/>
  <c r="AR29" i="36"/>
  <c r="AI29" i="44"/>
  <c r="AN29" i="44"/>
  <c r="AR27" i="82"/>
  <c r="W28" i="74"/>
  <c r="AG27" i="74"/>
  <c r="AP27" i="74" s="1"/>
  <c r="AF27" i="74"/>
  <c r="AO27" i="74" s="1"/>
  <c r="AE27" i="74"/>
  <c r="W29" i="37"/>
  <c r="AG28" i="37"/>
  <c r="AP28" i="37" s="1"/>
  <c r="AE28" i="37"/>
  <c r="AF28" i="37"/>
  <c r="AO28" i="37" s="1"/>
  <c r="AR28" i="83"/>
  <c r="Z27" i="86"/>
  <c r="AH28" i="39"/>
  <c r="AQ28" i="39" s="1"/>
  <c r="AE28" i="77"/>
  <c r="W29" i="77"/>
  <c r="AG28" i="77"/>
  <c r="AP28" i="77" s="1"/>
  <c r="AF28" i="77"/>
  <c r="AO28" i="77" s="1"/>
  <c r="AH27" i="42"/>
  <c r="AQ27" i="42" s="1"/>
  <c r="Y29" i="27"/>
  <c r="X29" i="27"/>
  <c r="Z29" i="27" s="1"/>
  <c r="Z28" i="76"/>
  <c r="AR27" i="39"/>
  <c r="AI27" i="38"/>
  <c r="AN27" i="38"/>
  <c r="AH27" i="96"/>
  <c r="AQ27" i="96" s="1"/>
  <c r="Y27" i="87"/>
  <c r="X27" i="87"/>
  <c r="X29" i="84"/>
  <c r="Z29" i="84" s="1"/>
  <c r="Y29" i="84"/>
  <c r="AI28" i="43"/>
  <c r="AN28" i="43"/>
  <c r="Y28" i="75"/>
  <c r="Z28" i="75" s="1"/>
  <c r="X28" i="75"/>
  <c r="AH28" i="28"/>
  <c r="AQ28" i="28" s="1"/>
  <c r="AI27" i="46"/>
  <c r="AN27" i="46"/>
  <c r="AF27" i="93"/>
  <c r="AO27" i="93" s="1"/>
  <c r="AE27" i="93"/>
  <c r="W28" i="93"/>
  <c r="AG27" i="93"/>
  <c r="AP27" i="93" s="1"/>
  <c r="AE29" i="94"/>
  <c r="W30" i="94"/>
  <c r="AG29" i="94"/>
  <c r="AP29" i="94" s="1"/>
  <c r="AF29" i="94"/>
  <c r="AO29" i="94" s="1"/>
  <c r="Y28" i="89"/>
  <c r="Z28" i="89" s="1"/>
  <c r="X28" i="89"/>
  <c r="AF27" i="33"/>
  <c r="AO27" i="33" s="1"/>
  <c r="AE27" i="33"/>
  <c r="AG27" i="33"/>
  <c r="AP27" i="33" s="1"/>
  <c r="W28" i="33"/>
  <c r="AH29" i="88"/>
  <c r="AQ29" i="88" s="1"/>
  <c r="AE28" i="39"/>
  <c r="W29" i="39"/>
  <c r="AF28" i="39"/>
  <c r="AO28" i="39" s="1"/>
  <c r="AG28" i="39"/>
  <c r="AP28" i="39" s="1"/>
  <c r="Y29" i="26"/>
  <c r="X29" i="26"/>
  <c r="AH29" i="47"/>
  <c r="AQ29" i="47" s="1"/>
  <c r="AH28" i="40"/>
  <c r="AQ28" i="40" s="1"/>
  <c r="AH28" i="29"/>
  <c r="AQ28" i="29" s="1"/>
  <c r="AH28" i="82"/>
  <c r="AQ28" i="82" s="1"/>
  <c r="AE27" i="92"/>
  <c r="AF27" i="92"/>
  <c r="AO27" i="92" s="1"/>
  <c r="W28" i="92"/>
  <c r="AG27" i="92"/>
  <c r="AP27" i="92" s="1"/>
  <c r="AG28" i="35"/>
  <c r="AP28" i="35" s="1"/>
  <c r="AF28" i="35"/>
  <c r="AO28" i="35" s="1"/>
  <c r="W29" i="35"/>
  <c r="AE28" i="35"/>
  <c r="W29" i="79"/>
  <c r="AG28" i="79"/>
  <c r="AP28" i="79" s="1"/>
  <c r="AF28" i="79"/>
  <c r="AO28" i="79" s="1"/>
  <c r="AE28" i="79"/>
  <c r="W29" i="41"/>
  <c r="AG28" i="41"/>
  <c r="AP28" i="41" s="1"/>
  <c r="AF28" i="41"/>
  <c r="AO28" i="41" s="1"/>
  <c r="AE28" i="41"/>
  <c r="AH29" i="83"/>
  <c r="AQ29" i="83" s="1"/>
  <c r="AH30" i="25"/>
  <c r="AQ30" i="25" s="1"/>
  <c r="AH29" i="78"/>
  <c r="AQ29" i="78" s="1"/>
  <c r="AF27" i="96"/>
  <c r="AO27" i="96" s="1"/>
  <c r="AE27" i="96"/>
  <c r="W28" i="96"/>
  <c r="AG27" i="96"/>
  <c r="AP27" i="96" s="1"/>
  <c r="W29" i="95"/>
  <c r="AG28" i="95"/>
  <c r="AP28" i="95" s="1"/>
  <c r="AF28" i="95"/>
  <c r="AO28" i="95" s="1"/>
  <c r="AE28" i="95"/>
  <c r="AR28" i="78"/>
  <c r="AE30" i="36"/>
  <c r="AF30" i="36"/>
  <c r="AO30" i="36" s="1"/>
  <c r="W31" i="36"/>
  <c r="AG30" i="36"/>
  <c r="AP30" i="36" s="1"/>
  <c r="AR28" i="31"/>
  <c r="W29" i="90"/>
  <c r="AE28" i="90"/>
  <c r="AG28" i="90"/>
  <c r="AP28" i="90" s="1"/>
  <c r="AF28" i="90"/>
  <c r="AO28" i="90" s="1"/>
  <c r="W28" i="80"/>
  <c r="AG27" i="80"/>
  <c r="AP27" i="80" s="1"/>
  <c r="AF27" i="80"/>
  <c r="AO27" i="80" s="1"/>
  <c r="AE27" i="80"/>
  <c r="W26" i="91"/>
  <c r="AG25" i="91"/>
  <c r="AP25" i="91" s="1"/>
  <c r="AF25" i="91"/>
  <c r="AO25" i="91" s="1"/>
  <c r="AE25" i="91"/>
  <c r="W29" i="40"/>
  <c r="AG28" i="40"/>
  <c r="AP28" i="40" s="1"/>
  <c r="AF28" i="40"/>
  <c r="AO28" i="40" s="1"/>
  <c r="AE28" i="40"/>
  <c r="Z30" i="30"/>
  <c r="Y30" i="30"/>
  <c r="X30" i="30"/>
  <c r="Y28" i="46"/>
  <c r="X28" i="46"/>
  <c r="AH29" i="31"/>
  <c r="AQ29" i="31" s="1"/>
  <c r="W29" i="29"/>
  <c r="AG28" i="29"/>
  <c r="AP28" i="29" s="1"/>
  <c r="AF28" i="29"/>
  <c r="AO28" i="29" s="1"/>
  <c r="AE28" i="29"/>
  <c r="AF28" i="82"/>
  <c r="AO28" i="82" s="1"/>
  <c r="W29" i="82"/>
  <c r="AG28" i="82"/>
  <c r="AP28" i="82" s="1"/>
  <c r="AE28" i="82"/>
  <c r="W28" i="42"/>
  <c r="AG27" i="42"/>
  <c r="AP27" i="42" s="1"/>
  <c r="AE27" i="42"/>
  <c r="AF27" i="42"/>
  <c r="AO27" i="42" s="1"/>
  <c r="X28" i="38"/>
  <c r="Y28" i="38"/>
  <c r="AR27" i="28"/>
  <c r="AR27" i="45"/>
  <c r="Z29" i="78"/>
  <c r="AH27" i="93"/>
  <c r="AQ27" i="93" s="1"/>
  <c r="AR28" i="47"/>
  <c r="AI28" i="84"/>
  <c r="AN28" i="84"/>
  <c r="Y30" i="44"/>
  <c r="X30" i="44"/>
  <c r="Y29" i="43"/>
  <c r="Z29" i="43" s="1"/>
  <c r="X29" i="43"/>
  <c r="Z29" i="26" l="1"/>
  <c r="Z28" i="46"/>
  <c r="W30" i="26"/>
  <c r="AG29" i="26"/>
  <c r="AP29" i="26" s="1"/>
  <c r="AE29" i="26"/>
  <c r="AF29" i="26"/>
  <c r="AO29" i="26" s="1"/>
  <c r="AF28" i="75"/>
  <c r="AO28" i="75" s="1"/>
  <c r="W29" i="75"/>
  <c r="AE28" i="75"/>
  <c r="AG28" i="75"/>
  <c r="AP28" i="75" s="1"/>
  <c r="W29" i="46"/>
  <c r="AG28" i="46"/>
  <c r="AP28" i="46" s="1"/>
  <c r="AF28" i="46"/>
  <c r="AO28" i="46" s="1"/>
  <c r="AE28" i="46"/>
  <c r="AN28" i="40"/>
  <c r="AI28" i="40"/>
  <c r="Y29" i="90"/>
  <c r="X29" i="90"/>
  <c r="Z29" i="90" s="1"/>
  <c r="AI27" i="33"/>
  <c r="AN27" i="33"/>
  <c r="X28" i="93"/>
  <c r="Z28" i="93" s="1"/>
  <c r="Y28" i="93"/>
  <c r="W30" i="78"/>
  <c r="AG29" i="78"/>
  <c r="AP29" i="78" s="1"/>
  <c r="AF29" i="78"/>
  <c r="AO29" i="78" s="1"/>
  <c r="AE29" i="78"/>
  <c r="AR28" i="84"/>
  <c r="X29" i="29"/>
  <c r="Y29" i="29"/>
  <c r="Z29" i="29" s="1"/>
  <c r="AH28" i="46"/>
  <c r="AQ28" i="46" s="1"/>
  <c r="AN25" i="91"/>
  <c r="AI25" i="91"/>
  <c r="AN28" i="90"/>
  <c r="AI28" i="90"/>
  <c r="AI28" i="41"/>
  <c r="AN28" i="41"/>
  <c r="W29" i="89"/>
  <c r="AG28" i="89"/>
  <c r="AP28" i="89" s="1"/>
  <c r="AF28" i="89"/>
  <c r="AO28" i="89" s="1"/>
  <c r="AE28" i="89"/>
  <c r="AR27" i="46"/>
  <c r="AH28" i="75"/>
  <c r="AQ28" i="75" s="1"/>
  <c r="AH29" i="84"/>
  <c r="AQ29" i="84" s="1"/>
  <c r="AN27" i="74"/>
  <c r="AI27" i="74"/>
  <c r="W31" i="85"/>
  <c r="AF30" i="85"/>
  <c r="AO30" i="85" s="1"/>
  <c r="AE30" i="85"/>
  <c r="AG30" i="85"/>
  <c r="AP30" i="85" s="1"/>
  <c r="W29" i="45"/>
  <c r="AG28" i="45"/>
  <c r="AP28" i="45" s="1"/>
  <c r="AF28" i="45"/>
  <c r="AO28" i="45" s="1"/>
  <c r="AE28" i="45"/>
  <c r="Y31" i="25"/>
  <c r="X31" i="25"/>
  <c r="Z31" i="25" s="1"/>
  <c r="AI28" i="81"/>
  <c r="AN28" i="81"/>
  <c r="X30" i="88"/>
  <c r="Y30" i="88"/>
  <c r="W30" i="43"/>
  <c r="AG29" i="43"/>
  <c r="AP29" i="43" s="1"/>
  <c r="AF29" i="43"/>
  <c r="AO29" i="43" s="1"/>
  <c r="AE29" i="43"/>
  <c r="Z28" i="42"/>
  <c r="Y28" i="42"/>
  <c r="X28" i="42"/>
  <c r="W30" i="84"/>
  <c r="AG29" i="84"/>
  <c r="AP29" i="84" s="1"/>
  <c r="AE29" i="84"/>
  <c r="AF29" i="84"/>
  <c r="AO29" i="84" s="1"/>
  <c r="Y28" i="80"/>
  <c r="X28" i="80"/>
  <c r="AI30" i="36"/>
  <c r="AN30" i="36"/>
  <c r="Y29" i="95"/>
  <c r="X29" i="95"/>
  <c r="Z29" i="95" s="1"/>
  <c r="AH27" i="87"/>
  <c r="AQ27" i="87" s="1"/>
  <c r="AE28" i="76"/>
  <c r="W29" i="76"/>
  <c r="AG28" i="76"/>
  <c r="AP28" i="76" s="1"/>
  <c r="AF28" i="76"/>
  <c r="AO28" i="76" s="1"/>
  <c r="AR27" i="89"/>
  <c r="X29" i="34"/>
  <c r="Y29" i="34"/>
  <c r="AN28" i="28"/>
  <c r="AI28" i="28"/>
  <c r="X30" i="47"/>
  <c r="Z30" i="47" s="1"/>
  <c r="Y30" i="47"/>
  <c r="AH30" i="44"/>
  <c r="AQ30" i="44" s="1"/>
  <c r="AH28" i="38"/>
  <c r="AQ28" i="38" s="1"/>
  <c r="Z28" i="38"/>
  <c r="AI28" i="82"/>
  <c r="AN28" i="82"/>
  <c r="AN28" i="29"/>
  <c r="AI28" i="29"/>
  <c r="AH30" i="30"/>
  <c r="AQ30" i="30" s="1"/>
  <c r="X26" i="91"/>
  <c r="Y26" i="91"/>
  <c r="X29" i="41"/>
  <c r="Z29" i="41" s="1"/>
  <c r="Y29" i="41"/>
  <c r="X29" i="39"/>
  <c r="Y29" i="39"/>
  <c r="X30" i="94"/>
  <c r="Z30" i="94" s="1"/>
  <c r="Y30" i="94"/>
  <c r="AI27" i="93"/>
  <c r="AN27" i="93"/>
  <c r="AH29" i="27"/>
  <c r="AQ29" i="27" s="1"/>
  <c r="AI28" i="77"/>
  <c r="AN28" i="77"/>
  <c r="AF27" i="86"/>
  <c r="AO27" i="86" s="1"/>
  <c r="AE27" i="86"/>
  <c r="W28" i="86"/>
  <c r="AG27" i="86"/>
  <c r="AP27" i="86" s="1"/>
  <c r="Y29" i="37"/>
  <c r="X29" i="37"/>
  <c r="X28" i="74"/>
  <c r="Z28" i="74" s="1"/>
  <c r="Y28" i="74"/>
  <c r="X27" i="48"/>
  <c r="Y27" i="48"/>
  <c r="X28" i="73"/>
  <c r="Z28" i="73" s="1"/>
  <c r="Y28" i="73"/>
  <c r="Y30" i="83"/>
  <c r="X30" i="83"/>
  <c r="AI29" i="31"/>
  <c r="AN29" i="31"/>
  <c r="X29" i="81"/>
  <c r="Z29" i="81" s="1"/>
  <c r="Y29" i="81"/>
  <c r="AI27" i="92"/>
  <c r="AN27" i="92"/>
  <c r="X29" i="77"/>
  <c r="Y29" i="77"/>
  <c r="AI28" i="37"/>
  <c r="AN28" i="37"/>
  <c r="AI30" i="25"/>
  <c r="AN30" i="25"/>
  <c r="AI29" i="83"/>
  <c r="AN29" i="83"/>
  <c r="AR28" i="27"/>
  <c r="Z30" i="44"/>
  <c r="Y29" i="40"/>
  <c r="X29" i="40"/>
  <c r="AI28" i="35"/>
  <c r="AN28" i="35"/>
  <c r="Z28" i="92"/>
  <c r="X28" i="92"/>
  <c r="Y28" i="92"/>
  <c r="AH29" i="26"/>
  <c r="AQ29" i="26" s="1"/>
  <c r="AI28" i="39"/>
  <c r="AN28" i="39"/>
  <c r="AH28" i="89"/>
  <c r="AQ28" i="89" s="1"/>
  <c r="AR28" i="43"/>
  <c r="Z27" i="87"/>
  <c r="AR29" i="30"/>
  <c r="AR26" i="87"/>
  <c r="Y30" i="31"/>
  <c r="X30" i="31"/>
  <c r="AI29" i="47"/>
  <c r="AN29" i="47"/>
  <c r="AR28" i="26"/>
  <c r="AI29" i="88"/>
  <c r="AN29" i="88"/>
  <c r="AI27" i="96"/>
  <c r="AN27" i="96"/>
  <c r="AR29" i="44"/>
  <c r="AR27" i="75"/>
  <c r="X29" i="79"/>
  <c r="Y29" i="79"/>
  <c r="AH29" i="43"/>
  <c r="AQ29" i="43" s="1"/>
  <c r="AI27" i="42"/>
  <c r="AN27" i="42"/>
  <c r="X29" i="82"/>
  <c r="Z29" i="82" s="1"/>
  <c r="Y29" i="82"/>
  <c r="W31" i="30"/>
  <c r="AG30" i="30"/>
  <c r="AP30" i="30" s="1"/>
  <c r="AF30" i="30"/>
  <c r="AO30" i="30" s="1"/>
  <c r="AE30" i="30"/>
  <c r="AN27" i="80"/>
  <c r="AI27" i="80"/>
  <c r="Y31" i="36"/>
  <c r="X31" i="36"/>
  <c r="AI28" i="95"/>
  <c r="AN28" i="95"/>
  <c r="X28" i="96"/>
  <c r="Y28" i="96"/>
  <c r="Z28" i="96" s="1"/>
  <c r="AI28" i="79"/>
  <c r="AN28" i="79"/>
  <c r="X29" i="35"/>
  <c r="Y29" i="35"/>
  <c r="Y28" i="33"/>
  <c r="X28" i="33"/>
  <c r="Z28" i="33" s="1"/>
  <c r="AI29" i="94"/>
  <c r="AN29" i="94"/>
  <c r="AR27" i="38"/>
  <c r="AE29" i="27"/>
  <c r="AF29" i="27"/>
  <c r="AO29" i="27" s="1"/>
  <c r="W30" i="27"/>
  <c r="AG29" i="27"/>
  <c r="AP29" i="27" s="1"/>
  <c r="AI26" i="48"/>
  <c r="AN26" i="48"/>
  <c r="W28" i="32"/>
  <c r="AG27" i="32"/>
  <c r="AP27" i="32" s="1"/>
  <c r="AF27" i="32"/>
  <c r="AO27" i="32" s="1"/>
  <c r="AE27" i="32"/>
  <c r="AN27" i="73"/>
  <c r="AI27" i="73"/>
  <c r="AN28" i="34"/>
  <c r="AI28" i="34"/>
  <c r="Y29" i="28"/>
  <c r="X29" i="28"/>
  <c r="Z29" i="40" l="1"/>
  <c r="Z29" i="34"/>
  <c r="Z29" i="28"/>
  <c r="W30" i="28" s="1"/>
  <c r="Z30" i="88"/>
  <c r="AF30" i="88" s="1"/>
  <c r="AO30" i="88" s="1"/>
  <c r="AE29" i="28"/>
  <c r="AF29" i="28"/>
  <c r="AO29" i="28" s="1"/>
  <c r="W30" i="41"/>
  <c r="AG29" i="41"/>
  <c r="AP29" i="41" s="1"/>
  <c r="AF29" i="41"/>
  <c r="AO29" i="41" s="1"/>
  <c r="AE29" i="41"/>
  <c r="AF29" i="29"/>
  <c r="AO29" i="29" s="1"/>
  <c r="AE29" i="29"/>
  <c r="W30" i="29"/>
  <c r="AG29" i="29"/>
  <c r="AP29" i="29" s="1"/>
  <c r="AF29" i="40"/>
  <c r="AO29" i="40" s="1"/>
  <c r="AE29" i="40"/>
  <c r="W30" i="40"/>
  <c r="AG29" i="40"/>
  <c r="AP29" i="40" s="1"/>
  <c r="AE29" i="34"/>
  <c r="AF29" i="34"/>
  <c r="AO29" i="34" s="1"/>
  <c r="W30" i="34"/>
  <c r="AG29" i="34"/>
  <c r="AP29" i="34" s="1"/>
  <c r="AF29" i="90"/>
  <c r="AO29" i="90" s="1"/>
  <c r="AG29" i="90"/>
  <c r="AP29" i="90" s="1"/>
  <c r="AE29" i="90"/>
  <c r="W30" i="90"/>
  <c r="W31" i="88"/>
  <c r="AG30" i="88"/>
  <c r="AP30" i="88" s="1"/>
  <c r="W30" i="95"/>
  <c r="AG29" i="95"/>
  <c r="AP29" i="95" s="1"/>
  <c r="AF29" i="95"/>
  <c r="AO29" i="95" s="1"/>
  <c r="AE29" i="95"/>
  <c r="W31" i="94"/>
  <c r="AG30" i="94"/>
  <c r="AP30" i="94" s="1"/>
  <c r="AF30" i="94"/>
  <c r="AO30" i="94" s="1"/>
  <c r="AE30" i="94"/>
  <c r="W29" i="33"/>
  <c r="AG28" i="33"/>
  <c r="AP28" i="33" s="1"/>
  <c r="AF28" i="33"/>
  <c r="AO28" i="33" s="1"/>
  <c r="AE28" i="33"/>
  <c r="AR28" i="95"/>
  <c r="AI30" i="30"/>
  <c r="AN30" i="30"/>
  <c r="AH29" i="82"/>
  <c r="AQ29" i="82" s="1"/>
  <c r="AH30" i="31"/>
  <c r="AQ30" i="31" s="1"/>
  <c r="W29" i="92"/>
  <c r="AG28" i="92"/>
  <c r="AP28" i="92" s="1"/>
  <c r="AF28" i="92"/>
  <c r="AO28" i="92" s="1"/>
  <c r="AE28" i="92"/>
  <c r="W31" i="44"/>
  <c r="AG30" i="44"/>
  <c r="AP30" i="44" s="1"/>
  <c r="AF30" i="44"/>
  <c r="AO30" i="44" s="1"/>
  <c r="AE30" i="44"/>
  <c r="AR30" i="25"/>
  <c r="AR29" i="31"/>
  <c r="AF28" i="73"/>
  <c r="AO28" i="73" s="1"/>
  <c r="AE28" i="73"/>
  <c r="W29" i="73"/>
  <c r="AG28" i="73"/>
  <c r="AP28" i="73" s="1"/>
  <c r="AF28" i="74"/>
  <c r="AO28" i="74" s="1"/>
  <c r="AE28" i="74"/>
  <c r="W29" i="74"/>
  <c r="AG28" i="74"/>
  <c r="AP28" i="74" s="1"/>
  <c r="Y28" i="86"/>
  <c r="X28" i="86"/>
  <c r="Z28" i="86" s="1"/>
  <c r="Y30" i="43"/>
  <c r="X30" i="43"/>
  <c r="AH31" i="25"/>
  <c r="AQ31" i="25" s="1"/>
  <c r="Y29" i="89"/>
  <c r="X29" i="89"/>
  <c r="AR25" i="91"/>
  <c r="AH28" i="93"/>
  <c r="AQ28" i="93" s="1"/>
  <c r="Y29" i="46"/>
  <c r="X29" i="46"/>
  <c r="AR28" i="79"/>
  <c r="AH31" i="36"/>
  <c r="AQ31" i="36" s="1"/>
  <c r="W30" i="82"/>
  <c r="AG29" i="82"/>
  <c r="AP29" i="82" s="1"/>
  <c r="AF29" i="82"/>
  <c r="AO29" i="82" s="1"/>
  <c r="AE29" i="82"/>
  <c r="AR27" i="92"/>
  <c r="AH29" i="37"/>
  <c r="AQ29" i="37" s="1"/>
  <c r="AN29" i="78"/>
  <c r="AI29" i="78"/>
  <c r="W29" i="93"/>
  <c r="AG28" i="93"/>
  <c r="AP28" i="93" s="1"/>
  <c r="AE28" i="93"/>
  <c r="AF28" i="93"/>
  <c r="AO28" i="93" s="1"/>
  <c r="AR28" i="40"/>
  <c r="AI27" i="32"/>
  <c r="AN27" i="32"/>
  <c r="AR26" i="48"/>
  <c r="Z30" i="31"/>
  <c r="AR28" i="35"/>
  <c r="AR28" i="37"/>
  <c r="AH27" i="48"/>
  <c r="AQ27" i="48" s="1"/>
  <c r="AR28" i="82"/>
  <c r="AH29" i="34"/>
  <c r="AQ29" i="34" s="1"/>
  <c r="X29" i="76"/>
  <c r="Y29" i="76"/>
  <c r="AR30" i="36"/>
  <c r="AH30" i="88"/>
  <c r="AQ30" i="88" s="1"/>
  <c r="AH29" i="29"/>
  <c r="AQ29" i="29" s="1"/>
  <c r="AI29" i="26"/>
  <c r="AN29" i="26"/>
  <c r="AR27" i="73"/>
  <c r="AH28" i="33"/>
  <c r="AQ28" i="33" s="1"/>
  <c r="AI29" i="27"/>
  <c r="AN29" i="27"/>
  <c r="AH30" i="83"/>
  <c r="AQ30" i="83" s="1"/>
  <c r="AN27" i="86"/>
  <c r="AI27" i="86"/>
  <c r="AH30" i="94"/>
  <c r="AQ30" i="94" s="1"/>
  <c r="AH29" i="41"/>
  <c r="AQ29" i="41" s="1"/>
  <c r="W29" i="42"/>
  <c r="AG28" i="42"/>
  <c r="AP28" i="42" s="1"/>
  <c r="AF28" i="42"/>
  <c r="AO28" i="42" s="1"/>
  <c r="AE28" i="42"/>
  <c r="W32" i="25"/>
  <c r="AG31" i="25"/>
  <c r="AP31" i="25" s="1"/>
  <c r="AF31" i="25"/>
  <c r="AO31" i="25" s="1"/>
  <c r="AE31" i="25"/>
  <c r="Y29" i="45"/>
  <c r="X29" i="45"/>
  <c r="Z29" i="45" s="1"/>
  <c r="AR27" i="74"/>
  <c r="AH28" i="96"/>
  <c r="AQ28" i="96" s="1"/>
  <c r="Z31" i="36"/>
  <c r="Y31" i="30"/>
  <c r="X31" i="30"/>
  <c r="AR27" i="42"/>
  <c r="AH29" i="40"/>
  <c r="AQ29" i="40" s="1"/>
  <c r="AH29" i="81"/>
  <c r="AQ29" i="81" s="1"/>
  <c r="Z30" i="83"/>
  <c r="Z27" i="48"/>
  <c r="Z29" i="37"/>
  <c r="W29" i="38"/>
  <c r="AG28" i="38"/>
  <c r="AP28" i="38" s="1"/>
  <c r="AF28" i="38"/>
  <c r="AO28" i="38" s="1"/>
  <c r="AE28" i="38"/>
  <c r="AH30" i="47"/>
  <c r="AQ30" i="47" s="1"/>
  <c r="AH28" i="80"/>
  <c r="AQ28" i="80" s="1"/>
  <c r="Y30" i="84"/>
  <c r="X30" i="84"/>
  <c r="Z30" i="84" s="1"/>
  <c r="AN29" i="43"/>
  <c r="AI29" i="43"/>
  <c r="AN28" i="45"/>
  <c r="AI28" i="45"/>
  <c r="AI30" i="85"/>
  <c r="AN30" i="85"/>
  <c r="AI28" i="89"/>
  <c r="AN28" i="89"/>
  <c r="AR28" i="41"/>
  <c r="AR27" i="33"/>
  <c r="AI28" i="46"/>
  <c r="AN28" i="46"/>
  <c r="AN28" i="75"/>
  <c r="AI28" i="75"/>
  <c r="AH29" i="28"/>
  <c r="AQ29" i="28" s="1"/>
  <c r="Y30" i="27"/>
  <c r="X30" i="27"/>
  <c r="Z30" i="27" s="1"/>
  <c r="AH29" i="35"/>
  <c r="AQ29" i="35" s="1"/>
  <c r="W29" i="96"/>
  <c r="AG28" i="96"/>
  <c r="AP28" i="96" s="1"/>
  <c r="AE28" i="96"/>
  <c r="AF28" i="96"/>
  <c r="AO28" i="96" s="1"/>
  <c r="AR27" i="80"/>
  <c r="AH29" i="79"/>
  <c r="AQ29" i="79" s="1"/>
  <c r="AR28" i="39"/>
  <c r="AR29" i="83"/>
  <c r="AH29" i="77"/>
  <c r="AQ29" i="77" s="1"/>
  <c r="W30" i="81"/>
  <c r="AG29" i="81"/>
  <c r="AP29" i="81" s="1"/>
  <c r="AF29" i="81"/>
  <c r="AO29" i="81" s="1"/>
  <c r="AE29" i="81"/>
  <c r="AR28" i="77"/>
  <c r="AH29" i="39"/>
  <c r="AQ29" i="39" s="1"/>
  <c r="AH26" i="91"/>
  <c r="AQ26" i="91" s="1"/>
  <c r="W31" i="47"/>
  <c r="AG30" i="47"/>
  <c r="AP30" i="47" s="1"/>
  <c r="AF30" i="47"/>
  <c r="AO30" i="47" s="1"/>
  <c r="AE30" i="47"/>
  <c r="AI28" i="76"/>
  <c r="AN28" i="76"/>
  <c r="AH29" i="95"/>
  <c r="AQ29" i="95" s="1"/>
  <c r="AR28" i="90"/>
  <c r="X30" i="78"/>
  <c r="Z30" i="78" s="1"/>
  <c r="Y30" i="78"/>
  <c r="AH29" i="90"/>
  <c r="AQ29" i="90" s="1"/>
  <c r="Y30" i="26"/>
  <c r="X30" i="26"/>
  <c r="AR29" i="88"/>
  <c r="W28" i="87"/>
  <c r="AG27" i="87"/>
  <c r="AP27" i="87" s="1"/>
  <c r="AF27" i="87"/>
  <c r="AO27" i="87" s="1"/>
  <c r="AE27" i="87"/>
  <c r="AI29" i="84"/>
  <c r="AN29" i="84"/>
  <c r="AR28" i="34"/>
  <c r="Y28" i="32"/>
  <c r="X28" i="32"/>
  <c r="Z28" i="32" s="1"/>
  <c r="AR29" i="94"/>
  <c r="Z29" i="35"/>
  <c r="Z29" i="79"/>
  <c r="AR27" i="96"/>
  <c r="AR29" i="47"/>
  <c r="AH28" i="92"/>
  <c r="AQ28" i="92" s="1"/>
  <c r="Z29" i="77"/>
  <c r="AH28" i="73"/>
  <c r="AQ28" i="73" s="1"/>
  <c r="AH28" i="74"/>
  <c r="AQ28" i="74" s="1"/>
  <c r="AR27" i="93"/>
  <c r="Z29" i="39"/>
  <c r="Z26" i="91"/>
  <c r="AR28" i="29"/>
  <c r="AR28" i="28"/>
  <c r="Z28" i="80"/>
  <c r="AH28" i="42"/>
  <c r="AQ28" i="42" s="1"/>
  <c r="AR28" i="81"/>
  <c r="X31" i="85"/>
  <c r="Y31" i="85"/>
  <c r="X29" i="75"/>
  <c r="Y29" i="75"/>
  <c r="Z31" i="30" l="1"/>
  <c r="Z29" i="76"/>
  <c r="Z29" i="89"/>
  <c r="AE29" i="89" s="1"/>
  <c r="AE30" i="88"/>
  <c r="AG29" i="28"/>
  <c r="AP29" i="28" s="1"/>
  <c r="W32" i="30"/>
  <c r="AG31" i="30"/>
  <c r="AP31" i="30" s="1"/>
  <c r="AF31" i="30"/>
  <c r="AO31" i="30" s="1"/>
  <c r="AE31" i="30"/>
  <c r="W30" i="89"/>
  <c r="AG29" i="89"/>
  <c r="AP29" i="89" s="1"/>
  <c r="AF29" i="89"/>
  <c r="AO29" i="89" s="1"/>
  <c r="W30" i="76"/>
  <c r="AG29" i="76"/>
  <c r="AP29" i="76" s="1"/>
  <c r="AE29" i="76"/>
  <c r="AF29" i="76"/>
  <c r="AO29" i="76" s="1"/>
  <c r="W30" i="79"/>
  <c r="AG29" i="79"/>
  <c r="AP29" i="79" s="1"/>
  <c r="AF29" i="79"/>
  <c r="AO29" i="79" s="1"/>
  <c r="AE29" i="79"/>
  <c r="AH30" i="26"/>
  <c r="AQ30" i="26" s="1"/>
  <c r="Y31" i="44"/>
  <c r="X31" i="44"/>
  <c r="AH31" i="85"/>
  <c r="AQ31" i="85" s="1"/>
  <c r="Z31" i="85"/>
  <c r="AI28" i="96"/>
  <c r="AN28" i="96"/>
  <c r="AH31" i="30"/>
  <c r="AQ31" i="30" s="1"/>
  <c r="Y32" i="25"/>
  <c r="X32" i="25"/>
  <c r="AR29" i="27"/>
  <c r="Y30" i="82"/>
  <c r="X30" i="82"/>
  <c r="Z30" i="82" s="1"/>
  <c r="AH29" i="89"/>
  <c r="AQ29" i="89" s="1"/>
  <c r="Y29" i="92"/>
  <c r="X29" i="92"/>
  <c r="Y31" i="94"/>
  <c r="X31" i="94"/>
  <c r="Y30" i="95"/>
  <c r="X30" i="95"/>
  <c r="Y30" i="34"/>
  <c r="X30" i="34"/>
  <c r="AI29" i="29"/>
  <c r="AN29" i="29"/>
  <c r="X30" i="41"/>
  <c r="Y30" i="41"/>
  <c r="X31" i="47"/>
  <c r="Z31" i="47" s="1"/>
  <c r="Y31" i="47"/>
  <c r="AR29" i="43"/>
  <c r="AF29" i="45"/>
  <c r="AO29" i="45" s="1"/>
  <c r="AE29" i="45"/>
  <c r="W30" i="45"/>
  <c r="AG29" i="45"/>
  <c r="AP29" i="45" s="1"/>
  <c r="AI29" i="40"/>
  <c r="AN29" i="40"/>
  <c r="AH29" i="75"/>
  <c r="AQ29" i="75" s="1"/>
  <c r="AF28" i="80"/>
  <c r="AO28" i="80" s="1"/>
  <c r="AE28" i="80"/>
  <c r="W29" i="80"/>
  <c r="AG28" i="80"/>
  <c r="AP28" i="80" s="1"/>
  <c r="W30" i="39"/>
  <c r="AG29" i="39"/>
  <c r="AP29" i="39" s="1"/>
  <c r="AF29" i="39"/>
  <c r="AO29" i="39" s="1"/>
  <c r="AE29" i="39"/>
  <c r="AI29" i="81"/>
  <c r="AN29" i="81"/>
  <c r="AR28" i="46"/>
  <c r="AR28" i="89"/>
  <c r="AN31" i="25"/>
  <c r="AI31" i="25"/>
  <c r="AN28" i="42"/>
  <c r="AI28" i="42"/>
  <c r="AN29" i="82"/>
  <c r="AI29" i="82"/>
  <c r="AH29" i="46"/>
  <c r="AQ29" i="46" s="1"/>
  <c r="AH30" i="43"/>
  <c r="AQ30" i="43" s="1"/>
  <c r="X29" i="33"/>
  <c r="Y29" i="33"/>
  <c r="Z29" i="33" s="1"/>
  <c r="AI29" i="90"/>
  <c r="AN29" i="90"/>
  <c r="Z30" i="28"/>
  <c r="Y30" i="28"/>
  <c r="X30" i="28"/>
  <c r="AF26" i="91"/>
  <c r="AO26" i="91" s="1"/>
  <c r="AE26" i="91"/>
  <c r="W27" i="91"/>
  <c r="AG26" i="91"/>
  <c r="AP26" i="91" s="1"/>
  <c r="X29" i="38"/>
  <c r="Y29" i="38"/>
  <c r="AI28" i="93"/>
  <c r="AN28" i="93"/>
  <c r="AR30" i="30"/>
  <c r="AI30" i="88"/>
  <c r="AN30" i="88"/>
  <c r="W30" i="35"/>
  <c r="AG29" i="35"/>
  <c r="AP29" i="35" s="1"/>
  <c r="AE29" i="35"/>
  <c r="AF29" i="35"/>
  <c r="AO29" i="35" s="1"/>
  <c r="AR28" i="76"/>
  <c r="Z29" i="75"/>
  <c r="W30" i="77"/>
  <c r="AG29" i="77"/>
  <c r="AP29" i="77" s="1"/>
  <c r="AE29" i="77"/>
  <c r="AF29" i="77"/>
  <c r="AO29" i="77" s="1"/>
  <c r="Z30" i="26"/>
  <c r="X29" i="96"/>
  <c r="Y29" i="96"/>
  <c r="Z29" i="96" s="1"/>
  <c r="AH30" i="27"/>
  <c r="AQ30" i="27" s="1"/>
  <c r="AH30" i="84"/>
  <c r="AQ30" i="84" s="1"/>
  <c r="W30" i="37"/>
  <c r="AG29" i="37"/>
  <c r="AP29" i="37" s="1"/>
  <c r="AF29" i="37"/>
  <c r="AO29" i="37" s="1"/>
  <c r="AE29" i="37"/>
  <c r="W32" i="36"/>
  <c r="AG31" i="36"/>
  <c r="AP31" i="36" s="1"/>
  <c r="AF31" i="36"/>
  <c r="AO31" i="36" s="1"/>
  <c r="AE31" i="36"/>
  <c r="AR29" i="26"/>
  <c r="AR27" i="32"/>
  <c r="Y29" i="93"/>
  <c r="X29" i="93"/>
  <c r="Z29" i="74"/>
  <c r="Y29" i="74"/>
  <c r="X29" i="74"/>
  <c r="Y29" i="73"/>
  <c r="X29" i="73"/>
  <c r="AI28" i="92"/>
  <c r="AN28" i="92"/>
  <c r="AI30" i="94"/>
  <c r="AN30" i="94"/>
  <c r="AN29" i="95"/>
  <c r="AI29" i="95"/>
  <c r="AI29" i="34"/>
  <c r="AN29" i="34"/>
  <c r="AN29" i="41"/>
  <c r="AI29" i="41"/>
  <c r="AE28" i="86"/>
  <c r="AG28" i="86"/>
  <c r="AP28" i="86" s="1"/>
  <c r="W29" i="86"/>
  <c r="AF28" i="86"/>
  <c r="AO28" i="86" s="1"/>
  <c r="X30" i="90"/>
  <c r="Z30" i="90" s="1"/>
  <c r="Y30" i="90"/>
  <c r="Y28" i="87"/>
  <c r="X28" i="87"/>
  <c r="AH30" i="78"/>
  <c r="AQ30" i="78" s="1"/>
  <c r="AN30" i="47"/>
  <c r="AI30" i="47"/>
  <c r="AR30" i="85"/>
  <c r="AI28" i="38"/>
  <c r="AN28" i="38"/>
  <c r="W28" i="48"/>
  <c r="AG27" i="48"/>
  <c r="AP27" i="48" s="1"/>
  <c r="AF27" i="48"/>
  <c r="AO27" i="48" s="1"/>
  <c r="AE27" i="48"/>
  <c r="AR27" i="86"/>
  <c r="Z29" i="46"/>
  <c r="Z30" i="43"/>
  <c r="AN28" i="73"/>
  <c r="AI28" i="73"/>
  <c r="AI30" i="44"/>
  <c r="AN30" i="44"/>
  <c r="AN28" i="33"/>
  <c r="AI28" i="33"/>
  <c r="Z31" i="88"/>
  <c r="Y31" i="88"/>
  <c r="X31" i="88"/>
  <c r="X30" i="29"/>
  <c r="Y30" i="29"/>
  <c r="W29" i="32"/>
  <c r="AG28" i="32"/>
  <c r="AP28" i="32" s="1"/>
  <c r="AF28" i="32"/>
  <c r="AO28" i="32" s="1"/>
  <c r="AE28" i="32"/>
  <c r="AN27" i="87"/>
  <c r="AI27" i="87"/>
  <c r="AH28" i="32"/>
  <c r="AQ28" i="32" s="1"/>
  <c r="AR29" i="84"/>
  <c r="AE30" i="78"/>
  <c r="W31" i="78"/>
  <c r="AG30" i="78"/>
  <c r="AP30" i="78" s="1"/>
  <c r="AF30" i="78"/>
  <c r="AO30" i="78" s="1"/>
  <c r="X30" i="81"/>
  <c r="Z30" i="81" s="1"/>
  <c r="Y30" i="81"/>
  <c r="W31" i="27"/>
  <c r="AG30" i="27"/>
  <c r="AP30" i="27" s="1"/>
  <c r="AF30" i="27"/>
  <c r="AO30" i="27" s="1"/>
  <c r="AE30" i="27"/>
  <c r="AR28" i="75"/>
  <c r="AR28" i="45"/>
  <c r="W31" i="84"/>
  <c r="AG30" i="84"/>
  <c r="AP30" i="84" s="1"/>
  <c r="AF30" i="84"/>
  <c r="AO30" i="84" s="1"/>
  <c r="AE30" i="84"/>
  <c r="W31" i="83"/>
  <c r="AG30" i="83"/>
  <c r="AP30" i="83" s="1"/>
  <c r="AF30" i="83"/>
  <c r="AO30" i="83" s="1"/>
  <c r="AE30" i="83"/>
  <c r="AH29" i="45"/>
  <c r="AQ29" i="45" s="1"/>
  <c r="X29" i="42"/>
  <c r="Y29" i="42"/>
  <c r="AH29" i="76"/>
  <c r="AQ29" i="76" s="1"/>
  <c r="W31" i="31"/>
  <c r="AG30" i="31"/>
  <c r="AP30" i="31" s="1"/>
  <c r="AE30" i="31"/>
  <c r="AF30" i="31"/>
  <c r="AO30" i="31" s="1"/>
  <c r="AR29" i="78"/>
  <c r="AH28" i="86"/>
  <c r="AQ28" i="86" s="1"/>
  <c r="AI28" i="74"/>
  <c r="AN28" i="74"/>
  <c r="X30" i="40"/>
  <c r="Y30" i="40"/>
  <c r="AI29" i="28"/>
  <c r="AN29" i="28"/>
  <c r="Z29" i="42" l="1"/>
  <c r="AF29" i="42" s="1"/>
  <c r="AO29" i="42" s="1"/>
  <c r="AE29" i="42"/>
  <c r="W30" i="42"/>
  <c r="AG29" i="42"/>
  <c r="AP29" i="42" s="1"/>
  <c r="AF29" i="33"/>
  <c r="AO29" i="33" s="1"/>
  <c r="AE29" i="33"/>
  <c r="W30" i="33"/>
  <c r="AG29" i="33"/>
  <c r="AP29" i="33" s="1"/>
  <c r="AF30" i="90"/>
  <c r="AO30" i="90" s="1"/>
  <c r="W31" i="90"/>
  <c r="AG30" i="90"/>
  <c r="AP30" i="90" s="1"/>
  <c r="AE30" i="90"/>
  <c r="AR28" i="74"/>
  <c r="Y31" i="31"/>
  <c r="X31" i="31"/>
  <c r="Z31" i="31" s="1"/>
  <c r="AR27" i="87"/>
  <c r="Y29" i="32"/>
  <c r="X29" i="32"/>
  <c r="Z29" i="32" s="1"/>
  <c r="W32" i="88"/>
  <c r="AG31" i="88"/>
  <c r="AP31" i="88" s="1"/>
  <c r="AF31" i="88"/>
  <c r="AO31" i="88" s="1"/>
  <c r="AE31" i="88"/>
  <c r="AI28" i="86"/>
  <c r="AN28" i="86"/>
  <c r="AR29" i="95"/>
  <c r="AH29" i="73"/>
  <c r="AQ29" i="73" s="1"/>
  <c r="AH29" i="93"/>
  <c r="AQ29" i="93" s="1"/>
  <c r="W31" i="26"/>
  <c r="AG30" i="26"/>
  <c r="AP30" i="26" s="1"/>
  <c r="AF30" i="26"/>
  <c r="AO30" i="26" s="1"/>
  <c r="AE30" i="26"/>
  <c r="AF29" i="75"/>
  <c r="AO29" i="75" s="1"/>
  <c r="AG29" i="75"/>
  <c r="AP29" i="75" s="1"/>
  <c r="AE29" i="75"/>
  <c r="W30" i="75"/>
  <c r="X27" i="91"/>
  <c r="Y27" i="91"/>
  <c r="Z27" i="91" s="1"/>
  <c r="W31" i="28"/>
  <c r="AG30" i="28"/>
  <c r="AP30" i="28" s="1"/>
  <c r="AF30" i="28"/>
  <c r="AO30" i="28" s="1"/>
  <c r="AE30" i="28"/>
  <c r="AR28" i="42"/>
  <c r="AI28" i="80"/>
  <c r="AN28" i="80"/>
  <c r="AN29" i="45"/>
  <c r="AI29" i="45"/>
  <c r="AE31" i="47"/>
  <c r="W32" i="47"/>
  <c r="AG31" i="47"/>
  <c r="AP31" i="47" s="1"/>
  <c r="AF31" i="47"/>
  <c r="AO31" i="47" s="1"/>
  <c r="AH30" i="34"/>
  <c r="AQ30" i="34" s="1"/>
  <c r="AH31" i="94"/>
  <c r="AQ31" i="94" s="1"/>
  <c r="Y30" i="76"/>
  <c r="X30" i="76"/>
  <c r="Z30" i="76" s="1"/>
  <c r="X30" i="89"/>
  <c r="Y30" i="89"/>
  <c r="Y31" i="27"/>
  <c r="X31" i="27"/>
  <c r="Z31" i="27" s="1"/>
  <c r="AF30" i="43"/>
  <c r="AO30" i="43" s="1"/>
  <c r="AE30" i="43"/>
  <c r="W31" i="43"/>
  <c r="AG30" i="43"/>
  <c r="AP30" i="43" s="1"/>
  <c r="Y30" i="35"/>
  <c r="X30" i="35"/>
  <c r="AI30" i="83"/>
  <c r="AN30" i="83"/>
  <c r="AN30" i="84"/>
  <c r="AI30" i="84"/>
  <c r="Y31" i="78"/>
  <c r="X31" i="78"/>
  <c r="AH30" i="29"/>
  <c r="AQ30" i="29" s="1"/>
  <c r="W30" i="46"/>
  <c r="AG29" i="46"/>
  <c r="AP29" i="46" s="1"/>
  <c r="AF29" i="46"/>
  <c r="AO29" i="46" s="1"/>
  <c r="AE29" i="46"/>
  <c r="X28" i="48"/>
  <c r="Y28" i="48"/>
  <c r="AR30" i="47"/>
  <c r="AR29" i="41"/>
  <c r="Z29" i="73"/>
  <c r="Z29" i="93"/>
  <c r="AI29" i="77"/>
  <c r="AN29" i="77"/>
  <c r="AI26" i="91"/>
  <c r="AN26" i="91"/>
  <c r="AR29" i="90"/>
  <c r="AR31" i="25"/>
  <c r="Y30" i="39"/>
  <c r="X30" i="39"/>
  <c r="AR29" i="40"/>
  <c r="AH30" i="41"/>
  <c r="AQ30" i="41" s="1"/>
  <c r="Z30" i="34"/>
  <c r="Z31" i="94"/>
  <c r="AF31" i="85"/>
  <c r="AO31" i="85" s="1"/>
  <c r="W32" i="85"/>
  <c r="AG31" i="85"/>
  <c r="AP31" i="85" s="1"/>
  <c r="AE31" i="85"/>
  <c r="AH31" i="44"/>
  <c r="AQ31" i="44" s="1"/>
  <c r="X30" i="79"/>
  <c r="Z30" i="79" s="1"/>
  <c r="Y30" i="79"/>
  <c r="AN31" i="30"/>
  <c r="AI31" i="30"/>
  <c r="AH30" i="40"/>
  <c r="AQ30" i="40" s="1"/>
  <c r="AN28" i="32"/>
  <c r="AI28" i="32"/>
  <c r="Z30" i="29"/>
  <c r="AH28" i="87"/>
  <c r="AQ28" i="87" s="1"/>
  <c r="AR30" i="94"/>
  <c r="AH29" i="74"/>
  <c r="AQ29" i="74" s="1"/>
  <c r="AR30" i="88"/>
  <c r="AH29" i="38"/>
  <c r="AQ29" i="38" s="1"/>
  <c r="AR29" i="81"/>
  <c r="Z30" i="41"/>
  <c r="AH30" i="95"/>
  <c r="AQ30" i="95" s="1"/>
  <c r="AH29" i="92"/>
  <c r="AQ29" i="92" s="1"/>
  <c r="AN29" i="89"/>
  <c r="AI29" i="89"/>
  <c r="AR29" i="28"/>
  <c r="AI31" i="36"/>
  <c r="AN31" i="36"/>
  <c r="AR28" i="93"/>
  <c r="AF30" i="82"/>
  <c r="AO30" i="82" s="1"/>
  <c r="AE30" i="82"/>
  <c r="W31" i="82"/>
  <c r="AG30" i="82"/>
  <c r="AP30" i="82" s="1"/>
  <c r="Z30" i="40"/>
  <c r="AN30" i="31"/>
  <c r="AI30" i="31"/>
  <c r="AI30" i="27"/>
  <c r="AN30" i="27"/>
  <c r="AH30" i="81"/>
  <c r="AQ30" i="81" s="1"/>
  <c r="AI30" i="78"/>
  <c r="AN30" i="78"/>
  <c r="AH31" i="88"/>
  <c r="AQ31" i="88" s="1"/>
  <c r="AR30" i="44"/>
  <c r="Z28" i="87"/>
  <c r="Z29" i="86"/>
  <c r="Y29" i="86"/>
  <c r="X29" i="86"/>
  <c r="X32" i="36"/>
  <c r="Z32" i="36" s="1"/>
  <c r="Y32" i="36"/>
  <c r="Y30" i="37"/>
  <c r="Z30" i="37" s="1"/>
  <c r="X30" i="37"/>
  <c r="AH29" i="96"/>
  <c r="AQ29" i="96" s="1"/>
  <c r="Y30" i="77"/>
  <c r="X30" i="77"/>
  <c r="Z29" i="38"/>
  <c r="AH30" i="28"/>
  <c r="AQ30" i="28" s="1"/>
  <c r="AH29" i="33"/>
  <c r="AQ29" i="33" s="1"/>
  <c r="AR29" i="82"/>
  <c r="AN29" i="39"/>
  <c r="AI29" i="39"/>
  <c r="Y29" i="80"/>
  <c r="X29" i="80"/>
  <c r="AH32" i="25"/>
  <c r="AQ32" i="25" s="1"/>
  <c r="Z31" i="44"/>
  <c r="AI29" i="76"/>
  <c r="AN29" i="76"/>
  <c r="AH29" i="42"/>
  <c r="AQ29" i="42" s="1"/>
  <c r="AR28" i="33"/>
  <c r="AH30" i="90"/>
  <c r="AQ30" i="90" s="1"/>
  <c r="AN29" i="37"/>
  <c r="AI29" i="37"/>
  <c r="AR28" i="96"/>
  <c r="X31" i="83"/>
  <c r="Y31" i="83"/>
  <c r="X31" i="84"/>
  <c r="Y31" i="84"/>
  <c r="W31" i="81"/>
  <c r="AG30" i="81"/>
  <c r="AP30" i="81" s="1"/>
  <c r="AF30" i="81"/>
  <c r="AO30" i="81" s="1"/>
  <c r="AE30" i="81"/>
  <c r="AR28" i="73"/>
  <c r="AI27" i="48"/>
  <c r="AN27" i="48"/>
  <c r="AR28" i="38"/>
  <c r="AR29" i="34"/>
  <c r="AR28" i="92"/>
  <c r="W30" i="74"/>
  <c r="AG29" i="74"/>
  <c r="AP29" i="74" s="1"/>
  <c r="AE29" i="74"/>
  <c r="AF29" i="74"/>
  <c r="AO29" i="74" s="1"/>
  <c r="AE29" i="96"/>
  <c r="W30" i="96"/>
  <c r="AG29" i="96"/>
  <c r="AP29" i="96" s="1"/>
  <c r="AF29" i="96"/>
  <c r="AO29" i="96" s="1"/>
  <c r="AN29" i="35"/>
  <c r="AI29" i="35"/>
  <c r="X30" i="45"/>
  <c r="Y30" i="45"/>
  <c r="AH31" i="47"/>
  <c r="AQ31" i="47" s="1"/>
  <c r="AR29" i="29"/>
  <c r="Z30" i="95"/>
  <c r="Z29" i="92"/>
  <c r="AH30" i="82"/>
  <c r="AQ30" i="82" s="1"/>
  <c r="Z32" i="25"/>
  <c r="AN29" i="79"/>
  <c r="AI29" i="79"/>
  <c r="Y32" i="30"/>
  <c r="X32" i="30"/>
  <c r="Z32" i="30" s="1"/>
  <c r="Z28" i="48" l="1"/>
  <c r="W29" i="48" s="1"/>
  <c r="AG28" i="48"/>
  <c r="AP28" i="48" s="1"/>
  <c r="AE28" i="48"/>
  <c r="AF28" i="48"/>
  <c r="AO28" i="48" s="1"/>
  <c r="W33" i="36"/>
  <c r="AG32" i="36"/>
  <c r="AP32" i="36" s="1"/>
  <c r="AF32" i="36"/>
  <c r="AO32" i="36" s="1"/>
  <c r="AE32" i="36"/>
  <c r="W32" i="44"/>
  <c r="AG31" i="44"/>
  <c r="AP31" i="44" s="1"/>
  <c r="AF31" i="44"/>
  <c r="AO31" i="44" s="1"/>
  <c r="AE31" i="44"/>
  <c r="AH30" i="77"/>
  <c r="AQ30" i="77" s="1"/>
  <c r="AE30" i="41"/>
  <c r="AF30" i="41"/>
  <c r="AO30" i="41" s="1"/>
  <c r="W31" i="41"/>
  <c r="AG30" i="41"/>
  <c r="AP30" i="41" s="1"/>
  <c r="AH32" i="30"/>
  <c r="AQ32" i="30" s="1"/>
  <c r="AR27" i="48"/>
  <c r="AH31" i="83"/>
  <c r="AQ31" i="83" s="1"/>
  <c r="AI29" i="74"/>
  <c r="AN29" i="74"/>
  <c r="Y31" i="81"/>
  <c r="Z31" i="81" s="1"/>
  <c r="X31" i="81"/>
  <c r="Z31" i="83"/>
  <c r="AR29" i="76"/>
  <c r="W30" i="38"/>
  <c r="AG29" i="38"/>
  <c r="AP29" i="38" s="1"/>
  <c r="AF29" i="38"/>
  <c r="AO29" i="38" s="1"/>
  <c r="AE29" i="38"/>
  <c r="AE28" i="87"/>
  <c r="AF28" i="87"/>
  <c r="AO28" i="87" s="1"/>
  <c r="W29" i="87"/>
  <c r="AG28" i="87"/>
  <c r="AP28" i="87" s="1"/>
  <c r="AR28" i="32"/>
  <c r="AN31" i="85"/>
  <c r="AI31" i="85"/>
  <c r="W30" i="93"/>
  <c r="AG29" i="93"/>
  <c r="AP29" i="93" s="1"/>
  <c r="AF29" i="93"/>
  <c r="AO29" i="93" s="1"/>
  <c r="AE29" i="93"/>
  <c r="Y31" i="43"/>
  <c r="X31" i="43"/>
  <c r="Z31" i="43" s="1"/>
  <c r="W32" i="27"/>
  <c r="AG31" i="27"/>
  <c r="AP31" i="27" s="1"/>
  <c r="AF31" i="27"/>
  <c r="AO31" i="27" s="1"/>
  <c r="AE31" i="27"/>
  <c r="W31" i="76"/>
  <c r="AG30" i="76"/>
  <c r="AP30" i="76" s="1"/>
  <c r="AF30" i="76"/>
  <c r="AO30" i="76" s="1"/>
  <c r="AE30" i="76"/>
  <c r="AN30" i="26"/>
  <c r="AI30" i="26"/>
  <c r="AF31" i="31"/>
  <c r="AO31" i="31" s="1"/>
  <c r="AE31" i="31"/>
  <c r="AG31" i="31"/>
  <c r="AP31" i="31" s="1"/>
  <c r="W32" i="31"/>
  <c r="X31" i="90"/>
  <c r="Y31" i="90"/>
  <c r="AH29" i="80"/>
  <c r="AQ29" i="80" s="1"/>
  <c r="AF29" i="73"/>
  <c r="AO29" i="73" s="1"/>
  <c r="W30" i="73"/>
  <c r="AE29" i="73"/>
  <c r="AG29" i="73"/>
  <c r="AP29" i="73" s="1"/>
  <c r="Y30" i="46"/>
  <c r="X30" i="46"/>
  <c r="AH31" i="78"/>
  <c r="AQ31" i="78" s="1"/>
  <c r="X32" i="47"/>
  <c r="Y32" i="47"/>
  <c r="Y31" i="28"/>
  <c r="Z31" i="28" s="1"/>
  <c r="X31" i="28"/>
  <c r="X30" i="75"/>
  <c r="Y30" i="75"/>
  <c r="AH30" i="45"/>
  <c r="AQ30" i="45" s="1"/>
  <c r="X30" i="74"/>
  <c r="Z30" i="74" s="1"/>
  <c r="Y30" i="74"/>
  <c r="AH31" i="84"/>
  <c r="AQ31" i="84" s="1"/>
  <c r="X32" i="85"/>
  <c r="Y32" i="85"/>
  <c r="Z32" i="85" s="1"/>
  <c r="AH30" i="35"/>
  <c r="AQ30" i="35" s="1"/>
  <c r="AI30" i="43"/>
  <c r="AN30" i="43"/>
  <c r="AH30" i="89"/>
  <c r="AQ30" i="89" s="1"/>
  <c r="AN29" i="75"/>
  <c r="AI29" i="75"/>
  <c r="X30" i="42"/>
  <c r="Z30" i="42" s="1"/>
  <c r="Y30" i="42"/>
  <c r="AE32" i="30"/>
  <c r="AF32" i="30"/>
  <c r="AO32" i="30" s="1"/>
  <c r="W33" i="30"/>
  <c r="AG32" i="30"/>
  <c r="AP32" i="30" s="1"/>
  <c r="W31" i="40"/>
  <c r="AG30" i="40"/>
  <c r="AP30" i="40" s="1"/>
  <c r="AE30" i="40"/>
  <c r="AF30" i="40"/>
  <c r="AO30" i="40" s="1"/>
  <c r="AH30" i="39"/>
  <c r="AQ30" i="39" s="1"/>
  <c r="AH28" i="48"/>
  <c r="AQ28" i="48" s="1"/>
  <c r="AR30" i="83"/>
  <c r="AN31" i="88"/>
  <c r="AI31" i="88"/>
  <c r="AR29" i="79"/>
  <c r="Z30" i="45"/>
  <c r="X30" i="96"/>
  <c r="Z30" i="96" s="1"/>
  <c r="Y30" i="96"/>
  <c r="AN30" i="81"/>
  <c r="AI30" i="81"/>
  <c r="Z31" i="84"/>
  <c r="AR29" i="37"/>
  <c r="Z29" i="80"/>
  <c r="Z30" i="77"/>
  <c r="AH30" i="37"/>
  <c r="AQ30" i="37" s="1"/>
  <c r="AH29" i="86"/>
  <c r="AQ29" i="86" s="1"/>
  <c r="AR30" i="78"/>
  <c r="X31" i="82"/>
  <c r="Z31" i="82" s="1"/>
  <c r="Y31" i="82"/>
  <c r="Z30" i="39"/>
  <c r="AR26" i="91"/>
  <c r="Z31" i="78"/>
  <c r="Z30" i="89"/>
  <c r="AI31" i="47"/>
  <c r="AN31" i="47"/>
  <c r="X31" i="26"/>
  <c r="Y31" i="26"/>
  <c r="AN30" i="90"/>
  <c r="AI30" i="90"/>
  <c r="X30" i="33"/>
  <c r="Y30" i="33"/>
  <c r="AR29" i="89"/>
  <c r="AR31" i="30"/>
  <c r="AR28" i="80"/>
  <c r="AE29" i="32"/>
  <c r="W30" i="32"/>
  <c r="AG29" i="32"/>
  <c r="AP29" i="32" s="1"/>
  <c r="AF29" i="32"/>
  <c r="AO29" i="32" s="1"/>
  <c r="AE32" i="25"/>
  <c r="W33" i="25"/>
  <c r="AG32" i="25"/>
  <c r="AP32" i="25" s="1"/>
  <c r="AF32" i="25"/>
  <c r="AO32" i="25" s="1"/>
  <c r="W30" i="92"/>
  <c r="AG29" i="92"/>
  <c r="AP29" i="92" s="1"/>
  <c r="AE29" i="92"/>
  <c r="AF29" i="92"/>
  <c r="AO29" i="92" s="1"/>
  <c r="AR29" i="35"/>
  <c r="AI29" i="96"/>
  <c r="AN29" i="96"/>
  <c r="AR29" i="39"/>
  <c r="AR30" i="27"/>
  <c r="AR31" i="36"/>
  <c r="AH30" i="79"/>
  <c r="AQ30" i="79" s="1"/>
  <c r="W32" i="94"/>
  <c r="AG31" i="94"/>
  <c r="AP31" i="94" s="1"/>
  <c r="AF31" i="94"/>
  <c r="AO31" i="94" s="1"/>
  <c r="AE31" i="94"/>
  <c r="AN29" i="46"/>
  <c r="AI29" i="46"/>
  <c r="AR30" i="84"/>
  <c r="Z30" i="35"/>
  <c r="AH31" i="27"/>
  <c r="AQ31" i="27" s="1"/>
  <c r="AH30" i="76"/>
  <c r="AQ30" i="76" s="1"/>
  <c r="AR29" i="45"/>
  <c r="AI30" i="28"/>
  <c r="AN30" i="28"/>
  <c r="AH27" i="91"/>
  <c r="AQ27" i="91" s="1"/>
  <c r="X32" i="88"/>
  <c r="Y32" i="88"/>
  <c r="AH31" i="31"/>
  <c r="AQ31" i="31" s="1"/>
  <c r="AI29" i="42"/>
  <c r="AN29" i="42"/>
  <c r="AH32" i="36"/>
  <c r="AQ32" i="36" s="1"/>
  <c r="AE30" i="95"/>
  <c r="AG30" i="95"/>
  <c r="AP30" i="95" s="1"/>
  <c r="W31" i="95"/>
  <c r="AF30" i="95"/>
  <c r="AO30" i="95" s="1"/>
  <c r="AF30" i="37"/>
  <c r="AO30" i="37" s="1"/>
  <c r="AE30" i="37"/>
  <c r="W31" i="37"/>
  <c r="AG30" i="37"/>
  <c r="AP30" i="37" s="1"/>
  <c r="W30" i="86"/>
  <c r="AG29" i="86"/>
  <c r="AP29" i="86" s="1"/>
  <c r="AF29" i="86"/>
  <c r="AO29" i="86" s="1"/>
  <c r="AE29" i="86"/>
  <c r="AR30" i="31"/>
  <c r="AN30" i="82"/>
  <c r="AI30" i="82"/>
  <c r="W31" i="29"/>
  <c r="AG30" i="29"/>
  <c r="AP30" i="29" s="1"/>
  <c r="AE30" i="29"/>
  <c r="AF30" i="29"/>
  <c r="AO30" i="29" s="1"/>
  <c r="AF30" i="79"/>
  <c r="AO30" i="79" s="1"/>
  <c r="AE30" i="79"/>
  <c r="W31" i="79"/>
  <c r="AG30" i="79"/>
  <c r="AP30" i="79" s="1"/>
  <c r="W31" i="34"/>
  <c r="AG30" i="34"/>
  <c r="AP30" i="34" s="1"/>
  <c r="AF30" i="34"/>
  <c r="AO30" i="34" s="1"/>
  <c r="AE30" i="34"/>
  <c r="AR29" i="77"/>
  <c r="W28" i="91"/>
  <c r="AG27" i="91"/>
  <c r="AP27" i="91" s="1"/>
  <c r="AE27" i="91"/>
  <c r="AF27" i="91"/>
  <c r="AO27" i="91" s="1"/>
  <c r="AR28" i="86"/>
  <c r="AH29" i="32"/>
  <c r="AQ29" i="32" s="1"/>
  <c r="AN29" i="33"/>
  <c r="AI29" i="33"/>
  <c r="Z31" i="26" l="1"/>
  <c r="W32" i="28"/>
  <c r="AG31" i="28"/>
  <c r="AP31" i="28" s="1"/>
  <c r="AF31" i="28"/>
  <c r="AO31" i="28" s="1"/>
  <c r="AE31" i="28"/>
  <c r="AE32" i="85"/>
  <c r="W33" i="85"/>
  <c r="AF32" i="85"/>
  <c r="AO32" i="85" s="1"/>
  <c r="AG32" i="85"/>
  <c r="AP32" i="85" s="1"/>
  <c r="AF31" i="81"/>
  <c r="AO31" i="81" s="1"/>
  <c r="AE31" i="81"/>
  <c r="W32" i="81"/>
  <c r="AG31" i="81"/>
  <c r="AP31" i="81" s="1"/>
  <c r="AE31" i="26"/>
  <c r="W32" i="26"/>
  <c r="AG31" i="26"/>
  <c r="AP31" i="26" s="1"/>
  <c r="AF31" i="26"/>
  <c r="AO31" i="26" s="1"/>
  <c r="AI30" i="29"/>
  <c r="AN30" i="29"/>
  <c r="Y30" i="86"/>
  <c r="X30" i="86"/>
  <c r="Z30" i="86" s="1"/>
  <c r="AR29" i="46"/>
  <c r="AN29" i="92"/>
  <c r="AI29" i="92"/>
  <c r="W32" i="78"/>
  <c r="AG31" i="78"/>
  <c r="AP31" i="78" s="1"/>
  <c r="AF31" i="78"/>
  <c r="AO31" i="78" s="1"/>
  <c r="AE31" i="78"/>
  <c r="AH30" i="75"/>
  <c r="AQ30" i="75" s="1"/>
  <c r="Y30" i="73"/>
  <c r="X30" i="73"/>
  <c r="X32" i="44"/>
  <c r="Y32" i="44"/>
  <c r="Z32" i="44" s="1"/>
  <c r="AI30" i="95"/>
  <c r="AN30" i="95"/>
  <c r="Y30" i="32"/>
  <c r="X30" i="32"/>
  <c r="Z30" i="32" s="1"/>
  <c r="AR31" i="47"/>
  <c r="Y33" i="30"/>
  <c r="Z33" i="30" s="1"/>
  <c r="X33" i="30"/>
  <c r="AR29" i="42"/>
  <c r="AE30" i="89"/>
  <c r="AF30" i="89"/>
  <c r="AO30" i="89" s="1"/>
  <c r="AG30" i="89"/>
  <c r="AP30" i="89" s="1"/>
  <c r="W31" i="89"/>
  <c r="AH31" i="82"/>
  <c r="AQ31" i="82" s="1"/>
  <c r="AF31" i="84"/>
  <c r="AO31" i="84" s="1"/>
  <c r="AE31" i="84"/>
  <c r="W32" i="84"/>
  <c r="AG31" i="84"/>
  <c r="AP31" i="84" s="1"/>
  <c r="W31" i="45"/>
  <c r="AG30" i="45"/>
  <c r="AP30" i="45" s="1"/>
  <c r="AF30" i="45"/>
  <c r="AO30" i="45" s="1"/>
  <c r="AE30" i="45"/>
  <c r="AI30" i="40"/>
  <c r="AN30" i="40"/>
  <c r="AR29" i="75"/>
  <c r="W31" i="74"/>
  <c r="AG30" i="74"/>
  <c r="AP30" i="74" s="1"/>
  <c r="AF30" i="74"/>
  <c r="AO30" i="74" s="1"/>
  <c r="AE30" i="74"/>
  <c r="AI29" i="73"/>
  <c r="AN29" i="73"/>
  <c r="Y30" i="93"/>
  <c r="X30" i="93"/>
  <c r="Z30" i="93" s="1"/>
  <c r="X29" i="87"/>
  <c r="Y29" i="87"/>
  <c r="AH31" i="81"/>
  <c r="AQ31" i="81" s="1"/>
  <c r="Y31" i="41"/>
  <c r="X31" i="41"/>
  <c r="Y33" i="36"/>
  <c r="X33" i="36"/>
  <c r="AH32" i="88"/>
  <c r="AQ32" i="88" s="1"/>
  <c r="AR30" i="81"/>
  <c r="X32" i="31"/>
  <c r="Z32" i="31" s="1"/>
  <c r="Y32" i="31"/>
  <c r="AN31" i="27"/>
  <c r="AI31" i="27"/>
  <c r="AR29" i="96"/>
  <c r="AI32" i="25"/>
  <c r="AN32" i="25"/>
  <c r="W31" i="77"/>
  <c r="AG30" i="77"/>
  <c r="AP30" i="77" s="1"/>
  <c r="AF30" i="77"/>
  <c r="AO30" i="77" s="1"/>
  <c r="AE30" i="77"/>
  <c r="Y31" i="40"/>
  <c r="X31" i="40"/>
  <c r="AI32" i="30"/>
  <c r="AN32" i="30"/>
  <c r="AR30" i="43"/>
  <c r="AN30" i="76"/>
  <c r="AI30" i="76"/>
  <c r="X31" i="29"/>
  <c r="Y31" i="29"/>
  <c r="AN29" i="86"/>
  <c r="AI29" i="86"/>
  <c r="Y31" i="37"/>
  <c r="X31" i="37"/>
  <c r="AR30" i="28"/>
  <c r="X30" i="92"/>
  <c r="Y30" i="92"/>
  <c r="AH30" i="33"/>
  <c r="AQ30" i="33" s="1"/>
  <c r="W30" i="80"/>
  <c r="AG29" i="80"/>
  <c r="AP29" i="80" s="1"/>
  <c r="AF29" i="80"/>
  <c r="AO29" i="80" s="1"/>
  <c r="AE29" i="80"/>
  <c r="AR31" i="88"/>
  <c r="AH32" i="85"/>
  <c r="AQ32" i="85" s="1"/>
  <c r="AH31" i="28"/>
  <c r="AQ31" i="28" s="1"/>
  <c r="AI31" i="31"/>
  <c r="AN31" i="31"/>
  <c r="AN29" i="93"/>
  <c r="AI29" i="93"/>
  <c r="AI28" i="87"/>
  <c r="AN28" i="87"/>
  <c r="AI30" i="41"/>
  <c r="AN30" i="41"/>
  <c r="AN32" i="36"/>
  <c r="AI32" i="36"/>
  <c r="AN28" i="48"/>
  <c r="AI28" i="48"/>
  <c r="Y32" i="94"/>
  <c r="X32" i="94"/>
  <c r="Z33" i="25"/>
  <c r="Y33" i="25"/>
  <c r="X33" i="25"/>
  <c r="AI29" i="32"/>
  <c r="AN29" i="32"/>
  <c r="AF31" i="82"/>
  <c r="AO31" i="82" s="1"/>
  <c r="W32" i="82"/>
  <c r="AG31" i="82"/>
  <c r="AP31" i="82" s="1"/>
  <c r="AE31" i="82"/>
  <c r="AH32" i="47"/>
  <c r="AQ32" i="47" s="1"/>
  <c r="W32" i="43"/>
  <c r="AG31" i="43"/>
  <c r="AP31" i="43" s="1"/>
  <c r="AE31" i="43"/>
  <c r="AF31" i="43"/>
  <c r="AO31" i="43" s="1"/>
  <c r="AR31" i="85"/>
  <c r="AI27" i="91"/>
  <c r="AN27" i="91"/>
  <c r="AI30" i="34"/>
  <c r="AN30" i="34"/>
  <c r="X31" i="79"/>
  <c r="Y31" i="79"/>
  <c r="X31" i="95"/>
  <c r="Y31" i="95"/>
  <c r="Z32" i="88"/>
  <c r="AH31" i="26"/>
  <c r="AQ31" i="26" s="1"/>
  <c r="Z30" i="75"/>
  <c r="Z32" i="47"/>
  <c r="AH30" i="46"/>
  <c r="AQ30" i="46" s="1"/>
  <c r="X30" i="38"/>
  <c r="Y30" i="38"/>
  <c r="AR29" i="33"/>
  <c r="Y28" i="91"/>
  <c r="X28" i="91"/>
  <c r="AI30" i="79"/>
  <c r="AN30" i="79"/>
  <c r="AE30" i="35"/>
  <c r="W31" i="35"/>
  <c r="AG30" i="35"/>
  <c r="AP30" i="35" s="1"/>
  <c r="AF30" i="35"/>
  <c r="AO30" i="35" s="1"/>
  <c r="AN31" i="94"/>
  <c r="AI31" i="94"/>
  <c r="Z30" i="33"/>
  <c r="AE30" i="39"/>
  <c r="AF30" i="39"/>
  <c r="AO30" i="39" s="1"/>
  <c r="W31" i="39"/>
  <c r="AG30" i="39"/>
  <c r="AP30" i="39" s="1"/>
  <c r="AH30" i="96"/>
  <c r="AQ30" i="96" s="1"/>
  <c r="AH30" i="42"/>
  <c r="AQ30" i="42" s="1"/>
  <c r="Z30" i="46"/>
  <c r="AH31" i="90"/>
  <c r="AQ31" i="90" s="1"/>
  <c r="Y32" i="27"/>
  <c r="Z32" i="27" s="1"/>
  <c r="X32" i="27"/>
  <c r="AR29" i="74"/>
  <c r="AN31" i="44"/>
  <c r="AI31" i="44"/>
  <c r="Y31" i="34"/>
  <c r="X31" i="34"/>
  <c r="AR30" i="82"/>
  <c r="AI30" i="37"/>
  <c r="AN30" i="37"/>
  <c r="AR30" i="90"/>
  <c r="W31" i="96"/>
  <c r="AG30" i="96"/>
  <c r="AP30" i="96" s="1"/>
  <c r="AE30" i="96"/>
  <c r="AF30" i="96"/>
  <c r="AO30" i="96" s="1"/>
  <c r="W31" i="42"/>
  <c r="AG30" i="42"/>
  <c r="AP30" i="42" s="1"/>
  <c r="AE30" i="42"/>
  <c r="AF30" i="42"/>
  <c r="AO30" i="42" s="1"/>
  <c r="AH30" i="74"/>
  <c r="AQ30" i="74" s="1"/>
  <c r="Z31" i="90"/>
  <c r="AR30" i="26"/>
  <c r="X31" i="76"/>
  <c r="Y31" i="76"/>
  <c r="AH31" i="43"/>
  <c r="AQ31" i="43" s="1"/>
  <c r="AN29" i="38"/>
  <c r="AI29" i="38"/>
  <c r="W32" i="83"/>
  <c r="AG31" i="83"/>
  <c r="AP31" i="83" s="1"/>
  <c r="AF31" i="83"/>
  <c r="AO31" i="83" s="1"/>
  <c r="AE31" i="83"/>
  <c r="X29" i="48"/>
  <c r="Y29" i="48"/>
  <c r="Z31" i="29" l="1"/>
  <c r="Z31" i="37"/>
  <c r="W32" i="37"/>
  <c r="AG31" i="37"/>
  <c r="AP31" i="37" s="1"/>
  <c r="AE31" i="37"/>
  <c r="AF31" i="37"/>
  <c r="AO31" i="37" s="1"/>
  <c r="AE32" i="44"/>
  <c r="W33" i="44"/>
  <c r="AG32" i="44"/>
  <c r="AP32" i="44" s="1"/>
  <c r="AF32" i="44"/>
  <c r="AO32" i="44" s="1"/>
  <c r="W32" i="29"/>
  <c r="AG31" i="29"/>
  <c r="AP31" i="29" s="1"/>
  <c r="AF31" i="29"/>
  <c r="AO31" i="29" s="1"/>
  <c r="AE31" i="29"/>
  <c r="AE30" i="46"/>
  <c r="W31" i="46"/>
  <c r="AG30" i="46"/>
  <c r="AP30" i="46" s="1"/>
  <c r="AF30" i="46"/>
  <c r="AO30" i="46" s="1"/>
  <c r="AH31" i="95"/>
  <c r="AQ31" i="95" s="1"/>
  <c r="AR30" i="34"/>
  <c r="AI31" i="43"/>
  <c r="AN31" i="43"/>
  <c r="W34" i="25"/>
  <c r="AG33" i="25"/>
  <c r="AP33" i="25" s="1"/>
  <c r="AE33" i="25"/>
  <c r="AF33" i="25"/>
  <c r="AO33" i="25" s="1"/>
  <c r="AR32" i="36"/>
  <c r="AR29" i="93"/>
  <c r="AR32" i="25"/>
  <c r="AH32" i="31"/>
  <c r="AQ32" i="31" s="1"/>
  <c r="AH31" i="41"/>
  <c r="AQ31" i="41" s="1"/>
  <c r="AR30" i="40"/>
  <c r="W31" i="32"/>
  <c r="AG30" i="32"/>
  <c r="AP30" i="32" s="1"/>
  <c r="AF30" i="32"/>
  <c r="AO30" i="32" s="1"/>
  <c r="AE30" i="32"/>
  <c r="AH30" i="73"/>
  <c r="AQ30" i="73" s="1"/>
  <c r="Y32" i="26"/>
  <c r="X32" i="26"/>
  <c r="AI31" i="81"/>
  <c r="AN31" i="81"/>
  <c r="AN32" i="85"/>
  <c r="AI32" i="85"/>
  <c r="AI30" i="42"/>
  <c r="AN30" i="42"/>
  <c r="AR31" i="44"/>
  <c r="AE32" i="27"/>
  <c r="AF32" i="27"/>
  <c r="AO32" i="27" s="1"/>
  <c r="W33" i="27"/>
  <c r="AG32" i="27"/>
  <c r="AP32" i="27" s="1"/>
  <c r="AN31" i="83"/>
  <c r="AI31" i="83"/>
  <c r="AH31" i="76"/>
  <c r="AQ31" i="76" s="1"/>
  <c r="AF30" i="93"/>
  <c r="AO30" i="93" s="1"/>
  <c r="AE30" i="93"/>
  <c r="W31" i="93"/>
  <c r="AG30" i="93"/>
  <c r="AP30" i="93" s="1"/>
  <c r="Y32" i="84"/>
  <c r="X32" i="84"/>
  <c r="Z32" i="84" s="1"/>
  <c r="AH28" i="91"/>
  <c r="AQ28" i="91" s="1"/>
  <c r="AH30" i="38"/>
  <c r="AQ30" i="38" s="1"/>
  <c r="AR27" i="91"/>
  <c r="Y32" i="43"/>
  <c r="X32" i="43"/>
  <c r="AR32" i="30"/>
  <c r="Z31" i="41"/>
  <c r="Y31" i="74"/>
  <c r="X31" i="74"/>
  <c r="AI30" i="89"/>
  <c r="AN30" i="89"/>
  <c r="AR30" i="95"/>
  <c r="Z30" i="73"/>
  <c r="AI31" i="78"/>
  <c r="AN31" i="78"/>
  <c r="AI31" i="26"/>
  <c r="AN31" i="26"/>
  <c r="AN31" i="28"/>
  <c r="AI31" i="28"/>
  <c r="AR30" i="37"/>
  <c r="Z31" i="95"/>
  <c r="AH32" i="94"/>
  <c r="AQ32" i="94" s="1"/>
  <c r="AH31" i="29"/>
  <c r="AQ31" i="29" s="1"/>
  <c r="W33" i="31"/>
  <c r="AE32" i="31"/>
  <c r="AF32" i="31"/>
  <c r="AO32" i="31" s="1"/>
  <c r="AG32" i="31"/>
  <c r="AP32" i="31" s="1"/>
  <c r="AI30" i="45"/>
  <c r="AN30" i="45"/>
  <c r="AF30" i="86"/>
  <c r="AO30" i="86" s="1"/>
  <c r="AE30" i="86"/>
  <c r="W31" i="86"/>
  <c r="AG30" i="86"/>
  <c r="AP30" i="86" s="1"/>
  <c r="AH31" i="34"/>
  <c r="AQ31" i="34" s="1"/>
  <c r="AN30" i="39"/>
  <c r="AI30" i="39"/>
  <c r="Z30" i="38"/>
  <c r="W33" i="47"/>
  <c r="AG32" i="47"/>
  <c r="AP32" i="47" s="1"/>
  <c r="AF32" i="47"/>
  <c r="AO32" i="47" s="1"/>
  <c r="AE32" i="47"/>
  <c r="AH31" i="79"/>
  <c r="AQ31" i="79" s="1"/>
  <c r="AI31" i="82"/>
  <c r="AN31" i="82"/>
  <c r="AR29" i="32"/>
  <c r="Z32" i="94"/>
  <c r="AR30" i="41"/>
  <c r="AR31" i="31"/>
  <c r="AH30" i="92"/>
  <c r="AQ30" i="92" s="1"/>
  <c r="AR30" i="76"/>
  <c r="AH31" i="40"/>
  <c r="AQ31" i="40" s="1"/>
  <c r="AR31" i="27"/>
  <c r="AH33" i="36"/>
  <c r="AQ33" i="36" s="1"/>
  <c r="AH29" i="87"/>
  <c r="AQ29" i="87" s="1"/>
  <c r="AR29" i="73"/>
  <c r="AI31" i="84"/>
  <c r="AN31" i="84"/>
  <c r="AR30" i="29"/>
  <c r="Y31" i="39"/>
  <c r="X31" i="39"/>
  <c r="AR30" i="79"/>
  <c r="AH31" i="37"/>
  <c r="AQ31" i="37" s="1"/>
  <c r="Z31" i="76"/>
  <c r="Y31" i="42"/>
  <c r="X31" i="42"/>
  <c r="AH29" i="48"/>
  <c r="AQ29" i="48" s="1"/>
  <c r="Y32" i="83"/>
  <c r="X32" i="83"/>
  <c r="Z32" i="83" s="1"/>
  <c r="AH32" i="27"/>
  <c r="AQ32" i="27" s="1"/>
  <c r="AE30" i="33"/>
  <c r="W31" i="33"/>
  <c r="AF30" i="33"/>
  <c r="AO30" i="33" s="1"/>
  <c r="AG30" i="33"/>
  <c r="AP30" i="33" s="1"/>
  <c r="Y31" i="35"/>
  <c r="Z31" i="35" s="1"/>
  <c r="X31" i="35"/>
  <c r="Z28" i="91"/>
  <c r="AF30" i="75"/>
  <c r="AO30" i="75" s="1"/>
  <c r="AE30" i="75"/>
  <c r="W31" i="75"/>
  <c r="AG30" i="75"/>
  <c r="AP30" i="75" s="1"/>
  <c r="AE32" i="88"/>
  <c r="AF32" i="88"/>
  <c r="AO32" i="88" s="1"/>
  <c r="AG32" i="88"/>
  <c r="AP32" i="88" s="1"/>
  <c r="W33" i="88"/>
  <c r="Z31" i="79"/>
  <c r="AH33" i="25"/>
  <c r="AQ33" i="25" s="1"/>
  <c r="AR28" i="48"/>
  <c r="AI29" i="80"/>
  <c r="AN29" i="80"/>
  <c r="Z30" i="92"/>
  <c r="AR29" i="86"/>
  <c r="Y31" i="77"/>
  <c r="X31" i="77"/>
  <c r="Z29" i="87"/>
  <c r="X31" i="45"/>
  <c r="Z31" i="45" s="1"/>
  <c r="Y31" i="45"/>
  <c r="X31" i="89"/>
  <c r="Y31" i="89"/>
  <c r="AH30" i="32"/>
  <c r="AQ30" i="32" s="1"/>
  <c r="AH32" i="44"/>
  <c r="AQ32" i="44" s="1"/>
  <c r="X32" i="81"/>
  <c r="Z32" i="81" s="1"/>
  <c r="Y32" i="81"/>
  <c r="Y31" i="96"/>
  <c r="X31" i="96"/>
  <c r="Y30" i="80"/>
  <c r="X30" i="80"/>
  <c r="Z30" i="80" s="1"/>
  <c r="AN30" i="77"/>
  <c r="AI30" i="77"/>
  <c r="W34" i="30"/>
  <c r="AG33" i="30"/>
  <c r="AP33" i="30" s="1"/>
  <c r="AF33" i="30"/>
  <c r="AO33" i="30" s="1"/>
  <c r="AE33" i="30"/>
  <c r="AR29" i="92"/>
  <c r="Z29" i="48"/>
  <c r="AR29" i="38"/>
  <c r="AG31" i="90"/>
  <c r="AP31" i="90" s="1"/>
  <c r="AF31" i="90"/>
  <c r="AO31" i="90" s="1"/>
  <c r="W32" i="90"/>
  <c r="AE31" i="90"/>
  <c r="AI30" i="96"/>
  <c r="AN30" i="96"/>
  <c r="Z31" i="34"/>
  <c r="AR31" i="94"/>
  <c r="AI30" i="35"/>
  <c r="AN30" i="35"/>
  <c r="X32" i="82"/>
  <c r="Y32" i="82"/>
  <c r="AR28" i="87"/>
  <c r="Z31" i="40"/>
  <c r="Z33" i="36"/>
  <c r="AH30" i="93"/>
  <c r="AQ30" i="93" s="1"/>
  <c r="AN30" i="74"/>
  <c r="AI30" i="74"/>
  <c r="AH33" i="30"/>
  <c r="AQ33" i="30" s="1"/>
  <c r="X32" i="78"/>
  <c r="Y32" i="78"/>
  <c r="AH30" i="86"/>
  <c r="AQ30" i="86" s="1"/>
  <c r="Y33" i="85"/>
  <c r="Z33" i="85" s="1"/>
  <c r="X33" i="85"/>
  <c r="Y32" i="28"/>
  <c r="X32" i="28"/>
  <c r="Z31" i="77" l="1"/>
  <c r="Z31" i="39"/>
  <c r="Z32" i="43"/>
  <c r="AE32" i="43" s="1"/>
  <c r="Z32" i="78"/>
  <c r="AE32" i="78" s="1"/>
  <c r="Z31" i="74"/>
  <c r="AE31" i="74" s="1"/>
  <c r="W33" i="78"/>
  <c r="AG32" i="78"/>
  <c r="AP32" i="78" s="1"/>
  <c r="AF32" i="78"/>
  <c r="AO32" i="78" s="1"/>
  <c r="AE31" i="77"/>
  <c r="W32" i="77"/>
  <c r="AG31" i="77"/>
  <c r="AP31" i="77" s="1"/>
  <c r="AF31" i="77"/>
  <c r="AO31" i="77" s="1"/>
  <c r="W32" i="39"/>
  <c r="AG31" i="39"/>
  <c r="AP31" i="39" s="1"/>
  <c r="AF31" i="39"/>
  <c r="AO31" i="39" s="1"/>
  <c r="AE31" i="39"/>
  <c r="W33" i="43"/>
  <c r="AG32" i="43"/>
  <c r="AP32" i="43" s="1"/>
  <c r="AF32" i="43"/>
  <c r="AO32" i="43" s="1"/>
  <c r="AN30" i="75"/>
  <c r="AI30" i="75"/>
  <c r="AE32" i="83"/>
  <c r="AF32" i="83"/>
  <c r="AO32" i="83" s="1"/>
  <c r="AG32" i="83"/>
  <c r="AP32" i="83" s="1"/>
  <c r="W33" i="83"/>
  <c r="AR30" i="35"/>
  <c r="AH32" i="81"/>
  <c r="AQ32" i="81" s="1"/>
  <c r="W30" i="87"/>
  <c r="AG29" i="87"/>
  <c r="AP29" i="87" s="1"/>
  <c r="AE29" i="87"/>
  <c r="AF29" i="87"/>
  <c r="AO29" i="87" s="1"/>
  <c r="AE30" i="92"/>
  <c r="AF30" i="92"/>
  <c r="AO30" i="92" s="1"/>
  <c r="W31" i="92"/>
  <c r="AG30" i="92"/>
  <c r="AP30" i="92" s="1"/>
  <c r="X31" i="75"/>
  <c r="Y31" i="75"/>
  <c r="AF31" i="35"/>
  <c r="AO31" i="35" s="1"/>
  <c r="AE31" i="35"/>
  <c r="AG31" i="35"/>
  <c r="AP31" i="35" s="1"/>
  <c r="W32" i="35"/>
  <c r="AH31" i="39"/>
  <c r="AQ31" i="39" s="1"/>
  <c r="AR31" i="84"/>
  <c r="AR30" i="45"/>
  <c r="AR31" i="78"/>
  <c r="AH31" i="74"/>
  <c r="AQ31" i="74" s="1"/>
  <c r="AH32" i="43"/>
  <c r="AQ32" i="43" s="1"/>
  <c r="AR31" i="81"/>
  <c r="X31" i="32"/>
  <c r="Y31" i="32"/>
  <c r="Y31" i="46"/>
  <c r="X31" i="46"/>
  <c r="Z31" i="46" s="1"/>
  <c r="AI32" i="44"/>
  <c r="AN32" i="44"/>
  <c r="AN31" i="90"/>
  <c r="AI31" i="90"/>
  <c r="W31" i="80"/>
  <c r="AG30" i="80"/>
  <c r="AP30" i="80" s="1"/>
  <c r="AF30" i="80"/>
  <c r="AO30" i="80" s="1"/>
  <c r="AE30" i="80"/>
  <c r="AH31" i="89"/>
  <c r="AQ31" i="89" s="1"/>
  <c r="AH31" i="42"/>
  <c r="AQ31" i="42" s="1"/>
  <c r="AF32" i="94"/>
  <c r="AO32" i="94" s="1"/>
  <c r="AE32" i="94"/>
  <c r="W33" i="94"/>
  <c r="AG32" i="94"/>
  <c r="AP32" i="94" s="1"/>
  <c r="AR31" i="28"/>
  <c r="AH32" i="26"/>
  <c r="AQ32" i="26" s="1"/>
  <c r="AH32" i="28"/>
  <c r="AQ32" i="28" s="1"/>
  <c r="AH31" i="96"/>
  <c r="AQ31" i="96" s="1"/>
  <c r="X33" i="47"/>
  <c r="Y33" i="47"/>
  <c r="AR30" i="74"/>
  <c r="AH32" i="82"/>
  <c r="AQ32" i="82" s="1"/>
  <c r="W32" i="34"/>
  <c r="AG31" i="34"/>
  <c r="AP31" i="34" s="1"/>
  <c r="AF31" i="34"/>
  <c r="AO31" i="34" s="1"/>
  <c r="AE31" i="34"/>
  <c r="AR30" i="77"/>
  <c r="AI32" i="88"/>
  <c r="AN32" i="88"/>
  <c r="W29" i="91"/>
  <c r="AG28" i="91"/>
  <c r="AP28" i="91" s="1"/>
  <c r="AF28" i="91"/>
  <c r="AO28" i="91" s="1"/>
  <c r="AE28" i="91"/>
  <c r="X31" i="33"/>
  <c r="Y31" i="33"/>
  <c r="Z31" i="42"/>
  <c r="AN30" i="86"/>
  <c r="AI30" i="86"/>
  <c r="AI32" i="31"/>
  <c r="AN32" i="31"/>
  <c r="W32" i="41"/>
  <c r="AG31" i="41"/>
  <c r="AP31" i="41" s="1"/>
  <c r="AF31" i="41"/>
  <c r="AO31" i="41" s="1"/>
  <c r="AE31" i="41"/>
  <c r="AH32" i="84"/>
  <c r="AQ32" i="84" s="1"/>
  <c r="AI30" i="93"/>
  <c r="AN30" i="93"/>
  <c r="AR32" i="85"/>
  <c r="Z32" i="26"/>
  <c r="AI30" i="32"/>
  <c r="AN30" i="32"/>
  <c r="AI33" i="25"/>
  <c r="AN33" i="25"/>
  <c r="AG33" i="85"/>
  <c r="AP33" i="85" s="1"/>
  <c r="W34" i="85"/>
  <c r="AF33" i="85"/>
  <c r="AO33" i="85" s="1"/>
  <c r="AE33" i="85"/>
  <c r="Z31" i="89"/>
  <c r="X31" i="86"/>
  <c r="Z31" i="86" s="1"/>
  <c r="Y31" i="86"/>
  <c r="AR30" i="42"/>
  <c r="AR31" i="43"/>
  <c r="AI30" i="46"/>
  <c r="AN30" i="46"/>
  <c r="AI31" i="37"/>
  <c r="AN31" i="37"/>
  <c r="Z32" i="28"/>
  <c r="AE33" i="36"/>
  <c r="AF33" i="36"/>
  <c r="AO33" i="36" s="1"/>
  <c r="AG33" i="36"/>
  <c r="AP33" i="36" s="1"/>
  <c r="W34" i="36"/>
  <c r="Z32" i="82"/>
  <c r="AI33" i="30"/>
  <c r="AN33" i="30"/>
  <c r="Z31" i="96"/>
  <c r="AH31" i="45"/>
  <c r="AQ31" i="45" s="1"/>
  <c r="W32" i="79"/>
  <c r="AG31" i="79"/>
  <c r="AP31" i="79" s="1"/>
  <c r="AF31" i="79"/>
  <c r="AO31" i="79" s="1"/>
  <c r="AE31" i="79"/>
  <c r="AH31" i="35"/>
  <c r="AQ31" i="35" s="1"/>
  <c r="AI30" i="33"/>
  <c r="AN30" i="33"/>
  <c r="AE31" i="76"/>
  <c r="W32" i="76"/>
  <c r="AG31" i="76"/>
  <c r="AP31" i="76" s="1"/>
  <c r="AF31" i="76"/>
  <c r="AO31" i="76" s="1"/>
  <c r="AE30" i="38"/>
  <c r="AF30" i="38"/>
  <c r="AO30" i="38" s="1"/>
  <c r="AG30" i="38"/>
  <c r="AP30" i="38" s="1"/>
  <c r="W31" i="38"/>
  <c r="Y33" i="31"/>
  <c r="X33" i="31"/>
  <c r="Z33" i="31" s="1"/>
  <c r="W32" i="95"/>
  <c r="AG31" i="95"/>
  <c r="AP31" i="95" s="1"/>
  <c r="AF31" i="95"/>
  <c r="AO31" i="95" s="1"/>
  <c r="AE31" i="95"/>
  <c r="AR31" i="26"/>
  <c r="AR31" i="83"/>
  <c r="AI32" i="27"/>
  <c r="AN32" i="27"/>
  <c r="AN31" i="29"/>
  <c r="AI31" i="29"/>
  <c r="Y33" i="44"/>
  <c r="X33" i="44"/>
  <c r="Z33" i="44" s="1"/>
  <c r="Y32" i="37"/>
  <c r="Z32" i="37" s="1"/>
  <c r="X32" i="37"/>
  <c r="AF29" i="48"/>
  <c r="AO29" i="48" s="1"/>
  <c r="AE29" i="48"/>
  <c r="W30" i="48"/>
  <c r="AG29" i="48"/>
  <c r="AP29" i="48" s="1"/>
  <c r="X34" i="30"/>
  <c r="Y34" i="30"/>
  <c r="W33" i="81"/>
  <c r="AG32" i="81"/>
  <c r="AP32" i="81" s="1"/>
  <c r="AF32" i="81"/>
  <c r="AO32" i="81" s="1"/>
  <c r="AE32" i="81"/>
  <c r="AH31" i="77"/>
  <c r="AQ31" i="77" s="1"/>
  <c r="W31" i="73"/>
  <c r="AG30" i="73"/>
  <c r="AP30" i="73" s="1"/>
  <c r="AE30" i="73"/>
  <c r="AF30" i="73"/>
  <c r="AO30" i="73" s="1"/>
  <c r="X31" i="93"/>
  <c r="Y31" i="93"/>
  <c r="Z31" i="93" s="1"/>
  <c r="Y33" i="27"/>
  <c r="X33" i="27"/>
  <c r="Z33" i="27" s="1"/>
  <c r="X32" i="29"/>
  <c r="Y32" i="29"/>
  <c r="AH32" i="78"/>
  <c r="AQ32" i="78" s="1"/>
  <c r="X32" i="90"/>
  <c r="Y32" i="90"/>
  <c r="AR29" i="80"/>
  <c r="AH33" i="85"/>
  <c r="AQ33" i="85" s="1"/>
  <c r="W32" i="40"/>
  <c r="AG31" i="40"/>
  <c r="AP31" i="40" s="1"/>
  <c r="AF31" i="40"/>
  <c r="AO31" i="40" s="1"/>
  <c r="AE31" i="40"/>
  <c r="AR30" i="96"/>
  <c r="AH30" i="80"/>
  <c r="AQ30" i="80" s="1"/>
  <c r="W32" i="45"/>
  <c r="AG31" i="45"/>
  <c r="AP31" i="45" s="1"/>
  <c r="AF31" i="45"/>
  <c r="AO31" i="45" s="1"/>
  <c r="AE31" i="45"/>
  <c r="X33" i="88"/>
  <c r="Z33" i="88" s="1"/>
  <c r="Y33" i="88"/>
  <c r="AH32" i="83"/>
  <c r="AQ32" i="83" s="1"/>
  <c r="AR31" i="82"/>
  <c r="AI32" i="47"/>
  <c r="AN32" i="47"/>
  <c r="AR30" i="39"/>
  <c r="AR30" i="89"/>
  <c r="W33" i="84"/>
  <c r="AG32" i="84"/>
  <c r="AP32" i="84" s="1"/>
  <c r="AE32" i="84"/>
  <c r="AF32" i="84"/>
  <c r="AO32" i="84" s="1"/>
  <c r="Y34" i="25"/>
  <c r="X34" i="25"/>
  <c r="Z34" i="25" s="1"/>
  <c r="AF31" i="74" l="1"/>
  <c r="AO31" i="74" s="1"/>
  <c r="Z32" i="29"/>
  <c r="AE32" i="29" s="1"/>
  <c r="AG31" i="74"/>
  <c r="AP31" i="74" s="1"/>
  <c r="W32" i="74"/>
  <c r="Z34" i="30"/>
  <c r="W35" i="30" s="1"/>
  <c r="AF32" i="29"/>
  <c r="AO32" i="29" s="1"/>
  <c r="W33" i="29"/>
  <c r="AG32" i="29"/>
  <c r="AP32" i="29" s="1"/>
  <c r="W34" i="44"/>
  <c r="AG33" i="44"/>
  <c r="AP33" i="44" s="1"/>
  <c r="AF33" i="44"/>
  <c r="AO33" i="44" s="1"/>
  <c r="AE33" i="44"/>
  <c r="AE34" i="30"/>
  <c r="W32" i="93"/>
  <c r="AG31" i="93"/>
  <c r="AP31" i="93" s="1"/>
  <c r="AE31" i="93"/>
  <c r="AF31" i="93"/>
  <c r="AO31" i="93" s="1"/>
  <c r="AN31" i="40"/>
  <c r="AI31" i="40"/>
  <c r="X32" i="41"/>
  <c r="Y32" i="41"/>
  <c r="AH34" i="25"/>
  <c r="AQ34" i="25" s="1"/>
  <c r="Y33" i="84"/>
  <c r="X33" i="84"/>
  <c r="AN31" i="45"/>
  <c r="AI31" i="45"/>
  <c r="AN30" i="73"/>
  <c r="AI30" i="73"/>
  <c r="Y33" i="81"/>
  <c r="X33" i="81"/>
  <c r="Y30" i="48"/>
  <c r="X30" i="48"/>
  <c r="W33" i="37"/>
  <c r="AG32" i="37"/>
  <c r="AP32" i="37" s="1"/>
  <c r="AF32" i="37"/>
  <c r="AO32" i="37" s="1"/>
  <c r="AE32" i="37"/>
  <c r="AI31" i="95"/>
  <c r="AN31" i="95"/>
  <c r="AI30" i="38"/>
  <c r="AN30" i="38"/>
  <c r="AR30" i="46"/>
  <c r="AH31" i="86"/>
  <c r="AQ31" i="86" s="1"/>
  <c r="W33" i="26"/>
  <c r="AG32" i="26"/>
  <c r="AP32" i="26" s="1"/>
  <c r="AE32" i="26"/>
  <c r="AF32" i="26"/>
  <c r="AO32" i="26" s="1"/>
  <c r="AN28" i="91"/>
  <c r="AI28" i="91"/>
  <c r="X32" i="34"/>
  <c r="Y32" i="34"/>
  <c r="AI32" i="94"/>
  <c r="AN32" i="94"/>
  <c r="AR31" i="90"/>
  <c r="W32" i="46"/>
  <c r="AG31" i="46"/>
  <c r="AP31" i="46" s="1"/>
  <c r="AF31" i="46"/>
  <c r="AO31" i="46" s="1"/>
  <c r="AE31" i="46"/>
  <c r="Y31" i="92"/>
  <c r="X31" i="92"/>
  <c r="AN32" i="43"/>
  <c r="AI32" i="43"/>
  <c r="Z33" i="78"/>
  <c r="X33" i="78"/>
  <c r="Y33" i="78"/>
  <c r="X30" i="87"/>
  <c r="Z30" i="87" s="1"/>
  <c r="Y30" i="87"/>
  <c r="Z32" i="39"/>
  <c r="X32" i="39"/>
  <c r="Y32" i="39"/>
  <c r="W32" i="89"/>
  <c r="AG31" i="89"/>
  <c r="AP31" i="89" s="1"/>
  <c r="AF31" i="89"/>
  <c r="AO31" i="89" s="1"/>
  <c r="AE31" i="89"/>
  <c r="AN30" i="80"/>
  <c r="AI30" i="80"/>
  <c r="AH31" i="32"/>
  <c r="AQ31" i="32" s="1"/>
  <c r="X32" i="74"/>
  <c r="Z32" i="74" s="1"/>
  <c r="Y32" i="74"/>
  <c r="AH32" i="29"/>
  <c r="AQ32" i="29" s="1"/>
  <c r="AH31" i="93"/>
  <c r="AQ31" i="93" s="1"/>
  <c r="Y31" i="73"/>
  <c r="X31" i="73"/>
  <c r="AI32" i="81"/>
  <c r="AN32" i="81"/>
  <c r="AH34" i="30"/>
  <c r="AQ34" i="30" s="1"/>
  <c r="X32" i="95"/>
  <c r="Y32" i="95"/>
  <c r="X32" i="76"/>
  <c r="Y32" i="76"/>
  <c r="X34" i="36"/>
  <c r="Y34" i="36"/>
  <c r="AI33" i="85"/>
  <c r="AN33" i="85"/>
  <c r="AR33" i="25"/>
  <c r="AH31" i="33"/>
  <c r="AQ31" i="33" s="1"/>
  <c r="Y29" i="91"/>
  <c r="X29" i="91"/>
  <c r="AN31" i="34"/>
  <c r="AI31" i="34"/>
  <c r="AH33" i="47"/>
  <c r="AQ33" i="47" s="1"/>
  <c r="AR32" i="44"/>
  <c r="Z31" i="32"/>
  <c r="X32" i="35"/>
  <c r="Z32" i="35" s="1"/>
  <c r="Y32" i="35"/>
  <c r="AH31" i="75"/>
  <c r="AQ31" i="75" s="1"/>
  <c r="AI30" i="92"/>
  <c r="AN30" i="92"/>
  <c r="AR30" i="75"/>
  <c r="Y33" i="43"/>
  <c r="X33" i="43"/>
  <c r="Z33" i="43" s="1"/>
  <c r="AN32" i="78"/>
  <c r="AI32" i="78"/>
  <c r="W35" i="25"/>
  <c r="AG34" i="25"/>
  <c r="AP34" i="25" s="1"/>
  <c r="AF34" i="25"/>
  <c r="AO34" i="25" s="1"/>
  <c r="AE34" i="25"/>
  <c r="AR32" i="47"/>
  <c r="AR32" i="27"/>
  <c r="AR30" i="33"/>
  <c r="W32" i="42"/>
  <c r="AG31" i="42"/>
  <c r="AP31" i="42" s="1"/>
  <c r="AF31" i="42"/>
  <c r="AO31" i="42" s="1"/>
  <c r="AE31" i="42"/>
  <c r="AI31" i="77"/>
  <c r="AN31" i="77"/>
  <c r="AI29" i="48"/>
  <c r="AN29" i="48"/>
  <c r="Y31" i="38"/>
  <c r="X31" i="38"/>
  <c r="AE32" i="28"/>
  <c r="AF32" i="28"/>
  <c r="AO32" i="28" s="1"/>
  <c r="W33" i="28"/>
  <c r="AG32" i="28"/>
  <c r="AP32" i="28" s="1"/>
  <c r="AI32" i="83"/>
  <c r="AN32" i="83"/>
  <c r="AI32" i="84"/>
  <c r="AN32" i="84"/>
  <c r="AH33" i="88"/>
  <c r="AQ33" i="88" s="1"/>
  <c r="X32" i="45"/>
  <c r="Y32" i="45"/>
  <c r="Y32" i="40"/>
  <c r="Z32" i="40" s="1"/>
  <c r="X32" i="40"/>
  <c r="AH32" i="37"/>
  <c r="AQ32" i="37" s="1"/>
  <c r="AR31" i="29"/>
  <c r="X32" i="79"/>
  <c r="Y32" i="79"/>
  <c r="AR31" i="37"/>
  <c r="AR30" i="93"/>
  <c r="AI31" i="41"/>
  <c r="AN31" i="41"/>
  <c r="AR32" i="31"/>
  <c r="Z31" i="33"/>
  <c r="Z33" i="47"/>
  <c r="AH31" i="46"/>
  <c r="AQ31" i="46" s="1"/>
  <c r="Z31" i="75"/>
  <c r="Y33" i="83"/>
  <c r="X33" i="83"/>
  <c r="AI31" i="39"/>
  <c r="AN31" i="39"/>
  <c r="AI31" i="74"/>
  <c r="AN31" i="74"/>
  <c r="AH32" i="90"/>
  <c r="AQ32" i="90" s="1"/>
  <c r="W34" i="27"/>
  <c r="AG33" i="27"/>
  <c r="AP33" i="27" s="1"/>
  <c r="AF33" i="27"/>
  <c r="AO33" i="27" s="1"/>
  <c r="AE33" i="27"/>
  <c r="AH33" i="44"/>
  <c r="AQ33" i="44" s="1"/>
  <c r="W34" i="31"/>
  <c r="AG33" i="31"/>
  <c r="AP33" i="31" s="1"/>
  <c r="AF33" i="31"/>
  <c r="AO33" i="31" s="1"/>
  <c r="AE33" i="31"/>
  <c r="AI31" i="79"/>
  <c r="AN31" i="79"/>
  <c r="AR33" i="30"/>
  <c r="AI33" i="36"/>
  <c r="AN33" i="36"/>
  <c r="AE31" i="86"/>
  <c r="W32" i="86"/>
  <c r="AF31" i="86"/>
  <c r="AO31" i="86" s="1"/>
  <c r="AG31" i="86"/>
  <c r="AP31" i="86" s="1"/>
  <c r="Z32" i="90"/>
  <c r="W33" i="82"/>
  <c r="AG32" i="82"/>
  <c r="AP32" i="82" s="1"/>
  <c r="AF32" i="82"/>
  <c r="AO32" i="82" s="1"/>
  <c r="AE32" i="82"/>
  <c r="W34" i="88"/>
  <c r="AG33" i="88"/>
  <c r="AP33" i="88" s="1"/>
  <c r="AF33" i="88"/>
  <c r="AO33" i="88" s="1"/>
  <c r="AE33" i="88"/>
  <c r="AH33" i="27"/>
  <c r="AQ33" i="27" s="1"/>
  <c r="AH33" i="31"/>
  <c r="AQ33" i="31" s="1"/>
  <c r="AI31" i="76"/>
  <c r="AN31" i="76"/>
  <c r="AG31" i="96"/>
  <c r="AP31" i="96" s="1"/>
  <c r="AF31" i="96"/>
  <c r="AO31" i="96" s="1"/>
  <c r="AE31" i="96"/>
  <c r="W32" i="96"/>
  <c r="X34" i="85"/>
  <c r="Y34" i="85"/>
  <c r="AR30" i="32"/>
  <c r="AR30" i="86"/>
  <c r="AR32" i="88"/>
  <c r="X33" i="94"/>
  <c r="Z33" i="94" s="1"/>
  <c r="Y33" i="94"/>
  <c r="Y31" i="80"/>
  <c r="Z31" i="80"/>
  <c r="X31" i="80"/>
  <c r="AI31" i="35"/>
  <c r="AN31" i="35"/>
  <c r="AI29" i="87"/>
  <c r="AN29" i="87"/>
  <c r="Z32" i="77"/>
  <c r="Y32" i="77"/>
  <c r="X32" i="77"/>
  <c r="Z30" i="48" l="1"/>
  <c r="AG30" i="48" s="1"/>
  <c r="AP30" i="48" s="1"/>
  <c r="Z32" i="45"/>
  <c r="AF34" i="30"/>
  <c r="AO34" i="30" s="1"/>
  <c r="Z33" i="83"/>
  <c r="AG34" i="30"/>
  <c r="AP34" i="30" s="1"/>
  <c r="Z34" i="85"/>
  <c r="AF34" i="85" s="1"/>
  <c r="AO34" i="85" s="1"/>
  <c r="W31" i="48"/>
  <c r="AE30" i="48"/>
  <c r="AF32" i="45"/>
  <c r="AO32" i="45" s="1"/>
  <c r="AE32" i="45"/>
  <c r="W33" i="45"/>
  <c r="AG32" i="45"/>
  <c r="AP32" i="45" s="1"/>
  <c r="AE34" i="85"/>
  <c r="W34" i="83"/>
  <c r="AG33" i="83"/>
  <c r="AP33" i="83" s="1"/>
  <c r="AF33" i="83"/>
  <c r="AO33" i="83" s="1"/>
  <c r="AE33" i="83"/>
  <c r="AH32" i="76"/>
  <c r="AQ32" i="76" s="1"/>
  <c r="AH31" i="73"/>
  <c r="AQ31" i="73" s="1"/>
  <c r="W33" i="39"/>
  <c r="AG32" i="39"/>
  <c r="AP32" i="39" s="1"/>
  <c r="AF32" i="39"/>
  <c r="AO32" i="39" s="1"/>
  <c r="AE32" i="39"/>
  <c r="AE33" i="78"/>
  <c r="W34" i="78"/>
  <c r="AG33" i="78"/>
  <c r="AP33" i="78" s="1"/>
  <c r="AF33" i="78"/>
  <c r="AO33" i="78" s="1"/>
  <c r="AI31" i="46"/>
  <c r="AN31" i="46"/>
  <c r="AR28" i="91"/>
  <c r="AH32" i="41"/>
  <c r="AQ32" i="41" s="1"/>
  <c r="AR32" i="83"/>
  <c r="AH31" i="38"/>
  <c r="AQ31" i="38" s="1"/>
  <c r="AR31" i="77"/>
  <c r="AN34" i="25"/>
  <c r="AI34" i="25"/>
  <c r="AR31" i="34"/>
  <c r="AI33" i="88"/>
  <c r="AN33" i="88"/>
  <c r="AR31" i="41"/>
  <c r="AH32" i="79"/>
  <c r="AQ32" i="79" s="1"/>
  <c r="AH33" i="43"/>
  <c r="AQ33" i="43" s="1"/>
  <c r="AR30" i="92"/>
  <c r="AR33" i="85"/>
  <c r="Z32" i="76"/>
  <c r="AR32" i="43"/>
  <c r="AN32" i="37"/>
  <c r="AI32" i="37"/>
  <c r="AR31" i="45"/>
  <c r="Z32" i="41"/>
  <c r="X32" i="93"/>
  <c r="Y32" i="93"/>
  <c r="Z32" i="93" s="1"/>
  <c r="Y35" i="30"/>
  <c r="X35" i="30"/>
  <c r="W33" i="77"/>
  <c r="AG32" i="77"/>
  <c r="AP32" i="77" s="1"/>
  <c r="AE32" i="77"/>
  <c r="AF32" i="77"/>
  <c r="AO32" i="77" s="1"/>
  <c r="Y34" i="27"/>
  <c r="X34" i="27"/>
  <c r="AF32" i="40"/>
  <c r="AO32" i="40" s="1"/>
  <c r="AE32" i="40"/>
  <c r="W33" i="40"/>
  <c r="AG32" i="40"/>
  <c r="AP32" i="40" s="1"/>
  <c r="AR29" i="87"/>
  <c r="X32" i="96"/>
  <c r="Y32" i="96"/>
  <c r="AR31" i="76"/>
  <c r="Y32" i="86"/>
  <c r="X32" i="86"/>
  <c r="AR31" i="74"/>
  <c r="AF31" i="75"/>
  <c r="AO31" i="75" s="1"/>
  <c r="W32" i="75"/>
  <c r="AG31" i="75"/>
  <c r="AP31" i="75" s="1"/>
  <c r="AE31" i="75"/>
  <c r="W34" i="47"/>
  <c r="AG33" i="47"/>
  <c r="AP33" i="47" s="1"/>
  <c r="AF33" i="47"/>
  <c r="AO33" i="47" s="1"/>
  <c r="AE33" i="47"/>
  <c r="Z32" i="79"/>
  <c r="AH32" i="45"/>
  <c r="AQ32" i="45" s="1"/>
  <c r="Y33" i="28"/>
  <c r="X33" i="28"/>
  <c r="Z31" i="38"/>
  <c r="AN31" i="42"/>
  <c r="AI31" i="42"/>
  <c r="AH32" i="35"/>
  <c r="AQ32" i="35" s="1"/>
  <c r="AH29" i="91"/>
  <c r="AQ29" i="91" s="1"/>
  <c r="Z31" i="73"/>
  <c r="AH32" i="74"/>
  <c r="AQ32" i="74" s="1"/>
  <c r="X32" i="89"/>
  <c r="Y32" i="89"/>
  <c r="AH30" i="87"/>
  <c r="AQ30" i="87" s="1"/>
  <c r="AR32" i="94"/>
  <c r="AH33" i="81"/>
  <c r="AQ33" i="81" s="1"/>
  <c r="AR31" i="40"/>
  <c r="AI33" i="44"/>
  <c r="AN33" i="44"/>
  <c r="X33" i="29"/>
  <c r="Y33" i="29"/>
  <c r="Z33" i="29" s="1"/>
  <c r="AN32" i="82"/>
  <c r="AI32" i="82"/>
  <c r="AR33" i="36"/>
  <c r="AN33" i="31"/>
  <c r="AI33" i="31"/>
  <c r="AH33" i="94"/>
  <c r="AQ33" i="94" s="1"/>
  <c r="AN31" i="96"/>
  <c r="AI31" i="96"/>
  <c r="AI31" i="86"/>
  <c r="AN31" i="86"/>
  <c r="X34" i="31"/>
  <c r="Y34" i="31"/>
  <c r="Z34" i="31" s="1"/>
  <c r="AI33" i="27"/>
  <c r="AN33" i="27"/>
  <c r="W32" i="33"/>
  <c r="AG31" i="33"/>
  <c r="AP31" i="33" s="1"/>
  <c r="AF31" i="33"/>
  <c r="AO31" i="33" s="1"/>
  <c r="AE31" i="33"/>
  <c r="AF33" i="43"/>
  <c r="AO33" i="43" s="1"/>
  <c r="AE33" i="43"/>
  <c r="W34" i="43"/>
  <c r="AG33" i="43"/>
  <c r="AP33" i="43" s="1"/>
  <c r="W33" i="35"/>
  <c r="AG32" i="35"/>
  <c r="AP32" i="35" s="1"/>
  <c r="AF32" i="35"/>
  <c r="AO32" i="35" s="1"/>
  <c r="AE32" i="35"/>
  <c r="AH34" i="36"/>
  <c r="AQ34" i="36" s="1"/>
  <c r="AH32" i="95"/>
  <c r="AQ32" i="95" s="1"/>
  <c r="W33" i="74"/>
  <c r="AG32" i="74"/>
  <c r="AP32" i="74" s="1"/>
  <c r="AE32" i="74"/>
  <c r="AF32" i="74"/>
  <c r="AO32" i="74" s="1"/>
  <c r="AR30" i="80"/>
  <c r="W31" i="87"/>
  <c r="AG30" i="87"/>
  <c r="AP30" i="87" s="1"/>
  <c r="AF30" i="87"/>
  <c r="AO30" i="87" s="1"/>
  <c r="AE30" i="87"/>
  <c r="AH31" i="92"/>
  <c r="AQ31" i="92" s="1"/>
  <c r="Y32" i="46"/>
  <c r="Z32" i="46" s="1"/>
  <c r="X32" i="46"/>
  <c r="AI32" i="26"/>
  <c r="AN32" i="26"/>
  <c r="AR30" i="38"/>
  <c r="AH33" i="84"/>
  <c r="AQ33" i="84" s="1"/>
  <c r="AF31" i="80"/>
  <c r="AO31" i="80" s="1"/>
  <c r="AE31" i="80"/>
  <c r="W32" i="80"/>
  <c r="AG31" i="80"/>
  <c r="AP31" i="80" s="1"/>
  <c r="AH34" i="85"/>
  <c r="AQ34" i="85" s="1"/>
  <c r="AH32" i="77"/>
  <c r="AQ32" i="77" s="1"/>
  <c r="AR31" i="35"/>
  <c r="W34" i="94"/>
  <c r="AG33" i="94"/>
  <c r="AP33" i="94" s="1"/>
  <c r="AE33" i="94"/>
  <c r="AF33" i="94"/>
  <c r="AO33" i="94" s="1"/>
  <c r="Z34" i="88"/>
  <c r="X34" i="88"/>
  <c r="Y34" i="88"/>
  <c r="Y33" i="82"/>
  <c r="X33" i="82"/>
  <c r="AR31" i="79"/>
  <c r="AR31" i="39"/>
  <c r="AH32" i="40"/>
  <c r="AQ32" i="40" s="1"/>
  <c r="AR32" i="84"/>
  <c r="AR29" i="48"/>
  <c r="Y35" i="25"/>
  <c r="X35" i="25"/>
  <c r="Z35" i="25" s="1"/>
  <c r="W32" i="32"/>
  <c r="AG31" i="32"/>
  <c r="AP31" i="32" s="1"/>
  <c r="AF31" i="32"/>
  <c r="AO31" i="32" s="1"/>
  <c r="AE31" i="32"/>
  <c r="Z29" i="91"/>
  <c r="Z34" i="36"/>
  <c r="Z32" i="95"/>
  <c r="AH32" i="34"/>
  <c r="AQ32" i="34" s="1"/>
  <c r="Z33" i="37"/>
  <c r="Y33" i="37"/>
  <c r="X33" i="37"/>
  <c r="Z33" i="81"/>
  <c r="AN34" i="30"/>
  <c r="AI34" i="30"/>
  <c r="AI32" i="29"/>
  <c r="AN32" i="29"/>
  <c r="AH31" i="80"/>
  <c r="AQ31" i="80" s="1"/>
  <c r="AF32" i="90"/>
  <c r="AO32" i="90" s="1"/>
  <c r="AG32" i="90"/>
  <c r="AP32" i="90" s="1"/>
  <c r="AE32" i="90"/>
  <c r="W33" i="90"/>
  <c r="AH33" i="83"/>
  <c r="AQ33" i="83" s="1"/>
  <c r="AI32" i="28"/>
  <c r="AN32" i="28"/>
  <c r="X32" i="42"/>
  <c r="Z32" i="42" s="1"/>
  <c r="Y32" i="42"/>
  <c r="AR32" i="78"/>
  <c r="AR32" i="81"/>
  <c r="AI31" i="89"/>
  <c r="AN31" i="89"/>
  <c r="AH32" i="39"/>
  <c r="AQ32" i="39" s="1"/>
  <c r="AH33" i="78"/>
  <c r="AQ33" i="78" s="1"/>
  <c r="Z31" i="92"/>
  <c r="Z32" i="34"/>
  <c r="Y33" i="26"/>
  <c r="X33" i="26"/>
  <c r="Z33" i="26" s="1"/>
  <c r="AR31" i="95"/>
  <c r="AH30" i="48"/>
  <c r="AQ30" i="48" s="1"/>
  <c r="AR30" i="73"/>
  <c r="Z33" i="84"/>
  <c r="AI31" i="93"/>
  <c r="AN31" i="93"/>
  <c r="Y34" i="44"/>
  <c r="X34" i="44"/>
  <c r="Z34" i="44" s="1"/>
  <c r="Z34" i="27" l="1"/>
  <c r="AG34" i="85"/>
  <c r="AP34" i="85" s="1"/>
  <c r="Z33" i="28"/>
  <c r="AE33" i="28" s="1"/>
  <c r="W35" i="85"/>
  <c r="AF30" i="48"/>
  <c r="AO30" i="48" s="1"/>
  <c r="W34" i="26"/>
  <c r="AG33" i="26"/>
  <c r="AP33" i="26" s="1"/>
  <c r="AF33" i="26"/>
  <c r="AO33" i="26" s="1"/>
  <c r="AE33" i="26"/>
  <c r="W35" i="27"/>
  <c r="AG34" i="27"/>
  <c r="AP34" i="27" s="1"/>
  <c r="AF34" i="27"/>
  <c r="AO34" i="27" s="1"/>
  <c r="AE34" i="27"/>
  <c r="AF34" i="31"/>
  <c r="AO34" i="31" s="1"/>
  <c r="AE34" i="31"/>
  <c r="W35" i="31"/>
  <c r="AG34" i="31"/>
  <c r="AP34" i="31" s="1"/>
  <c r="W34" i="29"/>
  <c r="AG33" i="29"/>
  <c r="AP33" i="29" s="1"/>
  <c r="AE33" i="29"/>
  <c r="AF33" i="29"/>
  <c r="AO33" i="29" s="1"/>
  <c r="W34" i="28"/>
  <c r="AG33" i="28"/>
  <c r="AP33" i="28" s="1"/>
  <c r="AF33" i="28"/>
  <c r="AO33" i="28" s="1"/>
  <c r="AF32" i="42"/>
  <c r="AO32" i="42" s="1"/>
  <c r="AE32" i="42"/>
  <c r="W33" i="42"/>
  <c r="AG32" i="42"/>
  <c r="AP32" i="42" s="1"/>
  <c r="W33" i="46"/>
  <c r="AG32" i="46"/>
  <c r="AP32" i="46" s="1"/>
  <c r="AF32" i="46"/>
  <c r="AO32" i="46" s="1"/>
  <c r="AE32" i="46"/>
  <c r="AF33" i="37"/>
  <c r="AO33" i="37" s="1"/>
  <c r="AE33" i="37"/>
  <c r="W34" i="37"/>
  <c r="AG33" i="37"/>
  <c r="AP33" i="37" s="1"/>
  <c r="AH33" i="82"/>
  <c r="AQ33" i="82" s="1"/>
  <c r="W33" i="93"/>
  <c r="AG32" i="93"/>
  <c r="AP32" i="93" s="1"/>
  <c r="AF32" i="93"/>
  <c r="AO32" i="93" s="1"/>
  <c r="AE32" i="93"/>
  <c r="AN32" i="39"/>
  <c r="AI32" i="39"/>
  <c r="W35" i="44"/>
  <c r="AG34" i="44"/>
  <c r="AP34" i="44" s="1"/>
  <c r="AF34" i="44"/>
  <c r="AO34" i="44" s="1"/>
  <c r="AE34" i="44"/>
  <c r="W35" i="88"/>
  <c r="AG34" i="88"/>
  <c r="AP34" i="88" s="1"/>
  <c r="AF34" i="88"/>
  <c r="AO34" i="88" s="1"/>
  <c r="AE34" i="88"/>
  <c r="AI32" i="74"/>
  <c r="AN32" i="74"/>
  <c r="X33" i="35"/>
  <c r="Z33" i="35" s="1"/>
  <c r="Y33" i="35"/>
  <c r="AN31" i="33"/>
  <c r="AI31" i="33"/>
  <c r="AR33" i="27"/>
  <c r="AR31" i="96"/>
  <c r="AH33" i="28"/>
  <c r="AQ33" i="28" s="1"/>
  <c r="AH34" i="27"/>
  <c r="AQ34" i="27" s="1"/>
  <c r="Y33" i="77"/>
  <c r="X33" i="77"/>
  <c r="Z33" i="77" s="1"/>
  <c r="AH32" i="93"/>
  <c r="AQ32" i="93" s="1"/>
  <c r="AR34" i="25"/>
  <c r="AI33" i="78"/>
  <c r="AN33" i="78"/>
  <c r="X35" i="85"/>
  <c r="Y35" i="85"/>
  <c r="Z35" i="85" s="1"/>
  <c r="AR32" i="29"/>
  <c r="X32" i="80"/>
  <c r="Z32" i="80" s="1"/>
  <c r="Y32" i="80"/>
  <c r="AR32" i="26"/>
  <c r="AR31" i="46"/>
  <c r="AI30" i="48"/>
  <c r="AN30" i="48"/>
  <c r="AR31" i="93"/>
  <c r="AR32" i="28"/>
  <c r="X33" i="90"/>
  <c r="Y33" i="90"/>
  <c r="Z33" i="90" s="1"/>
  <c r="AR34" i="30"/>
  <c r="W35" i="36"/>
  <c r="AG34" i="36"/>
  <c r="AP34" i="36" s="1"/>
  <c r="AF34" i="36"/>
  <c r="AO34" i="36" s="1"/>
  <c r="AE34" i="36"/>
  <c r="X32" i="32"/>
  <c r="Z32" i="32" s="1"/>
  <c r="Y32" i="32"/>
  <c r="AH32" i="46"/>
  <c r="AQ32" i="46" s="1"/>
  <c r="Y31" i="87"/>
  <c r="X31" i="87"/>
  <c r="Y33" i="74"/>
  <c r="X33" i="74"/>
  <c r="Z33" i="74" s="1"/>
  <c r="Y34" i="43"/>
  <c r="X34" i="43"/>
  <c r="AH34" i="31"/>
  <c r="AQ34" i="31" s="1"/>
  <c r="AH33" i="29"/>
  <c r="AQ33" i="29" s="1"/>
  <c r="W33" i="79"/>
  <c r="AG32" i="79"/>
  <c r="AP32" i="79" s="1"/>
  <c r="AF32" i="79"/>
  <c r="AO32" i="79" s="1"/>
  <c r="AE32" i="79"/>
  <c r="AI31" i="75"/>
  <c r="AN31" i="75"/>
  <c r="X33" i="40"/>
  <c r="Y33" i="40"/>
  <c r="AH35" i="30"/>
  <c r="AQ35" i="30" s="1"/>
  <c r="W33" i="41"/>
  <c r="AG32" i="41"/>
  <c r="AP32" i="41" s="1"/>
  <c r="AF32" i="41"/>
  <c r="AO32" i="41" s="1"/>
  <c r="AE32" i="41"/>
  <c r="AR33" i="31"/>
  <c r="Y34" i="47"/>
  <c r="X34" i="47"/>
  <c r="Z34" i="47" s="1"/>
  <c r="X34" i="83"/>
  <c r="Y34" i="83"/>
  <c r="W34" i="84"/>
  <c r="AG33" i="84"/>
  <c r="AP33" i="84" s="1"/>
  <c r="AF33" i="84"/>
  <c r="AO33" i="84" s="1"/>
  <c r="AE33" i="84"/>
  <c r="AI32" i="90"/>
  <c r="AN32" i="90"/>
  <c r="AF29" i="91"/>
  <c r="AO29" i="91" s="1"/>
  <c r="AE29" i="91"/>
  <c r="W30" i="91"/>
  <c r="AG29" i="91"/>
  <c r="AP29" i="91" s="1"/>
  <c r="AH35" i="25"/>
  <c r="AQ35" i="25" s="1"/>
  <c r="Z33" i="82"/>
  <c r="AN33" i="94"/>
  <c r="AI33" i="94"/>
  <c r="AI31" i="80"/>
  <c r="AN31" i="80"/>
  <c r="AN32" i="35"/>
  <c r="AI32" i="35"/>
  <c r="AH32" i="89"/>
  <c r="AQ32" i="89" s="1"/>
  <c r="AR31" i="42"/>
  <c r="AH32" i="86"/>
  <c r="AQ32" i="86" s="1"/>
  <c r="AH32" i="96"/>
  <c r="AQ32" i="96" s="1"/>
  <c r="W33" i="76"/>
  <c r="AG32" i="76"/>
  <c r="AP32" i="76" s="1"/>
  <c r="AE32" i="76"/>
  <c r="AF32" i="76"/>
  <c r="AO32" i="76" s="1"/>
  <c r="AR33" i="88"/>
  <c r="Z33" i="45"/>
  <c r="X33" i="45"/>
  <c r="Y33" i="45"/>
  <c r="AH34" i="44"/>
  <c r="AQ34" i="44" s="1"/>
  <c r="AE32" i="34"/>
  <c r="AF32" i="34"/>
  <c r="AO32" i="34" s="1"/>
  <c r="W33" i="34"/>
  <c r="AG32" i="34"/>
  <c r="AP32" i="34" s="1"/>
  <c r="W34" i="81"/>
  <c r="AG33" i="81"/>
  <c r="AP33" i="81" s="1"/>
  <c r="AF33" i="81"/>
  <c r="AO33" i="81" s="1"/>
  <c r="AE33" i="81"/>
  <c r="AI33" i="43"/>
  <c r="AN33" i="43"/>
  <c r="X32" i="33"/>
  <c r="Z32" i="33" s="1"/>
  <c r="Y32" i="33"/>
  <c r="Z32" i="89"/>
  <c r="AF31" i="73"/>
  <c r="AO31" i="73" s="1"/>
  <c r="AE31" i="73"/>
  <c r="AG31" i="73"/>
  <c r="AP31" i="73" s="1"/>
  <c r="W32" i="73"/>
  <c r="AN33" i="47"/>
  <c r="AI33" i="47"/>
  <c r="X32" i="75"/>
  <c r="Z32" i="75" s="1"/>
  <c r="Y32" i="75"/>
  <c r="Z32" i="96"/>
  <c r="AI32" i="40"/>
  <c r="AN32" i="40"/>
  <c r="AI32" i="77"/>
  <c r="AN32" i="77"/>
  <c r="Z35" i="30"/>
  <c r="X34" i="78"/>
  <c r="Y34" i="78"/>
  <c r="Z34" i="78" s="1"/>
  <c r="AI33" i="83"/>
  <c r="AN33" i="83"/>
  <c r="AN34" i="85"/>
  <c r="AI34" i="85"/>
  <c r="Y31" i="48"/>
  <c r="X31" i="48"/>
  <c r="AH33" i="26"/>
  <c r="AQ33" i="26" s="1"/>
  <c r="W33" i="95"/>
  <c r="AG32" i="95"/>
  <c r="AP32" i="95" s="1"/>
  <c r="AF32" i="95"/>
  <c r="AO32" i="95" s="1"/>
  <c r="AE32" i="95"/>
  <c r="W32" i="92"/>
  <c r="AG31" i="92"/>
  <c r="AP31" i="92" s="1"/>
  <c r="AF31" i="92"/>
  <c r="AO31" i="92" s="1"/>
  <c r="AE31" i="92"/>
  <c r="AR31" i="89"/>
  <c r="AH32" i="42"/>
  <c r="AQ32" i="42" s="1"/>
  <c r="AH33" i="37"/>
  <c r="AQ33" i="37" s="1"/>
  <c r="AN31" i="32"/>
  <c r="AI31" i="32"/>
  <c r="AE35" i="25"/>
  <c r="W36" i="25"/>
  <c r="AG35" i="25"/>
  <c r="AP35" i="25" s="1"/>
  <c r="AF35" i="25"/>
  <c r="AO35" i="25" s="1"/>
  <c r="AH34" i="88"/>
  <c r="AQ34" i="88" s="1"/>
  <c r="X34" i="94"/>
  <c r="Y34" i="94"/>
  <c r="AN30" i="87"/>
  <c r="AI30" i="87"/>
  <c r="AR31" i="86"/>
  <c r="AR32" i="82"/>
  <c r="AR33" i="44"/>
  <c r="W32" i="38"/>
  <c r="AG31" i="38"/>
  <c r="AP31" i="38" s="1"/>
  <c r="AF31" i="38"/>
  <c r="AO31" i="38" s="1"/>
  <c r="AE31" i="38"/>
  <c r="Z32" i="86"/>
  <c r="AR32" i="37"/>
  <c r="Z33" i="39"/>
  <c r="Y33" i="39"/>
  <c r="X33" i="39"/>
  <c r="AN32" i="45"/>
  <c r="AI32" i="45"/>
  <c r="Z31" i="87" l="1"/>
  <c r="Z34" i="43"/>
  <c r="W34" i="74"/>
  <c r="AG33" i="74"/>
  <c r="AP33" i="74" s="1"/>
  <c r="AF33" i="74"/>
  <c r="AO33" i="74" s="1"/>
  <c r="AE33" i="74"/>
  <c r="AE32" i="32"/>
  <c r="W33" i="32"/>
  <c r="AG32" i="32"/>
  <c r="AP32" i="32" s="1"/>
  <c r="AF32" i="32"/>
  <c r="AO32" i="32" s="1"/>
  <c r="AF33" i="90"/>
  <c r="AO33" i="90" s="1"/>
  <c r="AG33" i="90"/>
  <c r="AP33" i="90" s="1"/>
  <c r="AE33" i="90"/>
  <c r="W34" i="90"/>
  <c r="AE35" i="85"/>
  <c r="AF35" i="85"/>
  <c r="AO35" i="85" s="1"/>
  <c r="W36" i="85"/>
  <c r="AG35" i="85"/>
  <c r="AP35" i="85" s="1"/>
  <c r="W34" i="77"/>
  <c r="AG33" i="77"/>
  <c r="AP33" i="77" s="1"/>
  <c r="AF33" i="77"/>
  <c r="AO33" i="77" s="1"/>
  <c r="AE33" i="77"/>
  <c r="AE31" i="87"/>
  <c r="AF31" i="87"/>
  <c r="AO31" i="87" s="1"/>
  <c r="W32" i="87"/>
  <c r="AG31" i="87"/>
  <c r="AP31" i="87" s="1"/>
  <c r="W35" i="43"/>
  <c r="AG34" i="43"/>
  <c r="AP34" i="43" s="1"/>
  <c r="AE34" i="43"/>
  <c r="AF34" i="43"/>
  <c r="AO34" i="43" s="1"/>
  <c r="W35" i="78"/>
  <c r="AG34" i="78"/>
  <c r="AP34" i="78" s="1"/>
  <c r="AF34" i="78"/>
  <c r="AO34" i="78" s="1"/>
  <c r="AE34" i="78"/>
  <c r="AF32" i="75"/>
  <c r="AO32" i="75" s="1"/>
  <c r="W33" i="75"/>
  <c r="AG32" i="75"/>
  <c r="AP32" i="75" s="1"/>
  <c r="AE32" i="75"/>
  <c r="AI35" i="25"/>
  <c r="AN35" i="25"/>
  <c r="X32" i="92"/>
  <c r="Z32" i="92" s="1"/>
  <c r="Y32" i="92"/>
  <c r="X33" i="95"/>
  <c r="Y33" i="95"/>
  <c r="AH31" i="48"/>
  <c r="AQ31" i="48" s="1"/>
  <c r="AR33" i="83"/>
  <c r="AR32" i="77"/>
  <c r="AN31" i="73"/>
  <c r="AI31" i="73"/>
  <c r="Y34" i="81"/>
  <c r="X34" i="81"/>
  <c r="Z34" i="81" s="1"/>
  <c r="AH33" i="45"/>
  <c r="AQ33" i="45" s="1"/>
  <c r="AR33" i="94"/>
  <c r="AR31" i="75"/>
  <c r="Y35" i="36"/>
  <c r="X35" i="36"/>
  <c r="Z35" i="36" s="1"/>
  <c r="AR30" i="48"/>
  <c r="AH32" i="80"/>
  <c r="AQ32" i="80" s="1"/>
  <c r="AH33" i="35"/>
  <c r="AQ33" i="35" s="1"/>
  <c r="AN34" i="31"/>
  <c r="AI34" i="31"/>
  <c r="Y35" i="27"/>
  <c r="X35" i="27"/>
  <c r="AH34" i="94"/>
  <c r="AQ34" i="94" s="1"/>
  <c r="AR33" i="47"/>
  <c r="AG33" i="45"/>
  <c r="AP33" i="45" s="1"/>
  <c r="AF33" i="45"/>
  <c r="AO33" i="45" s="1"/>
  <c r="AE33" i="45"/>
  <c r="W34" i="45"/>
  <c r="W33" i="80"/>
  <c r="AG32" i="80"/>
  <c r="AP32" i="80" s="1"/>
  <c r="AF32" i="80"/>
  <c r="AO32" i="80" s="1"/>
  <c r="AE32" i="80"/>
  <c r="AE33" i="35"/>
  <c r="AG33" i="35"/>
  <c r="AP33" i="35" s="1"/>
  <c r="AF33" i="35"/>
  <c r="AO33" i="35" s="1"/>
  <c r="W34" i="35"/>
  <c r="Z33" i="42"/>
  <c r="Y33" i="42"/>
  <c r="X33" i="42"/>
  <c r="X34" i="29"/>
  <c r="Y34" i="29"/>
  <c r="Y32" i="38"/>
  <c r="X32" i="38"/>
  <c r="Z32" i="38" s="1"/>
  <c r="Z34" i="94"/>
  <c r="Z31" i="48"/>
  <c r="AH34" i="78"/>
  <c r="AQ34" i="78" s="1"/>
  <c r="AR32" i="40"/>
  <c r="W33" i="89"/>
  <c r="AG32" i="89"/>
  <c r="AP32" i="89" s="1"/>
  <c r="AF32" i="89"/>
  <c r="AO32" i="89" s="1"/>
  <c r="AE32" i="89"/>
  <c r="Y33" i="34"/>
  <c r="Z33" i="34" s="1"/>
  <c r="X33" i="34"/>
  <c r="AR32" i="35"/>
  <c r="AF33" i="82"/>
  <c r="AO33" i="82" s="1"/>
  <c r="AE33" i="82"/>
  <c r="W34" i="82"/>
  <c r="AG33" i="82"/>
  <c r="AP33" i="82" s="1"/>
  <c r="AR32" i="90"/>
  <c r="Y33" i="41"/>
  <c r="X33" i="41"/>
  <c r="AN32" i="79"/>
  <c r="AI32" i="79"/>
  <c r="AR33" i="78"/>
  <c r="Y35" i="88"/>
  <c r="X35" i="88"/>
  <c r="Z35" i="88" s="1"/>
  <c r="AR32" i="39"/>
  <c r="Y33" i="93"/>
  <c r="Z33" i="93" s="1"/>
  <c r="X33" i="93"/>
  <c r="AN32" i="46"/>
  <c r="AI32" i="46"/>
  <c r="Y34" i="28"/>
  <c r="X34" i="28"/>
  <c r="Z34" i="28" s="1"/>
  <c r="AN33" i="26"/>
  <c r="AI33" i="26"/>
  <c r="AR32" i="45"/>
  <c r="AI31" i="92"/>
  <c r="AN31" i="92"/>
  <c r="AN32" i="95"/>
  <c r="AI32" i="95"/>
  <c r="AR34" i="85"/>
  <c r="W33" i="96"/>
  <c r="AG32" i="96"/>
  <c r="AP32" i="96" s="1"/>
  <c r="AE32" i="96"/>
  <c r="AF32" i="96"/>
  <c r="AO32" i="96" s="1"/>
  <c r="AN33" i="81"/>
  <c r="AI33" i="81"/>
  <c r="X30" i="91"/>
  <c r="Z30" i="91" s="1"/>
  <c r="Y30" i="91"/>
  <c r="AH34" i="83"/>
  <c r="AQ34" i="83" s="1"/>
  <c r="AH33" i="40"/>
  <c r="AQ33" i="40" s="1"/>
  <c r="AI34" i="36"/>
  <c r="AN34" i="36"/>
  <c r="AR31" i="33"/>
  <c r="AR32" i="74"/>
  <c r="Y34" i="37"/>
  <c r="X34" i="37"/>
  <c r="Z34" i="37" s="1"/>
  <c r="AI32" i="42"/>
  <c r="AN32" i="42"/>
  <c r="AN34" i="27"/>
  <c r="AI34" i="27"/>
  <c r="AR33" i="43"/>
  <c r="Y33" i="76"/>
  <c r="X33" i="76"/>
  <c r="AE34" i="47"/>
  <c r="W35" i="47"/>
  <c r="AG34" i="47"/>
  <c r="AP34" i="47" s="1"/>
  <c r="AF34" i="47"/>
  <c r="AO34" i="47" s="1"/>
  <c r="AH32" i="32"/>
  <c r="AQ32" i="32" s="1"/>
  <c r="X35" i="44"/>
  <c r="Y35" i="44"/>
  <c r="W33" i="86"/>
  <c r="AG32" i="86"/>
  <c r="AP32" i="86" s="1"/>
  <c r="AF32" i="86"/>
  <c r="AO32" i="86" s="1"/>
  <c r="AE32" i="86"/>
  <c r="AR30" i="87"/>
  <c r="AE35" i="30"/>
  <c r="AF35" i="30"/>
  <c r="AO35" i="30" s="1"/>
  <c r="W36" i="30"/>
  <c r="AG35" i="30"/>
  <c r="AP35" i="30" s="1"/>
  <c r="Y32" i="73"/>
  <c r="X32" i="73"/>
  <c r="AH32" i="33"/>
  <c r="AQ32" i="33" s="1"/>
  <c r="AN33" i="84"/>
  <c r="AI33" i="84"/>
  <c r="Z34" i="83"/>
  <c r="Z33" i="40"/>
  <c r="AH34" i="43"/>
  <c r="AQ34" i="43" s="1"/>
  <c r="AH31" i="87"/>
  <c r="AQ31" i="87" s="1"/>
  <c r="AH33" i="77"/>
  <c r="AQ33" i="77" s="1"/>
  <c r="AN34" i="44"/>
  <c r="AI34" i="44"/>
  <c r="AE33" i="39"/>
  <c r="W34" i="39"/>
  <c r="AG33" i="39"/>
  <c r="AP33" i="39" s="1"/>
  <c r="AF33" i="39"/>
  <c r="AO33" i="39" s="1"/>
  <c r="AR31" i="32"/>
  <c r="X34" i="84"/>
  <c r="Y34" i="84"/>
  <c r="AH33" i="74"/>
  <c r="AQ33" i="74" s="1"/>
  <c r="AH33" i="39"/>
  <c r="AQ33" i="39" s="1"/>
  <c r="AI31" i="38"/>
  <c r="AN31" i="38"/>
  <c r="Y36" i="25"/>
  <c r="X36" i="25"/>
  <c r="AH32" i="75"/>
  <c r="AQ32" i="75" s="1"/>
  <c r="AF32" i="33"/>
  <c r="AO32" i="33" s="1"/>
  <c r="AE32" i="33"/>
  <c r="W33" i="33"/>
  <c r="AG32" i="33"/>
  <c r="AP32" i="33" s="1"/>
  <c r="AI32" i="34"/>
  <c r="AN32" i="34"/>
  <c r="AI32" i="76"/>
  <c r="AN32" i="76"/>
  <c r="AR31" i="80"/>
  <c r="AI29" i="91"/>
  <c r="AN29" i="91"/>
  <c r="AH34" i="47"/>
  <c r="AQ34" i="47" s="1"/>
  <c r="AN32" i="41"/>
  <c r="AI32" i="41"/>
  <c r="Y33" i="79"/>
  <c r="X33" i="79"/>
  <c r="Z33" i="79" s="1"/>
  <c r="AH33" i="90"/>
  <c r="AQ33" i="90" s="1"/>
  <c r="AH35" i="85"/>
  <c r="AQ35" i="85" s="1"/>
  <c r="AN34" i="88"/>
  <c r="AI34" i="88"/>
  <c r="AN32" i="93"/>
  <c r="AI32" i="93"/>
  <c r="AI33" i="37"/>
  <c r="AN33" i="37"/>
  <c r="Y33" i="46"/>
  <c r="X33" i="46"/>
  <c r="Z33" i="46" s="1"/>
  <c r="AI33" i="28"/>
  <c r="AN33" i="28"/>
  <c r="AI33" i="29"/>
  <c r="AN33" i="29"/>
  <c r="X35" i="31"/>
  <c r="Y35" i="31"/>
  <c r="X34" i="26"/>
  <c r="Y34" i="26"/>
  <c r="Z36" i="25" l="1"/>
  <c r="Z35" i="27"/>
  <c r="Z33" i="41"/>
  <c r="Z34" i="29"/>
  <c r="AF34" i="29" s="1"/>
  <c r="AO34" i="29" s="1"/>
  <c r="AG34" i="29"/>
  <c r="AP34" i="29" s="1"/>
  <c r="AF33" i="93"/>
  <c r="AO33" i="93" s="1"/>
  <c r="AE33" i="93"/>
  <c r="W34" i="93"/>
  <c r="AG33" i="93"/>
  <c r="AP33" i="93" s="1"/>
  <c r="AF33" i="79"/>
  <c r="AO33" i="79" s="1"/>
  <c r="AE33" i="79"/>
  <c r="W34" i="79"/>
  <c r="AG33" i="79"/>
  <c r="AP33" i="79" s="1"/>
  <c r="W37" i="25"/>
  <c r="AG36" i="25"/>
  <c r="AP36" i="25" s="1"/>
  <c r="AF36" i="25"/>
  <c r="AO36" i="25" s="1"/>
  <c r="AE36" i="25"/>
  <c r="W35" i="28"/>
  <c r="AG34" i="28"/>
  <c r="AP34" i="28" s="1"/>
  <c r="AF34" i="28"/>
  <c r="AO34" i="28" s="1"/>
  <c r="AE34" i="28"/>
  <c r="AE35" i="27"/>
  <c r="AF35" i="27"/>
  <c r="AO35" i="27" s="1"/>
  <c r="W36" i="27"/>
  <c r="AG35" i="27"/>
  <c r="AP35" i="27" s="1"/>
  <c r="W34" i="34"/>
  <c r="AG33" i="34"/>
  <c r="AP33" i="34" s="1"/>
  <c r="AE33" i="34"/>
  <c r="AF33" i="34"/>
  <c r="AO33" i="34" s="1"/>
  <c r="W35" i="37"/>
  <c r="AG34" i="37"/>
  <c r="AP34" i="37" s="1"/>
  <c r="AE34" i="37"/>
  <c r="AF34" i="37"/>
  <c r="AO34" i="37" s="1"/>
  <c r="AE33" i="46"/>
  <c r="W34" i="46"/>
  <c r="AG33" i="46"/>
  <c r="AP33" i="46" s="1"/>
  <c r="AF33" i="46"/>
  <c r="AO33" i="46" s="1"/>
  <c r="AE33" i="41"/>
  <c r="AF33" i="41"/>
  <c r="AO33" i="41" s="1"/>
  <c r="W34" i="41"/>
  <c r="AG33" i="41"/>
  <c r="AP33" i="41" s="1"/>
  <c r="AN32" i="86"/>
  <c r="AI32" i="86"/>
  <c r="AH33" i="76"/>
  <c r="AQ33" i="76" s="1"/>
  <c r="X33" i="89"/>
  <c r="Y33" i="89"/>
  <c r="W33" i="38"/>
  <c r="AG32" i="38"/>
  <c r="AP32" i="38" s="1"/>
  <c r="AF32" i="38"/>
  <c r="AO32" i="38" s="1"/>
  <c r="AE32" i="38"/>
  <c r="AR33" i="29"/>
  <c r="AH34" i="84"/>
  <c r="AQ34" i="84" s="1"/>
  <c r="AR32" i="79"/>
  <c r="AR33" i="28"/>
  <c r="AR32" i="93"/>
  <c r="AH36" i="25"/>
  <c r="AQ36" i="25" s="1"/>
  <c r="AI33" i="39"/>
  <c r="AN33" i="39"/>
  <c r="W34" i="40"/>
  <c r="AG33" i="40"/>
  <c r="AP33" i="40" s="1"/>
  <c r="AE33" i="40"/>
  <c r="AF33" i="40"/>
  <c r="AO33" i="40" s="1"/>
  <c r="AI34" i="47"/>
  <c r="AN34" i="47"/>
  <c r="AR34" i="27"/>
  <c r="AR34" i="36"/>
  <c r="AH30" i="91"/>
  <c r="AQ30" i="91" s="1"/>
  <c r="AH33" i="93"/>
  <c r="AQ33" i="93" s="1"/>
  <c r="AH33" i="41"/>
  <c r="AQ33" i="41" s="1"/>
  <c r="X34" i="82"/>
  <c r="Z34" i="82" s="1"/>
  <c r="Y34" i="82"/>
  <c r="AH33" i="34"/>
  <c r="AQ33" i="34" s="1"/>
  <c r="AN33" i="35"/>
  <c r="AI33" i="35"/>
  <c r="Y34" i="45"/>
  <c r="X34" i="45"/>
  <c r="AH35" i="27"/>
  <c r="AQ35" i="27" s="1"/>
  <c r="W33" i="92"/>
  <c r="AG32" i="92"/>
  <c r="AP32" i="92" s="1"/>
  <c r="AE32" i="92"/>
  <c r="AF32" i="92"/>
  <c r="AO32" i="92" s="1"/>
  <c r="AN33" i="77"/>
  <c r="AI33" i="77"/>
  <c r="X36" i="85"/>
  <c r="Z36" i="85" s="1"/>
  <c r="Y36" i="85"/>
  <c r="AI32" i="32"/>
  <c r="AN32" i="32"/>
  <c r="AR29" i="91"/>
  <c r="AR32" i="34"/>
  <c r="AR34" i="44"/>
  <c r="W35" i="83"/>
  <c r="AG34" i="83"/>
  <c r="AP34" i="83" s="1"/>
  <c r="AF34" i="83"/>
  <c r="AO34" i="83" s="1"/>
  <c r="AE34" i="83"/>
  <c r="AH35" i="44"/>
  <c r="AQ35" i="44" s="1"/>
  <c r="X33" i="96"/>
  <c r="Y33" i="96"/>
  <c r="AE35" i="88"/>
  <c r="AF35" i="88"/>
  <c r="AO35" i="88" s="1"/>
  <c r="W36" i="88"/>
  <c r="AG35" i="88"/>
  <c r="AP35" i="88" s="1"/>
  <c r="AF34" i="81"/>
  <c r="AO34" i="81" s="1"/>
  <c r="AE34" i="81"/>
  <c r="W35" i="81"/>
  <c r="AG34" i="81"/>
  <c r="AP34" i="81" s="1"/>
  <c r="Y32" i="87"/>
  <c r="X32" i="87"/>
  <c r="AR34" i="88"/>
  <c r="AR33" i="84"/>
  <c r="Z35" i="44"/>
  <c r="AR31" i="92"/>
  <c r="AN33" i="82"/>
  <c r="AI33" i="82"/>
  <c r="Y34" i="35"/>
  <c r="X34" i="35"/>
  <c r="Z34" i="35" s="1"/>
  <c r="AR31" i="73"/>
  <c r="AH33" i="95"/>
  <c r="AQ33" i="95" s="1"/>
  <c r="AR35" i="25"/>
  <c r="AI34" i="78"/>
  <c r="AN34" i="78"/>
  <c r="AI34" i="43"/>
  <c r="AN34" i="43"/>
  <c r="AN35" i="85"/>
  <c r="AI35" i="85"/>
  <c r="AN33" i="74"/>
  <c r="AI33" i="74"/>
  <c r="AH32" i="73"/>
  <c r="AQ32" i="73" s="1"/>
  <c r="Z33" i="76"/>
  <c r="AR32" i="42"/>
  <c r="W32" i="48"/>
  <c r="AG31" i="48"/>
  <c r="AP31" i="48" s="1"/>
  <c r="AE31" i="48"/>
  <c r="AF31" i="48"/>
  <c r="AO31" i="48" s="1"/>
  <c r="AH34" i="29"/>
  <c r="AQ34" i="29" s="1"/>
  <c r="AR34" i="31"/>
  <c r="Z33" i="95"/>
  <c r="AN32" i="75"/>
  <c r="AI32" i="75"/>
  <c r="Y34" i="77"/>
  <c r="X34" i="77"/>
  <c r="AH34" i="26"/>
  <c r="AQ34" i="26" s="1"/>
  <c r="Y33" i="33"/>
  <c r="X33" i="33"/>
  <c r="Z33" i="33" s="1"/>
  <c r="AN32" i="89"/>
  <c r="AI32" i="89"/>
  <c r="Z35" i="43"/>
  <c r="Y35" i="43"/>
  <c r="X35" i="43"/>
  <c r="AI31" i="87"/>
  <c r="AN31" i="87"/>
  <c r="X34" i="90"/>
  <c r="Y34" i="90"/>
  <c r="X33" i="32"/>
  <c r="Y33" i="32"/>
  <c r="AH35" i="31"/>
  <c r="AQ35" i="31" s="1"/>
  <c r="AH33" i="46"/>
  <c r="AQ33" i="46" s="1"/>
  <c r="Y36" i="30"/>
  <c r="X36" i="30"/>
  <c r="W31" i="91"/>
  <c r="AG30" i="91"/>
  <c r="AP30" i="91" s="1"/>
  <c r="AE30" i="91"/>
  <c r="AF30" i="91"/>
  <c r="AO30" i="91" s="1"/>
  <c r="AH34" i="28"/>
  <c r="AQ34" i="28" s="1"/>
  <c r="W34" i="42"/>
  <c r="AG33" i="42"/>
  <c r="AP33" i="42" s="1"/>
  <c r="AE33" i="42"/>
  <c r="AF33" i="42"/>
  <c r="AO33" i="42" s="1"/>
  <c r="AI32" i="80"/>
  <c r="AN32" i="80"/>
  <c r="AI33" i="45"/>
  <c r="AN33" i="45"/>
  <c r="W36" i="36"/>
  <c r="AG35" i="36"/>
  <c r="AP35" i="36" s="1"/>
  <c r="AF35" i="36"/>
  <c r="AO35" i="36" s="1"/>
  <c r="AE35" i="36"/>
  <c r="Z35" i="31"/>
  <c r="AH33" i="79"/>
  <c r="AQ33" i="79" s="1"/>
  <c r="AR33" i="81"/>
  <c r="AR31" i="38"/>
  <c r="AI35" i="30"/>
  <c r="AN35" i="30"/>
  <c r="Z35" i="47"/>
  <c r="Y35" i="47"/>
  <c r="X35" i="47"/>
  <c r="AH34" i="37"/>
  <c r="AQ34" i="37" s="1"/>
  <c r="AR32" i="46"/>
  <c r="AF34" i="94"/>
  <c r="AO34" i="94" s="1"/>
  <c r="AE34" i="94"/>
  <c r="AG34" i="94"/>
  <c r="AP34" i="94" s="1"/>
  <c r="W35" i="94"/>
  <c r="Y33" i="80"/>
  <c r="X33" i="80"/>
  <c r="Z34" i="26"/>
  <c r="AR33" i="37"/>
  <c r="AR32" i="41"/>
  <c r="AR32" i="76"/>
  <c r="AN32" i="33"/>
  <c r="AI32" i="33"/>
  <c r="Z34" i="84"/>
  <c r="X34" i="39"/>
  <c r="Y34" i="39"/>
  <c r="Z32" i="73"/>
  <c r="Y33" i="86"/>
  <c r="X33" i="86"/>
  <c r="AI32" i="96"/>
  <c r="AN32" i="96"/>
  <c r="AR32" i="95"/>
  <c r="AR33" i="26"/>
  <c r="AH35" i="88"/>
  <c r="AQ35" i="88" s="1"/>
  <c r="AH32" i="38"/>
  <c r="AQ32" i="38" s="1"/>
  <c r="AH33" i="42"/>
  <c r="AQ33" i="42" s="1"/>
  <c r="AH35" i="36"/>
  <c r="AQ35" i="36" s="1"/>
  <c r="AH34" i="81"/>
  <c r="AQ34" i="81" s="1"/>
  <c r="AH32" i="92"/>
  <c r="AQ32" i="92" s="1"/>
  <c r="X33" i="75"/>
  <c r="Y33" i="75"/>
  <c r="X35" i="78"/>
  <c r="Y35" i="78"/>
  <c r="AN33" i="90"/>
  <c r="AI33" i="90"/>
  <c r="Y34" i="74"/>
  <c r="X34" i="74"/>
  <c r="Z34" i="74" s="1"/>
  <c r="Z34" i="90" l="1"/>
  <c r="Z34" i="77"/>
  <c r="Z33" i="96"/>
  <c r="W35" i="29"/>
  <c r="AE34" i="29"/>
  <c r="AE33" i="33"/>
  <c r="AG33" i="33"/>
  <c r="AP33" i="33" s="1"/>
  <c r="AF33" i="33"/>
  <c r="AO33" i="33" s="1"/>
  <c r="W34" i="33"/>
  <c r="AF34" i="82"/>
  <c r="AO34" i="82" s="1"/>
  <c r="W35" i="82"/>
  <c r="AG34" i="82"/>
  <c r="AP34" i="82" s="1"/>
  <c r="AE34" i="82"/>
  <c r="AG34" i="90"/>
  <c r="AP34" i="90" s="1"/>
  <c r="AF34" i="90"/>
  <c r="AO34" i="90" s="1"/>
  <c r="W35" i="90"/>
  <c r="AE34" i="90"/>
  <c r="AE34" i="77"/>
  <c r="W35" i="77"/>
  <c r="AG34" i="77"/>
  <c r="AP34" i="77" s="1"/>
  <c r="AF34" i="77"/>
  <c r="AO34" i="77" s="1"/>
  <c r="W35" i="35"/>
  <c r="AE34" i="35"/>
  <c r="AF34" i="35"/>
  <c r="AO34" i="35" s="1"/>
  <c r="AG34" i="35"/>
  <c r="AP34" i="35" s="1"/>
  <c r="W34" i="96"/>
  <c r="AG33" i="96"/>
  <c r="AP33" i="96" s="1"/>
  <c r="AF33" i="96"/>
  <c r="AO33" i="96" s="1"/>
  <c r="AE33" i="96"/>
  <c r="AR33" i="90"/>
  <c r="AG35" i="31"/>
  <c r="AP35" i="31" s="1"/>
  <c r="AF35" i="31"/>
  <c r="AO35" i="31" s="1"/>
  <c r="W36" i="31"/>
  <c r="AE35" i="31"/>
  <c r="AG36" i="85"/>
  <c r="AP36" i="85" s="1"/>
  <c r="W37" i="85"/>
  <c r="AF36" i="85"/>
  <c r="AO36" i="85" s="1"/>
  <c r="AE36" i="85"/>
  <c r="AF34" i="74"/>
  <c r="AO34" i="74" s="1"/>
  <c r="AE34" i="74"/>
  <c r="W35" i="74"/>
  <c r="AG34" i="74"/>
  <c r="AP34" i="74" s="1"/>
  <c r="AF32" i="73"/>
  <c r="AO32" i="73" s="1"/>
  <c r="AG32" i="73"/>
  <c r="AP32" i="73" s="1"/>
  <c r="AE32" i="73"/>
  <c r="W33" i="73"/>
  <c r="Y35" i="94"/>
  <c r="Z35" i="94" s="1"/>
  <c r="X35" i="94"/>
  <c r="X36" i="36"/>
  <c r="Y36" i="36"/>
  <c r="AI33" i="42"/>
  <c r="AN33" i="42"/>
  <c r="X31" i="91"/>
  <c r="Y31" i="91"/>
  <c r="AH34" i="77"/>
  <c r="AQ34" i="77" s="1"/>
  <c r="AH36" i="85"/>
  <c r="AQ36" i="85" s="1"/>
  <c r="AN32" i="92"/>
  <c r="AI32" i="92"/>
  <c r="AR33" i="39"/>
  <c r="AN34" i="28"/>
  <c r="AI34" i="28"/>
  <c r="AI33" i="79"/>
  <c r="AN33" i="79"/>
  <c r="AH33" i="75"/>
  <c r="AQ33" i="75" s="1"/>
  <c r="AH32" i="87"/>
  <c r="AQ32" i="87" s="1"/>
  <c r="AI33" i="40"/>
  <c r="AN33" i="40"/>
  <c r="AH33" i="89"/>
  <c r="AQ33" i="89" s="1"/>
  <c r="Y36" i="27"/>
  <c r="X36" i="27"/>
  <c r="Y37" i="25"/>
  <c r="Z37" i="25" s="1"/>
  <c r="X37" i="25"/>
  <c r="Z33" i="75"/>
  <c r="AH34" i="39"/>
  <c r="AQ34" i="39" s="1"/>
  <c r="AI34" i="94"/>
  <c r="AN34" i="94"/>
  <c r="W34" i="76"/>
  <c r="AG33" i="76"/>
  <c r="AP33" i="76" s="1"/>
  <c r="AF33" i="76"/>
  <c r="AO33" i="76" s="1"/>
  <c r="AE33" i="76"/>
  <c r="AR33" i="74"/>
  <c r="AE35" i="44"/>
  <c r="W36" i="44"/>
  <c r="AG35" i="44"/>
  <c r="AP35" i="44" s="1"/>
  <c r="AF35" i="44"/>
  <c r="AO35" i="44" s="1"/>
  <c r="Y35" i="83"/>
  <c r="X35" i="83"/>
  <c r="Z35" i="83" s="1"/>
  <c r="AR33" i="77"/>
  <c r="X33" i="92"/>
  <c r="Y33" i="92"/>
  <c r="AH34" i="45"/>
  <c r="AQ34" i="45" s="1"/>
  <c r="AN32" i="38"/>
  <c r="AI32" i="38"/>
  <c r="Z33" i="89"/>
  <c r="AR32" i="86"/>
  <c r="AI33" i="41"/>
  <c r="AN33" i="41"/>
  <c r="AI33" i="34"/>
  <c r="AN33" i="34"/>
  <c r="AN34" i="29"/>
  <c r="AI34" i="29"/>
  <c r="AH34" i="90"/>
  <c r="AQ34" i="90" s="1"/>
  <c r="AI33" i="46"/>
  <c r="AN33" i="46"/>
  <c r="AR32" i="96"/>
  <c r="AH33" i="80"/>
  <c r="AQ33" i="80" s="1"/>
  <c r="AR33" i="45"/>
  <c r="Y34" i="42"/>
  <c r="X34" i="42"/>
  <c r="AH36" i="30"/>
  <c r="AQ36" i="30" s="1"/>
  <c r="AR32" i="89"/>
  <c r="AH33" i="86"/>
  <c r="AQ33" i="86" s="1"/>
  <c r="Z34" i="39"/>
  <c r="AR35" i="30"/>
  <c r="AN35" i="36"/>
  <c r="AI35" i="36"/>
  <c r="AR32" i="75"/>
  <c r="AN31" i="48"/>
  <c r="AI31" i="48"/>
  <c r="AR34" i="78"/>
  <c r="Z32" i="87"/>
  <c r="AH33" i="96"/>
  <c r="AQ33" i="96" s="1"/>
  <c r="Z34" i="40"/>
  <c r="X34" i="40"/>
  <c r="Y34" i="40"/>
  <c r="AI34" i="37"/>
  <c r="AN34" i="37"/>
  <c r="Y35" i="28"/>
  <c r="X35" i="28"/>
  <c r="X34" i="93"/>
  <c r="Z34" i="93" s="1"/>
  <c r="Y34" i="93"/>
  <c r="W36" i="43"/>
  <c r="AG35" i="43"/>
  <c r="AP35" i="43" s="1"/>
  <c r="AF35" i="43"/>
  <c r="AO35" i="43" s="1"/>
  <c r="AE35" i="43"/>
  <c r="AH34" i="35"/>
  <c r="AQ34" i="35" s="1"/>
  <c r="AI34" i="81"/>
  <c r="AN34" i="81"/>
  <c r="AI35" i="88"/>
  <c r="AN35" i="88"/>
  <c r="Z33" i="80"/>
  <c r="AR32" i="80"/>
  <c r="AI30" i="91"/>
  <c r="AN30" i="91"/>
  <c r="AH33" i="32"/>
  <c r="AQ33" i="32" s="1"/>
  <c r="AR31" i="87"/>
  <c r="AH33" i="33"/>
  <c r="AQ33" i="33" s="1"/>
  <c r="AR35" i="85"/>
  <c r="AR33" i="82"/>
  <c r="Y36" i="88"/>
  <c r="X36" i="88"/>
  <c r="AR32" i="32"/>
  <c r="Z34" i="45"/>
  <c r="X34" i="34"/>
  <c r="Y34" i="34"/>
  <c r="Z34" i="34" s="1"/>
  <c r="AI35" i="27"/>
  <c r="AN35" i="27"/>
  <c r="AI36" i="25"/>
  <c r="AN36" i="25"/>
  <c r="X34" i="79"/>
  <c r="Y34" i="79"/>
  <c r="AE34" i="26"/>
  <c r="W35" i="26"/>
  <c r="AG34" i="26"/>
  <c r="AP34" i="26" s="1"/>
  <c r="AF34" i="26"/>
  <c r="AO34" i="26" s="1"/>
  <c r="W36" i="47"/>
  <c r="AG35" i="47"/>
  <c r="AP35" i="47" s="1"/>
  <c r="AF35" i="47"/>
  <c r="AO35" i="47" s="1"/>
  <c r="AE35" i="47"/>
  <c r="AR34" i="43"/>
  <c r="AH34" i="82"/>
  <c r="AQ34" i="82" s="1"/>
  <c r="AH34" i="74"/>
  <c r="AQ34" i="74" s="1"/>
  <c r="AH35" i="78"/>
  <c r="AQ35" i="78" s="1"/>
  <c r="AF34" i="84"/>
  <c r="AO34" i="84" s="1"/>
  <c r="AE34" i="84"/>
  <c r="W35" i="84"/>
  <c r="AG34" i="84"/>
  <c r="AP34" i="84" s="1"/>
  <c r="Z36" i="30"/>
  <c r="Z35" i="78"/>
  <c r="Z33" i="86"/>
  <c r="AR32" i="33"/>
  <c r="AH35" i="47"/>
  <c r="AQ35" i="47" s="1"/>
  <c r="Z33" i="32"/>
  <c r="AH35" i="43"/>
  <c r="AQ35" i="43" s="1"/>
  <c r="AE33" i="95"/>
  <c r="AG33" i="95"/>
  <c r="AP33" i="95" s="1"/>
  <c r="AF33" i="95"/>
  <c r="AO33" i="95" s="1"/>
  <c r="W34" i="95"/>
  <c r="X32" i="48"/>
  <c r="Z32" i="48" s="1"/>
  <c r="Y32" i="48"/>
  <c r="X35" i="81"/>
  <c r="Y35" i="81"/>
  <c r="Z35" i="81" s="1"/>
  <c r="AN34" i="83"/>
  <c r="AI34" i="83"/>
  <c r="AR33" i="35"/>
  <c r="AR34" i="47"/>
  <c r="Y33" i="38"/>
  <c r="X33" i="38"/>
  <c r="X34" i="41"/>
  <c r="Y34" i="41"/>
  <c r="Z34" i="41" s="1"/>
  <c r="Y34" i="46"/>
  <c r="Z34" i="46" s="1"/>
  <c r="X34" i="46"/>
  <c r="Y35" i="37"/>
  <c r="X35" i="37"/>
  <c r="AI33" i="93"/>
  <c r="AN33" i="93"/>
  <c r="Y35" i="29"/>
  <c r="Z35" i="29" s="1"/>
  <c r="X35" i="29"/>
  <c r="Z33" i="38" l="1"/>
  <c r="Z31" i="91"/>
  <c r="AE33" i="38"/>
  <c r="AF33" i="38"/>
  <c r="AO33" i="38" s="1"/>
  <c r="W34" i="38"/>
  <c r="AG33" i="38"/>
  <c r="AP33" i="38" s="1"/>
  <c r="AF35" i="29"/>
  <c r="AO35" i="29" s="1"/>
  <c r="AE35" i="29"/>
  <c r="W36" i="29"/>
  <c r="AG35" i="29"/>
  <c r="AP35" i="29" s="1"/>
  <c r="W35" i="46"/>
  <c r="AG34" i="46"/>
  <c r="AP34" i="46" s="1"/>
  <c r="AF34" i="46"/>
  <c r="AO34" i="46" s="1"/>
  <c r="AE34" i="46"/>
  <c r="AF32" i="48"/>
  <c r="AO32" i="48" s="1"/>
  <c r="AE32" i="48"/>
  <c r="W33" i="48"/>
  <c r="AG32" i="48"/>
  <c r="AP32" i="48" s="1"/>
  <c r="W32" i="91"/>
  <c r="AG31" i="91"/>
  <c r="AP31" i="91" s="1"/>
  <c r="AF31" i="91"/>
  <c r="AO31" i="91" s="1"/>
  <c r="AE31" i="91"/>
  <c r="W36" i="81"/>
  <c r="AG35" i="81"/>
  <c r="AP35" i="81" s="1"/>
  <c r="AF35" i="81"/>
  <c r="AO35" i="81" s="1"/>
  <c r="AE35" i="81"/>
  <c r="W35" i="34"/>
  <c r="AG34" i="34"/>
  <c r="AP34" i="34" s="1"/>
  <c r="AF34" i="34"/>
  <c r="AO34" i="34" s="1"/>
  <c r="AE34" i="34"/>
  <c r="W35" i="41"/>
  <c r="AG34" i="41"/>
  <c r="AP34" i="41" s="1"/>
  <c r="AF34" i="41"/>
  <c r="AO34" i="41" s="1"/>
  <c r="AE34" i="41"/>
  <c r="AR33" i="93"/>
  <c r="AR35" i="27"/>
  <c r="W34" i="80"/>
  <c r="AG33" i="80"/>
  <c r="AP33" i="80" s="1"/>
  <c r="AF33" i="80"/>
  <c r="AO33" i="80" s="1"/>
  <c r="AE33" i="80"/>
  <c r="AH35" i="28"/>
  <c r="AQ35" i="28" s="1"/>
  <c r="AH34" i="40"/>
  <c r="AQ34" i="40" s="1"/>
  <c r="AG34" i="39"/>
  <c r="AP34" i="39" s="1"/>
  <c r="AF34" i="39"/>
  <c r="AO34" i="39" s="1"/>
  <c r="AE34" i="39"/>
  <c r="W35" i="39"/>
  <c r="AI35" i="44"/>
  <c r="AN35" i="44"/>
  <c r="AI36" i="85"/>
  <c r="AN36" i="85"/>
  <c r="Y36" i="31"/>
  <c r="X36" i="31"/>
  <c r="Z36" i="31" s="1"/>
  <c r="AN33" i="96"/>
  <c r="AI33" i="96"/>
  <c r="X35" i="77"/>
  <c r="Y35" i="77"/>
  <c r="Z35" i="77" s="1"/>
  <c r="AH34" i="79"/>
  <c r="AQ34" i="79" s="1"/>
  <c r="W35" i="40"/>
  <c r="AG34" i="40"/>
  <c r="AP34" i="40" s="1"/>
  <c r="AF34" i="40"/>
  <c r="AO34" i="40" s="1"/>
  <c r="AE34" i="40"/>
  <c r="W33" i="87"/>
  <c r="AG32" i="87"/>
  <c r="AP32" i="87" s="1"/>
  <c r="AE32" i="87"/>
  <c r="AF32" i="87"/>
  <c r="AO32" i="87" s="1"/>
  <c r="AH33" i="92"/>
  <c r="AQ33" i="92" s="1"/>
  <c r="AR33" i="42"/>
  <c r="W36" i="94"/>
  <c r="AE35" i="94"/>
  <c r="AG35" i="94"/>
  <c r="AP35" i="94" s="1"/>
  <c r="AF35" i="94"/>
  <c r="AO35" i="94" s="1"/>
  <c r="AI34" i="35"/>
  <c r="AN34" i="35"/>
  <c r="Y34" i="33"/>
  <c r="X34" i="33"/>
  <c r="AH35" i="29"/>
  <c r="AQ35" i="29" s="1"/>
  <c r="AH34" i="41"/>
  <c r="AQ34" i="41" s="1"/>
  <c r="AH35" i="81"/>
  <c r="AQ35" i="81" s="1"/>
  <c r="W36" i="78"/>
  <c r="AG35" i="78"/>
  <c r="AP35" i="78" s="1"/>
  <c r="AF35" i="78"/>
  <c r="AO35" i="78" s="1"/>
  <c r="AE35" i="78"/>
  <c r="AI35" i="47"/>
  <c r="AN35" i="47"/>
  <c r="Z34" i="79"/>
  <c r="AH34" i="34"/>
  <c r="AQ34" i="34" s="1"/>
  <c r="AR35" i="88"/>
  <c r="Y36" i="43"/>
  <c r="X36" i="43"/>
  <c r="Z35" i="28"/>
  <c r="AR35" i="36"/>
  <c r="AR33" i="46"/>
  <c r="AR34" i="29"/>
  <c r="Z33" i="92"/>
  <c r="Y33" i="73"/>
  <c r="X33" i="73"/>
  <c r="Z33" i="73" s="1"/>
  <c r="X35" i="74"/>
  <c r="Y35" i="74"/>
  <c r="X37" i="85"/>
  <c r="Y37" i="85"/>
  <c r="Z37" i="85" s="1"/>
  <c r="Y35" i="35"/>
  <c r="X35" i="35"/>
  <c r="AI34" i="77"/>
  <c r="AN34" i="77"/>
  <c r="AI34" i="82"/>
  <c r="AN34" i="82"/>
  <c r="AH35" i="37"/>
  <c r="AQ35" i="37" s="1"/>
  <c r="Y34" i="95"/>
  <c r="X34" i="95"/>
  <c r="AF33" i="86"/>
  <c r="AO33" i="86" s="1"/>
  <c r="AE33" i="86"/>
  <c r="W34" i="86"/>
  <c r="AG33" i="86"/>
  <c r="AP33" i="86" s="1"/>
  <c r="AI34" i="84"/>
  <c r="AN34" i="84"/>
  <c r="AH36" i="88"/>
  <c r="AQ36" i="88" s="1"/>
  <c r="AH34" i="42"/>
  <c r="AQ34" i="42" s="1"/>
  <c r="AH36" i="27"/>
  <c r="AQ36" i="27" s="1"/>
  <c r="Z35" i="37"/>
  <c r="W37" i="30"/>
  <c r="AG36" i="30"/>
  <c r="AP36" i="30" s="1"/>
  <c r="AF36" i="30"/>
  <c r="AO36" i="30" s="1"/>
  <c r="AE36" i="30"/>
  <c r="Y35" i="26"/>
  <c r="X35" i="26"/>
  <c r="Z36" i="88"/>
  <c r="AR30" i="91"/>
  <c r="Z34" i="42"/>
  <c r="AR34" i="94"/>
  <c r="W34" i="75"/>
  <c r="AG33" i="75"/>
  <c r="AP33" i="75" s="1"/>
  <c r="AF33" i="75"/>
  <c r="AO33" i="75" s="1"/>
  <c r="AE33" i="75"/>
  <c r="Z36" i="27"/>
  <c r="AR32" i="92"/>
  <c r="AH36" i="36"/>
  <c r="AQ36" i="36" s="1"/>
  <c r="AI32" i="73"/>
  <c r="AN32" i="73"/>
  <c r="AR33" i="41"/>
  <c r="AE35" i="83"/>
  <c r="AF35" i="83"/>
  <c r="AO35" i="83" s="1"/>
  <c r="W36" i="83"/>
  <c r="AG35" i="83"/>
  <c r="AP35" i="83" s="1"/>
  <c r="Y34" i="76"/>
  <c r="X34" i="76"/>
  <c r="AH34" i="46"/>
  <c r="AQ34" i="46" s="1"/>
  <c r="AH33" i="38"/>
  <c r="AQ33" i="38" s="1"/>
  <c r="AR36" i="25"/>
  <c r="W35" i="45"/>
  <c r="AG34" i="45"/>
  <c r="AP34" i="45" s="1"/>
  <c r="AF34" i="45"/>
  <c r="AO34" i="45" s="1"/>
  <c r="AE34" i="45"/>
  <c r="AR34" i="81"/>
  <c r="AH34" i="93"/>
  <c r="AQ34" i="93" s="1"/>
  <c r="AR34" i="37"/>
  <c r="AR31" i="48"/>
  <c r="AE33" i="89"/>
  <c r="AF33" i="89"/>
  <c r="AO33" i="89" s="1"/>
  <c r="AG33" i="89"/>
  <c r="AP33" i="89" s="1"/>
  <c r="W34" i="89"/>
  <c r="Y36" i="44"/>
  <c r="Z36" i="44" s="1"/>
  <c r="X36" i="44"/>
  <c r="AN33" i="76"/>
  <c r="AI33" i="76"/>
  <c r="AH37" i="25"/>
  <c r="AQ37" i="25" s="1"/>
  <c r="AR33" i="40"/>
  <c r="AR33" i="79"/>
  <c r="AH31" i="91"/>
  <c r="AQ31" i="91" s="1"/>
  <c r="Z36" i="36"/>
  <c r="AI34" i="74"/>
  <c r="AN34" i="74"/>
  <c r="Y34" i="96"/>
  <c r="X34" i="96"/>
  <c r="Z34" i="96" s="1"/>
  <c r="AI34" i="90"/>
  <c r="AN34" i="90"/>
  <c r="X35" i="82"/>
  <c r="Y35" i="82"/>
  <c r="Z35" i="82" s="1"/>
  <c r="AI33" i="33"/>
  <c r="AN33" i="33"/>
  <c r="AR34" i="83"/>
  <c r="AH32" i="48"/>
  <c r="AQ32" i="48" s="1"/>
  <c r="AI33" i="95"/>
  <c r="AN33" i="95"/>
  <c r="W34" i="32"/>
  <c r="AG33" i="32"/>
  <c r="AP33" i="32" s="1"/>
  <c r="AF33" i="32"/>
  <c r="AO33" i="32" s="1"/>
  <c r="AE33" i="32"/>
  <c r="X35" i="84"/>
  <c r="Y35" i="84"/>
  <c r="X36" i="47"/>
  <c r="Y36" i="47"/>
  <c r="AI34" i="26"/>
  <c r="AN34" i="26"/>
  <c r="AN35" i="43"/>
  <c r="AI35" i="43"/>
  <c r="W35" i="93"/>
  <c r="AG34" i="93"/>
  <c r="AP34" i="93" s="1"/>
  <c r="AE34" i="93"/>
  <c r="AF34" i="93"/>
  <c r="AO34" i="93" s="1"/>
  <c r="AR33" i="34"/>
  <c r="AR32" i="38"/>
  <c r="AH35" i="83"/>
  <c r="AQ35" i="83" s="1"/>
  <c r="W38" i="25"/>
  <c r="AG37" i="25"/>
  <c r="AP37" i="25" s="1"/>
  <c r="AF37" i="25"/>
  <c r="AO37" i="25" s="1"/>
  <c r="AE37" i="25"/>
  <c r="AR34" i="28"/>
  <c r="AH35" i="94"/>
  <c r="AQ35" i="94" s="1"/>
  <c r="AI35" i="31"/>
  <c r="AN35" i="31"/>
  <c r="Y35" i="90"/>
  <c r="X35" i="90"/>
  <c r="Z35" i="90" s="1"/>
  <c r="Z35" i="26" l="1"/>
  <c r="Z34" i="33"/>
  <c r="AE34" i="33" s="1"/>
  <c r="Z35" i="74"/>
  <c r="W36" i="74" s="1"/>
  <c r="W35" i="33"/>
  <c r="AG34" i="33"/>
  <c r="AP34" i="33" s="1"/>
  <c r="AF34" i="33"/>
  <c r="AO34" i="33" s="1"/>
  <c r="W36" i="77"/>
  <c r="AG35" i="77"/>
  <c r="AP35" i="77" s="1"/>
  <c r="AE35" i="77"/>
  <c r="AF35" i="77"/>
  <c r="AO35" i="77" s="1"/>
  <c r="AE34" i="96"/>
  <c r="W35" i="96"/>
  <c r="AG34" i="96"/>
  <c r="AP34" i="96" s="1"/>
  <c r="AF34" i="96"/>
  <c r="AO34" i="96" s="1"/>
  <c r="W34" i="73"/>
  <c r="AG33" i="73"/>
  <c r="AP33" i="73" s="1"/>
  <c r="AF33" i="73"/>
  <c r="AO33" i="73" s="1"/>
  <c r="AE33" i="73"/>
  <c r="AG35" i="74"/>
  <c r="AP35" i="74" s="1"/>
  <c r="AE35" i="74"/>
  <c r="AF35" i="74"/>
  <c r="AO35" i="74" s="1"/>
  <c r="W36" i="82"/>
  <c r="AG35" i="82"/>
  <c r="AP35" i="82" s="1"/>
  <c r="AF35" i="82"/>
  <c r="AO35" i="82" s="1"/>
  <c r="AE35" i="82"/>
  <c r="W36" i="26"/>
  <c r="AG35" i="26"/>
  <c r="AP35" i="26" s="1"/>
  <c r="AE35" i="26"/>
  <c r="AF35" i="26"/>
  <c r="AO35" i="26" s="1"/>
  <c r="AF37" i="85"/>
  <c r="AO37" i="85" s="1"/>
  <c r="W38" i="85"/>
  <c r="AG37" i="85"/>
  <c r="AP37" i="85" s="1"/>
  <c r="AE37" i="85"/>
  <c r="W37" i="31"/>
  <c r="AG36" i="31"/>
  <c r="AP36" i="31" s="1"/>
  <c r="AF36" i="31"/>
  <c r="AO36" i="31" s="1"/>
  <c r="AE36" i="31"/>
  <c r="W37" i="44"/>
  <c r="AG36" i="44"/>
  <c r="AP36" i="44" s="1"/>
  <c r="AF36" i="44"/>
  <c r="AO36" i="44" s="1"/>
  <c r="AE36" i="44"/>
  <c r="AH35" i="90"/>
  <c r="AQ35" i="90" s="1"/>
  <c r="AH36" i="47"/>
  <c r="AQ36" i="47" s="1"/>
  <c r="AR34" i="74"/>
  <c r="AH36" i="44"/>
  <c r="AQ36" i="44" s="1"/>
  <c r="AH34" i="76"/>
  <c r="AQ34" i="76" s="1"/>
  <c r="AN37" i="25"/>
  <c r="AI37" i="25"/>
  <c r="AR35" i="43"/>
  <c r="Z36" i="47"/>
  <c r="AR34" i="90"/>
  <c r="AE36" i="36"/>
  <c r="AF36" i="36"/>
  <c r="AO36" i="36" s="1"/>
  <c r="W37" i="36"/>
  <c r="AG36" i="36"/>
  <c r="AP36" i="36" s="1"/>
  <c r="AI33" i="89"/>
  <c r="AN33" i="89"/>
  <c r="AN34" i="45"/>
  <c r="AI34" i="45"/>
  <c r="Z34" i="76"/>
  <c r="AI35" i="83"/>
  <c r="AN35" i="83"/>
  <c r="W37" i="27"/>
  <c r="AG36" i="27"/>
  <c r="AP36" i="27" s="1"/>
  <c r="AF36" i="27"/>
  <c r="AO36" i="27" s="1"/>
  <c r="AE36" i="27"/>
  <c r="AH35" i="26"/>
  <c r="AQ35" i="26" s="1"/>
  <c r="Y37" i="30"/>
  <c r="X37" i="30"/>
  <c r="AR34" i="77"/>
  <c r="AH34" i="33"/>
  <c r="AQ34" i="33" s="1"/>
  <c r="AI32" i="87"/>
  <c r="AN32" i="87"/>
  <c r="AN33" i="80"/>
  <c r="AI33" i="80"/>
  <c r="AI35" i="81"/>
  <c r="AN35" i="81"/>
  <c r="AN31" i="91"/>
  <c r="AI31" i="91"/>
  <c r="X35" i="46"/>
  <c r="Z35" i="46" s="1"/>
  <c r="Y35" i="46"/>
  <c r="Y34" i="32"/>
  <c r="X34" i="32"/>
  <c r="AR34" i="84"/>
  <c r="AH34" i="95"/>
  <c r="AQ34" i="95" s="1"/>
  <c r="AH35" i="35"/>
  <c r="AQ35" i="35" s="1"/>
  <c r="W35" i="79"/>
  <c r="AG34" i="79"/>
  <c r="AP34" i="79" s="1"/>
  <c r="AF34" i="79"/>
  <c r="AO34" i="79" s="1"/>
  <c r="AE34" i="79"/>
  <c r="AI32" i="48"/>
  <c r="AN32" i="48"/>
  <c r="AI34" i="93"/>
  <c r="AN34" i="93"/>
  <c r="AH35" i="84"/>
  <c r="AQ35" i="84" s="1"/>
  <c r="AN33" i="75"/>
  <c r="AI33" i="75"/>
  <c r="W35" i="42"/>
  <c r="AG34" i="42"/>
  <c r="AP34" i="42" s="1"/>
  <c r="AF34" i="42"/>
  <c r="AO34" i="42" s="1"/>
  <c r="AE34" i="42"/>
  <c r="W36" i="37"/>
  <c r="AG35" i="37"/>
  <c r="AP35" i="37" s="1"/>
  <c r="AF35" i="37"/>
  <c r="AO35" i="37" s="1"/>
  <c r="AE35" i="37"/>
  <c r="X36" i="78"/>
  <c r="Y36" i="78"/>
  <c r="X36" i="94"/>
  <c r="Z36" i="94" s="1"/>
  <c r="Y36" i="94"/>
  <c r="X35" i="40"/>
  <c r="Y35" i="40"/>
  <c r="X35" i="39"/>
  <c r="Y35" i="39"/>
  <c r="Z35" i="39" s="1"/>
  <c r="AI34" i="41"/>
  <c r="AN34" i="41"/>
  <c r="AN34" i="34"/>
  <c r="AI34" i="34"/>
  <c r="X34" i="38"/>
  <c r="Y34" i="38"/>
  <c r="AR35" i="31"/>
  <c r="Y38" i="25"/>
  <c r="X38" i="25"/>
  <c r="Z38" i="25" s="1"/>
  <c r="AR34" i="26"/>
  <c r="Z35" i="84"/>
  <c r="AH35" i="82"/>
  <c r="AQ35" i="82" s="1"/>
  <c r="AR33" i="76"/>
  <c r="X36" i="83"/>
  <c r="Y36" i="83"/>
  <c r="AI36" i="30"/>
  <c r="AN36" i="30"/>
  <c r="Z34" i="95"/>
  <c r="Z35" i="35"/>
  <c r="AH36" i="43"/>
  <c r="AQ36" i="43" s="1"/>
  <c r="AR35" i="47"/>
  <c r="Y33" i="87"/>
  <c r="X33" i="87"/>
  <c r="AH35" i="77"/>
  <c r="AQ35" i="77" s="1"/>
  <c r="AI34" i="39"/>
  <c r="AN34" i="39"/>
  <c r="Y34" i="80"/>
  <c r="Z34" i="80" s="1"/>
  <c r="X34" i="80"/>
  <c r="Y36" i="81"/>
  <c r="X36" i="81"/>
  <c r="X32" i="91"/>
  <c r="Z32" i="91" s="1"/>
  <c r="Y32" i="91"/>
  <c r="AI34" i="46"/>
  <c r="AN34" i="46"/>
  <c r="X36" i="29"/>
  <c r="Z36" i="29" s="1"/>
  <c r="Y36" i="29"/>
  <c r="AF35" i="90"/>
  <c r="AO35" i="90" s="1"/>
  <c r="AE35" i="90"/>
  <c r="W36" i="90"/>
  <c r="AG35" i="90"/>
  <c r="AP35" i="90" s="1"/>
  <c r="AR33" i="33"/>
  <c r="AH34" i="96"/>
  <c r="AQ34" i="96" s="1"/>
  <c r="AE33" i="92"/>
  <c r="AF33" i="92"/>
  <c r="AO33" i="92" s="1"/>
  <c r="W34" i="92"/>
  <c r="AG33" i="92"/>
  <c r="AP33" i="92" s="1"/>
  <c r="AI35" i="94"/>
  <c r="AN35" i="94"/>
  <c r="AH36" i="31"/>
  <c r="AQ36" i="31" s="1"/>
  <c r="AR35" i="44"/>
  <c r="Y34" i="89"/>
  <c r="X34" i="89"/>
  <c r="AH35" i="74"/>
  <c r="AQ35" i="74" s="1"/>
  <c r="AE35" i="28"/>
  <c r="AF35" i="28"/>
  <c r="AO35" i="28" s="1"/>
  <c r="W36" i="28"/>
  <c r="AG35" i="28"/>
  <c r="AP35" i="28" s="1"/>
  <c r="Y35" i="93"/>
  <c r="X35" i="93"/>
  <c r="Z35" i="93" s="1"/>
  <c r="AI33" i="32"/>
  <c r="AN33" i="32"/>
  <c r="AR33" i="95"/>
  <c r="Y35" i="45"/>
  <c r="X35" i="45"/>
  <c r="AR32" i="73"/>
  <c r="Y34" i="86"/>
  <c r="Z34" i="86" s="1"/>
  <c r="X34" i="86"/>
  <c r="AR34" i="82"/>
  <c r="AH33" i="73"/>
  <c r="AQ33" i="73" s="1"/>
  <c r="AR34" i="35"/>
  <c r="X34" i="75"/>
  <c r="Z34" i="75" s="1"/>
  <c r="Y34" i="75"/>
  <c r="W37" i="88"/>
  <c r="AG36" i="88"/>
  <c r="AP36" i="88" s="1"/>
  <c r="AF36" i="88"/>
  <c r="AO36" i="88" s="1"/>
  <c r="AE36" i="88"/>
  <c r="AN33" i="86"/>
  <c r="AI33" i="86"/>
  <c r="AH37" i="85"/>
  <c r="AQ37" i="85" s="1"/>
  <c r="Z36" i="43"/>
  <c r="AN35" i="78"/>
  <c r="AI35" i="78"/>
  <c r="AN34" i="40"/>
  <c r="AI34" i="40"/>
  <c r="AR33" i="96"/>
  <c r="AR36" i="85"/>
  <c r="X35" i="41"/>
  <c r="Z35" i="41" s="1"/>
  <c r="Y35" i="41"/>
  <c r="X35" i="34"/>
  <c r="Y35" i="34"/>
  <c r="X33" i="48"/>
  <c r="Z33" i="48" s="1"/>
  <c r="Y33" i="48"/>
  <c r="AI35" i="29"/>
  <c r="AN35" i="29"/>
  <c r="AI33" i="38"/>
  <c r="AN33" i="38"/>
  <c r="Z36" i="83" l="1"/>
  <c r="Z37" i="30"/>
  <c r="Z35" i="45"/>
  <c r="AE35" i="45" s="1"/>
  <c r="Z34" i="38"/>
  <c r="AE34" i="38" s="1"/>
  <c r="Z34" i="89"/>
  <c r="W35" i="89" s="1"/>
  <c r="AF35" i="45"/>
  <c r="AO35" i="45" s="1"/>
  <c r="AG35" i="45"/>
  <c r="AP35" i="45" s="1"/>
  <c r="W35" i="38"/>
  <c r="AG34" i="38"/>
  <c r="AP34" i="38" s="1"/>
  <c r="AF34" i="38"/>
  <c r="AO34" i="38" s="1"/>
  <c r="AE34" i="89"/>
  <c r="AF34" i="80"/>
  <c r="AO34" i="80" s="1"/>
  <c r="AE34" i="80"/>
  <c r="W35" i="80"/>
  <c r="AG34" i="80"/>
  <c r="AP34" i="80" s="1"/>
  <c r="AE38" i="25"/>
  <c r="W39" i="25"/>
  <c r="AF38" i="25"/>
  <c r="AO38" i="25" s="1"/>
  <c r="AG38" i="25"/>
  <c r="AP38" i="25" s="1"/>
  <c r="W37" i="83"/>
  <c r="AG36" i="83"/>
  <c r="AP36" i="83" s="1"/>
  <c r="AF36" i="83"/>
  <c r="AO36" i="83" s="1"/>
  <c r="AE36" i="83"/>
  <c r="AF32" i="91"/>
  <c r="AO32" i="91" s="1"/>
  <c r="AE32" i="91"/>
  <c r="W33" i="91"/>
  <c r="AG32" i="91"/>
  <c r="AP32" i="91" s="1"/>
  <c r="W36" i="46"/>
  <c r="AG35" i="46"/>
  <c r="AP35" i="46" s="1"/>
  <c r="AF35" i="46"/>
  <c r="AO35" i="46" s="1"/>
  <c r="AE35" i="46"/>
  <c r="W38" i="30"/>
  <c r="AG37" i="30"/>
  <c r="AP37" i="30" s="1"/>
  <c r="AF37" i="30"/>
  <c r="AO37" i="30" s="1"/>
  <c r="AE37" i="30"/>
  <c r="W34" i="48"/>
  <c r="AG33" i="48"/>
  <c r="AP33" i="48" s="1"/>
  <c r="AF33" i="48"/>
  <c r="AO33" i="48" s="1"/>
  <c r="AE33" i="48"/>
  <c r="X34" i="92"/>
  <c r="Y34" i="92"/>
  <c r="W37" i="29"/>
  <c r="AG36" i="29"/>
  <c r="AP36" i="29" s="1"/>
  <c r="AE36" i="29"/>
  <c r="AF36" i="29"/>
  <c r="AO36" i="29" s="1"/>
  <c r="AH33" i="48"/>
  <c r="AQ33" i="48" s="1"/>
  <c r="AH35" i="41"/>
  <c r="AQ35" i="41" s="1"/>
  <c r="AR34" i="40"/>
  <c r="AI36" i="88"/>
  <c r="AN36" i="88"/>
  <c r="AH34" i="75"/>
  <c r="AQ34" i="75" s="1"/>
  <c r="AI35" i="28"/>
  <c r="AN35" i="28"/>
  <c r="AH34" i="89"/>
  <c r="AQ34" i="89" s="1"/>
  <c r="AH36" i="29"/>
  <c r="AQ36" i="29" s="1"/>
  <c r="W36" i="35"/>
  <c r="AG35" i="35"/>
  <c r="AP35" i="35" s="1"/>
  <c r="AF35" i="35"/>
  <c r="AO35" i="35" s="1"/>
  <c r="AE35" i="35"/>
  <c r="AH35" i="39"/>
  <c r="AQ35" i="39" s="1"/>
  <c r="AH36" i="94"/>
  <c r="AQ36" i="94" s="1"/>
  <c r="AN35" i="37"/>
  <c r="AI35" i="37"/>
  <c r="AI36" i="27"/>
  <c r="AN36" i="27"/>
  <c r="AR35" i="83"/>
  <c r="AN35" i="82"/>
  <c r="AI35" i="82"/>
  <c r="AI35" i="74"/>
  <c r="AN35" i="74"/>
  <c r="X35" i="96"/>
  <c r="Y35" i="96"/>
  <c r="W36" i="93"/>
  <c r="AG35" i="93"/>
  <c r="AP35" i="93" s="1"/>
  <c r="AF35" i="93"/>
  <c r="AO35" i="93" s="1"/>
  <c r="AE35" i="93"/>
  <c r="AH36" i="81"/>
  <c r="AQ36" i="81" s="1"/>
  <c r="W37" i="94"/>
  <c r="AG36" i="94"/>
  <c r="AP36" i="94" s="1"/>
  <c r="AF36" i="94"/>
  <c r="AO36" i="94" s="1"/>
  <c r="AE36" i="94"/>
  <c r="AH33" i="87"/>
  <c r="AQ33" i="87" s="1"/>
  <c r="AR34" i="45"/>
  <c r="AN37" i="85"/>
  <c r="AI37" i="85"/>
  <c r="AI35" i="26"/>
  <c r="AN35" i="26"/>
  <c r="Y36" i="74"/>
  <c r="X36" i="74"/>
  <c r="Z36" i="74" s="1"/>
  <c r="Y34" i="73"/>
  <c r="X34" i="73"/>
  <c r="AF34" i="75"/>
  <c r="AO34" i="75" s="1"/>
  <c r="AE34" i="75"/>
  <c r="AG34" i="75"/>
  <c r="AP34" i="75" s="1"/>
  <c r="W35" i="75"/>
  <c r="AE34" i="86"/>
  <c r="AF34" i="86"/>
  <c r="AO34" i="86" s="1"/>
  <c r="W35" i="86"/>
  <c r="AG34" i="86"/>
  <c r="AP34" i="86" s="1"/>
  <c r="W35" i="95"/>
  <c r="AG34" i="95"/>
  <c r="AP34" i="95" s="1"/>
  <c r="AF34" i="95"/>
  <c r="AO34" i="95" s="1"/>
  <c r="AE34" i="95"/>
  <c r="AR34" i="34"/>
  <c r="AR32" i="48"/>
  <c r="AH34" i="32"/>
  <c r="AQ34" i="32" s="1"/>
  <c r="AR31" i="91"/>
  <c r="AE34" i="76"/>
  <c r="W35" i="76"/>
  <c r="AG34" i="76"/>
  <c r="AP34" i="76" s="1"/>
  <c r="AF34" i="76"/>
  <c r="AO34" i="76" s="1"/>
  <c r="Y37" i="36"/>
  <c r="X37" i="36"/>
  <c r="W37" i="47"/>
  <c r="AG36" i="47"/>
  <c r="AP36" i="47" s="1"/>
  <c r="AF36" i="47"/>
  <c r="AO36" i="47" s="1"/>
  <c r="AE36" i="47"/>
  <c r="AR35" i="78"/>
  <c r="X36" i="90"/>
  <c r="Z36" i="90" s="1"/>
  <c r="Y36" i="90"/>
  <c r="AR34" i="39"/>
  <c r="X35" i="42"/>
  <c r="Y35" i="42"/>
  <c r="AI34" i="79"/>
  <c r="AN34" i="79"/>
  <c r="AR32" i="87"/>
  <c r="Y36" i="28"/>
  <c r="X36" i="28"/>
  <c r="Z36" i="28" s="1"/>
  <c r="AN35" i="90"/>
  <c r="AI35" i="90"/>
  <c r="AR34" i="46"/>
  <c r="Z36" i="81"/>
  <c r="AH36" i="78"/>
  <c r="AQ36" i="78" s="1"/>
  <c r="Z34" i="32"/>
  <c r="X37" i="27"/>
  <c r="Y37" i="27"/>
  <c r="AN36" i="31"/>
  <c r="AI36" i="31"/>
  <c r="AI35" i="77"/>
  <c r="AN35" i="77"/>
  <c r="W36" i="41"/>
  <c r="AG35" i="41"/>
  <c r="AP35" i="41" s="1"/>
  <c r="AF35" i="41"/>
  <c r="AO35" i="41" s="1"/>
  <c r="AE35" i="41"/>
  <c r="W36" i="39"/>
  <c r="AG35" i="39"/>
  <c r="AP35" i="39" s="1"/>
  <c r="AE35" i="39"/>
  <c r="AF35" i="39"/>
  <c r="AO35" i="39" s="1"/>
  <c r="X37" i="44"/>
  <c r="Y37" i="44"/>
  <c r="Z37" i="44" s="1"/>
  <c r="Y37" i="31"/>
  <c r="X37" i="31"/>
  <c r="Z37" i="31" s="1"/>
  <c r="AI34" i="96"/>
  <c r="AN34" i="96"/>
  <c r="AR33" i="38"/>
  <c r="W36" i="84"/>
  <c r="AG35" i="84"/>
  <c r="AP35" i="84" s="1"/>
  <c r="AE35" i="84"/>
  <c r="AF35" i="84"/>
  <c r="AO35" i="84" s="1"/>
  <c r="AH35" i="34"/>
  <c r="AQ35" i="34" s="1"/>
  <c r="Y37" i="88"/>
  <c r="X37" i="88"/>
  <c r="AR36" i="30"/>
  <c r="AH35" i="40"/>
  <c r="AQ35" i="40" s="1"/>
  <c r="Y36" i="37"/>
  <c r="X36" i="37"/>
  <c r="Z36" i="37" s="1"/>
  <c r="AR33" i="75"/>
  <c r="AR35" i="29"/>
  <c r="Z35" i="34"/>
  <c r="AF36" i="43"/>
  <c r="AO36" i="43" s="1"/>
  <c r="AE36" i="43"/>
  <c r="W37" i="43"/>
  <c r="AG36" i="43"/>
  <c r="AP36" i="43" s="1"/>
  <c r="AR33" i="86"/>
  <c r="AH35" i="45"/>
  <c r="AQ35" i="45" s="1"/>
  <c r="AR33" i="32"/>
  <c r="AI33" i="92"/>
  <c r="AN33" i="92"/>
  <c r="AH34" i="80"/>
  <c r="AQ34" i="80" s="1"/>
  <c r="Z33" i="87"/>
  <c r="AR34" i="41"/>
  <c r="Z35" i="40"/>
  <c r="Z36" i="78"/>
  <c r="AR35" i="81"/>
  <c r="AH37" i="30"/>
  <c r="AQ37" i="30" s="1"/>
  <c r="AI36" i="36"/>
  <c r="AN36" i="36"/>
  <c r="AR37" i="25"/>
  <c r="AI36" i="44"/>
  <c r="AN36" i="44"/>
  <c r="Y36" i="26"/>
  <c r="X36" i="26"/>
  <c r="Z36" i="26" s="1"/>
  <c r="Y36" i="82"/>
  <c r="X36" i="82"/>
  <c r="AN33" i="73"/>
  <c r="AI33" i="73"/>
  <c r="AN34" i="33"/>
  <c r="AI34" i="33"/>
  <c r="AH34" i="86"/>
  <c r="AQ34" i="86" s="1"/>
  <c r="AH35" i="93"/>
  <c r="AQ35" i="93" s="1"/>
  <c r="AR35" i="94"/>
  <c r="AH32" i="91"/>
  <c r="AQ32" i="91" s="1"/>
  <c r="AH36" i="83"/>
  <c r="AQ36" i="83" s="1"/>
  <c r="AH38" i="25"/>
  <c r="AQ38" i="25" s="1"/>
  <c r="AH34" i="38"/>
  <c r="AQ34" i="38" s="1"/>
  <c r="AN34" i="42"/>
  <c r="AI34" i="42"/>
  <c r="AR34" i="93"/>
  <c r="X35" i="79"/>
  <c r="Y35" i="79"/>
  <c r="AH35" i="46"/>
  <c r="AQ35" i="46" s="1"/>
  <c r="AR33" i="80"/>
  <c r="AR33" i="89"/>
  <c r="Y38" i="85"/>
  <c r="X38" i="85"/>
  <c r="Z38" i="85" s="1"/>
  <c r="Y36" i="77"/>
  <c r="X36" i="77"/>
  <c r="Z36" i="77" s="1"/>
  <c r="X35" i="33"/>
  <c r="Y35" i="33"/>
  <c r="AF34" i="89" l="1"/>
  <c r="AO34" i="89" s="1"/>
  <c r="AG34" i="89"/>
  <c r="AP34" i="89" s="1"/>
  <c r="W36" i="45"/>
  <c r="Z34" i="73"/>
  <c r="W37" i="77"/>
  <c r="AG36" i="77"/>
  <c r="AP36" i="77" s="1"/>
  <c r="AF36" i="77"/>
  <c r="AO36" i="77" s="1"/>
  <c r="AE36" i="77"/>
  <c r="W37" i="74"/>
  <c r="AG36" i="74"/>
  <c r="AP36" i="74" s="1"/>
  <c r="AF36" i="74"/>
  <c r="AO36" i="74" s="1"/>
  <c r="AE36" i="74"/>
  <c r="W38" i="44"/>
  <c r="AG37" i="44"/>
  <c r="AP37" i="44" s="1"/>
  <c r="AF37" i="44"/>
  <c r="AO37" i="44" s="1"/>
  <c r="AE37" i="44"/>
  <c r="AF37" i="31"/>
  <c r="AO37" i="31" s="1"/>
  <c r="AE37" i="31"/>
  <c r="AG37" i="31"/>
  <c r="AP37" i="31" s="1"/>
  <c r="W38" i="31"/>
  <c r="AF34" i="73"/>
  <c r="AO34" i="73" s="1"/>
  <c r="AE34" i="73"/>
  <c r="W35" i="73"/>
  <c r="AG34" i="73"/>
  <c r="AP34" i="73" s="1"/>
  <c r="AE38" i="85"/>
  <c r="AG38" i="85"/>
  <c r="AP38" i="85" s="1"/>
  <c r="AF38" i="85"/>
  <c r="AO38" i="85" s="1"/>
  <c r="W39" i="85"/>
  <c r="AF36" i="37"/>
  <c r="AO36" i="37" s="1"/>
  <c r="AE36" i="37"/>
  <c r="W37" i="37"/>
  <c r="AG36" i="37"/>
  <c r="AP36" i="37" s="1"/>
  <c r="AR34" i="42"/>
  <c r="AR33" i="73"/>
  <c r="AR34" i="96"/>
  <c r="AR35" i="77"/>
  <c r="W35" i="32"/>
  <c r="AG34" i="32"/>
  <c r="AP34" i="32" s="1"/>
  <c r="AF34" i="32"/>
  <c r="AO34" i="32" s="1"/>
  <c r="AE34" i="32"/>
  <c r="W37" i="81"/>
  <c r="AG36" i="81"/>
  <c r="AP36" i="81" s="1"/>
  <c r="AF36" i="81"/>
  <c r="AO36" i="81" s="1"/>
  <c r="AE36" i="81"/>
  <c r="AH36" i="90"/>
  <c r="AQ36" i="90" s="1"/>
  <c r="AI34" i="86"/>
  <c r="AN34" i="86"/>
  <c r="Y36" i="35"/>
  <c r="X36" i="35"/>
  <c r="AR35" i="28"/>
  <c r="Y36" i="46"/>
  <c r="X36" i="46"/>
  <c r="Z36" i="46" s="1"/>
  <c r="AI36" i="83"/>
  <c r="AN36" i="83"/>
  <c r="Y35" i="89"/>
  <c r="X35" i="89"/>
  <c r="Z35" i="89" s="1"/>
  <c r="AF36" i="90"/>
  <c r="AO36" i="90" s="1"/>
  <c r="AG36" i="90"/>
  <c r="AP36" i="90" s="1"/>
  <c r="AE36" i="90"/>
  <c r="W37" i="90"/>
  <c r="X35" i="95"/>
  <c r="Y35" i="95"/>
  <c r="Y39" i="25"/>
  <c r="X39" i="25"/>
  <c r="AH36" i="82"/>
  <c r="AQ36" i="82" s="1"/>
  <c r="X35" i="75"/>
  <c r="Z35" i="75" s="1"/>
  <c r="Y35" i="75"/>
  <c r="AR35" i="26"/>
  <c r="Z36" i="93"/>
  <c r="X36" i="93"/>
  <c r="Y36" i="93"/>
  <c r="AR35" i="82"/>
  <c r="AR35" i="37"/>
  <c r="AH34" i="92"/>
  <c r="AQ34" i="92" s="1"/>
  <c r="Z33" i="91"/>
  <c r="X33" i="91"/>
  <c r="Y33" i="91"/>
  <c r="AI34" i="38"/>
  <c r="AN34" i="38"/>
  <c r="X36" i="45"/>
  <c r="Y36" i="45"/>
  <c r="W37" i="26"/>
  <c r="AG36" i="26"/>
  <c r="AP36" i="26" s="1"/>
  <c r="AF36" i="26"/>
  <c r="AO36" i="26" s="1"/>
  <c r="AE36" i="26"/>
  <c r="Y37" i="43"/>
  <c r="Z37" i="43" s="1"/>
  <c r="X37" i="43"/>
  <c r="AN36" i="94"/>
  <c r="AI36" i="94"/>
  <c r="AR36" i="27"/>
  <c r="AH35" i="33"/>
  <c r="AQ35" i="33" s="1"/>
  <c r="AH35" i="79"/>
  <c r="AQ35" i="79" s="1"/>
  <c r="AR33" i="92"/>
  <c r="AN35" i="35"/>
  <c r="AI35" i="35"/>
  <c r="Z35" i="33"/>
  <c r="Z35" i="79"/>
  <c r="AR36" i="44"/>
  <c r="AE36" i="78"/>
  <c r="W37" i="78"/>
  <c r="AG36" i="78"/>
  <c r="AP36" i="78" s="1"/>
  <c r="AF36" i="78"/>
  <c r="AO36" i="78" s="1"/>
  <c r="AI36" i="43"/>
  <c r="AN36" i="43"/>
  <c r="AN35" i="39"/>
  <c r="AI35" i="39"/>
  <c r="AR35" i="90"/>
  <c r="AH37" i="36"/>
  <c r="AQ37" i="36" s="1"/>
  <c r="AR37" i="85"/>
  <c r="AI36" i="29"/>
  <c r="AN36" i="29"/>
  <c r="Z34" i="92"/>
  <c r="AN35" i="46"/>
  <c r="AI35" i="46"/>
  <c r="Y37" i="83"/>
  <c r="X37" i="83"/>
  <c r="Z37" i="83" s="1"/>
  <c r="AI38" i="25"/>
  <c r="AN38" i="25"/>
  <c r="AI34" i="89"/>
  <c r="AN34" i="89"/>
  <c r="AH38" i="85"/>
  <c r="AQ38" i="85" s="1"/>
  <c r="AF33" i="87"/>
  <c r="AO33" i="87" s="1"/>
  <c r="AE33" i="87"/>
  <c r="AG33" i="87"/>
  <c r="AP33" i="87" s="1"/>
  <c r="W34" i="87"/>
  <c r="X36" i="84"/>
  <c r="Z36" i="84" s="1"/>
  <c r="Y36" i="84"/>
  <c r="AN35" i="41"/>
  <c r="AI35" i="41"/>
  <c r="AH34" i="73"/>
  <c r="AQ34" i="73" s="1"/>
  <c r="AH37" i="88"/>
  <c r="AQ37" i="88" s="1"/>
  <c r="AR34" i="33"/>
  <c r="Z36" i="82"/>
  <c r="AH36" i="37"/>
  <c r="AQ36" i="37" s="1"/>
  <c r="Z37" i="88"/>
  <c r="AI34" i="76"/>
  <c r="AN34" i="76"/>
  <c r="AI34" i="95"/>
  <c r="AN34" i="95"/>
  <c r="Y35" i="86"/>
  <c r="X35" i="86"/>
  <c r="Z35" i="86" s="1"/>
  <c r="AH36" i="74"/>
  <c r="AQ36" i="74" s="1"/>
  <c r="Y37" i="94"/>
  <c r="X37" i="94"/>
  <c r="Z37" i="94" s="1"/>
  <c r="AH35" i="96"/>
  <c r="AQ35" i="96" s="1"/>
  <c r="AI33" i="48"/>
  <c r="AN33" i="48"/>
  <c r="AN37" i="30"/>
  <c r="AI37" i="30"/>
  <c r="AI32" i="91"/>
  <c r="AN32" i="91"/>
  <c r="AN35" i="45"/>
  <c r="AI35" i="45"/>
  <c r="AR36" i="36"/>
  <c r="AH37" i="31"/>
  <c r="AQ37" i="31" s="1"/>
  <c r="AR36" i="31"/>
  <c r="W37" i="28"/>
  <c r="AG36" i="28"/>
  <c r="AP36" i="28" s="1"/>
  <c r="AF36" i="28"/>
  <c r="AO36" i="28" s="1"/>
  <c r="AE36" i="28"/>
  <c r="AH35" i="42"/>
  <c r="AQ35" i="42" s="1"/>
  <c r="AR35" i="74"/>
  <c r="AR36" i="88"/>
  <c r="X34" i="48"/>
  <c r="Y34" i="48"/>
  <c r="Y38" i="30"/>
  <c r="X38" i="30"/>
  <c r="Z38" i="30" s="1"/>
  <c r="AI34" i="80"/>
  <c r="AN34" i="80"/>
  <c r="Z35" i="42"/>
  <c r="Y37" i="47"/>
  <c r="X37" i="47"/>
  <c r="Z37" i="47" s="1"/>
  <c r="X35" i="76"/>
  <c r="Y35" i="76"/>
  <c r="AH36" i="77"/>
  <c r="AQ36" i="77" s="1"/>
  <c r="AF35" i="40"/>
  <c r="AO35" i="40" s="1"/>
  <c r="AE35" i="40"/>
  <c r="W36" i="40"/>
  <c r="AG35" i="40"/>
  <c r="AP35" i="40" s="1"/>
  <c r="Y36" i="41"/>
  <c r="X36" i="41"/>
  <c r="AH37" i="27"/>
  <c r="AQ37" i="27" s="1"/>
  <c r="AH36" i="26"/>
  <c r="AQ36" i="26" s="1"/>
  <c r="AE35" i="34"/>
  <c r="AF35" i="34"/>
  <c r="AO35" i="34" s="1"/>
  <c r="AG35" i="34"/>
  <c r="AP35" i="34" s="1"/>
  <c r="W36" i="34"/>
  <c r="AI35" i="84"/>
  <c r="AN35" i="84"/>
  <c r="AH37" i="44"/>
  <c r="AQ37" i="44" s="1"/>
  <c r="X36" i="39"/>
  <c r="Y36" i="39"/>
  <c r="Z37" i="27"/>
  <c r="AH36" i="28"/>
  <c r="AQ36" i="28" s="1"/>
  <c r="AR34" i="79"/>
  <c r="AN36" i="47"/>
  <c r="AI36" i="47"/>
  <c r="Z37" i="36"/>
  <c r="AI34" i="75"/>
  <c r="AN34" i="75"/>
  <c r="AN35" i="93"/>
  <c r="AI35" i="93"/>
  <c r="Z35" i="96"/>
  <c r="Y37" i="29"/>
  <c r="X37" i="29"/>
  <c r="Z37" i="29" s="1"/>
  <c r="X35" i="80"/>
  <c r="Y35" i="80"/>
  <c r="Y35" i="38"/>
  <c r="X35" i="38"/>
  <c r="Z35" i="38" s="1"/>
  <c r="Z36" i="45" l="1"/>
  <c r="Z39" i="25"/>
  <c r="Z35" i="80"/>
  <c r="AG35" i="80" s="1"/>
  <c r="AP35" i="80" s="1"/>
  <c r="W36" i="86"/>
  <c r="AG35" i="86"/>
  <c r="AP35" i="86" s="1"/>
  <c r="AF35" i="86"/>
  <c r="AO35" i="86" s="1"/>
  <c r="AE35" i="86"/>
  <c r="W38" i="83"/>
  <c r="AG37" i="83"/>
  <c r="AP37" i="83" s="1"/>
  <c r="AF37" i="83"/>
  <c r="AO37" i="83" s="1"/>
  <c r="AE37" i="83"/>
  <c r="W36" i="80"/>
  <c r="AE35" i="80"/>
  <c r="AF36" i="45"/>
  <c r="AO36" i="45" s="1"/>
  <c r="AE36" i="45"/>
  <c r="AG36" i="45"/>
  <c r="AP36" i="45" s="1"/>
  <c r="W37" i="45"/>
  <c r="W40" i="25"/>
  <c r="AG39" i="25"/>
  <c r="AP39" i="25" s="1"/>
  <c r="AE39" i="25"/>
  <c r="AF39" i="25"/>
  <c r="AO39" i="25" s="1"/>
  <c r="W38" i="36"/>
  <c r="AG37" i="36"/>
  <c r="AP37" i="36" s="1"/>
  <c r="AF37" i="36"/>
  <c r="AO37" i="36" s="1"/>
  <c r="AE37" i="36"/>
  <c r="AI35" i="40"/>
  <c r="AN35" i="40"/>
  <c r="AE38" i="30"/>
  <c r="AF38" i="30"/>
  <c r="AO38" i="30" s="1"/>
  <c r="W39" i="30"/>
  <c r="AG38" i="30"/>
  <c r="AP38" i="30" s="1"/>
  <c r="AR32" i="91"/>
  <c r="AF37" i="94"/>
  <c r="AO37" i="94" s="1"/>
  <c r="AE37" i="94"/>
  <c r="W38" i="94"/>
  <c r="AG37" i="94"/>
  <c r="AP37" i="94" s="1"/>
  <c r="Y35" i="73"/>
  <c r="X35" i="73"/>
  <c r="AI36" i="28"/>
  <c r="AN36" i="28"/>
  <c r="AR37" i="30"/>
  <c r="AH34" i="48"/>
  <c r="AQ34" i="48" s="1"/>
  <c r="AR34" i="75"/>
  <c r="AH36" i="84"/>
  <c r="AQ36" i="84" s="1"/>
  <c r="AR36" i="43"/>
  <c r="W38" i="43"/>
  <c r="AG37" i="43"/>
  <c r="AP37" i="43" s="1"/>
  <c r="AE37" i="43"/>
  <c r="AF37" i="43"/>
  <c r="AO37" i="43" s="1"/>
  <c r="AH33" i="91"/>
  <c r="AQ33" i="91" s="1"/>
  <c r="AH36" i="93"/>
  <c r="AQ36" i="93" s="1"/>
  <c r="AF35" i="75"/>
  <c r="AO35" i="75" s="1"/>
  <c r="W36" i="75"/>
  <c r="AG35" i="75"/>
  <c r="AP35" i="75" s="1"/>
  <c r="AE35" i="75"/>
  <c r="AH39" i="25"/>
  <c r="AQ39" i="25" s="1"/>
  <c r="AE36" i="46"/>
  <c r="W37" i="46"/>
  <c r="AG36" i="46"/>
  <c r="AP36" i="46" s="1"/>
  <c r="AF36" i="46"/>
  <c r="AO36" i="46" s="1"/>
  <c r="Y37" i="74"/>
  <c r="X37" i="74"/>
  <c r="Z37" i="74" s="1"/>
  <c r="W37" i="84"/>
  <c r="AG36" i="84"/>
  <c r="AP36" i="84" s="1"/>
  <c r="AF36" i="84"/>
  <c r="AO36" i="84" s="1"/>
  <c r="AE36" i="84"/>
  <c r="AR34" i="89"/>
  <c r="W36" i="89"/>
  <c r="AG35" i="89"/>
  <c r="AP35" i="89" s="1"/>
  <c r="AF35" i="89"/>
  <c r="AO35" i="89" s="1"/>
  <c r="AE35" i="89"/>
  <c r="AR34" i="86"/>
  <c r="Y39" i="85"/>
  <c r="X39" i="85"/>
  <c r="Z39" i="85" s="1"/>
  <c r="X34" i="87"/>
  <c r="Y34" i="87"/>
  <c r="W36" i="79"/>
  <c r="AG35" i="79"/>
  <c r="AP35" i="79" s="1"/>
  <c r="AF35" i="79"/>
  <c r="AO35" i="79" s="1"/>
  <c r="AE35" i="79"/>
  <c r="AR36" i="94"/>
  <c r="AN36" i="26"/>
  <c r="AI36" i="26"/>
  <c r="AI36" i="90"/>
  <c r="AN36" i="90"/>
  <c r="X37" i="37"/>
  <c r="Y37" i="37"/>
  <c r="AN34" i="73"/>
  <c r="AI34" i="73"/>
  <c r="AN36" i="77"/>
  <c r="AI36" i="77"/>
  <c r="AH36" i="41"/>
  <c r="AQ36" i="41" s="1"/>
  <c r="AH36" i="45"/>
  <c r="AQ36" i="45" s="1"/>
  <c r="AF36" i="93"/>
  <c r="AO36" i="93" s="1"/>
  <c r="AE36" i="93"/>
  <c r="W37" i="93"/>
  <c r="AG36" i="93"/>
  <c r="AP36" i="93" s="1"/>
  <c r="X37" i="90"/>
  <c r="Y37" i="90"/>
  <c r="AI36" i="81"/>
  <c r="AN36" i="81"/>
  <c r="AN34" i="32"/>
  <c r="AI34" i="32"/>
  <c r="X38" i="44"/>
  <c r="Y38" i="44"/>
  <c r="W36" i="96"/>
  <c r="AG35" i="96"/>
  <c r="AP35" i="96" s="1"/>
  <c r="AF35" i="96"/>
  <c r="AO35" i="96" s="1"/>
  <c r="AE35" i="96"/>
  <c r="AR36" i="47"/>
  <c r="AI35" i="34"/>
  <c r="AN35" i="34"/>
  <c r="AR35" i="84"/>
  <c r="AR35" i="41"/>
  <c r="AR38" i="25"/>
  <c r="W35" i="92"/>
  <c r="AG34" i="92"/>
  <c r="AP34" i="92" s="1"/>
  <c r="AF34" i="92"/>
  <c r="AO34" i="92" s="1"/>
  <c r="AE34" i="92"/>
  <c r="AR35" i="39"/>
  <c r="Y37" i="78"/>
  <c r="X37" i="78"/>
  <c r="AF35" i="33"/>
  <c r="AO35" i="33" s="1"/>
  <c r="AE35" i="33"/>
  <c r="W36" i="33"/>
  <c r="AG35" i="33"/>
  <c r="AP35" i="33" s="1"/>
  <c r="AR36" i="83"/>
  <c r="AH36" i="35"/>
  <c r="AQ36" i="35" s="1"/>
  <c r="AN36" i="74"/>
  <c r="AI36" i="74"/>
  <c r="W36" i="38"/>
  <c r="AG35" i="38"/>
  <c r="AP35" i="38" s="1"/>
  <c r="AF35" i="38"/>
  <c r="AO35" i="38" s="1"/>
  <c r="AE35" i="38"/>
  <c r="AH36" i="39"/>
  <c r="AQ36" i="39" s="1"/>
  <c r="AE37" i="47"/>
  <c r="W38" i="47"/>
  <c r="AG37" i="47"/>
  <c r="AP37" i="47" s="1"/>
  <c r="AF37" i="47"/>
  <c r="AO37" i="47" s="1"/>
  <c r="W34" i="91"/>
  <c r="AG33" i="91"/>
  <c r="AP33" i="91" s="1"/>
  <c r="AE33" i="91"/>
  <c r="AF33" i="91"/>
  <c r="AO33" i="91" s="1"/>
  <c r="Z36" i="39"/>
  <c r="AF36" i="82"/>
  <c r="AO36" i="82" s="1"/>
  <c r="AE36" i="82"/>
  <c r="W37" i="82"/>
  <c r="AG36" i="82"/>
  <c r="AP36" i="82" s="1"/>
  <c r="AH35" i="76"/>
  <c r="AQ35" i="76" s="1"/>
  <c r="Y36" i="34"/>
  <c r="X36" i="34"/>
  <c r="AR35" i="45"/>
  <c r="AI33" i="87"/>
  <c r="AN33" i="87"/>
  <c r="AH37" i="83"/>
  <c r="AQ37" i="83" s="1"/>
  <c r="AR35" i="35"/>
  <c r="AH37" i="43"/>
  <c r="AQ37" i="43" s="1"/>
  <c r="AR34" i="38"/>
  <c r="AH35" i="95"/>
  <c r="AQ35" i="95" s="1"/>
  <c r="AH36" i="46"/>
  <c r="AQ36" i="46" s="1"/>
  <c r="X35" i="32"/>
  <c r="Z35" i="32" s="1"/>
  <c r="Y35" i="32"/>
  <c r="AI36" i="37"/>
  <c r="AN36" i="37"/>
  <c r="AN38" i="85"/>
  <c r="AI38" i="85"/>
  <c r="AN37" i="44"/>
  <c r="AI37" i="44"/>
  <c r="W38" i="29"/>
  <c r="AG37" i="29"/>
  <c r="AP37" i="29" s="1"/>
  <c r="AF37" i="29"/>
  <c r="AO37" i="29" s="1"/>
  <c r="AE37" i="29"/>
  <c r="AH35" i="86"/>
  <c r="AQ35" i="86" s="1"/>
  <c r="AR34" i="76"/>
  <c r="AR35" i="46"/>
  <c r="AN37" i="31"/>
  <c r="AI37" i="31"/>
  <c r="AF35" i="42"/>
  <c r="AO35" i="42" s="1"/>
  <c r="AE35" i="42"/>
  <c r="W36" i="42"/>
  <c r="AG35" i="42"/>
  <c r="AP35" i="42" s="1"/>
  <c r="W38" i="88"/>
  <c r="AG37" i="88"/>
  <c r="AP37" i="88" s="1"/>
  <c r="AF37" i="88"/>
  <c r="AO37" i="88" s="1"/>
  <c r="AE37" i="88"/>
  <c r="AH35" i="80"/>
  <c r="AQ35" i="80" s="1"/>
  <c r="AR35" i="93"/>
  <c r="Z36" i="41"/>
  <c r="Z35" i="76"/>
  <c r="AR34" i="80"/>
  <c r="Z34" i="48"/>
  <c r="AH35" i="38"/>
  <c r="AQ35" i="38" s="1"/>
  <c r="AH37" i="29"/>
  <c r="AQ37" i="29" s="1"/>
  <c r="W38" i="27"/>
  <c r="AG37" i="27"/>
  <c r="AP37" i="27" s="1"/>
  <c r="AF37" i="27"/>
  <c r="AO37" i="27" s="1"/>
  <c r="AE37" i="27"/>
  <c r="X36" i="40"/>
  <c r="Y36" i="40"/>
  <c r="Z36" i="40" s="1"/>
  <c r="AH37" i="47"/>
  <c r="AQ37" i="47" s="1"/>
  <c r="AH38" i="30"/>
  <c r="AQ38" i="30" s="1"/>
  <c r="Y37" i="28"/>
  <c r="X37" i="28"/>
  <c r="AR33" i="48"/>
  <c r="AH37" i="94"/>
  <c r="AQ37" i="94" s="1"/>
  <c r="AR34" i="95"/>
  <c r="AR36" i="29"/>
  <c r="AI36" i="78"/>
  <c r="AN36" i="78"/>
  <c r="Y37" i="26"/>
  <c r="Z37" i="26" s="1"/>
  <c r="X37" i="26"/>
  <c r="AH35" i="75"/>
  <c r="AQ35" i="75" s="1"/>
  <c r="Z35" i="95"/>
  <c r="AH35" i="89"/>
  <c r="AQ35" i="89" s="1"/>
  <c r="Z36" i="35"/>
  <c r="X37" i="81"/>
  <c r="Y37" i="81"/>
  <c r="X38" i="31"/>
  <c r="Y38" i="31"/>
  <c r="Y37" i="77"/>
  <c r="X37" i="77"/>
  <c r="Z37" i="77" s="1"/>
  <c r="Z37" i="28" l="1"/>
  <c r="AF35" i="80"/>
  <c r="AO35" i="80" s="1"/>
  <c r="Z37" i="81"/>
  <c r="AE37" i="81" s="1"/>
  <c r="Z38" i="44"/>
  <c r="AE38" i="44" s="1"/>
  <c r="W38" i="28"/>
  <c r="AG37" i="28"/>
  <c r="AP37" i="28" s="1"/>
  <c r="AF37" i="28"/>
  <c r="AO37" i="28" s="1"/>
  <c r="AE37" i="28"/>
  <c r="W39" i="44"/>
  <c r="AG38" i="44"/>
  <c r="AP38" i="44" s="1"/>
  <c r="AF38" i="44"/>
  <c r="AO38" i="44" s="1"/>
  <c r="W37" i="40"/>
  <c r="AG36" i="40"/>
  <c r="AP36" i="40" s="1"/>
  <c r="AE36" i="40"/>
  <c r="AF36" i="40"/>
  <c r="AO36" i="40" s="1"/>
  <c r="AF37" i="81"/>
  <c r="AO37" i="81" s="1"/>
  <c r="AG37" i="81"/>
  <c r="AP37" i="81" s="1"/>
  <c r="AE37" i="77"/>
  <c r="W38" i="77"/>
  <c r="AG37" i="77"/>
  <c r="AP37" i="77" s="1"/>
  <c r="AF37" i="77"/>
  <c r="AO37" i="77" s="1"/>
  <c r="AH38" i="31"/>
  <c r="AQ38" i="31" s="1"/>
  <c r="AE37" i="26"/>
  <c r="W38" i="26"/>
  <c r="AG37" i="26"/>
  <c r="AP37" i="26" s="1"/>
  <c r="AF37" i="26"/>
  <c r="AO37" i="26" s="1"/>
  <c r="W36" i="76"/>
  <c r="AG35" i="76"/>
  <c r="AP35" i="76" s="1"/>
  <c r="AE35" i="76"/>
  <c r="AF35" i="76"/>
  <c r="AO35" i="76" s="1"/>
  <c r="AH35" i="32"/>
  <c r="AQ35" i="32" s="1"/>
  <c r="AH36" i="34"/>
  <c r="AQ36" i="34" s="1"/>
  <c r="AN35" i="38"/>
  <c r="AI35" i="38"/>
  <c r="AH37" i="78"/>
  <c r="AQ37" i="78" s="1"/>
  <c r="Y37" i="93"/>
  <c r="Z37" i="93" s="1"/>
  <c r="X37" i="93"/>
  <c r="AN36" i="84"/>
  <c r="AI36" i="84"/>
  <c r="AF37" i="74"/>
  <c r="AO37" i="74" s="1"/>
  <c r="AE37" i="74"/>
  <c r="W38" i="74"/>
  <c r="AG37" i="74"/>
  <c r="AP37" i="74" s="1"/>
  <c r="AR36" i="28"/>
  <c r="Y38" i="94"/>
  <c r="Z38" i="94" s="1"/>
  <c r="X38" i="94"/>
  <c r="Y39" i="30"/>
  <c r="X39" i="30"/>
  <c r="Z39" i="30" s="1"/>
  <c r="AI37" i="36"/>
  <c r="AN37" i="36"/>
  <c r="AI39" i="25"/>
  <c r="AN39" i="25"/>
  <c r="AI36" i="45"/>
  <c r="AN36" i="45"/>
  <c r="Y36" i="80"/>
  <c r="X36" i="80"/>
  <c r="Y38" i="83"/>
  <c r="X38" i="83"/>
  <c r="Z38" i="83" s="1"/>
  <c r="AR36" i="81"/>
  <c r="AH37" i="37"/>
  <c r="AQ37" i="37" s="1"/>
  <c r="Z36" i="79"/>
  <c r="Y36" i="79"/>
  <c r="X36" i="79"/>
  <c r="AG39" i="85"/>
  <c r="AP39" i="85" s="1"/>
  <c r="W40" i="85"/>
  <c r="AF39" i="85"/>
  <c r="AO39" i="85" s="1"/>
  <c r="AE39" i="85"/>
  <c r="X36" i="75"/>
  <c r="Y36" i="75"/>
  <c r="Z36" i="75" s="1"/>
  <c r="AH35" i="73"/>
  <c r="AQ35" i="73" s="1"/>
  <c r="AN37" i="94"/>
  <c r="AI37" i="94"/>
  <c r="AN35" i="86"/>
  <c r="AI35" i="86"/>
  <c r="AH37" i="81"/>
  <c r="AQ37" i="81" s="1"/>
  <c r="AR36" i="78"/>
  <c r="AH37" i="28"/>
  <c r="AQ37" i="28" s="1"/>
  <c r="Z36" i="34"/>
  <c r="Z37" i="78"/>
  <c r="X35" i="92"/>
  <c r="Y35" i="92"/>
  <c r="AI35" i="96"/>
  <c r="AN35" i="96"/>
  <c r="AH38" i="44"/>
  <c r="AQ38" i="44" s="1"/>
  <c r="AI36" i="93"/>
  <c r="AN36" i="93"/>
  <c r="AR36" i="77"/>
  <c r="Z37" i="37"/>
  <c r="X36" i="89"/>
  <c r="Z36" i="89" s="1"/>
  <c r="Y36" i="89"/>
  <c r="Y40" i="25"/>
  <c r="X40" i="25"/>
  <c r="Z40" i="25" s="1"/>
  <c r="AH37" i="77"/>
  <c r="AQ37" i="77" s="1"/>
  <c r="AN37" i="29"/>
  <c r="AI37" i="29"/>
  <c r="AR33" i="87"/>
  <c r="X36" i="33"/>
  <c r="Y36" i="33"/>
  <c r="AH37" i="90"/>
  <c r="AQ37" i="90" s="1"/>
  <c r="AH34" i="87"/>
  <c r="AQ34" i="87" s="1"/>
  <c r="X37" i="84"/>
  <c r="Z37" i="84" s="1"/>
  <c r="Y37" i="84"/>
  <c r="Y37" i="46"/>
  <c r="X37" i="46"/>
  <c r="Z37" i="46" s="1"/>
  <c r="AI37" i="43"/>
  <c r="AN37" i="43"/>
  <c r="Z35" i="73"/>
  <c r="AI38" i="30"/>
  <c r="AN38" i="30"/>
  <c r="Y38" i="36"/>
  <c r="X38" i="36"/>
  <c r="Z38" i="36" s="1"/>
  <c r="AI35" i="80"/>
  <c r="AN35" i="80"/>
  <c r="AN37" i="83"/>
  <c r="AI37" i="83"/>
  <c r="AN37" i="27"/>
  <c r="AI37" i="27"/>
  <c r="AE35" i="32"/>
  <c r="W36" i="32"/>
  <c r="AG35" i="32"/>
  <c r="AP35" i="32" s="1"/>
  <c r="AF35" i="32"/>
  <c r="AO35" i="32" s="1"/>
  <c r="X36" i="42"/>
  <c r="Z36" i="42" s="1"/>
  <c r="Y36" i="42"/>
  <c r="AE36" i="35"/>
  <c r="W37" i="35"/>
  <c r="AF36" i="35"/>
  <c r="AO36" i="35" s="1"/>
  <c r="AG36" i="35"/>
  <c r="AP36" i="35" s="1"/>
  <c r="W36" i="95"/>
  <c r="AG35" i="95"/>
  <c r="AP35" i="95" s="1"/>
  <c r="AF35" i="95"/>
  <c r="AO35" i="95" s="1"/>
  <c r="AE35" i="95"/>
  <c r="AH37" i="26"/>
  <c r="AQ37" i="26" s="1"/>
  <c r="AH36" i="40"/>
  <c r="AQ36" i="40" s="1"/>
  <c r="Y38" i="27"/>
  <c r="X38" i="27"/>
  <c r="AN37" i="88"/>
  <c r="AI37" i="88"/>
  <c r="X38" i="29"/>
  <c r="Y38" i="29"/>
  <c r="AR36" i="37"/>
  <c r="AR36" i="74"/>
  <c r="AN35" i="33"/>
  <c r="AI35" i="33"/>
  <c r="AR34" i="32"/>
  <c r="Z37" i="90"/>
  <c r="AR34" i="73"/>
  <c r="AR36" i="90"/>
  <c r="AN35" i="79"/>
  <c r="AI35" i="79"/>
  <c r="Z34" i="87"/>
  <c r="AH37" i="74"/>
  <c r="AQ37" i="74" s="1"/>
  <c r="X37" i="45"/>
  <c r="Y37" i="45"/>
  <c r="AE36" i="41"/>
  <c r="AF36" i="41"/>
  <c r="AO36" i="41" s="1"/>
  <c r="W37" i="41"/>
  <c r="AG36" i="41"/>
  <c r="AP36" i="41" s="1"/>
  <c r="X38" i="88"/>
  <c r="Z38" i="88" s="1"/>
  <c r="Y38" i="88"/>
  <c r="AR37" i="31"/>
  <c r="AR38" i="85"/>
  <c r="AE36" i="39"/>
  <c r="AG36" i="39"/>
  <c r="AP36" i="39" s="1"/>
  <c r="AF36" i="39"/>
  <c r="AO36" i="39" s="1"/>
  <c r="W37" i="39"/>
  <c r="W35" i="48"/>
  <c r="AG34" i="48"/>
  <c r="AP34" i="48" s="1"/>
  <c r="AE34" i="48"/>
  <c r="AF34" i="48"/>
  <c r="AO34" i="48" s="1"/>
  <c r="Y37" i="82"/>
  <c r="Z37" i="82" s="1"/>
  <c r="X37" i="82"/>
  <c r="AI33" i="91"/>
  <c r="AN33" i="91"/>
  <c r="X38" i="47"/>
  <c r="Y38" i="47"/>
  <c r="X36" i="38"/>
  <c r="Z36" i="38" s="1"/>
  <c r="Y36" i="38"/>
  <c r="Z38" i="31"/>
  <c r="AI35" i="42"/>
  <c r="AN35" i="42"/>
  <c r="AR37" i="44"/>
  <c r="AN36" i="82"/>
  <c r="AI36" i="82"/>
  <c r="Y34" i="91"/>
  <c r="X34" i="91"/>
  <c r="AI37" i="47"/>
  <c r="AN37" i="47"/>
  <c r="AI34" i="92"/>
  <c r="AN34" i="92"/>
  <c r="AR35" i="34"/>
  <c r="Y36" i="96"/>
  <c r="X36" i="96"/>
  <c r="Z36" i="96" s="1"/>
  <c r="AR36" i="26"/>
  <c r="AH39" i="85"/>
  <c r="AQ39" i="85" s="1"/>
  <c r="AN35" i="89"/>
  <c r="AI35" i="89"/>
  <c r="AI36" i="46"/>
  <c r="AN36" i="46"/>
  <c r="AI35" i="75"/>
  <c r="AN35" i="75"/>
  <c r="Y38" i="43"/>
  <c r="X38" i="43"/>
  <c r="Z38" i="43" s="1"/>
  <c r="AR35" i="40"/>
  <c r="Y36" i="86"/>
  <c r="Z36" i="86" s="1"/>
  <c r="X36" i="86"/>
  <c r="Z38" i="27" l="1"/>
  <c r="Z36" i="80"/>
  <c r="Z38" i="47"/>
  <c r="W39" i="47" s="1"/>
  <c r="Z34" i="91"/>
  <c r="Z36" i="33"/>
  <c r="AF36" i="33" s="1"/>
  <c r="AO36" i="33" s="1"/>
  <c r="W38" i="81"/>
  <c r="AF38" i="47"/>
  <c r="AO38" i="47" s="1"/>
  <c r="AE38" i="47"/>
  <c r="AE36" i="33"/>
  <c r="AG36" i="33"/>
  <c r="AP36" i="33" s="1"/>
  <c r="W38" i="93"/>
  <c r="AG37" i="93"/>
  <c r="AP37" i="93" s="1"/>
  <c r="AE37" i="93"/>
  <c r="AF37" i="93"/>
  <c r="AO37" i="93" s="1"/>
  <c r="AF36" i="86"/>
  <c r="AO36" i="86" s="1"/>
  <c r="AE36" i="86"/>
  <c r="W37" i="86"/>
  <c r="AG36" i="86"/>
  <c r="AP36" i="86" s="1"/>
  <c r="AE36" i="38"/>
  <c r="AF36" i="38"/>
  <c r="AO36" i="38" s="1"/>
  <c r="AG36" i="38"/>
  <c r="AP36" i="38" s="1"/>
  <c r="W37" i="38"/>
  <c r="AF37" i="82"/>
  <c r="AO37" i="82" s="1"/>
  <c r="W38" i="82"/>
  <c r="AG37" i="82"/>
  <c r="AP37" i="82" s="1"/>
  <c r="AE37" i="82"/>
  <c r="AF37" i="84"/>
  <c r="AO37" i="84" s="1"/>
  <c r="AE37" i="84"/>
  <c r="W38" i="84"/>
  <c r="AG37" i="84"/>
  <c r="AP37" i="84" s="1"/>
  <c r="AG38" i="94"/>
  <c r="AP38" i="94" s="1"/>
  <c r="AF38" i="94"/>
  <c r="AO38" i="94" s="1"/>
  <c r="W39" i="94"/>
  <c r="AE38" i="94"/>
  <c r="W41" i="25"/>
  <c r="AG40" i="25"/>
  <c r="AP40" i="25" s="1"/>
  <c r="AF40" i="25"/>
  <c r="AO40" i="25" s="1"/>
  <c r="AE40" i="25"/>
  <c r="W35" i="91"/>
  <c r="AG34" i="91"/>
  <c r="AP34" i="91" s="1"/>
  <c r="AF34" i="91"/>
  <c r="AO34" i="91" s="1"/>
  <c r="AE34" i="91"/>
  <c r="AE38" i="27"/>
  <c r="AF38" i="27"/>
  <c r="AO38" i="27" s="1"/>
  <c r="W39" i="27"/>
  <c r="AG38" i="27"/>
  <c r="AP38" i="27" s="1"/>
  <c r="W39" i="36"/>
  <c r="AG38" i="36"/>
  <c r="AP38" i="36" s="1"/>
  <c r="AF38" i="36"/>
  <c r="AO38" i="36" s="1"/>
  <c r="AE38" i="36"/>
  <c r="W37" i="80"/>
  <c r="AG36" i="80"/>
  <c r="AP36" i="80" s="1"/>
  <c r="AF36" i="80"/>
  <c r="AO36" i="80" s="1"/>
  <c r="AE36" i="80"/>
  <c r="AE38" i="88"/>
  <c r="AF38" i="88"/>
  <c r="AO38" i="88" s="1"/>
  <c r="AG38" i="88"/>
  <c r="AP38" i="88" s="1"/>
  <c r="W39" i="88"/>
  <c r="AH38" i="29"/>
  <c r="AQ38" i="29" s="1"/>
  <c r="AH36" i="86"/>
  <c r="AQ36" i="86" s="1"/>
  <c r="AR35" i="89"/>
  <c r="AH34" i="91"/>
  <c r="AQ34" i="91" s="1"/>
  <c r="AH37" i="82"/>
  <c r="AQ37" i="82" s="1"/>
  <c r="AN36" i="39"/>
  <c r="AI36" i="39"/>
  <c r="AH38" i="88"/>
  <c r="AQ38" i="88" s="1"/>
  <c r="AI36" i="41"/>
  <c r="AN36" i="41"/>
  <c r="AH38" i="27"/>
  <c r="AQ38" i="27" s="1"/>
  <c r="AH36" i="42"/>
  <c r="AQ36" i="42" s="1"/>
  <c r="AI35" i="32"/>
  <c r="AN35" i="32"/>
  <c r="AR35" i="80"/>
  <c r="AF35" i="73"/>
  <c r="AO35" i="73" s="1"/>
  <c r="W36" i="73"/>
  <c r="AE35" i="73"/>
  <c r="AG35" i="73"/>
  <c r="AP35" i="73" s="1"/>
  <c r="AR37" i="29"/>
  <c r="AE36" i="89"/>
  <c r="AF36" i="89"/>
  <c r="AO36" i="89" s="1"/>
  <c r="AG36" i="89"/>
  <c r="AP36" i="89" s="1"/>
  <c r="W37" i="89"/>
  <c r="AR35" i="96"/>
  <c r="AR35" i="86"/>
  <c r="AI39" i="85"/>
  <c r="AN39" i="85"/>
  <c r="AH36" i="80"/>
  <c r="AQ36" i="80" s="1"/>
  <c r="AR39" i="25"/>
  <c r="AH38" i="94"/>
  <c r="AQ38" i="94" s="1"/>
  <c r="X38" i="74"/>
  <c r="Y38" i="74"/>
  <c r="Z38" i="74" s="1"/>
  <c r="AH37" i="93"/>
  <c r="AQ37" i="93" s="1"/>
  <c r="X37" i="40"/>
  <c r="Z37" i="40" s="1"/>
  <c r="Y37" i="40"/>
  <c r="AI38" i="44"/>
  <c r="AN38" i="44"/>
  <c r="W39" i="43"/>
  <c r="AG38" i="43"/>
  <c r="AP38" i="43" s="1"/>
  <c r="AF38" i="43"/>
  <c r="AO38" i="43" s="1"/>
  <c r="AE38" i="43"/>
  <c r="Y38" i="77"/>
  <c r="X38" i="77"/>
  <c r="AH37" i="45"/>
  <c r="AQ37" i="45" s="1"/>
  <c r="AN35" i="95"/>
  <c r="AI35" i="95"/>
  <c r="AH35" i="92"/>
  <c r="AQ35" i="92" s="1"/>
  <c r="AR37" i="36"/>
  <c r="AI37" i="74"/>
  <c r="AN37" i="74"/>
  <c r="AR35" i="38"/>
  <c r="AN37" i="28"/>
  <c r="AI37" i="28"/>
  <c r="AR35" i="33"/>
  <c r="AR37" i="27"/>
  <c r="AH37" i="84"/>
  <c r="AQ37" i="84" s="1"/>
  <c r="AF36" i="79"/>
  <c r="AO36" i="79" s="1"/>
  <c r="AE36" i="79"/>
  <c r="AG36" i="79"/>
  <c r="AP36" i="79" s="1"/>
  <c r="W37" i="79"/>
  <c r="AR37" i="43"/>
  <c r="AR35" i="75"/>
  <c r="AH36" i="96"/>
  <c r="AQ36" i="96" s="1"/>
  <c r="AR34" i="92"/>
  <c r="AR36" i="82"/>
  <c r="AG38" i="31"/>
  <c r="AP38" i="31" s="1"/>
  <c r="AF38" i="31"/>
  <c r="AO38" i="31" s="1"/>
  <c r="W39" i="31"/>
  <c r="AE38" i="31"/>
  <c r="X37" i="41"/>
  <c r="Y37" i="41"/>
  <c r="Z37" i="45"/>
  <c r="W35" i="87"/>
  <c r="AG34" i="87"/>
  <c r="AP34" i="87" s="1"/>
  <c r="AF34" i="87"/>
  <c r="AO34" i="87" s="1"/>
  <c r="AE34" i="87"/>
  <c r="Z38" i="29"/>
  <c r="Y37" i="35"/>
  <c r="X37" i="35"/>
  <c r="AR37" i="83"/>
  <c r="AH37" i="46"/>
  <c r="AQ37" i="46" s="1"/>
  <c r="Z35" i="92"/>
  <c r="AH38" i="83"/>
  <c r="AQ38" i="83" s="1"/>
  <c r="AH39" i="30"/>
  <c r="AQ39" i="30" s="1"/>
  <c r="AI35" i="76"/>
  <c r="AN35" i="76"/>
  <c r="Y38" i="26"/>
  <c r="X38" i="26"/>
  <c r="AI37" i="77"/>
  <c r="AN37" i="77"/>
  <c r="Y35" i="48"/>
  <c r="X35" i="48"/>
  <c r="Z35" i="48" s="1"/>
  <c r="W37" i="42"/>
  <c r="AG36" i="42"/>
  <c r="AP36" i="42" s="1"/>
  <c r="AE36" i="42"/>
  <c r="AF36" i="42"/>
  <c r="AO36" i="42" s="1"/>
  <c r="AH38" i="36"/>
  <c r="AQ38" i="36" s="1"/>
  <c r="AH40" i="25"/>
  <c r="AQ40" i="25" s="1"/>
  <c r="W38" i="37"/>
  <c r="AG37" i="37"/>
  <c r="AP37" i="37" s="1"/>
  <c r="AE37" i="37"/>
  <c r="AF37" i="37"/>
  <c r="AO37" i="37" s="1"/>
  <c r="AR35" i="42"/>
  <c r="X37" i="39"/>
  <c r="Y37" i="39"/>
  <c r="AH36" i="33"/>
  <c r="AQ36" i="33" s="1"/>
  <c r="AR37" i="94"/>
  <c r="X40" i="85"/>
  <c r="Y40" i="85"/>
  <c r="AR35" i="79"/>
  <c r="W38" i="90"/>
  <c r="AE37" i="90"/>
  <c r="AG37" i="90"/>
  <c r="AP37" i="90" s="1"/>
  <c r="AF37" i="90"/>
  <c r="AO37" i="90" s="1"/>
  <c r="AR37" i="88"/>
  <c r="AI36" i="35"/>
  <c r="AN36" i="35"/>
  <c r="Y36" i="32"/>
  <c r="X36" i="32"/>
  <c r="Z36" i="32" s="1"/>
  <c r="W38" i="78"/>
  <c r="AG37" i="78"/>
  <c r="AP37" i="78" s="1"/>
  <c r="AF37" i="78"/>
  <c r="AO37" i="78" s="1"/>
  <c r="AE37" i="78"/>
  <c r="AH36" i="75"/>
  <c r="AQ36" i="75" s="1"/>
  <c r="AR36" i="45"/>
  <c r="AR36" i="84"/>
  <c r="X38" i="81"/>
  <c r="Z38" i="81" s="1"/>
  <c r="Y38" i="81"/>
  <c r="AI36" i="40"/>
  <c r="AN36" i="40"/>
  <c r="Y39" i="44"/>
  <c r="Z39" i="44" s="1"/>
  <c r="X39" i="44"/>
  <c r="AH38" i="47"/>
  <c r="AQ38" i="47" s="1"/>
  <c r="AH38" i="43"/>
  <c r="AQ38" i="43" s="1"/>
  <c r="AR36" i="46"/>
  <c r="W37" i="96"/>
  <c r="AG36" i="96"/>
  <c r="AP36" i="96" s="1"/>
  <c r="AF36" i="96"/>
  <c r="AO36" i="96" s="1"/>
  <c r="AE36" i="96"/>
  <c r="AR37" i="47"/>
  <c r="AH36" i="38"/>
  <c r="AQ36" i="38" s="1"/>
  <c r="AR33" i="91"/>
  <c r="AN34" i="48"/>
  <c r="AI34" i="48"/>
  <c r="Z36" i="95"/>
  <c r="X36" i="95"/>
  <c r="Y36" i="95"/>
  <c r="AR38" i="30"/>
  <c r="W38" i="46"/>
  <c r="AG37" i="46"/>
  <c r="AP37" i="46" s="1"/>
  <c r="AF37" i="46"/>
  <c r="AO37" i="46" s="1"/>
  <c r="AE37" i="46"/>
  <c r="AH36" i="89"/>
  <c r="AQ36" i="89" s="1"/>
  <c r="AR36" i="93"/>
  <c r="W37" i="34"/>
  <c r="AG36" i="34"/>
  <c r="AP36" i="34" s="1"/>
  <c r="AF36" i="34"/>
  <c r="AO36" i="34" s="1"/>
  <c r="AE36" i="34"/>
  <c r="W37" i="75"/>
  <c r="AG36" i="75"/>
  <c r="AP36" i="75" s="1"/>
  <c r="AF36" i="75"/>
  <c r="AO36" i="75" s="1"/>
  <c r="AE36" i="75"/>
  <c r="AH36" i="79"/>
  <c r="AQ36" i="79" s="1"/>
  <c r="AE38" i="83"/>
  <c r="AF38" i="83"/>
  <c r="AO38" i="83" s="1"/>
  <c r="AG38" i="83"/>
  <c r="AP38" i="83" s="1"/>
  <c r="W39" i="83"/>
  <c r="W40" i="30"/>
  <c r="AG39" i="30"/>
  <c r="AP39" i="30" s="1"/>
  <c r="AF39" i="30"/>
  <c r="AO39" i="30" s="1"/>
  <c r="AE39" i="30"/>
  <c r="Y36" i="76"/>
  <c r="X36" i="76"/>
  <c r="Z36" i="76" s="1"/>
  <c r="AI37" i="26"/>
  <c r="AN37" i="26"/>
  <c r="AN37" i="81"/>
  <c r="AI37" i="81"/>
  <c r="Y38" i="28"/>
  <c r="X38" i="28"/>
  <c r="Z38" i="28" s="1"/>
  <c r="W37" i="33" l="1"/>
  <c r="AG38" i="47"/>
  <c r="AP38" i="47" s="1"/>
  <c r="Z37" i="39"/>
  <c r="AF37" i="39" s="1"/>
  <c r="AO37" i="39" s="1"/>
  <c r="Z38" i="26"/>
  <c r="W39" i="74"/>
  <c r="AG38" i="74"/>
  <c r="AP38" i="74" s="1"/>
  <c r="AE38" i="74"/>
  <c r="AF38" i="74"/>
  <c r="AO38" i="74" s="1"/>
  <c r="W37" i="32"/>
  <c r="AG36" i="32"/>
  <c r="AP36" i="32" s="1"/>
  <c r="AF36" i="32"/>
  <c r="AO36" i="32" s="1"/>
  <c r="AE36" i="32"/>
  <c r="W40" i="44"/>
  <c r="AG39" i="44"/>
  <c r="AP39" i="44" s="1"/>
  <c r="AF39" i="44"/>
  <c r="AO39" i="44" s="1"/>
  <c r="AE39" i="44"/>
  <c r="AE37" i="39"/>
  <c r="W38" i="39"/>
  <c r="W39" i="26"/>
  <c r="AG38" i="26"/>
  <c r="AP38" i="26" s="1"/>
  <c r="AE38" i="26"/>
  <c r="AF38" i="26"/>
  <c r="AO38" i="26" s="1"/>
  <c r="W38" i="40"/>
  <c r="AG37" i="40"/>
  <c r="AP37" i="40" s="1"/>
  <c r="AF37" i="40"/>
  <c r="AO37" i="40" s="1"/>
  <c r="AE37" i="40"/>
  <c r="AH40" i="85"/>
  <c r="AQ40" i="85" s="1"/>
  <c r="AF35" i="48"/>
  <c r="AO35" i="48" s="1"/>
  <c r="AE35" i="48"/>
  <c r="W36" i="48"/>
  <c r="AG35" i="48"/>
  <c r="AP35" i="48" s="1"/>
  <c r="AE38" i="28"/>
  <c r="AF38" i="28"/>
  <c r="AO38" i="28" s="1"/>
  <c r="W39" i="28"/>
  <c r="AG38" i="28"/>
  <c r="AP38" i="28" s="1"/>
  <c r="AH36" i="95"/>
  <c r="AQ36" i="95" s="1"/>
  <c r="AH39" i="44"/>
  <c r="AQ39" i="44" s="1"/>
  <c r="AH38" i="81"/>
  <c r="AQ38" i="81" s="1"/>
  <c r="Y38" i="37"/>
  <c r="Z38" i="37" s="1"/>
  <c r="X38" i="37"/>
  <c r="AF38" i="29"/>
  <c r="AO38" i="29" s="1"/>
  <c r="AE38" i="29"/>
  <c r="W39" i="29"/>
  <c r="AG38" i="29"/>
  <c r="AP38" i="29" s="1"/>
  <c r="W38" i="45"/>
  <c r="AG37" i="45"/>
  <c r="AP37" i="45" s="1"/>
  <c r="AF37" i="45"/>
  <c r="AO37" i="45" s="1"/>
  <c r="AE37" i="45"/>
  <c r="AR37" i="28"/>
  <c r="AN38" i="43"/>
  <c r="AI38" i="43"/>
  <c r="AR39" i="85"/>
  <c r="AI38" i="88"/>
  <c r="AN38" i="88"/>
  <c r="Y39" i="27"/>
  <c r="X39" i="27"/>
  <c r="AI37" i="82"/>
  <c r="AN37" i="82"/>
  <c r="X37" i="86"/>
  <c r="Y37" i="86"/>
  <c r="Z37" i="86" s="1"/>
  <c r="X38" i="93"/>
  <c r="Z38" i="93" s="1"/>
  <c r="Y38" i="93"/>
  <c r="AR37" i="81"/>
  <c r="Y39" i="83"/>
  <c r="X39" i="83"/>
  <c r="Z39" i="83" s="1"/>
  <c r="W36" i="92"/>
  <c r="AG35" i="92"/>
  <c r="AP35" i="92" s="1"/>
  <c r="AE35" i="92"/>
  <c r="AF35" i="92"/>
  <c r="AO35" i="92" s="1"/>
  <c r="AR34" i="48"/>
  <c r="X38" i="78"/>
  <c r="Y38" i="78"/>
  <c r="Z38" i="78" s="1"/>
  <c r="AR36" i="35"/>
  <c r="AN37" i="90"/>
  <c r="AI37" i="90"/>
  <c r="Z40" i="85"/>
  <c r="AR35" i="76"/>
  <c r="AH37" i="41"/>
  <c r="AQ37" i="41" s="1"/>
  <c r="AH38" i="77"/>
  <c r="AQ38" i="77" s="1"/>
  <c r="Y36" i="73"/>
  <c r="X36" i="73"/>
  <c r="Z36" i="73" s="1"/>
  <c r="AR35" i="32"/>
  <c r="AR36" i="41"/>
  <c r="AR36" i="39"/>
  <c r="Y39" i="88"/>
  <c r="X39" i="88"/>
  <c r="AN36" i="80"/>
  <c r="AI36" i="80"/>
  <c r="Y35" i="91"/>
  <c r="Z35" i="91" s="1"/>
  <c r="X35" i="91"/>
  <c r="AI38" i="94"/>
  <c r="AN38" i="94"/>
  <c r="Y38" i="84"/>
  <c r="X38" i="84"/>
  <c r="Z38" i="84" s="1"/>
  <c r="X38" i="82"/>
  <c r="Y38" i="82"/>
  <c r="Z38" i="82" s="1"/>
  <c r="X37" i="33"/>
  <c r="Z37" i="33" s="1"/>
  <c r="Y37" i="33"/>
  <c r="X38" i="46"/>
  <c r="Y38" i="46"/>
  <c r="AE36" i="95"/>
  <c r="AF36" i="95"/>
  <c r="AO36" i="95" s="1"/>
  <c r="W37" i="95"/>
  <c r="AG36" i="95"/>
  <c r="AP36" i="95" s="1"/>
  <c r="AI35" i="73"/>
  <c r="AN35" i="73"/>
  <c r="AN38" i="36"/>
  <c r="AI38" i="36"/>
  <c r="Y41" i="25"/>
  <c r="X41" i="25"/>
  <c r="AN36" i="86"/>
  <c r="AI36" i="86"/>
  <c r="AN36" i="96"/>
  <c r="AI36" i="96"/>
  <c r="X37" i="75"/>
  <c r="Y37" i="75"/>
  <c r="Z38" i="90"/>
  <c r="X38" i="90"/>
  <c r="Y38" i="90"/>
  <c r="Y37" i="42"/>
  <c r="X37" i="42"/>
  <c r="AR37" i="77"/>
  <c r="AH37" i="35"/>
  <c r="AQ37" i="35" s="1"/>
  <c r="Z37" i="41"/>
  <c r="Y39" i="43"/>
  <c r="X39" i="43"/>
  <c r="AH38" i="74"/>
  <c r="AQ38" i="74" s="1"/>
  <c r="AI36" i="89"/>
  <c r="AN36" i="89"/>
  <c r="AI38" i="27"/>
  <c r="AN38" i="27"/>
  <c r="AN40" i="25"/>
  <c r="AI40" i="25"/>
  <c r="Y39" i="94"/>
  <c r="Z39" i="94" s="1"/>
  <c r="X39" i="94"/>
  <c r="AI36" i="38"/>
  <c r="AN36" i="38"/>
  <c r="Y37" i="34"/>
  <c r="X37" i="34"/>
  <c r="AI36" i="42"/>
  <c r="AN36" i="42"/>
  <c r="AN34" i="87"/>
  <c r="AI34" i="87"/>
  <c r="AI36" i="79"/>
  <c r="AN36" i="79"/>
  <c r="AR35" i="95"/>
  <c r="AH37" i="40"/>
  <c r="AQ37" i="40" s="1"/>
  <c r="AI38" i="47"/>
  <c r="AN38" i="47"/>
  <c r="AR37" i="26"/>
  <c r="AR36" i="40"/>
  <c r="AH36" i="32"/>
  <c r="AQ36" i="32" s="1"/>
  <c r="AI37" i="37"/>
  <c r="AN37" i="37"/>
  <c r="AH38" i="26"/>
  <c r="AQ38" i="26" s="1"/>
  <c r="AI38" i="31"/>
  <c r="AN38" i="31"/>
  <c r="Y37" i="79"/>
  <c r="X37" i="79"/>
  <c r="Z38" i="77"/>
  <c r="X39" i="36"/>
  <c r="Y39" i="36"/>
  <c r="AI37" i="84"/>
  <c r="AN37" i="84"/>
  <c r="AI37" i="93"/>
  <c r="AN37" i="93"/>
  <c r="Y39" i="47"/>
  <c r="X39" i="47"/>
  <c r="Z39" i="47" s="1"/>
  <c r="W37" i="76"/>
  <c r="AG36" i="76"/>
  <c r="AP36" i="76" s="1"/>
  <c r="AF36" i="76"/>
  <c r="AO36" i="76" s="1"/>
  <c r="AE36" i="76"/>
  <c r="W39" i="81"/>
  <c r="AG38" i="81"/>
  <c r="AP38" i="81" s="1"/>
  <c r="AF38" i="81"/>
  <c r="AO38" i="81" s="1"/>
  <c r="AE38" i="81"/>
  <c r="AI39" i="30"/>
  <c r="AN39" i="30"/>
  <c r="AH38" i="28"/>
  <c r="AQ38" i="28" s="1"/>
  <c r="AI36" i="34"/>
  <c r="AN36" i="34"/>
  <c r="AI37" i="46"/>
  <c r="AN37" i="46"/>
  <c r="AH36" i="76"/>
  <c r="AQ36" i="76" s="1"/>
  <c r="Y40" i="30"/>
  <c r="X40" i="30"/>
  <c r="AI38" i="83"/>
  <c r="AN38" i="83"/>
  <c r="AN36" i="75"/>
  <c r="AI36" i="75"/>
  <c r="Y37" i="96"/>
  <c r="X37" i="96"/>
  <c r="AI37" i="78"/>
  <c r="AN37" i="78"/>
  <c r="AH37" i="39"/>
  <c r="AQ37" i="39" s="1"/>
  <c r="AH35" i="48"/>
  <c r="AQ35" i="48" s="1"/>
  <c r="Z37" i="35"/>
  <c r="Y35" i="87"/>
  <c r="X35" i="87"/>
  <c r="Z35" i="87" s="1"/>
  <c r="Y39" i="31"/>
  <c r="X39" i="31"/>
  <c r="AR37" i="74"/>
  <c r="AR38" i="44"/>
  <c r="X37" i="89"/>
  <c r="Z37" i="89" s="1"/>
  <c r="Y37" i="89"/>
  <c r="Y37" i="80"/>
  <c r="X37" i="80"/>
  <c r="AN34" i="91"/>
  <c r="AI34" i="91"/>
  <c r="Z37" i="38"/>
  <c r="X37" i="38"/>
  <c r="Y37" i="38"/>
  <c r="AI36" i="33"/>
  <c r="AN36" i="33"/>
  <c r="AG37" i="39" l="1"/>
  <c r="AP37" i="39" s="1"/>
  <c r="Z38" i="46"/>
  <c r="W40" i="47"/>
  <c r="AG39" i="47"/>
  <c r="AP39" i="47" s="1"/>
  <c r="AF39" i="47"/>
  <c r="AO39" i="47" s="1"/>
  <c r="AE39" i="47"/>
  <c r="AE37" i="86"/>
  <c r="AG37" i="86"/>
  <c r="AP37" i="86" s="1"/>
  <c r="AF37" i="86"/>
  <c r="AO37" i="86" s="1"/>
  <c r="W38" i="86"/>
  <c r="W39" i="82"/>
  <c r="AG38" i="82"/>
  <c r="AP38" i="82" s="1"/>
  <c r="AF38" i="82"/>
  <c r="AO38" i="82" s="1"/>
  <c r="AE38" i="82"/>
  <c r="W39" i="46"/>
  <c r="AG38" i="46"/>
  <c r="AP38" i="46" s="1"/>
  <c r="AF38" i="46"/>
  <c r="AO38" i="46" s="1"/>
  <c r="AE38" i="46"/>
  <c r="W39" i="78"/>
  <c r="AG38" i="78"/>
  <c r="AP38" i="78" s="1"/>
  <c r="AF38" i="78"/>
  <c r="AO38" i="78" s="1"/>
  <c r="AE38" i="78"/>
  <c r="AR34" i="91"/>
  <c r="AH37" i="89"/>
  <c r="AQ37" i="89" s="1"/>
  <c r="AH39" i="31"/>
  <c r="AQ39" i="31" s="1"/>
  <c r="AG37" i="35"/>
  <c r="AP37" i="35" s="1"/>
  <c r="AF37" i="35"/>
  <c r="AO37" i="35" s="1"/>
  <c r="W38" i="35"/>
  <c r="AE37" i="35"/>
  <c r="AR37" i="78"/>
  <c r="Y37" i="76"/>
  <c r="X37" i="76"/>
  <c r="Z37" i="76" s="1"/>
  <c r="AH37" i="79"/>
  <c r="AQ37" i="79" s="1"/>
  <c r="AH37" i="34"/>
  <c r="AQ37" i="34" s="1"/>
  <c r="AH37" i="42"/>
  <c r="AQ37" i="42" s="1"/>
  <c r="AI36" i="95"/>
  <c r="AN36" i="95"/>
  <c r="W38" i="33"/>
  <c r="AG37" i="33"/>
  <c r="AP37" i="33" s="1"/>
  <c r="AF37" i="33"/>
  <c r="AO37" i="33" s="1"/>
  <c r="AE37" i="33"/>
  <c r="W39" i="84"/>
  <c r="AG38" i="84"/>
  <c r="AP38" i="84" s="1"/>
  <c r="AE38" i="84"/>
  <c r="AF38" i="84"/>
  <c r="AO38" i="84" s="1"/>
  <c r="AR36" i="80"/>
  <c r="W39" i="93"/>
  <c r="AG38" i="93"/>
  <c r="AP38" i="93" s="1"/>
  <c r="AF38" i="93"/>
  <c r="AO38" i="93" s="1"/>
  <c r="AE38" i="93"/>
  <c r="AH39" i="27"/>
  <c r="AQ39" i="27" s="1"/>
  <c r="AI38" i="26"/>
  <c r="AN38" i="26"/>
  <c r="Z38" i="39"/>
  <c r="X38" i="39"/>
  <c r="Y38" i="39"/>
  <c r="Y40" i="44"/>
  <c r="X40" i="44"/>
  <c r="AR36" i="79"/>
  <c r="W40" i="94"/>
  <c r="AG39" i="94"/>
  <c r="AP39" i="94" s="1"/>
  <c r="AF39" i="94"/>
  <c r="AO39" i="94" s="1"/>
  <c r="AE39" i="94"/>
  <c r="AR36" i="89"/>
  <c r="AH39" i="43"/>
  <c r="AQ39" i="43" s="1"/>
  <c r="AH37" i="75"/>
  <c r="AQ37" i="75" s="1"/>
  <c r="AH41" i="25"/>
  <c r="AQ41" i="25" s="1"/>
  <c r="AR35" i="73"/>
  <c r="W37" i="73"/>
  <c r="AG36" i="73"/>
  <c r="AP36" i="73" s="1"/>
  <c r="AE36" i="73"/>
  <c r="AF36" i="73"/>
  <c r="AO36" i="73" s="1"/>
  <c r="W40" i="83"/>
  <c r="AG39" i="83"/>
  <c r="AP39" i="83" s="1"/>
  <c r="AF39" i="83"/>
  <c r="AO39" i="83" s="1"/>
  <c r="AE39" i="83"/>
  <c r="AR38" i="43"/>
  <c r="AI38" i="29"/>
  <c r="AN38" i="29"/>
  <c r="AI38" i="28"/>
  <c r="AN38" i="28"/>
  <c r="AN37" i="40"/>
  <c r="AI37" i="40"/>
  <c r="AI37" i="39"/>
  <c r="AN37" i="39"/>
  <c r="AH37" i="96"/>
  <c r="AQ37" i="96" s="1"/>
  <c r="AR38" i="83"/>
  <c r="AR36" i="34"/>
  <c r="AR36" i="33"/>
  <c r="AH40" i="30"/>
  <c r="AQ40" i="30" s="1"/>
  <c r="AR39" i="30"/>
  <c r="Z37" i="79"/>
  <c r="AR34" i="87"/>
  <c r="Z37" i="34"/>
  <c r="AR40" i="25"/>
  <c r="Z37" i="42"/>
  <c r="Z37" i="75"/>
  <c r="AH38" i="46"/>
  <c r="AQ38" i="46" s="1"/>
  <c r="AH38" i="82"/>
  <c r="AQ38" i="82" s="1"/>
  <c r="AR38" i="94"/>
  <c r="AH39" i="88"/>
  <c r="AQ39" i="88" s="1"/>
  <c r="AF40" i="85"/>
  <c r="AO40" i="85" s="1"/>
  <c r="W41" i="85"/>
  <c r="AG40" i="85"/>
  <c r="AP40" i="85" s="1"/>
  <c r="AE40" i="85"/>
  <c r="AH38" i="78"/>
  <c r="AQ38" i="78" s="1"/>
  <c r="AN35" i="92"/>
  <c r="AI35" i="92"/>
  <c r="AH37" i="86"/>
  <c r="AQ37" i="86" s="1"/>
  <c r="Z39" i="27"/>
  <c r="Y39" i="26"/>
  <c r="Z39" i="26" s="1"/>
  <c r="X39" i="26"/>
  <c r="AI36" i="32"/>
  <c r="AN36" i="32"/>
  <c r="AI38" i="74"/>
  <c r="AN38" i="74"/>
  <c r="AH35" i="87"/>
  <c r="AQ35" i="87" s="1"/>
  <c r="Z37" i="96"/>
  <c r="AI38" i="81"/>
  <c r="AN38" i="81"/>
  <c r="AN36" i="76"/>
  <c r="AI36" i="76"/>
  <c r="AH39" i="36"/>
  <c r="AQ39" i="36" s="1"/>
  <c r="Z39" i="43"/>
  <c r="AR36" i="96"/>
  <c r="Z41" i="25"/>
  <c r="X37" i="95"/>
  <c r="Z37" i="95" s="1"/>
  <c r="Y37" i="95"/>
  <c r="AH35" i="91"/>
  <c r="AQ35" i="91" s="1"/>
  <c r="AR37" i="90"/>
  <c r="X38" i="45"/>
  <c r="Y38" i="45"/>
  <c r="AH38" i="37"/>
  <c r="AQ38" i="37" s="1"/>
  <c r="Z36" i="48"/>
  <c r="X36" i="48"/>
  <c r="Y36" i="48"/>
  <c r="AI39" i="44"/>
  <c r="AN39" i="44"/>
  <c r="W38" i="89"/>
  <c r="AG37" i="89"/>
  <c r="AP37" i="89" s="1"/>
  <c r="AF37" i="89"/>
  <c r="AO37" i="89" s="1"/>
  <c r="AE37" i="89"/>
  <c r="X39" i="81"/>
  <c r="Z39" i="81" s="1"/>
  <c r="Y39" i="81"/>
  <c r="AH39" i="47"/>
  <c r="AQ39" i="47" s="1"/>
  <c r="AR37" i="84"/>
  <c r="AH37" i="80"/>
  <c r="AQ37" i="80" s="1"/>
  <c r="Z39" i="31"/>
  <c r="AH37" i="38"/>
  <c r="AQ37" i="38" s="1"/>
  <c r="Z37" i="80"/>
  <c r="AR36" i="75"/>
  <c r="Z40" i="30"/>
  <c r="Z39" i="36"/>
  <c r="AR38" i="31"/>
  <c r="AR38" i="47"/>
  <c r="AR36" i="38"/>
  <c r="W38" i="41"/>
  <c r="AG37" i="41"/>
  <c r="AP37" i="41" s="1"/>
  <c r="AF37" i="41"/>
  <c r="AO37" i="41" s="1"/>
  <c r="AE37" i="41"/>
  <c r="AH38" i="90"/>
  <c r="AQ38" i="90" s="1"/>
  <c r="AR38" i="36"/>
  <c r="AH38" i="84"/>
  <c r="AQ38" i="84" s="1"/>
  <c r="Z39" i="88"/>
  <c r="Y36" i="92"/>
  <c r="X36" i="92"/>
  <c r="Z36" i="92" s="1"/>
  <c r="AR38" i="88"/>
  <c r="Y39" i="28"/>
  <c r="X39" i="28"/>
  <c r="Z39" i="28" s="1"/>
  <c r="Y38" i="40"/>
  <c r="X38" i="40"/>
  <c r="Y39" i="74"/>
  <c r="X39" i="74"/>
  <c r="Z39" i="74" s="1"/>
  <c r="W38" i="38"/>
  <c r="AG37" i="38"/>
  <c r="AP37" i="38" s="1"/>
  <c r="AF37" i="38"/>
  <c r="AO37" i="38" s="1"/>
  <c r="AE37" i="38"/>
  <c r="AE35" i="87"/>
  <c r="AG35" i="87"/>
  <c r="AP35" i="87" s="1"/>
  <c r="AF35" i="87"/>
  <c r="AO35" i="87" s="1"/>
  <c r="W36" i="87"/>
  <c r="AR37" i="46"/>
  <c r="AR37" i="93"/>
  <c r="W39" i="77"/>
  <c r="AG38" i="77"/>
  <c r="AP38" i="77" s="1"/>
  <c r="AE38" i="77"/>
  <c r="AF38" i="77"/>
  <c r="AO38" i="77" s="1"/>
  <c r="AR37" i="37"/>
  <c r="AR36" i="42"/>
  <c r="AH39" i="94"/>
  <c r="AQ39" i="94" s="1"/>
  <c r="AR38" i="27"/>
  <c r="AF38" i="90"/>
  <c r="AO38" i="90" s="1"/>
  <c r="AG38" i="90"/>
  <c r="AP38" i="90" s="1"/>
  <c r="AE38" i="90"/>
  <c r="W39" i="90"/>
  <c r="AR36" i="86"/>
  <c r="AH37" i="33"/>
  <c r="AQ37" i="33" s="1"/>
  <c r="AF35" i="91"/>
  <c r="AO35" i="91" s="1"/>
  <c r="AE35" i="91"/>
  <c r="W36" i="91"/>
  <c r="AG35" i="91"/>
  <c r="AP35" i="91" s="1"/>
  <c r="AH36" i="73"/>
  <c r="AQ36" i="73" s="1"/>
  <c r="AH39" i="83"/>
  <c r="AQ39" i="83" s="1"/>
  <c r="AH38" i="93"/>
  <c r="AQ38" i="93" s="1"/>
  <c r="AR37" i="82"/>
  <c r="AN37" i="45"/>
  <c r="AI37" i="45"/>
  <c r="X39" i="29"/>
  <c r="Y39" i="29"/>
  <c r="W39" i="37"/>
  <c r="AG38" i="37"/>
  <c r="AP38" i="37" s="1"/>
  <c r="AF38" i="37"/>
  <c r="AO38" i="37" s="1"/>
  <c r="AE38" i="37"/>
  <c r="AI35" i="48"/>
  <c r="AN35" i="48"/>
  <c r="Y37" i="32"/>
  <c r="X37" i="32"/>
  <c r="Z37" i="32" s="1"/>
  <c r="Z40" i="44" l="1"/>
  <c r="AE37" i="76"/>
  <c r="W38" i="76"/>
  <c r="AG37" i="76"/>
  <c r="AP37" i="76" s="1"/>
  <c r="AF37" i="76"/>
  <c r="AO37" i="76" s="1"/>
  <c r="AG39" i="81"/>
  <c r="AP39" i="81" s="1"/>
  <c r="AF39" i="81"/>
  <c r="AO39" i="81" s="1"/>
  <c r="AE39" i="81"/>
  <c r="W40" i="81"/>
  <c r="W41" i="44"/>
  <c r="AG40" i="44"/>
  <c r="AP40" i="44" s="1"/>
  <c r="AF40" i="44"/>
  <c r="AO40" i="44" s="1"/>
  <c r="AE40" i="44"/>
  <c r="W40" i="26"/>
  <c r="AG39" i="26"/>
  <c r="AP39" i="26" s="1"/>
  <c r="AF39" i="26"/>
  <c r="AO39" i="26" s="1"/>
  <c r="AE39" i="26"/>
  <c r="Y39" i="37"/>
  <c r="X39" i="37"/>
  <c r="X36" i="87"/>
  <c r="Y36" i="87"/>
  <c r="Z36" i="87" s="1"/>
  <c r="W40" i="74"/>
  <c r="AG39" i="74"/>
  <c r="AP39" i="74" s="1"/>
  <c r="AF39" i="74"/>
  <c r="AO39" i="74" s="1"/>
  <c r="AE39" i="74"/>
  <c r="W40" i="88"/>
  <c r="AG39" i="88"/>
  <c r="AP39" i="88" s="1"/>
  <c r="AF39" i="88"/>
  <c r="AO39" i="88" s="1"/>
  <c r="AE39" i="88"/>
  <c r="AE39" i="36"/>
  <c r="AF39" i="36"/>
  <c r="AO39" i="36" s="1"/>
  <c r="W40" i="36"/>
  <c r="AG39" i="36"/>
  <c r="AP39" i="36" s="1"/>
  <c r="AH38" i="45"/>
  <c r="AQ38" i="45" s="1"/>
  <c r="AE41" i="25"/>
  <c r="AG41" i="25"/>
  <c r="AP41" i="25" s="1"/>
  <c r="AF41" i="25"/>
  <c r="AO41" i="25" s="1"/>
  <c r="W42" i="25"/>
  <c r="Y39" i="82"/>
  <c r="X39" i="82"/>
  <c r="AI39" i="83"/>
  <c r="AN39" i="83"/>
  <c r="AN36" i="73"/>
  <c r="AI36" i="73"/>
  <c r="Y38" i="86"/>
  <c r="X38" i="86"/>
  <c r="Z38" i="86" s="1"/>
  <c r="AI35" i="91"/>
  <c r="AN35" i="91"/>
  <c r="W38" i="32"/>
  <c r="AG37" i="32"/>
  <c r="AP37" i="32" s="1"/>
  <c r="AF37" i="32"/>
  <c r="AO37" i="32" s="1"/>
  <c r="AE37" i="32"/>
  <c r="AI37" i="38"/>
  <c r="AN37" i="38"/>
  <c r="AE36" i="92"/>
  <c r="AF36" i="92"/>
  <c r="AO36" i="92" s="1"/>
  <c r="W37" i="92"/>
  <c r="AG36" i="92"/>
  <c r="AP36" i="92" s="1"/>
  <c r="X38" i="89"/>
  <c r="Y38" i="89"/>
  <c r="W37" i="48"/>
  <c r="AG36" i="48"/>
  <c r="AP36" i="48" s="1"/>
  <c r="AF36" i="48"/>
  <c r="AO36" i="48" s="1"/>
  <c r="AE36" i="48"/>
  <c r="W38" i="95"/>
  <c r="AG37" i="95"/>
  <c r="AP37" i="95" s="1"/>
  <c r="AF37" i="95"/>
  <c r="AO37" i="95" s="1"/>
  <c r="AE37" i="95"/>
  <c r="AH39" i="26"/>
  <c r="AQ39" i="26" s="1"/>
  <c r="W38" i="34"/>
  <c r="AG37" i="34"/>
  <c r="AP37" i="34" s="1"/>
  <c r="AF37" i="34"/>
  <c r="AO37" i="34" s="1"/>
  <c r="AE37" i="34"/>
  <c r="AR37" i="40"/>
  <c r="AH38" i="39"/>
  <c r="AQ38" i="39" s="1"/>
  <c r="AI37" i="35"/>
  <c r="AN37" i="35"/>
  <c r="AN38" i="78"/>
  <c r="AI38" i="78"/>
  <c r="X36" i="91"/>
  <c r="Z36" i="91" s="1"/>
  <c r="Y36" i="91"/>
  <c r="AN39" i="94"/>
  <c r="AI39" i="94"/>
  <c r="W39" i="39"/>
  <c r="AG38" i="39"/>
  <c r="AP38" i="39" s="1"/>
  <c r="AF38" i="39"/>
  <c r="AO38" i="39" s="1"/>
  <c r="AE38" i="39"/>
  <c r="Y39" i="93"/>
  <c r="X39" i="93"/>
  <c r="Z39" i="93" s="1"/>
  <c r="Y39" i="84"/>
  <c r="X39" i="84"/>
  <c r="Z39" i="84" s="1"/>
  <c r="X38" i="33"/>
  <c r="Y38" i="33"/>
  <c r="Z38" i="33" s="1"/>
  <c r="AR35" i="48"/>
  <c r="AE37" i="96"/>
  <c r="AG37" i="96"/>
  <c r="AP37" i="96" s="1"/>
  <c r="AF37" i="96"/>
  <c r="AO37" i="96" s="1"/>
  <c r="W38" i="96"/>
  <c r="Y39" i="46"/>
  <c r="X39" i="46"/>
  <c r="AH39" i="29"/>
  <c r="AQ39" i="29" s="1"/>
  <c r="Y38" i="38"/>
  <c r="X38" i="38"/>
  <c r="Z38" i="38" s="1"/>
  <c r="AR38" i="74"/>
  <c r="W40" i="27"/>
  <c r="AG39" i="27"/>
  <c r="AP39" i="27" s="1"/>
  <c r="AF39" i="27"/>
  <c r="AO39" i="27" s="1"/>
  <c r="AE39" i="27"/>
  <c r="AR35" i="92"/>
  <c r="W38" i="42"/>
  <c r="AG37" i="42"/>
  <c r="AP37" i="42" s="1"/>
  <c r="AF37" i="42"/>
  <c r="AO37" i="42" s="1"/>
  <c r="AE37" i="42"/>
  <c r="W38" i="79"/>
  <c r="AG37" i="79"/>
  <c r="AP37" i="79" s="1"/>
  <c r="AF37" i="79"/>
  <c r="AO37" i="79" s="1"/>
  <c r="AE37" i="79"/>
  <c r="AR38" i="28"/>
  <c r="AR38" i="26"/>
  <c r="AN37" i="33"/>
  <c r="AI37" i="33"/>
  <c r="AR36" i="95"/>
  <c r="X39" i="78"/>
  <c r="Y39" i="78"/>
  <c r="AN38" i="82"/>
  <c r="AI38" i="82"/>
  <c r="Y39" i="90"/>
  <c r="X39" i="90"/>
  <c r="Y39" i="77"/>
  <c r="Z39" i="77" s="1"/>
  <c r="X39" i="77"/>
  <c r="W40" i="28"/>
  <c r="AG39" i="28"/>
  <c r="AP39" i="28" s="1"/>
  <c r="AF39" i="28"/>
  <c r="AO39" i="28" s="1"/>
  <c r="AE39" i="28"/>
  <c r="AH39" i="81"/>
  <c r="AQ39" i="81" s="1"/>
  <c r="AR38" i="81"/>
  <c r="Y41" i="85"/>
  <c r="X41" i="85"/>
  <c r="Z41" i="85" s="1"/>
  <c r="AH37" i="76"/>
  <c r="AQ37" i="76" s="1"/>
  <c r="Y38" i="35"/>
  <c r="X38" i="35"/>
  <c r="AH38" i="40"/>
  <c r="AQ38" i="40" s="1"/>
  <c r="AF37" i="75"/>
  <c r="AO37" i="75" s="1"/>
  <c r="AE37" i="75"/>
  <c r="W38" i="75"/>
  <c r="AG37" i="75"/>
  <c r="AP37" i="75" s="1"/>
  <c r="AN39" i="47"/>
  <c r="AI39" i="47"/>
  <c r="AH37" i="32"/>
  <c r="AQ37" i="32" s="1"/>
  <c r="AN38" i="37"/>
  <c r="AI38" i="37"/>
  <c r="Z39" i="29"/>
  <c r="Z38" i="40"/>
  <c r="AH36" i="92"/>
  <c r="AQ36" i="92" s="1"/>
  <c r="AF39" i="43"/>
  <c r="AO39" i="43" s="1"/>
  <c r="AE39" i="43"/>
  <c r="W40" i="43"/>
  <c r="AG39" i="43"/>
  <c r="AP39" i="43" s="1"/>
  <c r="AR36" i="76"/>
  <c r="AN40" i="85"/>
  <c r="AI40" i="85"/>
  <c r="AN38" i="93"/>
  <c r="AI38" i="93"/>
  <c r="AI38" i="90"/>
  <c r="AN38" i="90"/>
  <c r="AI37" i="41"/>
  <c r="AN37" i="41"/>
  <c r="W41" i="30"/>
  <c r="AG40" i="30"/>
  <c r="AP40" i="30" s="1"/>
  <c r="AF40" i="30"/>
  <c r="AO40" i="30" s="1"/>
  <c r="AE40" i="30"/>
  <c r="Z38" i="45"/>
  <c r="AH40" i="44"/>
  <c r="AQ40" i="44" s="1"/>
  <c r="AI37" i="89"/>
  <c r="AN37" i="89"/>
  <c r="AR39" i="44"/>
  <c r="AR37" i="45"/>
  <c r="AI38" i="77"/>
  <c r="AN38" i="77"/>
  <c r="AN35" i="87"/>
  <c r="AI35" i="87"/>
  <c r="AH39" i="74"/>
  <c r="AQ39" i="74" s="1"/>
  <c r="AH39" i="28"/>
  <c r="AQ39" i="28" s="1"/>
  <c r="X38" i="41"/>
  <c r="Y38" i="41"/>
  <c r="AF37" i="80"/>
  <c r="AO37" i="80" s="1"/>
  <c r="AE37" i="80"/>
  <c r="W38" i="80"/>
  <c r="AG37" i="80"/>
  <c r="AP37" i="80" s="1"/>
  <c r="W40" i="31"/>
  <c r="AG39" i="31"/>
  <c r="AP39" i="31" s="1"/>
  <c r="AE39" i="31"/>
  <c r="AF39" i="31"/>
  <c r="AO39" i="31" s="1"/>
  <c r="AH36" i="48"/>
  <c r="AQ36" i="48" s="1"/>
  <c r="AH37" i="95"/>
  <c r="AQ37" i="95" s="1"/>
  <c r="AR36" i="32"/>
  <c r="AR37" i="39"/>
  <c r="AR38" i="29"/>
  <c r="X40" i="83"/>
  <c r="Z40" i="83" s="1"/>
  <c r="Y40" i="83"/>
  <c r="Y37" i="73"/>
  <c r="X37" i="73"/>
  <c r="Z37" i="73" s="1"/>
  <c r="X40" i="94"/>
  <c r="Z40" i="94" s="1"/>
  <c r="Y40" i="94"/>
  <c r="AI38" i="84"/>
  <c r="AN38" i="84"/>
  <c r="AN38" i="46"/>
  <c r="AI38" i="46"/>
  <c r="AI37" i="86"/>
  <c r="AN37" i="86"/>
  <c r="Y40" i="47"/>
  <c r="X40" i="47"/>
  <c r="Z39" i="78" l="1"/>
  <c r="Z39" i="90"/>
  <c r="Z40" i="47"/>
  <c r="AF39" i="93"/>
  <c r="AO39" i="93" s="1"/>
  <c r="AE39" i="93"/>
  <c r="W40" i="93"/>
  <c r="AG39" i="93"/>
  <c r="AP39" i="93" s="1"/>
  <c r="AE39" i="78"/>
  <c r="W40" i="78"/>
  <c r="AG39" i="78"/>
  <c r="AP39" i="78" s="1"/>
  <c r="AF39" i="78"/>
  <c r="AO39" i="78" s="1"/>
  <c r="AF39" i="90"/>
  <c r="AO39" i="90" s="1"/>
  <c r="W40" i="90"/>
  <c r="AG39" i="90"/>
  <c r="AP39" i="90" s="1"/>
  <c r="AE39" i="90"/>
  <c r="W39" i="86"/>
  <c r="AG38" i="86"/>
  <c r="AP38" i="86" s="1"/>
  <c r="AF38" i="86"/>
  <c r="AO38" i="86" s="1"/>
  <c r="AE38" i="86"/>
  <c r="AF37" i="73"/>
  <c r="AO37" i="73" s="1"/>
  <c r="AE37" i="73"/>
  <c r="AG37" i="73"/>
  <c r="AP37" i="73" s="1"/>
  <c r="W38" i="73"/>
  <c r="W39" i="38"/>
  <c r="AG38" i="38"/>
  <c r="AP38" i="38" s="1"/>
  <c r="AF38" i="38"/>
  <c r="AO38" i="38" s="1"/>
  <c r="AE38" i="38"/>
  <c r="W37" i="87"/>
  <c r="AE36" i="87"/>
  <c r="AG36" i="87"/>
  <c r="AP36" i="87" s="1"/>
  <c r="AF36" i="87"/>
  <c r="AO36" i="87" s="1"/>
  <c r="AF38" i="33"/>
  <c r="AO38" i="33" s="1"/>
  <c r="AE38" i="33"/>
  <c r="W39" i="33"/>
  <c r="AG38" i="33"/>
  <c r="AP38" i="33" s="1"/>
  <c r="AE40" i="47"/>
  <c r="W41" i="47"/>
  <c r="AG40" i="47"/>
  <c r="AP40" i="47" s="1"/>
  <c r="AF40" i="47"/>
  <c r="AO40" i="47" s="1"/>
  <c r="AR38" i="84"/>
  <c r="Y40" i="31"/>
  <c r="Z40" i="31" s="1"/>
  <c r="X40" i="31"/>
  <c r="AN40" i="30"/>
  <c r="AI40" i="30"/>
  <c r="AF38" i="40"/>
  <c r="AO38" i="40" s="1"/>
  <c r="AE38" i="40"/>
  <c r="W39" i="40"/>
  <c r="AG38" i="40"/>
  <c r="AP38" i="40" s="1"/>
  <c r="X38" i="75"/>
  <c r="Y38" i="75"/>
  <c r="Y40" i="28"/>
  <c r="X40" i="28"/>
  <c r="X38" i="79"/>
  <c r="Z38" i="79" s="1"/>
  <c r="Y38" i="79"/>
  <c r="X38" i="42"/>
  <c r="Y38" i="42"/>
  <c r="Z38" i="42" s="1"/>
  <c r="Y40" i="27"/>
  <c r="X40" i="27"/>
  <c r="AH39" i="46"/>
  <c r="AQ39" i="46" s="1"/>
  <c r="AR39" i="94"/>
  <c r="AH39" i="82"/>
  <c r="AQ39" i="82" s="1"/>
  <c r="AI39" i="88"/>
  <c r="AN39" i="88"/>
  <c r="AN39" i="74"/>
  <c r="AI39" i="74"/>
  <c r="AH38" i="41"/>
  <c r="AQ38" i="41" s="1"/>
  <c r="AR35" i="87"/>
  <c r="AR38" i="90"/>
  <c r="AE41" i="85"/>
  <c r="AG41" i="85"/>
  <c r="AP41" i="85" s="1"/>
  <c r="AF41" i="85"/>
  <c r="AO41" i="85" s="1"/>
  <c r="W42" i="85"/>
  <c r="AI37" i="96"/>
  <c r="AN37" i="96"/>
  <c r="AH39" i="84"/>
  <c r="AQ39" i="84" s="1"/>
  <c r="AN38" i="39"/>
  <c r="AI38" i="39"/>
  <c r="AI36" i="48"/>
  <c r="AN36" i="48"/>
  <c r="AH38" i="89"/>
  <c r="AQ38" i="89" s="1"/>
  <c r="AI36" i="92"/>
  <c r="AN36" i="92"/>
  <c r="AN41" i="25"/>
  <c r="AI41" i="25"/>
  <c r="AH39" i="37"/>
  <c r="AQ39" i="37" s="1"/>
  <c r="Y41" i="44"/>
  <c r="X41" i="44"/>
  <c r="AH40" i="47"/>
  <c r="AQ40" i="47" s="1"/>
  <c r="AH37" i="73"/>
  <c r="AQ37" i="73" s="1"/>
  <c r="AI37" i="80"/>
  <c r="AN37" i="80"/>
  <c r="W40" i="29"/>
  <c r="AG39" i="29"/>
  <c r="AP39" i="29" s="1"/>
  <c r="AE39" i="29"/>
  <c r="AF39" i="29"/>
  <c r="AO39" i="29" s="1"/>
  <c r="AR37" i="86"/>
  <c r="AH40" i="94"/>
  <c r="AQ40" i="94" s="1"/>
  <c r="AH40" i="83"/>
  <c r="AQ40" i="83" s="1"/>
  <c r="X38" i="80"/>
  <c r="Y38" i="80"/>
  <c r="Z38" i="41"/>
  <c r="AR38" i="93"/>
  <c r="AR38" i="37"/>
  <c r="AN37" i="75"/>
  <c r="AI37" i="75"/>
  <c r="AH39" i="77"/>
  <c r="AQ39" i="77" s="1"/>
  <c r="AR38" i="82"/>
  <c r="Z39" i="46"/>
  <c r="AR37" i="35"/>
  <c r="Z38" i="34"/>
  <c r="Y38" i="34"/>
  <c r="X38" i="34"/>
  <c r="AI37" i="95"/>
  <c r="AN37" i="95"/>
  <c r="Z38" i="89"/>
  <c r="Z38" i="32"/>
  <c r="X38" i="32"/>
  <c r="Y38" i="32"/>
  <c r="AR36" i="73"/>
  <c r="Z39" i="82"/>
  <c r="X40" i="36"/>
  <c r="Z40" i="36" s="1"/>
  <c r="Y40" i="36"/>
  <c r="Y40" i="26"/>
  <c r="X40" i="26"/>
  <c r="Z40" i="26" s="1"/>
  <c r="Y40" i="81"/>
  <c r="X40" i="81"/>
  <c r="Z40" i="81" s="1"/>
  <c r="AN39" i="31"/>
  <c r="AI39" i="31"/>
  <c r="AR38" i="46"/>
  <c r="W41" i="94"/>
  <c r="AF40" i="94"/>
  <c r="AO40" i="94" s="1"/>
  <c r="AE40" i="94"/>
  <c r="AG40" i="94"/>
  <c r="AP40" i="94" s="1"/>
  <c r="W41" i="83"/>
  <c r="AG40" i="83"/>
  <c r="AP40" i="83" s="1"/>
  <c r="AF40" i="83"/>
  <c r="AO40" i="83" s="1"/>
  <c r="AE40" i="83"/>
  <c r="Y41" i="30"/>
  <c r="X41" i="30"/>
  <c r="Z41" i="30" s="1"/>
  <c r="Y40" i="43"/>
  <c r="X40" i="43"/>
  <c r="AR39" i="47"/>
  <c r="AH38" i="35"/>
  <c r="AQ38" i="35" s="1"/>
  <c r="AI39" i="28"/>
  <c r="AN39" i="28"/>
  <c r="AR37" i="33"/>
  <c r="AI37" i="79"/>
  <c r="AN37" i="79"/>
  <c r="AN37" i="42"/>
  <c r="AI37" i="42"/>
  <c r="AI39" i="27"/>
  <c r="AN39" i="27"/>
  <c r="W40" i="84"/>
  <c r="AG39" i="84"/>
  <c r="AP39" i="84" s="1"/>
  <c r="AF39" i="84"/>
  <c r="AO39" i="84" s="1"/>
  <c r="AE39" i="84"/>
  <c r="AH36" i="91"/>
  <c r="AQ36" i="91" s="1"/>
  <c r="AR37" i="38"/>
  <c r="Y42" i="25"/>
  <c r="X42" i="25"/>
  <c r="Y40" i="88"/>
  <c r="X40" i="88"/>
  <c r="X40" i="74"/>
  <c r="Y40" i="74"/>
  <c r="Z39" i="37"/>
  <c r="AN39" i="81"/>
  <c r="AI39" i="81"/>
  <c r="Y38" i="76"/>
  <c r="X38" i="76"/>
  <c r="AR38" i="77"/>
  <c r="AR37" i="89"/>
  <c r="AF38" i="45"/>
  <c r="AO38" i="45" s="1"/>
  <c r="AE38" i="45"/>
  <c r="W39" i="45"/>
  <c r="AG38" i="45"/>
  <c r="AP38" i="45" s="1"/>
  <c r="AR40" i="85"/>
  <c r="W40" i="77"/>
  <c r="AG39" i="77"/>
  <c r="AP39" i="77" s="1"/>
  <c r="AF39" i="77"/>
  <c r="AO39" i="77" s="1"/>
  <c r="AE39" i="77"/>
  <c r="AH38" i="38"/>
  <c r="AQ38" i="38" s="1"/>
  <c r="Y38" i="96"/>
  <c r="Z38" i="96" s="1"/>
  <c r="X38" i="96"/>
  <c r="AH39" i="93"/>
  <c r="AQ39" i="93" s="1"/>
  <c r="W37" i="91"/>
  <c r="AG36" i="91"/>
  <c r="AP36" i="91" s="1"/>
  <c r="AE36" i="91"/>
  <c r="AF36" i="91"/>
  <c r="AO36" i="91" s="1"/>
  <c r="Y37" i="48"/>
  <c r="X37" i="48"/>
  <c r="Z37" i="48" s="1"/>
  <c r="Y37" i="92"/>
  <c r="X37" i="92"/>
  <c r="AR35" i="91"/>
  <c r="AN40" i="44"/>
  <c r="AI40" i="44"/>
  <c r="AR37" i="41"/>
  <c r="AI39" i="43"/>
  <c r="AN39" i="43"/>
  <c r="Z38" i="35"/>
  <c r="AH41" i="85"/>
  <c r="AQ41" i="85" s="1"/>
  <c r="AH39" i="90"/>
  <c r="AQ39" i="90" s="1"/>
  <c r="AH39" i="78"/>
  <c r="AQ39" i="78" s="1"/>
  <c r="AH38" i="33"/>
  <c r="AQ38" i="33" s="1"/>
  <c r="Y39" i="39"/>
  <c r="X39" i="39"/>
  <c r="AR38" i="78"/>
  <c r="AN37" i="34"/>
  <c r="AI37" i="34"/>
  <c r="X38" i="95"/>
  <c r="Z38" i="95" s="1"/>
  <c r="Y38" i="95"/>
  <c r="AN37" i="32"/>
  <c r="AI37" i="32"/>
  <c r="AH38" i="86"/>
  <c r="AQ38" i="86" s="1"/>
  <c r="AR39" i="83"/>
  <c r="AI39" i="36"/>
  <c r="AN39" i="36"/>
  <c r="AH36" i="87"/>
  <c r="AQ36" i="87" s="1"/>
  <c r="AN39" i="26"/>
  <c r="AI39" i="26"/>
  <c r="AI37" i="76"/>
  <c r="AN37" i="76"/>
  <c r="Z39" i="39" l="1"/>
  <c r="Z40" i="74"/>
  <c r="Z38" i="76"/>
  <c r="Z40" i="27"/>
  <c r="Z38" i="75"/>
  <c r="AE38" i="75" s="1"/>
  <c r="Z42" i="25"/>
  <c r="AG42" i="25" s="1"/>
  <c r="AP42" i="25" s="1"/>
  <c r="AF38" i="42"/>
  <c r="AO38" i="42" s="1"/>
  <c r="AE38" i="42"/>
  <c r="W39" i="42"/>
  <c r="AG38" i="42"/>
  <c r="AP38" i="42" s="1"/>
  <c r="W39" i="96"/>
  <c r="AE38" i="96"/>
  <c r="AF38" i="96"/>
  <c r="AO38" i="96" s="1"/>
  <c r="AG38" i="96"/>
  <c r="AP38" i="96" s="1"/>
  <c r="AE40" i="26"/>
  <c r="W41" i="26"/>
  <c r="AG40" i="26"/>
  <c r="AP40" i="26" s="1"/>
  <c r="AF40" i="26"/>
  <c r="AO40" i="26" s="1"/>
  <c r="W39" i="79"/>
  <c r="AG38" i="79"/>
  <c r="AP38" i="79" s="1"/>
  <c r="AF38" i="79"/>
  <c r="AO38" i="79" s="1"/>
  <c r="AE38" i="79"/>
  <c r="AF38" i="75"/>
  <c r="AO38" i="75" s="1"/>
  <c r="AG38" i="75"/>
  <c r="AP38" i="75" s="1"/>
  <c r="AE39" i="39"/>
  <c r="AF39" i="39"/>
  <c r="AO39" i="39" s="1"/>
  <c r="W40" i="39"/>
  <c r="AG39" i="39"/>
  <c r="AP39" i="39" s="1"/>
  <c r="AF40" i="74"/>
  <c r="AO40" i="74" s="1"/>
  <c r="AE40" i="74"/>
  <c r="W41" i="74"/>
  <c r="AG40" i="74"/>
  <c r="AP40" i="74" s="1"/>
  <c r="AE42" i="25"/>
  <c r="W43" i="25"/>
  <c r="W39" i="76"/>
  <c r="AG38" i="76"/>
  <c r="AP38" i="76" s="1"/>
  <c r="AE38" i="76"/>
  <c r="AF38" i="76"/>
  <c r="AO38" i="76" s="1"/>
  <c r="W41" i="27"/>
  <c r="AG40" i="27"/>
  <c r="AP40" i="27" s="1"/>
  <c r="AF40" i="27"/>
  <c r="AO40" i="27" s="1"/>
  <c r="AE40" i="27"/>
  <c r="AR39" i="36"/>
  <c r="W39" i="95"/>
  <c r="AG38" i="95"/>
  <c r="AP38" i="95" s="1"/>
  <c r="AF38" i="95"/>
  <c r="AO38" i="95" s="1"/>
  <c r="AE38" i="95"/>
  <c r="W38" i="48"/>
  <c r="AG37" i="48"/>
  <c r="AP37" i="48" s="1"/>
  <c r="AE37" i="48"/>
  <c r="AF37" i="48"/>
  <c r="AO37" i="48" s="1"/>
  <c r="AF39" i="82"/>
  <c r="AO39" i="82" s="1"/>
  <c r="AE39" i="82"/>
  <c r="W40" i="82"/>
  <c r="AG39" i="82"/>
  <c r="AP39" i="82" s="1"/>
  <c r="AR36" i="92"/>
  <c r="Y42" i="85"/>
  <c r="X42" i="85"/>
  <c r="AH38" i="95"/>
  <c r="AQ38" i="95" s="1"/>
  <c r="AH39" i="39"/>
  <c r="AQ39" i="39" s="1"/>
  <c r="AH38" i="96"/>
  <c r="AQ38" i="96" s="1"/>
  <c r="Y40" i="77"/>
  <c r="X40" i="77"/>
  <c r="Z40" i="77" s="1"/>
  <c r="AN38" i="45"/>
  <c r="AI38" i="45"/>
  <c r="AH38" i="76"/>
  <c r="AQ38" i="76" s="1"/>
  <c r="AH42" i="25"/>
  <c r="AQ42" i="25" s="1"/>
  <c r="AR39" i="28"/>
  <c r="Y41" i="83"/>
  <c r="X41" i="83"/>
  <c r="AF40" i="81"/>
  <c r="AO40" i="81" s="1"/>
  <c r="W41" i="81"/>
  <c r="AG40" i="81"/>
  <c r="AP40" i="81" s="1"/>
  <c r="AE40" i="81"/>
  <c r="W41" i="36"/>
  <c r="AG40" i="36"/>
  <c r="AP40" i="36" s="1"/>
  <c r="AF40" i="36"/>
  <c r="AO40" i="36" s="1"/>
  <c r="AE40" i="36"/>
  <c r="AE38" i="32"/>
  <c r="W39" i="32"/>
  <c r="AG38" i="32"/>
  <c r="AP38" i="32" s="1"/>
  <c r="AF38" i="32"/>
  <c r="AO38" i="32" s="1"/>
  <c r="AE38" i="34"/>
  <c r="AF38" i="34"/>
  <c r="AO38" i="34" s="1"/>
  <c r="W39" i="34"/>
  <c r="AG38" i="34"/>
  <c r="AP38" i="34" s="1"/>
  <c r="X40" i="29"/>
  <c r="Y40" i="29"/>
  <c r="AH40" i="27"/>
  <c r="AQ40" i="27" s="1"/>
  <c r="AI38" i="40"/>
  <c r="AN38" i="40"/>
  <c r="AF40" i="31"/>
  <c r="AO40" i="31" s="1"/>
  <c r="AE40" i="31"/>
  <c r="AG40" i="31"/>
  <c r="AP40" i="31" s="1"/>
  <c r="W41" i="31"/>
  <c r="Y38" i="73"/>
  <c r="Z38" i="73" s="1"/>
  <c r="X38" i="73"/>
  <c r="X40" i="90"/>
  <c r="Y40" i="90"/>
  <c r="AI39" i="78"/>
  <c r="AN39" i="78"/>
  <c r="AH38" i="80"/>
  <c r="AQ38" i="80" s="1"/>
  <c r="AN38" i="38"/>
  <c r="AI38" i="38"/>
  <c r="AR37" i="34"/>
  <c r="AR39" i="31"/>
  <c r="AH41" i="44"/>
  <c r="AQ41" i="44" s="1"/>
  <c r="AR36" i="48"/>
  <c r="AR39" i="74"/>
  <c r="AR40" i="30"/>
  <c r="AN37" i="73"/>
  <c r="AI37" i="73"/>
  <c r="Y39" i="86"/>
  <c r="X39" i="86"/>
  <c r="X40" i="93"/>
  <c r="Z40" i="93" s="1"/>
  <c r="Y40" i="93"/>
  <c r="AR39" i="43"/>
  <c r="AH38" i="79"/>
  <c r="AQ38" i="79" s="1"/>
  <c r="AH37" i="92"/>
  <c r="AQ37" i="92" s="1"/>
  <c r="X40" i="84"/>
  <c r="Y40" i="84"/>
  <c r="AR37" i="79"/>
  <c r="AH40" i="43"/>
  <c r="AQ40" i="43" s="1"/>
  <c r="AR37" i="32"/>
  <c r="AN39" i="77"/>
  <c r="AI39" i="77"/>
  <c r="AR39" i="81"/>
  <c r="AH40" i="88"/>
  <c r="AQ40" i="88" s="1"/>
  <c r="AN40" i="83"/>
  <c r="AI40" i="83"/>
  <c r="AN40" i="94"/>
  <c r="AI40" i="94"/>
  <c r="AR37" i="95"/>
  <c r="AE39" i="46"/>
  <c r="W40" i="46"/>
  <c r="AG39" i="46"/>
  <c r="AP39" i="46" s="1"/>
  <c r="AF39" i="46"/>
  <c r="AO39" i="46" s="1"/>
  <c r="AR37" i="80"/>
  <c r="AR38" i="39"/>
  <c r="AH40" i="28"/>
  <c r="AQ40" i="28" s="1"/>
  <c r="AI36" i="87"/>
  <c r="AN36" i="87"/>
  <c r="AN39" i="90"/>
  <c r="AI39" i="90"/>
  <c r="AE41" i="30"/>
  <c r="AF41" i="30"/>
  <c r="AO41" i="30" s="1"/>
  <c r="W42" i="30"/>
  <c r="AG41" i="30"/>
  <c r="AP41" i="30" s="1"/>
  <c r="AH40" i="26"/>
  <c r="AQ40" i="26" s="1"/>
  <c r="W39" i="89"/>
  <c r="AG38" i="89"/>
  <c r="AP38" i="89" s="1"/>
  <c r="AF38" i="89"/>
  <c r="AO38" i="89" s="1"/>
  <c r="AE38" i="89"/>
  <c r="Z38" i="80"/>
  <c r="AR37" i="76"/>
  <c r="AR40" i="44"/>
  <c r="Z37" i="92"/>
  <c r="Y39" i="45"/>
  <c r="X39" i="45"/>
  <c r="AR39" i="27"/>
  <c r="Z40" i="43"/>
  <c r="AH40" i="81"/>
  <c r="AQ40" i="81" s="1"/>
  <c r="AH38" i="34"/>
  <c r="AQ38" i="34" s="1"/>
  <c r="AI39" i="29"/>
  <c r="AN39" i="29"/>
  <c r="Z41" i="44"/>
  <c r="AR41" i="25"/>
  <c r="AN41" i="85"/>
  <c r="AI41" i="85"/>
  <c r="AH38" i="42"/>
  <c r="AQ38" i="42" s="1"/>
  <c r="Y39" i="40"/>
  <c r="X39" i="40"/>
  <c r="Z39" i="40" s="1"/>
  <c r="AH40" i="31"/>
  <c r="AQ40" i="31" s="1"/>
  <c r="X39" i="33"/>
  <c r="Y39" i="33"/>
  <c r="X37" i="87"/>
  <c r="Y37" i="87"/>
  <c r="Y39" i="38"/>
  <c r="X39" i="38"/>
  <c r="AN38" i="86"/>
  <c r="AI38" i="86"/>
  <c r="X40" i="78"/>
  <c r="Y40" i="78"/>
  <c r="AI39" i="93"/>
  <c r="AN39" i="93"/>
  <c r="AH40" i="74"/>
  <c r="AQ40" i="74" s="1"/>
  <c r="AH38" i="75"/>
  <c r="AQ38" i="75" s="1"/>
  <c r="AI40" i="47"/>
  <c r="AN40" i="47"/>
  <c r="AI36" i="91"/>
  <c r="AN36" i="91"/>
  <c r="AR39" i="26"/>
  <c r="W39" i="35"/>
  <c r="AG38" i="35"/>
  <c r="AP38" i="35" s="1"/>
  <c r="AE38" i="35"/>
  <c r="AF38" i="35"/>
  <c r="AO38" i="35" s="1"/>
  <c r="AH37" i="48"/>
  <c r="AQ37" i="48" s="1"/>
  <c r="X37" i="91"/>
  <c r="Y37" i="91"/>
  <c r="AF39" i="37"/>
  <c r="AO39" i="37" s="1"/>
  <c r="AE39" i="37"/>
  <c r="W40" i="37"/>
  <c r="AG39" i="37"/>
  <c r="AP39" i="37" s="1"/>
  <c r="Z40" i="88"/>
  <c r="AN39" i="84"/>
  <c r="AI39" i="84"/>
  <c r="AR37" i="42"/>
  <c r="AH41" i="30"/>
  <c r="AQ41" i="30" s="1"/>
  <c r="X41" i="94"/>
  <c r="Y41" i="94"/>
  <c r="AH40" i="36"/>
  <c r="AQ40" i="36" s="1"/>
  <c r="AH38" i="32"/>
  <c r="AQ38" i="32" s="1"/>
  <c r="AR37" i="75"/>
  <c r="W39" i="41"/>
  <c r="AG38" i="41"/>
  <c r="AP38" i="41" s="1"/>
  <c r="AF38" i="41"/>
  <c r="AO38" i="41" s="1"/>
  <c r="AE38" i="41"/>
  <c r="AR37" i="96"/>
  <c r="AR39" i="88"/>
  <c r="Z40" i="28"/>
  <c r="X41" i="47"/>
  <c r="Y41" i="47"/>
  <c r="AN38" i="33"/>
  <c r="AI38" i="33"/>
  <c r="Z40" i="78" l="1"/>
  <c r="AE40" i="78" s="1"/>
  <c r="AF42" i="25"/>
  <c r="AO42" i="25" s="1"/>
  <c r="W39" i="75"/>
  <c r="Z40" i="84"/>
  <c r="AF40" i="84" s="1"/>
  <c r="AO40" i="84" s="1"/>
  <c r="AG40" i="78"/>
  <c r="AP40" i="78" s="1"/>
  <c r="AF40" i="78"/>
  <c r="AO40" i="78" s="1"/>
  <c r="AE40" i="84"/>
  <c r="W41" i="84"/>
  <c r="AG40" i="84"/>
  <c r="AP40" i="84" s="1"/>
  <c r="W41" i="93"/>
  <c r="AG40" i="93"/>
  <c r="AP40" i="93" s="1"/>
  <c r="AE40" i="93"/>
  <c r="AF40" i="93"/>
  <c r="AO40" i="93" s="1"/>
  <c r="AI39" i="37"/>
  <c r="AN39" i="37"/>
  <c r="AN38" i="35"/>
  <c r="AI38" i="35"/>
  <c r="AH37" i="87"/>
  <c r="AQ37" i="87" s="1"/>
  <c r="AR41" i="85"/>
  <c r="AR40" i="83"/>
  <c r="AR38" i="33"/>
  <c r="W41" i="43"/>
  <c r="AG40" i="43"/>
  <c r="AP40" i="43" s="1"/>
  <c r="AE40" i="43"/>
  <c r="AF40" i="43"/>
  <c r="AO40" i="43" s="1"/>
  <c r="W38" i="92"/>
  <c r="AG37" i="92"/>
  <c r="AP37" i="92" s="1"/>
  <c r="AF37" i="92"/>
  <c r="AO37" i="92" s="1"/>
  <c r="AE37" i="92"/>
  <c r="AR36" i="87"/>
  <c r="Y40" i="46"/>
  <c r="X40" i="46"/>
  <c r="AR37" i="73"/>
  <c r="Z39" i="34"/>
  <c r="Y39" i="34"/>
  <c r="X39" i="34"/>
  <c r="Y39" i="32"/>
  <c r="X39" i="32"/>
  <c r="Z41" i="36"/>
  <c r="X41" i="36"/>
  <c r="Y41" i="36"/>
  <c r="AH40" i="77"/>
  <c r="AQ40" i="77" s="1"/>
  <c r="AH42" i="85"/>
  <c r="AQ42" i="85" s="1"/>
  <c r="X40" i="82"/>
  <c r="Y40" i="82"/>
  <c r="Z40" i="82" s="1"/>
  <c r="AN37" i="48"/>
  <c r="AI37" i="48"/>
  <c r="Y39" i="76"/>
  <c r="X39" i="76"/>
  <c r="Z39" i="76" s="1"/>
  <c r="AI38" i="75"/>
  <c r="AN38" i="75"/>
  <c r="AF38" i="73"/>
  <c r="AO38" i="73" s="1"/>
  <c r="AG38" i="73"/>
  <c r="AP38" i="73" s="1"/>
  <c r="AE38" i="73"/>
  <c r="W39" i="73"/>
  <c r="AH41" i="83"/>
  <c r="AQ41" i="83" s="1"/>
  <c r="AE40" i="77"/>
  <c r="W41" i="77"/>
  <c r="AG40" i="77"/>
  <c r="AP40" i="77" s="1"/>
  <c r="AF40" i="77"/>
  <c r="AO40" i="77" s="1"/>
  <c r="X39" i="95"/>
  <c r="Y39" i="95"/>
  <c r="AI40" i="26"/>
  <c r="AN40" i="26"/>
  <c r="X39" i="41"/>
  <c r="Y39" i="41"/>
  <c r="Z39" i="41" s="1"/>
  <c r="Z37" i="87"/>
  <c r="AI41" i="30"/>
  <c r="AN41" i="30"/>
  <c r="AI39" i="46"/>
  <c r="AN39" i="46"/>
  <c r="AR38" i="40"/>
  <c r="AI38" i="32"/>
  <c r="AN38" i="32"/>
  <c r="AI40" i="81"/>
  <c r="AN40" i="81"/>
  <c r="Z42" i="85"/>
  <c r="AN39" i="82"/>
  <c r="AI39" i="82"/>
  <c r="Z38" i="48"/>
  <c r="X38" i="48"/>
  <c r="Y38" i="48"/>
  <c r="X41" i="27"/>
  <c r="Y41" i="27"/>
  <c r="X41" i="74"/>
  <c r="Z41" i="74" s="1"/>
  <c r="Y41" i="74"/>
  <c r="X40" i="39"/>
  <c r="Y40" i="39"/>
  <c r="Y39" i="79"/>
  <c r="X39" i="79"/>
  <c r="Z39" i="79" s="1"/>
  <c r="X39" i="42"/>
  <c r="Y39" i="42"/>
  <c r="AR39" i="84"/>
  <c r="AR36" i="91"/>
  <c r="AN38" i="89"/>
  <c r="AI38" i="89"/>
  <c r="AH40" i="93"/>
  <c r="AQ40" i="93" s="1"/>
  <c r="AR39" i="78"/>
  <c r="AH41" i="47"/>
  <c r="AQ41" i="47" s="1"/>
  <c r="W41" i="88"/>
  <c r="AG40" i="88"/>
  <c r="AP40" i="88" s="1"/>
  <c r="AF40" i="88"/>
  <c r="AO40" i="88" s="1"/>
  <c r="AE40" i="88"/>
  <c r="Y39" i="35"/>
  <c r="X39" i="35"/>
  <c r="Z39" i="35" s="1"/>
  <c r="AR40" i="47"/>
  <c r="AR39" i="93"/>
  <c r="AH39" i="38"/>
  <c r="AQ39" i="38" s="1"/>
  <c r="AH39" i="45"/>
  <c r="AQ39" i="45" s="1"/>
  <c r="AR39" i="90"/>
  <c r="AH39" i="86"/>
  <c r="AQ39" i="86" s="1"/>
  <c r="AH40" i="90"/>
  <c r="AQ40" i="90" s="1"/>
  <c r="X41" i="31"/>
  <c r="Z41" i="31" s="1"/>
  <c r="Y41" i="31"/>
  <c r="AH40" i="29"/>
  <c r="AQ40" i="29" s="1"/>
  <c r="AI38" i="34"/>
  <c r="AN38" i="34"/>
  <c r="AI40" i="36"/>
  <c r="AN40" i="36"/>
  <c r="Z41" i="83"/>
  <c r="W40" i="40"/>
  <c r="AG39" i="40"/>
  <c r="AP39" i="40" s="1"/>
  <c r="AE39" i="40"/>
  <c r="AF39" i="40"/>
  <c r="AO39" i="40" s="1"/>
  <c r="Z41" i="47"/>
  <c r="AH41" i="94"/>
  <c r="AQ41" i="94" s="1"/>
  <c r="AH37" i="91"/>
  <c r="AQ37" i="91" s="1"/>
  <c r="AH39" i="33"/>
  <c r="AQ39" i="33" s="1"/>
  <c r="X39" i="89"/>
  <c r="Y39" i="89"/>
  <c r="AR39" i="77"/>
  <c r="AH40" i="84"/>
  <c r="AQ40" i="84" s="1"/>
  <c r="Z40" i="90"/>
  <c r="Z40" i="29"/>
  <c r="AR38" i="45"/>
  <c r="AN38" i="95"/>
  <c r="AI38" i="95"/>
  <c r="AI38" i="76"/>
  <c r="AN38" i="76"/>
  <c r="Y43" i="25"/>
  <c r="X43" i="25"/>
  <c r="AI40" i="74"/>
  <c r="AN40" i="74"/>
  <c r="AN39" i="39"/>
  <c r="AI39" i="39"/>
  <c r="AI38" i="96"/>
  <c r="AN38" i="96"/>
  <c r="AI38" i="42"/>
  <c r="AN38" i="42"/>
  <c r="AR38" i="86"/>
  <c r="AR39" i="29"/>
  <c r="W41" i="28"/>
  <c r="AG40" i="28"/>
  <c r="AP40" i="28" s="1"/>
  <c r="AF40" i="28"/>
  <c r="AO40" i="28" s="1"/>
  <c r="AE40" i="28"/>
  <c r="AN38" i="41"/>
  <c r="AI38" i="41"/>
  <c r="Z41" i="94"/>
  <c r="Y40" i="37"/>
  <c r="X40" i="37"/>
  <c r="Z37" i="91"/>
  <c r="AH40" i="78"/>
  <c r="AQ40" i="78" s="1"/>
  <c r="Z39" i="38"/>
  <c r="Z39" i="33"/>
  <c r="AH39" i="40"/>
  <c r="AQ39" i="40" s="1"/>
  <c r="AE41" i="44"/>
  <c r="W42" i="44"/>
  <c r="AG41" i="44"/>
  <c r="AP41" i="44" s="1"/>
  <c r="AF41" i="44"/>
  <c r="AO41" i="44" s="1"/>
  <c r="Z39" i="45"/>
  <c r="W39" i="80"/>
  <c r="AG38" i="80"/>
  <c r="AP38" i="80" s="1"/>
  <c r="AF38" i="80"/>
  <c r="AO38" i="80" s="1"/>
  <c r="AE38" i="80"/>
  <c r="Y42" i="30"/>
  <c r="X42" i="30"/>
  <c r="AR40" i="94"/>
  <c r="Z39" i="86"/>
  <c r="AR38" i="38"/>
  <c r="AH38" i="73"/>
  <c r="AQ38" i="73" s="1"/>
  <c r="AI40" i="31"/>
  <c r="AN40" i="31"/>
  <c r="X41" i="81"/>
  <c r="Y41" i="81"/>
  <c r="AN40" i="27"/>
  <c r="AI40" i="27"/>
  <c r="AI42" i="25"/>
  <c r="AN42" i="25"/>
  <c r="Y39" i="75"/>
  <c r="X39" i="75"/>
  <c r="AN38" i="79"/>
  <c r="AI38" i="79"/>
  <c r="Y41" i="26"/>
  <c r="X41" i="26"/>
  <c r="Y39" i="96"/>
  <c r="X39" i="96"/>
  <c r="W41" i="78" l="1"/>
  <c r="Z39" i="96"/>
  <c r="AG39" i="96" s="1"/>
  <c r="AP39" i="96" s="1"/>
  <c r="Z42" i="30"/>
  <c r="AG42" i="30" s="1"/>
  <c r="AP42" i="30" s="1"/>
  <c r="AE39" i="41"/>
  <c r="AF39" i="41"/>
  <c r="AO39" i="41" s="1"/>
  <c r="W40" i="41"/>
  <c r="AG39" i="41"/>
  <c r="AP39" i="41" s="1"/>
  <c r="W40" i="96"/>
  <c r="W43" i="30"/>
  <c r="AF42" i="30"/>
  <c r="AO42" i="30" s="1"/>
  <c r="AE42" i="30"/>
  <c r="W42" i="31"/>
  <c r="AE41" i="31"/>
  <c r="AF41" i="31"/>
  <c r="AO41" i="31" s="1"/>
  <c r="AG41" i="31"/>
  <c r="AP41" i="31" s="1"/>
  <c r="AF40" i="82"/>
  <c r="AO40" i="82" s="1"/>
  <c r="W41" i="82"/>
  <c r="AG40" i="82"/>
  <c r="AP40" i="82" s="1"/>
  <c r="AE40" i="82"/>
  <c r="AE39" i="35"/>
  <c r="W40" i="35"/>
  <c r="AG39" i="35"/>
  <c r="AP39" i="35" s="1"/>
  <c r="AF39" i="35"/>
  <c r="AO39" i="35" s="1"/>
  <c r="AR38" i="89"/>
  <c r="AR38" i="32"/>
  <c r="X41" i="77"/>
  <c r="Y41" i="77"/>
  <c r="Z41" i="77" s="1"/>
  <c r="AH39" i="96"/>
  <c r="AQ39" i="96" s="1"/>
  <c r="AR38" i="79"/>
  <c r="AR42" i="25"/>
  <c r="AH42" i="30"/>
  <c r="AQ42" i="30" s="1"/>
  <c r="X39" i="80"/>
  <c r="Y39" i="80"/>
  <c r="AE41" i="94"/>
  <c r="AG41" i="94"/>
  <c r="AP41" i="94" s="1"/>
  <c r="W42" i="94"/>
  <c r="AF41" i="94"/>
  <c r="AO41" i="94" s="1"/>
  <c r="AR38" i="76"/>
  <c r="AG40" i="90"/>
  <c r="AP40" i="90" s="1"/>
  <c r="AF40" i="90"/>
  <c r="AO40" i="90" s="1"/>
  <c r="W41" i="90"/>
  <c r="AE40" i="90"/>
  <c r="Y40" i="40"/>
  <c r="X40" i="40"/>
  <c r="Z40" i="40" s="1"/>
  <c r="AR38" i="34"/>
  <c r="Y41" i="88"/>
  <c r="Z41" i="88" s="1"/>
  <c r="X41" i="88"/>
  <c r="AF39" i="79"/>
  <c r="AO39" i="79" s="1"/>
  <c r="AE39" i="79"/>
  <c r="W40" i="79"/>
  <c r="AG39" i="79"/>
  <c r="AP39" i="79" s="1"/>
  <c r="W42" i="74"/>
  <c r="AG41" i="74"/>
  <c r="AP41" i="74" s="1"/>
  <c r="AE41" i="74"/>
  <c r="AF41" i="74"/>
  <c r="AO41" i="74" s="1"/>
  <c r="AF38" i="48"/>
  <c r="AO38" i="48" s="1"/>
  <c r="AE38" i="48"/>
  <c r="W39" i="48"/>
  <c r="AG38" i="48"/>
  <c r="AP38" i="48" s="1"/>
  <c r="W40" i="76"/>
  <c r="AG39" i="76"/>
  <c r="AP39" i="76" s="1"/>
  <c r="AF39" i="76"/>
  <c r="AO39" i="76" s="1"/>
  <c r="AE39" i="76"/>
  <c r="W42" i="36"/>
  <c r="AG41" i="36"/>
  <c r="AP41" i="36" s="1"/>
  <c r="AF41" i="36"/>
  <c r="AO41" i="36" s="1"/>
  <c r="AE41" i="36"/>
  <c r="W40" i="34"/>
  <c r="AG39" i="34"/>
  <c r="AP39" i="34" s="1"/>
  <c r="AF39" i="34"/>
  <c r="AO39" i="34" s="1"/>
  <c r="AE39" i="34"/>
  <c r="Y41" i="93"/>
  <c r="X41" i="93"/>
  <c r="AE39" i="33"/>
  <c r="W40" i="33"/>
  <c r="AF39" i="33"/>
  <c r="AO39" i="33" s="1"/>
  <c r="AG39" i="33"/>
  <c r="AP39" i="33" s="1"/>
  <c r="Y41" i="28"/>
  <c r="X41" i="28"/>
  <c r="Z41" i="28" s="1"/>
  <c r="AR40" i="74"/>
  <c r="AR41" i="30"/>
  <c r="AH39" i="32"/>
  <c r="AQ39" i="32" s="1"/>
  <c r="AH39" i="75"/>
  <c r="AQ39" i="75" s="1"/>
  <c r="AE39" i="45"/>
  <c r="W40" i="45"/>
  <c r="AF39" i="45"/>
  <c r="AO39" i="45" s="1"/>
  <c r="AG39" i="45"/>
  <c r="AP39" i="45" s="1"/>
  <c r="W38" i="91"/>
  <c r="AG37" i="91"/>
  <c r="AP37" i="91" s="1"/>
  <c r="AF37" i="91"/>
  <c r="AO37" i="91" s="1"/>
  <c r="AE37" i="91"/>
  <c r="AH43" i="25"/>
  <c r="AQ43" i="25" s="1"/>
  <c r="W42" i="47"/>
  <c r="AG41" i="47"/>
  <c r="AP41" i="47" s="1"/>
  <c r="AF41" i="47"/>
  <c r="AO41" i="47" s="1"/>
  <c r="AE41" i="47"/>
  <c r="AE41" i="83"/>
  <c r="AF41" i="83"/>
  <c r="AO41" i="83" s="1"/>
  <c r="AG41" i="83"/>
  <c r="AP41" i="83" s="1"/>
  <c r="W42" i="83"/>
  <c r="AH39" i="42"/>
  <c r="AQ39" i="42" s="1"/>
  <c r="AH40" i="39"/>
  <c r="AQ40" i="39" s="1"/>
  <c r="AH41" i="27"/>
  <c r="AQ41" i="27" s="1"/>
  <c r="W38" i="87"/>
  <c r="AG37" i="87"/>
  <c r="AP37" i="87" s="1"/>
  <c r="AF37" i="87"/>
  <c r="AO37" i="87" s="1"/>
  <c r="AE37" i="87"/>
  <c r="AI37" i="92"/>
  <c r="AN37" i="92"/>
  <c r="AI40" i="43"/>
  <c r="AN40" i="43"/>
  <c r="AR39" i="37"/>
  <c r="AR40" i="31"/>
  <c r="AR39" i="82"/>
  <c r="AR40" i="26"/>
  <c r="AI40" i="78"/>
  <c r="AN40" i="78"/>
  <c r="AH40" i="37"/>
  <c r="AQ40" i="37" s="1"/>
  <c r="AR38" i="96"/>
  <c r="Z43" i="25"/>
  <c r="AH39" i="89"/>
  <c r="AQ39" i="89" s="1"/>
  <c r="AN40" i="88"/>
  <c r="AI40" i="88"/>
  <c r="Z39" i="42"/>
  <c r="Z40" i="39"/>
  <c r="Z41" i="27"/>
  <c r="AG42" i="85"/>
  <c r="AP42" i="85" s="1"/>
  <c r="AE42" i="85"/>
  <c r="W43" i="85"/>
  <c r="AF42" i="85"/>
  <c r="AO42" i="85" s="1"/>
  <c r="AH39" i="95"/>
  <c r="AQ39" i="95" s="1"/>
  <c r="AI40" i="77"/>
  <c r="AN40" i="77"/>
  <c r="Y39" i="73"/>
  <c r="X39" i="73"/>
  <c r="AR38" i="75"/>
  <c r="Z39" i="32"/>
  <c r="AH40" i="46"/>
  <c r="AQ40" i="46" s="1"/>
  <c r="X41" i="84"/>
  <c r="Y41" i="84"/>
  <c r="AR40" i="27"/>
  <c r="AR37" i="48"/>
  <c r="AE39" i="38"/>
  <c r="AF39" i="38"/>
  <c r="AO39" i="38" s="1"/>
  <c r="AG39" i="38"/>
  <c r="AP39" i="38" s="1"/>
  <c r="W40" i="38"/>
  <c r="Z39" i="75"/>
  <c r="AH41" i="81"/>
  <c r="AQ41" i="81" s="1"/>
  <c r="AN40" i="28"/>
  <c r="AI40" i="28"/>
  <c r="AR39" i="39"/>
  <c r="Z39" i="89"/>
  <c r="AI39" i="40"/>
  <c r="AN39" i="40"/>
  <c r="AR40" i="36"/>
  <c r="AH39" i="79"/>
  <c r="AQ39" i="79" s="1"/>
  <c r="AH39" i="41"/>
  <c r="AQ39" i="41" s="1"/>
  <c r="Z39" i="95"/>
  <c r="AI38" i="73"/>
  <c r="AN38" i="73"/>
  <c r="AH39" i="76"/>
  <c r="AQ39" i="76" s="1"/>
  <c r="AH40" i="82"/>
  <c r="AQ40" i="82" s="1"/>
  <c r="AH39" i="34"/>
  <c r="AQ39" i="34" s="1"/>
  <c r="Y41" i="43"/>
  <c r="X41" i="43"/>
  <c r="AI40" i="93"/>
  <c r="AN40" i="93"/>
  <c r="X41" i="78"/>
  <c r="Y41" i="78"/>
  <c r="Z41" i="78" s="1"/>
  <c r="AI41" i="44"/>
  <c r="AN41" i="44"/>
  <c r="AR38" i="41"/>
  <c r="AR38" i="42"/>
  <c r="AR38" i="95"/>
  <c r="AH41" i="31"/>
  <c r="AQ41" i="31" s="1"/>
  <c r="AH41" i="26"/>
  <c r="AQ41" i="26" s="1"/>
  <c r="AF39" i="86"/>
  <c r="AO39" i="86" s="1"/>
  <c r="AE39" i="86"/>
  <c r="W40" i="86"/>
  <c r="AG39" i="86"/>
  <c r="AP39" i="86" s="1"/>
  <c r="AI38" i="80"/>
  <c r="AN38" i="80"/>
  <c r="Z41" i="26"/>
  <c r="Z41" i="81"/>
  <c r="Y42" i="44"/>
  <c r="X42" i="44"/>
  <c r="Z40" i="37"/>
  <c r="W41" i="29"/>
  <c r="AG40" i="29"/>
  <c r="AP40" i="29" s="1"/>
  <c r="AF40" i="29"/>
  <c r="AO40" i="29" s="1"/>
  <c r="AE40" i="29"/>
  <c r="AH39" i="35"/>
  <c r="AQ39" i="35" s="1"/>
  <c r="AH41" i="74"/>
  <c r="AQ41" i="74" s="1"/>
  <c r="AH38" i="48"/>
  <c r="AQ38" i="48" s="1"/>
  <c r="AR40" i="81"/>
  <c r="AR39" i="46"/>
  <c r="AH41" i="36"/>
  <c r="AQ41" i="36" s="1"/>
  <c r="Z40" i="46"/>
  <c r="Y38" i="92"/>
  <c r="Z38" i="92" s="1"/>
  <c r="X38" i="92"/>
  <c r="AR38" i="35"/>
  <c r="AI40" i="84"/>
  <c r="AN40" i="84"/>
  <c r="AE39" i="96" l="1"/>
  <c r="AF39" i="96"/>
  <c r="AO39" i="96" s="1"/>
  <c r="Z41" i="93"/>
  <c r="AF41" i="93" s="1"/>
  <c r="AO41" i="93" s="1"/>
  <c r="Z39" i="80"/>
  <c r="W40" i="80" s="1"/>
  <c r="W42" i="78"/>
  <c r="AG41" i="78"/>
  <c r="AP41" i="78" s="1"/>
  <c r="AF41" i="78"/>
  <c r="AO41" i="78" s="1"/>
  <c r="AE41" i="78"/>
  <c r="W39" i="92"/>
  <c r="AG38" i="92"/>
  <c r="AP38" i="92" s="1"/>
  <c r="AE38" i="92"/>
  <c r="AF38" i="92"/>
  <c r="AO38" i="92" s="1"/>
  <c r="AF39" i="80"/>
  <c r="AO39" i="80" s="1"/>
  <c r="AE39" i="80"/>
  <c r="W42" i="93"/>
  <c r="AG41" i="93"/>
  <c r="AP41" i="93" s="1"/>
  <c r="AE41" i="88"/>
  <c r="AF41" i="88"/>
  <c r="AO41" i="88" s="1"/>
  <c r="AG41" i="88"/>
  <c r="AP41" i="88" s="1"/>
  <c r="W42" i="88"/>
  <c r="W41" i="37"/>
  <c r="AG40" i="37"/>
  <c r="AP40" i="37" s="1"/>
  <c r="AE40" i="37"/>
  <c r="AF40" i="37"/>
  <c r="AO40" i="37" s="1"/>
  <c r="AR41" i="44"/>
  <c r="AI41" i="47"/>
  <c r="AN41" i="47"/>
  <c r="X41" i="29"/>
  <c r="Z41" i="29" s="1"/>
  <c r="Y41" i="29"/>
  <c r="W42" i="26"/>
  <c r="AG41" i="26"/>
  <c r="AP41" i="26" s="1"/>
  <c r="AE41" i="26"/>
  <c r="AF41" i="26"/>
  <c r="AO41" i="26" s="1"/>
  <c r="AN39" i="86"/>
  <c r="AI39" i="86"/>
  <c r="AR40" i="93"/>
  <c r="AE39" i="89"/>
  <c r="AF39" i="89"/>
  <c r="AO39" i="89" s="1"/>
  <c r="AG39" i="89"/>
  <c r="AP39" i="89" s="1"/>
  <c r="W40" i="89"/>
  <c r="X43" i="85"/>
  <c r="Z43" i="85" s="1"/>
  <c r="Y43" i="85"/>
  <c r="W40" i="42"/>
  <c r="AG39" i="42"/>
  <c r="AP39" i="42" s="1"/>
  <c r="AE39" i="42"/>
  <c r="AF39" i="42"/>
  <c r="AO39" i="42" s="1"/>
  <c r="AN37" i="87"/>
  <c r="AI37" i="87"/>
  <c r="AI41" i="83"/>
  <c r="AN41" i="83"/>
  <c r="AN37" i="91"/>
  <c r="AI37" i="91"/>
  <c r="Y40" i="45"/>
  <c r="X40" i="45"/>
  <c r="Y40" i="76"/>
  <c r="X40" i="76"/>
  <c r="Y40" i="79"/>
  <c r="X40" i="79"/>
  <c r="Z40" i="79" s="1"/>
  <c r="AH41" i="77"/>
  <c r="AQ41" i="77" s="1"/>
  <c r="AI41" i="31"/>
  <c r="AN41" i="31"/>
  <c r="Y43" i="30"/>
  <c r="X43" i="30"/>
  <c r="Y40" i="96"/>
  <c r="Z40" i="96" s="1"/>
  <c r="X40" i="96"/>
  <c r="W41" i="46"/>
  <c r="AG40" i="46"/>
  <c r="AP40" i="46" s="1"/>
  <c r="AF40" i="46"/>
  <c r="AO40" i="46" s="1"/>
  <c r="AE40" i="46"/>
  <c r="AI39" i="45"/>
  <c r="AN39" i="45"/>
  <c r="AE41" i="28"/>
  <c r="AF41" i="28"/>
  <c r="AO41" i="28" s="1"/>
  <c r="W42" i="28"/>
  <c r="AG41" i="28"/>
  <c r="AP41" i="28" s="1"/>
  <c r="X42" i="31"/>
  <c r="Y42" i="31"/>
  <c r="AH42" i="44"/>
  <c r="AQ42" i="44" s="1"/>
  <c r="AR38" i="80"/>
  <c r="AR38" i="73"/>
  <c r="W44" i="25"/>
  <c r="AG43" i="25"/>
  <c r="AP43" i="25" s="1"/>
  <c r="AF43" i="25"/>
  <c r="AO43" i="25" s="1"/>
  <c r="AE43" i="25"/>
  <c r="X42" i="83"/>
  <c r="Y42" i="83"/>
  <c r="X39" i="48"/>
  <c r="Y39" i="48"/>
  <c r="Z39" i="48" s="1"/>
  <c r="AI39" i="79"/>
  <c r="AN39" i="79"/>
  <c r="Z41" i="90"/>
  <c r="Y41" i="90"/>
  <c r="X41" i="90"/>
  <c r="X42" i="94"/>
  <c r="Y42" i="94"/>
  <c r="Y40" i="41"/>
  <c r="Z40" i="41" s="1"/>
  <c r="X40" i="41"/>
  <c r="AR40" i="84"/>
  <c r="AH41" i="43"/>
  <c r="AQ41" i="43" s="1"/>
  <c r="AH39" i="73"/>
  <c r="AQ39" i="73" s="1"/>
  <c r="AR40" i="88"/>
  <c r="AN40" i="90"/>
  <c r="AI40" i="90"/>
  <c r="AH39" i="80"/>
  <c r="AQ39" i="80" s="1"/>
  <c r="W42" i="77"/>
  <c r="AG41" i="77"/>
  <c r="AP41" i="77" s="1"/>
  <c r="AE41" i="77"/>
  <c r="AF41" i="77"/>
  <c r="AO41" i="77" s="1"/>
  <c r="X41" i="82"/>
  <c r="Y41" i="82"/>
  <c r="AN40" i="29"/>
  <c r="AI40" i="29"/>
  <c r="AH41" i="78"/>
  <c r="AQ41" i="78" s="1"/>
  <c r="Z41" i="43"/>
  <c r="AE39" i="95"/>
  <c r="W40" i="95"/>
  <c r="AG39" i="95"/>
  <c r="AP39" i="95" s="1"/>
  <c r="AF39" i="95"/>
  <c r="AO39" i="95" s="1"/>
  <c r="AR40" i="28"/>
  <c r="AI39" i="38"/>
  <c r="AN39" i="38"/>
  <c r="AH41" i="84"/>
  <c r="AQ41" i="84" s="1"/>
  <c r="Z39" i="73"/>
  <c r="AR40" i="43"/>
  <c r="X38" i="91"/>
  <c r="Y38" i="91"/>
  <c r="Z38" i="91" s="1"/>
  <c r="AN39" i="76"/>
  <c r="AI39" i="76"/>
  <c r="Y42" i="74"/>
  <c r="Z42" i="74" s="1"/>
  <c r="X42" i="74"/>
  <c r="AH40" i="40"/>
  <c r="AQ40" i="40" s="1"/>
  <c r="Y40" i="35"/>
  <c r="X40" i="35"/>
  <c r="AI42" i="30"/>
  <c r="AN42" i="30"/>
  <c r="AN39" i="96"/>
  <c r="AI39" i="96"/>
  <c r="AI42" i="85"/>
  <c r="AN42" i="85"/>
  <c r="AH41" i="93"/>
  <c r="AQ41" i="93" s="1"/>
  <c r="Z40" i="34"/>
  <c r="X40" i="34"/>
  <c r="Y40" i="34"/>
  <c r="X42" i="36"/>
  <c r="Y42" i="36"/>
  <c r="AI41" i="74"/>
  <c r="AN41" i="74"/>
  <c r="AH38" i="92"/>
  <c r="AQ38" i="92" s="1"/>
  <c r="Z42" i="44"/>
  <c r="W40" i="75"/>
  <c r="AG39" i="75"/>
  <c r="AP39" i="75" s="1"/>
  <c r="AF39" i="75"/>
  <c r="AO39" i="75" s="1"/>
  <c r="AE39" i="75"/>
  <c r="Z41" i="84"/>
  <c r="W40" i="32"/>
  <c r="AG39" i="32"/>
  <c r="AP39" i="32" s="1"/>
  <c r="AF39" i="32"/>
  <c r="AO39" i="32" s="1"/>
  <c r="AE39" i="32"/>
  <c r="AE41" i="27"/>
  <c r="AF41" i="27"/>
  <c r="AO41" i="27" s="1"/>
  <c r="W42" i="27"/>
  <c r="AG41" i="27"/>
  <c r="AP41" i="27" s="1"/>
  <c r="X38" i="87"/>
  <c r="Z38" i="87" s="1"/>
  <c r="Y38" i="87"/>
  <c r="Y42" i="47"/>
  <c r="X42" i="47"/>
  <c r="Z40" i="33"/>
  <c r="Y40" i="33"/>
  <c r="X40" i="33"/>
  <c r="AI39" i="34"/>
  <c r="AN39" i="34"/>
  <c r="AN41" i="36"/>
  <c r="AI41" i="36"/>
  <c r="AI38" i="48"/>
  <c r="AN38" i="48"/>
  <c r="AH41" i="88"/>
  <c r="AQ41" i="88" s="1"/>
  <c r="AI39" i="35"/>
  <c r="AN39" i="35"/>
  <c r="AG41" i="81"/>
  <c r="AP41" i="81" s="1"/>
  <c r="AF41" i="81"/>
  <c r="AO41" i="81" s="1"/>
  <c r="AE41" i="81"/>
  <c r="W42" i="81"/>
  <c r="Y40" i="86"/>
  <c r="X40" i="86"/>
  <c r="AR39" i="40"/>
  <c r="X40" i="38"/>
  <c r="Y40" i="38"/>
  <c r="AR40" i="77"/>
  <c r="AG40" i="39"/>
  <c r="AP40" i="39" s="1"/>
  <c r="W41" i="39"/>
  <c r="AF40" i="39"/>
  <c r="AO40" i="39" s="1"/>
  <c r="AE40" i="39"/>
  <c r="AR40" i="78"/>
  <c r="AR37" i="92"/>
  <c r="AH41" i="28"/>
  <c r="AQ41" i="28" s="1"/>
  <c r="AI39" i="33"/>
  <c r="AN39" i="33"/>
  <c r="W41" i="40"/>
  <c r="AG40" i="40"/>
  <c r="AP40" i="40" s="1"/>
  <c r="AF40" i="40"/>
  <c r="AO40" i="40" s="1"/>
  <c r="AE40" i="40"/>
  <c r="AN41" i="94"/>
  <c r="AI41" i="94"/>
  <c r="AI40" i="82"/>
  <c r="AN40" i="82"/>
  <c r="AI39" i="41"/>
  <c r="AN39" i="41"/>
  <c r="Z40" i="45" l="1"/>
  <c r="Z42" i="94"/>
  <c r="AF42" i="94" s="1"/>
  <c r="AO42" i="94" s="1"/>
  <c r="AE41" i="93"/>
  <c r="AG39" i="80"/>
  <c r="AP39" i="80" s="1"/>
  <c r="Z42" i="36"/>
  <c r="AF42" i="36" s="1"/>
  <c r="AO42" i="36" s="1"/>
  <c r="Z43" i="30"/>
  <c r="AE43" i="30" s="1"/>
  <c r="Z40" i="76"/>
  <c r="AE42" i="94"/>
  <c r="W43" i="94"/>
  <c r="AG42" i="94"/>
  <c r="AP42" i="94" s="1"/>
  <c r="AF43" i="85"/>
  <c r="AO43" i="85" s="1"/>
  <c r="W44" i="85"/>
  <c r="AG43" i="85"/>
  <c r="AP43" i="85" s="1"/>
  <c r="AE43" i="85"/>
  <c r="W43" i="74"/>
  <c r="AG42" i="74"/>
  <c r="AP42" i="74" s="1"/>
  <c r="AF42" i="74"/>
  <c r="AO42" i="74" s="1"/>
  <c r="AE42" i="74"/>
  <c r="AE40" i="96"/>
  <c r="W41" i="96"/>
  <c r="AG40" i="96"/>
  <c r="AP40" i="96" s="1"/>
  <c r="AF40" i="96"/>
  <c r="AO40" i="96" s="1"/>
  <c r="AE42" i="36"/>
  <c r="AF43" i="30"/>
  <c r="AO43" i="30" s="1"/>
  <c r="AE40" i="76"/>
  <c r="W41" i="76"/>
  <c r="AG40" i="76"/>
  <c r="AP40" i="76" s="1"/>
  <c r="AF40" i="76"/>
  <c r="AO40" i="76" s="1"/>
  <c r="W40" i="48"/>
  <c r="AG39" i="48"/>
  <c r="AP39" i="48" s="1"/>
  <c r="AF39" i="48"/>
  <c r="AO39" i="48" s="1"/>
  <c r="AE39" i="48"/>
  <c r="W41" i="79"/>
  <c r="AG40" i="79"/>
  <c r="AP40" i="79" s="1"/>
  <c r="AF40" i="79"/>
  <c r="AO40" i="79" s="1"/>
  <c r="AE40" i="79"/>
  <c r="AF38" i="91"/>
  <c r="AO38" i="91" s="1"/>
  <c r="AE38" i="91"/>
  <c r="W39" i="91"/>
  <c r="AG38" i="91"/>
  <c r="AP38" i="91" s="1"/>
  <c r="W41" i="45"/>
  <c r="AG40" i="45"/>
  <c r="AP40" i="45" s="1"/>
  <c r="AF40" i="45"/>
  <c r="AO40" i="45" s="1"/>
  <c r="AE40" i="45"/>
  <c r="AR40" i="82"/>
  <c r="AR41" i="74"/>
  <c r="AH40" i="35"/>
  <c r="AQ40" i="35" s="1"/>
  <c r="AH41" i="82"/>
  <c r="AQ41" i="82" s="1"/>
  <c r="AR37" i="91"/>
  <c r="AF41" i="29"/>
  <c r="AO41" i="29" s="1"/>
  <c r="AE41" i="29"/>
  <c r="W42" i="29"/>
  <c r="AG41" i="29"/>
  <c r="AP41" i="29" s="1"/>
  <c r="Y40" i="80"/>
  <c r="X40" i="80"/>
  <c r="Z40" i="80" s="1"/>
  <c r="AR41" i="94"/>
  <c r="AH40" i="86"/>
  <c r="AQ40" i="86" s="1"/>
  <c r="AN41" i="81"/>
  <c r="AI41" i="81"/>
  <c r="AR38" i="48"/>
  <c r="AH38" i="87"/>
  <c r="AQ38" i="87" s="1"/>
  <c r="AI41" i="27"/>
  <c r="AN41" i="27"/>
  <c r="W42" i="84"/>
  <c r="AG41" i="84"/>
  <c r="AP41" i="84" s="1"/>
  <c r="AE41" i="84"/>
  <c r="AF41" i="84"/>
  <c r="AO41" i="84" s="1"/>
  <c r="W43" i="44"/>
  <c r="AG42" i="44"/>
  <c r="AP42" i="44" s="1"/>
  <c r="AF42" i="44"/>
  <c r="AO42" i="44" s="1"/>
  <c r="AE42" i="44"/>
  <c r="AH40" i="34"/>
  <c r="AQ40" i="34" s="1"/>
  <c r="AR42" i="30"/>
  <c r="AR39" i="76"/>
  <c r="Y42" i="77"/>
  <c r="X42" i="77"/>
  <c r="Z42" i="77" s="1"/>
  <c r="AH43" i="30"/>
  <c r="AQ43" i="30" s="1"/>
  <c r="AH41" i="29"/>
  <c r="AQ41" i="29" s="1"/>
  <c r="X39" i="92"/>
  <c r="Y39" i="92"/>
  <c r="AI41" i="26"/>
  <c r="AN41" i="26"/>
  <c r="AN39" i="75"/>
  <c r="AI39" i="75"/>
  <c r="Z41" i="82"/>
  <c r="W40" i="73"/>
  <c r="AG39" i="73"/>
  <c r="AP39" i="73" s="1"/>
  <c r="AF39" i="73"/>
  <c r="AO39" i="73" s="1"/>
  <c r="AE39" i="73"/>
  <c r="X40" i="95"/>
  <c r="Z40" i="95" s="1"/>
  <c r="Y40" i="95"/>
  <c r="AF41" i="90"/>
  <c r="AO41" i="90" s="1"/>
  <c r="AG41" i="90"/>
  <c r="AP41" i="90" s="1"/>
  <c r="AE41" i="90"/>
  <c r="W42" i="90"/>
  <c r="AH42" i="31"/>
  <c r="AQ42" i="31" s="1"/>
  <c r="AR42" i="85"/>
  <c r="AR39" i="38"/>
  <c r="AH42" i="83"/>
  <c r="AQ42" i="83" s="1"/>
  <c r="Y44" i="25"/>
  <c r="X44" i="25"/>
  <c r="Z42" i="31"/>
  <c r="AI39" i="42"/>
  <c r="AN39" i="42"/>
  <c r="X42" i="93"/>
  <c r="Y42" i="93"/>
  <c r="AN41" i="78"/>
  <c r="AI41" i="78"/>
  <c r="X42" i="27"/>
  <c r="Y42" i="27"/>
  <c r="AH42" i="36"/>
  <c r="AQ42" i="36" s="1"/>
  <c r="AR39" i="96"/>
  <c r="Z40" i="35"/>
  <c r="AH42" i="74"/>
  <c r="AQ42" i="74" s="1"/>
  <c r="AH38" i="91"/>
  <c r="AQ38" i="91" s="1"/>
  <c r="AI39" i="95"/>
  <c r="AN39" i="95"/>
  <c r="AH42" i="94"/>
  <c r="AQ42" i="94" s="1"/>
  <c r="AR39" i="79"/>
  <c r="Z42" i="83"/>
  <c r="AR39" i="45"/>
  <c r="AH40" i="96"/>
  <c r="AQ40" i="96" s="1"/>
  <c r="X40" i="89"/>
  <c r="Z40" i="89" s="1"/>
  <c r="Y40" i="89"/>
  <c r="Y42" i="26"/>
  <c r="X42" i="26"/>
  <c r="Z42" i="26" s="1"/>
  <c r="AR41" i="47"/>
  <c r="Y41" i="37"/>
  <c r="X41" i="37"/>
  <c r="AI41" i="88"/>
  <c r="AN41" i="88"/>
  <c r="AR41" i="36"/>
  <c r="W41" i="33"/>
  <c r="AG40" i="33"/>
  <c r="AP40" i="33" s="1"/>
  <c r="AF40" i="33"/>
  <c r="AO40" i="33" s="1"/>
  <c r="AE40" i="33"/>
  <c r="AI39" i="32"/>
  <c r="AN39" i="32"/>
  <c r="W41" i="34"/>
  <c r="AG40" i="34"/>
  <c r="AP40" i="34" s="1"/>
  <c r="AF40" i="34"/>
  <c r="AO40" i="34" s="1"/>
  <c r="AE40" i="34"/>
  <c r="AR40" i="90"/>
  <c r="W41" i="41"/>
  <c r="AG40" i="41"/>
  <c r="AP40" i="41" s="1"/>
  <c r="AF40" i="41"/>
  <c r="AO40" i="41" s="1"/>
  <c r="AE40" i="41"/>
  <c r="AI41" i="28"/>
  <c r="AN41" i="28"/>
  <c r="X41" i="46"/>
  <c r="Y41" i="46"/>
  <c r="AH40" i="76"/>
  <c r="AQ40" i="76" s="1"/>
  <c r="AH43" i="85"/>
  <c r="AQ43" i="85" s="1"/>
  <c r="AI39" i="89"/>
  <c r="AN39" i="89"/>
  <c r="AI40" i="37"/>
  <c r="AN40" i="37"/>
  <c r="AI40" i="39"/>
  <c r="AN40" i="39"/>
  <c r="AH42" i="47"/>
  <c r="AQ42" i="47" s="1"/>
  <c r="AR39" i="33"/>
  <c r="Y41" i="39"/>
  <c r="X41" i="39"/>
  <c r="Z41" i="39" s="1"/>
  <c r="AN43" i="25"/>
  <c r="AI43" i="25"/>
  <c r="Y42" i="28"/>
  <c r="X42" i="28"/>
  <c r="Z42" i="28" s="1"/>
  <c r="AI40" i="46"/>
  <c r="AN40" i="46"/>
  <c r="AR41" i="31"/>
  <c r="AH40" i="79"/>
  <c r="AQ40" i="79" s="1"/>
  <c r="AH40" i="45"/>
  <c r="AQ40" i="45" s="1"/>
  <c r="AR41" i="83"/>
  <c r="Y40" i="42"/>
  <c r="X40" i="42"/>
  <c r="Z40" i="42" s="1"/>
  <c r="AR39" i="86"/>
  <c r="AN39" i="80"/>
  <c r="AI39" i="80"/>
  <c r="AN38" i="92"/>
  <c r="AI38" i="92"/>
  <c r="AE38" i="87"/>
  <c r="W39" i="87"/>
  <c r="AF38" i="87"/>
  <c r="AO38" i="87" s="1"/>
  <c r="AG38" i="87"/>
  <c r="AP38" i="87" s="1"/>
  <c r="X41" i="40"/>
  <c r="Y41" i="40"/>
  <c r="AH40" i="38"/>
  <c r="AQ40" i="38" s="1"/>
  <c r="Z40" i="86"/>
  <c r="AR39" i="34"/>
  <c r="Z42" i="47"/>
  <c r="Y40" i="32"/>
  <c r="X40" i="32"/>
  <c r="W42" i="43"/>
  <c r="AG41" i="43"/>
  <c r="AP41" i="43" s="1"/>
  <c r="AF41" i="43"/>
  <c r="AO41" i="43" s="1"/>
  <c r="AE41" i="43"/>
  <c r="AR40" i="29"/>
  <c r="AI41" i="77"/>
  <c r="AN41" i="77"/>
  <c r="AR39" i="41"/>
  <c r="AN40" i="40"/>
  <c r="AI40" i="40"/>
  <c r="Z40" i="38"/>
  <c r="X42" i="81"/>
  <c r="Y42" i="81"/>
  <c r="Z42" i="81" s="1"/>
  <c r="AR39" i="35"/>
  <c r="AH40" i="33"/>
  <c r="AQ40" i="33" s="1"/>
  <c r="X40" i="75"/>
  <c r="Z40" i="75" s="1"/>
  <c r="Y40" i="75"/>
  <c r="AH40" i="41"/>
  <c r="AQ40" i="41" s="1"/>
  <c r="AH41" i="90"/>
  <c r="AQ41" i="90" s="1"/>
  <c r="AH39" i="48"/>
  <c r="AQ39" i="48" s="1"/>
  <c r="AR37" i="87"/>
  <c r="X42" i="88"/>
  <c r="Y42" i="88"/>
  <c r="AN41" i="93"/>
  <c r="AI41" i="93"/>
  <c r="X42" i="78"/>
  <c r="Y42" i="78"/>
  <c r="AG43" i="30" l="1"/>
  <c r="AP43" i="30" s="1"/>
  <c r="Z42" i="88"/>
  <c r="AF42" i="88" s="1"/>
  <c r="AO42" i="88" s="1"/>
  <c r="W44" i="30"/>
  <c r="W43" i="36"/>
  <c r="AG42" i="36"/>
  <c r="AP42" i="36" s="1"/>
  <c r="Z41" i="37"/>
  <c r="W42" i="37" s="1"/>
  <c r="AF41" i="39"/>
  <c r="AO41" i="39" s="1"/>
  <c r="W42" i="39"/>
  <c r="AG41" i="39"/>
  <c r="AP41" i="39" s="1"/>
  <c r="AE41" i="39"/>
  <c r="AE42" i="81"/>
  <c r="W43" i="81"/>
  <c r="AG42" i="81"/>
  <c r="AP42" i="81" s="1"/>
  <c r="AF42" i="81"/>
  <c r="AO42" i="81" s="1"/>
  <c r="W41" i="42"/>
  <c r="AG40" i="42"/>
  <c r="AP40" i="42" s="1"/>
  <c r="AF40" i="42"/>
  <c r="AO40" i="42" s="1"/>
  <c r="AE40" i="42"/>
  <c r="W43" i="88"/>
  <c r="AG42" i="88"/>
  <c r="AP42" i="88" s="1"/>
  <c r="AE42" i="88"/>
  <c r="W43" i="77"/>
  <c r="AG42" i="77"/>
  <c r="AP42" i="77" s="1"/>
  <c r="AF42" i="77"/>
  <c r="AO42" i="77" s="1"/>
  <c r="AE42" i="77"/>
  <c r="W41" i="89"/>
  <c r="AG40" i="89"/>
  <c r="AP40" i="89" s="1"/>
  <c r="AF40" i="89"/>
  <c r="AO40" i="89" s="1"/>
  <c r="AE40" i="89"/>
  <c r="AN40" i="34"/>
  <c r="AI40" i="34"/>
  <c r="AR39" i="95"/>
  <c r="X41" i="96"/>
  <c r="Z41" i="96" s="1"/>
  <c r="Y41" i="96"/>
  <c r="AH42" i="78"/>
  <c r="AQ42" i="78" s="1"/>
  <c r="W43" i="47"/>
  <c r="AG42" i="47"/>
  <c r="AP42" i="47" s="1"/>
  <c r="AF42" i="47"/>
  <c r="AO42" i="47" s="1"/>
  <c r="AE42" i="47"/>
  <c r="AH42" i="28"/>
  <c r="AQ42" i="28" s="1"/>
  <c r="AR40" i="37"/>
  <c r="Z42" i="78"/>
  <c r="AH40" i="75"/>
  <c r="AQ40" i="75" s="1"/>
  <c r="W41" i="38"/>
  <c r="AG40" i="38"/>
  <c r="AP40" i="38" s="1"/>
  <c r="AF40" i="38"/>
  <c r="AO40" i="38" s="1"/>
  <c r="AE40" i="38"/>
  <c r="AR41" i="77"/>
  <c r="AR39" i="80"/>
  <c r="AR39" i="32"/>
  <c r="AF40" i="35"/>
  <c r="AO40" i="35" s="1"/>
  <c r="AE40" i="35"/>
  <c r="AG40" i="35"/>
  <c r="AP40" i="35" s="1"/>
  <c r="W41" i="35"/>
  <c r="W43" i="31"/>
  <c r="AG42" i="31"/>
  <c r="AP42" i="31" s="1"/>
  <c r="AF42" i="31"/>
  <c r="AO42" i="31" s="1"/>
  <c r="AE42" i="31"/>
  <c r="X42" i="90"/>
  <c r="Y42" i="90"/>
  <c r="AH40" i="95"/>
  <c r="AQ40" i="95" s="1"/>
  <c r="X40" i="73"/>
  <c r="Z40" i="73" s="1"/>
  <c r="Y40" i="73"/>
  <c r="AR41" i="27"/>
  <c r="AN40" i="45"/>
  <c r="AI40" i="45"/>
  <c r="X41" i="79"/>
  <c r="Y41" i="79"/>
  <c r="AR41" i="93"/>
  <c r="W42" i="82"/>
  <c r="AG41" i="82"/>
  <c r="AP41" i="82" s="1"/>
  <c r="AF41" i="82"/>
  <c r="AO41" i="82" s="1"/>
  <c r="AE41" i="82"/>
  <c r="AN43" i="30"/>
  <c r="AI43" i="30"/>
  <c r="Y41" i="41"/>
  <c r="X41" i="41"/>
  <c r="Z41" i="41" s="1"/>
  <c r="AI39" i="48"/>
  <c r="AN39" i="48"/>
  <c r="AN40" i="96"/>
  <c r="AI40" i="96"/>
  <c r="Y43" i="94"/>
  <c r="X43" i="94"/>
  <c r="Y42" i="43"/>
  <c r="Z42" i="43" s="1"/>
  <c r="X42" i="43"/>
  <c r="AH44" i="25"/>
  <c r="AQ44" i="25" s="1"/>
  <c r="AH40" i="32"/>
  <c r="AQ40" i="32" s="1"/>
  <c r="Y39" i="87"/>
  <c r="X39" i="87"/>
  <c r="Z39" i="87" s="1"/>
  <c r="AH42" i="93"/>
  <c r="AQ42" i="93" s="1"/>
  <c r="Z44" i="25"/>
  <c r="AH41" i="40"/>
  <c r="AQ41" i="40" s="1"/>
  <c r="AI38" i="87"/>
  <c r="AN38" i="87"/>
  <c r="AR40" i="39"/>
  <c r="AR41" i="88"/>
  <c r="AH42" i="26"/>
  <c r="AQ42" i="26" s="1"/>
  <c r="AH42" i="27"/>
  <c r="AQ42" i="27" s="1"/>
  <c r="Z42" i="93"/>
  <c r="X42" i="84"/>
  <c r="Y42" i="84"/>
  <c r="X42" i="29"/>
  <c r="Y42" i="29"/>
  <c r="X41" i="45"/>
  <c r="Z41" i="45" s="1"/>
  <c r="Y41" i="45"/>
  <c r="AI40" i="79"/>
  <c r="AN40" i="79"/>
  <c r="X41" i="76"/>
  <c r="Z41" i="76" s="1"/>
  <c r="Y41" i="76"/>
  <c r="AI42" i="36"/>
  <c r="AN42" i="36"/>
  <c r="AN43" i="85"/>
  <c r="AI43" i="85"/>
  <c r="AR40" i="40"/>
  <c r="AR39" i="89"/>
  <c r="W41" i="95"/>
  <c r="AG40" i="95"/>
  <c r="AP40" i="95" s="1"/>
  <c r="AF40" i="95"/>
  <c r="AO40" i="95" s="1"/>
  <c r="AE40" i="95"/>
  <c r="AH39" i="92"/>
  <c r="AQ39" i="92" s="1"/>
  <c r="AH42" i="77"/>
  <c r="AQ42" i="77" s="1"/>
  <c r="AI42" i="44"/>
  <c r="AN42" i="44"/>
  <c r="AF40" i="80"/>
  <c r="AO40" i="80" s="1"/>
  <c r="AE40" i="80"/>
  <c r="W41" i="80"/>
  <c r="AG40" i="80"/>
  <c r="AP40" i="80" s="1"/>
  <c r="X43" i="74"/>
  <c r="Y43" i="74"/>
  <c r="AE40" i="86"/>
  <c r="AG40" i="86"/>
  <c r="AP40" i="86" s="1"/>
  <c r="AF40" i="86"/>
  <c r="AO40" i="86" s="1"/>
  <c r="W41" i="86"/>
  <c r="AH42" i="88"/>
  <c r="AQ42" i="88" s="1"/>
  <c r="AH42" i="81"/>
  <c r="AQ42" i="81" s="1"/>
  <c r="AN41" i="43"/>
  <c r="AI41" i="43"/>
  <c r="Z40" i="32"/>
  <c r="Z41" i="40"/>
  <c r="AR38" i="92"/>
  <c r="AH40" i="42"/>
  <c r="AQ40" i="42" s="1"/>
  <c r="AR40" i="46"/>
  <c r="AH41" i="39"/>
  <c r="AQ41" i="39" s="1"/>
  <c r="AR41" i="28"/>
  <c r="X41" i="34"/>
  <c r="Z41" i="34" s="1"/>
  <c r="Y41" i="34"/>
  <c r="AH41" i="37"/>
  <c r="AQ41" i="37" s="1"/>
  <c r="W43" i="83"/>
  <c r="AG42" i="83"/>
  <c r="AP42" i="83" s="1"/>
  <c r="AF42" i="83"/>
  <c r="AO42" i="83" s="1"/>
  <c r="AE42" i="83"/>
  <c r="Z42" i="27"/>
  <c r="Y43" i="44"/>
  <c r="X43" i="44"/>
  <c r="Z43" i="44" s="1"/>
  <c r="Y44" i="30"/>
  <c r="X44" i="30"/>
  <c r="Z44" i="30" s="1"/>
  <c r="AN42" i="74"/>
  <c r="AI42" i="74"/>
  <c r="AI42" i="94"/>
  <c r="AN42" i="94"/>
  <c r="AF40" i="75"/>
  <c r="AO40" i="75" s="1"/>
  <c r="AE40" i="75"/>
  <c r="W41" i="75"/>
  <c r="AG40" i="75"/>
  <c r="AP40" i="75" s="1"/>
  <c r="W43" i="28"/>
  <c r="AG42" i="28"/>
  <c r="AP42" i="28" s="1"/>
  <c r="AF42" i="28"/>
  <c r="AO42" i="28" s="1"/>
  <c r="AE42" i="28"/>
  <c r="AH41" i="46"/>
  <c r="AQ41" i="46" s="1"/>
  <c r="AN40" i="33"/>
  <c r="AI40" i="33"/>
  <c r="AH40" i="89"/>
  <c r="AQ40" i="89" s="1"/>
  <c r="AI41" i="90"/>
  <c r="AN41" i="90"/>
  <c r="AI41" i="84"/>
  <c r="AN41" i="84"/>
  <c r="AI38" i="91"/>
  <c r="AN38" i="91"/>
  <c r="AR43" i="25"/>
  <c r="Z41" i="46"/>
  <c r="AN39" i="73"/>
  <c r="AI39" i="73"/>
  <c r="AR39" i="75"/>
  <c r="Z39" i="92"/>
  <c r="AR41" i="81"/>
  <c r="AI40" i="41"/>
  <c r="AN40" i="41"/>
  <c r="X41" i="33"/>
  <c r="Y41" i="33"/>
  <c r="W43" i="26"/>
  <c r="AG42" i="26"/>
  <c r="AP42" i="26" s="1"/>
  <c r="AF42" i="26"/>
  <c r="AO42" i="26" s="1"/>
  <c r="AE42" i="26"/>
  <c r="AR41" i="78"/>
  <c r="AR39" i="42"/>
  <c r="AR41" i="26"/>
  <c r="AH40" i="80"/>
  <c r="AQ40" i="80" s="1"/>
  <c r="AI41" i="29"/>
  <c r="AN41" i="29"/>
  <c r="Y39" i="91"/>
  <c r="X39" i="91"/>
  <c r="Z39" i="91" s="1"/>
  <c r="Y40" i="48"/>
  <c r="X40" i="48"/>
  <c r="AI40" i="76"/>
  <c r="AN40" i="76"/>
  <c r="Y43" i="36"/>
  <c r="X43" i="36"/>
  <c r="Y44" i="85"/>
  <c r="X44" i="85"/>
  <c r="Z42" i="84" l="1"/>
  <c r="AE41" i="37"/>
  <c r="AF41" i="37"/>
  <c r="AO41" i="37" s="1"/>
  <c r="AG41" i="37"/>
  <c r="AP41" i="37" s="1"/>
  <c r="Z44" i="85"/>
  <c r="AE44" i="85" s="1"/>
  <c r="Z41" i="79"/>
  <c r="W42" i="79" s="1"/>
  <c r="W44" i="44"/>
  <c r="AG43" i="44"/>
  <c r="AP43" i="44" s="1"/>
  <c r="AF43" i="44"/>
  <c r="AO43" i="44" s="1"/>
  <c r="AE43" i="44"/>
  <c r="AF42" i="43"/>
  <c r="AO42" i="43" s="1"/>
  <c r="AE42" i="43"/>
  <c r="W43" i="43"/>
  <c r="AG42" i="43"/>
  <c r="AP42" i="43" s="1"/>
  <c r="W43" i="84"/>
  <c r="AG42" i="84"/>
  <c r="AP42" i="84" s="1"/>
  <c r="AF42" i="84"/>
  <c r="AO42" i="84" s="1"/>
  <c r="AE42" i="84"/>
  <c r="AE41" i="34"/>
  <c r="AF41" i="34"/>
  <c r="AO41" i="34" s="1"/>
  <c r="W42" i="34"/>
  <c r="AG41" i="34"/>
  <c r="AP41" i="34" s="1"/>
  <c r="AF41" i="45"/>
  <c r="AO41" i="45" s="1"/>
  <c r="AE41" i="45"/>
  <c r="W42" i="45"/>
  <c r="AG41" i="45"/>
  <c r="AP41" i="45" s="1"/>
  <c r="AE44" i="30"/>
  <c r="AF44" i="30"/>
  <c r="AO44" i="30" s="1"/>
  <c r="W45" i="30"/>
  <c r="AG44" i="30"/>
  <c r="AP44" i="30" s="1"/>
  <c r="AG41" i="96"/>
  <c r="AP41" i="96" s="1"/>
  <c r="AF41" i="96"/>
  <c r="AO41" i="96" s="1"/>
  <c r="W42" i="96"/>
  <c r="AE41" i="96"/>
  <c r="W42" i="41"/>
  <c r="AG41" i="41"/>
  <c r="AP41" i="41" s="1"/>
  <c r="AF41" i="41"/>
  <c r="AO41" i="41" s="1"/>
  <c r="AE41" i="41"/>
  <c r="AG44" i="85"/>
  <c r="AP44" i="85" s="1"/>
  <c r="AF44" i="85"/>
  <c r="AO44" i="85" s="1"/>
  <c r="W45" i="85"/>
  <c r="AR40" i="76"/>
  <c r="AH44" i="85"/>
  <c r="AQ44" i="85" s="1"/>
  <c r="AR40" i="41"/>
  <c r="AR39" i="73"/>
  <c r="AR38" i="91"/>
  <c r="X41" i="75"/>
  <c r="Y41" i="75"/>
  <c r="AI40" i="86"/>
  <c r="AN40" i="86"/>
  <c r="Y41" i="80"/>
  <c r="X41" i="80"/>
  <c r="AH41" i="76"/>
  <c r="AQ41" i="76" s="1"/>
  <c r="AH42" i="43"/>
  <c r="AQ42" i="43" s="1"/>
  <c r="AR40" i="96"/>
  <c r="AH40" i="73"/>
  <c r="AQ40" i="73" s="1"/>
  <c r="AE42" i="78"/>
  <c r="W43" i="78"/>
  <c r="AG42" i="78"/>
  <c r="AP42" i="78" s="1"/>
  <c r="AF42" i="78"/>
  <c r="AO42" i="78" s="1"/>
  <c r="Y43" i="47"/>
  <c r="X43" i="47"/>
  <c r="X43" i="81"/>
  <c r="Y43" i="81"/>
  <c r="X43" i="26"/>
  <c r="Y43" i="26"/>
  <c r="AF41" i="40"/>
  <c r="AO41" i="40" s="1"/>
  <c r="AE41" i="40"/>
  <c r="W42" i="40"/>
  <c r="AG41" i="40"/>
  <c r="AP41" i="40" s="1"/>
  <c r="AN42" i="77"/>
  <c r="AI42" i="77"/>
  <c r="AI42" i="83"/>
  <c r="AN42" i="83"/>
  <c r="AI40" i="80"/>
  <c r="AN40" i="80"/>
  <c r="AH42" i="29"/>
  <c r="AQ42" i="29" s="1"/>
  <c r="AH42" i="90"/>
  <c r="AQ42" i="90" s="1"/>
  <c r="Y43" i="31"/>
  <c r="X43" i="31"/>
  <c r="AI40" i="38"/>
  <c r="AN40" i="38"/>
  <c r="Y43" i="88"/>
  <c r="X43" i="88"/>
  <c r="Z41" i="42"/>
  <c r="X41" i="42"/>
  <c r="Y41" i="42"/>
  <c r="AN41" i="39"/>
  <c r="AI41" i="39"/>
  <c r="AN41" i="37"/>
  <c r="AI41" i="37"/>
  <c r="W40" i="91"/>
  <c r="AG39" i="91"/>
  <c r="AP39" i="91" s="1"/>
  <c r="AE39" i="91"/>
  <c r="AF39" i="91"/>
  <c r="AO39" i="91" s="1"/>
  <c r="Y41" i="95"/>
  <c r="Z41" i="95" s="1"/>
  <c r="X41" i="95"/>
  <c r="AR43" i="85"/>
  <c r="W42" i="76"/>
  <c r="AG41" i="76"/>
  <c r="AP41" i="76" s="1"/>
  <c r="AE41" i="76"/>
  <c r="AF41" i="76"/>
  <c r="AO41" i="76" s="1"/>
  <c r="AF42" i="93"/>
  <c r="AO42" i="93" s="1"/>
  <c r="AE42" i="93"/>
  <c r="W43" i="93"/>
  <c r="AG42" i="93"/>
  <c r="AP42" i="93" s="1"/>
  <c r="AG39" i="87"/>
  <c r="AP39" i="87" s="1"/>
  <c r="AF39" i="87"/>
  <c r="AO39" i="87" s="1"/>
  <c r="W40" i="87"/>
  <c r="AE39" i="87"/>
  <c r="AR43" i="30"/>
  <c r="AH40" i="48"/>
  <c r="AQ40" i="48" s="1"/>
  <c r="AR41" i="84"/>
  <c r="AH43" i="36"/>
  <c r="AQ43" i="36" s="1"/>
  <c r="AH41" i="33"/>
  <c r="AQ41" i="33" s="1"/>
  <c r="AE39" i="92"/>
  <c r="AF39" i="92"/>
  <c r="AO39" i="92" s="1"/>
  <c r="AG39" i="92"/>
  <c r="AP39" i="92" s="1"/>
  <c r="W40" i="92"/>
  <c r="AR41" i="43"/>
  <c r="Y41" i="86"/>
  <c r="X41" i="86"/>
  <c r="AH43" i="74"/>
  <c r="AQ43" i="74" s="1"/>
  <c r="AR40" i="79"/>
  <c r="Z42" i="29"/>
  <c r="AH43" i="94"/>
  <c r="AQ43" i="94" s="1"/>
  <c r="AR39" i="48"/>
  <c r="AN41" i="82"/>
  <c r="AI41" i="82"/>
  <c r="Z42" i="90"/>
  <c r="Y41" i="35"/>
  <c r="Z41" i="35" s="1"/>
  <c r="X41" i="35"/>
  <c r="AN42" i="47"/>
  <c r="AI42" i="47"/>
  <c r="Y42" i="82"/>
  <c r="X42" i="82"/>
  <c r="Z42" i="82" s="1"/>
  <c r="AR40" i="45"/>
  <c r="AF40" i="73"/>
  <c r="AO40" i="73" s="1"/>
  <c r="AE40" i="73"/>
  <c r="W41" i="73"/>
  <c r="AG40" i="73"/>
  <c r="AP40" i="73" s="1"/>
  <c r="AH41" i="96"/>
  <c r="AQ41" i="96" s="1"/>
  <c r="AI40" i="89"/>
  <c r="AN40" i="89"/>
  <c r="AI42" i="81"/>
  <c r="AN42" i="81"/>
  <c r="W42" i="46"/>
  <c r="AG41" i="46"/>
  <c r="AP41" i="46" s="1"/>
  <c r="AF41" i="46"/>
  <c r="AO41" i="46" s="1"/>
  <c r="AE41" i="46"/>
  <c r="Z40" i="48"/>
  <c r="AN42" i="26"/>
  <c r="AI42" i="26"/>
  <c r="Z41" i="33"/>
  <c r="AR41" i="90"/>
  <c r="AR40" i="33"/>
  <c r="AR42" i="94"/>
  <c r="AH43" i="44"/>
  <c r="AQ43" i="44" s="1"/>
  <c r="Z43" i="74"/>
  <c r="AI40" i="95"/>
  <c r="AN40" i="95"/>
  <c r="AR42" i="36"/>
  <c r="AH41" i="41"/>
  <c r="AQ41" i="41" s="1"/>
  <c r="X41" i="89"/>
  <c r="Y41" i="89"/>
  <c r="Y43" i="77"/>
  <c r="X43" i="77"/>
  <c r="AN40" i="75"/>
  <c r="AI40" i="75"/>
  <c r="AH44" i="30"/>
  <c r="AQ44" i="30" s="1"/>
  <c r="W43" i="27"/>
  <c r="AG42" i="27"/>
  <c r="AP42" i="27" s="1"/>
  <c r="AF42" i="27"/>
  <c r="AO42" i="27" s="1"/>
  <c r="AE42" i="27"/>
  <c r="AH41" i="34"/>
  <c r="AQ41" i="34" s="1"/>
  <c r="Y43" i="28"/>
  <c r="X43" i="28"/>
  <c r="Z43" i="28" s="1"/>
  <c r="W41" i="32"/>
  <c r="AG40" i="32"/>
  <c r="AP40" i="32" s="1"/>
  <c r="AF40" i="32"/>
  <c r="AO40" i="32" s="1"/>
  <c r="AE40" i="32"/>
  <c r="AR41" i="29"/>
  <c r="Z43" i="36"/>
  <c r="AH39" i="91"/>
  <c r="AQ39" i="91" s="1"/>
  <c r="AI42" i="28"/>
  <c r="AN42" i="28"/>
  <c r="AR42" i="74"/>
  <c r="Y43" i="83"/>
  <c r="Z43" i="83" s="1"/>
  <c r="X43" i="83"/>
  <c r="AR42" i="44"/>
  <c r="AH41" i="45"/>
  <c r="AQ41" i="45" s="1"/>
  <c r="AH42" i="84"/>
  <c r="AQ42" i="84" s="1"/>
  <c r="AR38" i="87"/>
  <c r="AE44" i="25"/>
  <c r="W45" i="25"/>
  <c r="AG44" i="25"/>
  <c r="AP44" i="25" s="1"/>
  <c r="AF44" i="25"/>
  <c r="AO44" i="25" s="1"/>
  <c r="AH39" i="87"/>
  <c r="AQ39" i="87" s="1"/>
  <c r="Z43" i="94"/>
  <c r="AH41" i="79"/>
  <c r="AQ41" i="79" s="1"/>
  <c r="AN42" i="31"/>
  <c r="AI42" i="31"/>
  <c r="AI40" i="35"/>
  <c r="AN40" i="35"/>
  <c r="X41" i="38"/>
  <c r="Y41" i="38"/>
  <c r="Z41" i="38" s="1"/>
  <c r="AR40" i="34"/>
  <c r="AI42" i="88"/>
  <c r="AN42" i="88"/>
  <c r="AN40" i="42"/>
  <c r="AI40" i="42"/>
  <c r="Z42" i="39"/>
  <c r="Y42" i="39"/>
  <c r="X42" i="39"/>
  <c r="X42" i="37"/>
  <c r="Y42" i="37"/>
  <c r="Z42" i="37" s="1"/>
  <c r="AE41" i="79" l="1"/>
  <c r="AF41" i="79"/>
  <c r="AO41" i="79" s="1"/>
  <c r="AG41" i="79"/>
  <c r="AP41" i="79" s="1"/>
  <c r="W42" i="38"/>
  <c r="AG41" i="38"/>
  <c r="AP41" i="38" s="1"/>
  <c r="AF41" i="38"/>
  <c r="AO41" i="38" s="1"/>
  <c r="AE41" i="38"/>
  <c r="AF42" i="37"/>
  <c r="AO42" i="37" s="1"/>
  <c r="AE42" i="37"/>
  <c r="W43" i="37"/>
  <c r="AG42" i="37"/>
  <c r="AP42" i="37" s="1"/>
  <c r="AN40" i="32"/>
  <c r="AI40" i="32"/>
  <c r="W44" i="28"/>
  <c r="AG43" i="28"/>
  <c r="AP43" i="28" s="1"/>
  <c r="AF43" i="28"/>
  <c r="AO43" i="28" s="1"/>
  <c r="AE43" i="28"/>
  <c r="AI42" i="27"/>
  <c r="AN42" i="27"/>
  <c r="AH43" i="77"/>
  <c r="AQ43" i="77" s="1"/>
  <c r="W41" i="48"/>
  <c r="AG40" i="48"/>
  <c r="AP40" i="48" s="1"/>
  <c r="AE40" i="48"/>
  <c r="AF40" i="48"/>
  <c r="AO40" i="48" s="1"/>
  <c r="AN40" i="73"/>
  <c r="AI40" i="73"/>
  <c r="AF42" i="82"/>
  <c r="AO42" i="82" s="1"/>
  <c r="AE42" i="82"/>
  <c r="W43" i="82"/>
  <c r="AG42" i="82"/>
  <c r="AP42" i="82" s="1"/>
  <c r="AF42" i="90"/>
  <c r="AO42" i="90" s="1"/>
  <c r="AG42" i="90"/>
  <c r="AP42" i="90" s="1"/>
  <c r="AE42" i="90"/>
  <c r="W43" i="90"/>
  <c r="AH41" i="86"/>
  <c r="AQ41" i="86" s="1"/>
  <c r="Z40" i="87"/>
  <c r="X40" i="87"/>
  <c r="Y40" i="87"/>
  <c r="Y42" i="76"/>
  <c r="X42" i="76"/>
  <c r="W42" i="95"/>
  <c r="AG41" i="95"/>
  <c r="AP41" i="95" s="1"/>
  <c r="AF41" i="95"/>
  <c r="AO41" i="95" s="1"/>
  <c r="AE41" i="95"/>
  <c r="AR41" i="37"/>
  <c r="AF41" i="42"/>
  <c r="AO41" i="42" s="1"/>
  <c r="AE41" i="42"/>
  <c r="W42" i="42"/>
  <c r="AG41" i="42"/>
  <c r="AP41" i="42" s="1"/>
  <c r="AH43" i="31"/>
  <c r="AQ43" i="31" s="1"/>
  <c r="AH43" i="47"/>
  <c r="AQ43" i="47" s="1"/>
  <c r="Y42" i="41"/>
  <c r="X42" i="41"/>
  <c r="Z42" i="45"/>
  <c r="X42" i="45"/>
  <c r="Y42" i="45"/>
  <c r="AR42" i="81"/>
  <c r="AR41" i="82"/>
  <c r="AI42" i="93"/>
  <c r="AN42" i="93"/>
  <c r="AH43" i="26"/>
  <c r="AQ43" i="26" s="1"/>
  <c r="AI42" i="78"/>
  <c r="AN42" i="78"/>
  <c r="AH41" i="80"/>
  <c r="AQ41" i="80" s="1"/>
  <c r="AH41" i="75"/>
  <c r="AQ41" i="75" s="1"/>
  <c r="AI44" i="85"/>
  <c r="AN44" i="85"/>
  <c r="AI41" i="96"/>
  <c r="AN41" i="96"/>
  <c r="X43" i="84"/>
  <c r="Z43" i="84" s="1"/>
  <c r="Y43" i="84"/>
  <c r="AE42" i="39"/>
  <c r="AG42" i="39"/>
  <c r="AP42" i="39" s="1"/>
  <c r="AF42" i="39"/>
  <c r="AO42" i="39" s="1"/>
  <c r="W43" i="39"/>
  <c r="AH42" i="37"/>
  <c r="AQ42" i="37" s="1"/>
  <c r="AH41" i="38"/>
  <c r="AQ41" i="38" s="1"/>
  <c r="AH43" i="83"/>
  <c r="AQ43" i="83" s="1"/>
  <c r="AR42" i="28"/>
  <c r="W44" i="36"/>
  <c r="AG43" i="36"/>
  <c r="AP43" i="36" s="1"/>
  <c r="AF43" i="36"/>
  <c r="AO43" i="36" s="1"/>
  <c r="AE43" i="36"/>
  <c r="AR40" i="95"/>
  <c r="AN41" i="46"/>
  <c r="AI41" i="46"/>
  <c r="Z41" i="86"/>
  <c r="AI39" i="91"/>
  <c r="AN39" i="91"/>
  <c r="AR41" i="39"/>
  <c r="Z43" i="31"/>
  <c r="AR40" i="80"/>
  <c r="X42" i="40"/>
  <c r="Z42" i="40" s="1"/>
  <c r="Y42" i="40"/>
  <c r="Z43" i="26"/>
  <c r="Z43" i="47"/>
  <c r="Z41" i="75"/>
  <c r="X42" i="79"/>
  <c r="Z42" i="79" s="1"/>
  <c r="Y42" i="79"/>
  <c r="Y42" i="96"/>
  <c r="X42" i="96"/>
  <c r="AI41" i="45"/>
  <c r="AN41" i="45"/>
  <c r="AI41" i="34"/>
  <c r="AN41" i="34"/>
  <c r="AN43" i="44"/>
  <c r="AI43" i="44"/>
  <c r="W44" i="94"/>
  <c r="AG43" i="94"/>
  <c r="AP43" i="94" s="1"/>
  <c r="AF43" i="94"/>
  <c r="AO43" i="94" s="1"/>
  <c r="AE43" i="94"/>
  <c r="Z43" i="77"/>
  <c r="AR42" i="47"/>
  <c r="AH43" i="88"/>
  <c r="AQ43" i="88" s="1"/>
  <c r="Y45" i="30"/>
  <c r="X45" i="30"/>
  <c r="Y41" i="32"/>
  <c r="Z41" i="32" s="1"/>
  <c r="X41" i="32"/>
  <c r="Y43" i="27"/>
  <c r="X43" i="27"/>
  <c r="AF43" i="74"/>
  <c r="AO43" i="74" s="1"/>
  <c r="AE43" i="74"/>
  <c r="W44" i="74"/>
  <c r="AG43" i="74"/>
  <c r="AP43" i="74" s="1"/>
  <c r="AF41" i="33"/>
  <c r="AO41" i="33" s="1"/>
  <c r="AE41" i="33"/>
  <c r="W42" i="33"/>
  <c r="AG41" i="33"/>
  <c r="AP41" i="33" s="1"/>
  <c r="AR40" i="89"/>
  <c r="AH41" i="35"/>
  <c r="AQ41" i="35" s="1"/>
  <c r="AI39" i="92"/>
  <c r="AN39" i="92"/>
  <c r="Z43" i="88"/>
  <c r="Z41" i="80"/>
  <c r="X45" i="85"/>
  <c r="Y45" i="85"/>
  <c r="AN41" i="41"/>
  <c r="AI41" i="41"/>
  <c r="Y43" i="43"/>
  <c r="X43" i="43"/>
  <c r="Z43" i="43" s="1"/>
  <c r="AR42" i="31"/>
  <c r="AR40" i="42"/>
  <c r="AH42" i="39"/>
  <c r="AQ42" i="39" s="1"/>
  <c r="AR42" i="88"/>
  <c r="Y45" i="25"/>
  <c r="X45" i="25"/>
  <c r="W44" i="83"/>
  <c r="AG43" i="83"/>
  <c r="AP43" i="83" s="1"/>
  <c r="AF43" i="83"/>
  <c r="AO43" i="83" s="1"/>
  <c r="AE43" i="83"/>
  <c r="AH43" i="28"/>
  <c r="AQ43" i="28" s="1"/>
  <c r="AR40" i="75"/>
  <c r="AH41" i="89"/>
  <c r="AQ41" i="89" s="1"/>
  <c r="AR42" i="26"/>
  <c r="AH42" i="82"/>
  <c r="AQ42" i="82" s="1"/>
  <c r="W43" i="29"/>
  <c r="AG42" i="29"/>
  <c r="AP42" i="29" s="1"/>
  <c r="AE42" i="29"/>
  <c r="AF42" i="29"/>
  <c r="AO42" i="29" s="1"/>
  <c r="AI41" i="76"/>
  <c r="AN41" i="76"/>
  <c r="AH41" i="95"/>
  <c r="AQ41" i="95" s="1"/>
  <c r="Y40" i="91"/>
  <c r="Z40" i="91" s="1"/>
  <c r="X40" i="91"/>
  <c r="AR42" i="83"/>
  <c r="AI41" i="40"/>
  <c r="AN41" i="40"/>
  <c r="AH43" i="81"/>
  <c r="AQ43" i="81" s="1"/>
  <c r="AI44" i="30"/>
  <c r="AN44" i="30"/>
  <c r="AN42" i="84"/>
  <c r="AI42" i="84"/>
  <c r="AR40" i="35"/>
  <c r="AN44" i="25"/>
  <c r="AI44" i="25"/>
  <c r="Z41" i="89"/>
  <c r="Y42" i="46"/>
  <c r="X42" i="46"/>
  <c r="Y41" i="73"/>
  <c r="X41" i="73"/>
  <c r="Z41" i="73" s="1"/>
  <c r="W42" i="35"/>
  <c r="AG41" i="35"/>
  <c r="AP41" i="35" s="1"/>
  <c r="AE41" i="35"/>
  <c r="AF41" i="35"/>
  <c r="AO41" i="35" s="1"/>
  <c r="X40" i="92"/>
  <c r="Y40" i="92"/>
  <c r="Z40" i="92" s="1"/>
  <c r="AI39" i="87"/>
  <c r="AN39" i="87"/>
  <c r="X43" i="93"/>
  <c r="Z43" i="93" s="1"/>
  <c r="Y43" i="93"/>
  <c r="AH41" i="42"/>
  <c r="AQ41" i="42" s="1"/>
  <c r="AR40" i="38"/>
  <c r="AR42" i="77"/>
  <c r="Z43" i="81"/>
  <c r="X43" i="78"/>
  <c r="Y43" i="78"/>
  <c r="Z43" i="78" s="1"/>
  <c r="AR40" i="86"/>
  <c r="AN41" i="79"/>
  <c r="AI41" i="79"/>
  <c r="Y42" i="34"/>
  <c r="X42" i="34"/>
  <c r="AI42" i="43"/>
  <c r="AN42" i="43"/>
  <c r="Y44" i="44"/>
  <c r="X44" i="44"/>
  <c r="Z45" i="85" l="1"/>
  <c r="AE45" i="85"/>
  <c r="W46" i="85"/>
  <c r="AF45" i="85"/>
  <c r="AO45" i="85" s="1"/>
  <c r="AG45" i="85"/>
  <c r="AP45" i="85" s="1"/>
  <c r="W41" i="92"/>
  <c r="AG40" i="92"/>
  <c r="AP40" i="92" s="1"/>
  <c r="AF40" i="92"/>
  <c r="AO40" i="92" s="1"/>
  <c r="AE40" i="92"/>
  <c r="W44" i="78"/>
  <c r="AG43" i="78"/>
  <c r="AP43" i="78" s="1"/>
  <c r="AF43" i="78"/>
  <c r="AO43" i="78" s="1"/>
  <c r="AE43" i="78"/>
  <c r="AE41" i="32"/>
  <c r="W42" i="32"/>
  <c r="AG41" i="32"/>
  <c r="AP41" i="32" s="1"/>
  <c r="AF41" i="32"/>
  <c r="AO41" i="32" s="1"/>
  <c r="AR42" i="43"/>
  <c r="AF41" i="73"/>
  <c r="AO41" i="73" s="1"/>
  <c r="W42" i="73"/>
  <c r="AE41" i="73"/>
  <c r="AG41" i="73"/>
  <c r="AP41" i="73" s="1"/>
  <c r="AR41" i="41"/>
  <c r="Z42" i="33"/>
  <c r="X42" i="33"/>
  <c r="Y42" i="33"/>
  <c r="AR43" i="44"/>
  <c r="X43" i="82"/>
  <c r="Z43" i="82" s="1"/>
  <c r="Y43" i="82"/>
  <c r="AR41" i="40"/>
  <c r="AH45" i="25"/>
  <c r="AQ45" i="25" s="1"/>
  <c r="W42" i="86"/>
  <c r="AG41" i="86"/>
  <c r="AP41" i="86" s="1"/>
  <c r="AF41" i="86"/>
  <c r="AO41" i="86" s="1"/>
  <c r="AE41" i="86"/>
  <c r="X43" i="90"/>
  <c r="Y43" i="90"/>
  <c r="AF43" i="81"/>
  <c r="AO43" i="81" s="1"/>
  <c r="W44" i="81"/>
  <c r="AG43" i="81"/>
  <c r="AP43" i="81" s="1"/>
  <c r="AE43" i="81"/>
  <c r="W44" i="93"/>
  <c r="AG43" i="93"/>
  <c r="AP43" i="93" s="1"/>
  <c r="AE43" i="93"/>
  <c r="AF43" i="93"/>
  <c r="AO43" i="93" s="1"/>
  <c r="AR44" i="25"/>
  <c r="Z43" i="29"/>
  <c r="Y43" i="29"/>
  <c r="X43" i="29"/>
  <c r="W44" i="43"/>
  <c r="AG43" i="43"/>
  <c r="AP43" i="43" s="1"/>
  <c r="AE43" i="43"/>
  <c r="AF43" i="43"/>
  <c r="AO43" i="43" s="1"/>
  <c r="W42" i="80"/>
  <c r="AG41" i="80"/>
  <c r="AP41" i="80" s="1"/>
  <c r="AF41" i="80"/>
  <c r="AO41" i="80" s="1"/>
  <c r="AE41" i="80"/>
  <c r="AH41" i="32"/>
  <c r="AQ41" i="32" s="1"/>
  <c r="Z44" i="94"/>
  <c r="Y44" i="94"/>
  <c r="X44" i="94"/>
  <c r="AR41" i="45"/>
  <c r="AF42" i="79"/>
  <c r="AO42" i="79" s="1"/>
  <c r="AE42" i="79"/>
  <c r="W43" i="79"/>
  <c r="AG42" i="79"/>
  <c r="AP42" i="79" s="1"/>
  <c r="W43" i="40"/>
  <c r="AG42" i="40"/>
  <c r="AP42" i="40" s="1"/>
  <c r="AE42" i="40"/>
  <c r="AF42" i="40"/>
  <c r="AO42" i="40" s="1"/>
  <c r="Y43" i="39"/>
  <c r="X43" i="39"/>
  <c r="AF43" i="84"/>
  <c r="AO43" i="84" s="1"/>
  <c r="AE43" i="84"/>
  <c r="W44" i="84"/>
  <c r="AG43" i="84"/>
  <c r="AP43" i="84" s="1"/>
  <c r="W43" i="45"/>
  <c r="AG42" i="45"/>
  <c r="AP42" i="45" s="1"/>
  <c r="AE42" i="45"/>
  <c r="AF42" i="45"/>
  <c r="AO42" i="45" s="1"/>
  <c r="AH40" i="87"/>
  <c r="AQ40" i="87" s="1"/>
  <c r="AR42" i="27"/>
  <c r="AR40" i="32"/>
  <c r="AI43" i="74"/>
  <c r="AN43" i="74"/>
  <c r="AH42" i="96"/>
  <c r="AQ42" i="96" s="1"/>
  <c r="AI43" i="36"/>
  <c r="AN43" i="36"/>
  <c r="AH42" i="41"/>
  <c r="AQ42" i="41" s="1"/>
  <c r="X42" i="95"/>
  <c r="Y42" i="95"/>
  <c r="W41" i="87"/>
  <c r="AG40" i="87"/>
  <c r="AP40" i="87" s="1"/>
  <c r="AE40" i="87"/>
  <c r="AF40" i="87"/>
  <c r="AO40" i="87" s="1"/>
  <c r="AR39" i="87"/>
  <c r="AH42" i="46"/>
  <c r="AQ42" i="46" s="1"/>
  <c r="AR41" i="76"/>
  <c r="AN43" i="28"/>
  <c r="AI43" i="28"/>
  <c r="AN41" i="38"/>
  <c r="AI41" i="38"/>
  <c r="AN41" i="35"/>
  <c r="AI41" i="35"/>
  <c r="AR44" i="30"/>
  <c r="W41" i="91"/>
  <c r="AG40" i="91"/>
  <c r="AP40" i="91" s="1"/>
  <c r="AF40" i="91"/>
  <c r="AO40" i="91" s="1"/>
  <c r="AE40" i="91"/>
  <c r="AF41" i="75"/>
  <c r="AO41" i="75" s="1"/>
  <c r="W42" i="75"/>
  <c r="AE41" i="75"/>
  <c r="AG41" i="75"/>
  <c r="AP41" i="75" s="1"/>
  <c r="AR39" i="91"/>
  <c r="AH42" i="34"/>
  <c r="AQ42" i="34" s="1"/>
  <c r="AH43" i="27"/>
  <c r="AQ43" i="27" s="1"/>
  <c r="AN42" i="39"/>
  <c r="AI42" i="39"/>
  <c r="Z42" i="41"/>
  <c r="X42" i="42"/>
  <c r="Y42" i="42"/>
  <c r="AN42" i="90"/>
  <c r="AI42" i="90"/>
  <c r="AN42" i="82"/>
  <c r="AI42" i="82"/>
  <c r="AN40" i="48"/>
  <c r="AI40" i="48"/>
  <c r="Y43" i="37"/>
  <c r="X43" i="37"/>
  <c r="Y44" i="83"/>
  <c r="X44" i="83"/>
  <c r="AE43" i="77"/>
  <c r="W44" i="77"/>
  <c r="AG43" i="77"/>
  <c r="AP43" i="77" s="1"/>
  <c r="AF43" i="77"/>
  <c r="AO43" i="77" s="1"/>
  <c r="AN41" i="33"/>
  <c r="AI41" i="33"/>
  <c r="AN43" i="94"/>
  <c r="AI43" i="94"/>
  <c r="AE43" i="47"/>
  <c r="W44" i="47"/>
  <c r="AG43" i="47"/>
  <c r="AP43" i="47" s="1"/>
  <c r="AF43" i="47"/>
  <c r="AO43" i="47" s="1"/>
  <c r="AH42" i="76"/>
  <c r="AQ42" i="76" s="1"/>
  <c r="AH44" i="44"/>
  <c r="AQ44" i="44" s="1"/>
  <c r="Z42" i="34"/>
  <c r="AH43" i="78"/>
  <c r="AQ43" i="78" s="1"/>
  <c r="AH40" i="92"/>
  <c r="AQ40" i="92" s="1"/>
  <c r="Z42" i="35"/>
  <c r="X42" i="35"/>
  <c r="Y42" i="35"/>
  <c r="Z42" i="46"/>
  <c r="AR42" i="84"/>
  <c r="AI42" i="29"/>
  <c r="AN42" i="29"/>
  <c r="AN43" i="83"/>
  <c r="AI43" i="83"/>
  <c r="Z45" i="25"/>
  <c r="AH43" i="43"/>
  <c r="AQ43" i="43" s="1"/>
  <c r="AH45" i="85"/>
  <c r="AQ45" i="85" s="1"/>
  <c r="AR41" i="34"/>
  <c r="Y44" i="36"/>
  <c r="X44" i="36"/>
  <c r="Z44" i="36" s="1"/>
  <c r="AR44" i="85"/>
  <c r="AR42" i="78"/>
  <c r="AN41" i="95"/>
  <c r="AI41" i="95"/>
  <c r="Z42" i="76"/>
  <c r="W44" i="88"/>
  <c r="AG43" i="88"/>
  <c r="AP43" i="88" s="1"/>
  <c r="AF43" i="88"/>
  <c r="AO43" i="88" s="1"/>
  <c r="AE43" i="88"/>
  <c r="AR41" i="96"/>
  <c r="AR39" i="92"/>
  <c r="AH45" i="30"/>
  <c r="AQ45" i="30" s="1"/>
  <c r="Z42" i="96"/>
  <c r="AE43" i="26"/>
  <c r="W44" i="26"/>
  <c r="AG43" i="26"/>
  <c r="AP43" i="26" s="1"/>
  <c r="AF43" i="26"/>
  <c r="AO43" i="26" s="1"/>
  <c r="AF43" i="31"/>
  <c r="AO43" i="31" s="1"/>
  <c r="AE43" i="31"/>
  <c r="W44" i="31"/>
  <c r="AG43" i="31"/>
  <c r="AP43" i="31" s="1"/>
  <c r="AR41" i="46"/>
  <c r="Z44" i="44"/>
  <c r="AR41" i="79"/>
  <c r="AH43" i="93"/>
  <c r="AQ43" i="93" s="1"/>
  <c r="AH41" i="73"/>
  <c r="AQ41" i="73" s="1"/>
  <c r="W42" i="89"/>
  <c r="AG41" i="89"/>
  <c r="AP41" i="89" s="1"/>
  <c r="AF41" i="89"/>
  <c r="AO41" i="89" s="1"/>
  <c r="AE41" i="89"/>
  <c r="AH40" i="91"/>
  <c r="AQ40" i="91" s="1"/>
  <c r="X44" i="74"/>
  <c r="Z44" i="74" s="1"/>
  <c r="Y44" i="74"/>
  <c r="Z43" i="27"/>
  <c r="Z45" i="30"/>
  <c r="AH42" i="79"/>
  <c r="AQ42" i="79" s="1"/>
  <c r="AH42" i="40"/>
  <c r="AQ42" i="40" s="1"/>
  <c r="AH43" i="84"/>
  <c r="AQ43" i="84" s="1"/>
  <c r="AR42" i="93"/>
  <c r="AH42" i="45"/>
  <c r="AQ42" i="45" s="1"/>
  <c r="AI41" i="42"/>
  <c r="AN41" i="42"/>
  <c r="AR40" i="73"/>
  <c r="Z41" i="48"/>
  <c r="X41" i="48"/>
  <c r="Y41" i="48"/>
  <c r="Y44" i="28"/>
  <c r="X44" i="28"/>
  <c r="Z44" i="28" s="1"/>
  <c r="AI42" i="37"/>
  <c r="AN42" i="37"/>
  <c r="X42" i="38"/>
  <c r="Y42" i="38"/>
  <c r="Z44" i="83" l="1"/>
  <c r="Z42" i="38"/>
  <c r="Z42" i="42"/>
  <c r="W43" i="42" s="1"/>
  <c r="AE42" i="38"/>
  <c r="AF42" i="38"/>
  <c r="AO42" i="38" s="1"/>
  <c r="W43" i="38"/>
  <c r="AG42" i="38"/>
  <c r="AP42" i="38" s="1"/>
  <c r="AG42" i="42"/>
  <c r="AP42" i="42" s="1"/>
  <c r="AE42" i="42"/>
  <c r="AF42" i="42"/>
  <c r="AO42" i="42" s="1"/>
  <c r="AE44" i="83"/>
  <c r="AF44" i="83"/>
  <c r="AO44" i="83" s="1"/>
  <c r="W45" i="83"/>
  <c r="AG44" i="83"/>
  <c r="AP44" i="83" s="1"/>
  <c r="AE44" i="28"/>
  <c r="AF44" i="28"/>
  <c r="AO44" i="28" s="1"/>
  <c r="W45" i="28"/>
  <c r="AG44" i="28"/>
  <c r="AP44" i="28" s="1"/>
  <c r="AR42" i="37"/>
  <c r="AF41" i="48"/>
  <c r="AO41" i="48" s="1"/>
  <c r="AE41" i="48"/>
  <c r="W42" i="48"/>
  <c r="AG41" i="48"/>
  <c r="AP41" i="48" s="1"/>
  <c r="AH44" i="74"/>
  <c r="AQ44" i="74" s="1"/>
  <c r="AE44" i="44"/>
  <c r="W45" i="44"/>
  <c r="AG44" i="44"/>
  <c r="AP44" i="44" s="1"/>
  <c r="AF44" i="44"/>
  <c r="AO44" i="44" s="1"/>
  <c r="AN43" i="31"/>
  <c r="AI43" i="31"/>
  <c r="AI43" i="26"/>
  <c r="AN43" i="26"/>
  <c r="AN43" i="88"/>
  <c r="AI43" i="88"/>
  <c r="AR42" i="29"/>
  <c r="AE42" i="35"/>
  <c r="AG42" i="35"/>
  <c r="AP42" i="35" s="1"/>
  <c r="AF42" i="35"/>
  <c r="AO42" i="35" s="1"/>
  <c r="W43" i="35"/>
  <c r="Y44" i="47"/>
  <c r="X44" i="47"/>
  <c r="Z44" i="47" s="1"/>
  <c r="AH44" i="83"/>
  <c r="AQ44" i="83" s="1"/>
  <c r="AR40" i="48"/>
  <c r="AN40" i="91"/>
  <c r="AI40" i="91"/>
  <c r="AR41" i="35"/>
  <c r="AR43" i="74"/>
  <c r="AI43" i="84"/>
  <c r="AN43" i="84"/>
  <c r="AI42" i="40"/>
  <c r="AN42" i="40"/>
  <c r="X44" i="81"/>
  <c r="Z44" i="81" s="1"/>
  <c r="Y44" i="81"/>
  <c r="AH43" i="82"/>
  <c r="AQ43" i="82" s="1"/>
  <c r="AE42" i="33"/>
  <c r="AG42" i="33"/>
  <c r="AP42" i="33" s="1"/>
  <c r="AF42" i="33"/>
  <c r="AO42" i="33" s="1"/>
  <c r="W43" i="33"/>
  <c r="Y42" i="32"/>
  <c r="X42" i="32"/>
  <c r="Z42" i="32" s="1"/>
  <c r="X44" i="78"/>
  <c r="Y44" i="78"/>
  <c r="W43" i="96"/>
  <c r="AG42" i="96"/>
  <c r="AP42" i="96" s="1"/>
  <c r="AF42" i="96"/>
  <c r="AO42" i="96" s="1"/>
  <c r="AE42" i="96"/>
  <c r="W45" i="36"/>
  <c r="AG44" i="36"/>
  <c r="AP44" i="36" s="1"/>
  <c r="AF44" i="36"/>
  <c r="AO44" i="36" s="1"/>
  <c r="AE44" i="36"/>
  <c r="AF43" i="82"/>
  <c r="AO43" i="82" s="1"/>
  <c r="W44" i="82"/>
  <c r="AG43" i="82"/>
  <c r="AP43" i="82" s="1"/>
  <c r="AE43" i="82"/>
  <c r="AN41" i="89"/>
  <c r="AI41" i="89"/>
  <c r="AI43" i="47"/>
  <c r="AN43" i="47"/>
  <c r="AR42" i="82"/>
  <c r="AH43" i="39"/>
  <c r="AQ43" i="39" s="1"/>
  <c r="X43" i="40"/>
  <c r="Y43" i="40"/>
  <c r="W46" i="30"/>
  <c r="AG45" i="30"/>
  <c r="AP45" i="30" s="1"/>
  <c r="AF45" i="30"/>
  <c r="AO45" i="30" s="1"/>
  <c r="AE45" i="30"/>
  <c r="AR43" i="94"/>
  <c r="Z44" i="77"/>
  <c r="Y44" i="77"/>
  <c r="X44" i="77"/>
  <c r="AH43" i="37"/>
  <c r="AQ43" i="37" s="1"/>
  <c r="AE42" i="41"/>
  <c r="AF42" i="41"/>
  <c r="AO42" i="41" s="1"/>
  <c r="W43" i="41"/>
  <c r="AG42" i="41"/>
  <c r="AP42" i="41" s="1"/>
  <c r="X41" i="91"/>
  <c r="Y41" i="91"/>
  <c r="AH42" i="95"/>
  <c r="AQ42" i="95" s="1"/>
  <c r="Y44" i="43"/>
  <c r="X44" i="43"/>
  <c r="AI43" i="81"/>
  <c r="AN43" i="81"/>
  <c r="AH43" i="90"/>
  <c r="AQ43" i="90" s="1"/>
  <c r="Y42" i="86"/>
  <c r="X42" i="86"/>
  <c r="AI43" i="78"/>
  <c r="AN43" i="78"/>
  <c r="X46" i="85"/>
  <c r="Z46" i="85" s="1"/>
  <c r="Y46" i="85"/>
  <c r="AH42" i="42"/>
  <c r="AQ42" i="42" s="1"/>
  <c r="AI41" i="75"/>
  <c r="AN41" i="75"/>
  <c r="X43" i="45"/>
  <c r="Y43" i="45"/>
  <c r="AE44" i="94"/>
  <c r="AF44" i="94"/>
  <c r="AO44" i="94" s="1"/>
  <c r="AG44" i="94"/>
  <c r="AP44" i="94" s="1"/>
  <c r="W45" i="94"/>
  <c r="W44" i="29"/>
  <c r="AG43" i="29"/>
  <c r="AP43" i="29" s="1"/>
  <c r="AF43" i="29"/>
  <c r="AO43" i="29" s="1"/>
  <c r="AE43" i="29"/>
  <c r="AI41" i="32"/>
  <c r="AN41" i="32"/>
  <c r="AI40" i="92"/>
  <c r="AN40" i="92"/>
  <c r="AR43" i="83"/>
  <c r="AE42" i="46"/>
  <c r="W43" i="46"/>
  <c r="AG42" i="46"/>
  <c r="AP42" i="46" s="1"/>
  <c r="AF42" i="46"/>
  <c r="AO42" i="46" s="1"/>
  <c r="AR41" i="42"/>
  <c r="W44" i="27"/>
  <c r="AG43" i="27"/>
  <c r="AP43" i="27" s="1"/>
  <c r="AF43" i="27"/>
  <c r="AO43" i="27" s="1"/>
  <c r="AE43" i="27"/>
  <c r="Y44" i="26"/>
  <c r="X44" i="26"/>
  <c r="Z44" i="26" s="1"/>
  <c r="W43" i="76"/>
  <c r="AG42" i="76"/>
  <c r="AP42" i="76" s="1"/>
  <c r="AF42" i="76"/>
  <c r="AO42" i="76" s="1"/>
  <c r="AE42" i="76"/>
  <c r="AR42" i="90"/>
  <c r="AR42" i="39"/>
  <c r="AR43" i="28"/>
  <c r="Z42" i="95"/>
  <c r="Y44" i="84"/>
  <c r="X44" i="84"/>
  <c r="Z43" i="39"/>
  <c r="Y42" i="80"/>
  <c r="Z42" i="80" s="1"/>
  <c r="X42" i="80"/>
  <c r="Z43" i="90"/>
  <c r="AI41" i="73"/>
  <c r="AN41" i="73"/>
  <c r="AI45" i="85"/>
  <c r="AN45" i="85"/>
  <c r="AH44" i="28"/>
  <c r="AQ44" i="28" s="1"/>
  <c r="W45" i="74"/>
  <c r="AG44" i="74"/>
  <c r="AP44" i="74" s="1"/>
  <c r="AE44" i="74"/>
  <c r="AF44" i="74"/>
  <c r="AO44" i="74" s="1"/>
  <c r="Z41" i="87"/>
  <c r="Y41" i="87"/>
  <c r="X41" i="87"/>
  <c r="AI42" i="79"/>
  <c r="AN42" i="79"/>
  <c r="AI41" i="80"/>
  <c r="AN41" i="80"/>
  <c r="AI43" i="43"/>
  <c r="AN43" i="43"/>
  <c r="X44" i="93"/>
  <c r="Y44" i="93"/>
  <c r="AE45" i="25"/>
  <c r="W46" i="25"/>
  <c r="AG45" i="25"/>
  <c r="AP45" i="25" s="1"/>
  <c r="AF45" i="25"/>
  <c r="AO45" i="25" s="1"/>
  <c r="X42" i="75"/>
  <c r="Z42" i="75" s="1"/>
  <c r="Y42" i="75"/>
  <c r="AR41" i="38"/>
  <c r="AH42" i="38"/>
  <c r="AQ42" i="38" s="1"/>
  <c r="X44" i="88"/>
  <c r="Y44" i="88"/>
  <c r="AH41" i="48"/>
  <c r="AQ41" i="48" s="1"/>
  <c r="X42" i="89"/>
  <c r="Z42" i="89" s="1"/>
  <c r="Y42" i="89"/>
  <c r="X44" i="31"/>
  <c r="Y44" i="31"/>
  <c r="Z44" i="31" s="1"/>
  <c r="AR41" i="95"/>
  <c r="AH44" i="36"/>
  <c r="AQ44" i="36" s="1"/>
  <c r="AH42" i="35"/>
  <c r="AQ42" i="35" s="1"/>
  <c r="W43" i="34"/>
  <c r="AG42" i="34"/>
  <c r="AP42" i="34" s="1"/>
  <c r="AE42" i="34"/>
  <c r="AF42" i="34"/>
  <c r="AO42" i="34" s="1"/>
  <c r="AR41" i="33"/>
  <c r="AI43" i="77"/>
  <c r="AN43" i="77"/>
  <c r="Z43" i="37"/>
  <c r="AN40" i="87"/>
  <c r="AI40" i="87"/>
  <c r="AR43" i="36"/>
  <c r="AI42" i="45"/>
  <c r="AN42" i="45"/>
  <c r="X43" i="79"/>
  <c r="Z43" i="79" s="1"/>
  <c r="Y43" i="79"/>
  <c r="AH44" i="94"/>
  <c r="AQ44" i="94" s="1"/>
  <c r="AH43" i="29"/>
  <c r="AQ43" i="29" s="1"/>
  <c r="AI43" i="93"/>
  <c r="AN43" i="93"/>
  <c r="AN41" i="86"/>
  <c r="AI41" i="86"/>
  <c r="AH42" i="33"/>
  <c r="AQ42" i="33" s="1"/>
  <c r="Y42" i="73"/>
  <c r="X42" i="73"/>
  <c r="X41" i="92"/>
  <c r="Y41" i="92"/>
  <c r="Z43" i="45" l="1"/>
  <c r="Z42" i="86"/>
  <c r="Z44" i="43"/>
  <c r="Z43" i="40"/>
  <c r="W44" i="40" s="1"/>
  <c r="AG44" i="31"/>
  <c r="AP44" i="31" s="1"/>
  <c r="AF44" i="31"/>
  <c r="AO44" i="31" s="1"/>
  <c r="W45" i="31"/>
  <c r="AE44" i="31"/>
  <c r="W44" i="79"/>
  <c r="AG43" i="79"/>
  <c r="AP43" i="79" s="1"/>
  <c r="AF43" i="79"/>
  <c r="AO43" i="79" s="1"/>
  <c r="AE43" i="79"/>
  <c r="AE43" i="40"/>
  <c r="AF42" i="86"/>
  <c r="AO42" i="86" s="1"/>
  <c r="AE42" i="86"/>
  <c r="W43" i="86"/>
  <c r="AG42" i="86"/>
  <c r="AP42" i="86" s="1"/>
  <c r="W44" i="45"/>
  <c r="AG43" i="45"/>
  <c r="AP43" i="45" s="1"/>
  <c r="AF43" i="45"/>
  <c r="AO43" i="45" s="1"/>
  <c r="AE43" i="45"/>
  <c r="W45" i="43"/>
  <c r="AG44" i="43"/>
  <c r="AP44" i="43" s="1"/>
  <c r="AF44" i="43"/>
  <c r="AO44" i="43" s="1"/>
  <c r="AE44" i="43"/>
  <c r="W45" i="47"/>
  <c r="AG44" i="47"/>
  <c r="AP44" i="47" s="1"/>
  <c r="AF44" i="47"/>
  <c r="AO44" i="47" s="1"/>
  <c r="AE44" i="47"/>
  <c r="AR43" i="77"/>
  <c r="Y43" i="34"/>
  <c r="X43" i="34"/>
  <c r="Z43" i="34" s="1"/>
  <c r="AH42" i="89"/>
  <c r="AQ42" i="89" s="1"/>
  <c r="AH42" i="75"/>
  <c r="AQ42" i="75" s="1"/>
  <c r="AE41" i="87"/>
  <c r="W42" i="87"/>
  <c r="AG41" i="87"/>
  <c r="AP41" i="87" s="1"/>
  <c r="AF41" i="87"/>
  <c r="AO41" i="87" s="1"/>
  <c r="AR45" i="85"/>
  <c r="W43" i="80"/>
  <c r="AG42" i="80"/>
  <c r="AP42" i="80" s="1"/>
  <c r="AF42" i="80"/>
  <c r="AO42" i="80" s="1"/>
  <c r="AE42" i="80"/>
  <c r="X44" i="27"/>
  <c r="Y44" i="27"/>
  <c r="X44" i="29"/>
  <c r="Y44" i="29"/>
  <c r="AF46" i="85"/>
  <c r="AO46" i="85" s="1"/>
  <c r="W47" i="85"/>
  <c r="AG46" i="85"/>
  <c r="AP46" i="85" s="1"/>
  <c r="AE46" i="85"/>
  <c r="AR43" i="81"/>
  <c r="W45" i="77"/>
  <c r="AG44" i="77"/>
  <c r="AP44" i="77" s="1"/>
  <c r="AE44" i="77"/>
  <c r="AF44" i="77"/>
  <c r="AO44" i="77" s="1"/>
  <c r="X46" i="30"/>
  <c r="Y46" i="30"/>
  <c r="Y44" i="82"/>
  <c r="X44" i="82"/>
  <c r="Z44" i="82" s="1"/>
  <c r="Y43" i="96"/>
  <c r="X43" i="96"/>
  <c r="W43" i="32"/>
  <c r="AG42" i="32"/>
  <c r="AP42" i="32" s="1"/>
  <c r="AF42" i="32"/>
  <c r="AO42" i="32" s="1"/>
  <c r="AE42" i="32"/>
  <c r="AH44" i="81"/>
  <c r="AQ44" i="81" s="1"/>
  <c r="AI41" i="48"/>
  <c r="AN41" i="48"/>
  <c r="AH41" i="92"/>
  <c r="AQ41" i="92" s="1"/>
  <c r="AE42" i="89"/>
  <c r="AF42" i="89"/>
  <c r="AO42" i="89" s="1"/>
  <c r="AG42" i="89"/>
  <c r="AP42" i="89" s="1"/>
  <c r="W43" i="89"/>
  <c r="Z41" i="92"/>
  <c r="AH44" i="88"/>
  <c r="AQ44" i="88" s="1"/>
  <c r="AH44" i="93"/>
  <c r="AQ44" i="93" s="1"/>
  <c r="AI44" i="74"/>
  <c r="AN44" i="74"/>
  <c r="AH44" i="84"/>
  <c r="AQ44" i="84" s="1"/>
  <c r="AR43" i="78"/>
  <c r="AR41" i="89"/>
  <c r="AN42" i="96"/>
  <c r="AI42" i="96"/>
  <c r="AH44" i="78"/>
  <c r="AQ44" i="78" s="1"/>
  <c r="AN42" i="35"/>
  <c r="AI42" i="35"/>
  <c r="AR43" i="26"/>
  <c r="AI44" i="28"/>
  <c r="AN44" i="28"/>
  <c r="Y43" i="38"/>
  <c r="X43" i="38"/>
  <c r="AR43" i="47"/>
  <c r="Y45" i="36"/>
  <c r="X45" i="36"/>
  <c r="Z45" i="36" s="1"/>
  <c r="Y45" i="44"/>
  <c r="X45" i="44"/>
  <c r="Z45" i="44" s="1"/>
  <c r="AR40" i="87"/>
  <c r="AH42" i="73"/>
  <c r="AQ42" i="73" s="1"/>
  <c r="AH44" i="31"/>
  <c r="AQ44" i="31" s="1"/>
  <c r="Z44" i="88"/>
  <c r="Z44" i="93"/>
  <c r="AR42" i="79"/>
  <c r="W44" i="90"/>
  <c r="AG43" i="90"/>
  <c r="AP43" i="90" s="1"/>
  <c r="AF43" i="90"/>
  <c r="AO43" i="90" s="1"/>
  <c r="AE43" i="90"/>
  <c r="AN43" i="27"/>
  <c r="AI43" i="27"/>
  <c r="AN43" i="29"/>
  <c r="AI43" i="29"/>
  <c r="AH42" i="86"/>
  <c r="AQ42" i="86" s="1"/>
  <c r="AI45" i="30"/>
  <c r="AN45" i="30"/>
  <c r="AH43" i="40"/>
  <c r="AQ43" i="40" s="1"/>
  <c r="Z44" i="78"/>
  <c r="AR42" i="40"/>
  <c r="AR43" i="31"/>
  <c r="AI44" i="44"/>
  <c r="AN44" i="44"/>
  <c r="AI42" i="42"/>
  <c r="AN42" i="42"/>
  <c r="AG43" i="39"/>
  <c r="AP43" i="39" s="1"/>
  <c r="W44" i="39"/>
  <c r="AE43" i="39"/>
  <c r="AF43" i="39"/>
  <c r="AO43" i="39" s="1"/>
  <c r="W45" i="26"/>
  <c r="AG44" i="26"/>
  <c r="AP44" i="26" s="1"/>
  <c r="AF44" i="26"/>
  <c r="AO44" i="26" s="1"/>
  <c r="AE44" i="26"/>
  <c r="AI42" i="46"/>
  <c r="AN42" i="46"/>
  <c r="Z45" i="94"/>
  <c r="Y45" i="94"/>
  <c r="X45" i="94"/>
  <c r="AH43" i="45"/>
  <c r="AQ43" i="45" s="1"/>
  <c r="AH44" i="43"/>
  <c r="AQ44" i="43" s="1"/>
  <c r="W44" i="37"/>
  <c r="AG43" i="37"/>
  <c r="AP43" i="37" s="1"/>
  <c r="AE43" i="37"/>
  <c r="AF43" i="37"/>
  <c r="AO43" i="37" s="1"/>
  <c r="AI42" i="34"/>
  <c r="AN42" i="34"/>
  <c r="Y46" i="25"/>
  <c r="X46" i="25"/>
  <c r="AH41" i="87"/>
  <c r="AQ41" i="87" s="1"/>
  <c r="Y45" i="74"/>
  <c r="X45" i="74"/>
  <c r="AH42" i="80"/>
  <c r="AQ42" i="80" s="1"/>
  <c r="Z44" i="84"/>
  <c r="Y43" i="76"/>
  <c r="Z43" i="76" s="1"/>
  <c r="X43" i="76"/>
  <c r="AR41" i="75"/>
  <c r="AH41" i="91"/>
  <c r="AQ41" i="91" s="1"/>
  <c r="AI42" i="41"/>
  <c r="AN42" i="41"/>
  <c r="AH44" i="77"/>
  <c r="AQ44" i="77" s="1"/>
  <c r="AI43" i="82"/>
  <c r="AN43" i="82"/>
  <c r="AN44" i="36"/>
  <c r="AI44" i="36"/>
  <c r="AH42" i="32"/>
  <c r="AQ42" i="32" s="1"/>
  <c r="AI42" i="33"/>
  <c r="AN42" i="33"/>
  <c r="AR40" i="91"/>
  <c r="Y43" i="35"/>
  <c r="X43" i="35"/>
  <c r="X42" i="48"/>
  <c r="Y42" i="48"/>
  <c r="Y45" i="83"/>
  <c r="X45" i="83"/>
  <c r="W43" i="75"/>
  <c r="AG42" i="75"/>
  <c r="AP42" i="75" s="1"/>
  <c r="AF42" i="75"/>
  <c r="AO42" i="75" s="1"/>
  <c r="AE42" i="75"/>
  <c r="AR41" i="80"/>
  <c r="AN42" i="76"/>
  <c r="AI42" i="76"/>
  <c r="AR41" i="32"/>
  <c r="X43" i="41"/>
  <c r="Y43" i="41"/>
  <c r="Y43" i="33"/>
  <c r="X43" i="33"/>
  <c r="Z43" i="33" s="1"/>
  <c r="AF44" i="81"/>
  <c r="AO44" i="81" s="1"/>
  <c r="AE44" i="81"/>
  <c r="W45" i="81"/>
  <c r="AG44" i="81"/>
  <c r="AP44" i="81" s="1"/>
  <c r="AH44" i="47"/>
  <c r="AQ44" i="47" s="1"/>
  <c r="AI44" i="83"/>
  <c r="AN44" i="83"/>
  <c r="AR43" i="93"/>
  <c r="AH43" i="79"/>
  <c r="AQ43" i="79" s="1"/>
  <c r="AR41" i="73"/>
  <c r="Z42" i="73"/>
  <c r="AR41" i="86"/>
  <c r="AR42" i="45"/>
  <c r="AI45" i="25"/>
  <c r="AN45" i="25"/>
  <c r="AR43" i="43"/>
  <c r="AE42" i="95"/>
  <c r="AG42" i="95"/>
  <c r="AP42" i="95" s="1"/>
  <c r="AF42" i="95"/>
  <c r="AO42" i="95" s="1"/>
  <c r="W43" i="95"/>
  <c r="AH44" i="26"/>
  <c r="AQ44" i="26" s="1"/>
  <c r="Y43" i="46"/>
  <c r="Z43" i="46" s="1"/>
  <c r="X43" i="46"/>
  <c r="AR40" i="92"/>
  <c r="AN44" i="94"/>
  <c r="AI44" i="94"/>
  <c r="AH46" i="85"/>
  <c r="AQ46" i="85" s="1"/>
  <c r="Z41" i="91"/>
  <c r="AR43" i="84"/>
  <c r="AR43" i="88"/>
  <c r="Y45" i="28"/>
  <c r="X45" i="28"/>
  <c r="X43" i="42"/>
  <c r="Y43" i="42"/>
  <c r="AI42" i="38"/>
  <c r="AN42" i="38"/>
  <c r="Z43" i="35" l="1"/>
  <c r="AF43" i="40"/>
  <c r="AO43" i="40" s="1"/>
  <c r="Z44" i="29"/>
  <c r="AF44" i="29" s="1"/>
  <c r="AO44" i="29" s="1"/>
  <c r="AG43" i="40"/>
  <c r="AP43" i="40" s="1"/>
  <c r="Z45" i="83"/>
  <c r="AF45" i="83" s="1"/>
  <c r="AO45" i="83" s="1"/>
  <c r="Z44" i="27"/>
  <c r="AG44" i="27" s="1"/>
  <c r="AP44" i="27" s="1"/>
  <c r="W45" i="82"/>
  <c r="AG44" i="82"/>
  <c r="AP44" i="82" s="1"/>
  <c r="AF44" i="82"/>
  <c r="AO44" i="82" s="1"/>
  <c r="AE44" i="82"/>
  <c r="W44" i="35"/>
  <c r="AE43" i="35"/>
  <c r="AG43" i="35"/>
  <c r="AP43" i="35" s="1"/>
  <c r="AF43" i="35"/>
  <c r="AO43" i="35" s="1"/>
  <c r="W44" i="33"/>
  <c r="AG43" i="33"/>
  <c r="AP43" i="33" s="1"/>
  <c r="AF43" i="33"/>
  <c r="AO43" i="33" s="1"/>
  <c r="AE43" i="33"/>
  <c r="AE44" i="29"/>
  <c r="W45" i="29"/>
  <c r="AG44" i="29"/>
  <c r="AP44" i="29" s="1"/>
  <c r="W46" i="83"/>
  <c r="AG45" i="83"/>
  <c r="AP45" i="83" s="1"/>
  <c r="W44" i="46"/>
  <c r="AG43" i="46"/>
  <c r="AP43" i="46" s="1"/>
  <c r="AF43" i="46"/>
  <c r="AO43" i="46" s="1"/>
  <c r="AE43" i="46"/>
  <c r="AE43" i="76"/>
  <c r="W44" i="76"/>
  <c r="AG43" i="76"/>
  <c r="AP43" i="76" s="1"/>
  <c r="AF43" i="76"/>
  <c r="AO43" i="76" s="1"/>
  <c r="W46" i="44"/>
  <c r="AG45" i="44"/>
  <c r="AP45" i="44" s="1"/>
  <c r="AF45" i="44"/>
  <c r="AO45" i="44" s="1"/>
  <c r="AE45" i="44"/>
  <c r="AR43" i="82"/>
  <c r="W45" i="84"/>
  <c r="AG44" i="84"/>
  <c r="AP44" i="84" s="1"/>
  <c r="AE44" i="84"/>
  <c r="AF44" i="84"/>
  <c r="AO44" i="84" s="1"/>
  <c r="AH45" i="74"/>
  <c r="AQ45" i="74" s="1"/>
  <c r="W46" i="94"/>
  <c r="AE45" i="94"/>
  <c r="AG45" i="94"/>
  <c r="AP45" i="94" s="1"/>
  <c r="AF45" i="94"/>
  <c r="AO45" i="94" s="1"/>
  <c r="X45" i="26"/>
  <c r="Y45" i="26"/>
  <c r="Z45" i="26" s="1"/>
  <c r="AR43" i="27"/>
  <c r="AN46" i="85"/>
  <c r="AI46" i="85"/>
  <c r="AN43" i="45"/>
  <c r="AI43" i="45"/>
  <c r="Z43" i="86"/>
  <c r="X43" i="86"/>
  <c r="Y43" i="86"/>
  <c r="AR44" i="94"/>
  <c r="AR42" i="76"/>
  <c r="AR45" i="25"/>
  <c r="Y45" i="81"/>
  <c r="X45" i="81"/>
  <c r="AH42" i="48"/>
  <c r="AQ42" i="48" s="1"/>
  <c r="AR42" i="41"/>
  <c r="AH43" i="38"/>
  <c r="AQ43" i="38" s="1"/>
  <c r="AI42" i="89"/>
  <c r="AN42" i="89"/>
  <c r="AH43" i="96"/>
  <c r="AQ43" i="96" s="1"/>
  <c r="Y45" i="77"/>
  <c r="X45" i="77"/>
  <c r="AI44" i="47"/>
  <c r="AN44" i="47"/>
  <c r="AN44" i="43"/>
  <c r="AI44" i="43"/>
  <c r="AN42" i="86"/>
  <c r="AI42" i="86"/>
  <c r="Y44" i="40"/>
  <c r="X44" i="40"/>
  <c r="AI44" i="31"/>
  <c r="AN44" i="31"/>
  <c r="AH45" i="28"/>
  <c r="AQ45" i="28" s="1"/>
  <c r="AF41" i="91"/>
  <c r="AO41" i="91" s="1"/>
  <c r="AE41" i="91"/>
  <c r="W42" i="91"/>
  <c r="AG41" i="91"/>
  <c r="AP41" i="91" s="1"/>
  <c r="X43" i="95"/>
  <c r="Y43" i="95"/>
  <c r="Z43" i="95" s="1"/>
  <c r="AR44" i="83"/>
  <c r="W43" i="73"/>
  <c r="AG42" i="73"/>
  <c r="AP42" i="73" s="1"/>
  <c r="AE42" i="73"/>
  <c r="AF42" i="73"/>
  <c r="AO42" i="73" s="1"/>
  <c r="AR42" i="34"/>
  <c r="AH43" i="42"/>
  <c r="AQ43" i="42" s="1"/>
  <c r="AN44" i="81"/>
  <c r="AI44" i="81"/>
  <c r="AH43" i="41"/>
  <c r="AQ43" i="41" s="1"/>
  <c r="X43" i="75"/>
  <c r="Y43" i="75"/>
  <c r="Z43" i="75" s="1"/>
  <c r="Z42" i="48"/>
  <c r="Z45" i="74"/>
  <c r="AH46" i="25"/>
  <c r="AQ46" i="25" s="1"/>
  <c r="AI43" i="37"/>
  <c r="AN43" i="37"/>
  <c r="AR42" i="46"/>
  <c r="AR42" i="42"/>
  <c r="AI43" i="90"/>
  <c r="AN43" i="90"/>
  <c r="AH45" i="36"/>
  <c r="AQ45" i="36" s="1"/>
  <c r="AR42" i="35"/>
  <c r="W42" i="92"/>
  <c r="AG41" i="92"/>
  <c r="AP41" i="92" s="1"/>
  <c r="AE41" i="92"/>
  <c r="AF41" i="92"/>
  <c r="AO41" i="92" s="1"/>
  <c r="AR41" i="48"/>
  <c r="AI42" i="32"/>
  <c r="AN42" i="32"/>
  <c r="AH46" i="30"/>
  <c r="AQ46" i="30" s="1"/>
  <c r="X47" i="85"/>
  <c r="Y47" i="85"/>
  <c r="AH44" i="27"/>
  <c r="AQ44" i="27" s="1"/>
  <c r="X43" i="80"/>
  <c r="Z43" i="80" s="1"/>
  <c r="Y43" i="80"/>
  <c r="X42" i="87"/>
  <c r="Z42" i="87" s="1"/>
  <c r="Y42" i="87"/>
  <c r="AH43" i="34"/>
  <c r="AQ43" i="34" s="1"/>
  <c r="AI43" i="79"/>
  <c r="AN43" i="79"/>
  <c r="Y45" i="31"/>
  <c r="X45" i="31"/>
  <c r="AR42" i="38"/>
  <c r="Z45" i="28"/>
  <c r="Z43" i="42"/>
  <c r="AH43" i="46"/>
  <c r="AQ43" i="46" s="1"/>
  <c r="AI42" i="95"/>
  <c r="AN42" i="95"/>
  <c r="Z43" i="41"/>
  <c r="AH45" i="83"/>
  <c r="AQ45" i="83" s="1"/>
  <c r="AH43" i="35"/>
  <c r="AQ43" i="35" s="1"/>
  <c r="AR42" i="33"/>
  <c r="AR44" i="36"/>
  <c r="AH43" i="76"/>
  <c r="AQ43" i="76" s="1"/>
  <c r="Z46" i="25"/>
  <c r="AI44" i="26"/>
  <c r="AN44" i="26"/>
  <c r="AI43" i="39"/>
  <c r="AN43" i="39"/>
  <c r="W45" i="78"/>
  <c r="AG44" i="78"/>
  <c r="AP44" i="78" s="1"/>
  <c r="AF44" i="78"/>
  <c r="AO44" i="78" s="1"/>
  <c r="AE44" i="78"/>
  <c r="W45" i="93"/>
  <c r="AG44" i="93"/>
  <c r="AP44" i="93" s="1"/>
  <c r="AF44" i="93"/>
  <c r="AO44" i="93" s="1"/>
  <c r="AE44" i="93"/>
  <c r="Z43" i="38"/>
  <c r="AR42" i="96"/>
  <c r="AR44" i="74"/>
  <c r="Y43" i="89"/>
  <c r="X43" i="89"/>
  <c r="Z43" i="96"/>
  <c r="Z46" i="30"/>
  <c r="AI41" i="87"/>
  <c r="AN41" i="87"/>
  <c r="X44" i="45"/>
  <c r="Y44" i="45"/>
  <c r="AH43" i="33"/>
  <c r="AQ43" i="33" s="1"/>
  <c r="Y44" i="37"/>
  <c r="X44" i="37"/>
  <c r="AH45" i="94"/>
  <c r="AQ45" i="94" s="1"/>
  <c r="X44" i="39"/>
  <c r="Z44" i="39" s="1"/>
  <c r="Y44" i="39"/>
  <c r="AR44" i="44"/>
  <c r="AR45" i="30"/>
  <c r="AR43" i="29"/>
  <c r="AE44" i="88"/>
  <c r="AF44" i="88"/>
  <c r="AO44" i="88" s="1"/>
  <c r="W45" i="88"/>
  <c r="AG44" i="88"/>
  <c r="AP44" i="88" s="1"/>
  <c r="AE45" i="36"/>
  <c r="AF45" i="36"/>
  <c r="AO45" i="36" s="1"/>
  <c r="W46" i="36"/>
  <c r="AG45" i="36"/>
  <c r="AP45" i="36" s="1"/>
  <c r="AH44" i="82"/>
  <c r="AQ44" i="82" s="1"/>
  <c r="W44" i="34"/>
  <c r="AG43" i="34"/>
  <c r="AP43" i="34" s="1"/>
  <c r="AF43" i="34"/>
  <c r="AO43" i="34" s="1"/>
  <c r="AE43" i="34"/>
  <c r="Y45" i="47"/>
  <c r="X45" i="47"/>
  <c r="Y45" i="43"/>
  <c r="X45" i="43"/>
  <c r="AN43" i="40"/>
  <c r="AI43" i="40"/>
  <c r="AN42" i="75"/>
  <c r="AI42" i="75"/>
  <c r="X44" i="90"/>
  <c r="Y44" i="90"/>
  <c r="AH45" i="44"/>
  <c r="AQ45" i="44" s="1"/>
  <c r="AR44" i="28"/>
  <c r="X43" i="32"/>
  <c r="Y43" i="32"/>
  <c r="AI44" i="77"/>
  <c r="AN44" i="77"/>
  <c r="AH44" i="29"/>
  <c r="AQ44" i="29" s="1"/>
  <c r="AN42" i="80"/>
  <c r="AI42" i="80"/>
  <c r="X44" i="79"/>
  <c r="Y44" i="79"/>
  <c r="W45" i="27" l="1"/>
  <c r="Z45" i="47"/>
  <c r="AF45" i="47" s="1"/>
  <c r="AO45" i="47" s="1"/>
  <c r="AF44" i="27"/>
  <c r="AO44" i="27" s="1"/>
  <c r="AE44" i="27"/>
  <c r="Z44" i="37"/>
  <c r="W45" i="37" s="1"/>
  <c r="AE45" i="83"/>
  <c r="AN45" i="83" s="1"/>
  <c r="W46" i="26"/>
  <c r="AG45" i="26"/>
  <c r="AP45" i="26" s="1"/>
  <c r="AF45" i="26"/>
  <c r="AO45" i="26" s="1"/>
  <c r="AE45" i="26"/>
  <c r="W46" i="47"/>
  <c r="AG45" i="47"/>
  <c r="AP45" i="47" s="1"/>
  <c r="AE45" i="47"/>
  <c r="W44" i="95"/>
  <c r="AG43" i="95"/>
  <c r="AP43" i="95" s="1"/>
  <c r="AF43" i="95"/>
  <c r="AO43" i="95" s="1"/>
  <c r="AE43" i="95"/>
  <c r="AE44" i="37"/>
  <c r="AF43" i="75"/>
  <c r="AO43" i="75" s="1"/>
  <c r="AE43" i="75"/>
  <c r="AG43" i="75"/>
  <c r="AP43" i="75" s="1"/>
  <c r="W44" i="75"/>
  <c r="AR44" i="26"/>
  <c r="W46" i="28"/>
  <c r="AG45" i="28"/>
  <c r="AP45" i="28" s="1"/>
  <c r="AF45" i="28"/>
  <c r="AO45" i="28" s="1"/>
  <c r="AE45" i="28"/>
  <c r="AF43" i="80"/>
  <c r="AO43" i="80" s="1"/>
  <c r="AE43" i="80"/>
  <c r="AG43" i="80"/>
  <c r="AP43" i="80" s="1"/>
  <c r="W44" i="80"/>
  <c r="Y43" i="73"/>
  <c r="X43" i="73"/>
  <c r="AH44" i="40"/>
  <c r="AQ44" i="40" s="1"/>
  <c r="AR42" i="89"/>
  <c r="AE43" i="86"/>
  <c r="AG43" i="86"/>
  <c r="AP43" i="86" s="1"/>
  <c r="AF43" i="86"/>
  <c r="AO43" i="86" s="1"/>
  <c r="W44" i="86"/>
  <c r="AI45" i="94"/>
  <c r="AN45" i="94"/>
  <c r="Y46" i="44"/>
  <c r="X46" i="44"/>
  <c r="AI43" i="76"/>
  <c r="AN43" i="76"/>
  <c r="X44" i="34"/>
  <c r="Y44" i="34"/>
  <c r="Z44" i="34" s="1"/>
  <c r="X46" i="36"/>
  <c r="Y46" i="36"/>
  <c r="W47" i="30"/>
  <c r="AG46" i="30"/>
  <c r="AP46" i="30" s="1"/>
  <c r="AF46" i="30"/>
  <c r="AO46" i="30" s="1"/>
  <c r="AE46" i="30"/>
  <c r="W47" i="25"/>
  <c r="AG46" i="25"/>
  <c r="AP46" i="25" s="1"/>
  <c r="AF46" i="25"/>
  <c r="AO46" i="25" s="1"/>
  <c r="AE46" i="25"/>
  <c r="AR43" i="79"/>
  <c r="AH47" i="85"/>
  <c r="AQ47" i="85" s="1"/>
  <c r="AR43" i="90"/>
  <c r="AR43" i="37"/>
  <c r="W46" i="74"/>
  <c r="AG45" i="74"/>
  <c r="AP45" i="74" s="1"/>
  <c r="AF45" i="74"/>
  <c r="AO45" i="74" s="1"/>
  <c r="AE45" i="74"/>
  <c r="X42" i="91"/>
  <c r="Y42" i="91"/>
  <c r="AH45" i="81"/>
  <c r="AQ45" i="81" s="1"/>
  <c r="AR43" i="45"/>
  <c r="Y46" i="94"/>
  <c r="X46" i="94"/>
  <c r="AI43" i="46"/>
  <c r="AN43" i="46"/>
  <c r="Z45" i="27"/>
  <c r="Y45" i="27"/>
  <c r="X45" i="27"/>
  <c r="AI44" i="29"/>
  <c r="AN44" i="29"/>
  <c r="X44" i="33"/>
  <c r="Y44" i="33"/>
  <c r="AN44" i="82"/>
  <c r="AI44" i="82"/>
  <c r="X45" i="88"/>
  <c r="Y45" i="88"/>
  <c r="AH45" i="43"/>
  <c r="AQ45" i="43" s="1"/>
  <c r="AE43" i="96"/>
  <c r="AG43" i="96"/>
  <c r="AP43" i="96" s="1"/>
  <c r="AF43" i="96"/>
  <c r="AO43" i="96" s="1"/>
  <c r="W44" i="96"/>
  <c r="X45" i="78"/>
  <c r="Y45" i="78"/>
  <c r="AH42" i="87"/>
  <c r="AQ42" i="87" s="1"/>
  <c r="Z47" i="85"/>
  <c r="AN41" i="92"/>
  <c r="AI41" i="92"/>
  <c r="W43" i="48"/>
  <c r="AG42" i="48"/>
  <c r="AP42" i="48" s="1"/>
  <c r="AF42" i="48"/>
  <c r="AO42" i="48" s="1"/>
  <c r="AE42" i="48"/>
  <c r="Z44" i="40"/>
  <c r="AR44" i="47"/>
  <c r="AH45" i="26"/>
  <c r="AQ45" i="26" s="1"/>
  <c r="Y46" i="83"/>
  <c r="Z46" i="83" s="1"/>
  <c r="X46" i="83"/>
  <c r="AR42" i="80"/>
  <c r="AH44" i="37"/>
  <c r="AQ44" i="37" s="1"/>
  <c r="AR41" i="87"/>
  <c r="AN44" i="93"/>
  <c r="AI44" i="93"/>
  <c r="AI44" i="88"/>
  <c r="AN44" i="88"/>
  <c r="AH44" i="45"/>
  <c r="AQ44" i="45" s="1"/>
  <c r="AH43" i="89"/>
  <c r="AQ43" i="89" s="1"/>
  <c r="Y45" i="93"/>
  <c r="X45" i="93"/>
  <c r="W44" i="41"/>
  <c r="AG43" i="41"/>
  <c r="AP43" i="41" s="1"/>
  <c r="AF43" i="41"/>
  <c r="AO43" i="41" s="1"/>
  <c r="AE43" i="41"/>
  <c r="AH45" i="31"/>
  <c r="AQ45" i="31" s="1"/>
  <c r="AF42" i="87"/>
  <c r="AO42" i="87" s="1"/>
  <c r="AE42" i="87"/>
  <c r="AG42" i="87"/>
  <c r="AP42" i="87" s="1"/>
  <c r="W43" i="87"/>
  <c r="AR42" i="32"/>
  <c r="AN42" i="73"/>
  <c r="AI42" i="73"/>
  <c r="AI41" i="91"/>
  <c r="AN41" i="91"/>
  <c r="AR42" i="86"/>
  <c r="AH45" i="77"/>
  <c r="AQ45" i="77" s="1"/>
  <c r="Z45" i="81"/>
  <c r="AR46" i="85"/>
  <c r="AI44" i="84"/>
  <c r="AN44" i="84"/>
  <c r="AI45" i="44"/>
  <c r="AN45" i="44"/>
  <c r="AN43" i="33"/>
  <c r="AI43" i="33"/>
  <c r="AR44" i="77"/>
  <c r="AH44" i="79"/>
  <c r="AQ44" i="79" s="1"/>
  <c r="AH43" i="32"/>
  <c r="AQ43" i="32" s="1"/>
  <c r="AR42" i="75"/>
  <c r="Z45" i="43"/>
  <c r="AI45" i="36"/>
  <c r="AN45" i="36"/>
  <c r="Z44" i="45"/>
  <c r="W44" i="38"/>
  <c r="AG43" i="38"/>
  <c r="AP43" i="38" s="1"/>
  <c r="AF43" i="38"/>
  <c r="AO43" i="38" s="1"/>
  <c r="AE43" i="38"/>
  <c r="AR43" i="39"/>
  <c r="Z42" i="92"/>
  <c r="X42" i="92"/>
  <c r="Y42" i="92"/>
  <c r="AH43" i="75"/>
  <c r="AQ43" i="75" s="1"/>
  <c r="AH43" i="95"/>
  <c r="AQ43" i="95" s="1"/>
  <c r="Y44" i="76"/>
  <c r="Z44" i="76" s="1"/>
  <c r="X44" i="76"/>
  <c r="Y44" i="46"/>
  <c r="X44" i="46"/>
  <c r="AI44" i="27"/>
  <c r="AN44" i="27"/>
  <c r="AI43" i="35"/>
  <c r="AN43" i="35"/>
  <c r="AR43" i="40"/>
  <c r="AF44" i="39"/>
  <c r="AO44" i="39" s="1"/>
  <c r="W45" i="39"/>
  <c r="AG44" i="39"/>
  <c r="AP44" i="39" s="1"/>
  <c r="AE44" i="39"/>
  <c r="AH44" i="90"/>
  <c r="AQ44" i="90" s="1"/>
  <c r="Z44" i="90"/>
  <c r="AN43" i="34"/>
  <c r="AI43" i="34"/>
  <c r="Z44" i="79"/>
  <c r="Z43" i="32"/>
  <c r="AH45" i="47"/>
  <c r="AQ45" i="47" s="1"/>
  <c r="AH44" i="39"/>
  <c r="AQ44" i="39" s="1"/>
  <c r="Z43" i="89"/>
  <c r="AN44" i="78"/>
  <c r="AI44" i="78"/>
  <c r="AR42" i="95"/>
  <c r="W44" i="42"/>
  <c r="AG43" i="42"/>
  <c r="AP43" i="42" s="1"/>
  <c r="AF43" i="42"/>
  <c r="AO43" i="42" s="1"/>
  <c r="AE43" i="42"/>
  <c r="Z45" i="31"/>
  <c r="AH43" i="80"/>
  <c r="AQ43" i="80" s="1"/>
  <c r="AR44" i="81"/>
  <c r="AR44" i="31"/>
  <c r="AR44" i="43"/>
  <c r="Z45" i="77"/>
  <c r="AH43" i="86"/>
  <c r="AQ43" i="86" s="1"/>
  <c r="Z45" i="84"/>
  <c r="Y45" i="84"/>
  <c r="X45" i="84"/>
  <c r="X45" i="29"/>
  <c r="Y45" i="29"/>
  <c r="X44" i="35"/>
  <c r="Y44" i="35"/>
  <c r="Z44" i="35" s="1"/>
  <c r="Y45" i="82"/>
  <c r="X45" i="82"/>
  <c r="Z45" i="93" l="1"/>
  <c r="Z46" i="36"/>
  <c r="AI45" i="83"/>
  <c r="Z45" i="82"/>
  <c r="AE45" i="82" s="1"/>
  <c r="Z46" i="94"/>
  <c r="AE46" i="94" s="1"/>
  <c r="AF44" i="37"/>
  <c r="AO44" i="37" s="1"/>
  <c r="AG44" i="37"/>
  <c r="AP44" i="37" s="1"/>
  <c r="W47" i="83"/>
  <c r="AG46" i="83"/>
  <c r="AP46" i="83" s="1"/>
  <c r="AF46" i="83"/>
  <c r="AO46" i="83" s="1"/>
  <c r="AE46" i="83"/>
  <c r="AF45" i="82"/>
  <c r="AO45" i="82" s="1"/>
  <c r="AG46" i="94"/>
  <c r="AP46" i="94" s="1"/>
  <c r="AF46" i="94"/>
  <c r="AO46" i="94" s="1"/>
  <c r="W47" i="36"/>
  <c r="AG46" i="36"/>
  <c r="AP46" i="36" s="1"/>
  <c r="AF46" i="36"/>
  <c r="AO46" i="36" s="1"/>
  <c r="AE46" i="36"/>
  <c r="AF45" i="93"/>
  <c r="AO45" i="93" s="1"/>
  <c r="AE45" i="93"/>
  <c r="W46" i="93"/>
  <c r="AG45" i="93"/>
  <c r="AP45" i="93" s="1"/>
  <c r="W45" i="76"/>
  <c r="AG44" i="76"/>
  <c r="AP44" i="76" s="1"/>
  <c r="AE44" i="76"/>
  <c r="AF44" i="76"/>
  <c r="AO44" i="76" s="1"/>
  <c r="AH45" i="29"/>
  <c r="AQ45" i="29" s="1"/>
  <c r="W46" i="27"/>
  <c r="AG45" i="27"/>
  <c r="AP45" i="27" s="1"/>
  <c r="AF45" i="27"/>
  <c r="AO45" i="27" s="1"/>
  <c r="AE45" i="27"/>
  <c r="W44" i="89"/>
  <c r="AG43" i="89"/>
  <c r="AP43" i="89" s="1"/>
  <c r="AF43" i="89"/>
  <c r="AO43" i="89" s="1"/>
  <c r="AE43" i="89"/>
  <c r="X45" i="39"/>
  <c r="Y45" i="39"/>
  <c r="AR45" i="36"/>
  <c r="W46" i="81"/>
  <c r="AG45" i="81"/>
  <c r="AP45" i="81" s="1"/>
  <c r="AF45" i="81"/>
  <c r="AO45" i="81" s="1"/>
  <c r="AE45" i="81"/>
  <c r="AI43" i="41"/>
  <c r="AN43" i="41"/>
  <c r="AI42" i="48"/>
  <c r="AN42" i="48"/>
  <c r="AH45" i="82"/>
  <c r="AQ45" i="82" s="1"/>
  <c r="X44" i="42"/>
  <c r="Z44" i="42" s="1"/>
  <c r="Y44" i="42"/>
  <c r="AR43" i="34"/>
  <c r="AR44" i="27"/>
  <c r="AH42" i="92"/>
  <c r="AQ42" i="92" s="1"/>
  <c r="AF45" i="43"/>
  <c r="AO45" i="43" s="1"/>
  <c r="AE45" i="43"/>
  <c r="W46" i="43"/>
  <c r="AG45" i="43"/>
  <c r="AP45" i="43" s="1"/>
  <c r="AR45" i="44"/>
  <c r="AR44" i="88"/>
  <c r="AH46" i="83"/>
  <c r="AQ46" i="83" s="1"/>
  <c r="AE47" i="85"/>
  <c r="AG47" i="85"/>
  <c r="AP47" i="85" s="1"/>
  <c r="W48" i="85"/>
  <c r="AF47" i="85"/>
  <c r="AO47" i="85" s="1"/>
  <c r="AN45" i="74"/>
  <c r="AI45" i="74"/>
  <c r="Y47" i="30"/>
  <c r="X47" i="30"/>
  <c r="AE44" i="34"/>
  <c r="AF44" i="34"/>
  <c r="AO44" i="34" s="1"/>
  <c r="AG44" i="34"/>
  <c r="AP44" i="34" s="1"/>
  <c r="W45" i="34"/>
  <c r="X44" i="95"/>
  <c r="Z44" i="95" s="1"/>
  <c r="Y44" i="95"/>
  <c r="X46" i="47"/>
  <c r="Y46" i="47"/>
  <c r="AH44" i="46"/>
  <c r="AQ44" i="46" s="1"/>
  <c r="AE42" i="92"/>
  <c r="AF42" i="92"/>
  <c r="AO42" i="92" s="1"/>
  <c r="W43" i="92"/>
  <c r="AG42" i="92"/>
  <c r="AP42" i="92" s="1"/>
  <c r="AN43" i="96"/>
  <c r="AI43" i="96"/>
  <c r="AR45" i="94"/>
  <c r="Z46" i="28"/>
  <c r="Y46" i="28"/>
  <c r="X46" i="28"/>
  <c r="W45" i="90"/>
  <c r="AG44" i="90"/>
  <c r="AP44" i="90" s="1"/>
  <c r="AF44" i="90"/>
  <c r="AO44" i="90" s="1"/>
  <c r="AE44" i="90"/>
  <c r="AR41" i="91"/>
  <c r="X44" i="41"/>
  <c r="Y44" i="41"/>
  <c r="X43" i="48"/>
  <c r="Y43" i="48"/>
  <c r="AH45" i="88"/>
  <c r="AQ45" i="88" s="1"/>
  <c r="Y44" i="86"/>
  <c r="X44" i="86"/>
  <c r="AN43" i="42"/>
  <c r="AI43" i="42"/>
  <c r="AR44" i="78"/>
  <c r="Z45" i="88"/>
  <c r="AR43" i="46"/>
  <c r="AH42" i="91"/>
  <c r="AQ42" i="91" s="1"/>
  <c r="Y46" i="74"/>
  <c r="X46" i="74"/>
  <c r="Z46" i="74" s="1"/>
  <c r="AN46" i="30"/>
  <c r="AI46" i="30"/>
  <c r="AH46" i="44"/>
  <c r="AQ46" i="44" s="1"/>
  <c r="AI43" i="95"/>
  <c r="AN43" i="95"/>
  <c r="AN45" i="47"/>
  <c r="AI45" i="47"/>
  <c r="W46" i="84"/>
  <c r="AG45" i="84"/>
  <c r="AP45" i="84" s="1"/>
  <c r="AF45" i="84"/>
  <c r="AO45" i="84" s="1"/>
  <c r="AE45" i="84"/>
  <c r="Y44" i="38"/>
  <c r="X44" i="38"/>
  <c r="AR44" i="93"/>
  <c r="AH45" i="78"/>
  <c r="AQ45" i="78" s="1"/>
  <c r="AH44" i="33"/>
  <c r="AQ44" i="33" s="1"/>
  <c r="Y47" i="25"/>
  <c r="X47" i="25"/>
  <c r="Z47" i="25" s="1"/>
  <c r="AR44" i="84"/>
  <c r="Z45" i="78"/>
  <c r="Z44" i="33"/>
  <c r="AH46" i="36"/>
  <c r="AQ46" i="36" s="1"/>
  <c r="AR43" i="76"/>
  <c r="AH43" i="73"/>
  <c r="AQ43" i="73" s="1"/>
  <c r="AI43" i="80"/>
  <c r="AN43" i="80"/>
  <c r="AI43" i="75"/>
  <c r="AN43" i="75"/>
  <c r="X45" i="37"/>
  <c r="Y45" i="37"/>
  <c r="AN45" i="26"/>
  <c r="AI45" i="26"/>
  <c r="AN44" i="39"/>
  <c r="AI44" i="39"/>
  <c r="Z44" i="46"/>
  <c r="AF44" i="45"/>
  <c r="AO44" i="45" s="1"/>
  <c r="AE44" i="45"/>
  <c r="W45" i="45"/>
  <c r="AG44" i="45"/>
  <c r="AP44" i="45" s="1"/>
  <c r="AR43" i="33"/>
  <c r="AR42" i="73"/>
  <c r="AI42" i="87"/>
  <c r="AN42" i="87"/>
  <c r="AH44" i="35"/>
  <c r="AQ44" i="35" s="1"/>
  <c r="AR45" i="83"/>
  <c r="W44" i="32"/>
  <c r="AG43" i="32"/>
  <c r="AP43" i="32" s="1"/>
  <c r="AF43" i="32"/>
  <c r="AO43" i="32" s="1"/>
  <c r="AE43" i="32"/>
  <c r="AR43" i="35"/>
  <c r="AH44" i="76"/>
  <c r="AQ44" i="76" s="1"/>
  <c r="AI43" i="38"/>
  <c r="AN43" i="38"/>
  <c r="AH45" i="93"/>
  <c r="AQ45" i="93" s="1"/>
  <c r="AF44" i="40"/>
  <c r="AO44" i="40" s="1"/>
  <c r="AE44" i="40"/>
  <c r="W45" i="40"/>
  <c r="AG44" i="40"/>
  <c r="AP44" i="40" s="1"/>
  <c r="AR41" i="92"/>
  <c r="Y44" i="96"/>
  <c r="X44" i="96"/>
  <c r="AR44" i="82"/>
  <c r="AR44" i="29"/>
  <c r="AH46" i="94"/>
  <c r="AQ46" i="94" s="1"/>
  <c r="Z42" i="91"/>
  <c r="AN46" i="25"/>
  <c r="AI46" i="25"/>
  <c r="Z43" i="73"/>
  <c r="AI45" i="28"/>
  <c r="AN45" i="28"/>
  <c r="W46" i="77"/>
  <c r="AG45" i="77"/>
  <c r="AP45" i="77" s="1"/>
  <c r="AF45" i="77"/>
  <c r="AO45" i="77" s="1"/>
  <c r="AE45" i="77"/>
  <c r="W46" i="31"/>
  <c r="AG45" i="31"/>
  <c r="AP45" i="31" s="1"/>
  <c r="AF45" i="31"/>
  <c r="AO45" i="31" s="1"/>
  <c r="AE45" i="31"/>
  <c r="Y43" i="87"/>
  <c r="X43" i="87"/>
  <c r="Z43" i="87" s="1"/>
  <c r="Z45" i="29"/>
  <c r="W45" i="35"/>
  <c r="AG44" i="35"/>
  <c r="AP44" i="35" s="1"/>
  <c r="AF44" i="35"/>
  <c r="AO44" i="35" s="1"/>
  <c r="AE44" i="35"/>
  <c r="AH45" i="84"/>
  <c r="AQ45" i="84" s="1"/>
  <c r="W45" i="79"/>
  <c r="AG44" i="79"/>
  <c r="AP44" i="79" s="1"/>
  <c r="AF44" i="79"/>
  <c r="AO44" i="79" s="1"/>
  <c r="AE44" i="79"/>
  <c r="AH45" i="27"/>
  <c r="AQ45" i="27" s="1"/>
  <c r="AH44" i="34"/>
  <c r="AQ44" i="34" s="1"/>
  <c r="Z46" i="44"/>
  <c r="AI43" i="86"/>
  <c r="AN43" i="86"/>
  <c r="X44" i="80"/>
  <c r="Y44" i="80"/>
  <c r="X44" i="75"/>
  <c r="Y44" i="75"/>
  <c r="AN44" i="37"/>
  <c r="AI44" i="37"/>
  <c r="X46" i="26"/>
  <c r="Y46" i="26"/>
  <c r="Z45" i="37" l="1"/>
  <c r="Z45" i="39"/>
  <c r="W46" i="39" s="1"/>
  <c r="W47" i="94"/>
  <c r="AG45" i="82"/>
  <c r="AP45" i="82" s="1"/>
  <c r="Z44" i="75"/>
  <c r="AF44" i="75" s="1"/>
  <c r="AO44" i="75" s="1"/>
  <c r="W46" i="82"/>
  <c r="AF45" i="37"/>
  <c r="AO45" i="37" s="1"/>
  <c r="AE45" i="37"/>
  <c r="W46" i="37"/>
  <c r="AG45" i="37"/>
  <c r="AP45" i="37" s="1"/>
  <c r="AE45" i="39"/>
  <c r="AF45" i="39"/>
  <c r="AO45" i="39" s="1"/>
  <c r="AG44" i="75"/>
  <c r="AP44" i="75" s="1"/>
  <c r="W45" i="95"/>
  <c r="AG44" i="95"/>
  <c r="AP44" i="95" s="1"/>
  <c r="AF44" i="95"/>
  <c r="AO44" i="95" s="1"/>
  <c r="AE44" i="95"/>
  <c r="X44" i="32"/>
  <c r="Y44" i="32"/>
  <c r="AH44" i="41"/>
  <c r="AQ44" i="41" s="1"/>
  <c r="Z47" i="36"/>
  <c r="Y47" i="36"/>
  <c r="X47" i="36"/>
  <c r="AF43" i="73"/>
  <c r="AO43" i="73" s="1"/>
  <c r="AE43" i="73"/>
  <c r="AG43" i="73"/>
  <c r="AP43" i="73" s="1"/>
  <c r="W44" i="73"/>
  <c r="AR43" i="95"/>
  <c r="AR44" i="39"/>
  <c r="Z46" i="31"/>
  <c r="Y46" i="31"/>
  <c r="X46" i="31"/>
  <c r="AI44" i="45"/>
  <c r="AN44" i="45"/>
  <c r="AH47" i="25"/>
  <c r="AQ47" i="25" s="1"/>
  <c r="AF46" i="74"/>
  <c r="AO46" i="74" s="1"/>
  <c r="AE46" i="74"/>
  <c r="W47" i="74"/>
  <c r="AG46" i="74"/>
  <c r="AP46" i="74" s="1"/>
  <c r="AN44" i="90"/>
  <c r="AI44" i="90"/>
  <c r="W47" i="28"/>
  <c r="AG46" i="28"/>
  <c r="AP46" i="28" s="1"/>
  <c r="AF46" i="28"/>
  <c r="AO46" i="28" s="1"/>
  <c r="AE46" i="28"/>
  <c r="X43" i="92"/>
  <c r="Y43" i="92"/>
  <c r="AI45" i="43"/>
  <c r="AN45" i="43"/>
  <c r="AH44" i="42"/>
  <c r="AQ44" i="42" s="1"/>
  <c r="X44" i="89"/>
  <c r="Y44" i="89"/>
  <c r="Y46" i="93"/>
  <c r="X46" i="93"/>
  <c r="AE47" i="25"/>
  <c r="W48" i="25"/>
  <c r="AF47" i="25"/>
  <c r="AO47" i="25" s="1"/>
  <c r="AG47" i="25"/>
  <c r="AP47" i="25" s="1"/>
  <c r="AH44" i="86"/>
  <c r="AQ44" i="86" s="1"/>
  <c r="AI44" i="76"/>
  <c r="AN44" i="76"/>
  <c r="AH46" i="26"/>
  <c r="AQ46" i="26" s="1"/>
  <c r="AN45" i="31"/>
  <c r="AI45" i="31"/>
  <c r="W46" i="88"/>
  <c r="AG45" i="88"/>
  <c r="AP45" i="88" s="1"/>
  <c r="AF45" i="88"/>
  <c r="AO45" i="88" s="1"/>
  <c r="AE45" i="88"/>
  <c r="Z44" i="41"/>
  <c r="AH47" i="30"/>
  <c r="AQ47" i="30" s="1"/>
  <c r="AR42" i="48"/>
  <c r="AI45" i="27"/>
  <c r="AN45" i="27"/>
  <c r="AI45" i="93"/>
  <c r="AN45" i="93"/>
  <c r="AN46" i="83"/>
  <c r="AI46" i="83"/>
  <c r="AH44" i="95"/>
  <c r="AQ44" i="95" s="1"/>
  <c r="AH45" i="39"/>
  <c r="AQ45" i="39" s="1"/>
  <c r="AN44" i="79"/>
  <c r="AI44" i="79"/>
  <c r="AF44" i="33"/>
  <c r="AO44" i="33" s="1"/>
  <c r="AE44" i="33"/>
  <c r="W45" i="33"/>
  <c r="AG44" i="33"/>
  <c r="AP44" i="33" s="1"/>
  <c r="Z46" i="26"/>
  <c r="Y45" i="35"/>
  <c r="X45" i="35"/>
  <c r="AR46" i="25"/>
  <c r="AH44" i="96"/>
  <c r="AQ44" i="96" s="1"/>
  <c r="X45" i="40"/>
  <c r="Y45" i="40"/>
  <c r="AH44" i="38"/>
  <c r="AQ44" i="38" s="1"/>
  <c r="Z44" i="86"/>
  <c r="Y45" i="90"/>
  <c r="X45" i="90"/>
  <c r="AR43" i="96"/>
  <c r="AI42" i="92"/>
  <c r="AN42" i="92"/>
  <c r="Y45" i="34"/>
  <c r="X45" i="34"/>
  <c r="Z45" i="34" s="1"/>
  <c r="X48" i="85"/>
  <c r="Y48" i="85"/>
  <c r="Z46" i="81"/>
  <c r="X46" i="81"/>
  <c r="Y46" i="81"/>
  <c r="AI43" i="89"/>
  <c r="AN43" i="89"/>
  <c r="Y45" i="76"/>
  <c r="X45" i="76"/>
  <c r="AN46" i="94"/>
  <c r="AI46" i="94"/>
  <c r="X46" i="82"/>
  <c r="Y46" i="82"/>
  <c r="AH44" i="75"/>
  <c r="AQ44" i="75" s="1"/>
  <c r="W44" i="87"/>
  <c r="AG43" i="87"/>
  <c r="AP43" i="87" s="1"/>
  <c r="AE43" i="87"/>
  <c r="AF43" i="87"/>
  <c r="AO43" i="87" s="1"/>
  <c r="AR45" i="28"/>
  <c r="AR43" i="38"/>
  <c r="AN45" i="77"/>
  <c r="AI45" i="77"/>
  <c r="W45" i="46"/>
  <c r="AG44" i="46"/>
  <c r="AP44" i="46" s="1"/>
  <c r="AF44" i="46"/>
  <c r="AO44" i="46" s="1"/>
  <c r="AE44" i="46"/>
  <c r="AR46" i="30"/>
  <c r="AR44" i="37"/>
  <c r="W46" i="29"/>
  <c r="AG45" i="29"/>
  <c r="AP45" i="29" s="1"/>
  <c r="AE45" i="29"/>
  <c r="AF45" i="29"/>
  <c r="AO45" i="29" s="1"/>
  <c r="AN43" i="32"/>
  <c r="AI43" i="32"/>
  <c r="AR42" i="87"/>
  <c r="X46" i="84"/>
  <c r="Z46" i="84" s="1"/>
  <c r="Y46" i="84"/>
  <c r="AH46" i="74"/>
  <c r="AQ46" i="74" s="1"/>
  <c r="AH43" i="48"/>
  <c r="AQ43" i="48" s="1"/>
  <c r="AH46" i="28"/>
  <c r="AQ46" i="28" s="1"/>
  <c r="AH46" i="47"/>
  <c r="AQ46" i="47" s="1"/>
  <c r="Z47" i="30"/>
  <c r="Y46" i="43"/>
  <c r="Z46" i="43" s="1"/>
  <c r="X46" i="43"/>
  <c r="AR43" i="41"/>
  <c r="AI46" i="36"/>
  <c r="AN46" i="36"/>
  <c r="AR43" i="86"/>
  <c r="AR43" i="80"/>
  <c r="AN45" i="84"/>
  <c r="AI45" i="84"/>
  <c r="AI44" i="34"/>
  <c r="AN44" i="34"/>
  <c r="AF44" i="42"/>
  <c r="AO44" i="42" s="1"/>
  <c r="AE44" i="42"/>
  <c r="W45" i="42"/>
  <c r="AG44" i="42"/>
  <c r="AP44" i="42" s="1"/>
  <c r="Y47" i="94"/>
  <c r="X47" i="94"/>
  <c r="W47" i="44"/>
  <c r="AG46" i="44"/>
  <c r="AP46" i="44" s="1"/>
  <c r="AF46" i="44"/>
  <c r="AO46" i="44" s="1"/>
  <c r="AE46" i="44"/>
  <c r="AH45" i="37"/>
  <c r="AQ45" i="37" s="1"/>
  <c r="AE45" i="78"/>
  <c r="W46" i="78"/>
  <c r="AG45" i="78"/>
  <c r="AP45" i="78" s="1"/>
  <c r="AF45" i="78"/>
  <c r="AO45" i="78" s="1"/>
  <c r="AH44" i="80"/>
  <c r="AQ44" i="80" s="1"/>
  <c r="Z44" i="80"/>
  <c r="X45" i="79"/>
  <c r="Y45" i="79"/>
  <c r="Z45" i="79" s="1"/>
  <c r="AN44" i="35"/>
  <c r="AI44" i="35"/>
  <c r="AH43" i="87"/>
  <c r="AQ43" i="87" s="1"/>
  <c r="Y46" i="77"/>
  <c r="X46" i="77"/>
  <c r="Z46" i="77" s="1"/>
  <c r="W43" i="91"/>
  <c r="AG42" i="91"/>
  <c r="AP42" i="91" s="1"/>
  <c r="AE42" i="91"/>
  <c r="AF42" i="91"/>
  <c r="AO42" i="91" s="1"/>
  <c r="Z44" i="96"/>
  <c r="AI44" i="40"/>
  <c r="AN44" i="40"/>
  <c r="Y45" i="45"/>
  <c r="X45" i="45"/>
  <c r="AR45" i="26"/>
  <c r="AR43" i="75"/>
  <c r="Z44" i="38"/>
  <c r="AR45" i="47"/>
  <c r="AR43" i="42"/>
  <c r="Z43" i="48"/>
  <c r="Z46" i="47"/>
  <c r="AR45" i="74"/>
  <c r="AI47" i="85"/>
  <c r="AN47" i="85"/>
  <c r="AI45" i="81"/>
  <c r="AN45" i="81"/>
  <c r="Y46" i="27"/>
  <c r="X46" i="27"/>
  <c r="Z46" i="27" s="1"/>
  <c r="AN45" i="82"/>
  <c r="AI45" i="82"/>
  <c r="Y47" i="83"/>
  <c r="Z47" i="83" s="1"/>
  <c r="X47" i="83"/>
  <c r="AE44" i="75" l="1"/>
  <c r="AG45" i="39"/>
  <c r="AP45" i="39" s="1"/>
  <c r="Z47" i="94"/>
  <c r="AE47" i="94" s="1"/>
  <c r="W45" i="75"/>
  <c r="W47" i="43"/>
  <c r="AG46" i="43"/>
  <c r="AP46" i="43" s="1"/>
  <c r="AE46" i="43"/>
  <c r="AF46" i="43"/>
  <c r="AO46" i="43" s="1"/>
  <c r="AF45" i="79"/>
  <c r="AO45" i="79" s="1"/>
  <c r="AE45" i="79"/>
  <c r="AG45" i="79"/>
  <c r="AP45" i="79" s="1"/>
  <c r="W46" i="79"/>
  <c r="AG47" i="94"/>
  <c r="AP47" i="94" s="1"/>
  <c r="AF47" i="94"/>
  <c r="AO47" i="94" s="1"/>
  <c r="AF46" i="84"/>
  <c r="AO46" i="84" s="1"/>
  <c r="AE46" i="84"/>
  <c r="W47" i="84"/>
  <c r="AG46" i="84"/>
  <c r="AP46" i="84" s="1"/>
  <c r="AE47" i="83"/>
  <c r="AF47" i="83"/>
  <c r="AO47" i="83" s="1"/>
  <c r="W48" i="83"/>
  <c r="AG47" i="83"/>
  <c r="AP47" i="83" s="1"/>
  <c r="X43" i="91"/>
  <c r="Y43" i="91"/>
  <c r="AH47" i="83"/>
  <c r="AQ47" i="83" s="1"/>
  <c r="AG44" i="96"/>
  <c r="AP44" i="96" s="1"/>
  <c r="AF44" i="96"/>
  <c r="AO44" i="96" s="1"/>
  <c r="W45" i="96"/>
  <c r="AE44" i="96"/>
  <c r="AH46" i="77"/>
  <c r="AQ46" i="77" s="1"/>
  <c r="AN46" i="44"/>
  <c r="AI46" i="44"/>
  <c r="AH46" i="43"/>
  <c r="AQ46" i="43" s="1"/>
  <c r="AH45" i="76"/>
  <c r="AQ45" i="76" s="1"/>
  <c r="AH46" i="81"/>
  <c r="AQ46" i="81" s="1"/>
  <c r="AH45" i="90"/>
  <c r="AQ45" i="90" s="1"/>
  <c r="AI45" i="88"/>
  <c r="AN45" i="88"/>
  <c r="AH46" i="93"/>
  <c r="AQ46" i="93" s="1"/>
  <c r="AR45" i="43"/>
  <c r="Y47" i="74"/>
  <c r="X47" i="74"/>
  <c r="Z47" i="74" s="1"/>
  <c r="AI45" i="39"/>
  <c r="AN45" i="39"/>
  <c r="AE46" i="77"/>
  <c r="W47" i="77"/>
  <c r="AG46" i="77"/>
  <c r="AP46" i="77" s="1"/>
  <c r="AF46" i="77"/>
  <c r="AO46" i="77" s="1"/>
  <c r="AR44" i="34"/>
  <c r="X44" i="87"/>
  <c r="Y44" i="87"/>
  <c r="AF46" i="81"/>
  <c r="AO46" i="81" s="1"/>
  <c r="AG46" i="81"/>
  <c r="AP46" i="81" s="1"/>
  <c r="AE46" i="81"/>
  <c r="W47" i="81"/>
  <c r="W46" i="34"/>
  <c r="AG45" i="34"/>
  <c r="AP45" i="34" s="1"/>
  <c r="AF45" i="34"/>
  <c r="AO45" i="34" s="1"/>
  <c r="AE45" i="34"/>
  <c r="AH45" i="35"/>
  <c r="AQ45" i="35" s="1"/>
  <c r="Y45" i="33"/>
  <c r="X45" i="33"/>
  <c r="AR45" i="93"/>
  <c r="AR44" i="76"/>
  <c r="AF46" i="31"/>
  <c r="AO46" i="31" s="1"/>
  <c r="AE46" i="31"/>
  <c r="AG46" i="31"/>
  <c r="AP46" i="31" s="1"/>
  <c r="W47" i="31"/>
  <c r="Y44" i="73"/>
  <c r="X44" i="73"/>
  <c r="W48" i="36"/>
  <c r="AG47" i="36"/>
  <c r="AP47" i="36" s="1"/>
  <c r="AF47" i="36"/>
  <c r="AO47" i="36" s="1"/>
  <c r="AE47" i="36"/>
  <c r="W47" i="27"/>
  <c r="AG46" i="27"/>
  <c r="AP46" i="27" s="1"/>
  <c r="AF46" i="27"/>
  <c r="AO46" i="27" s="1"/>
  <c r="AE46" i="27"/>
  <c r="AH45" i="45"/>
  <c r="AQ45" i="45" s="1"/>
  <c r="AE46" i="47"/>
  <c r="W47" i="47"/>
  <c r="AG46" i="47"/>
  <c r="AP46" i="47" s="1"/>
  <c r="AF46" i="47"/>
  <c r="AO46" i="47" s="1"/>
  <c r="W45" i="38"/>
  <c r="AG44" i="38"/>
  <c r="AP44" i="38" s="1"/>
  <c r="AF44" i="38"/>
  <c r="AO44" i="38" s="1"/>
  <c r="AE44" i="38"/>
  <c r="AI42" i="91"/>
  <c r="AN42" i="91"/>
  <c r="AR44" i="35"/>
  <c r="Z45" i="42"/>
  <c r="Y45" i="42"/>
  <c r="X45" i="42"/>
  <c r="AR45" i="84"/>
  <c r="AI45" i="29"/>
  <c r="AN45" i="29"/>
  <c r="Z45" i="46"/>
  <c r="Y45" i="46"/>
  <c r="X45" i="46"/>
  <c r="AH46" i="82"/>
  <c r="AQ46" i="82" s="1"/>
  <c r="Z45" i="76"/>
  <c r="Z45" i="90"/>
  <c r="AN44" i="33"/>
  <c r="AI44" i="33"/>
  <c r="Z46" i="93"/>
  <c r="AH43" i="92"/>
  <c r="AQ43" i="92" s="1"/>
  <c r="Y47" i="28"/>
  <c r="X47" i="28"/>
  <c r="Z47" i="28" s="1"/>
  <c r="AI46" i="74"/>
  <c r="AN46" i="74"/>
  <c r="AH44" i="32"/>
  <c r="AQ44" i="32" s="1"/>
  <c r="X45" i="95"/>
  <c r="Z45" i="95" s="1"/>
  <c r="Y45" i="95"/>
  <c r="Y46" i="37"/>
  <c r="X46" i="37"/>
  <c r="W45" i="80"/>
  <c r="AG44" i="80"/>
  <c r="AP44" i="80" s="1"/>
  <c r="AF44" i="80"/>
  <c r="AO44" i="80" s="1"/>
  <c r="AE44" i="80"/>
  <c r="AR45" i="82"/>
  <c r="AR45" i="81"/>
  <c r="W44" i="48"/>
  <c r="AG43" i="48"/>
  <c r="AP43" i="48" s="1"/>
  <c r="AE43" i="48"/>
  <c r="AF43" i="48"/>
  <c r="AO43" i="48" s="1"/>
  <c r="Z45" i="45"/>
  <c r="Y46" i="78"/>
  <c r="X46" i="78"/>
  <c r="Y47" i="44"/>
  <c r="Z47" i="44" s="1"/>
  <c r="X47" i="44"/>
  <c r="AR46" i="36"/>
  <c r="AE47" i="30"/>
  <c r="AF47" i="30"/>
  <c r="AO47" i="30" s="1"/>
  <c r="W48" i="30"/>
  <c r="AG47" i="30"/>
  <c r="AP47" i="30" s="1"/>
  <c r="AR45" i="77"/>
  <c r="Z46" i="82"/>
  <c r="AH48" i="85"/>
  <c r="AQ48" i="85" s="1"/>
  <c r="AR42" i="92"/>
  <c r="W45" i="86"/>
  <c r="AG44" i="86"/>
  <c r="AP44" i="86" s="1"/>
  <c r="AF44" i="86"/>
  <c r="AO44" i="86" s="1"/>
  <c r="AE44" i="86"/>
  <c r="Z45" i="35"/>
  <c r="AR45" i="27"/>
  <c r="X46" i="88"/>
  <c r="Y46" i="88"/>
  <c r="Y48" i="25"/>
  <c r="X48" i="25"/>
  <c r="Z48" i="25" s="1"/>
  <c r="Z43" i="92"/>
  <c r="AR44" i="90"/>
  <c r="AN43" i="73"/>
  <c r="AI43" i="73"/>
  <c r="Z44" i="32"/>
  <c r="AI44" i="75"/>
  <c r="AN44" i="75"/>
  <c r="AH47" i="94"/>
  <c r="AQ47" i="94" s="1"/>
  <c r="AI44" i="42"/>
  <c r="AN44" i="42"/>
  <c r="Y46" i="29"/>
  <c r="X46" i="29"/>
  <c r="Z46" i="29" s="1"/>
  <c r="AN43" i="87"/>
  <c r="AI43" i="87"/>
  <c r="AR46" i="94"/>
  <c r="AR43" i="89"/>
  <c r="Z48" i="85"/>
  <c r="AH45" i="40"/>
  <c r="AQ45" i="40" s="1"/>
  <c r="AE46" i="26"/>
  <c r="W47" i="26"/>
  <c r="AG46" i="26"/>
  <c r="AP46" i="26" s="1"/>
  <c r="AF46" i="26"/>
  <c r="AO46" i="26" s="1"/>
  <c r="AR44" i="79"/>
  <c r="AR46" i="83"/>
  <c r="AH44" i="89"/>
  <c r="AQ44" i="89" s="1"/>
  <c r="AR44" i="45"/>
  <c r="Y46" i="39"/>
  <c r="X46" i="39"/>
  <c r="Z46" i="39" s="1"/>
  <c r="AI45" i="37"/>
  <c r="AN45" i="37"/>
  <c r="AH46" i="84"/>
  <c r="AQ46" i="84" s="1"/>
  <c r="AH46" i="27"/>
  <c r="AQ46" i="27" s="1"/>
  <c r="AR47" i="85"/>
  <c r="AR44" i="40"/>
  <c r="AH45" i="79"/>
  <c r="AQ45" i="79" s="1"/>
  <c r="AI45" i="78"/>
  <c r="AN45" i="78"/>
  <c r="AR43" i="32"/>
  <c r="AN44" i="46"/>
  <c r="AI44" i="46"/>
  <c r="AH45" i="34"/>
  <c r="AQ45" i="34" s="1"/>
  <c r="Z45" i="40"/>
  <c r="W45" i="41"/>
  <c r="AG44" i="41"/>
  <c r="AP44" i="41" s="1"/>
  <c r="AF44" i="41"/>
  <c r="AO44" i="41" s="1"/>
  <c r="AE44" i="41"/>
  <c r="AR45" i="31"/>
  <c r="AN47" i="25"/>
  <c r="AI47" i="25"/>
  <c r="Z44" i="89"/>
  <c r="AN46" i="28"/>
  <c r="AI46" i="28"/>
  <c r="AH46" i="31"/>
  <c r="AQ46" i="31" s="1"/>
  <c r="AH47" i="36"/>
  <c r="AQ47" i="36" s="1"/>
  <c r="AN44" i="95"/>
  <c r="AI44" i="95"/>
  <c r="X45" i="75"/>
  <c r="Y45" i="75"/>
  <c r="Z45" i="75" l="1"/>
  <c r="W48" i="94"/>
  <c r="W46" i="75"/>
  <c r="AG45" i="75"/>
  <c r="AP45" i="75" s="1"/>
  <c r="AF45" i="75"/>
  <c r="AO45" i="75" s="1"/>
  <c r="AE45" i="75"/>
  <c r="W48" i="74"/>
  <c r="AG47" i="74"/>
  <c r="AP47" i="74" s="1"/>
  <c r="AE47" i="74"/>
  <c r="AF47" i="74"/>
  <c r="AO47" i="74" s="1"/>
  <c r="AE45" i="95"/>
  <c r="AF45" i="95"/>
  <c r="AO45" i="95" s="1"/>
  <c r="W46" i="95"/>
  <c r="AG45" i="95"/>
  <c r="AP45" i="95" s="1"/>
  <c r="AE47" i="44"/>
  <c r="W48" i="44"/>
  <c r="AG47" i="44"/>
  <c r="AP47" i="44" s="1"/>
  <c r="AF47" i="44"/>
  <c r="AO47" i="44" s="1"/>
  <c r="AI46" i="84"/>
  <c r="AN46" i="84"/>
  <c r="X47" i="81"/>
  <c r="Z47" i="81" s="1"/>
  <c r="Y47" i="81"/>
  <c r="Y47" i="77"/>
  <c r="X47" i="77"/>
  <c r="Y46" i="79"/>
  <c r="X46" i="79"/>
  <c r="Z46" i="79" s="1"/>
  <c r="X45" i="41"/>
  <c r="Y45" i="41"/>
  <c r="AR45" i="78"/>
  <c r="AF46" i="39"/>
  <c r="AO46" i="39" s="1"/>
  <c r="W47" i="39"/>
  <c r="AE46" i="39"/>
  <c r="AG46" i="39"/>
  <c r="AP46" i="39" s="1"/>
  <c r="AR43" i="73"/>
  <c r="Y45" i="86"/>
  <c r="X45" i="86"/>
  <c r="Y48" i="30"/>
  <c r="X48" i="30"/>
  <c r="Z48" i="30" s="1"/>
  <c r="AH47" i="44"/>
  <c r="AQ47" i="44" s="1"/>
  <c r="W46" i="45"/>
  <c r="AG45" i="45"/>
  <c r="AP45" i="45" s="1"/>
  <c r="AF45" i="45"/>
  <c r="AO45" i="45" s="1"/>
  <c r="AE45" i="45"/>
  <c r="AE47" i="28"/>
  <c r="AF47" i="28"/>
  <c r="AO47" i="28" s="1"/>
  <c r="W48" i="28"/>
  <c r="AG47" i="28"/>
  <c r="AP47" i="28" s="1"/>
  <c r="W47" i="93"/>
  <c r="AG46" i="93"/>
  <c r="AP46" i="93" s="1"/>
  <c r="AE46" i="93"/>
  <c r="AF46" i="93"/>
  <c r="AO46" i="93" s="1"/>
  <c r="AE45" i="46"/>
  <c r="W46" i="46"/>
  <c r="AG45" i="46"/>
  <c r="AP45" i="46" s="1"/>
  <c r="AF45" i="46"/>
  <c r="AO45" i="46" s="1"/>
  <c r="X48" i="36"/>
  <c r="Y48" i="36"/>
  <c r="Z48" i="36" s="1"/>
  <c r="X46" i="34"/>
  <c r="Z46" i="34" s="1"/>
  <c r="Y46" i="34"/>
  <c r="AR45" i="39"/>
  <c r="AR45" i="88"/>
  <c r="X48" i="83"/>
  <c r="Z48" i="83" s="1"/>
  <c r="Y48" i="83"/>
  <c r="X48" i="94"/>
  <c r="Y48" i="94"/>
  <c r="Y45" i="80"/>
  <c r="X45" i="80"/>
  <c r="Z45" i="80" s="1"/>
  <c r="AR44" i="33"/>
  <c r="W49" i="25"/>
  <c r="AG48" i="25"/>
  <c r="AP48" i="25" s="1"/>
  <c r="AF48" i="25"/>
  <c r="AO48" i="25" s="1"/>
  <c r="AE48" i="25"/>
  <c r="AH45" i="95"/>
  <c r="AQ45" i="95" s="1"/>
  <c r="AH44" i="73"/>
  <c r="AQ44" i="73" s="1"/>
  <c r="AH45" i="33"/>
  <c r="AQ45" i="33" s="1"/>
  <c r="Y47" i="26"/>
  <c r="X47" i="26"/>
  <c r="AN44" i="86"/>
  <c r="AI44" i="86"/>
  <c r="AR45" i="29"/>
  <c r="AH44" i="87"/>
  <c r="AQ44" i="87" s="1"/>
  <c r="W45" i="89"/>
  <c r="AG44" i="89"/>
  <c r="AP44" i="89" s="1"/>
  <c r="AF44" i="89"/>
  <c r="AO44" i="89" s="1"/>
  <c r="AE44" i="89"/>
  <c r="AN44" i="41"/>
  <c r="AI44" i="41"/>
  <c r="AR45" i="37"/>
  <c r="AR43" i="87"/>
  <c r="AR44" i="42"/>
  <c r="AH46" i="88"/>
  <c r="AQ46" i="88" s="1"/>
  <c r="AI47" i="30"/>
  <c r="AN47" i="30"/>
  <c r="AH46" i="78"/>
  <c r="AQ46" i="78" s="1"/>
  <c r="AN43" i="48"/>
  <c r="AI43" i="48"/>
  <c r="AH46" i="37"/>
  <c r="AQ46" i="37" s="1"/>
  <c r="AR46" i="74"/>
  <c r="AF45" i="90"/>
  <c r="AO45" i="90" s="1"/>
  <c r="AE45" i="90"/>
  <c r="W46" i="90"/>
  <c r="AG45" i="90"/>
  <c r="AP45" i="90" s="1"/>
  <c r="AI46" i="47"/>
  <c r="AN46" i="47"/>
  <c r="AN47" i="36"/>
  <c r="AI47" i="36"/>
  <c r="Z44" i="73"/>
  <c r="Z45" i="33"/>
  <c r="AI45" i="34"/>
  <c r="AN45" i="34"/>
  <c r="AN46" i="81"/>
  <c r="AI46" i="81"/>
  <c r="Z44" i="87"/>
  <c r="AR46" i="44"/>
  <c r="AH43" i="91"/>
  <c r="AQ43" i="91" s="1"/>
  <c r="AI47" i="83"/>
  <c r="AN47" i="83"/>
  <c r="AE45" i="35"/>
  <c r="W46" i="35"/>
  <c r="AF45" i="35"/>
  <c r="AO45" i="35" s="1"/>
  <c r="AG45" i="35"/>
  <c r="AP45" i="35" s="1"/>
  <c r="W46" i="42"/>
  <c r="AG45" i="42"/>
  <c r="AP45" i="42" s="1"/>
  <c r="AE45" i="42"/>
  <c r="AF45" i="42"/>
  <c r="AO45" i="42" s="1"/>
  <c r="AN44" i="38"/>
  <c r="AI44" i="38"/>
  <c r="Y47" i="47"/>
  <c r="X47" i="47"/>
  <c r="Z47" i="47" s="1"/>
  <c r="X47" i="27"/>
  <c r="Y47" i="27"/>
  <c r="AN46" i="31"/>
  <c r="AI46" i="31"/>
  <c r="AI47" i="94"/>
  <c r="AN47" i="94"/>
  <c r="AF46" i="82"/>
  <c r="AO46" i="82" s="1"/>
  <c r="W47" i="82"/>
  <c r="AG46" i="82"/>
  <c r="AP46" i="82" s="1"/>
  <c r="AE46" i="82"/>
  <c r="AI46" i="43"/>
  <c r="AN46" i="43"/>
  <c r="AR47" i="25"/>
  <c r="AH46" i="39"/>
  <c r="AQ46" i="39" s="1"/>
  <c r="AI46" i="26"/>
  <c r="AN46" i="26"/>
  <c r="W49" i="85"/>
  <c r="AF48" i="85"/>
  <c r="AO48" i="85" s="1"/>
  <c r="AE48" i="85"/>
  <c r="AG48" i="85"/>
  <c r="AP48" i="85" s="1"/>
  <c r="AR44" i="75"/>
  <c r="W44" i="92"/>
  <c r="AG43" i="92"/>
  <c r="AP43" i="92" s="1"/>
  <c r="AF43" i="92"/>
  <c r="AO43" i="92" s="1"/>
  <c r="AE43" i="92"/>
  <c r="Z46" i="88"/>
  <c r="AI44" i="80"/>
  <c r="AN44" i="80"/>
  <c r="AH47" i="28"/>
  <c r="AQ47" i="28" s="1"/>
  <c r="W46" i="76"/>
  <c r="AG45" i="76"/>
  <c r="AP45" i="76" s="1"/>
  <c r="AF45" i="76"/>
  <c r="AO45" i="76" s="1"/>
  <c r="AE45" i="76"/>
  <c r="AH45" i="46"/>
  <c r="AQ45" i="46" s="1"/>
  <c r="Y45" i="38"/>
  <c r="X45" i="38"/>
  <c r="AN46" i="27"/>
  <c r="AI46" i="27"/>
  <c r="AI46" i="77"/>
  <c r="AN46" i="77"/>
  <c r="AI44" i="96"/>
  <c r="AN44" i="96"/>
  <c r="Z43" i="91"/>
  <c r="Y47" i="43"/>
  <c r="Z47" i="43" s="1"/>
  <c r="X47" i="43"/>
  <c r="AR44" i="95"/>
  <c r="AR46" i="28"/>
  <c r="W46" i="40"/>
  <c r="AG45" i="40"/>
  <c r="AP45" i="40" s="1"/>
  <c r="AE45" i="40"/>
  <c r="AF45" i="40"/>
  <c r="AO45" i="40" s="1"/>
  <c r="AR44" i="46"/>
  <c r="W47" i="29"/>
  <c r="AG46" i="29"/>
  <c r="AP46" i="29" s="1"/>
  <c r="AF46" i="29"/>
  <c r="AO46" i="29" s="1"/>
  <c r="AE46" i="29"/>
  <c r="AH47" i="74"/>
  <c r="AQ47" i="74" s="1"/>
  <c r="AH45" i="75"/>
  <c r="AQ45" i="75" s="1"/>
  <c r="AH46" i="29"/>
  <c r="AQ46" i="29" s="1"/>
  <c r="AE44" i="32"/>
  <c r="W45" i="32"/>
  <c r="AG44" i="32"/>
  <c r="AP44" i="32" s="1"/>
  <c r="AF44" i="32"/>
  <c r="AO44" i="32" s="1"/>
  <c r="AH48" i="25"/>
  <c r="AQ48" i="25" s="1"/>
  <c r="Z46" i="78"/>
  <c r="X44" i="48"/>
  <c r="Y44" i="48"/>
  <c r="Z46" i="37"/>
  <c r="AH45" i="42"/>
  <c r="AQ45" i="42" s="1"/>
  <c r="AR42" i="91"/>
  <c r="X47" i="31"/>
  <c r="Z47" i="31" s="1"/>
  <c r="Y47" i="31"/>
  <c r="X45" i="96"/>
  <c r="Y45" i="96"/>
  <c r="X47" i="84"/>
  <c r="Y47" i="84"/>
  <c r="AI45" i="79"/>
  <c r="AN45" i="79"/>
  <c r="Z45" i="96" l="1"/>
  <c r="Z44" i="48"/>
  <c r="W47" i="34"/>
  <c r="AG46" i="34"/>
  <c r="AP46" i="34" s="1"/>
  <c r="AF46" i="34"/>
  <c r="AO46" i="34" s="1"/>
  <c r="AE46" i="34"/>
  <c r="AE48" i="36"/>
  <c r="AF48" i="36"/>
  <c r="AO48" i="36" s="1"/>
  <c r="W49" i="36"/>
  <c r="AG48" i="36"/>
  <c r="AP48" i="36" s="1"/>
  <c r="W46" i="96"/>
  <c r="AG45" i="96"/>
  <c r="AP45" i="96" s="1"/>
  <c r="AF45" i="96"/>
  <c r="AO45" i="96" s="1"/>
  <c r="AE45" i="96"/>
  <c r="AF44" i="48"/>
  <c r="AO44" i="48" s="1"/>
  <c r="AE44" i="48"/>
  <c r="W45" i="48"/>
  <c r="AG44" i="48"/>
  <c r="AP44" i="48" s="1"/>
  <c r="AG47" i="31"/>
  <c r="AP47" i="31" s="1"/>
  <c r="AF47" i="31"/>
  <c r="AO47" i="31" s="1"/>
  <c r="W48" i="31"/>
  <c r="AE47" i="31"/>
  <c r="AN46" i="29"/>
  <c r="AI46" i="29"/>
  <c r="W44" i="91"/>
  <c r="AG43" i="91"/>
  <c r="AP43" i="91" s="1"/>
  <c r="AF43" i="91"/>
  <c r="AO43" i="91" s="1"/>
  <c r="AE43" i="91"/>
  <c r="AI48" i="85"/>
  <c r="AN48" i="85"/>
  <c r="AR44" i="38"/>
  <c r="AR44" i="86"/>
  <c r="Y46" i="46"/>
  <c r="X46" i="46"/>
  <c r="Y47" i="93"/>
  <c r="Z47" i="93" s="1"/>
  <c r="X47" i="93"/>
  <c r="AI47" i="28"/>
  <c r="AN47" i="28"/>
  <c r="AH47" i="81"/>
  <c r="AQ47" i="81" s="1"/>
  <c r="Y48" i="44"/>
  <c r="X48" i="44"/>
  <c r="AI45" i="40"/>
  <c r="AN45" i="40"/>
  <c r="AH45" i="38"/>
  <c r="AQ45" i="38" s="1"/>
  <c r="Y46" i="76"/>
  <c r="Z46" i="76" s="1"/>
  <c r="X46" i="76"/>
  <c r="Z44" i="92"/>
  <c r="Y44" i="92"/>
  <c r="X44" i="92"/>
  <c r="AH47" i="27"/>
  <c r="AQ47" i="27" s="1"/>
  <c r="AR47" i="83"/>
  <c r="AR45" i="34"/>
  <c r="AR46" i="47"/>
  <c r="AN44" i="89"/>
  <c r="AI44" i="89"/>
  <c r="AH48" i="94"/>
  <c r="AQ48" i="94" s="1"/>
  <c r="AI45" i="45"/>
  <c r="AN45" i="45"/>
  <c r="W49" i="30"/>
  <c r="AG48" i="30"/>
  <c r="AP48" i="30" s="1"/>
  <c r="AF48" i="30"/>
  <c r="AO48" i="30" s="1"/>
  <c r="AE48" i="30"/>
  <c r="W47" i="79"/>
  <c r="AG46" i="79"/>
  <c r="AP46" i="79" s="1"/>
  <c r="AF46" i="79"/>
  <c r="AO46" i="79" s="1"/>
  <c r="AE46" i="79"/>
  <c r="W48" i="81"/>
  <c r="AG47" i="81"/>
  <c r="AP47" i="81" s="1"/>
  <c r="AF47" i="81"/>
  <c r="AO47" i="81" s="1"/>
  <c r="AE47" i="81"/>
  <c r="AI45" i="95"/>
  <c r="AN45" i="95"/>
  <c r="AN45" i="75"/>
  <c r="AI45" i="75"/>
  <c r="W48" i="43"/>
  <c r="AG47" i="43"/>
  <c r="AP47" i="43" s="1"/>
  <c r="AF47" i="43"/>
  <c r="AO47" i="43" s="1"/>
  <c r="AE47" i="43"/>
  <c r="AH47" i="84"/>
  <c r="AQ47" i="84" s="1"/>
  <c r="AR44" i="96"/>
  <c r="AR44" i="80"/>
  <c r="X49" i="85"/>
  <c r="Y49" i="85"/>
  <c r="AR46" i="43"/>
  <c r="Z47" i="27"/>
  <c r="AE45" i="33"/>
  <c r="AG45" i="33"/>
  <c r="AP45" i="33" s="1"/>
  <c r="AF45" i="33"/>
  <c r="AO45" i="33" s="1"/>
  <c r="W46" i="33"/>
  <c r="AR43" i="48"/>
  <c r="AH47" i="26"/>
  <c r="AQ47" i="26" s="1"/>
  <c r="AI48" i="25"/>
  <c r="AN48" i="25"/>
  <c r="Z48" i="94"/>
  <c r="AH48" i="36"/>
  <c r="AQ48" i="36" s="1"/>
  <c r="AI45" i="46"/>
  <c r="AN45" i="46"/>
  <c r="AH45" i="86"/>
  <c r="AQ45" i="86" s="1"/>
  <c r="AI46" i="39"/>
  <c r="AN46" i="39"/>
  <c r="AH47" i="77"/>
  <c r="AQ47" i="77" s="1"/>
  <c r="AI47" i="44"/>
  <c r="AN47" i="44"/>
  <c r="X47" i="29"/>
  <c r="Z47" i="29" s="1"/>
  <c r="Y47" i="29"/>
  <c r="Y46" i="40"/>
  <c r="X46" i="40"/>
  <c r="AH47" i="43"/>
  <c r="AQ47" i="43" s="1"/>
  <c r="Z45" i="38"/>
  <c r="W47" i="88"/>
  <c r="AG46" i="88"/>
  <c r="AP46" i="88" s="1"/>
  <c r="AF46" i="88"/>
  <c r="AO46" i="88" s="1"/>
  <c r="AE46" i="88"/>
  <c r="AI46" i="82"/>
  <c r="AN46" i="82"/>
  <c r="AR47" i="94"/>
  <c r="AH47" i="47"/>
  <c r="AQ47" i="47" s="1"/>
  <c r="AI45" i="42"/>
  <c r="AN45" i="42"/>
  <c r="AE44" i="87"/>
  <c r="AG44" i="87"/>
  <c r="AP44" i="87" s="1"/>
  <c r="AF44" i="87"/>
  <c r="AO44" i="87" s="1"/>
  <c r="W45" i="87"/>
  <c r="AF44" i="73"/>
  <c r="AO44" i="73" s="1"/>
  <c r="AG44" i="73"/>
  <c r="AP44" i="73" s="1"/>
  <c r="AE44" i="73"/>
  <c r="W45" i="73"/>
  <c r="X46" i="90"/>
  <c r="Y46" i="90"/>
  <c r="Z46" i="90" s="1"/>
  <c r="AH45" i="80"/>
  <c r="AQ45" i="80" s="1"/>
  <c r="Y48" i="28"/>
  <c r="X48" i="28"/>
  <c r="Z48" i="28" s="1"/>
  <c r="X47" i="39"/>
  <c r="Z47" i="39" s="1"/>
  <c r="Y47" i="39"/>
  <c r="AH45" i="41"/>
  <c r="AQ45" i="41" s="1"/>
  <c r="AR46" i="84"/>
  <c r="AI47" i="74"/>
  <c r="AN47" i="74"/>
  <c r="W47" i="37"/>
  <c r="AG46" i="37"/>
  <c r="AP46" i="37" s="1"/>
  <c r="AE46" i="37"/>
  <c r="AF46" i="37"/>
  <c r="AO46" i="37" s="1"/>
  <c r="AR46" i="27"/>
  <c r="AR45" i="79"/>
  <c r="AH44" i="48"/>
  <c r="AQ44" i="48" s="1"/>
  <c r="AI44" i="32"/>
  <c r="AN44" i="32"/>
  <c r="AH47" i="31"/>
  <c r="AQ47" i="31" s="1"/>
  <c r="Z47" i="84"/>
  <c r="W47" i="78"/>
  <c r="AG46" i="78"/>
  <c r="AP46" i="78" s="1"/>
  <c r="AF46" i="78"/>
  <c r="AO46" i="78" s="1"/>
  <c r="AE46" i="78"/>
  <c r="AR46" i="77"/>
  <c r="AN45" i="76"/>
  <c r="AI45" i="76"/>
  <c r="AI43" i="92"/>
  <c r="AN43" i="92"/>
  <c r="AR46" i="31"/>
  <c r="Y46" i="35"/>
  <c r="X46" i="35"/>
  <c r="AR46" i="81"/>
  <c r="AR47" i="36"/>
  <c r="AR47" i="30"/>
  <c r="AR44" i="41"/>
  <c r="X45" i="89"/>
  <c r="Y45" i="89"/>
  <c r="Z45" i="89" s="1"/>
  <c r="Z47" i="26"/>
  <c r="AH48" i="83"/>
  <c r="AQ48" i="83" s="1"/>
  <c r="AI46" i="93"/>
  <c r="AN46" i="93"/>
  <c r="X46" i="45"/>
  <c r="Z46" i="45" s="1"/>
  <c r="Y46" i="45"/>
  <c r="Z45" i="86"/>
  <c r="Z45" i="41"/>
  <c r="Z47" i="77"/>
  <c r="Y46" i="95"/>
  <c r="X46" i="95"/>
  <c r="Z46" i="95" s="1"/>
  <c r="AH45" i="96"/>
  <c r="AQ45" i="96" s="1"/>
  <c r="Y45" i="32"/>
  <c r="Z45" i="32" s="1"/>
  <c r="X45" i="32"/>
  <c r="AR46" i="26"/>
  <c r="X47" i="82"/>
  <c r="Z47" i="82" s="1"/>
  <c r="Y47" i="82"/>
  <c r="W48" i="47"/>
  <c r="AG47" i="47"/>
  <c r="AP47" i="47" s="1"/>
  <c r="AF47" i="47"/>
  <c r="AO47" i="47" s="1"/>
  <c r="AE47" i="47"/>
  <c r="Y46" i="42"/>
  <c r="X46" i="42"/>
  <c r="Z46" i="42" s="1"/>
  <c r="AI45" i="35"/>
  <c r="AN45" i="35"/>
  <c r="AI45" i="90"/>
  <c r="AN45" i="90"/>
  <c r="Y49" i="25"/>
  <c r="X49" i="25"/>
  <c r="Z49" i="25" s="1"/>
  <c r="W46" i="80"/>
  <c r="AG45" i="80"/>
  <c r="AP45" i="80" s="1"/>
  <c r="AF45" i="80"/>
  <c r="AO45" i="80" s="1"/>
  <c r="AE45" i="80"/>
  <c r="W49" i="83"/>
  <c r="AG48" i="83"/>
  <c r="AP48" i="83" s="1"/>
  <c r="AF48" i="83"/>
  <c r="AO48" i="83" s="1"/>
  <c r="AE48" i="83"/>
  <c r="AH46" i="34"/>
  <c r="AQ46" i="34" s="1"/>
  <c r="AH48" i="30"/>
  <c r="AQ48" i="30" s="1"/>
  <c r="AH46" i="79"/>
  <c r="AQ46" i="79" s="1"/>
  <c r="X48" i="74"/>
  <c r="Y48" i="74"/>
  <c r="X46" i="75"/>
  <c r="Y46" i="75"/>
  <c r="Z46" i="35" l="1"/>
  <c r="AG46" i="35"/>
  <c r="AP46" i="35" s="1"/>
  <c r="AF46" i="35"/>
  <c r="AO46" i="35" s="1"/>
  <c r="W47" i="35"/>
  <c r="AE46" i="35"/>
  <c r="W46" i="32"/>
  <c r="AG45" i="32"/>
  <c r="AP45" i="32" s="1"/>
  <c r="AF45" i="32"/>
  <c r="AO45" i="32" s="1"/>
  <c r="AE45" i="32"/>
  <c r="W47" i="90"/>
  <c r="AG46" i="90"/>
  <c r="AP46" i="90" s="1"/>
  <c r="AE46" i="90"/>
  <c r="AF46" i="90"/>
  <c r="AO46" i="90" s="1"/>
  <c r="AE46" i="76"/>
  <c r="W47" i="76"/>
  <c r="AG46" i="76"/>
  <c r="AP46" i="76" s="1"/>
  <c r="AF46" i="76"/>
  <c r="AO46" i="76" s="1"/>
  <c r="W50" i="25"/>
  <c r="AG49" i="25"/>
  <c r="AP49" i="25" s="1"/>
  <c r="AF49" i="25"/>
  <c r="AO49" i="25" s="1"/>
  <c r="AE49" i="25"/>
  <c r="AE45" i="89"/>
  <c r="AF45" i="89"/>
  <c r="AO45" i="89" s="1"/>
  <c r="AG45" i="89"/>
  <c r="AP45" i="89" s="1"/>
  <c r="W46" i="89"/>
  <c r="AH46" i="75"/>
  <c r="AQ46" i="75" s="1"/>
  <c r="W48" i="84"/>
  <c r="AG47" i="84"/>
  <c r="AP47" i="84" s="1"/>
  <c r="AE47" i="84"/>
  <c r="AF47" i="84"/>
  <c r="AO47" i="84" s="1"/>
  <c r="AR47" i="44"/>
  <c r="Y46" i="33"/>
  <c r="X46" i="33"/>
  <c r="AH46" i="46"/>
  <c r="AQ46" i="46" s="1"/>
  <c r="Y49" i="83"/>
  <c r="X49" i="83"/>
  <c r="X46" i="80"/>
  <c r="Z46" i="80" s="1"/>
  <c r="Y46" i="80"/>
  <c r="W48" i="82"/>
  <c r="AG47" i="82"/>
  <c r="AP47" i="82" s="1"/>
  <c r="AF47" i="82"/>
  <c r="AO47" i="82" s="1"/>
  <c r="AE47" i="82"/>
  <c r="AH46" i="45"/>
  <c r="AQ46" i="45" s="1"/>
  <c r="AR47" i="74"/>
  <c r="AR46" i="82"/>
  <c r="AE45" i="38"/>
  <c r="AF45" i="38"/>
  <c r="AO45" i="38" s="1"/>
  <c r="AG45" i="38"/>
  <c r="AP45" i="38" s="1"/>
  <c r="W46" i="38"/>
  <c r="AH46" i="40"/>
  <c r="AQ46" i="40" s="1"/>
  <c r="AE47" i="27"/>
  <c r="AF47" i="27"/>
  <c r="AO47" i="27" s="1"/>
  <c r="W48" i="27"/>
  <c r="AG47" i="27"/>
  <c r="AP47" i="27" s="1"/>
  <c r="AI47" i="81"/>
  <c r="AN47" i="81"/>
  <c r="AH48" i="44"/>
  <c r="AQ48" i="44" s="1"/>
  <c r="W48" i="93"/>
  <c r="AG47" i="93"/>
  <c r="AP47" i="93" s="1"/>
  <c r="AF47" i="93"/>
  <c r="AO47" i="93" s="1"/>
  <c r="AE47" i="93"/>
  <c r="Y48" i="31"/>
  <c r="X48" i="31"/>
  <c r="Z48" i="31" s="1"/>
  <c r="AI48" i="36"/>
  <c r="AN48" i="36"/>
  <c r="W47" i="45"/>
  <c r="AG46" i="45"/>
  <c r="AP46" i="45" s="1"/>
  <c r="AF46" i="45"/>
  <c r="AO46" i="45" s="1"/>
  <c r="AE46" i="45"/>
  <c r="Z46" i="75"/>
  <c r="AH46" i="42"/>
  <c r="AQ46" i="42" s="1"/>
  <c r="Y48" i="47"/>
  <c r="X48" i="47"/>
  <c r="Z48" i="47" s="1"/>
  <c r="W48" i="77"/>
  <c r="AG47" i="77"/>
  <c r="AP47" i="77" s="1"/>
  <c r="AE47" i="77"/>
  <c r="AF47" i="77"/>
  <c r="AO47" i="77" s="1"/>
  <c r="AI46" i="78"/>
  <c r="AN46" i="78"/>
  <c r="AR44" i="32"/>
  <c r="AH46" i="90"/>
  <c r="AQ46" i="90" s="1"/>
  <c r="AN46" i="88"/>
  <c r="AI46" i="88"/>
  <c r="Z46" i="40"/>
  <c r="AR46" i="39"/>
  <c r="AR45" i="75"/>
  <c r="Z47" i="79"/>
  <c r="X47" i="79"/>
  <c r="Y47" i="79"/>
  <c r="AH46" i="76"/>
  <c r="AQ46" i="76" s="1"/>
  <c r="Z48" i="44"/>
  <c r="X44" i="91"/>
  <c r="Y44" i="91"/>
  <c r="AN46" i="34"/>
  <c r="AI46" i="34"/>
  <c r="AR45" i="35"/>
  <c r="W49" i="28"/>
  <c r="AG48" i="28"/>
  <c r="AP48" i="28" s="1"/>
  <c r="AF48" i="28"/>
  <c r="AO48" i="28" s="1"/>
  <c r="AE48" i="28"/>
  <c r="X46" i="96"/>
  <c r="Y46" i="96"/>
  <c r="AI48" i="83"/>
  <c r="AN48" i="83"/>
  <c r="AN45" i="80"/>
  <c r="AI45" i="80"/>
  <c r="AH45" i="32"/>
  <c r="AQ45" i="32" s="1"/>
  <c r="AE45" i="41"/>
  <c r="AF45" i="41"/>
  <c r="AO45" i="41" s="1"/>
  <c r="W46" i="41"/>
  <c r="AG45" i="41"/>
  <c r="AP45" i="41" s="1"/>
  <c r="AR46" i="93"/>
  <c r="W48" i="26"/>
  <c r="AG47" i="26"/>
  <c r="AP47" i="26" s="1"/>
  <c r="AE47" i="26"/>
  <c r="AF47" i="26"/>
  <c r="AO47" i="26" s="1"/>
  <c r="AH46" i="35"/>
  <c r="AQ46" i="35" s="1"/>
  <c r="AR43" i="92"/>
  <c r="Y47" i="37"/>
  <c r="X47" i="37"/>
  <c r="AH47" i="39"/>
  <c r="AQ47" i="39" s="1"/>
  <c r="X45" i="87"/>
  <c r="Z45" i="87" s="1"/>
  <c r="Y45" i="87"/>
  <c r="AR45" i="42"/>
  <c r="AR45" i="46"/>
  <c r="AG48" i="94"/>
  <c r="AP48" i="94" s="1"/>
  <c r="AF48" i="94"/>
  <c r="AO48" i="94" s="1"/>
  <c r="AE48" i="94"/>
  <c r="W49" i="94"/>
  <c r="AR47" i="28"/>
  <c r="Z46" i="46"/>
  <c r="AR48" i="85"/>
  <c r="AR46" i="29"/>
  <c r="X49" i="36"/>
  <c r="Y49" i="36"/>
  <c r="AH49" i="25"/>
  <c r="AQ49" i="25" s="1"/>
  <c r="W47" i="95"/>
  <c r="AG46" i="95"/>
  <c r="AP46" i="95" s="1"/>
  <c r="AF46" i="95"/>
  <c r="AO46" i="95" s="1"/>
  <c r="AE46" i="95"/>
  <c r="AI46" i="37"/>
  <c r="AN46" i="37"/>
  <c r="W45" i="92"/>
  <c r="AG44" i="92"/>
  <c r="AP44" i="92" s="1"/>
  <c r="AE44" i="92"/>
  <c r="AF44" i="92"/>
  <c r="AO44" i="92" s="1"/>
  <c r="AH48" i="74"/>
  <c r="AQ48" i="74" s="1"/>
  <c r="W47" i="42"/>
  <c r="AG46" i="42"/>
  <c r="AP46" i="42" s="1"/>
  <c r="AF46" i="42"/>
  <c r="AO46" i="42" s="1"/>
  <c r="AE46" i="42"/>
  <c r="AF45" i="86"/>
  <c r="AO45" i="86" s="1"/>
  <c r="AE45" i="86"/>
  <c r="W46" i="86"/>
  <c r="AG45" i="86"/>
  <c r="AP45" i="86" s="1"/>
  <c r="AR45" i="76"/>
  <c r="AF47" i="39"/>
  <c r="AO47" i="39" s="1"/>
  <c r="W48" i="39"/>
  <c r="AG47" i="39"/>
  <c r="AP47" i="39" s="1"/>
  <c r="AE47" i="39"/>
  <c r="Y45" i="73"/>
  <c r="Z45" i="73" s="1"/>
  <c r="X45" i="73"/>
  <c r="AH47" i="29"/>
  <c r="AQ47" i="29" s="1"/>
  <c r="AI45" i="33"/>
  <c r="AN45" i="33"/>
  <c r="AH49" i="85"/>
  <c r="AQ49" i="85" s="1"/>
  <c r="AN47" i="43"/>
  <c r="AI47" i="43"/>
  <c r="X48" i="81"/>
  <c r="Z48" i="81" s="1"/>
  <c r="Y48" i="81"/>
  <c r="AI48" i="30"/>
  <c r="AN48" i="30"/>
  <c r="AR45" i="45"/>
  <c r="AR44" i="89"/>
  <c r="AH47" i="93"/>
  <c r="AQ47" i="93" s="1"/>
  <c r="AN45" i="96"/>
  <c r="AI45" i="96"/>
  <c r="AN44" i="87"/>
  <c r="AI44" i="87"/>
  <c r="Y48" i="43"/>
  <c r="Z48" i="43" s="1"/>
  <c r="X48" i="43"/>
  <c r="Y49" i="30"/>
  <c r="X49" i="30"/>
  <c r="AI44" i="48"/>
  <c r="AN44" i="48"/>
  <c r="Z48" i="74"/>
  <c r="AR45" i="90"/>
  <c r="AI47" i="47"/>
  <c r="AN47" i="47"/>
  <c r="AH47" i="82"/>
  <c r="AQ47" i="82" s="1"/>
  <c r="AH46" i="95"/>
  <c r="AQ46" i="95" s="1"/>
  <c r="AH45" i="89"/>
  <c r="AQ45" i="89" s="1"/>
  <c r="X47" i="78"/>
  <c r="Y47" i="78"/>
  <c r="AH48" i="28"/>
  <c r="AQ48" i="28" s="1"/>
  <c r="AI44" i="73"/>
  <c r="AN44" i="73"/>
  <c r="Z47" i="88"/>
  <c r="Y47" i="88"/>
  <c r="X47" i="88"/>
  <c r="AF47" i="29"/>
  <c r="AO47" i="29" s="1"/>
  <c r="AE47" i="29"/>
  <c r="W48" i="29"/>
  <c r="AG47" i="29"/>
  <c r="AP47" i="29" s="1"/>
  <c r="AR48" i="25"/>
  <c r="Z49" i="85"/>
  <c r="AR45" i="95"/>
  <c r="AI46" i="79"/>
  <c r="AN46" i="79"/>
  <c r="AH44" i="92"/>
  <c r="AQ44" i="92" s="1"/>
  <c r="AR45" i="40"/>
  <c r="AN43" i="91"/>
  <c r="AI43" i="91"/>
  <c r="AI47" i="31"/>
  <c r="AN47" i="31"/>
  <c r="X45" i="48"/>
  <c r="Z45" i="48" s="1"/>
  <c r="Y45" i="48"/>
  <c r="X47" i="34"/>
  <c r="Y47" i="34"/>
  <c r="Z47" i="78" l="1"/>
  <c r="W46" i="48"/>
  <c r="AG45" i="48"/>
  <c r="AP45" i="48" s="1"/>
  <c r="AF45" i="48"/>
  <c r="AO45" i="48" s="1"/>
  <c r="AE45" i="48"/>
  <c r="W48" i="78"/>
  <c r="AG47" i="78"/>
  <c r="AP47" i="78" s="1"/>
  <c r="AF47" i="78"/>
  <c r="AO47" i="78" s="1"/>
  <c r="AE47" i="78"/>
  <c r="W46" i="73"/>
  <c r="AG45" i="73"/>
  <c r="AP45" i="73" s="1"/>
  <c r="AF45" i="73"/>
  <c r="AO45" i="73" s="1"/>
  <c r="AE45" i="73"/>
  <c r="AR47" i="47"/>
  <c r="AH49" i="30"/>
  <c r="AQ49" i="30" s="1"/>
  <c r="AF49" i="85"/>
  <c r="AO49" i="85" s="1"/>
  <c r="W50" i="85"/>
  <c r="AG49" i="85"/>
  <c r="AP49" i="85" s="1"/>
  <c r="AE49" i="85"/>
  <c r="AI47" i="29"/>
  <c r="AN47" i="29"/>
  <c r="AR44" i="73"/>
  <c r="AR44" i="48"/>
  <c r="AF48" i="43"/>
  <c r="AO48" i="43" s="1"/>
  <c r="AE48" i="43"/>
  <c r="W49" i="43"/>
  <c r="AG48" i="43"/>
  <c r="AP48" i="43" s="1"/>
  <c r="AG48" i="81"/>
  <c r="AP48" i="81" s="1"/>
  <c r="AF48" i="81"/>
  <c r="AO48" i="81" s="1"/>
  <c r="AE48" i="81"/>
  <c r="W49" i="81"/>
  <c r="AN44" i="92"/>
  <c r="AI44" i="92"/>
  <c r="W46" i="87"/>
  <c r="AE45" i="87"/>
  <c r="AF45" i="87"/>
  <c r="AO45" i="87" s="1"/>
  <c r="AG45" i="87"/>
  <c r="AP45" i="87" s="1"/>
  <c r="AH47" i="37"/>
  <c r="AQ47" i="37" s="1"/>
  <c r="X46" i="41"/>
  <c r="Y46" i="41"/>
  <c r="AR48" i="83"/>
  <c r="W48" i="79"/>
  <c r="AG47" i="79"/>
  <c r="AP47" i="79" s="1"/>
  <c r="AF47" i="79"/>
  <c r="AO47" i="79" s="1"/>
  <c r="AE47" i="79"/>
  <c r="AR46" i="88"/>
  <c r="AI47" i="77"/>
  <c r="AN47" i="77"/>
  <c r="W49" i="47"/>
  <c r="AG48" i="47"/>
  <c r="AP48" i="47" s="1"/>
  <c r="AF48" i="47"/>
  <c r="AO48" i="47" s="1"/>
  <c r="AE48" i="47"/>
  <c r="AF46" i="75"/>
  <c r="AO46" i="75" s="1"/>
  <c r="AE46" i="75"/>
  <c r="W47" i="75"/>
  <c r="AG46" i="75"/>
  <c r="AP46" i="75" s="1"/>
  <c r="AN47" i="93"/>
  <c r="AI47" i="93"/>
  <c r="Y48" i="27"/>
  <c r="X48" i="27"/>
  <c r="AF46" i="80"/>
  <c r="AO46" i="80" s="1"/>
  <c r="AE46" i="80"/>
  <c r="AG46" i="80"/>
  <c r="AP46" i="80" s="1"/>
  <c r="W47" i="80"/>
  <c r="Y46" i="89"/>
  <c r="Z46" i="89" s="1"/>
  <c r="X46" i="89"/>
  <c r="AN49" i="25"/>
  <c r="AI49" i="25"/>
  <c r="X47" i="76"/>
  <c r="Z47" i="76" s="1"/>
  <c r="Y47" i="76"/>
  <c r="X47" i="90"/>
  <c r="Y47" i="90"/>
  <c r="AR47" i="43"/>
  <c r="AN47" i="39"/>
  <c r="AI47" i="39"/>
  <c r="AN46" i="42"/>
  <c r="AI46" i="42"/>
  <c r="Y48" i="26"/>
  <c r="X48" i="26"/>
  <c r="Z48" i="26" s="1"/>
  <c r="AR48" i="36"/>
  <c r="AI46" i="35"/>
  <c r="AN46" i="35"/>
  <c r="AH47" i="88"/>
  <c r="AQ47" i="88" s="1"/>
  <c r="X45" i="92"/>
  <c r="Z45" i="92" s="1"/>
  <c r="Y45" i="92"/>
  <c r="Z47" i="95"/>
  <c r="Y47" i="95"/>
  <c r="X47" i="95"/>
  <c r="AI48" i="94"/>
  <c r="AN48" i="94"/>
  <c r="Z47" i="37"/>
  <c r="AH46" i="96"/>
  <c r="AQ46" i="96" s="1"/>
  <c r="AH44" i="91"/>
  <c r="AQ44" i="91" s="1"/>
  <c r="Y48" i="77"/>
  <c r="X48" i="77"/>
  <c r="Z48" i="77" s="1"/>
  <c r="AH48" i="31"/>
  <c r="AQ48" i="31" s="1"/>
  <c r="AI46" i="76"/>
  <c r="AN46" i="76"/>
  <c r="AI45" i="32"/>
  <c r="AN45" i="32"/>
  <c r="Y47" i="35"/>
  <c r="X47" i="35"/>
  <c r="AH45" i="48"/>
  <c r="AQ45" i="48" s="1"/>
  <c r="AH47" i="78"/>
  <c r="AQ47" i="78" s="1"/>
  <c r="AR44" i="87"/>
  <c r="Y49" i="28"/>
  <c r="X49" i="28"/>
  <c r="AN46" i="45"/>
  <c r="AI46" i="45"/>
  <c r="AI45" i="38"/>
  <c r="AN45" i="38"/>
  <c r="AH49" i="83"/>
  <c r="AQ49" i="83" s="1"/>
  <c r="AR46" i="79"/>
  <c r="Z49" i="30"/>
  <c r="AR45" i="96"/>
  <c r="AR48" i="30"/>
  <c r="AR45" i="33"/>
  <c r="AH45" i="73"/>
  <c r="AQ45" i="73" s="1"/>
  <c r="Y48" i="39"/>
  <c r="Z48" i="39" s="1"/>
  <c r="X48" i="39"/>
  <c r="Z46" i="86"/>
  <c r="Y46" i="86"/>
  <c r="X46" i="86"/>
  <c r="AI45" i="41"/>
  <c r="AN45" i="41"/>
  <c r="AR45" i="80"/>
  <c r="Z46" i="96"/>
  <c r="Z44" i="91"/>
  <c r="X48" i="93"/>
  <c r="Z48" i="93" s="1"/>
  <c r="Y48" i="93"/>
  <c r="AI47" i="27"/>
  <c r="AN47" i="27"/>
  <c r="X46" i="38"/>
  <c r="Y46" i="38"/>
  <c r="Y48" i="82"/>
  <c r="X48" i="82"/>
  <c r="Z49" i="83"/>
  <c r="AH46" i="33"/>
  <c r="AQ46" i="33" s="1"/>
  <c r="AI47" i="84"/>
  <c r="AN47" i="84"/>
  <c r="Y50" i="25"/>
  <c r="X50" i="25"/>
  <c r="W49" i="74"/>
  <c r="AG48" i="74"/>
  <c r="AP48" i="74" s="1"/>
  <c r="AF48" i="74"/>
  <c r="AO48" i="74" s="1"/>
  <c r="AE48" i="74"/>
  <c r="AH48" i="43"/>
  <c r="AQ48" i="43" s="1"/>
  <c r="AN45" i="86"/>
  <c r="AI45" i="86"/>
  <c r="Z47" i="42"/>
  <c r="X47" i="42"/>
  <c r="Y47" i="42"/>
  <c r="AR46" i="37"/>
  <c r="AH49" i="36"/>
  <c r="AQ49" i="36" s="1"/>
  <c r="W47" i="46"/>
  <c r="AG46" i="46"/>
  <c r="AP46" i="46" s="1"/>
  <c r="AF46" i="46"/>
  <c r="AO46" i="46" s="1"/>
  <c r="AE46" i="46"/>
  <c r="AI48" i="28"/>
  <c r="AN48" i="28"/>
  <c r="W49" i="44"/>
  <c r="AG48" i="44"/>
  <c r="AP48" i="44" s="1"/>
  <c r="AF48" i="44"/>
  <c r="AO48" i="44" s="1"/>
  <c r="AE48" i="44"/>
  <c r="AR46" i="78"/>
  <c r="AH48" i="47"/>
  <c r="AQ48" i="47" s="1"/>
  <c r="W49" i="31"/>
  <c r="AG48" i="31"/>
  <c r="AP48" i="31" s="1"/>
  <c r="AE48" i="31"/>
  <c r="AF48" i="31"/>
  <c r="AO48" i="31" s="1"/>
  <c r="AR47" i="81"/>
  <c r="AI45" i="89"/>
  <c r="AN45" i="89"/>
  <c r="AI46" i="90"/>
  <c r="AN46" i="90"/>
  <c r="X49" i="94"/>
  <c r="Y49" i="94"/>
  <c r="AH47" i="34"/>
  <c r="AQ47" i="34" s="1"/>
  <c r="AR47" i="31"/>
  <c r="Z48" i="29"/>
  <c r="X48" i="29"/>
  <c r="Y48" i="29"/>
  <c r="AE47" i="88"/>
  <c r="AG47" i="88"/>
  <c r="AP47" i="88" s="1"/>
  <c r="AF47" i="88"/>
  <c r="AO47" i="88" s="1"/>
  <c r="W48" i="88"/>
  <c r="Z47" i="34"/>
  <c r="AR43" i="91"/>
  <c r="AH48" i="81"/>
  <c r="AQ48" i="81" s="1"/>
  <c r="AI46" i="95"/>
  <c r="AN46" i="95"/>
  <c r="Z49" i="36"/>
  <c r="AH45" i="87"/>
  <c r="AQ45" i="87" s="1"/>
  <c r="AI47" i="26"/>
  <c r="AN47" i="26"/>
  <c r="AR46" i="34"/>
  <c r="AH47" i="79"/>
  <c r="AQ47" i="79" s="1"/>
  <c r="W47" i="40"/>
  <c r="AG46" i="40"/>
  <c r="AP46" i="40" s="1"/>
  <c r="AF46" i="40"/>
  <c r="AO46" i="40" s="1"/>
  <c r="AE46" i="40"/>
  <c r="Y47" i="45"/>
  <c r="X47" i="45"/>
  <c r="AN47" i="82"/>
  <c r="AI47" i="82"/>
  <c r="AH46" i="80"/>
  <c r="AQ46" i="80" s="1"/>
  <c r="Z46" i="33"/>
  <c r="X48" i="84"/>
  <c r="Z48" i="84" s="1"/>
  <c r="Y48" i="84"/>
  <c r="Y46" i="32"/>
  <c r="X46" i="32"/>
  <c r="Z48" i="27" l="1"/>
  <c r="Z47" i="35"/>
  <c r="W49" i="27"/>
  <c r="AG48" i="27"/>
  <c r="AP48" i="27" s="1"/>
  <c r="AF48" i="27"/>
  <c r="AO48" i="27" s="1"/>
  <c r="AE48" i="27"/>
  <c r="W49" i="84"/>
  <c r="AG48" i="84"/>
  <c r="AP48" i="84" s="1"/>
  <c r="AF48" i="84"/>
  <c r="AO48" i="84" s="1"/>
  <c r="AE48" i="84"/>
  <c r="W48" i="35"/>
  <c r="AG47" i="35"/>
  <c r="AP47" i="35" s="1"/>
  <c r="AE47" i="35"/>
  <c r="AF47" i="35"/>
  <c r="AO47" i="35" s="1"/>
  <c r="W49" i="77"/>
  <c r="AG48" i="77"/>
  <c r="AP48" i="77" s="1"/>
  <c r="AF48" i="77"/>
  <c r="AO48" i="77" s="1"/>
  <c r="AE48" i="77"/>
  <c r="AR45" i="86"/>
  <c r="Y48" i="88"/>
  <c r="X48" i="88"/>
  <c r="Z48" i="88" s="1"/>
  <c r="AH48" i="29"/>
  <c r="AQ48" i="29" s="1"/>
  <c r="AI48" i="44"/>
  <c r="AN48" i="44"/>
  <c r="AR48" i="28"/>
  <c r="AN48" i="74"/>
  <c r="AI48" i="74"/>
  <c r="AH48" i="93"/>
  <c r="AQ48" i="93" s="1"/>
  <c r="AH45" i="92"/>
  <c r="AQ45" i="92" s="1"/>
  <c r="AH47" i="76"/>
  <c r="AQ47" i="76" s="1"/>
  <c r="W47" i="89"/>
  <c r="AG46" i="89"/>
  <c r="AP46" i="89" s="1"/>
  <c r="AF46" i="89"/>
  <c r="AO46" i="89" s="1"/>
  <c r="AE46" i="89"/>
  <c r="AH48" i="27"/>
  <c r="AQ48" i="27" s="1"/>
  <c r="X47" i="75"/>
  <c r="Y47" i="75"/>
  <c r="AI45" i="87"/>
  <c r="AN45" i="87"/>
  <c r="AN48" i="81"/>
  <c r="AI48" i="81"/>
  <c r="Y50" i="85"/>
  <c r="X50" i="85"/>
  <c r="Z50" i="85" s="1"/>
  <c r="X48" i="78"/>
  <c r="Y48" i="78"/>
  <c r="AH46" i="32"/>
  <c r="AQ46" i="32" s="1"/>
  <c r="W47" i="33"/>
  <c r="AG46" i="33"/>
  <c r="AP46" i="33" s="1"/>
  <c r="AF46" i="33"/>
  <c r="AO46" i="33" s="1"/>
  <c r="AE46" i="33"/>
  <c r="AR47" i="82"/>
  <c r="AN46" i="40"/>
  <c r="AI46" i="40"/>
  <c r="AR47" i="26"/>
  <c r="W50" i="36"/>
  <c r="AG49" i="36"/>
  <c r="AP49" i="36" s="1"/>
  <c r="AF49" i="36"/>
  <c r="AO49" i="36" s="1"/>
  <c r="AE49" i="36"/>
  <c r="W49" i="29"/>
  <c r="AG48" i="29"/>
  <c r="AP48" i="29" s="1"/>
  <c r="AE48" i="29"/>
  <c r="AF48" i="29"/>
  <c r="AO48" i="29" s="1"/>
  <c r="AR46" i="90"/>
  <c r="AI46" i="46"/>
  <c r="AN46" i="46"/>
  <c r="AH46" i="38"/>
  <c r="AQ46" i="38" s="1"/>
  <c r="AF48" i="93"/>
  <c r="AO48" i="93" s="1"/>
  <c r="AE48" i="93"/>
  <c r="W49" i="93"/>
  <c r="AG48" i="93"/>
  <c r="AP48" i="93" s="1"/>
  <c r="AR45" i="41"/>
  <c r="AE48" i="39"/>
  <c r="AF48" i="39"/>
  <c r="AO48" i="39" s="1"/>
  <c r="W49" i="39"/>
  <c r="AG48" i="39"/>
  <c r="AP48" i="39" s="1"/>
  <c r="W50" i="30"/>
  <c r="AG49" i="30"/>
  <c r="AP49" i="30" s="1"/>
  <c r="AF49" i="30"/>
  <c r="AO49" i="30" s="1"/>
  <c r="AE49" i="30"/>
  <c r="AH49" i="28"/>
  <c r="AQ49" i="28" s="1"/>
  <c r="AR48" i="94"/>
  <c r="AE45" i="92"/>
  <c r="AF45" i="92"/>
  <c r="AO45" i="92" s="1"/>
  <c r="AG45" i="92"/>
  <c r="AP45" i="92" s="1"/>
  <c r="W46" i="92"/>
  <c r="W49" i="26"/>
  <c r="AG48" i="26"/>
  <c r="AP48" i="26" s="1"/>
  <c r="AF48" i="26"/>
  <c r="AO48" i="26" s="1"/>
  <c r="AE48" i="26"/>
  <c r="W48" i="76"/>
  <c r="AG47" i="76"/>
  <c r="AP47" i="76" s="1"/>
  <c r="AE47" i="76"/>
  <c r="AF47" i="76"/>
  <c r="AO47" i="76" s="1"/>
  <c r="X47" i="80"/>
  <c r="Z47" i="80" s="1"/>
  <c r="Y47" i="80"/>
  <c r="X46" i="87"/>
  <c r="Y46" i="87"/>
  <c r="AI48" i="43"/>
  <c r="AN48" i="43"/>
  <c r="X46" i="73"/>
  <c r="Y46" i="73"/>
  <c r="AI45" i="48"/>
  <c r="AN45" i="48"/>
  <c r="Y47" i="40"/>
  <c r="X47" i="40"/>
  <c r="Z47" i="40" s="1"/>
  <c r="AN48" i="31"/>
  <c r="AI48" i="31"/>
  <c r="AH47" i="42"/>
  <c r="AQ47" i="42" s="1"/>
  <c r="AR47" i="84"/>
  <c r="W50" i="83"/>
  <c r="AG49" i="83"/>
  <c r="AP49" i="83" s="1"/>
  <c r="AF49" i="83"/>
  <c r="AO49" i="83" s="1"/>
  <c r="AE49" i="83"/>
  <c r="Z46" i="38"/>
  <c r="AF44" i="91"/>
  <c r="AO44" i="91" s="1"/>
  <c r="AE44" i="91"/>
  <c r="W45" i="91"/>
  <c r="AG44" i="91"/>
  <c r="AP44" i="91" s="1"/>
  <c r="AH46" i="86"/>
  <c r="AQ46" i="86" s="1"/>
  <c r="AR45" i="32"/>
  <c r="AH47" i="95"/>
  <c r="AQ47" i="95" s="1"/>
  <c r="AR46" i="35"/>
  <c r="AR46" i="42"/>
  <c r="AR49" i="25"/>
  <c r="AN46" i="75"/>
  <c r="AI46" i="75"/>
  <c r="X49" i="47"/>
  <c r="Y49" i="47"/>
  <c r="AN47" i="79"/>
  <c r="AI47" i="79"/>
  <c r="AR47" i="29"/>
  <c r="Z46" i="32"/>
  <c r="AH47" i="45"/>
  <c r="AQ47" i="45" s="1"/>
  <c r="AR46" i="95"/>
  <c r="AR45" i="89"/>
  <c r="X49" i="44"/>
  <c r="Y49" i="44"/>
  <c r="Z49" i="44" s="1"/>
  <c r="AF47" i="42"/>
  <c r="AO47" i="42" s="1"/>
  <c r="AE47" i="42"/>
  <c r="W48" i="42"/>
  <c r="AG47" i="42"/>
  <c r="AP47" i="42" s="1"/>
  <c r="Y49" i="74"/>
  <c r="X49" i="74"/>
  <c r="AH48" i="82"/>
  <c r="AQ48" i="82" s="1"/>
  <c r="AE46" i="96"/>
  <c r="AG46" i="96"/>
  <c r="AP46" i="96" s="1"/>
  <c r="AF46" i="96"/>
  <c r="AO46" i="96" s="1"/>
  <c r="W47" i="96"/>
  <c r="Z49" i="28"/>
  <c r="AH47" i="90"/>
  <c r="AQ47" i="90" s="1"/>
  <c r="AR47" i="93"/>
  <c r="AH46" i="41"/>
  <c r="AQ46" i="41" s="1"/>
  <c r="AR44" i="92"/>
  <c r="AN45" i="73"/>
  <c r="AI45" i="73"/>
  <c r="AN47" i="78"/>
  <c r="AI47" i="78"/>
  <c r="AH49" i="94"/>
  <c r="AQ49" i="94" s="1"/>
  <c r="X47" i="46"/>
  <c r="Y47" i="46"/>
  <c r="AH50" i="25"/>
  <c r="AQ50" i="25" s="1"/>
  <c r="AR47" i="27"/>
  <c r="AE46" i="86"/>
  <c r="AG46" i="86"/>
  <c r="AP46" i="86" s="1"/>
  <c r="W47" i="86"/>
  <c r="AF46" i="86"/>
  <c r="AO46" i="86" s="1"/>
  <c r="AR45" i="38"/>
  <c r="AH47" i="35"/>
  <c r="AQ47" i="35" s="1"/>
  <c r="AR46" i="76"/>
  <c r="AH48" i="77"/>
  <c r="AQ48" i="77" s="1"/>
  <c r="W48" i="95"/>
  <c r="AG47" i="95"/>
  <c r="AP47" i="95" s="1"/>
  <c r="AF47" i="95"/>
  <c r="AO47" i="95" s="1"/>
  <c r="AE47" i="95"/>
  <c r="AR47" i="39"/>
  <c r="Z47" i="90"/>
  <c r="AH46" i="89"/>
  <c r="AQ46" i="89" s="1"/>
  <c r="AI46" i="80"/>
  <c r="AN46" i="80"/>
  <c r="AR47" i="77"/>
  <c r="Z46" i="41"/>
  <c r="AN49" i="85"/>
  <c r="AI49" i="85"/>
  <c r="Y46" i="48"/>
  <c r="X46" i="48"/>
  <c r="AN47" i="88"/>
  <c r="AI47" i="88"/>
  <c r="Y49" i="31"/>
  <c r="X49" i="31"/>
  <c r="AH48" i="84"/>
  <c r="AQ48" i="84" s="1"/>
  <c r="Z47" i="45"/>
  <c r="AE47" i="34"/>
  <c r="AF47" i="34"/>
  <c r="AO47" i="34" s="1"/>
  <c r="W48" i="34"/>
  <c r="AG47" i="34"/>
  <c r="AP47" i="34" s="1"/>
  <c r="Z49" i="94"/>
  <c r="Z50" i="25"/>
  <c r="Z48" i="82"/>
  <c r="AH48" i="39"/>
  <c r="AQ48" i="39" s="1"/>
  <c r="AR46" i="45"/>
  <c r="W48" i="37"/>
  <c r="AG47" i="37"/>
  <c r="AP47" i="37" s="1"/>
  <c r="AF47" i="37"/>
  <c r="AO47" i="37" s="1"/>
  <c r="AE47" i="37"/>
  <c r="AH48" i="26"/>
  <c r="AQ48" i="26" s="1"/>
  <c r="AN48" i="47"/>
  <c r="AI48" i="47"/>
  <c r="Y48" i="79"/>
  <c r="X48" i="79"/>
  <c r="X49" i="81"/>
  <c r="Z49" i="81" s="1"/>
  <c r="Y49" i="81"/>
  <c r="Y49" i="43"/>
  <c r="X49" i="43"/>
  <c r="Z48" i="78" l="1"/>
  <c r="Z47" i="46"/>
  <c r="Z46" i="73"/>
  <c r="AF46" i="73" s="1"/>
  <c r="AO46" i="73" s="1"/>
  <c r="AE50" i="85"/>
  <c r="W51" i="85"/>
  <c r="AF50" i="85"/>
  <c r="AO50" i="85" s="1"/>
  <c r="AG50" i="85"/>
  <c r="AP50" i="85" s="1"/>
  <c r="AE46" i="73"/>
  <c r="W47" i="73"/>
  <c r="AG46" i="73"/>
  <c r="AP46" i="73" s="1"/>
  <c r="W48" i="46"/>
  <c r="AG47" i="46"/>
  <c r="AP47" i="46" s="1"/>
  <c r="AF47" i="46"/>
  <c r="AO47" i="46" s="1"/>
  <c r="AE47" i="46"/>
  <c r="AE48" i="78"/>
  <c r="W49" i="78"/>
  <c r="AG48" i="78"/>
  <c r="AP48" i="78" s="1"/>
  <c r="AF48" i="78"/>
  <c r="AO48" i="78" s="1"/>
  <c r="AH46" i="48"/>
  <c r="AQ46" i="48" s="1"/>
  <c r="X48" i="42"/>
  <c r="Y48" i="42"/>
  <c r="W50" i="44"/>
  <c r="AG49" i="44"/>
  <c r="AP49" i="44" s="1"/>
  <c r="AF49" i="44"/>
  <c r="AO49" i="44" s="1"/>
  <c r="AE49" i="44"/>
  <c r="AR46" i="75"/>
  <c r="Y50" i="83"/>
  <c r="X50" i="83"/>
  <c r="Z50" i="83" s="1"/>
  <c r="AF47" i="40"/>
  <c r="AO47" i="40" s="1"/>
  <c r="AE47" i="40"/>
  <c r="W48" i="40"/>
  <c r="AG47" i="40"/>
  <c r="AP47" i="40" s="1"/>
  <c r="AH47" i="80"/>
  <c r="AQ47" i="80" s="1"/>
  <c r="Y46" i="92"/>
  <c r="X46" i="92"/>
  <c r="AN46" i="33"/>
  <c r="AI46" i="33"/>
  <c r="AR48" i="74"/>
  <c r="X49" i="84"/>
  <c r="Y49" i="84"/>
  <c r="AF49" i="81"/>
  <c r="AO49" i="81" s="1"/>
  <c r="W50" i="81"/>
  <c r="AG49" i="81"/>
  <c r="AP49" i="81" s="1"/>
  <c r="AE49" i="81"/>
  <c r="AI47" i="34"/>
  <c r="AN47" i="34"/>
  <c r="W50" i="94"/>
  <c r="AG49" i="94"/>
  <c r="AP49" i="94" s="1"/>
  <c r="AE49" i="94"/>
  <c r="AF49" i="94"/>
  <c r="AO49" i="94" s="1"/>
  <c r="AN49" i="30"/>
  <c r="AI49" i="30"/>
  <c r="X49" i="39"/>
  <c r="Y49" i="39"/>
  <c r="Z49" i="39" s="1"/>
  <c r="X47" i="89"/>
  <c r="Y47" i="89"/>
  <c r="AI48" i="27"/>
  <c r="AN48" i="27"/>
  <c r="Z46" i="48"/>
  <c r="Y47" i="86"/>
  <c r="X47" i="86"/>
  <c r="AH47" i="46"/>
  <c r="AQ47" i="46" s="1"/>
  <c r="AI46" i="96"/>
  <c r="AN46" i="96"/>
  <c r="AH49" i="74"/>
  <c r="AQ49" i="74" s="1"/>
  <c r="AI47" i="42"/>
  <c r="AN47" i="42"/>
  <c r="AR48" i="31"/>
  <c r="AR45" i="48"/>
  <c r="AN48" i="26"/>
  <c r="AI48" i="26"/>
  <c r="AR46" i="40"/>
  <c r="Y49" i="77"/>
  <c r="Z49" i="77" s="1"/>
  <c r="X49" i="77"/>
  <c r="AH49" i="43"/>
  <c r="AQ49" i="43" s="1"/>
  <c r="AH48" i="79"/>
  <c r="AQ48" i="79" s="1"/>
  <c r="AF47" i="45"/>
  <c r="AO47" i="45" s="1"/>
  <c r="AE47" i="45"/>
  <c r="W48" i="45"/>
  <c r="AG47" i="45"/>
  <c r="AP47" i="45" s="1"/>
  <c r="AH49" i="31"/>
  <c r="AQ49" i="31" s="1"/>
  <c r="AN47" i="95"/>
  <c r="AI47" i="95"/>
  <c r="W48" i="80"/>
  <c r="AG47" i="80"/>
  <c r="AP47" i="80" s="1"/>
  <c r="AF47" i="80"/>
  <c r="AO47" i="80" s="1"/>
  <c r="AE47" i="80"/>
  <c r="Y48" i="35"/>
  <c r="Z48" i="35" s="1"/>
  <c r="X48" i="35"/>
  <c r="Z49" i="43"/>
  <c r="Z48" i="79"/>
  <c r="X48" i="37"/>
  <c r="Y48" i="37"/>
  <c r="Z48" i="37" s="1"/>
  <c r="Y48" i="34"/>
  <c r="X48" i="34"/>
  <c r="Z49" i="31"/>
  <c r="AR49" i="85"/>
  <c r="AR46" i="80"/>
  <c r="W48" i="90"/>
  <c r="AG47" i="90"/>
  <c r="AP47" i="90" s="1"/>
  <c r="AF47" i="90"/>
  <c r="AO47" i="90" s="1"/>
  <c r="AE47" i="90"/>
  <c r="AR47" i="78"/>
  <c r="W50" i="28"/>
  <c r="AG49" i="28"/>
  <c r="AP49" i="28" s="1"/>
  <c r="AF49" i="28"/>
  <c r="AO49" i="28" s="1"/>
  <c r="AE49" i="28"/>
  <c r="X45" i="91"/>
  <c r="Z45" i="91" s="1"/>
  <c r="Y45" i="91"/>
  <c r="AN49" i="83"/>
  <c r="AI49" i="83"/>
  <c r="AH46" i="87"/>
  <c r="AQ46" i="87" s="1"/>
  <c r="AI47" i="76"/>
  <c r="AN47" i="76"/>
  <c r="AN48" i="39"/>
  <c r="AI48" i="39"/>
  <c r="AI48" i="93"/>
  <c r="AN48" i="93"/>
  <c r="AI48" i="29"/>
  <c r="AN48" i="29"/>
  <c r="AH47" i="75"/>
  <c r="AQ47" i="75" s="1"/>
  <c r="AN48" i="84"/>
  <c r="AI48" i="84"/>
  <c r="AE50" i="25"/>
  <c r="AF50" i="25"/>
  <c r="AO50" i="25" s="1"/>
  <c r="W51" i="25"/>
  <c r="AG50" i="25"/>
  <c r="AP50" i="25" s="1"/>
  <c r="AR47" i="79"/>
  <c r="Y49" i="93"/>
  <c r="Z49" i="93" s="1"/>
  <c r="X49" i="93"/>
  <c r="AH50" i="85"/>
  <c r="AQ50" i="85" s="1"/>
  <c r="AR45" i="87"/>
  <c r="AR48" i="47"/>
  <c r="AR47" i="88"/>
  <c r="Y48" i="95"/>
  <c r="X48" i="95"/>
  <c r="AI46" i="86"/>
  <c r="AN46" i="86"/>
  <c r="Z49" i="74"/>
  <c r="W47" i="32"/>
  <c r="AG46" i="32"/>
  <c r="AP46" i="32" s="1"/>
  <c r="AF46" i="32"/>
  <c r="AO46" i="32" s="1"/>
  <c r="AE46" i="32"/>
  <c r="AH49" i="47"/>
  <c r="AQ49" i="47" s="1"/>
  <c r="AH47" i="40"/>
  <c r="AQ47" i="40" s="1"/>
  <c r="AH46" i="73"/>
  <c r="AQ46" i="73" s="1"/>
  <c r="Z46" i="87"/>
  <c r="AI45" i="92"/>
  <c r="AN45" i="92"/>
  <c r="Y50" i="30"/>
  <c r="X50" i="30"/>
  <c r="Z50" i="30" s="1"/>
  <c r="X50" i="36"/>
  <c r="Y50" i="36"/>
  <c r="X47" i="33"/>
  <c r="Z47" i="33" s="1"/>
  <c r="Y47" i="33"/>
  <c r="AR48" i="81"/>
  <c r="Z47" i="75"/>
  <c r="AI46" i="89"/>
  <c r="AN46" i="89"/>
  <c r="Y49" i="27"/>
  <c r="X49" i="27"/>
  <c r="AN47" i="37"/>
  <c r="AI47" i="37"/>
  <c r="W47" i="38"/>
  <c r="AG46" i="38"/>
  <c r="AP46" i="38" s="1"/>
  <c r="AF46" i="38"/>
  <c r="AO46" i="38" s="1"/>
  <c r="AE46" i="38"/>
  <c r="AR48" i="43"/>
  <c r="AI49" i="36"/>
  <c r="AN49" i="36"/>
  <c r="AE48" i="88"/>
  <c r="W49" i="88"/>
  <c r="AF48" i="88"/>
  <c r="AO48" i="88" s="1"/>
  <c r="AG48" i="88"/>
  <c r="AP48" i="88" s="1"/>
  <c r="AH49" i="81"/>
  <c r="AQ49" i="81" s="1"/>
  <c r="AF48" i="82"/>
  <c r="AO48" i="82" s="1"/>
  <c r="AE48" i="82"/>
  <c r="W49" i="82"/>
  <c r="AG48" i="82"/>
  <c r="AP48" i="82" s="1"/>
  <c r="W47" i="41"/>
  <c r="AG46" i="41"/>
  <c r="AP46" i="41" s="1"/>
  <c r="AF46" i="41"/>
  <c r="AO46" i="41" s="1"/>
  <c r="AE46" i="41"/>
  <c r="AR45" i="73"/>
  <c r="Y47" i="96"/>
  <c r="X47" i="96"/>
  <c r="AH49" i="44"/>
  <c r="AQ49" i="44" s="1"/>
  <c r="Z49" i="47"/>
  <c r="AI44" i="91"/>
  <c r="AN44" i="91"/>
  <c r="Y48" i="76"/>
  <c r="X48" i="76"/>
  <c r="X49" i="26"/>
  <c r="Y49" i="26"/>
  <c r="AR46" i="46"/>
  <c r="X49" i="29"/>
  <c r="Y49" i="29"/>
  <c r="AH48" i="78"/>
  <c r="AQ48" i="78" s="1"/>
  <c r="AR48" i="44"/>
  <c r="AH48" i="88"/>
  <c r="AQ48" i="88" s="1"/>
  <c r="AN48" i="77"/>
  <c r="AI48" i="77"/>
  <c r="AN47" i="35"/>
  <c r="AI47" i="35"/>
  <c r="Z47" i="86" l="1"/>
  <c r="Z50" i="36"/>
  <c r="AG49" i="39"/>
  <c r="AP49" i="39" s="1"/>
  <c r="AF49" i="39"/>
  <c r="AO49" i="39" s="1"/>
  <c r="W50" i="39"/>
  <c r="AE49" i="39"/>
  <c r="W50" i="93"/>
  <c r="AG49" i="93"/>
  <c r="AP49" i="93" s="1"/>
  <c r="AE49" i="93"/>
  <c r="AF49" i="93"/>
  <c r="AO49" i="93" s="1"/>
  <c r="AE49" i="77"/>
  <c r="W50" i="77"/>
  <c r="AG49" i="77"/>
  <c r="AP49" i="77" s="1"/>
  <c r="AF49" i="77"/>
  <c r="AO49" i="77" s="1"/>
  <c r="AF48" i="37"/>
  <c r="AO48" i="37" s="1"/>
  <c r="AE48" i="37"/>
  <c r="W49" i="37"/>
  <c r="AG48" i="37"/>
  <c r="AP48" i="37" s="1"/>
  <c r="W48" i="86"/>
  <c r="AG47" i="86"/>
  <c r="AP47" i="86" s="1"/>
  <c r="AF47" i="86"/>
  <c r="AO47" i="86" s="1"/>
  <c r="AE47" i="86"/>
  <c r="W51" i="36"/>
  <c r="AG50" i="36"/>
  <c r="AP50" i="36" s="1"/>
  <c r="AF50" i="36"/>
  <c r="AO50" i="36" s="1"/>
  <c r="AE50" i="36"/>
  <c r="AE48" i="35"/>
  <c r="W49" i="35"/>
  <c r="AG48" i="35"/>
  <c r="AP48" i="35" s="1"/>
  <c r="AF48" i="35"/>
  <c r="AO48" i="35" s="1"/>
  <c r="AR47" i="37"/>
  <c r="AR46" i="89"/>
  <c r="AF47" i="33"/>
  <c r="AO47" i="33" s="1"/>
  <c r="AE47" i="33"/>
  <c r="W48" i="33"/>
  <c r="AG47" i="33"/>
  <c r="AP47" i="33" s="1"/>
  <c r="AF49" i="74"/>
  <c r="AO49" i="74" s="1"/>
  <c r="AE49" i="74"/>
  <c r="W50" i="74"/>
  <c r="AG49" i="74"/>
  <c r="AP49" i="74" s="1"/>
  <c r="AN47" i="90"/>
  <c r="AI47" i="90"/>
  <c r="AR46" i="96"/>
  <c r="AH47" i="86"/>
  <c r="AQ47" i="86" s="1"/>
  <c r="AR49" i="30"/>
  <c r="Y50" i="94"/>
  <c r="X50" i="94"/>
  <c r="Z50" i="81"/>
  <c r="X50" i="81"/>
  <c r="Y50" i="81"/>
  <c r="Y48" i="40"/>
  <c r="X48" i="40"/>
  <c r="AE50" i="83"/>
  <c r="AF50" i="83"/>
  <c r="AO50" i="83" s="1"/>
  <c r="W51" i="83"/>
  <c r="AG50" i="83"/>
  <c r="AP50" i="83" s="1"/>
  <c r="X49" i="78"/>
  <c r="Y49" i="78"/>
  <c r="AH49" i="26"/>
  <c r="AQ49" i="26" s="1"/>
  <c r="AR44" i="91"/>
  <c r="AI46" i="41"/>
  <c r="AN46" i="41"/>
  <c r="Y49" i="82"/>
  <c r="Z49" i="82" s="1"/>
  <c r="X49" i="82"/>
  <c r="AI48" i="88"/>
  <c r="AN48" i="88"/>
  <c r="AI46" i="38"/>
  <c r="AN46" i="38"/>
  <c r="AF47" i="75"/>
  <c r="AO47" i="75" s="1"/>
  <c r="AG47" i="75"/>
  <c r="AP47" i="75" s="1"/>
  <c r="AE47" i="75"/>
  <c r="W48" i="75"/>
  <c r="AR48" i="93"/>
  <c r="AH48" i="37"/>
  <c r="AQ48" i="37" s="1"/>
  <c r="AR47" i="95"/>
  <c r="AH47" i="89"/>
  <c r="AQ47" i="89" s="1"/>
  <c r="AR46" i="33"/>
  <c r="Y50" i="44"/>
  <c r="X50" i="44"/>
  <c r="Y48" i="46"/>
  <c r="X48" i="46"/>
  <c r="Z48" i="46" s="1"/>
  <c r="AH49" i="27"/>
  <c r="AQ49" i="27" s="1"/>
  <c r="AH50" i="36"/>
  <c r="AQ50" i="36" s="1"/>
  <c r="AR45" i="92"/>
  <c r="AN46" i="32"/>
  <c r="AI46" i="32"/>
  <c r="AR46" i="86"/>
  <c r="AI50" i="25"/>
  <c r="AN50" i="25"/>
  <c r="AR48" i="39"/>
  <c r="AH45" i="91"/>
  <c r="AQ45" i="91" s="1"/>
  <c r="Y50" i="28"/>
  <c r="X50" i="28"/>
  <c r="AF49" i="31"/>
  <c r="AO49" i="31" s="1"/>
  <c r="AE49" i="31"/>
  <c r="AG49" i="31"/>
  <c r="AP49" i="31" s="1"/>
  <c r="W50" i="31"/>
  <c r="AI47" i="80"/>
  <c r="AN47" i="80"/>
  <c r="Z47" i="89"/>
  <c r="AR47" i="34"/>
  <c r="AI47" i="40"/>
  <c r="AN47" i="40"/>
  <c r="AI48" i="78"/>
  <c r="AN48" i="78"/>
  <c r="W47" i="87"/>
  <c r="AG46" i="87"/>
  <c r="AP46" i="87" s="1"/>
  <c r="AF46" i="87"/>
  <c r="AO46" i="87" s="1"/>
  <c r="AE46" i="87"/>
  <c r="AH48" i="95"/>
  <c r="AQ48" i="95" s="1"/>
  <c r="AR48" i="84"/>
  <c r="W46" i="91"/>
  <c r="AG45" i="91"/>
  <c r="AP45" i="91" s="1"/>
  <c r="AE45" i="91"/>
  <c r="AF45" i="91"/>
  <c r="AO45" i="91" s="1"/>
  <c r="X48" i="90"/>
  <c r="Z48" i="90" s="1"/>
  <c r="Y48" i="90"/>
  <c r="AH48" i="34"/>
  <c r="AQ48" i="34" s="1"/>
  <c r="AF48" i="79"/>
  <c r="AO48" i="79" s="1"/>
  <c r="AE48" i="79"/>
  <c r="W49" i="79"/>
  <c r="AG48" i="79"/>
  <c r="AP48" i="79" s="1"/>
  <c r="W47" i="48"/>
  <c r="AG46" i="48"/>
  <c r="AP46" i="48" s="1"/>
  <c r="AE46" i="48"/>
  <c r="AF46" i="48"/>
  <c r="AO46" i="48" s="1"/>
  <c r="AI49" i="81"/>
  <c r="AN49" i="81"/>
  <c r="AH49" i="84"/>
  <c r="AQ49" i="84" s="1"/>
  <c r="AH46" i="92"/>
  <c r="AQ46" i="92" s="1"/>
  <c r="AH48" i="42"/>
  <c r="AQ48" i="42" s="1"/>
  <c r="AH49" i="29"/>
  <c r="AQ49" i="29" s="1"/>
  <c r="AE49" i="47"/>
  <c r="W50" i="47"/>
  <c r="AG49" i="47"/>
  <c r="AP49" i="47" s="1"/>
  <c r="AF49" i="47"/>
  <c r="AO49" i="47" s="1"/>
  <c r="AH47" i="96"/>
  <c r="AQ47" i="96" s="1"/>
  <c r="AR47" i="35"/>
  <c r="AH48" i="76"/>
  <c r="AQ48" i="76" s="1"/>
  <c r="Z47" i="96"/>
  <c r="Y47" i="41"/>
  <c r="X47" i="41"/>
  <c r="AR49" i="36"/>
  <c r="Y47" i="38"/>
  <c r="Z47" i="38" s="1"/>
  <c r="X47" i="38"/>
  <c r="Z49" i="27"/>
  <c r="AH50" i="30"/>
  <c r="AQ50" i="30" s="1"/>
  <c r="W50" i="43"/>
  <c r="AG49" i="43"/>
  <c r="AP49" i="43" s="1"/>
  <c r="AE49" i="43"/>
  <c r="AF49" i="43"/>
  <c r="AO49" i="43" s="1"/>
  <c r="X48" i="45"/>
  <c r="Y48" i="45"/>
  <c r="AR48" i="26"/>
  <c r="AH49" i="39"/>
  <c r="AQ49" i="39" s="1"/>
  <c r="AN49" i="94"/>
  <c r="AI49" i="94"/>
  <c r="Z49" i="84"/>
  <c r="AH50" i="83"/>
  <c r="AQ50" i="83" s="1"/>
  <c r="AN49" i="44"/>
  <c r="AI49" i="44"/>
  <c r="Z48" i="42"/>
  <c r="AN47" i="46"/>
  <c r="AI47" i="46"/>
  <c r="Y47" i="73"/>
  <c r="X47" i="73"/>
  <c r="Y51" i="85"/>
  <c r="X51" i="85"/>
  <c r="Y49" i="88"/>
  <c r="X49" i="88"/>
  <c r="AE50" i="30"/>
  <c r="AF50" i="30"/>
  <c r="AO50" i="30" s="1"/>
  <c r="W51" i="30"/>
  <c r="AG50" i="30"/>
  <c r="AP50" i="30" s="1"/>
  <c r="Z49" i="26"/>
  <c r="Z49" i="29"/>
  <c r="AN48" i="82"/>
  <c r="AI48" i="82"/>
  <c r="AR48" i="77"/>
  <c r="Z48" i="76"/>
  <c r="AH47" i="33"/>
  <c r="AQ47" i="33" s="1"/>
  <c r="X47" i="32"/>
  <c r="Z47" i="32" s="1"/>
  <c r="Y47" i="32"/>
  <c r="Z48" i="95"/>
  <c r="AH49" i="93"/>
  <c r="AQ49" i="93" s="1"/>
  <c r="Y51" i="25"/>
  <c r="X51" i="25"/>
  <c r="AR48" i="29"/>
  <c r="AR47" i="76"/>
  <c r="AR49" i="83"/>
  <c r="AN49" i="28"/>
  <c r="AI49" i="28"/>
  <c r="Z48" i="34"/>
  <c r="AH48" i="35"/>
  <c r="AQ48" i="35" s="1"/>
  <c r="Y48" i="80"/>
  <c r="X48" i="80"/>
  <c r="AN47" i="45"/>
  <c r="AI47" i="45"/>
  <c r="AH49" i="77"/>
  <c r="AQ49" i="77" s="1"/>
  <c r="AR47" i="42"/>
  <c r="AR48" i="27"/>
  <c r="Z46" i="92"/>
  <c r="AN46" i="73"/>
  <c r="AI46" i="73"/>
  <c r="AN50" i="85"/>
  <c r="AI50" i="85"/>
  <c r="W48" i="38" l="1"/>
  <c r="AG47" i="38"/>
  <c r="AP47" i="38" s="1"/>
  <c r="AF47" i="38"/>
  <c r="AO47" i="38" s="1"/>
  <c r="AE47" i="38"/>
  <c r="AF48" i="90"/>
  <c r="AO48" i="90" s="1"/>
  <c r="AE48" i="90"/>
  <c r="W49" i="90"/>
  <c r="AG48" i="90"/>
  <c r="AP48" i="90" s="1"/>
  <c r="AF49" i="82"/>
  <c r="AO49" i="82" s="1"/>
  <c r="W50" i="82"/>
  <c r="AG49" i="82"/>
  <c r="AP49" i="82" s="1"/>
  <c r="AE49" i="82"/>
  <c r="AE49" i="26"/>
  <c r="W50" i="26"/>
  <c r="AG49" i="26"/>
  <c r="AP49" i="26" s="1"/>
  <c r="AF49" i="26"/>
  <c r="AO49" i="26" s="1"/>
  <c r="AR49" i="44"/>
  <c r="AH48" i="45"/>
  <c r="AQ48" i="45" s="1"/>
  <c r="W50" i="27"/>
  <c r="AG49" i="27"/>
  <c r="AP49" i="27" s="1"/>
  <c r="AF49" i="27"/>
  <c r="AO49" i="27" s="1"/>
  <c r="AE49" i="27"/>
  <c r="AH47" i="41"/>
  <c r="AQ47" i="41" s="1"/>
  <c r="Y50" i="47"/>
  <c r="X50" i="47"/>
  <c r="AR49" i="81"/>
  <c r="W48" i="89"/>
  <c r="AG47" i="89"/>
  <c r="AP47" i="89" s="1"/>
  <c r="AF47" i="89"/>
  <c r="AO47" i="89" s="1"/>
  <c r="AE47" i="89"/>
  <c r="AI49" i="31"/>
  <c r="AN49" i="31"/>
  <c r="AH48" i="46"/>
  <c r="AQ48" i="46" s="1"/>
  <c r="AR48" i="88"/>
  <c r="X50" i="74"/>
  <c r="Y50" i="74"/>
  <c r="X48" i="33"/>
  <c r="Z48" i="33" s="1"/>
  <c r="Y48" i="33"/>
  <c r="AH51" i="25"/>
  <c r="AQ51" i="25" s="1"/>
  <c r="AF49" i="84"/>
  <c r="AO49" i="84" s="1"/>
  <c r="AE49" i="84"/>
  <c r="W50" i="84"/>
  <c r="AG49" i="84"/>
  <c r="AP49" i="84" s="1"/>
  <c r="Z48" i="45"/>
  <c r="AH47" i="38"/>
  <c r="AQ47" i="38" s="1"/>
  <c r="X49" i="79"/>
  <c r="Y49" i="79"/>
  <c r="Z49" i="79" s="1"/>
  <c r="AN46" i="87"/>
  <c r="AI46" i="87"/>
  <c r="AR48" i="78"/>
  <c r="AR50" i="25"/>
  <c r="AH49" i="82"/>
  <c r="AQ49" i="82" s="1"/>
  <c r="AH50" i="81"/>
  <c r="AQ50" i="81" s="1"/>
  <c r="AN47" i="33"/>
  <c r="AI47" i="33"/>
  <c r="AN50" i="36"/>
  <c r="AI50" i="36"/>
  <c r="AI48" i="37"/>
  <c r="AN48" i="37"/>
  <c r="AI49" i="77"/>
  <c r="AN49" i="77"/>
  <c r="AI49" i="39"/>
  <c r="AN49" i="39"/>
  <c r="AH48" i="80"/>
  <c r="AQ48" i="80" s="1"/>
  <c r="Z51" i="30"/>
  <c r="Y51" i="30"/>
  <c r="X51" i="30"/>
  <c r="AR49" i="94"/>
  <c r="Z47" i="41"/>
  <c r="AI49" i="47"/>
  <c r="AN49" i="47"/>
  <c r="AI45" i="91"/>
  <c r="AN45" i="91"/>
  <c r="AR47" i="80"/>
  <c r="AH50" i="28"/>
  <c r="AQ50" i="28" s="1"/>
  <c r="AE48" i="46"/>
  <c r="W49" i="46"/>
  <c r="AG48" i="46"/>
  <c r="AP48" i="46" s="1"/>
  <c r="AF48" i="46"/>
  <c r="AO48" i="46" s="1"/>
  <c r="AH49" i="78"/>
  <c r="AQ49" i="78" s="1"/>
  <c r="AI50" i="83"/>
  <c r="AN50" i="83"/>
  <c r="AG50" i="81"/>
  <c r="AP50" i="81" s="1"/>
  <c r="AF50" i="81"/>
  <c r="AO50" i="81" s="1"/>
  <c r="AE50" i="81"/>
  <c r="W51" i="81"/>
  <c r="AI49" i="74"/>
  <c r="AN49" i="74"/>
  <c r="Z50" i="39"/>
  <c r="Y50" i="39"/>
  <c r="X50" i="39"/>
  <c r="Z51" i="25"/>
  <c r="AE48" i="95"/>
  <c r="W49" i="95"/>
  <c r="AG48" i="95"/>
  <c r="AP48" i="95" s="1"/>
  <c r="AF48" i="95"/>
  <c r="AO48" i="95" s="1"/>
  <c r="AR48" i="82"/>
  <c r="AH51" i="85"/>
  <c r="AQ51" i="85" s="1"/>
  <c r="AR47" i="46"/>
  <c r="AI49" i="43"/>
  <c r="AN49" i="43"/>
  <c r="AE47" i="96"/>
  <c r="W48" i="96"/>
  <c r="AG47" i="96"/>
  <c r="AP47" i="96" s="1"/>
  <c r="AF47" i="96"/>
  <c r="AO47" i="96" s="1"/>
  <c r="AN46" i="48"/>
  <c r="AI46" i="48"/>
  <c r="AI48" i="79"/>
  <c r="AN48" i="79"/>
  <c r="AR47" i="40"/>
  <c r="AH50" i="44"/>
  <c r="AQ50" i="44" s="1"/>
  <c r="Z49" i="78"/>
  <c r="AH48" i="40"/>
  <c r="AQ48" i="40" s="1"/>
  <c r="AH50" i="94"/>
  <c r="AQ50" i="94" s="1"/>
  <c r="AR47" i="90"/>
  <c r="Y48" i="86"/>
  <c r="X48" i="86"/>
  <c r="Z48" i="86" s="1"/>
  <c r="AI49" i="93"/>
  <c r="AN49" i="93"/>
  <c r="W49" i="76"/>
  <c r="AG48" i="76"/>
  <c r="AP48" i="76" s="1"/>
  <c r="AF48" i="76"/>
  <c r="AO48" i="76" s="1"/>
  <c r="AE48" i="76"/>
  <c r="AH49" i="88"/>
  <c r="AQ49" i="88" s="1"/>
  <c r="W47" i="92"/>
  <c r="AG46" i="92"/>
  <c r="AP46" i="92" s="1"/>
  <c r="AF46" i="92"/>
  <c r="AO46" i="92" s="1"/>
  <c r="AE46" i="92"/>
  <c r="Z49" i="88"/>
  <c r="AR50" i="85"/>
  <c r="Z48" i="80"/>
  <c r="W49" i="34"/>
  <c r="AG48" i="34"/>
  <c r="AP48" i="34" s="1"/>
  <c r="AF48" i="34"/>
  <c r="AO48" i="34" s="1"/>
  <c r="AE48" i="34"/>
  <c r="Z46" i="91"/>
  <c r="X46" i="91"/>
  <c r="Y46" i="91"/>
  <c r="X50" i="31"/>
  <c r="Y50" i="31"/>
  <c r="Z50" i="28"/>
  <c r="AR46" i="32"/>
  <c r="X48" i="75"/>
  <c r="Y48" i="75"/>
  <c r="AR46" i="38"/>
  <c r="Y49" i="35"/>
  <c r="X49" i="35"/>
  <c r="Z49" i="35" s="1"/>
  <c r="Y51" i="36"/>
  <c r="Z51" i="36" s="1"/>
  <c r="X51" i="36"/>
  <c r="AR46" i="73"/>
  <c r="AR47" i="45"/>
  <c r="AE47" i="32"/>
  <c r="W48" i="32"/>
  <c r="AG47" i="32"/>
  <c r="AP47" i="32" s="1"/>
  <c r="AF47" i="32"/>
  <c r="AO47" i="32" s="1"/>
  <c r="AH47" i="73"/>
  <c r="AQ47" i="73" s="1"/>
  <c r="Z47" i="73"/>
  <c r="AR49" i="28"/>
  <c r="AH47" i="32"/>
  <c r="AQ47" i="32" s="1"/>
  <c r="W50" i="29"/>
  <c r="AG49" i="29"/>
  <c r="AP49" i="29" s="1"/>
  <c r="AF49" i="29"/>
  <c r="AO49" i="29" s="1"/>
  <c r="AE49" i="29"/>
  <c r="AI50" i="30"/>
  <c r="AN50" i="30"/>
  <c r="Z51" i="85"/>
  <c r="W49" i="42"/>
  <c r="AG48" i="42"/>
  <c r="AP48" i="42" s="1"/>
  <c r="AE48" i="42"/>
  <c r="AF48" i="42"/>
  <c r="AO48" i="42" s="1"/>
  <c r="Z50" i="43"/>
  <c r="Y50" i="43"/>
  <c r="X50" i="43"/>
  <c r="X47" i="48"/>
  <c r="Y47" i="48"/>
  <c r="AH48" i="90"/>
  <c r="AQ48" i="90" s="1"/>
  <c r="Z47" i="87"/>
  <c r="X47" i="87"/>
  <c r="Y47" i="87"/>
  <c r="Z50" i="44"/>
  <c r="AI47" i="75"/>
  <c r="AN47" i="75"/>
  <c r="AR46" i="41"/>
  <c r="X51" i="83"/>
  <c r="Y51" i="83"/>
  <c r="Z51" i="83" s="1"/>
  <c r="Z48" i="40"/>
  <c r="Z50" i="94"/>
  <c r="AI48" i="35"/>
  <c r="AN48" i="35"/>
  <c r="AN47" i="86"/>
  <c r="AI47" i="86"/>
  <c r="Y49" i="37"/>
  <c r="X49" i="37"/>
  <c r="Z50" i="77"/>
  <c r="Y50" i="77"/>
  <c r="X50" i="77"/>
  <c r="Y50" i="93"/>
  <c r="X50" i="93"/>
  <c r="Z50" i="74" l="1"/>
  <c r="Z47" i="48"/>
  <c r="Z49" i="37"/>
  <c r="AG49" i="37" s="1"/>
  <c r="AP49" i="37" s="1"/>
  <c r="Z50" i="93"/>
  <c r="AE50" i="93" s="1"/>
  <c r="Z50" i="47"/>
  <c r="AG50" i="47" s="1"/>
  <c r="AP50" i="47" s="1"/>
  <c r="W50" i="79"/>
  <c r="AG49" i="79"/>
  <c r="AP49" i="79" s="1"/>
  <c r="AF49" i="79"/>
  <c r="AO49" i="79" s="1"/>
  <c r="AE49" i="79"/>
  <c r="W51" i="93"/>
  <c r="AG50" i="93"/>
  <c r="AP50" i="93" s="1"/>
  <c r="AF50" i="93"/>
  <c r="AO50" i="93" s="1"/>
  <c r="AF47" i="48"/>
  <c r="AO47" i="48" s="1"/>
  <c r="AE47" i="48"/>
  <c r="W48" i="48"/>
  <c r="AG47" i="48"/>
  <c r="AP47" i="48" s="1"/>
  <c r="W50" i="37"/>
  <c r="AE49" i="37"/>
  <c r="AF49" i="37"/>
  <c r="AO49" i="37" s="1"/>
  <c r="W51" i="74"/>
  <c r="AG50" i="74"/>
  <c r="AP50" i="74" s="1"/>
  <c r="AE50" i="74"/>
  <c r="AF50" i="74"/>
  <c r="AO50" i="74" s="1"/>
  <c r="AE51" i="36"/>
  <c r="AF51" i="36"/>
  <c r="AO51" i="36" s="1"/>
  <c r="AG51" i="36"/>
  <c r="AP51" i="36" s="1"/>
  <c r="W52" i="36"/>
  <c r="W51" i="47"/>
  <c r="AF50" i="47"/>
  <c r="AO50" i="47" s="1"/>
  <c r="AE50" i="47"/>
  <c r="AE47" i="87"/>
  <c r="W48" i="87"/>
  <c r="AF47" i="87"/>
  <c r="AO47" i="87" s="1"/>
  <c r="AG47" i="87"/>
  <c r="AP47" i="87" s="1"/>
  <c r="Z50" i="29"/>
  <c r="X50" i="29"/>
  <c r="Y50" i="29"/>
  <c r="AI47" i="32"/>
  <c r="AN47" i="32"/>
  <c r="W49" i="80"/>
  <c r="AG48" i="80"/>
  <c r="AP48" i="80" s="1"/>
  <c r="AF48" i="80"/>
  <c r="AO48" i="80" s="1"/>
  <c r="AE48" i="80"/>
  <c r="AF50" i="39"/>
  <c r="AO50" i="39" s="1"/>
  <c r="W51" i="39"/>
  <c r="AG50" i="39"/>
  <c r="AP50" i="39" s="1"/>
  <c r="AE50" i="39"/>
  <c r="AI48" i="42"/>
  <c r="AN48" i="42"/>
  <c r="AH50" i="93"/>
  <c r="AQ50" i="93" s="1"/>
  <c r="AH49" i="37"/>
  <c r="AQ49" i="37" s="1"/>
  <c r="AR48" i="35"/>
  <c r="AH47" i="87"/>
  <c r="AQ47" i="87" s="1"/>
  <c r="W51" i="43"/>
  <c r="AG50" i="43"/>
  <c r="AP50" i="43" s="1"/>
  <c r="AF50" i="43"/>
  <c r="AO50" i="43" s="1"/>
  <c r="AE50" i="43"/>
  <c r="AG51" i="85"/>
  <c r="AP51" i="85" s="1"/>
  <c r="W52" i="85"/>
  <c r="AF51" i="85"/>
  <c r="AO51" i="85" s="1"/>
  <c r="AE51" i="85"/>
  <c r="AH51" i="36"/>
  <c r="AQ51" i="36" s="1"/>
  <c r="AH46" i="91"/>
  <c r="AQ46" i="91" s="1"/>
  <c r="AF48" i="86"/>
  <c r="AO48" i="86" s="1"/>
  <c r="AE48" i="86"/>
  <c r="W49" i="86"/>
  <c r="AG48" i="86"/>
  <c r="AP48" i="86" s="1"/>
  <c r="Y49" i="46"/>
  <c r="X49" i="46"/>
  <c r="AR48" i="37"/>
  <c r="AE48" i="33"/>
  <c r="W49" i="33"/>
  <c r="AF48" i="33"/>
  <c r="AO48" i="33" s="1"/>
  <c r="AG48" i="33"/>
  <c r="AP48" i="33" s="1"/>
  <c r="AR49" i="31"/>
  <c r="Y50" i="26"/>
  <c r="X50" i="26"/>
  <c r="W47" i="91"/>
  <c r="AG46" i="91"/>
  <c r="AP46" i="91" s="1"/>
  <c r="AF46" i="91"/>
  <c r="AO46" i="91" s="1"/>
  <c r="AE46" i="91"/>
  <c r="Y49" i="76"/>
  <c r="X49" i="76"/>
  <c r="W50" i="78"/>
  <c r="AG49" i="78"/>
  <c r="AP49" i="78" s="1"/>
  <c r="AF49" i="78"/>
  <c r="AO49" i="78" s="1"/>
  <c r="AE49" i="78"/>
  <c r="AR49" i="43"/>
  <c r="Y49" i="95"/>
  <c r="X49" i="95"/>
  <c r="AR50" i="30"/>
  <c r="AI48" i="34"/>
  <c r="AN48" i="34"/>
  <c r="Y47" i="92"/>
  <c r="X47" i="92"/>
  <c r="Z47" i="92" s="1"/>
  <c r="AR49" i="39"/>
  <c r="AH50" i="77"/>
  <c r="AQ50" i="77" s="1"/>
  <c r="AR47" i="86"/>
  <c r="AR47" i="75"/>
  <c r="AF47" i="73"/>
  <c r="AO47" i="73" s="1"/>
  <c r="W48" i="73"/>
  <c r="AE47" i="73"/>
  <c r="AG47" i="73"/>
  <c r="AP47" i="73" s="1"/>
  <c r="AH49" i="35"/>
  <c r="AQ49" i="35" s="1"/>
  <c r="AH48" i="75"/>
  <c r="AQ48" i="75" s="1"/>
  <c r="AH50" i="31"/>
  <c r="AQ50" i="31" s="1"/>
  <c r="AR49" i="93"/>
  <c r="X48" i="96"/>
  <c r="Z48" i="96" s="1"/>
  <c r="Y48" i="96"/>
  <c r="AI48" i="95"/>
  <c r="AN48" i="95"/>
  <c r="AR49" i="74"/>
  <c r="AR47" i="33"/>
  <c r="AI49" i="84"/>
  <c r="AN49" i="84"/>
  <c r="AI49" i="82"/>
  <c r="AN49" i="82"/>
  <c r="X49" i="90"/>
  <c r="Y49" i="90"/>
  <c r="Z49" i="90" s="1"/>
  <c r="AE50" i="94"/>
  <c r="AG50" i="94"/>
  <c r="AP50" i="94" s="1"/>
  <c r="AF50" i="94"/>
  <c r="AO50" i="94" s="1"/>
  <c r="W51" i="94"/>
  <c r="AR49" i="47"/>
  <c r="AR50" i="36"/>
  <c r="AR46" i="87"/>
  <c r="AI48" i="46"/>
  <c r="AN48" i="46"/>
  <c r="AH50" i="74"/>
  <c r="AQ50" i="74" s="1"/>
  <c r="AN47" i="89"/>
  <c r="AI47" i="89"/>
  <c r="Z50" i="27"/>
  <c r="Y50" i="27"/>
  <c r="X50" i="27"/>
  <c r="AI49" i="26"/>
  <c r="AN49" i="26"/>
  <c r="AH51" i="83"/>
  <c r="AQ51" i="83" s="1"/>
  <c r="AE50" i="44"/>
  <c r="W51" i="44"/>
  <c r="AG50" i="44"/>
  <c r="AP50" i="44" s="1"/>
  <c r="AF50" i="44"/>
  <c r="AO50" i="44" s="1"/>
  <c r="AH50" i="43"/>
  <c r="AQ50" i="43" s="1"/>
  <c r="Y49" i="42"/>
  <c r="X49" i="42"/>
  <c r="AN49" i="29"/>
  <c r="AI49" i="29"/>
  <c r="Z48" i="75"/>
  <c r="Z50" i="31"/>
  <c r="W50" i="88"/>
  <c r="AG49" i="88"/>
  <c r="AP49" i="88" s="1"/>
  <c r="AF49" i="88"/>
  <c r="AO49" i="88" s="1"/>
  <c r="AE49" i="88"/>
  <c r="AN48" i="76"/>
  <c r="AI48" i="76"/>
  <c r="AH48" i="86"/>
  <c r="AQ48" i="86" s="1"/>
  <c r="AR48" i="79"/>
  <c r="AI47" i="96"/>
  <c r="AN47" i="96"/>
  <c r="W52" i="25"/>
  <c r="AG51" i="25"/>
  <c r="AP51" i="25" s="1"/>
  <c r="AF51" i="25"/>
  <c r="AO51" i="25" s="1"/>
  <c r="AE51" i="25"/>
  <c r="Y51" i="81"/>
  <c r="X51" i="81"/>
  <c r="Z51" i="81" s="1"/>
  <c r="AR50" i="83"/>
  <c r="AR49" i="77"/>
  <c r="AH49" i="79"/>
  <c r="AQ49" i="79" s="1"/>
  <c r="AE50" i="28"/>
  <c r="AF50" i="28"/>
  <c r="AO50" i="28" s="1"/>
  <c r="W51" i="28"/>
  <c r="AG50" i="28"/>
  <c r="AP50" i="28" s="1"/>
  <c r="W52" i="30"/>
  <c r="AG51" i="30"/>
  <c r="AP51" i="30" s="1"/>
  <c r="AF51" i="30"/>
  <c r="AO51" i="30" s="1"/>
  <c r="AE51" i="30"/>
  <c r="Y50" i="84"/>
  <c r="X50" i="84"/>
  <c r="W49" i="40"/>
  <c r="AG48" i="40"/>
  <c r="AP48" i="40" s="1"/>
  <c r="AE48" i="40"/>
  <c r="AF48" i="40"/>
  <c r="AO48" i="40" s="1"/>
  <c r="AH47" i="48"/>
  <c r="AQ47" i="48" s="1"/>
  <c r="W48" i="41"/>
  <c r="AG47" i="41"/>
  <c r="AP47" i="41" s="1"/>
  <c r="AF47" i="41"/>
  <c r="AO47" i="41" s="1"/>
  <c r="AE47" i="41"/>
  <c r="AH50" i="47"/>
  <c r="AQ50" i="47" s="1"/>
  <c r="AN47" i="38"/>
  <c r="AI47" i="38"/>
  <c r="W51" i="77"/>
  <c r="AG50" i="77"/>
  <c r="AP50" i="77" s="1"/>
  <c r="AE50" i="77"/>
  <c r="AF50" i="77"/>
  <c r="AO50" i="77" s="1"/>
  <c r="W52" i="83"/>
  <c r="AG51" i="83"/>
  <c r="AP51" i="83" s="1"/>
  <c r="AF51" i="83"/>
  <c r="AO51" i="83" s="1"/>
  <c r="AE51" i="83"/>
  <c r="Y48" i="32"/>
  <c r="X48" i="32"/>
  <c r="Z48" i="32" s="1"/>
  <c r="AF49" i="35"/>
  <c r="AO49" i="35" s="1"/>
  <c r="AE49" i="35"/>
  <c r="AG49" i="35"/>
  <c r="AP49" i="35" s="1"/>
  <c r="W50" i="35"/>
  <c r="Y49" i="34"/>
  <c r="X49" i="34"/>
  <c r="AI46" i="92"/>
  <c r="AN46" i="92"/>
  <c r="AR46" i="48"/>
  <c r="AH50" i="39"/>
  <c r="AQ50" i="39" s="1"/>
  <c r="AN50" i="81"/>
  <c r="AI50" i="81"/>
  <c r="AR45" i="91"/>
  <c r="AH51" i="30"/>
  <c r="AQ51" i="30" s="1"/>
  <c r="W49" i="45"/>
  <c r="AG48" i="45"/>
  <c r="AP48" i="45" s="1"/>
  <c r="AF48" i="45"/>
  <c r="AO48" i="45" s="1"/>
  <c r="AE48" i="45"/>
  <c r="AH48" i="33"/>
  <c r="AQ48" i="33" s="1"/>
  <c r="X48" i="89"/>
  <c r="Z48" i="89" s="1"/>
  <c r="Y48" i="89"/>
  <c r="AN49" i="27"/>
  <c r="AI49" i="27"/>
  <c r="X50" i="82"/>
  <c r="Y50" i="82"/>
  <c r="AI48" i="90"/>
  <c r="AN48" i="90"/>
  <c r="X48" i="38"/>
  <c r="Y48" i="38"/>
  <c r="Z49" i="46" l="1"/>
  <c r="Z50" i="84"/>
  <c r="Z49" i="95"/>
  <c r="AG49" i="95" s="1"/>
  <c r="AP49" i="95" s="1"/>
  <c r="Z49" i="34"/>
  <c r="AE49" i="34" s="1"/>
  <c r="Z50" i="26"/>
  <c r="W51" i="26" s="1"/>
  <c r="W50" i="46"/>
  <c r="AG49" i="46"/>
  <c r="AP49" i="46" s="1"/>
  <c r="AF49" i="46"/>
  <c r="AO49" i="46" s="1"/>
  <c r="AE49" i="46"/>
  <c r="W51" i="84"/>
  <c r="AG50" i="84"/>
  <c r="AP50" i="84" s="1"/>
  <c r="AE50" i="84"/>
  <c r="AF50" i="84"/>
  <c r="AO50" i="84" s="1"/>
  <c r="W49" i="32"/>
  <c r="AG48" i="32"/>
  <c r="AP48" i="32" s="1"/>
  <c r="AF48" i="32"/>
  <c r="AO48" i="32" s="1"/>
  <c r="AE48" i="32"/>
  <c r="W50" i="95"/>
  <c r="AE49" i="95"/>
  <c r="W50" i="34"/>
  <c r="AG49" i="34"/>
  <c r="AP49" i="34" s="1"/>
  <c r="AF49" i="34"/>
  <c r="AO49" i="34" s="1"/>
  <c r="AG50" i="26"/>
  <c r="AP50" i="26" s="1"/>
  <c r="AF50" i="26"/>
  <c r="AO50" i="26" s="1"/>
  <c r="AE50" i="26"/>
  <c r="AH50" i="82"/>
  <c r="AQ50" i="82" s="1"/>
  <c r="AI49" i="79"/>
  <c r="AN49" i="79"/>
  <c r="Z50" i="82"/>
  <c r="Y52" i="83"/>
  <c r="X52" i="83"/>
  <c r="AR47" i="96"/>
  <c r="AH48" i="89"/>
  <c r="AQ48" i="89" s="1"/>
  <c r="AH49" i="34"/>
  <c r="AQ49" i="34" s="1"/>
  <c r="AN49" i="88"/>
  <c r="AI49" i="88"/>
  <c r="W49" i="75"/>
  <c r="AG48" i="75"/>
  <c r="AP48" i="75" s="1"/>
  <c r="AF48" i="75"/>
  <c r="AO48" i="75" s="1"/>
  <c r="AE48" i="75"/>
  <c r="W50" i="90"/>
  <c r="AG49" i="90"/>
  <c r="AP49" i="90" s="1"/>
  <c r="AE49" i="90"/>
  <c r="AF49" i="90"/>
  <c r="AO49" i="90" s="1"/>
  <c r="AH48" i="96"/>
  <c r="AQ48" i="96" s="1"/>
  <c r="AH49" i="95"/>
  <c r="AQ49" i="95" s="1"/>
  <c r="AH50" i="26"/>
  <c r="AQ50" i="26" s="1"/>
  <c r="AH49" i="46"/>
  <c r="AQ49" i="46" s="1"/>
  <c r="AN48" i="86"/>
  <c r="AI48" i="86"/>
  <c r="AI51" i="85"/>
  <c r="AN51" i="85"/>
  <c r="AN50" i="43"/>
  <c r="AI50" i="43"/>
  <c r="AH50" i="29"/>
  <c r="AQ50" i="29" s="1"/>
  <c r="AI47" i="87"/>
  <c r="AN47" i="87"/>
  <c r="X52" i="36"/>
  <c r="Y52" i="36"/>
  <c r="Z52" i="36" s="1"/>
  <c r="AI50" i="74"/>
  <c r="AN50" i="74"/>
  <c r="AI47" i="48"/>
  <c r="AN47" i="48"/>
  <c r="Y51" i="93"/>
  <c r="X51" i="93"/>
  <c r="AE48" i="89"/>
  <c r="AF48" i="89"/>
  <c r="AO48" i="89" s="1"/>
  <c r="AG48" i="89"/>
  <c r="AP48" i="89" s="1"/>
  <c r="W49" i="89"/>
  <c r="AI48" i="45"/>
  <c r="AN48" i="45"/>
  <c r="X52" i="30"/>
  <c r="Y52" i="30"/>
  <c r="Z51" i="44"/>
  <c r="Y51" i="44"/>
  <c r="X51" i="44"/>
  <c r="AE50" i="27"/>
  <c r="AF50" i="27"/>
  <c r="AO50" i="27" s="1"/>
  <c r="W51" i="27"/>
  <c r="AG50" i="27"/>
  <c r="AP50" i="27" s="1"/>
  <c r="W48" i="92"/>
  <c r="AG47" i="92"/>
  <c r="AP47" i="92" s="1"/>
  <c r="AF47" i="92"/>
  <c r="AO47" i="92" s="1"/>
  <c r="AE47" i="92"/>
  <c r="AI50" i="47"/>
  <c r="AN50" i="47"/>
  <c r="AH48" i="38"/>
  <c r="AQ48" i="38" s="1"/>
  <c r="AR47" i="89"/>
  <c r="AR49" i="82"/>
  <c r="AI47" i="73"/>
  <c r="AN47" i="73"/>
  <c r="X51" i="39"/>
  <c r="Y51" i="39"/>
  <c r="Z48" i="38"/>
  <c r="AR49" i="27"/>
  <c r="Y50" i="35"/>
  <c r="X50" i="35"/>
  <c r="AR47" i="38"/>
  <c r="AI48" i="40"/>
  <c r="AN48" i="40"/>
  <c r="AH49" i="42"/>
  <c r="AQ49" i="42" s="1"/>
  <c r="AI50" i="44"/>
  <c r="AN50" i="44"/>
  <c r="AN50" i="94"/>
  <c r="AI50" i="94"/>
  <c r="Y48" i="73"/>
  <c r="X48" i="73"/>
  <c r="Z48" i="73" s="1"/>
  <c r="AR48" i="34"/>
  <c r="Y51" i="43"/>
  <c r="X51" i="43"/>
  <c r="AN50" i="93"/>
  <c r="AI50" i="93"/>
  <c r="AR50" i="81"/>
  <c r="Y51" i="77"/>
  <c r="Z51" i="77" s="1"/>
  <c r="X51" i="77"/>
  <c r="AH50" i="84"/>
  <c r="AQ50" i="84" s="1"/>
  <c r="AI50" i="28"/>
  <c r="AN50" i="28"/>
  <c r="AE51" i="81"/>
  <c r="W52" i="81"/>
  <c r="AG51" i="81"/>
  <c r="AP51" i="81" s="1"/>
  <c r="AF51" i="81"/>
  <c r="AO51" i="81" s="1"/>
  <c r="AR49" i="29"/>
  <c r="W49" i="96"/>
  <c r="AG48" i="96"/>
  <c r="AP48" i="96" s="1"/>
  <c r="AF48" i="96"/>
  <c r="AO48" i="96" s="1"/>
  <c r="AE48" i="96"/>
  <c r="X49" i="33"/>
  <c r="Y49" i="33"/>
  <c r="Z49" i="33" s="1"/>
  <c r="AF50" i="29"/>
  <c r="AO50" i="29" s="1"/>
  <c r="AE50" i="29"/>
  <c r="W51" i="29"/>
  <c r="AG50" i="29"/>
  <c r="AP50" i="29" s="1"/>
  <c r="Y50" i="37"/>
  <c r="X50" i="37"/>
  <c r="Z50" i="37" s="1"/>
  <c r="Y48" i="41"/>
  <c r="X48" i="41"/>
  <c r="X50" i="78"/>
  <c r="Y50" i="78"/>
  <c r="Z50" i="78" s="1"/>
  <c r="X52" i="85"/>
  <c r="Y52" i="85"/>
  <c r="Z49" i="80"/>
  <c r="X49" i="80"/>
  <c r="Y49" i="80"/>
  <c r="Y51" i="74"/>
  <c r="X51" i="74"/>
  <c r="X49" i="45"/>
  <c r="Z49" i="45" s="1"/>
  <c r="Y49" i="45"/>
  <c r="AI51" i="30"/>
  <c r="AN51" i="30"/>
  <c r="Y51" i="28"/>
  <c r="X51" i="28"/>
  <c r="AR48" i="76"/>
  <c r="X50" i="88"/>
  <c r="Y50" i="88"/>
  <c r="Z50" i="88" s="1"/>
  <c r="AR49" i="26"/>
  <c r="AR48" i="46"/>
  <c r="AR49" i="84"/>
  <c r="AR48" i="95"/>
  <c r="AH49" i="76"/>
  <c r="AQ49" i="76" s="1"/>
  <c r="AR48" i="42"/>
  <c r="AR47" i="32"/>
  <c r="Y51" i="47"/>
  <c r="X51" i="47"/>
  <c r="Z51" i="47" s="1"/>
  <c r="AI51" i="36"/>
  <c r="AN51" i="36"/>
  <c r="X48" i="48"/>
  <c r="Y48" i="48"/>
  <c r="X50" i="79"/>
  <c r="Y50" i="79"/>
  <c r="AH48" i="32"/>
  <c r="AQ48" i="32" s="1"/>
  <c r="AI51" i="25"/>
  <c r="AN51" i="25"/>
  <c r="AN46" i="91"/>
  <c r="AI46" i="91"/>
  <c r="AI48" i="33"/>
  <c r="AN48" i="33"/>
  <c r="AR48" i="90"/>
  <c r="AR46" i="92"/>
  <c r="AI49" i="35"/>
  <c r="AN49" i="35"/>
  <c r="AI51" i="83"/>
  <c r="AN51" i="83"/>
  <c r="AI50" i="77"/>
  <c r="AN50" i="77"/>
  <c r="AN47" i="41"/>
  <c r="AI47" i="41"/>
  <c r="Y49" i="40"/>
  <c r="X49" i="40"/>
  <c r="AH51" i="81"/>
  <c r="AQ51" i="81" s="1"/>
  <c r="Y52" i="25"/>
  <c r="X52" i="25"/>
  <c r="W51" i="31"/>
  <c r="AE50" i="31"/>
  <c r="AF50" i="31"/>
  <c r="AO50" i="31" s="1"/>
  <c r="AG50" i="31"/>
  <c r="AP50" i="31" s="1"/>
  <c r="Z49" i="42"/>
  <c r="AH50" i="27"/>
  <c r="AQ50" i="27" s="1"/>
  <c r="X51" i="94"/>
  <c r="Y51" i="94"/>
  <c r="AH49" i="90"/>
  <c r="AQ49" i="90" s="1"/>
  <c r="AH47" i="92"/>
  <c r="AQ47" i="92" s="1"/>
  <c r="AI49" i="78"/>
  <c r="AN49" i="78"/>
  <c r="Z49" i="76"/>
  <c r="Z47" i="91"/>
  <c r="Y47" i="91"/>
  <c r="X47" i="91"/>
  <c r="X49" i="86"/>
  <c r="Y49" i="86"/>
  <c r="AN50" i="39"/>
  <c r="AI50" i="39"/>
  <c r="AN48" i="80"/>
  <c r="AI48" i="80"/>
  <c r="Y48" i="87"/>
  <c r="X48" i="87"/>
  <c r="Z48" i="87" s="1"/>
  <c r="AI49" i="37"/>
  <c r="AN49" i="37"/>
  <c r="Z52" i="25" l="1"/>
  <c r="AF49" i="95"/>
  <c r="AO49" i="95" s="1"/>
  <c r="Z51" i="39"/>
  <c r="AE51" i="39" s="1"/>
  <c r="AG48" i="87"/>
  <c r="AP48" i="87" s="1"/>
  <c r="W49" i="87"/>
  <c r="AF48" i="87"/>
  <c r="AO48" i="87" s="1"/>
  <c r="AE48" i="87"/>
  <c r="W53" i="25"/>
  <c r="AG52" i="25"/>
  <c r="AP52" i="25" s="1"/>
  <c r="AF52" i="25"/>
  <c r="AO52" i="25" s="1"/>
  <c r="AE52" i="25"/>
  <c r="W50" i="33"/>
  <c r="AG49" i="33"/>
  <c r="AP49" i="33" s="1"/>
  <c r="AF49" i="33"/>
  <c r="AO49" i="33" s="1"/>
  <c r="AE49" i="33"/>
  <c r="W53" i="36"/>
  <c r="AG52" i="36"/>
  <c r="AP52" i="36" s="1"/>
  <c r="AF52" i="36"/>
  <c r="AO52" i="36" s="1"/>
  <c r="AE52" i="36"/>
  <c r="AG51" i="39"/>
  <c r="AP51" i="39" s="1"/>
  <c r="AF51" i="39"/>
  <c r="AO51" i="39" s="1"/>
  <c r="W52" i="39"/>
  <c r="AE50" i="88"/>
  <c r="AF50" i="88"/>
  <c r="AO50" i="88" s="1"/>
  <c r="W51" i="88"/>
  <c r="AG50" i="88"/>
  <c r="AP50" i="88" s="1"/>
  <c r="AR49" i="37"/>
  <c r="AR50" i="39"/>
  <c r="AR46" i="91"/>
  <c r="AH51" i="28"/>
  <c r="AQ51" i="28" s="1"/>
  <c r="AH49" i="45"/>
  <c r="AQ49" i="45" s="1"/>
  <c r="AH49" i="80"/>
  <c r="AQ49" i="80" s="1"/>
  <c r="AH50" i="78"/>
  <c r="AQ50" i="78" s="1"/>
  <c r="AH51" i="43"/>
  <c r="AQ51" i="43" s="1"/>
  <c r="AR48" i="40"/>
  <c r="AR50" i="47"/>
  <c r="AR48" i="45"/>
  <c r="AH51" i="93"/>
  <c r="AQ51" i="93" s="1"/>
  <c r="AR50" i="74"/>
  <c r="AN48" i="75"/>
  <c r="AI48" i="75"/>
  <c r="AR49" i="79"/>
  <c r="AI50" i="26"/>
  <c r="AN50" i="26"/>
  <c r="AN49" i="34"/>
  <c r="AI49" i="34"/>
  <c r="Y49" i="32"/>
  <c r="X49" i="32"/>
  <c r="AH49" i="40"/>
  <c r="AQ49" i="40" s="1"/>
  <c r="AR50" i="77"/>
  <c r="AH48" i="48"/>
  <c r="AQ48" i="48" s="1"/>
  <c r="W52" i="47"/>
  <c r="AG51" i="47"/>
  <c r="AP51" i="47" s="1"/>
  <c r="AF51" i="47"/>
  <c r="AO51" i="47" s="1"/>
  <c r="AE51" i="47"/>
  <c r="W50" i="45"/>
  <c r="AG49" i="45"/>
  <c r="AP49" i="45" s="1"/>
  <c r="AF49" i="45"/>
  <c r="AO49" i="45" s="1"/>
  <c r="AE49" i="45"/>
  <c r="AF49" i="80"/>
  <c r="AO49" i="80" s="1"/>
  <c r="AE49" i="80"/>
  <c r="AG49" i="80"/>
  <c r="AP49" i="80" s="1"/>
  <c r="W50" i="80"/>
  <c r="W51" i="78"/>
  <c r="AG50" i="78"/>
  <c r="AP50" i="78" s="1"/>
  <c r="AF50" i="78"/>
  <c r="AO50" i="78" s="1"/>
  <c r="AE50" i="78"/>
  <c r="W51" i="37"/>
  <c r="AG50" i="37"/>
  <c r="AP50" i="37" s="1"/>
  <c r="AF50" i="37"/>
  <c r="AO50" i="37" s="1"/>
  <c r="AE50" i="37"/>
  <c r="W52" i="77"/>
  <c r="AG51" i="77"/>
  <c r="AP51" i="77" s="1"/>
  <c r="AF51" i="77"/>
  <c r="AO51" i="77" s="1"/>
  <c r="AE51" i="77"/>
  <c r="W49" i="73"/>
  <c r="AG48" i="73"/>
  <c r="AP48" i="73" s="1"/>
  <c r="AE48" i="73"/>
  <c r="AF48" i="73"/>
  <c r="AO48" i="73" s="1"/>
  <c r="AR47" i="73"/>
  <c r="Y51" i="27"/>
  <c r="X51" i="27"/>
  <c r="W52" i="44"/>
  <c r="AG51" i="44"/>
  <c r="AP51" i="44" s="1"/>
  <c r="AF51" i="44"/>
  <c r="AO51" i="44" s="1"/>
  <c r="AE51" i="44"/>
  <c r="Y49" i="89"/>
  <c r="X49" i="89"/>
  <c r="Z49" i="89" s="1"/>
  <c r="AH52" i="83"/>
  <c r="AQ52" i="83" s="1"/>
  <c r="X50" i="95"/>
  <c r="Y50" i="95"/>
  <c r="Z50" i="95" s="1"/>
  <c r="AI49" i="46"/>
  <c r="AN49" i="46"/>
  <c r="AE49" i="76"/>
  <c r="W50" i="76"/>
  <c r="AG49" i="76"/>
  <c r="AP49" i="76" s="1"/>
  <c r="AF49" i="76"/>
  <c r="AO49" i="76" s="1"/>
  <c r="AI50" i="31"/>
  <c r="AN50" i="31"/>
  <c r="Z48" i="48"/>
  <c r="AH50" i="88"/>
  <c r="AQ50" i="88" s="1"/>
  <c r="Z51" i="28"/>
  <c r="AH51" i="74"/>
  <c r="AQ51" i="74" s="1"/>
  <c r="AH48" i="41"/>
  <c r="AQ48" i="41" s="1"/>
  <c r="AH49" i="33"/>
  <c r="AQ49" i="33" s="1"/>
  <c r="X49" i="96"/>
  <c r="Y49" i="96"/>
  <c r="X52" i="81"/>
  <c r="Y52" i="81"/>
  <c r="Z51" i="43"/>
  <c r="AR50" i="94"/>
  <c r="AE48" i="38"/>
  <c r="AF48" i="38"/>
  <c r="AO48" i="38" s="1"/>
  <c r="AG48" i="38"/>
  <c r="AP48" i="38" s="1"/>
  <c r="W49" i="38"/>
  <c r="AN47" i="92"/>
  <c r="AI47" i="92"/>
  <c r="Z51" i="93"/>
  <c r="AH52" i="36"/>
  <c r="AQ52" i="36" s="1"/>
  <c r="AR51" i="85"/>
  <c r="AI49" i="90"/>
  <c r="AN49" i="90"/>
  <c r="AH49" i="86"/>
  <c r="AQ49" i="86" s="1"/>
  <c r="Y51" i="31"/>
  <c r="Z51" i="31" s="1"/>
  <c r="X51" i="31"/>
  <c r="Z49" i="40"/>
  <c r="AR51" i="83"/>
  <c r="AR51" i="25"/>
  <c r="AH52" i="85"/>
  <c r="AQ52" i="85" s="1"/>
  <c r="Z51" i="29"/>
  <c r="X51" i="29"/>
  <c r="Y51" i="29"/>
  <c r="AI51" i="81"/>
  <c r="AN51" i="81"/>
  <c r="AH50" i="35"/>
  <c r="AQ50" i="35" s="1"/>
  <c r="AH52" i="30"/>
  <c r="AQ52" i="30" s="1"/>
  <c r="AR48" i="86"/>
  <c r="Z52" i="83"/>
  <c r="Y51" i="26"/>
  <c r="X51" i="26"/>
  <c r="Z51" i="26" s="1"/>
  <c r="Z50" i="34"/>
  <c r="X50" i="34"/>
  <c r="Y50" i="34"/>
  <c r="AI48" i="32"/>
  <c r="AN48" i="32"/>
  <c r="AI50" i="84"/>
  <c r="AN50" i="84"/>
  <c r="AF47" i="91"/>
  <c r="AO47" i="91" s="1"/>
  <c r="AE47" i="91"/>
  <c r="W48" i="91"/>
  <c r="AG47" i="91"/>
  <c r="AP47" i="91" s="1"/>
  <c r="AR48" i="80"/>
  <c r="Z49" i="86"/>
  <c r="AR49" i="78"/>
  <c r="AH51" i="94"/>
  <c r="AQ51" i="94" s="1"/>
  <c r="AR47" i="41"/>
  <c r="AH50" i="79"/>
  <c r="AQ50" i="79" s="1"/>
  <c r="AR51" i="36"/>
  <c r="AR51" i="30"/>
  <c r="Z51" i="74"/>
  <c r="Z52" i="85"/>
  <c r="Z48" i="41"/>
  <c r="AN48" i="96"/>
  <c r="AI48" i="96"/>
  <c r="AR50" i="93"/>
  <c r="AH51" i="39"/>
  <c r="AQ51" i="39" s="1"/>
  <c r="AI50" i="27"/>
  <c r="AN50" i="27"/>
  <c r="Z52" i="30"/>
  <c r="AR47" i="48"/>
  <c r="Z50" i="90"/>
  <c r="X50" i="90"/>
  <c r="Y50" i="90"/>
  <c r="X49" i="75"/>
  <c r="Y49" i="75"/>
  <c r="W51" i="82"/>
  <c r="AG50" i="82"/>
  <c r="AP50" i="82" s="1"/>
  <c r="AF50" i="82"/>
  <c r="AO50" i="82" s="1"/>
  <c r="AE50" i="82"/>
  <c r="AI49" i="95"/>
  <c r="AN49" i="95"/>
  <c r="X50" i="46"/>
  <c r="Z50" i="46" s="1"/>
  <c r="Y50" i="46"/>
  <c r="AH48" i="87"/>
  <c r="AQ48" i="87" s="1"/>
  <c r="AH47" i="91"/>
  <c r="AQ47" i="91" s="1"/>
  <c r="Z51" i="94"/>
  <c r="W50" i="42"/>
  <c r="AG49" i="42"/>
  <c r="AP49" i="42" s="1"/>
  <c r="AF49" i="42"/>
  <c r="AO49" i="42" s="1"/>
  <c r="AE49" i="42"/>
  <c r="AH52" i="25"/>
  <c r="AQ52" i="25" s="1"/>
  <c r="AR49" i="35"/>
  <c r="AR48" i="33"/>
  <c r="Z50" i="79"/>
  <c r="AH51" i="47"/>
  <c r="AQ51" i="47" s="1"/>
  <c r="AH50" i="37"/>
  <c r="AQ50" i="37" s="1"/>
  <c r="AI50" i="29"/>
  <c r="AN50" i="29"/>
  <c r="AR50" i="28"/>
  <c r="AH51" i="77"/>
  <c r="AQ51" i="77" s="1"/>
  <c r="AH48" i="73"/>
  <c r="AQ48" i="73" s="1"/>
  <c r="AR50" i="44"/>
  <c r="Z50" i="35"/>
  <c r="X48" i="92"/>
  <c r="Y48" i="92"/>
  <c r="AH51" i="44"/>
  <c r="AQ51" i="44" s="1"/>
  <c r="AI48" i="89"/>
  <c r="AN48" i="89"/>
  <c r="AR47" i="87"/>
  <c r="AR50" i="43"/>
  <c r="AR49" i="88"/>
  <c r="Z51" i="84"/>
  <c r="Y51" i="84"/>
  <c r="X51" i="84"/>
  <c r="Z49" i="32" l="1"/>
  <c r="W50" i="32" s="1"/>
  <c r="AG49" i="32"/>
  <c r="AP49" i="32" s="1"/>
  <c r="AF49" i="32"/>
  <c r="AO49" i="32" s="1"/>
  <c r="AE49" i="32"/>
  <c r="W52" i="31"/>
  <c r="AG51" i="31"/>
  <c r="AP51" i="31" s="1"/>
  <c r="AF51" i="31"/>
  <c r="AO51" i="31" s="1"/>
  <c r="AE51" i="31"/>
  <c r="W50" i="89"/>
  <c r="AG49" i="89"/>
  <c r="AP49" i="89" s="1"/>
  <c r="AF49" i="89"/>
  <c r="AO49" i="89" s="1"/>
  <c r="AE49" i="89"/>
  <c r="AN50" i="82"/>
  <c r="AI50" i="82"/>
  <c r="Y50" i="80"/>
  <c r="X50" i="80"/>
  <c r="Z50" i="80" s="1"/>
  <c r="AR49" i="34"/>
  <c r="AN49" i="42"/>
  <c r="AI49" i="42"/>
  <c r="X51" i="82"/>
  <c r="Y51" i="82"/>
  <c r="W51" i="90"/>
  <c r="AG50" i="90"/>
  <c r="AP50" i="90" s="1"/>
  <c r="AF50" i="90"/>
  <c r="AO50" i="90" s="1"/>
  <c r="AE50" i="90"/>
  <c r="AE49" i="86"/>
  <c r="W50" i="86"/>
  <c r="AF49" i="86"/>
  <c r="AO49" i="86" s="1"/>
  <c r="AG49" i="86"/>
  <c r="AP49" i="86" s="1"/>
  <c r="AI47" i="91"/>
  <c r="AN47" i="91"/>
  <c r="W53" i="83"/>
  <c r="AG52" i="83"/>
  <c r="AP52" i="83" s="1"/>
  <c r="AF52" i="83"/>
  <c r="AO52" i="83" s="1"/>
  <c r="AE52" i="83"/>
  <c r="X49" i="38"/>
  <c r="Y49" i="38"/>
  <c r="Z49" i="38" s="1"/>
  <c r="AH49" i="96"/>
  <c r="AQ49" i="96" s="1"/>
  <c r="AI49" i="76"/>
  <c r="AN49" i="76"/>
  <c r="AN51" i="77"/>
  <c r="AI51" i="77"/>
  <c r="Y52" i="39"/>
  <c r="X52" i="39"/>
  <c r="Y53" i="25"/>
  <c r="X53" i="25"/>
  <c r="AH49" i="75"/>
  <c r="AQ49" i="75" s="1"/>
  <c r="AR49" i="46"/>
  <c r="X51" i="37"/>
  <c r="Y51" i="37"/>
  <c r="W52" i="84"/>
  <c r="AG51" i="84"/>
  <c r="AP51" i="84" s="1"/>
  <c r="AF51" i="84"/>
  <c r="AO51" i="84" s="1"/>
  <c r="AE51" i="84"/>
  <c r="AR48" i="89"/>
  <c r="W51" i="79"/>
  <c r="AG50" i="79"/>
  <c r="AP50" i="79" s="1"/>
  <c r="AF50" i="79"/>
  <c r="AO50" i="79" s="1"/>
  <c r="AE50" i="79"/>
  <c r="AR49" i="95"/>
  <c r="AR48" i="96"/>
  <c r="AH50" i="34"/>
  <c r="AQ50" i="34" s="1"/>
  <c r="AR49" i="90"/>
  <c r="AF51" i="43"/>
  <c r="AO51" i="43" s="1"/>
  <c r="AE51" i="43"/>
  <c r="W52" i="43"/>
  <c r="AG51" i="43"/>
  <c r="AP51" i="43" s="1"/>
  <c r="Z49" i="96"/>
  <c r="AR50" i="31"/>
  <c r="AH51" i="27"/>
  <c r="AQ51" i="27" s="1"/>
  <c r="AN48" i="73"/>
  <c r="AI48" i="73"/>
  <c r="X51" i="78"/>
  <c r="Y51" i="78"/>
  <c r="Z51" i="78" s="1"/>
  <c r="AN49" i="45"/>
  <c r="AI49" i="45"/>
  <c r="AN51" i="47"/>
  <c r="AI51" i="47"/>
  <c r="Y53" i="36"/>
  <c r="X53" i="36"/>
  <c r="X50" i="33"/>
  <c r="Y50" i="33"/>
  <c r="AI48" i="87"/>
  <c r="AN48" i="87"/>
  <c r="AH48" i="92"/>
  <c r="AQ48" i="92" s="1"/>
  <c r="AI51" i="44"/>
  <c r="AN51" i="44"/>
  <c r="AH51" i="84"/>
  <c r="AQ51" i="84" s="1"/>
  <c r="Z48" i="92"/>
  <c r="X50" i="42"/>
  <c r="Y50" i="42"/>
  <c r="Z49" i="75"/>
  <c r="W53" i="30"/>
  <c r="AG52" i="30"/>
  <c r="AP52" i="30" s="1"/>
  <c r="AF52" i="30"/>
  <c r="AO52" i="30" s="1"/>
  <c r="AE52" i="30"/>
  <c r="AE48" i="41"/>
  <c r="AF48" i="41"/>
  <c r="AO48" i="41" s="1"/>
  <c r="W49" i="41"/>
  <c r="AG48" i="41"/>
  <c r="AP48" i="41" s="1"/>
  <c r="AR50" i="84"/>
  <c r="AH51" i="26"/>
  <c r="AQ51" i="26" s="1"/>
  <c r="W50" i="40"/>
  <c r="AG49" i="40"/>
  <c r="AP49" i="40" s="1"/>
  <c r="AF49" i="40"/>
  <c r="AO49" i="40" s="1"/>
  <c r="AE49" i="40"/>
  <c r="AF51" i="93"/>
  <c r="AO51" i="93" s="1"/>
  <c r="AE51" i="93"/>
  <c r="W52" i="93"/>
  <c r="AG51" i="93"/>
  <c r="AP51" i="93" s="1"/>
  <c r="AH52" i="81"/>
  <c r="AQ52" i="81" s="1"/>
  <c r="Z51" i="27"/>
  <c r="Y52" i="77"/>
  <c r="Z52" i="77" s="1"/>
  <c r="X52" i="77"/>
  <c r="AN51" i="39"/>
  <c r="AI51" i="39"/>
  <c r="AN49" i="33"/>
  <c r="AI49" i="33"/>
  <c r="AN52" i="25"/>
  <c r="AI52" i="25"/>
  <c r="Y49" i="87"/>
  <c r="X49" i="87"/>
  <c r="Z49" i="87" s="1"/>
  <c r="AR50" i="29"/>
  <c r="AE50" i="34"/>
  <c r="AF50" i="34"/>
  <c r="AO50" i="34" s="1"/>
  <c r="W51" i="34"/>
  <c r="AG50" i="34"/>
  <c r="AP50" i="34" s="1"/>
  <c r="AR51" i="81"/>
  <c r="W51" i="35"/>
  <c r="AG50" i="35"/>
  <c r="AP50" i="35" s="1"/>
  <c r="AF50" i="35"/>
  <c r="AO50" i="35" s="1"/>
  <c r="AE50" i="35"/>
  <c r="AE51" i="94"/>
  <c r="W52" i="94"/>
  <c r="AF51" i="94"/>
  <c r="AO51" i="94" s="1"/>
  <c r="AG51" i="94"/>
  <c r="AP51" i="94" s="1"/>
  <c r="AH50" i="46"/>
  <c r="AQ50" i="46" s="1"/>
  <c r="AF52" i="85"/>
  <c r="AO52" i="85" s="1"/>
  <c r="W53" i="85"/>
  <c r="AG52" i="85"/>
  <c r="AP52" i="85" s="1"/>
  <c r="AE52" i="85"/>
  <c r="X48" i="91"/>
  <c r="Y48" i="91"/>
  <c r="AH51" i="29"/>
  <c r="AQ51" i="29" s="1"/>
  <c r="AH51" i="31"/>
  <c r="AQ51" i="31" s="1"/>
  <c r="AR47" i="92"/>
  <c r="AI48" i="38"/>
  <c r="AN48" i="38"/>
  <c r="Z52" i="81"/>
  <c r="Y50" i="76"/>
  <c r="X50" i="76"/>
  <c r="AH50" i="95"/>
  <c r="AQ50" i="95" s="1"/>
  <c r="Y49" i="73"/>
  <c r="X49" i="73"/>
  <c r="AN50" i="78"/>
  <c r="AI50" i="78"/>
  <c r="X52" i="47"/>
  <c r="Z52" i="47" s="1"/>
  <c r="Y52" i="47"/>
  <c r="AN50" i="88"/>
  <c r="AI50" i="88"/>
  <c r="AI52" i="36"/>
  <c r="AN52" i="36"/>
  <c r="AR48" i="75"/>
  <c r="Y51" i="88"/>
  <c r="Z51" i="88" s="1"/>
  <c r="X51" i="88"/>
  <c r="W51" i="46"/>
  <c r="AG50" i="46"/>
  <c r="AP50" i="46" s="1"/>
  <c r="AF50" i="46"/>
  <c r="AO50" i="46" s="1"/>
  <c r="AE50" i="46"/>
  <c r="AH50" i="90"/>
  <c r="AQ50" i="90" s="1"/>
  <c r="AR50" i="27"/>
  <c r="W52" i="74"/>
  <c r="AG51" i="74"/>
  <c r="AP51" i="74" s="1"/>
  <c r="AF51" i="74"/>
  <c r="AO51" i="74" s="1"/>
  <c r="AE51" i="74"/>
  <c r="AR48" i="32"/>
  <c r="W52" i="26"/>
  <c r="AG51" i="26"/>
  <c r="AP51" i="26" s="1"/>
  <c r="AF51" i="26"/>
  <c r="AO51" i="26" s="1"/>
  <c r="AE51" i="26"/>
  <c r="W52" i="29"/>
  <c r="AG51" i="29"/>
  <c r="AP51" i="29" s="1"/>
  <c r="AE51" i="29"/>
  <c r="AF51" i="29"/>
  <c r="AO51" i="29" s="1"/>
  <c r="W52" i="28"/>
  <c r="AG51" i="28"/>
  <c r="AP51" i="28" s="1"/>
  <c r="AF51" i="28"/>
  <c r="AO51" i="28" s="1"/>
  <c r="AE51" i="28"/>
  <c r="W49" i="48"/>
  <c r="AG48" i="48"/>
  <c r="AP48" i="48" s="1"/>
  <c r="AF48" i="48"/>
  <c r="AO48" i="48" s="1"/>
  <c r="AE48" i="48"/>
  <c r="W51" i="95"/>
  <c r="AG50" i="95"/>
  <c r="AP50" i="95" s="1"/>
  <c r="AF50" i="95"/>
  <c r="AO50" i="95" s="1"/>
  <c r="AE50" i="95"/>
  <c r="AH49" i="89"/>
  <c r="AQ49" i="89" s="1"/>
  <c r="Y52" i="44"/>
  <c r="X52" i="44"/>
  <c r="Z52" i="44" s="1"/>
  <c r="AN50" i="37"/>
  <c r="AI50" i="37"/>
  <c r="AI49" i="80"/>
  <c r="AN49" i="80"/>
  <c r="X50" i="45"/>
  <c r="Y50" i="45"/>
  <c r="AH49" i="32"/>
  <c r="AQ49" i="32" s="1"/>
  <c r="AR50" i="26"/>
  <c r="Z50" i="45" l="1"/>
  <c r="AE52" i="77"/>
  <c r="W53" i="77"/>
  <c r="AG52" i="77"/>
  <c r="AP52" i="77" s="1"/>
  <c r="AF52" i="77"/>
  <c r="AO52" i="77" s="1"/>
  <c r="AE51" i="78"/>
  <c r="W52" i="78"/>
  <c r="AG51" i="78"/>
  <c r="AP51" i="78" s="1"/>
  <c r="AF51" i="78"/>
  <c r="AO51" i="78" s="1"/>
  <c r="W52" i="88"/>
  <c r="AG51" i="88"/>
  <c r="AP51" i="88" s="1"/>
  <c r="AF51" i="88"/>
  <c r="AO51" i="88" s="1"/>
  <c r="AE51" i="88"/>
  <c r="W53" i="44"/>
  <c r="AG52" i="44"/>
  <c r="AP52" i="44" s="1"/>
  <c r="AF52" i="44"/>
  <c r="AO52" i="44" s="1"/>
  <c r="AE52" i="44"/>
  <c r="AF50" i="45"/>
  <c r="AO50" i="45" s="1"/>
  <c r="AE50" i="45"/>
  <c r="W51" i="45"/>
  <c r="AG50" i="45"/>
  <c r="AP50" i="45" s="1"/>
  <c r="W50" i="38"/>
  <c r="AG49" i="38"/>
  <c r="AP49" i="38" s="1"/>
  <c r="AF49" i="38"/>
  <c r="AO49" i="38" s="1"/>
  <c r="AE49" i="38"/>
  <c r="AF52" i="81"/>
  <c r="AO52" i="81" s="1"/>
  <c r="W53" i="81"/>
  <c r="AG52" i="81"/>
  <c r="AP52" i="81" s="1"/>
  <c r="AE52" i="81"/>
  <c r="Y52" i="94"/>
  <c r="X52" i="94"/>
  <c r="AR51" i="39"/>
  <c r="X52" i="93"/>
  <c r="Y52" i="93"/>
  <c r="Z52" i="93" s="1"/>
  <c r="AE48" i="92"/>
  <c r="AF48" i="92"/>
  <c r="AO48" i="92" s="1"/>
  <c r="W49" i="92"/>
  <c r="AG48" i="92"/>
  <c r="AP48" i="92" s="1"/>
  <c r="AH53" i="36"/>
  <c r="AQ53" i="36" s="1"/>
  <c r="AR49" i="42"/>
  <c r="W51" i="80"/>
  <c r="AG50" i="80"/>
  <c r="AP50" i="80" s="1"/>
  <c r="AF50" i="80"/>
  <c r="AO50" i="80" s="1"/>
  <c r="AE50" i="80"/>
  <c r="X50" i="89"/>
  <c r="Y50" i="89"/>
  <c r="Y52" i="31"/>
  <c r="Z52" i="31" s="1"/>
  <c r="X52" i="31"/>
  <c r="AR50" i="88"/>
  <c r="AH51" i="37"/>
  <c r="AQ51" i="37" s="1"/>
  <c r="AH52" i="39"/>
  <c r="AQ52" i="39" s="1"/>
  <c r="Y50" i="86"/>
  <c r="X50" i="86"/>
  <c r="AR50" i="82"/>
  <c r="AI48" i="48"/>
  <c r="AN48" i="48"/>
  <c r="AR48" i="38"/>
  <c r="AI50" i="34"/>
  <c r="AN50" i="34"/>
  <c r="AR52" i="25"/>
  <c r="AH52" i="77"/>
  <c r="AQ52" i="77" s="1"/>
  <c r="AI51" i="93"/>
  <c r="AN51" i="93"/>
  <c r="X50" i="40"/>
  <c r="Y50" i="40"/>
  <c r="AI48" i="41"/>
  <c r="AN48" i="41"/>
  <c r="AF49" i="75"/>
  <c r="AO49" i="75" s="1"/>
  <c r="AE49" i="75"/>
  <c r="W50" i="75"/>
  <c r="AG49" i="75"/>
  <c r="AP49" i="75" s="1"/>
  <c r="AR48" i="87"/>
  <c r="Z53" i="36"/>
  <c r="AH51" i="78"/>
  <c r="AQ51" i="78" s="1"/>
  <c r="AN51" i="84"/>
  <c r="AI51" i="84"/>
  <c r="Z51" i="37"/>
  <c r="AH49" i="38"/>
  <c r="AQ49" i="38" s="1"/>
  <c r="Y53" i="83"/>
  <c r="X53" i="83"/>
  <c r="Z53" i="83" s="1"/>
  <c r="AI49" i="86"/>
  <c r="AN49" i="86"/>
  <c r="X51" i="90"/>
  <c r="Y51" i="90"/>
  <c r="AN49" i="32"/>
  <c r="AI49" i="32"/>
  <c r="AI51" i="28"/>
  <c r="AN51" i="28"/>
  <c r="AH49" i="73"/>
  <c r="AQ49" i="73" s="1"/>
  <c r="AI51" i="94"/>
  <c r="AN51" i="94"/>
  <c r="Y51" i="35"/>
  <c r="X51" i="35"/>
  <c r="Z51" i="35" s="1"/>
  <c r="W50" i="87"/>
  <c r="AG49" i="87"/>
  <c r="AP49" i="87" s="1"/>
  <c r="AF49" i="87"/>
  <c r="AO49" i="87" s="1"/>
  <c r="AE49" i="87"/>
  <c r="Y53" i="30"/>
  <c r="X53" i="30"/>
  <c r="AF49" i="96"/>
  <c r="AO49" i="96" s="1"/>
  <c r="AE49" i="96"/>
  <c r="W50" i="96"/>
  <c r="AG49" i="96"/>
  <c r="AP49" i="96" s="1"/>
  <c r="AN50" i="79"/>
  <c r="AI50" i="79"/>
  <c r="Y52" i="29"/>
  <c r="X52" i="29"/>
  <c r="Z52" i="29" s="1"/>
  <c r="Y52" i="26"/>
  <c r="X52" i="26"/>
  <c r="AH52" i="47"/>
  <c r="AQ52" i="47" s="1"/>
  <c r="Z49" i="73"/>
  <c r="AH50" i="76"/>
  <c r="AQ50" i="76" s="1"/>
  <c r="X53" i="85"/>
  <c r="Z53" i="85" s="1"/>
  <c r="Y53" i="85"/>
  <c r="AR51" i="47"/>
  <c r="Y52" i="43"/>
  <c r="Z52" i="43" s="1"/>
  <c r="X52" i="43"/>
  <c r="Z52" i="39"/>
  <c r="AI49" i="89"/>
  <c r="AN49" i="89"/>
  <c r="AN51" i="31"/>
  <c r="AI51" i="31"/>
  <c r="AN51" i="26"/>
  <c r="AI51" i="26"/>
  <c r="AN51" i="74"/>
  <c r="AI51" i="74"/>
  <c r="AH50" i="45"/>
  <c r="AQ50" i="45" s="1"/>
  <c r="AH52" i="44"/>
  <c r="AQ52" i="44" s="1"/>
  <c r="X51" i="95"/>
  <c r="Y51" i="95"/>
  <c r="AI51" i="29"/>
  <c r="AN51" i="29"/>
  <c r="AN50" i="46"/>
  <c r="AI50" i="46"/>
  <c r="AN52" i="85"/>
  <c r="AI52" i="85"/>
  <c r="AR49" i="76"/>
  <c r="AR49" i="80"/>
  <c r="AN50" i="95"/>
  <c r="AI50" i="95"/>
  <c r="Z52" i="28"/>
  <c r="Y52" i="28"/>
  <c r="X52" i="28"/>
  <c r="Y52" i="74"/>
  <c r="X52" i="74"/>
  <c r="Y51" i="46"/>
  <c r="X51" i="46"/>
  <c r="Z51" i="46" s="1"/>
  <c r="AE52" i="47"/>
  <c r="W53" i="47"/>
  <c r="AG52" i="47"/>
  <c r="AP52" i="47" s="1"/>
  <c r="AF52" i="47"/>
  <c r="AO52" i="47" s="1"/>
  <c r="AH48" i="91"/>
  <c r="AQ48" i="91" s="1"/>
  <c r="AN50" i="35"/>
  <c r="AI50" i="35"/>
  <c r="AR49" i="33"/>
  <c r="AN52" i="30"/>
  <c r="AI52" i="30"/>
  <c r="AH50" i="42"/>
  <c r="AQ50" i="42" s="1"/>
  <c r="AH50" i="33"/>
  <c r="AQ50" i="33" s="1"/>
  <c r="AR48" i="73"/>
  <c r="X51" i="79"/>
  <c r="Z51" i="79" s="1"/>
  <c r="Y51" i="79"/>
  <c r="AH53" i="25"/>
  <c r="AQ53" i="25" s="1"/>
  <c r="AR51" i="77"/>
  <c r="AR47" i="91"/>
  <c r="AH51" i="82"/>
  <c r="AQ51" i="82" s="1"/>
  <c r="AH50" i="80"/>
  <c r="AQ50" i="80" s="1"/>
  <c r="AR51" i="44"/>
  <c r="AR50" i="37"/>
  <c r="X49" i="48"/>
  <c r="Y49" i="48"/>
  <c r="Z49" i="48" s="1"/>
  <c r="AH51" i="88"/>
  <c r="AQ51" i="88" s="1"/>
  <c r="AR52" i="36"/>
  <c r="AR50" i="78"/>
  <c r="Z50" i="76"/>
  <c r="Z48" i="91"/>
  <c r="Y51" i="34"/>
  <c r="Z51" i="34" s="1"/>
  <c r="X51" i="34"/>
  <c r="AH49" i="87"/>
  <c r="AQ49" i="87" s="1"/>
  <c r="W52" i="27"/>
  <c r="AG51" i="27"/>
  <c r="AP51" i="27" s="1"/>
  <c r="AF51" i="27"/>
  <c r="AO51" i="27" s="1"/>
  <c r="AE51" i="27"/>
  <c r="AN49" i="40"/>
  <c r="AI49" i="40"/>
  <c r="X49" i="41"/>
  <c r="Z49" i="41" s="1"/>
  <c r="Y49" i="41"/>
  <c r="Z50" i="42"/>
  <c r="Z50" i="33"/>
  <c r="AR49" i="45"/>
  <c r="AI51" i="43"/>
  <c r="AN51" i="43"/>
  <c r="X52" i="84"/>
  <c r="Y52" i="84"/>
  <c r="Z53" i="25"/>
  <c r="AN52" i="83"/>
  <c r="AI52" i="83"/>
  <c r="AN50" i="90"/>
  <c r="AI50" i="90"/>
  <c r="Z51" i="82"/>
  <c r="X50" i="32"/>
  <c r="Z50" i="32" s="1"/>
  <c r="Y50" i="32"/>
  <c r="Z50" i="40" l="1"/>
  <c r="Z51" i="95"/>
  <c r="AE51" i="95" s="1"/>
  <c r="Z51" i="90"/>
  <c r="Z52" i="94"/>
  <c r="W53" i="94" s="1"/>
  <c r="W53" i="43"/>
  <c r="AG52" i="43"/>
  <c r="AP52" i="43" s="1"/>
  <c r="AE52" i="43"/>
  <c r="AF52" i="43"/>
  <c r="AO52" i="43" s="1"/>
  <c r="AF51" i="90"/>
  <c r="AO51" i="90" s="1"/>
  <c r="AE51" i="90"/>
  <c r="W52" i="90"/>
  <c r="AG51" i="90"/>
  <c r="AP51" i="90" s="1"/>
  <c r="AG52" i="94"/>
  <c r="AP52" i="94" s="1"/>
  <c r="AF52" i="94"/>
  <c r="AO52" i="94" s="1"/>
  <c r="AE52" i="94"/>
  <c r="AF50" i="40"/>
  <c r="AO50" i="40" s="1"/>
  <c r="AE50" i="40"/>
  <c r="W51" i="40"/>
  <c r="AG50" i="40"/>
  <c r="AP50" i="40" s="1"/>
  <c r="W52" i="34"/>
  <c r="AG51" i="34"/>
  <c r="AP51" i="34" s="1"/>
  <c r="AE51" i="34"/>
  <c r="AF51" i="34"/>
  <c r="AO51" i="34" s="1"/>
  <c r="W52" i="95"/>
  <c r="AG51" i="95"/>
  <c r="AP51" i="95" s="1"/>
  <c r="AF51" i="95"/>
  <c r="AO51" i="95" s="1"/>
  <c r="AF52" i="31"/>
  <c r="AO52" i="31" s="1"/>
  <c r="AE52" i="31"/>
  <c r="W53" i="31"/>
  <c r="AG52" i="31"/>
  <c r="AP52" i="31" s="1"/>
  <c r="W50" i="48"/>
  <c r="AG49" i="48"/>
  <c r="AP49" i="48" s="1"/>
  <c r="AE49" i="48"/>
  <c r="AF49" i="48"/>
  <c r="AO49" i="48" s="1"/>
  <c r="AR52" i="30"/>
  <c r="W53" i="28"/>
  <c r="AG52" i="28"/>
  <c r="AP52" i="28" s="1"/>
  <c r="AF52" i="28"/>
  <c r="AO52" i="28" s="1"/>
  <c r="AE52" i="28"/>
  <c r="AR51" i="29"/>
  <c r="AR51" i="31"/>
  <c r="AF49" i="73"/>
  <c r="AO49" i="73" s="1"/>
  <c r="AE49" i="73"/>
  <c r="AG49" i="73"/>
  <c r="AP49" i="73" s="1"/>
  <c r="W50" i="73"/>
  <c r="AH52" i="26"/>
  <c r="AQ52" i="26" s="1"/>
  <c r="AE53" i="83"/>
  <c r="AF53" i="83"/>
  <c r="AO53" i="83" s="1"/>
  <c r="AG53" i="83"/>
  <c r="AP53" i="83" s="1"/>
  <c r="W54" i="83"/>
  <c r="AF50" i="42"/>
  <c r="AO50" i="42" s="1"/>
  <c r="AE50" i="42"/>
  <c r="W51" i="42"/>
  <c r="AG50" i="42"/>
  <c r="AP50" i="42" s="1"/>
  <c r="AE50" i="32"/>
  <c r="W51" i="32"/>
  <c r="AG50" i="32"/>
  <c r="AP50" i="32" s="1"/>
  <c r="AF50" i="32"/>
  <c r="AO50" i="32" s="1"/>
  <c r="AE53" i="25"/>
  <c r="W54" i="25"/>
  <c r="AF53" i="25"/>
  <c r="AO53" i="25" s="1"/>
  <c r="AG53" i="25"/>
  <c r="AP53" i="25" s="1"/>
  <c r="W50" i="41"/>
  <c r="AG49" i="41"/>
  <c r="AP49" i="41" s="1"/>
  <c r="AF49" i="41"/>
  <c r="AO49" i="41" s="1"/>
  <c r="AE49" i="41"/>
  <c r="Y52" i="27"/>
  <c r="X52" i="27"/>
  <c r="Z52" i="27" s="1"/>
  <c r="AF51" i="82"/>
  <c r="AO51" i="82" s="1"/>
  <c r="AE51" i="82"/>
  <c r="W52" i="82"/>
  <c r="AG51" i="82"/>
  <c r="AP51" i="82" s="1"/>
  <c r="AR49" i="40"/>
  <c r="AH51" i="34"/>
  <c r="AQ51" i="34" s="1"/>
  <c r="AF51" i="79"/>
  <c r="AO51" i="79" s="1"/>
  <c r="AE51" i="79"/>
  <c r="W52" i="79"/>
  <c r="AG51" i="79"/>
  <c r="AP51" i="79" s="1"/>
  <c r="AH52" i="43"/>
  <c r="AQ52" i="43" s="1"/>
  <c r="AH53" i="85"/>
  <c r="AQ53" i="85" s="1"/>
  <c r="W53" i="29"/>
  <c r="AG52" i="29"/>
  <c r="AP52" i="29" s="1"/>
  <c r="AF52" i="29"/>
  <c r="AO52" i="29" s="1"/>
  <c r="AE52" i="29"/>
  <c r="AI49" i="96"/>
  <c r="AN49" i="96"/>
  <c r="AE51" i="35"/>
  <c r="AG51" i="35"/>
  <c r="AP51" i="35" s="1"/>
  <c r="AF51" i="35"/>
  <c r="AO51" i="35" s="1"/>
  <c r="W52" i="35"/>
  <c r="AR48" i="41"/>
  <c r="AR48" i="48"/>
  <c r="AH52" i="31"/>
  <c r="AQ52" i="31" s="1"/>
  <c r="AI50" i="80"/>
  <c r="AN50" i="80"/>
  <c r="AH52" i="93"/>
  <c r="AQ52" i="93" s="1"/>
  <c r="AI49" i="38"/>
  <c r="AN49" i="38"/>
  <c r="Y51" i="45"/>
  <c r="X51" i="45"/>
  <c r="Y52" i="88"/>
  <c r="X52" i="88"/>
  <c r="Z52" i="88" s="1"/>
  <c r="AI51" i="78"/>
  <c r="AN51" i="78"/>
  <c r="AH52" i="84"/>
  <c r="AQ52" i="84" s="1"/>
  <c r="AE51" i="46"/>
  <c r="W52" i="46"/>
  <c r="AG51" i="46"/>
  <c r="AP51" i="46" s="1"/>
  <c r="AF51" i="46"/>
  <c r="AO51" i="46" s="1"/>
  <c r="AE53" i="85"/>
  <c r="AF53" i="85"/>
  <c r="AO53" i="85" s="1"/>
  <c r="W54" i="85"/>
  <c r="AG53" i="85"/>
  <c r="AP53" i="85" s="1"/>
  <c r="AH53" i="30"/>
  <c r="AQ53" i="30" s="1"/>
  <c r="AR51" i="94"/>
  <c r="AR50" i="34"/>
  <c r="AN50" i="45"/>
  <c r="AI50" i="45"/>
  <c r="AR52" i="83"/>
  <c r="W49" i="91"/>
  <c r="AG48" i="91"/>
  <c r="AP48" i="91" s="1"/>
  <c r="AE48" i="91"/>
  <c r="AF48" i="91"/>
  <c r="AO48" i="91" s="1"/>
  <c r="AH49" i="48"/>
  <c r="AQ49" i="48" s="1"/>
  <c r="AH51" i="95"/>
  <c r="AQ51" i="95" s="1"/>
  <c r="AR51" i="74"/>
  <c r="Z52" i="26"/>
  <c r="X50" i="87"/>
  <c r="Y50" i="87"/>
  <c r="AR51" i="28"/>
  <c r="W54" i="36"/>
  <c r="AG53" i="36"/>
  <c r="AP53" i="36" s="1"/>
  <c r="AF53" i="36"/>
  <c r="AO53" i="36" s="1"/>
  <c r="AE53" i="36"/>
  <c r="AN49" i="75"/>
  <c r="AI49" i="75"/>
  <c r="AH50" i="86"/>
  <c r="AQ50" i="86" s="1"/>
  <c r="Y51" i="80"/>
  <c r="X51" i="80"/>
  <c r="Y50" i="38"/>
  <c r="Z50" i="38" s="1"/>
  <c r="X50" i="38"/>
  <c r="AI51" i="88"/>
  <c r="AN51" i="88"/>
  <c r="Y53" i="77"/>
  <c r="X53" i="77"/>
  <c r="AR50" i="90"/>
  <c r="AF50" i="33"/>
  <c r="AO50" i="33" s="1"/>
  <c r="AE50" i="33"/>
  <c r="W51" i="33"/>
  <c r="AG50" i="33"/>
  <c r="AP50" i="33" s="1"/>
  <c r="AH51" i="90"/>
  <c r="AQ51" i="90" s="1"/>
  <c r="AF51" i="37"/>
  <c r="AO51" i="37" s="1"/>
  <c r="AE51" i="37"/>
  <c r="W52" i="37"/>
  <c r="AG51" i="37"/>
  <c r="AP51" i="37" s="1"/>
  <c r="W53" i="93"/>
  <c r="AG52" i="93"/>
  <c r="AP52" i="93" s="1"/>
  <c r="AE52" i="93"/>
  <c r="AF52" i="93"/>
  <c r="AO52" i="93" s="1"/>
  <c r="Z52" i="84"/>
  <c r="AI51" i="27"/>
  <c r="AN51" i="27"/>
  <c r="Y53" i="47"/>
  <c r="X53" i="47"/>
  <c r="AH52" i="74"/>
  <c r="AQ52" i="74" s="1"/>
  <c r="AR50" i="95"/>
  <c r="AR52" i="85"/>
  <c r="AR51" i="84"/>
  <c r="X50" i="75"/>
  <c r="Y50" i="75"/>
  <c r="AH50" i="40"/>
  <c r="AQ50" i="40" s="1"/>
  <c r="Z53" i="44"/>
  <c r="Y53" i="44"/>
  <c r="X53" i="44"/>
  <c r="AH50" i="32"/>
  <c r="AQ50" i="32" s="1"/>
  <c r="AR51" i="43"/>
  <c r="AH49" i="41"/>
  <c r="AQ49" i="41" s="1"/>
  <c r="W51" i="76"/>
  <c r="AG50" i="76"/>
  <c r="AP50" i="76" s="1"/>
  <c r="AE50" i="76"/>
  <c r="AF50" i="76"/>
  <c r="AO50" i="76" s="1"/>
  <c r="AI52" i="47"/>
  <c r="AN52" i="47"/>
  <c r="Z52" i="74"/>
  <c r="AR50" i="46"/>
  <c r="AR49" i="89"/>
  <c r="AH52" i="29"/>
  <c r="AQ52" i="29" s="1"/>
  <c r="X50" i="96"/>
  <c r="Y50" i="96"/>
  <c r="Z53" i="30"/>
  <c r="AH51" i="35"/>
  <c r="AQ51" i="35" s="1"/>
  <c r="AR49" i="32"/>
  <c r="AR49" i="86"/>
  <c r="AH50" i="89"/>
  <c r="AQ50" i="89" s="1"/>
  <c r="AI48" i="92"/>
  <c r="AN48" i="92"/>
  <c r="AH52" i="94"/>
  <c r="AQ52" i="94" s="1"/>
  <c r="X53" i="81"/>
  <c r="Y53" i="81"/>
  <c r="Z52" i="78"/>
  <c r="Y52" i="78"/>
  <c r="X52" i="78"/>
  <c r="AR50" i="79"/>
  <c r="X49" i="92"/>
  <c r="Z49" i="92" s="1"/>
  <c r="Y49" i="92"/>
  <c r="AI52" i="81"/>
  <c r="AN52" i="81"/>
  <c r="AH51" i="79"/>
  <c r="AQ51" i="79" s="1"/>
  <c r="AR50" i="35"/>
  <c r="AH51" i="46"/>
  <c r="AQ51" i="46" s="1"/>
  <c r="AH52" i="28"/>
  <c r="AQ52" i="28" s="1"/>
  <c r="AR51" i="26"/>
  <c r="AG52" i="39"/>
  <c r="AP52" i="39" s="1"/>
  <c r="W53" i="39"/>
  <c r="AE52" i="39"/>
  <c r="AF52" i="39"/>
  <c r="AO52" i="39" s="1"/>
  <c r="AN49" i="87"/>
  <c r="AI49" i="87"/>
  <c r="AH53" i="83"/>
  <c r="AQ53" i="83" s="1"/>
  <c r="AR51" i="93"/>
  <c r="Z50" i="86"/>
  <c r="Z50" i="89"/>
  <c r="AN52" i="44"/>
  <c r="AI52" i="44"/>
  <c r="AI52" i="77"/>
  <c r="AN52" i="77"/>
  <c r="Z50" i="75" l="1"/>
  <c r="Z53" i="81"/>
  <c r="AE53" i="81" s="1"/>
  <c r="Z53" i="77"/>
  <c r="AF53" i="77" s="1"/>
  <c r="AO53" i="77" s="1"/>
  <c r="W54" i="77"/>
  <c r="AG53" i="77"/>
  <c r="AP53" i="77" s="1"/>
  <c r="AE53" i="77"/>
  <c r="W53" i="27"/>
  <c r="AG52" i="27"/>
  <c r="AP52" i="27" s="1"/>
  <c r="AF52" i="27"/>
  <c r="AO52" i="27" s="1"/>
  <c r="AE52" i="27"/>
  <c r="AF53" i="81"/>
  <c r="AO53" i="81" s="1"/>
  <c r="W54" i="81"/>
  <c r="AG53" i="81"/>
  <c r="AP53" i="81" s="1"/>
  <c r="AF50" i="75"/>
  <c r="AO50" i="75" s="1"/>
  <c r="AE50" i="75"/>
  <c r="AG50" i="75"/>
  <c r="AP50" i="75" s="1"/>
  <c r="W51" i="75"/>
  <c r="AH49" i="92"/>
  <c r="AQ49" i="92" s="1"/>
  <c r="W53" i="78"/>
  <c r="AG52" i="78"/>
  <c r="AP52" i="78" s="1"/>
  <c r="AF52" i="78"/>
  <c r="AO52" i="78" s="1"/>
  <c r="AE52" i="78"/>
  <c r="AI50" i="76"/>
  <c r="AN50" i="76"/>
  <c r="AE53" i="44"/>
  <c r="W54" i="44"/>
  <c r="AG53" i="44"/>
  <c r="AP53" i="44" s="1"/>
  <c r="AF53" i="44"/>
  <c r="AO53" i="44" s="1"/>
  <c r="AR51" i="27"/>
  <c r="AH53" i="77"/>
  <c r="AQ53" i="77" s="1"/>
  <c r="AI48" i="91"/>
  <c r="AN48" i="91"/>
  <c r="AR50" i="45"/>
  <c r="Z52" i="46"/>
  <c r="Y52" i="46"/>
  <c r="X52" i="46"/>
  <c r="W53" i="88"/>
  <c r="AG52" i="88"/>
  <c r="AP52" i="88" s="1"/>
  <c r="AF52" i="88"/>
  <c r="AO52" i="88" s="1"/>
  <c r="AE52" i="88"/>
  <c r="AR50" i="80"/>
  <c r="AN52" i="29"/>
  <c r="AI52" i="29"/>
  <c r="AI50" i="32"/>
  <c r="AN50" i="32"/>
  <c r="X54" i="83"/>
  <c r="Y54" i="83"/>
  <c r="X50" i="48"/>
  <c r="Y50" i="48"/>
  <c r="Z50" i="48" s="1"/>
  <c r="AI51" i="34"/>
  <c r="AN51" i="34"/>
  <c r="X54" i="85"/>
  <c r="Z54" i="85" s="1"/>
  <c r="Y54" i="85"/>
  <c r="X50" i="41"/>
  <c r="Y50" i="41"/>
  <c r="Z50" i="41" s="1"/>
  <c r="AI50" i="40"/>
  <c r="AN50" i="40"/>
  <c r="AE52" i="74"/>
  <c r="W53" i="74"/>
  <c r="AF52" i="74"/>
  <c r="AO52" i="74" s="1"/>
  <c r="AG52" i="74"/>
  <c r="AP52" i="74" s="1"/>
  <c r="Z51" i="76"/>
  <c r="Y51" i="76"/>
  <c r="X51" i="76"/>
  <c r="AH53" i="47"/>
  <c r="AQ53" i="47" s="1"/>
  <c r="Y52" i="37"/>
  <c r="X52" i="37"/>
  <c r="AN50" i="33"/>
  <c r="AI50" i="33"/>
  <c r="AH51" i="80"/>
  <c r="AQ51" i="80" s="1"/>
  <c r="AH50" i="87"/>
  <c r="AQ50" i="87" s="1"/>
  <c r="X49" i="91"/>
  <c r="Z49" i="91" s="1"/>
  <c r="Y49" i="91"/>
  <c r="AI51" i="46"/>
  <c r="AN51" i="46"/>
  <c r="AN51" i="35"/>
  <c r="AI51" i="35"/>
  <c r="Y51" i="42"/>
  <c r="Z51" i="42" s="1"/>
  <c r="X51" i="42"/>
  <c r="AN52" i="28"/>
  <c r="AI52" i="28"/>
  <c r="Y52" i="95"/>
  <c r="X52" i="95"/>
  <c r="Z52" i="95" s="1"/>
  <c r="Y52" i="34"/>
  <c r="X52" i="34"/>
  <c r="AI52" i="43"/>
  <c r="AN52" i="43"/>
  <c r="AR52" i="77"/>
  <c r="AR49" i="87"/>
  <c r="AN53" i="36"/>
  <c r="AI53" i="36"/>
  <c r="AH51" i="45"/>
  <c r="AQ51" i="45" s="1"/>
  <c r="AR52" i="44"/>
  <c r="AH50" i="96"/>
  <c r="AQ50" i="96" s="1"/>
  <c r="AI52" i="93"/>
  <c r="AN52" i="93"/>
  <c r="Z50" i="87"/>
  <c r="AN53" i="85"/>
  <c r="AI53" i="85"/>
  <c r="AR51" i="78"/>
  <c r="Z51" i="45"/>
  <c r="X53" i="29"/>
  <c r="Y53" i="29"/>
  <c r="Y52" i="79"/>
  <c r="X52" i="79"/>
  <c r="Z52" i="79" s="1"/>
  <c r="Y52" i="82"/>
  <c r="X52" i="82"/>
  <c r="Z53" i="31"/>
  <c r="X53" i="31"/>
  <c r="Y53" i="31"/>
  <c r="AN52" i="94"/>
  <c r="AI52" i="94"/>
  <c r="X52" i="90"/>
  <c r="Z52" i="90" s="1"/>
  <c r="Y52" i="90"/>
  <c r="W50" i="92"/>
  <c r="AG49" i="92"/>
  <c r="AP49" i="92" s="1"/>
  <c r="AF49" i="92"/>
  <c r="AO49" i="92" s="1"/>
  <c r="AE49" i="92"/>
  <c r="AE53" i="30"/>
  <c r="AF53" i="30"/>
  <c r="AO53" i="30" s="1"/>
  <c r="W54" i="30"/>
  <c r="AG53" i="30"/>
  <c r="AP53" i="30" s="1"/>
  <c r="AH50" i="75"/>
  <c r="AQ50" i="75" s="1"/>
  <c r="AF52" i="84"/>
  <c r="AO52" i="84" s="1"/>
  <c r="AE52" i="84"/>
  <c r="W53" i="84"/>
  <c r="AG52" i="84"/>
  <c r="AP52" i="84" s="1"/>
  <c r="X51" i="33"/>
  <c r="Y51" i="33"/>
  <c r="W51" i="38"/>
  <c r="AG50" i="38"/>
  <c r="AP50" i="38" s="1"/>
  <c r="AF50" i="38"/>
  <c r="AO50" i="38" s="1"/>
  <c r="AE50" i="38"/>
  <c r="AH52" i="27"/>
  <c r="AQ52" i="27" s="1"/>
  <c r="AI53" i="25"/>
  <c r="AN53" i="25"/>
  <c r="AN49" i="73"/>
  <c r="AI49" i="73"/>
  <c r="Y53" i="94"/>
  <c r="X53" i="94"/>
  <c r="Z53" i="94" s="1"/>
  <c r="AH53" i="81"/>
  <c r="AQ53" i="81" s="1"/>
  <c r="W51" i="89"/>
  <c r="AG50" i="89"/>
  <c r="AP50" i="89" s="1"/>
  <c r="AF50" i="89"/>
  <c r="AO50" i="89" s="1"/>
  <c r="AE50" i="89"/>
  <c r="AI52" i="39"/>
  <c r="AN52" i="39"/>
  <c r="AR52" i="81"/>
  <c r="AH52" i="78"/>
  <c r="AQ52" i="78" s="1"/>
  <c r="AR48" i="92"/>
  <c r="Z50" i="96"/>
  <c r="AR52" i="47"/>
  <c r="AH53" i="44"/>
  <c r="AQ53" i="44" s="1"/>
  <c r="Z53" i="47"/>
  <c r="AI51" i="37"/>
  <c r="AN51" i="37"/>
  <c r="AR51" i="88"/>
  <c r="Z51" i="80"/>
  <c r="AR49" i="75"/>
  <c r="X54" i="36"/>
  <c r="Y54" i="36"/>
  <c r="AE52" i="26"/>
  <c r="W53" i="26"/>
  <c r="AG52" i="26"/>
  <c r="AP52" i="26" s="1"/>
  <c r="AF52" i="26"/>
  <c r="AO52" i="26" s="1"/>
  <c r="AH52" i="88"/>
  <c r="AQ52" i="88" s="1"/>
  <c r="Y52" i="35"/>
  <c r="X52" i="35"/>
  <c r="AR49" i="96"/>
  <c r="AI49" i="41"/>
  <c r="AN49" i="41"/>
  <c r="Y51" i="32"/>
  <c r="X51" i="32"/>
  <c r="Z51" i="32" s="1"/>
  <c r="AI50" i="42"/>
  <c r="AN50" i="42"/>
  <c r="AI53" i="83"/>
  <c r="AN53" i="83"/>
  <c r="AN49" i="48"/>
  <c r="AI49" i="48"/>
  <c r="AN52" i="31"/>
  <c r="AI52" i="31"/>
  <c r="AI51" i="95"/>
  <c r="AN51" i="95"/>
  <c r="Y53" i="43"/>
  <c r="X53" i="43"/>
  <c r="W51" i="86"/>
  <c r="AG50" i="86"/>
  <c r="AP50" i="86" s="1"/>
  <c r="AF50" i="86"/>
  <c r="AO50" i="86" s="1"/>
  <c r="AE50" i="86"/>
  <c r="Y53" i="39"/>
  <c r="X53" i="39"/>
  <c r="Z53" i="39" s="1"/>
  <c r="Y53" i="93"/>
  <c r="X53" i="93"/>
  <c r="Z53" i="93" s="1"/>
  <c r="AH50" i="38"/>
  <c r="AQ50" i="38" s="1"/>
  <c r="AR49" i="38"/>
  <c r="AI51" i="79"/>
  <c r="AN51" i="79"/>
  <c r="AN51" i="82"/>
  <c r="AI51" i="82"/>
  <c r="Y54" i="25"/>
  <c r="X54" i="25"/>
  <c r="Z54" i="25" s="1"/>
  <c r="Y50" i="73"/>
  <c r="X50" i="73"/>
  <c r="Y53" i="28"/>
  <c r="Z53" i="28" s="1"/>
  <c r="X53" i="28"/>
  <c r="X51" i="40"/>
  <c r="Y51" i="40"/>
  <c r="AI51" i="90"/>
  <c r="AN51" i="90"/>
  <c r="Z53" i="43" l="1"/>
  <c r="W54" i="93"/>
  <c r="AG53" i="93"/>
  <c r="AP53" i="93" s="1"/>
  <c r="AF53" i="93"/>
  <c r="AO53" i="93" s="1"/>
  <c r="AE53" i="93"/>
  <c r="AE53" i="94"/>
  <c r="AF53" i="94"/>
  <c r="AO53" i="94" s="1"/>
  <c r="W54" i="94"/>
  <c r="AG53" i="94"/>
  <c r="AP53" i="94" s="1"/>
  <c r="W51" i="41"/>
  <c r="AG50" i="41"/>
  <c r="AP50" i="41" s="1"/>
  <c r="AF50" i="41"/>
  <c r="AO50" i="41" s="1"/>
  <c r="AE50" i="41"/>
  <c r="W52" i="32"/>
  <c r="AG51" i="32"/>
  <c r="AP51" i="32" s="1"/>
  <c r="AF51" i="32"/>
  <c r="AO51" i="32" s="1"/>
  <c r="AE51" i="32"/>
  <c r="W54" i="43"/>
  <c r="AG53" i="43"/>
  <c r="AP53" i="43" s="1"/>
  <c r="AF53" i="43"/>
  <c r="AO53" i="43" s="1"/>
  <c r="AE53" i="43"/>
  <c r="AE53" i="28"/>
  <c r="AF53" i="28"/>
  <c r="AO53" i="28" s="1"/>
  <c r="W54" i="28"/>
  <c r="AG53" i="28"/>
  <c r="AP53" i="28" s="1"/>
  <c r="AR49" i="48"/>
  <c r="AH52" i="82"/>
  <c r="AQ52" i="82" s="1"/>
  <c r="Y54" i="44"/>
  <c r="X54" i="44"/>
  <c r="AH50" i="73"/>
  <c r="AQ50" i="73" s="1"/>
  <c r="AF53" i="39"/>
  <c r="AO53" i="39" s="1"/>
  <c r="W54" i="39"/>
  <c r="AG53" i="39"/>
  <c r="AP53" i="39" s="1"/>
  <c r="AE53" i="39"/>
  <c r="AH53" i="43"/>
  <c r="AQ53" i="43" s="1"/>
  <c r="AR50" i="42"/>
  <c r="Y53" i="26"/>
  <c r="Z53" i="26" s="1"/>
  <c r="X53" i="26"/>
  <c r="AR51" i="37"/>
  <c r="AI52" i="84"/>
  <c r="AN52" i="84"/>
  <c r="AI49" i="92"/>
  <c r="AN49" i="92"/>
  <c r="AH52" i="90"/>
  <c r="AQ52" i="90" s="1"/>
  <c r="AG53" i="31"/>
  <c r="AP53" i="31" s="1"/>
  <c r="AF53" i="31"/>
  <c r="AO53" i="31" s="1"/>
  <c r="W54" i="31"/>
  <c r="AE53" i="31"/>
  <c r="W53" i="79"/>
  <c r="AG52" i="79"/>
  <c r="AP52" i="79" s="1"/>
  <c r="AF52" i="79"/>
  <c r="AO52" i="79" s="1"/>
  <c r="AE52" i="79"/>
  <c r="AR53" i="36"/>
  <c r="W52" i="42"/>
  <c r="AG51" i="42"/>
  <c r="AP51" i="42" s="1"/>
  <c r="AE51" i="42"/>
  <c r="AF51" i="42"/>
  <c r="AO51" i="42" s="1"/>
  <c r="AH49" i="91"/>
  <c r="AQ49" i="91" s="1"/>
  <c r="AR50" i="33"/>
  <c r="W52" i="76"/>
  <c r="AG51" i="76"/>
  <c r="AP51" i="76" s="1"/>
  <c r="AF51" i="76"/>
  <c r="AO51" i="76" s="1"/>
  <c r="AE51" i="76"/>
  <c r="AH54" i="85"/>
  <c r="AQ54" i="85" s="1"/>
  <c r="AF50" i="48"/>
  <c r="AO50" i="48" s="1"/>
  <c r="AE50" i="48"/>
  <c r="W51" i="48"/>
  <c r="AG50" i="48"/>
  <c r="AP50" i="48" s="1"/>
  <c r="AR52" i="29"/>
  <c r="AI52" i="78"/>
  <c r="AN52" i="78"/>
  <c r="AI50" i="75"/>
  <c r="AN50" i="75"/>
  <c r="AN53" i="81"/>
  <c r="AI53" i="81"/>
  <c r="X53" i="27"/>
  <c r="Z53" i="27" s="1"/>
  <c r="Y53" i="27"/>
  <c r="AR53" i="25"/>
  <c r="W53" i="90"/>
  <c r="AG52" i="90"/>
  <c r="AP52" i="90" s="1"/>
  <c r="AE52" i="90"/>
  <c r="AF52" i="90"/>
  <c r="AO52" i="90" s="1"/>
  <c r="AR53" i="85"/>
  <c r="Y54" i="30"/>
  <c r="X54" i="30"/>
  <c r="Z54" i="30" s="1"/>
  <c r="AR52" i="94"/>
  <c r="AH53" i="29"/>
  <c r="AQ53" i="29" s="1"/>
  <c r="AH52" i="34"/>
  <c r="AQ52" i="34" s="1"/>
  <c r="AR52" i="28"/>
  <c r="AH52" i="37"/>
  <c r="AQ52" i="37" s="1"/>
  <c r="AH54" i="83"/>
  <c r="AQ54" i="83" s="1"/>
  <c r="X53" i="88"/>
  <c r="Y53" i="88"/>
  <c r="Z53" i="88" s="1"/>
  <c r="AI53" i="77"/>
  <c r="AN53" i="77"/>
  <c r="AE54" i="25"/>
  <c r="W55" i="25"/>
  <c r="AG54" i="25"/>
  <c r="AP54" i="25" s="1"/>
  <c r="AF54" i="25"/>
  <c r="AO54" i="25" s="1"/>
  <c r="W54" i="47"/>
  <c r="AG53" i="47"/>
  <c r="AP53" i="47" s="1"/>
  <c r="AF53" i="47"/>
  <c r="AO53" i="47" s="1"/>
  <c r="AE53" i="47"/>
  <c r="AH51" i="33"/>
  <c r="AQ51" i="33" s="1"/>
  <c r="AR52" i="43"/>
  <c r="W50" i="91"/>
  <c r="AG49" i="91"/>
  <c r="AP49" i="91" s="1"/>
  <c r="AF49" i="91"/>
  <c r="AO49" i="91" s="1"/>
  <c r="AE49" i="91"/>
  <c r="AR50" i="40"/>
  <c r="AH51" i="40"/>
  <c r="AQ51" i="40" s="1"/>
  <c r="W51" i="96"/>
  <c r="AG50" i="96"/>
  <c r="AP50" i="96" s="1"/>
  <c r="AE50" i="96"/>
  <c r="AF50" i="96"/>
  <c r="AO50" i="96" s="1"/>
  <c r="X50" i="92"/>
  <c r="Z50" i="92" s="1"/>
  <c r="Y50" i="92"/>
  <c r="Z52" i="82"/>
  <c r="Z53" i="29"/>
  <c r="AE50" i="87"/>
  <c r="W51" i="87"/>
  <c r="AG50" i="87"/>
  <c r="AP50" i="87" s="1"/>
  <c r="AF50" i="87"/>
  <c r="AO50" i="87" s="1"/>
  <c r="AH50" i="41"/>
  <c r="AQ50" i="41" s="1"/>
  <c r="AR51" i="34"/>
  <c r="Z54" i="83"/>
  <c r="AH52" i="46"/>
  <c r="AQ52" i="46" s="1"/>
  <c r="AR48" i="91"/>
  <c r="AI53" i="44"/>
  <c r="AN53" i="44"/>
  <c r="X53" i="78"/>
  <c r="Y53" i="78"/>
  <c r="Z53" i="78" s="1"/>
  <c r="AN52" i="27"/>
  <c r="AI52" i="27"/>
  <c r="Y51" i="89"/>
  <c r="Z51" i="89" s="1"/>
  <c r="X51" i="89"/>
  <c r="AH52" i="35"/>
  <c r="AQ52" i="35" s="1"/>
  <c r="AI52" i="26"/>
  <c r="AN52" i="26"/>
  <c r="AR52" i="39"/>
  <c r="AN50" i="38"/>
  <c r="AI50" i="38"/>
  <c r="Z51" i="40"/>
  <c r="Z50" i="73"/>
  <c r="AH53" i="39"/>
  <c r="AQ53" i="39" s="1"/>
  <c r="AR51" i="95"/>
  <c r="AR53" i="83"/>
  <c r="Z52" i="35"/>
  <c r="AH54" i="36"/>
  <c r="AQ54" i="36" s="1"/>
  <c r="AN50" i="89"/>
  <c r="AI50" i="89"/>
  <c r="AR49" i="73"/>
  <c r="Z53" i="84"/>
  <c r="X53" i="84"/>
  <c r="Y53" i="84"/>
  <c r="AH52" i="79"/>
  <c r="AQ52" i="79" s="1"/>
  <c r="AG51" i="45"/>
  <c r="AP51" i="45" s="1"/>
  <c r="AF51" i="45"/>
  <c r="AO51" i="45" s="1"/>
  <c r="AE51" i="45"/>
  <c r="W52" i="45"/>
  <c r="Z52" i="34"/>
  <c r="AH51" i="42"/>
  <c r="AQ51" i="42" s="1"/>
  <c r="AR51" i="46"/>
  <c r="Z52" i="37"/>
  <c r="AH51" i="76"/>
  <c r="AQ51" i="76" s="1"/>
  <c r="X53" i="74"/>
  <c r="Y53" i="74"/>
  <c r="AN52" i="88"/>
  <c r="AI52" i="88"/>
  <c r="X51" i="75"/>
  <c r="Y51" i="75"/>
  <c r="Z51" i="75" s="1"/>
  <c r="Y54" i="77"/>
  <c r="X54" i="77"/>
  <c r="AR51" i="90"/>
  <c r="AH53" i="93"/>
  <c r="AQ53" i="93" s="1"/>
  <c r="AN50" i="86"/>
  <c r="AI50" i="86"/>
  <c r="AH51" i="32"/>
  <c r="AQ51" i="32" s="1"/>
  <c r="AH53" i="94"/>
  <c r="AQ53" i="94" s="1"/>
  <c r="W53" i="95"/>
  <c r="AG52" i="95"/>
  <c r="AP52" i="95" s="1"/>
  <c r="AF52" i="95"/>
  <c r="AO52" i="95" s="1"/>
  <c r="AE52" i="95"/>
  <c r="AR51" i="35"/>
  <c r="AG54" i="85"/>
  <c r="AP54" i="85" s="1"/>
  <c r="W55" i="85"/>
  <c r="AF54" i="85"/>
  <c r="AO54" i="85" s="1"/>
  <c r="AE54" i="85"/>
  <c r="AR51" i="82"/>
  <c r="W52" i="80"/>
  <c r="AG51" i="80"/>
  <c r="AP51" i="80" s="1"/>
  <c r="AF51" i="80"/>
  <c r="AO51" i="80" s="1"/>
  <c r="AE51" i="80"/>
  <c r="Z51" i="33"/>
  <c r="AH53" i="28"/>
  <c r="AQ53" i="28" s="1"/>
  <c r="AH54" i="25"/>
  <c r="AQ54" i="25" s="1"/>
  <c r="AR51" i="79"/>
  <c r="Y51" i="86"/>
  <c r="X51" i="86"/>
  <c r="AR52" i="31"/>
  <c r="AR49" i="41"/>
  <c r="Z54" i="36"/>
  <c r="Y51" i="38"/>
  <c r="X51" i="38"/>
  <c r="AI53" i="30"/>
  <c r="AN53" i="30"/>
  <c r="AH53" i="31"/>
  <c r="AQ53" i="31" s="1"/>
  <c r="AR52" i="93"/>
  <c r="AH52" i="95"/>
  <c r="AQ52" i="95" s="1"/>
  <c r="AI52" i="74"/>
  <c r="AN52" i="74"/>
  <c r="AH50" i="48"/>
  <c r="AQ50" i="48" s="1"/>
  <c r="AR50" i="32"/>
  <c r="W53" i="46"/>
  <c r="AG52" i="46"/>
  <c r="AP52" i="46" s="1"/>
  <c r="AF52" i="46"/>
  <c r="AO52" i="46" s="1"/>
  <c r="AE52" i="46"/>
  <c r="AR50" i="76"/>
  <c r="X54" i="81"/>
  <c r="Y54" i="81"/>
  <c r="Z51" i="38" l="1"/>
  <c r="Z51" i="86"/>
  <c r="Z54" i="77"/>
  <c r="AE54" i="77" s="1"/>
  <c r="W55" i="77"/>
  <c r="AG54" i="77"/>
  <c r="AP54" i="77" s="1"/>
  <c r="AF54" i="77"/>
  <c r="AO54" i="77" s="1"/>
  <c r="W54" i="26"/>
  <c r="AG53" i="26"/>
  <c r="AP53" i="26" s="1"/>
  <c r="AE53" i="26"/>
  <c r="AF53" i="26"/>
  <c r="AO53" i="26" s="1"/>
  <c r="AE51" i="89"/>
  <c r="AF51" i="89"/>
  <c r="AO51" i="89" s="1"/>
  <c r="AG51" i="89"/>
  <c r="AP51" i="89" s="1"/>
  <c r="W52" i="89"/>
  <c r="W52" i="75"/>
  <c r="AG51" i="75"/>
  <c r="AP51" i="75" s="1"/>
  <c r="AF51" i="75"/>
  <c r="AO51" i="75" s="1"/>
  <c r="AE51" i="75"/>
  <c r="AE53" i="88"/>
  <c r="AF53" i="88"/>
  <c r="AO53" i="88" s="1"/>
  <c r="W54" i="88"/>
  <c r="AG53" i="88"/>
  <c r="AP53" i="88" s="1"/>
  <c r="AF51" i="86"/>
  <c r="AO51" i="86" s="1"/>
  <c r="AE51" i="86"/>
  <c r="W52" i="86"/>
  <c r="AG51" i="86"/>
  <c r="AP51" i="86" s="1"/>
  <c r="W54" i="78"/>
  <c r="AG53" i="78"/>
  <c r="AP53" i="78" s="1"/>
  <c r="AF53" i="78"/>
  <c r="AO53" i="78" s="1"/>
  <c r="AE53" i="78"/>
  <c r="AE51" i="38"/>
  <c r="AF51" i="38"/>
  <c r="AO51" i="38" s="1"/>
  <c r="W52" i="38"/>
  <c r="AG51" i="38"/>
  <c r="AP51" i="38" s="1"/>
  <c r="W54" i="84"/>
  <c r="AG53" i="84"/>
  <c r="AP53" i="84" s="1"/>
  <c r="AE53" i="84"/>
  <c r="AF53" i="84"/>
  <c r="AO53" i="84" s="1"/>
  <c r="AR52" i="27"/>
  <c r="AR53" i="44"/>
  <c r="AH50" i="92"/>
  <c r="AQ50" i="92" s="1"/>
  <c r="X50" i="91"/>
  <c r="Y50" i="91"/>
  <c r="Z50" i="91" s="1"/>
  <c r="AH53" i="27"/>
  <c r="AQ53" i="27" s="1"/>
  <c r="Y52" i="76"/>
  <c r="X52" i="76"/>
  <c r="AH53" i="26"/>
  <c r="AQ53" i="26" s="1"/>
  <c r="AN53" i="43"/>
  <c r="AI53" i="43"/>
  <c r="AN53" i="94"/>
  <c r="AI53" i="94"/>
  <c r="X51" i="87"/>
  <c r="Y51" i="87"/>
  <c r="W51" i="92"/>
  <c r="AG50" i="92"/>
  <c r="AP50" i="92" s="1"/>
  <c r="AF50" i="92"/>
  <c r="AO50" i="92" s="1"/>
  <c r="AE50" i="92"/>
  <c r="AR53" i="77"/>
  <c r="W55" i="30"/>
  <c r="AG54" i="30"/>
  <c r="AP54" i="30" s="1"/>
  <c r="AF54" i="30"/>
  <c r="AO54" i="30" s="1"/>
  <c r="AE54" i="30"/>
  <c r="X53" i="90"/>
  <c r="Z53" i="90" s="1"/>
  <c r="Y53" i="90"/>
  <c r="AE53" i="27"/>
  <c r="AF53" i="27"/>
  <c r="AO53" i="27" s="1"/>
  <c r="W54" i="27"/>
  <c r="AG53" i="27"/>
  <c r="AP53" i="27" s="1"/>
  <c r="AR52" i="78"/>
  <c r="AI50" i="48"/>
  <c r="AN50" i="48"/>
  <c r="X53" i="79"/>
  <c r="Y53" i="79"/>
  <c r="Z53" i="79" s="1"/>
  <c r="AR49" i="92"/>
  <c r="Y54" i="39"/>
  <c r="X54" i="39"/>
  <c r="Z54" i="39" s="1"/>
  <c r="Y54" i="28"/>
  <c r="X54" i="28"/>
  <c r="Z52" i="32"/>
  <c r="Y52" i="32"/>
  <c r="X52" i="32"/>
  <c r="Y51" i="41"/>
  <c r="X51" i="41"/>
  <c r="AH54" i="81"/>
  <c r="AQ54" i="81" s="1"/>
  <c r="Z54" i="81"/>
  <c r="Y53" i="46"/>
  <c r="X53" i="46"/>
  <c r="Z53" i="46" s="1"/>
  <c r="AR53" i="30"/>
  <c r="AE51" i="33"/>
  <c r="AG51" i="33"/>
  <c r="AP51" i="33" s="1"/>
  <c r="AF51" i="33"/>
  <c r="AO51" i="33" s="1"/>
  <c r="W52" i="33"/>
  <c r="Y53" i="95"/>
  <c r="X53" i="95"/>
  <c r="AR50" i="86"/>
  <c r="AH53" i="74"/>
  <c r="AQ53" i="74" s="1"/>
  <c r="AF50" i="73"/>
  <c r="AO50" i="73" s="1"/>
  <c r="AG50" i="73"/>
  <c r="AP50" i="73" s="1"/>
  <c r="AE50" i="73"/>
  <c r="W51" i="73"/>
  <c r="W55" i="83"/>
  <c r="AG54" i="83"/>
  <c r="AP54" i="83" s="1"/>
  <c r="AF54" i="83"/>
  <c r="AO54" i="83" s="1"/>
  <c r="AE54" i="83"/>
  <c r="AN50" i="87"/>
  <c r="AI50" i="87"/>
  <c r="AI53" i="47"/>
  <c r="AN53" i="47"/>
  <c r="AR53" i="81"/>
  <c r="AI53" i="31"/>
  <c r="AN53" i="31"/>
  <c r="AH54" i="44"/>
  <c r="AQ54" i="44" s="1"/>
  <c r="AN53" i="93"/>
  <c r="AI53" i="93"/>
  <c r="AH51" i="38"/>
  <c r="AQ51" i="38" s="1"/>
  <c r="AH51" i="75"/>
  <c r="AQ51" i="75" s="1"/>
  <c r="Z53" i="74"/>
  <c r="W53" i="37"/>
  <c r="AG52" i="37"/>
  <c r="AP52" i="37" s="1"/>
  <c r="AE52" i="37"/>
  <c r="AF52" i="37"/>
  <c r="AO52" i="37" s="1"/>
  <c r="AR50" i="89"/>
  <c r="W52" i="40"/>
  <c r="AG51" i="40"/>
  <c r="AP51" i="40" s="1"/>
  <c r="AE51" i="40"/>
  <c r="AF51" i="40"/>
  <c r="AO51" i="40" s="1"/>
  <c r="AR52" i="26"/>
  <c r="AH51" i="89"/>
  <c r="AQ51" i="89" s="1"/>
  <c r="AH53" i="78"/>
  <c r="AQ53" i="78" s="1"/>
  <c r="AF53" i="29"/>
  <c r="AO53" i="29" s="1"/>
  <c r="AE53" i="29"/>
  <c r="W54" i="29"/>
  <c r="AG53" i="29"/>
  <c r="AP53" i="29" s="1"/>
  <c r="AI50" i="96"/>
  <c r="AN50" i="96"/>
  <c r="AN49" i="91"/>
  <c r="AI49" i="91"/>
  <c r="Y55" i="25"/>
  <c r="Z55" i="25" s="1"/>
  <c r="X55" i="25"/>
  <c r="AH53" i="88"/>
  <c r="AQ53" i="88" s="1"/>
  <c r="AN51" i="76"/>
  <c r="AI51" i="76"/>
  <c r="AI51" i="42"/>
  <c r="AN51" i="42"/>
  <c r="AI52" i="79"/>
  <c r="AN52" i="79"/>
  <c r="X54" i="31"/>
  <c r="Z54" i="31" s="1"/>
  <c r="Y54" i="31"/>
  <c r="AR52" i="84"/>
  <c r="Y54" i="43"/>
  <c r="X54" i="43"/>
  <c r="Z54" i="43" s="1"/>
  <c r="X55" i="85"/>
  <c r="Y55" i="85"/>
  <c r="X52" i="45"/>
  <c r="Z52" i="45" s="1"/>
  <c r="Y52" i="45"/>
  <c r="X52" i="80"/>
  <c r="Y52" i="80"/>
  <c r="AI51" i="45"/>
  <c r="AN51" i="45"/>
  <c r="AN51" i="80"/>
  <c r="AI51" i="80"/>
  <c r="AI54" i="85"/>
  <c r="AN54" i="85"/>
  <c r="W53" i="35"/>
  <c r="AE52" i="35"/>
  <c r="AF52" i="35"/>
  <c r="AO52" i="35" s="1"/>
  <c r="AG52" i="35"/>
  <c r="AP52" i="35" s="1"/>
  <c r="AR50" i="38"/>
  <c r="AF52" i="82"/>
  <c r="AO52" i="82" s="1"/>
  <c r="W53" i="82"/>
  <c r="AG52" i="82"/>
  <c r="AP52" i="82" s="1"/>
  <c r="AE52" i="82"/>
  <c r="AI54" i="25"/>
  <c r="AN54" i="25"/>
  <c r="Z54" i="44"/>
  <c r="AI53" i="28"/>
  <c r="AN53" i="28"/>
  <c r="AI51" i="32"/>
  <c r="AN51" i="32"/>
  <c r="AN50" i="41"/>
  <c r="AI50" i="41"/>
  <c r="Y54" i="94"/>
  <c r="X54" i="94"/>
  <c r="AR52" i="74"/>
  <c r="AE54" i="36"/>
  <c r="AF54" i="36"/>
  <c r="AO54" i="36" s="1"/>
  <c r="W55" i="36"/>
  <c r="AG54" i="36"/>
  <c r="AP54" i="36" s="1"/>
  <c r="AI52" i="46"/>
  <c r="AN52" i="46"/>
  <c r="AH51" i="86"/>
  <c r="AQ51" i="86" s="1"/>
  <c r="AI52" i="95"/>
  <c r="AN52" i="95"/>
  <c r="AH54" i="77"/>
  <c r="AQ54" i="77" s="1"/>
  <c r="AR52" i="88"/>
  <c r="W53" i="34"/>
  <c r="AG52" i="34"/>
  <c r="AP52" i="34" s="1"/>
  <c r="AF52" i="34"/>
  <c r="AO52" i="34" s="1"/>
  <c r="AE52" i="34"/>
  <c r="AH53" i="84"/>
  <c r="AQ53" i="84" s="1"/>
  <c r="X51" i="96"/>
  <c r="Y51" i="96"/>
  <c r="Y54" i="47"/>
  <c r="X54" i="47"/>
  <c r="Z54" i="47" s="1"/>
  <c r="AH54" i="30"/>
  <c r="AQ54" i="30" s="1"/>
  <c r="AI52" i="90"/>
  <c r="AN52" i="90"/>
  <c r="AR50" i="75"/>
  <c r="X51" i="48"/>
  <c r="Z51" i="48" s="1"/>
  <c r="Y51" i="48"/>
  <c r="Y52" i="42"/>
  <c r="X52" i="42"/>
  <c r="AN53" i="39"/>
  <c r="AI53" i="39"/>
  <c r="X54" i="93"/>
  <c r="Y54" i="93"/>
  <c r="Z51" i="96" l="1"/>
  <c r="W52" i="96" s="1"/>
  <c r="AG51" i="96"/>
  <c r="AP51" i="96" s="1"/>
  <c r="AF51" i="96"/>
  <c r="AO51" i="96" s="1"/>
  <c r="AE51" i="96"/>
  <c r="W52" i="48"/>
  <c r="AG51" i="48"/>
  <c r="AP51" i="48" s="1"/>
  <c r="AF51" i="48"/>
  <c r="AO51" i="48" s="1"/>
  <c r="AE51" i="48"/>
  <c r="W55" i="47"/>
  <c r="AG54" i="47"/>
  <c r="AP54" i="47" s="1"/>
  <c r="AF54" i="47"/>
  <c r="AO54" i="47" s="1"/>
  <c r="AE54" i="47"/>
  <c r="AR54" i="25"/>
  <c r="AR51" i="45"/>
  <c r="AF54" i="43"/>
  <c r="AO54" i="43" s="1"/>
  <c r="AE54" i="43"/>
  <c r="W55" i="43"/>
  <c r="AG54" i="43"/>
  <c r="AP54" i="43" s="1"/>
  <c r="W56" i="25"/>
  <c r="AG55" i="25"/>
  <c r="AP55" i="25" s="1"/>
  <c r="AF55" i="25"/>
  <c r="AO55" i="25" s="1"/>
  <c r="AE55" i="25"/>
  <c r="W54" i="46"/>
  <c r="AG53" i="46"/>
  <c r="AP53" i="46" s="1"/>
  <c r="AF53" i="46"/>
  <c r="AO53" i="46" s="1"/>
  <c r="AE53" i="46"/>
  <c r="AI51" i="89"/>
  <c r="AN51" i="89"/>
  <c r="X53" i="34"/>
  <c r="Y53" i="34"/>
  <c r="AR53" i="39"/>
  <c r="AH51" i="48"/>
  <c r="AQ51" i="48" s="1"/>
  <c r="AR52" i="46"/>
  <c r="X53" i="35"/>
  <c r="Y53" i="35"/>
  <c r="AH52" i="45"/>
  <c r="AQ52" i="45" s="1"/>
  <c r="W55" i="31"/>
  <c r="AG54" i="31"/>
  <c r="AP54" i="31" s="1"/>
  <c r="AF54" i="31"/>
  <c r="AO54" i="31" s="1"/>
  <c r="AE54" i="31"/>
  <c r="AH55" i="25"/>
  <c r="AQ55" i="25" s="1"/>
  <c r="AR50" i="96"/>
  <c r="AG53" i="74"/>
  <c r="AP53" i="74" s="1"/>
  <c r="AF53" i="74"/>
  <c r="AO53" i="74" s="1"/>
  <c r="AE53" i="74"/>
  <c r="W54" i="74"/>
  <c r="AR50" i="87"/>
  <c r="AE53" i="79"/>
  <c r="W54" i="79"/>
  <c r="AG53" i="79"/>
  <c r="AP53" i="79" s="1"/>
  <c r="AF53" i="79"/>
  <c r="AO53" i="79" s="1"/>
  <c r="Y54" i="27"/>
  <c r="X54" i="27"/>
  <c r="Z54" i="27" s="1"/>
  <c r="W54" i="90"/>
  <c r="AG53" i="90"/>
  <c r="AP53" i="90" s="1"/>
  <c r="AF53" i="90"/>
  <c r="AO53" i="90" s="1"/>
  <c r="AE53" i="90"/>
  <c r="X51" i="92"/>
  <c r="Z51" i="92" s="1"/>
  <c r="Y51" i="92"/>
  <c r="AR53" i="43"/>
  <c r="X54" i="84"/>
  <c r="Z54" i="84" s="1"/>
  <c r="Y54" i="84"/>
  <c r="AI51" i="38"/>
  <c r="AN51" i="38"/>
  <c r="AI51" i="40"/>
  <c r="AN51" i="40"/>
  <c r="AR53" i="31"/>
  <c r="Y51" i="73"/>
  <c r="X51" i="73"/>
  <c r="AH53" i="95"/>
  <c r="AQ53" i="95" s="1"/>
  <c r="AI51" i="33"/>
  <c r="AN51" i="33"/>
  <c r="W53" i="32"/>
  <c r="AG52" i="32"/>
  <c r="AP52" i="32" s="1"/>
  <c r="AF52" i="32"/>
  <c r="AO52" i="32" s="1"/>
  <c r="AE52" i="32"/>
  <c r="X54" i="88"/>
  <c r="Z54" i="88" s="1"/>
  <c r="Y54" i="88"/>
  <c r="AH54" i="94"/>
  <c r="AQ54" i="94" s="1"/>
  <c r="AI52" i="82"/>
  <c r="AN52" i="82"/>
  <c r="W55" i="81"/>
  <c r="AG54" i="81"/>
  <c r="AP54" i="81" s="1"/>
  <c r="AF54" i="81"/>
  <c r="AO54" i="81" s="1"/>
  <c r="AE54" i="81"/>
  <c r="AH51" i="41"/>
  <c r="AQ51" i="41" s="1"/>
  <c r="AH54" i="28"/>
  <c r="AQ54" i="28" s="1"/>
  <c r="AR50" i="48"/>
  <c r="AH51" i="87"/>
  <c r="AQ51" i="87" s="1"/>
  <c r="AN53" i="78"/>
  <c r="AI53" i="78"/>
  <c r="Y52" i="86"/>
  <c r="X52" i="86"/>
  <c r="Z52" i="75"/>
  <c r="X52" i="75"/>
  <c r="Y52" i="75"/>
  <c r="AN54" i="77"/>
  <c r="AI54" i="77"/>
  <c r="AH51" i="96"/>
  <c r="AQ51" i="96" s="1"/>
  <c r="AR54" i="85"/>
  <c r="AH52" i="80"/>
  <c r="AQ52" i="80" s="1"/>
  <c r="AH55" i="85"/>
  <c r="AQ55" i="85" s="1"/>
  <c r="AR49" i="91"/>
  <c r="X52" i="40"/>
  <c r="Z52" i="40" s="1"/>
  <c r="Y52" i="40"/>
  <c r="Z53" i="95"/>
  <c r="AI53" i="27"/>
  <c r="AN53" i="27"/>
  <c r="AN50" i="92"/>
  <c r="AI50" i="92"/>
  <c r="Z51" i="87"/>
  <c r="Y52" i="38"/>
  <c r="X52" i="38"/>
  <c r="AN51" i="86"/>
  <c r="AI51" i="86"/>
  <c r="AN53" i="88"/>
  <c r="AI53" i="88"/>
  <c r="Y52" i="89"/>
  <c r="X52" i="89"/>
  <c r="AI53" i="26"/>
  <c r="AN53" i="26"/>
  <c r="Z54" i="94"/>
  <c r="AR53" i="28"/>
  <c r="X53" i="82"/>
  <c r="Z53" i="82" s="1"/>
  <c r="Y53" i="82"/>
  <c r="AR51" i="80"/>
  <c r="Z52" i="80"/>
  <c r="Z55" i="85"/>
  <c r="AR51" i="42"/>
  <c r="AI53" i="29"/>
  <c r="AN53" i="29"/>
  <c r="Y53" i="37"/>
  <c r="X53" i="37"/>
  <c r="Y52" i="33"/>
  <c r="X52" i="33"/>
  <c r="Z51" i="41"/>
  <c r="Z54" i="28"/>
  <c r="Y55" i="30"/>
  <c r="X55" i="30"/>
  <c r="Z55" i="30" s="1"/>
  <c r="AR53" i="94"/>
  <c r="AH50" i="91"/>
  <c r="AQ50" i="91" s="1"/>
  <c r="AI53" i="84"/>
  <c r="AN53" i="84"/>
  <c r="AN51" i="75"/>
  <c r="AI51" i="75"/>
  <c r="W53" i="45"/>
  <c r="AG52" i="45"/>
  <c r="AP52" i="45" s="1"/>
  <c r="AF52" i="45"/>
  <c r="AO52" i="45" s="1"/>
  <c r="AE52" i="45"/>
  <c r="AE54" i="39"/>
  <c r="AG54" i="39"/>
  <c r="AP54" i="39" s="1"/>
  <c r="W55" i="39"/>
  <c r="AF54" i="39"/>
  <c r="AO54" i="39" s="1"/>
  <c r="AI54" i="30"/>
  <c r="AN54" i="30"/>
  <c r="AH52" i="76"/>
  <c r="AQ52" i="76" s="1"/>
  <c r="AH52" i="42"/>
  <c r="AQ52" i="42" s="1"/>
  <c r="X55" i="36"/>
  <c r="Z55" i="36" s="1"/>
  <c r="Y55" i="36"/>
  <c r="AR51" i="32"/>
  <c r="AR52" i="79"/>
  <c r="X54" i="29"/>
  <c r="Y54" i="29"/>
  <c r="AI52" i="37"/>
  <c r="AN52" i="37"/>
  <c r="AI54" i="83"/>
  <c r="AN54" i="83"/>
  <c r="AI50" i="73"/>
  <c r="AN50" i="73"/>
  <c r="Z52" i="76"/>
  <c r="AH54" i="93"/>
  <c r="AQ54" i="93" s="1"/>
  <c r="Z52" i="42"/>
  <c r="Z54" i="93"/>
  <c r="AR52" i="90"/>
  <c r="AH54" i="47"/>
  <c r="AQ54" i="47" s="1"/>
  <c r="AN52" i="34"/>
  <c r="AI52" i="34"/>
  <c r="AR52" i="95"/>
  <c r="AI54" i="36"/>
  <c r="AN54" i="36"/>
  <c r="AR50" i="41"/>
  <c r="W55" i="44"/>
  <c r="AG54" i="44"/>
  <c r="AP54" i="44" s="1"/>
  <c r="AF54" i="44"/>
  <c r="AO54" i="44" s="1"/>
  <c r="AE54" i="44"/>
  <c r="AI52" i="35"/>
  <c r="AN52" i="35"/>
  <c r="AH54" i="43"/>
  <c r="AQ54" i="43" s="1"/>
  <c r="AH54" i="31"/>
  <c r="AQ54" i="31" s="1"/>
  <c r="AR51" i="76"/>
  <c r="AR53" i="93"/>
  <c r="AR53" i="47"/>
  <c r="Y55" i="83"/>
  <c r="X55" i="83"/>
  <c r="AH53" i="46"/>
  <c r="AQ53" i="46" s="1"/>
  <c r="AH52" i="32"/>
  <c r="AQ52" i="32" s="1"/>
  <c r="AH54" i="39"/>
  <c r="AQ54" i="39" s="1"/>
  <c r="AH53" i="79"/>
  <c r="AQ53" i="79" s="1"/>
  <c r="AH53" i="90"/>
  <c r="AQ53" i="90" s="1"/>
  <c r="AF50" i="91"/>
  <c r="AO50" i="91" s="1"/>
  <c r="AE50" i="91"/>
  <c r="W51" i="91"/>
  <c r="AG50" i="91"/>
  <c r="AP50" i="91" s="1"/>
  <c r="Z54" i="78"/>
  <c r="X54" i="78"/>
  <c r="Y54" i="78"/>
  <c r="Y54" i="26"/>
  <c r="X54" i="26"/>
  <c r="Y55" i="77"/>
  <c r="X55" i="77"/>
  <c r="Z53" i="37" l="1"/>
  <c r="Z55" i="77"/>
  <c r="Z52" i="38"/>
  <c r="AG52" i="38" s="1"/>
  <c r="AP52" i="38" s="1"/>
  <c r="AF54" i="88"/>
  <c r="AO54" i="88" s="1"/>
  <c r="W55" i="88"/>
  <c r="AG54" i="88"/>
  <c r="AP54" i="88" s="1"/>
  <c r="AE54" i="88"/>
  <c r="AF55" i="77"/>
  <c r="AO55" i="77" s="1"/>
  <c r="W56" i="77"/>
  <c r="AE55" i="77"/>
  <c r="AG55" i="77"/>
  <c r="AP55" i="77" s="1"/>
  <c r="W54" i="37"/>
  <c r="AG53" i="37"/>
  <c r="AP53" i="37" s="1"/>
  <c r="AF53" i="37"/>
  <c r="AO53" i="37" s="1"/>
  <c r="AE53" i="37"/>
  <c r="W55" i="27"/>
  <c r="AG54" i="27"/>
  <c r="AP54" i="27" s="1"/>
  <c r="AF54" i="27"/>
  <c r="AO54" i="27" s="1"/>
  <c r="AE54" i="27"/>
  <c r="W55" i="84"/>
  <c r="AG54" i="84"/>
  <c r="AP54" i="84" s="1"/>
  <c r="AF54" i="84"/>
  <c r="AO54" i="84" s="1"/>
  <c r="AE54" i="84"/>
  <c r="W53" i="38"/>
  <c r="AE52" i="38"/>
  <c r="AH54" i="78"/>
  <c r="AQ54" i="78" s="1"/>
  <c r="AR54" i="83"/>
  <c r="W56" i="36"/>
  <c r="AG55" i="36"/>
  <c r="AP55" i="36" s="1"/>
  <c r="AF55" i="36"/>
  <c r="AO55" i="36" s="1"/>
  <c r="AE55" i="36"/>
  <c r="AR54" i="30"/>
  <c r="AN52" i="45"/>
  <c r="AI52" i="45"/>
  <c r="W56" i="30"/>
  <c r="AG55" i="30"/>
  <c r="AP55" i="30" s="1"/>
  <c r="AF55" i="30"/>
  <c r="AO55" i="30" s="1"/>
  <c r="AE55" i="30"/>
  <c r="AH53" i="37"/>
  <c r="AQ53" i="37" s="1"/>
  <c r="AH53" i="82"/>
  <c r="AQ53" i="82" s="1"/>
  <c r="AR53" i="26"/>
  <c r="AR51" i="86"/>
  <c r="AR50" i="92"/>
  <c r="AH52" i="40"/>
  <c r="AQ52" i="40" s="1"/>
  <c r="AH52" i="75"/>
  <c r="AQ52" i="75" s="1"/>
  <c r="AI54" i="81"/>
  <c r="AN54" i="81"/>
  <c r="AR52" i="82"/>
  <c r="AH51" i="92"/>
  <c r="AQ51" i="92" s="1"/>
  <c r="X54" i="90"/>
  <c r="Y54" i="90"/>
  <c r="AI53" i="74"/>
  <c r="AN53" i="74"/>
  <c r="Y54" i="46"/>
  <c r="X54" i="46"/>
  <c r="Z54" i="46" s="1"/>
  <c r="W55" i="28"/>
  <c r="AG54" i="28"/>
  <c r="AP54" i="28" s="1"/>
  <c r="AF54" i="28"/>
  <c r="AO54" i="28" s="1"/>
  <c r="AE54" i="28"/>
  <c r="W54" i="82"/>
  <c r="AG53" i="82"/>
  <c r="AP53" i="82" s="1"/>
  <c r="AF53" i="82"/>
  <c r="AO53" i="82" s="1"/>
  <c r="AE53" i="82"/>
  <c r="AH52" i="89"/>
  <c r="AQ52" i="89" s="1"/>
  <c r="W53" i="40"/>
  <c r="AG52" i="40"/>
  <c r="AP52" i="40" s="1"/>
  <c r="AF52" i="40"/>
  <c r="AO52" i="40" s="1"/>
  <c r="AE52" i="40"/>
  <c r="AF52" i="75"/>
  <c r="AO52" i="75" s="1"/>
  <c r="AE52" i="75"/>
  <c r="W53" i="75"/>
  <c r="AG52" i="75"/>
  <c r="AP52" i="75" s="1"/>
  <c r="Y55" i="43"/>
  <c r="X55" i="43"/>
  <c r="Z55" i="43" s="1"/>
  <c r="Y55" i="44"/>
  <c r="X55" i="44"/>
  <c r="W53" i="42"/>
  <c r="AG52" i="42"/>
  <c r="AP52" i="42" s="1"/>
  <c r="AF52" i="42"/>
  <c r="AO52" i="42" s="1"/>
  <c r="AE52" i="42"/>
  <c r="AR52" i="37"/>
  <c r="AR53" i="84"/>
  <c r="AF52" i="80"/>
  <c r="AO52" i="80" s="1"/>
  <c r="AE52" i="80"/>
  <c r="AG52" i="80"/>
  <c r="AP52" i="80" s="1"/>
  <c r="W53" i="80"/>
  <c r="AH52" i="86"/>
  <c r="AQ52" i="86" s="1"/>
  <c r="AI53" i="79"/>
  <c r="AN53" i="79"/>
  <c r="AN55" i="25"/>
  <c r="AI55" i="25"/>
  <c r="AI51" i="48"/>
  <c r="AN51" i="48"/>
  <c r="AN51" i="96"/>
  <c r="AI51" i="96"/>
  <c r="AR54" i="36"/>
  <c r="AH55" i="83"/>
  <c r="AQ55" i="83" s="1"/>
  <c r="X55" i="39"/>
  <c r="Y55" i="39"/>
  <c r="AH52" i="33"/>
  <c r="AQ52" i="33" s="1"/>
  <c r="Z52" i="89"/>
  <c r="AR53" i="27"/>
  <c r="AR54" i="77"/>
  <c r="AR51" i="33"/>
  <c r="AH51" i="73"/>
  <c r="AQ51" i="73" s="1"/>
  <c r="AR51" i="40"/>
  <c r="AN53" i="90"/>
  <c r="AI53" i="90"/>
  <c r="Y55" i="31"/>
  <c r="Z55" i="31" s="1"/>
  <c r="X55" i="31"/>
  <c r="AN53" i="46"/>
  <c r="AI53" i="46"/>
  <c r="AI54" i="43"/>
  <c r="AN54" i="43"/>
  <c r="AE54" i="78"/>
  <c r="W55" i="78"/>
  <c r="AG54" i="78"/>
  <c r="AP54" i="78" s="1"/>
  <c r="AF54" i="78"/>
  <c r="AO54" i="78" s="1"/>
  <c r="AF54" i="93"/>
  <c r="AO54" i="93" s="1"/>
  <c r="AE54" i="93"/>
  <c r="W55" i="93"/>
  <c r="AG54" i="93"/>
  <c r="AP54" i="93" s="1"/>
  <c r="AF55" i="85"/>
  <c r="AO55" i="85" s="1"/>
  <c r="W56" i="85"/>
  <c r="AG55" i="85"/>
  <c r="AP55" i="85" s="1"/>
  <c r="AE55" i="85"/>
  <c r="AE51" i="92"/>
  <c r="AF51" i="92"/>
  <c r="AO51" i="92" s="1"/>
  <c r="AG51" i="92"/>
  <c r="AP51" i="92" s="1"/>
  <c r="W52" i="92"/>
  <c r="X54" i="79"/>
  <c r="Y54" i="79"/>
  <c r="AH54" i="26"/>
  <c r="AQ54" i="26" s="1"/>
  <c r="AE52" i="76"/>
  <c r="W53" i="76"/>
  <c r="AG52" i="76"/>
  <c r="AP52" i="76" s="1"/>
  <c r="AF52" i="76"/>
  <c r="AO52" i="76" s="1"/>
  <c r="AE51" i="41"/>
  <c r="AF51" i="41"/>
  <c r="AO51" i="41" s="1"/>
  <c r="W52" i="41"/>
  <c r="AG51" i="41"/>
  <c r="AP51" i="41" s="1"/>
  <c r="X51" i="91"/>
  <c r="Y51" i="91"/>
  <c r="Z54" i="26"/>
  <c r="Z55" i="83"/>
  <c r="AR52" i="35"/>
  <c r="AR52" i="34"/>
  <c r="AR50" i="73"/>
  <c r="AH54" i="29"/>
  <c r="AQ54" i="29" s="1"/>
  <c r="Y53" i="45"/>
  <c r="X53" i="45"/>
  <c r="AH55" i="30"/>
  <c r="AQ55" i="30" s="1"/>
  <c r="AR53" i="29"/>
  <c r="W55" i="94"/>
  <c r="AG54" i="94"/>
  <c r="AP54" i="94" s="1"/>
  <c r="AF54" i="94"/>
  <c r="AO54" i="94" s="1"/>
  <c r="AE54" i="94"/>
  <c r="AR53" i="88"/>
  <c r="AG53" i="95"/>
  <c r="AP53" i="95" s="1"/>
  <c r="AF53" i="95"/>
  <c r="AO53" i="95" s="1"/>
  <c r="W54" i="95"/>
  <c r="AE53" i="95"/>
  <c r="Z52" i="86"/>
  <c r="X55" i="81"/>
  <c r="Y55" i="81"/>
  <c r="Z55" i="81" s="1"/>
  <c r="AN52" i="32"/>
  <c r="AI52" i="32"/>
  <c r="AH53" i="35"/>
  <c r="AQ53" i="35" s="1"/>
  <c r="AH53" i="34"/>
  <c r="AQ53" i="34" s="1"/>
  <c r="AN54" i="47"/>
  <c r="AI54" i="47"/>
  <c r="AH54" i="88"/>
  <c r="AQ54" i="88" s="1"/>
  <c r="Y53" i="32"/>
  <c r="X53" i="32"/>
  <c r="Z53" i="32" s="1"/>
  <c r="AH54" i="84"/>
  <c r="AQ54" i="84" s="1"/>
  <c r="AH54" i="27"/>
  <c r="AQ54" i="27" s="1"/>
  <c r="AR51" i="89"/>
  <c r="X55" i="47"/>
  <c r="Y55" i="47"/>
  <c r="AH52" i="38"/>
  <c r="AQ52" i="38" s="1"/>
  <c r="AH55" i="77"/>
  <c r="AQ55" i="77" s="1"/>
  <c r="AI50" i="91"/>
  <c r="AN50" i="91"/>
  <c r="AI54" i="44"/>
  <c r="AN54" i="44"/>
  <c r="Z54" i="29"/>
  <c r="AH55" i="36"/>
  <c r="AQ55" i="36" s="1"/>
  <c r="AI54" i="39"/>
  <c r="AN54" i="39"/>
  <c r="AR51" i="75"/>
  <c r="Z52" i="33"/>
  <c r="AE51" i="87"/>
  <c r="AG51" i="87"/>
  <c r="AP51" i="87" s="1"/>
  <c r="W52" i="87"/>
  <c r="AF51" i="87"/>
  <c r="AO51" i="87" s="1"/>
  <c r="AR53" i="78"/>
  <c r="Z51" i="73"/>
  <c r="AR51" i="38"/>
  <c r="X54" i="74"/>
  <c r="Y54" i="74"/>
  <c r="AN54" i="31"/>
  <c r="AI54" i="31"/>
  <c r="Z53" i="35"/>
  <c r="Z53" i="34"/>
  <c r="Y56" i="25"/>
  <c r="Z56" i="25" s="1"/>
  <c r="X56" i="25"/>
  <c r="Y52" i="48"/>
  <c r="X52" i="48"/>
  <c r="X52" i="96"/>
  <c r="Z52" i="96" s="1"/>
  <c r="Y52" i="96"/>
  <c r="Z53" i="45" l="1"/>
  <c r="Z52" i="48"/>
  <c r="AG52" i="48" s="1"/>
  <c r="AP52" i="48" s="1"/>
  <c r="AF52" i="38"/>
  <c r="AO52" i="38" s="1"/>
  <c r="AF55" i="81"/>
  <c r="AO55" i="81" s="1"/>
  <c r="AG55" i="81"/>
  <c r="AP55" i="81" s="1"/>
  <c r="AE55" i="81"/>
  <c r="W56" i="81"/>
  <c r="AF53" i="45"/>
  <c r="AO53" i="45" s="1"/>
  <c r="AE53" i="45"/>
  <c r="W54" i="45"/>
  <c r="AG53" i="45"/>
  <c r="AP53" i="45" s="1"/>
  <c r="W53" i="48"/>
  <c r="AE52" i="48"/>
  <c r="AF52" i="48"/>
  <c r="AO52" i="48" s="1"/>
  <c r="W56" i="43"/>
  <c r="AG55" i="43"/>
  <c r="AP55" i="43" s="1"/>
  <c r="AE55" i="43"/>
  <c r="AF55" i="43"/>
  <c r="AO55" i="43" s="1"/>
  <c r="AF55" i="31"/>
  <c r="AO55" i="31" s="1"/>
  <c r="AE55" i="31"/>
  <c r="AG55" i="31"/>
  <c r="AP55" i="31" s="1"/>
  <c r="W56" i="31"/>
  <c r="W54" i="35"/>
  <c r="AG53" i="35"/>
  <c r="AP53" i="35" s="1"/>
  <c r="AF53" i="35"/>
  <c r="AO53" i="35" s="1"/>
  <c r="AE53" i="35"/>
  <c r="X52" i="87"/>
  <c r="Y52" i="87"/>
  <c r="AR50" i="91"/>
  <c r="AH55" i="47"/>
  <c r="AQ55" i="47" s="1"/>
  <c r="X54" i="95"/>
  <c r="Z54" i="95" s="1"/>
  <c r="Y54" i="95"/>
  <c r="X52" i="92"/>
  <c r="Y52" i="92"/>
  <c r="AH55" i="31"/>
  <c r="AQ55" i="31" s="1"/>
  <c r="W53" i="89"/>
  <c r="AG52" i="89"/>
  <c r="AP52" i="89" s="1"/>
  <c r="AF52" i="89"/>
  <c r="AO52" i="89" s="1"/>
  <c r="AE52" i="89"/>
  <c r="X53" i="42"/>
  <c r="Y53" i="42"/>
  <c r="Y55" i="28"/>
  <c r="X55" i="28"/>
  <c r="Z55" i="28" s="1"/>
  <c r="AR53" i="74"/>
  <c r="AR54" i="81"/>
  <c r="AI55" i="36"/>
  <c r="AN55" i="36"/>
  <c r="AI52" i="38"/>
  <c r="AN52" i="38"/>
  <c r="AN54" i="84"/>
  <c r="AI54" i="84"/>
  <c r="AF52" i="96"/>
  <c r="AO52" i="96" s="1"/>
  <c r="AE52" i="96"/>
  <c r="W53" i="96"/>
  <c r="AG52" i="96"/>
  <c r="AP52" i="96" s="1"/>
  <c r="AH54" i="74"/>
  <c r="AQ54" i="74" s="1"/>
  <c r="AR54" i="31"/>
  <c r="Z55" i="47"/>
  <c r="AH55" i="81"/>
  <c r="AQ55" i="81" s="1"/>
  <c r="W56" i="83"/>
  <c r="AG55" i="83"/>
  <c r="AP55" i="83" s="1"/>
  <c r="AF55" i="83"/>
  <c r="AO55" i="83" s="1"/>
  <c r="AE55" i="83"/>
  <c r="Y52" i="41"/>
  <c r="X52" i="41"/>
  <c r="X53" i="76"/>
  <c r="Y53" i="76"/>
  <c r="AI54" i="93"/>
  <c r="AN54" i="93"/>
  <c r="AI54" i="78"/>
  <c r="AN54" i="78"/>
  <c r="AH55" i="39"/>
  <c r="AQ55" i="39" s="1"/>
  <c r="AR51" i="48"/>
  <c r="AH55" i="44"/>
  <c r="AQ55" i="44" s="1"/>
  <c r="AN52" i="40"/>
  <c r="AI52" i="40"/>
  <c r="Y56" i="30"/>
  <c r="X56" i="30"/>
  <c r="Z56" i="30" s="1"/>
  <c r="X55" i="27"/>
  <c r="Z55" i="27" s="1"/>
  <c r="Y55" i="27"/>
  <c r="X54" i="37"/>
  <c r="Z54" i="37" s="1"/>
  <c r="Y54" i="37"/>
  <c r="AI54" i="88"/>
  <c r="AN54" i="88"/>
  <c r="W53" i="33"/>
  <c r="AG52" i="33"/>
  <c r="AP52" i="33" s="1"/>
  <c r="AF52" i="33"/>
  <c r="AO52" i="33" s="1"/>
  <c r="AE52" i="33"/>
  <c r="AH56" i="25"/>
  <c r="AQ56" i="25" s="1"/>
  <c r="W52" i="73"/>
  <c r="AG51" i="73"/>
  <c r="AP51" i="73" s="1"/>
  <c r="AF51" i="73"/>
  <c r="AO51" i="73" s="1"/>
  <c r="AE51" i="73"/>
  <c r="AI51" i="87"/>
  <c r="AN51" i="87"/>
  <c r="AR54" i="39"/>
  <c r="W55" i="29"/>
  <c r="AG54" i="29"/>
  <c r="AP54" i="29" s="1"/>
  <c r="AE54" i="29"/>
  <c r="AF54" i="29"/>
  <c r="AO54" i="29" s="1"/>
  <c r="AH53" i="32"/>
  <c r="AQ53" i="32" s="1"/>
  <c r="X55" i="94"/>
  <c r="Y55" i="94"/>
  <c r="W55" i="26"/>
  <c r="AG54" i="26"/>
  <c r="AP54" i="26" s="1"/>
  <c r="AF54" i="26"/>
  <c r="AO54" i="26" s="1"/>
  <c r="AE54" i="26"/>
  <c r="Y56" i="85"/>
  <c r="X56" i="85"/>
  <c r="Z56" i="85" s="1"/>
  <c r="Z55" i="39"/>
  <c r="AR55" i="25"/>
  <c r="AI52" i="80"/>
  <c r="AN52" i="80"/>
  <c r="X54" i="82"/>
  <c r="Z54" i="82" s="1"/>
  <c r="Y54" i="82"/>
  <c r="AH54" i="46"/>
  <c r="AQ54" i="46" s="1"/>
  <c r="AH54" i="90"/>
  <c r="AQ54" i="90" s="1"/>
  <c r="AR52" i="45"/>
  <c r="AH52" i="96"/>
  <c r="AQ52" i="96" s="1"/>
  <c r="AE52" i="86"/>
  <c r="AG52" i="86"/>
  <c r="AP52" i="86" s="1"/>
  <c r="AF52" i="86"/>
  <c r="AO52" i="86" s="1"/>
  <c r="W53" i="86"/>
  <c r="AI52" i="76"/>
  <c r="AN52" i="76"/>
  <c r="AR54" i="43"/>
  <c r="AR53" i="90"/>
  <c r="AN52" i="42"/>
  <c r="AI52" i="42"/>
  <c r="Z55" i="44"/>
  <c r="X53" i="75"/>
  <c r="Y53" i="75"/>
  <c r="Z53" i="75" s="1"/>
  <c r="AI54" i="28"/>
  <c r="AN54" i="28"/>
  <c r="Z54" i="90"/>
  <c r="Y56" i="36"/>
  <c r="X56" i="36"/>
  <c r="Z56" i="36" s="1"/>
  <c r="X53" i="38"/>
  <c r="Y53" i="38"/>
  <c r="Z53" i="38" s="1"/>
  <c r="X55" i="84"/>
  <c r="Y55" i="84"/>
  <c r="Z55" i="84" s="1"/>
  <c r="AN55" i="77"/>
  <c r="AI55" i="77"/>
  <c r="X55" i="88"/>
  <c r="Z55" i="88" s="1"/>
  <c r="Y55" i="88"/>
  <c r="AR54" i="44"/>
  <c r="AE53" i="32"/>
  <c r="W54" i="32"/>
  <c r="AG53" i="32"/>
  <c r="AP53" i="32" s="1"/>
  <c r="AF53" i="32"/>
  <c r="AO53" i="32" s="1"/>
  <c r="AR52" i="32"/>
  <c r="AH51" i="91"/>
  <c r="AQ51" i="91" s="1"/>
  <c r="AI51" i="41"/>
  <c r="AN51" i="41"/>
  <c r="AH54" i="79"/>
  <c r="AQ54" i="79" s="1"/>
  <c r="AR53" i="46"/>
  <c r="AR51" i="96"/>
  <c r="AH55" i="43"/>
  <c r="AQ55" i="43" s="1"/>
  <c r="AN52" i="75"/>
  <c r="AI52" i="75"/>
  <c r="X53" i="40"/>
  <c r="Y53" i="40"/>
  <c r="AN53" i="82"/>
  <c r="AI53" i="82"/>
  <c r="AE54" i="46"/>
  <c r="W55" i="46"/>
  <c r="AG54" i="46"/>
  <c r="AP54" i="46" s="1"/>
  <c r="AF54" i="46"/>
  <c r="AO54" i="46" s="1"/>
  <c r="AN55" i="30"/>
  <c r="AI55" i="30"/>
  <c r="AI54" i="27"/>
  <c r="AN54" i="27"/>
  <c r="AN53" i="37"/>
  <c r="AI53" i="37"/>
  <c r="AE56" i="25"/>
  <c r="W57" i="25"/>
  <c r="AG56" i="25"/>
  <c r="AP56" i="25" s="1"/>
  <c r="AF56" i="25"/>
  <c r="AO56" i="25" s="1"/>
  <c r="AR54" i="47"/>
  <c r="AI51" i="92"/>
  <c r="AN51" i="92"/>
  <c r="AH52" i="48"/>
  <c r="AQ52" i="48" s="1"/>
  <c r="AE53" i="34"/>
  <c r="AF53" i="34"/>
  <c r="AO53" i="34" s="1"/>
  <c r="AG53" i="34"/>
  <c r="AP53" i="34" s="1"/>
  <c r="W54" i="34"/>
  <c r="Z54" i="74"/>
  <c r="AN53" i="95"/>
  <c r="AI53" i="95"/>
  <c r="AI54" i="94"/>
  <c r="AN54" i="94"/>
  <c r="AH53" i="45"/>
  <c r="AQ53" i="45" s="1"/>
  <c r="Z51" i="91"/>
  <c r="Z54" i="79"/>
  <c r="AN55" i="85"/>
  <c r="AI55" i="85"/>
  <c r="Y55" i="93"/>
  <c r="X55" i="93"/>
  <c r="X55" i="78"/>
  <c r="Y55" i="78"/>
  <c r="AR53" i="79"/>
  <c r="Y53" i="80"/>
  <c r="X53" i="80"/>
  <c r="Y56" i="77"/>
  <c r="X56" i="77"/>
  <c r="Z52" i="92" l="1"/>
  <c r="Z55" i="93"/>
  <c r="Z52" i="41"/>
  <c r="W53" i="41" s="1"/>
  <c r="AE56" i="30"/>
  <c r="AF56" i="30"/>
  <c r="AO56" i="30" s="1"/>
  <c r="W57" i="30"/>
  <c r="AG56" i="30"/>
  <c r="AP56" i="30" s="1"/>
  <c r="W57" i="36"/>
  <c r="AG56" i="36"/>
  <c r="AP56" i="36" s="1"/>
  <c r="AF56" i="36"/>
  <c r="AO56" i="36" s="1"/>
  <c r="AE56" i="36"/>
  <c r="W56" i="28"/>
  <c r="AG55" i="28"/>
  <c r="AP55" i="28" s="1"/>
  <c r="AF55" i="28"/>
  <c r="AO55" i="28" s="1"/>
  <c r="AE55" i="28"/>
  <c r="W53" i="92"/>
  <c r="AG52" i="92"/>
  <c r="AP52" i="92" s="1"/>
  <c r="AF52" i="92"/>
  <c r="AO52" i="92" s="1"/>
  <c r="AE52" i="92"/>
  <c r="AG52" i="41"/>
  <c r="AP52" i="41" s="1"/>
  <c r="AF52" i="41"/>
  <c r="AO52" i="41" s="1"/>
  <c r="AE52" i="41"/>
  <c r="W56" i="93"/>
  <c r="AG55" i="93"/>
  <c r="AP55" i="93" s="1"/>
  <c r="AE55" i="93"/>
  <c r="AF55" i="93"/>
  <c r="AO55" i="93" s="1"/>
  <c r="AF55" i="84"/>
  <c r="AO55" i="84" s="1"/>
  <c r="AE55" i="84"/>
  <c r="W56" i="84"/>
  <c r="AG55" i="84"/>
  <c r="AP55" i="84" s="1"/>
  <c r="AF54" i="37"/>
  <c r="AO54" i="37" s="1"/>
  <c r="AE54" i="37"/>
  <c r="W55" i="37"/>
  <c r="AG54" i="37"/>
  <c r="AP54" i="37" s="1"/>
  <c r="AF53" i="75"/>
  <c r="AO53" i="75" s="1"/>
  <c r="AE53" i="75"/>
  <c r="W54" i="75"/>
  <c r="AG53" i="75"/>
  <c r="AP53" i="75" s="1"/>
  <c r="AE56" i="85"/>
  <c r="AG56" i="85"/>
  <c r="AP56" i="85" s="1"/>
  <c r="AF56" i="85"/>
  <c r="AO56" i="85" s="1"/>
  <c r="W57" i="85"/>
  <c r="Y54" i="32"/>
  <c r="X54" i="32"/>
  <c r="AH55" i="88"/>
  <c r="AQ55" i="88" s="1"/>
  <c r="AR52" i="80"/>
  <c r="AR54" i="93"/>
  <c r="AR54" i="84"/>
  <c r="AH54" i="95"/>
  <c r="AQ54" i="95" s="1"/>
  <c r="AN53" i="35"/>
  <c r="AI53" i="35"/>
  <c r="X56" i="31"/>
  <c r="Y56" i="31"/>
  <c r="Z56" i="31" s="1"/>
  <c r="AR54" i="94"/>
  <c r="AR53" i="95"/>
  <c r="Y55" i="46"/>
  <c r="X55" i="46"/>
  <c r="AH53" i="40"/>
  <c r="AQ53" i="40" s="1"/>
  <c r="W56" i="88"/>
  <c r="AG55" i="88"/>
  <c r="AP55" i="88" s="1"/>
  <c r="AF55" i="88"/>
  <c r="AO55" i="88" s="1"/>
  <c r="AE55" i="88"/>
  <c r="AF54" i="90"/>
  <c r="AO54" i="90" s="1"/>
  <c r="AE54" i="90"/>
  <c r="W55" i="90"/>
  <c r="AG54" i="90"/>
  <c r="AP54" i="90" s="1"/>
  <c r="W56" i="44"/>
  <c r="AG55" i="44"/>
  <c r="AP55" i="44" s="1"/>
  <c r="AF55" i="44"/>
  <c r="AO55" i="44" s="1"/>
  <c r="AE55" i="44"/>
  <c r="AI52" i="86"/>
  <c r="AN52" i="86"/>
  <c r="AH55" i="94"/>
  <c r="AQ55" i="94" s="1"/>
  <c r="Y53" i="33"/>
  <c r="X53" i="33"/>
  <c r="AR52" i="40"/>
  <c r="Y53" i="89"/>
  <c r="X53" i="89"/>
  <c r="AG54" i="95"/>
  <c r="AP54" i="95" s="1"/>
  <c r="AF54" i="95"/>
  <c r="AO54" i="95" s="1"/>
  <c r="AE54" i="95"/>
  <c r="W55" i="95"/>
  <c r="Y56" i="43"/>
  <c r="X56" i="43"/>
  <c r="X53" i="48"/>
  <c r="Z53" i="48" s="1"/>
  <c r="Y53" i="48"/>
  <c r="X56" i="81"/>
  <c r="Y56" i="81"/>
  <c r="AH56" i="77"/>
  <c r="AQ56" i="77" s="1"/>
  <c r="Z56" i="77"/>
  <c r="AR55" i="85"/>
  <c r="AI53" i="34"/>
  <c r="AN53" i="34"/>
  <c r="Y57" i="25"/>
  <c r="X57" i="25"/>
  <c r="AR54" i="27"/>
  <c r="Z53" i="40"/>
  <c r="AR51" i="41"/>
  <c r="AI53" i="32"/>
  <c r="AN53" i="32"/>
  <c r="AR55" i="77"/>
  <c r="AH53" i="38"/>
  <c r="AQ53" i="38" s="1"/>
  <c r="AR52" i="42"/>
  <c r="AN54" i="26"/>
  <c r="AI54" i="26"/>
  <c r="Z55" i="94"/>
  <c r="AH55" i="27"/>
  <c r="AQ55" i="27" s="1"/>
  <c r="AH53" i="76"/>
  <c r="AQ53" i="76" s="1"/>
  <c r="AN55" i="83"/>
  <c r="AI55" i="83"/>
  <c r="Y53" i="96"/>
  <c r="X53" i="96"/>
  <c r="AH53" i="42"/>
  <c r="AQ53" i="42" s="1"/>
  <c r="AN55" i="31"/>
  <c r="AI55" i="31"/>
  <c r="AN55" i="81"/>
  <c r="AI55" i="81"/>
  <c r="AH53" i="80"/>
  <c r="AQ53" i="80" s="1"/>
  <c r="AH55" i="78"/>
  <c r="AQ55" i="78" s="1"/>
  <c r="W55" i="74"/>
  <c r="AG54" i="74"/>
  <c r="AP54" i="74" s="1"/>
  <c r="AE54" i="74"/>
  <c r="AF54" i="74"/>
  <c r="AO54" i="74" s="1"/>
  <c r="AR51" i="92"/>
  <c r="AR55" i="30"/>
  <c r="AI54" i="46"/>
  <c r="AN54" i="46"/>
  <c r="AR52" i="75"/>
  <c r="W54" i="38"/>
  <c r="AG53" i="38"/>
  <c r="AP53" i="38" s="1"/>
  <c r="AF53" i="38"/>
  <c r="AO53" i="38" s="1"/>
  <c r="AE53" i="38"/>
  <c r="AR54" i="28"/>
  <c r="AR52" i="76"/>
  <c r="AH54" i="82"/>
  <c r="AQ54" i="82" s="1"/>
  <c r="AF55" i="39"/>
  <c r="AO55" i="39" s="1"/>
  <c r="W56" i="39"/>
  <c r="AE55" i="39"/>
  <c r="AG55" i="39"/>
  <c r="AP55" i="39" s="1"/>
  <c r="AI54" i="29"/>
  <c r="AN54" i="29"/>
  <c r="Y52" i="73"/>
  <c r="X52" i="73"/>
  <c r="AN52" i="33"/>
  <c r="AI52" i="33"/>
  <c r="AR54" i="88"/>
  <c r="W56" i="27"/>
  <c r="AG55" i="27"/>
  <c r="AP55" i="27" s="1"/>
  <c r="AF55" i="27"/>
  <c r="AO55" i="27" s="1"/>
  <c r="AE55" i="27"/>
  <c r="Z53" i="76"/>
  <c r="AR52" i="38"/>
  <c r="Z53" i="42"/>
  <c r="AH52" i="92"/>
  <c r="AQ52" i="92" s="1"/>
  <c r="X54" i="45"/>
  <c r="Y54" i="45"/>
  <c r="AG54" i="79"/>
  <c r="AP54" i="79" s="1"/>
  <c r="AF54" i="79"/>
  <c r="AO54" i="79" s="1"/>
  <c r="AE54" i="79"/>
  <c r="W55" i="79"/>
  <c r="Y54" i="34"/>
  <c r="X54" i="34"/>
  <c r="AI56" i="25"/>
  <c r="AN56" i="25"/>
  <c r="AR53" i="82"/>
  <c r="AH56" i="36"/>
  <c r="AQ56" i="36" s="1"/>
  <c r="Y53" i="86"/>
  <c r="X53" i="86"/>
  <c r="AF54" i="82"/>
  <c r="AO54" i="82" s="1"/>
  <c r="AE54" i="82"/>
  <c r="W55" i="82"/>
  <c r="AG54" i="82"/>
  <c r="AP54" i="82" s="1"/>
  <c r="AH56" i="85"/>
  <c r="AQ56" i="85" s="1"/>
  <c r="AR51" i="87"/>
  <c r="AH56" i="30"/>
  <c r="AQ56" i="30" s="1"/>
  <c r="AR54" i="78"/>
  <c r="AH52" i="41"/>
  <c r="AQ52" i="41" s="1"/>
  <c r="AI52" i="96"/>
  <c r="AN52" i="96"/>
  <c r="AH55" i="28"/>
  <c r="AQ55" i="28" s="1"/>
  <c r="AI52" i="89"/>
  <c r="AN52" i="89"/>
  <c r="AH52" i="87"/>
  <c r="AQ52" i="87" s="1"/>
  <c r="Y54" i="35"/>
  <c r="X54" i="35"/>
  <c r="Z55" i="78"/>
  <c r="Z53" i="80"/>
  <c r="AH55" i="93"/>
  <c r="AQ55" i="93" s="1"/>
  <c r="W52" i="91"/>
  <c r="AG51" i="91"/>
  <c r="AP51" i="91" s="1"/>
  <c r="AE51" i="91"/>
  <c r="AF51" i="91"/>
  <c r="AO51" i="91" s="1"/>
  <c r="AR53" i="37"/>
  <c r="AH55" i="84"/>
  <c r="AQ55" i="84" s="1"/>
  <c r="AH53" i="75"/>
  <c r="AQ53" i="75" s="1"/>
  <c r="X55" i="26"/>
  <c r="Y55" i="26"/>
  <c r="X55" i="29"/>
  <c r="Y55" i="29"/>
  <c r="AN51" i="73"/>
  <c r="AI51" i="73"/>
  <c r="AH54" i="37"/>
  <c r="AQ54" i="37" s="1"/>
  <c r="Y56" i="83"/>
  <c r="X56" i="83"/>
  <c r="Z56" i="83" s="1"/>
  <c r="AE55" i="47"/>
  <c r="W56" i="47"/>
  <c r="AG55" i="47"/>
  <c r="AP55" i="47" s="1"/>
  <c r="AF55" i="47"/>
  <c r="AO55" i="47" s="1"/>
  <c r="AR55" i="36"/>
  <c r="Z52" i="87"/>
  <c r="AI55" i="43"/>
  <c r="AN55" i="43"/>
  <c r="AN52" i="48"/>
  <c r="AI52" i="48"/>
  <c r="AN53" i="45"/>
  <c r="AI53" i="45"/>
  <c r="Z54" i="34" l="1"/>
  <c r="Z54" i="45"/>
  <c r="Z52" i="73"/>
  <c r="AF52" i="73" s="1"/>
  <c r="AO52" i="73" s="1"/>
  <c r="Z57" i="25"/>
  <c r="AF57" i="25" s="1"/>
  <c r="AO57" i="25" s="1"/>
  <c r="Z56" i="43"/>
  <c r="W57" i="43" s="1"/>
  <c r="Z53" i="89"/>
  <c r="W54" i="89" s="1"/>
  <c r="W53" i="73"/>
  <c r="AG52" i="73"/>
  <c r="AP52" i="73" s="1"/>
  <c r="W58" i="25"/>
  <c r="AG57" i="25"/>
  <c r="AP57" i="25" s="1"/>
  <c r="AG56" i="43"/>
  <c r="AP56" i="43" s="1"/>
  <c r="AF56" i="43"/>
  <c r="AO56" i="43" s="1"/>
  <c r="AE56" i="43"/>
  <c r="AE53" i="89"/>
  <c r="W55" i="34"/>
  <c r="AG54" i="34"/>
  <c r="AP54" i="34" s="1"/>
  <c r="AF54" i="34"/>
  <c r="AO54" i="34" s="1"/>
  <c r="AE54" i="34"/>
  <c r="AG56" i="31"/>
  <c r="AP56" i="31" s="1"/>
  <c r="AF56" i="31"/>
  <c r="AO56" i="31" s="1"/>
  <c r="W57" i="31"/>
  <c r="AE56" i="31"/>
  <c r="AF54" i="45"/>
  <c r="AO54" i="45" s="1"/>
  <c r="AE54" i="45"/>
  <c r="AG54" i="45"/>
  <c r="AP54" i="45" s="1"/>
  <c r="W55" i="45"/>
  <c r="AH55" i="26"/>
  <c r="AQ55" i="26" s="1"/>
  <c r="AI55" i="39"/>
  <c r="AN55" i="39"/>
  <c r="AR53" i="32"/>
  <c r="AF53" i="48"/>
  <c r="AO53" i="48" s="1"/>
  <c r="AE53" i="48"/>
  <c r="W54" i="48"/>
  <c r="AG53" i="48"/>
  <c r="AP53" i="48" s="1"/>
  <c r="Z55" i="26"/>
  <c r="AR55" i="31"/>
  <c r="AG56" i="77"/>
  <c r="AP56" i="77" s="1"/>
  <c r="W57" i="77"/>
  <c r="AF56" i="77"/>
  <c r="AO56" i="77" s="1"/>
  <c r="AE56" i="77"/>
  <c r="AR53" i="45"/>
  <c r="W53" i="87"/>
  <c r="AG52" i="87"/>
  <c r="AP52" i="87" s="1"/>
  <c r="AE52" i="87"/>
  <c r="AF52" i="87"/>
  <c r="AO52" i="87" s="1"/>
  <c r="W54" i="76"/>
  <c r="AG53" i="76"/>
  <c r="AP53" i="76" s="1"/>
  <c r="AE53" i="76"/>
  <c r="AF53" i="76"/>
  <c r="AO53" i="76" s="1"/>
  <c r="AH55" i="29"/>
  <c r="AQ55" i="29" s="1"/>
  <c r="X52" i="91"/>
  <c r="Y52" i="91"/>
  <c r="AR52" i="89"/>
  <c r="AN54" i="82"/>
  <c r="AI54" i="82"/>
  <c r="AI54" i="79"/>
  <c r="AN54" i="79"/>
  <c r="AF53" i="42"/>
  <c r="AO53" i="42" s="1"/>
  <c r="AE53" i="42"/>
  <c r="W54" i="42"/>
  <c r="AG53" i="42"/>
  <c r="AP53" i="42" s="1"/>
  <c r="X54" i="38"/>
  <c r="Z54" i="38" s="1"/>
  <c r="Y54" i="38"/>
  <c r="AR55" i="81"/>
  <c r="AR55" i="83"/>
  <c r="W56" i="94"/>
  <c r="AG55" i="94"/>
  <c r="AP55" i="94" s="1"/>
  <c r="AE55" i="94"/>
  <c r="AF55" i="94"/>
  <c r="AO55" i="94" s="1"/>
  <c r="AH53" i="48"/>
  <c r="AQ53" i="48" s="1"/>
  <c r="AI54" i="95"/>
  <c r="AN54" i="95"/>
  <c r="AR52" i="86"/>
  <c r="Y57" i="36"/>
  <c r="X57" i="36"/>
  <c r="X55" i="90"/>
  <c r="Y55" i="90"/>
  <c r="Z55" i="90" s="1"/>
  <c r="AH54" i="32"/>
  <c r="AQ54" i="32" s="1"/>
  <c r="AR55" i="43"/>
  <c r="X56" i="27"/>
  <c r="Y56" i="27"/>
  <c r="X56" i="39"/>
  <c r="Y56" i="39"/>
  <c r="Z56" i="39" s="1"/>
  <c r="AH53" i="96"/>
  <c r="AQ53" i="96" s="1"/>
  <c r="AH56" i="81"/>
  <c r="AQ56" i="81" s="1"/>
  <c r="AH53" i="33"/>
  <c r="AQ53" i="33" s="1"/>
  <c r="AI54" i="90"/>
  <c r="AN54" i="90"/>
  <c r="X56" i="88"/>
  <c r="Y56" i="88"/>
  <c r="AH55" i="46"/>
  <c r="AQ55" i="46" s="1"/>
  <c r="Z54" i="32"/>
  <c r="Y55" i="37"/>
  <c r="X55" i="37"/>
  <c r="Z55" i="37" s="1"/>
  <c r="Y56" i="93"/>
  <c r="X56" i="93"/>
  <c r="AN56" i="36"/>
  <c r="AI56" i="36"/>
  <c r="AE56" i="83"/>
  <c r="AF56" i="83"/>
  <c r="AO56" i="83" s="1"/>
  <c r="AG56" i="83"/>
  <c r="AP56" i="83" s="1"/>
  <c r="W57" i="83"/>
  <c r="AR51" i="73"/>
  <c r="AR56" i="25"/>
  <c r="AR54" i="26"/>
  <c r="AH57" i="25"/>
  <c r="AQ57" i="25" s="1"/>
  <c r="AI55" i="93"/>
  <c r="AN55" i="93"/>
  <c r="Y56" i="28"/>
  <c r="X56" i="28"/>
  <c r="Y56" i="47"/>
  <c r="X56" i="47"/>
  <c r="W56" i="78"/>
  <c r="AG55" i="78"/>
  <c r="AP55" i="78" s="1"/>
  <c r="AF55" i="78"/>
  <c r="AO55" i="78" s="1"/>
  <c r="AE55" i="78"/>
  <c r="AH53" i="86"/>
  <c r="AQ53" i="86" s="1"/>
  <c r="AN55" i="44"/>
  <c r="AI55" i="44"/>
  <c r="AN56" i="85"/>
  <c r="AI56" i="85"/>
  <c r="AH54" i="35"/>
  <c r="AQ54" i="35" s="1"/>
  <c r="AI51" i="91"/>
  <c r="AN51" i="91"/>
  <c r="Y55" i="82"/>
  <c r="X55" i="82"/>
  <c r="Z53" i="86"/>
  <c r="AR54" i="46"/>
  <c r="AF53" i="40"/>
  <c r="AO53" i="40" s="1"/>
  <c r="AE53" i="40"/>
  <c r="W54" i="40"/>
  <c r="AG53" i="40"/>
  <c r="AP53" i="40" s="1"/>
  <c r="Z56" i="81"/>
  <c r="AH53" i="89"/>
  <c r="AQ53" i="89" s="1"/>
  <c r="X54" i="75"/>
  <c r="Y54" i="75"/>
  <c r="AI55" i="84"/>
  <c r="AN55" i="84"/>
  <c r="AI52" i="92"/>
  <c r="AN52" i="92"/>
  <c r="AN55" i="28"/>
  <c r="AI55" i="28"/>
  <c r="W54" i="80"/>
  <c r="AG53" i="80"/>
  <c r="AP53" i="80" s="1"/>
  <c r="AF53" i="80"/>
  <c r="AO53" i="80" s="1"/>
  <c r="AE53" i="80"/>
  <c r="AR52" i="96"/>
  <c r="AH52" i="73"/>
  <c r="AQ52" i="73" s="1"/>
  <c r="Y55" i="74"/>
  <c r="X55" i="74"/>
  <c r="Z55" i="74" s="1"/>
  <c r="AR53" i="35"/>
  <c r="X53" i="92"/>
  <c r="Z53" i="92" s="1"/>
  <c r="Y53" i="92"/>
  <c r="AH54" i="34"/>
  <c r="AQ54" i="34" s="1"/>
  <c r="AH56" i="43"/>
  <c r="AQ56" i="43" s="1"/>
  <c r="X56" i="84"/>
  <c r="Y56" i="84"/>
  <c r="X53" i="41"/>
  <c r="Y53" i="41"/>
  <c r="Y57" i="30"/>
  <c r="X57" i="30"/>
  <c r="Z57" i="30" s="1"/>
  <c r="AN53" i="38"/>
  <c r="AI53" i="38"/>
  <c r="AI55" i="47"/>
  <c r="AN55" i="47"/>
  <c r="AR52" i="48"/>
  <c r="AH56" i="83"/>
  <c r="AQ56" i="83" s="1"/>
  <c r="Z55" i="29"/>
  <c r="Z54" i="35"/>
  <c r="X55" i="79"/>
  <c r="Y55" i="79"/>
  <c r="AH54" i="45"/>
  <c r="AQ54" i="45" s="1"/>
  <c r="AN55" i="27"/>
  <c r="AI55" i="27"/>
  <c r="AR52" i="33"/>
  <c r="AR54" i="29"/>
  <c r="AN54" i="74"/>
  <c r="AI54" i="74"/>
  <c r="Z53" i="96"/>
  <c r="AR53" i="34"/>
  <c r="X55" i="95"/>
  <c r="Z55" i="95" s="1"/>
  <c r="Y55" i="95"/>
  <c r="Z53" i="33"/>
  <c r="X56" i="44"/>
  <c r="Y56" i="44"/>
  <c r="AN55" i="88"/>
  <c r="AI55" i="88"/>
  <c r="Z55" i="46"/>
  <c r="AH56" i="31"/>
  <c r="AQ56" i="31" s="1"/>
  <c r="X57" i="85"/>
  <c r="Y57" i="85"/>
  <c r="AI53" i="75"/>
  <c r="AN53" i="75"/>
  <c r="AI54" i="37"/>
  <c r="AN54" i="37"/>
  <c r="AI52" i="41"/>
  <c r="AN52" i="41"/>
  <c r="AI56" i="30"/>
  <c r="AN56" i="30"/>
  <c r="Z56" i="44" l="1"/>
  <c r="Z55" i="82"/>
  <c r="AF53" i="89"/>
  <c r="AO53" i="89" s="1"/>
  <c r="Z56" i="47"/>
  <c r="AF56" i="47" s="1"/>
  <c r="AO56" i="47" s="1"/>
  <c r="AG53" i="89"/>
  <c r="AP53" i="89" s="1"/>
  <c r="AE57" i="25"/>
  <c r="AE52" i="73"/>
  <c r="Z56" i="84"/>
  <c r="AE55" i="74"/>
  <c r="W56" i="74"/>
  <c r="AG55" i="74"/>
  <c r="AP55" i="74" s="1"/>
  <c r="AF55" i="74"/>
  <c r="AO55" i="74" s="1"/>
  <c r="AF56" i="39"/>
  <c r="AO56" i="39" s="1"/>
  <c r="W57" i="39"/>
  <c r="AG56" i="39"/>
  <c r="AP56" i="39" s="1"/>
  <c r="AE56" i="39"/>
  <c r="AE56" i="44"/>
  <c r="W57" i="44"/>
  <c r="AG56" i="44"/>
  <c r="AP56" i="44" s="1"/>
  <c r="AF56" i="44"/>
  <c r="AO56" i="44" s="1"/>
  <c r="W58" i="30"/>
  <c r="AG57" i="30"/>
  <c r="AP57" i="30" s="1"/>
  <c r="AF57" i="30"/>
  <c r="AO57" i="30" s="1"/>
  <c r="AE57" i="30"/>
  <c r="AF55" i="82"/>
  <c r="AO55" i="82" s="1"/>
  <c r="W56" i="82"/>
  <c r="AG55" i="82"/>
  <c r="AP55" i="82" s="1"/>
  <c r="AE55" i="82"/>
  <c r="W57" i="47"/>
  <c r="AG56" i="47"/>
  <c r="AP56" i="47" s="1"/>
  <c r="W57" i="84"/>
  <c r="AG56" i="84"/>
  <c r="AP56" i="84" s="1"/>
  <c r="AE56" i="84"/>
  <c r="AF56" i="84"/>
  <c r="AO56" i="84" s="1"/>
  <c r="AR56" i="30"/>
  <c r="AR53" i="38"/>
  <c r="AH57" i="85"/>
  <c r="AQ57" i="85" s="1"/>
  <c r="W56" i="46"/>
  <c r="AG55" i="46"/>
  <c r="AP55" i="46" s="1"/>
  <c r="AF55" i="46"/>
  <c r="AO55" i="46" s="1"/>
  <c r="AE55" i="46"/>
  <c r="W54" i="96"/>
  <c r="AG53" i="96"/>
  <c r="AP53" i="96" s="1"/>
  <c r="AE53" i="96"/>
  <c r="AF53" i="96"/>
  <c r="AO53" i="96" s="1"/>
  <c r="AH55" i="95"/>
  <c r="AQ55" i="95" s="1"/>
  <c r="AH53" i="92"/>
  <c r="AQ53" i="92" s="1"/>
  <c r="AR55" i="84"/>
  <c r="AH55" i="82"/>
  <c r="AQ55" i="82" s="1"/>
  <c r="AR55" i="44"/>
  <c r="AH56" i="47"/>
  <c r="AQ56" i="47" s="1"/>
  <c r="AR56" i="36"/>
  <c r="AR54" i="90"/>
  <c r="AH55" i="90"/>
  <c r="AQ55" i="90" s="1"/>
  <c r="Y56" i="94"/>
  <c r="Z56" i="94" s="1"/>
  <c r="X56" i="94"/>
  <c r="AH54" i="38"/>
  <c r="AQ54" i="38" s="1"/>
  <c r="Z54" i="76"/>
  <c r="Y54" i="76"/>
  <c r="X54" i="76"/>
  <c r="X53" i="87"/>
  <c r="Y53" i="87"/>
  <c r="X54" i="48"/>
  <c r="Z54" i="48" s="1"/>
  <c r="Y54" i="48"/>
  <c r="AI56" i="31"/>
  <c r="AN56" i="31"/>
  <c r="W56" i="95"/>
  <c r="AG55" i="95"/>
  <c r="AP55" i="95" s="1"/>
  <c r="AF55" i="95"/>
  <c r="AO55" i="95" s="1"/>
  <c r="AE55" i="95"/>
  <c r="AH55" i="79"/>
  <c r="AQ55" i="79" s="1"/>
  <c r="AR55" i="28"/>
  <c r="AI53" i="40"/>
  <c r="AN53" i="40"/>
  <c r="X57" i="83"/>
  <c r="Y57" i="83"/>
  <c r="X55" i="45"/>
  <c r="Y55" i="45"/>
  <c r="Y57" i="31"/>
  <c r="X57" i="31"/>
  <c r="AH54" i="75"/>
  <c r="AQ54" i="75" s="1"/>
  <c r="AH56" i="93"/>
  <c r="AQ56" i="93" s="1"/>
  <c r="W55" i="32"/>
  <c r="AG54" i="32"/>
  <c r="AP54" i="32" s="1"/>
  <c r="AF54" i="32"/>
  <c r="AO54" i="32" s="1"/>
  <c r="AE54" i="32"/>
  <c r="AH56" i="27"/>
  <c r="AQ56" i="27" s="1"/>
  <c r="AH57" i="36"/>
  <c r="AQ57" i="36" s="1"/>
  <c r="AR54" i="95"/>
  <c r="AR54" i="79"/>
  <c r="AH52" i="91"/>
  <c r="AQ52" i="91" s="1"/>
  <c r="AI53" i="48"/>
  <c r="AN53" i="48"/>
  <c r="Y55" i="34"/>
  <c r="Z55" i="34" s="1"/>
  <c r="X55" i="34"/>
  <c r="X54" i="89"/>
  <c r="Y54" i="89"/>
  <c r="AI57" i="25"/>
  <c r="AN57" i="25"/>
  <c r="AR53" i="75"/>
  <c r="W54" i="92"/>
  <c r="AG53" i="92"/>
  <c r="AP53" i="92" s="1"/>
  <c r="AF53" i="92"/>
  <c r="AO53" i="92" s="1"/>
  <c r="AE53" i="92"/>
  <c r="W56" i="90"/>
  <c r="AG55" i="90"/>
  <c r="AP55" i="90" s="1"/>
  <c r="AE55" i="90"/>
  <c r="AF55" i="90"/>
  <c r="AO55" i="90" s="1"/>
  <c r="AR55" i="39"/>
  <c r="AH53" i="41"/>
  <c r="AQ53" i="41" s="1"/>
  <c r="AI53" i="80"/>
  <c r="AN53" i="80"/>
  <c r="AE54" i="35"/>
  <c r="W55" i="35"/>
  <c r="AF54" i="35"/>
  <c r="AO54" i="35" s="1"/>
  <c r="AG54" i="35"/>
  <c r="AP54" i="35" s="1"/>
  <c r="Z53" i="41"/>
  <c r="Z54" i="75"/>
  <c r="W57" i="81"/>
  <c r="AG56" i="81"/>
  <c r="AP56" i="81" s="1"/>
  <c r="AF56" i="81"/>
  <c r="AO56" i="81" s="1"/>
  <c r="AE56" i="81"/>
  <c r="AH56" i="28"/>
  <c r="AQ56" i="28" s="1"/>
  <c r="AH56" i="88"/>
  <c r="AQ56" i="88" s="1"/>
  <c r="Z56" i="27"/>
  <c r="X54" i="42"/>
  <c r="Y54" i="42"/>
  <c r="AR54" i="82"/>
  <c r="Z52" i="91"/>
  <c r="AN52" i="87"/>
  <c r="AI52" i="87"/>
  <c r="AI56" i="77"/>
  <c r="AN56" i="77"/>
  <c r="AI54" i="45"/>
  <c r="AN54" i="45"/>
  <c r="Y53" i="73"/>
  <c r="X53" i="73"/>
  <c r="AR55" i="47"/>
  <c r="AI55" i="78"/>
  <c r="AN55" i="78"/>
  <c r="W56" i="37"/>
  <c r="AG55" i="37"/>
  <c r="AP55" i="37" s="1"/>
  <c r="AE55" i="37"/>
  <c r="AF55" i="37"/>
  <c r="AO55" i="37" s="1"/>
  <c r="AE54" i="38"/>
  <c r="AF54" i="38"/>
  <c r="AO54" i="38" s="1"/>
  <c r="AG54" i="38"/>
  <c r="AP54" i="38" s="1"/>
  <c r="W55" i="38"/>
  <c r="W56" i="29"/>
  <c r="AG55" i="29"/>
  <c r="AP55" i="29" s="1"/>
  <c r="AF55" i="29"/>
  <c r="AO55" i="29" s="1"/>
  <c r="AE55" i="29"/>
  <c r="AH57" i="30"/>
  <c r="AQ57" i="30" s="1"/>
  <c r="AH55" i="74"/>
  <c r="AQ55" i="74" s="1"/>
  <c r="AR52" i="92"/>
  <c r="AR51" i="91"/>
  <c r="AR56" i="85"/>
  <c r="X56" i="78"/>
  <c r="Y56" i="78"/>
  <c r="Z56" i="93"/>
  <c r="Z56" i="88"/>
  <c r="Z57" i="36"/>
  <c r="AN55" i="94"/>
  <c r="AI55" i="94"/>
  <c r="AI53" i="76"/>
  <c r="AN53" i="76"/>
  <c r="AE55" i="26"/>
  <c r="W56" i="26"/>
  <c r="AG55" i="26"/>
  <c r="AP55" i="26" s="1"/>
  <c r="AF55" i="26"/>
  <c r="AO55" i="26" s="1"/>
  <c r="AN56" i="43"/>
  <c r="AI56" i="43"/>
  <c r="AN52" i="73"/>
  <c r="AI52" i="73"/>
  <c r="AR55" i="93"/>
  <c r="Y57" i="43"/>
  <c r="X57" i="43"/>
  <c r="AH56" i="44"/>
  <c r="AQ56" i="44" s="1"/>
  <c r="Z55" i="79"/>
  <c r="AR52" i="41"/>
  <c r="Z57" i="85"/>
  <c r="AF53" i="33"/>
  <c r="AO53" i="33" s="1"/>
  <c r="AE53" i="33"/>
  <c r="W54" i="33"/>
  <c r="AG53" i="33"/>
  <c r="AP53" i="33" s="1"/>
  <c r="AR54" i="37"/>
  <c r="AR55" i="88"/>
  <c r="AR54" i="74"/>
  <c r="AR55" i="27"/>
  <c r="AH56" i="84"/>
  <c r="AQ56" i="84" s="1"/>
  <c r="Y54" i="80"/>
  <c r="X54" i="80"/>
  <c r="Y54" i="40"/>
  <c r="X54" i="40"/>
  <c r="W54" i="86"/>
  <c r="AG53" i="86"/>
  <c r="AP53" i="86" s="1"/>
  <c r="AF53" i="86"/>
  <c r="AO53" i="86" s="1"/>
  <c r="AE53" i="86"/>
  <c r="Z56" i="28"/>
  <c r="AI56" i="83"/>
  <c r="AN56" i="83"/>
  <c r="AH55" i="37"/>
  <c r="AQ55" i="37" s="1"/>
  <c r="AH56" i="39"/>
  <c r="AQ56" i="39" s="1"/>
  <c r="AI53" i="42"/>
  <c r="AN53" i="42"/>
  <c r="Y57" i="77"/>
  <c r="X57" i="77"/>
  <c r="Z57" i="77" s="1"/>
  <c r="AI54" i="34"/>
  <c r="AN54" i="34"/>
  <c r="AN53" i="89"/>
  <c r="AI53" i="89"/>
  <c r="Y58" i="25"/>
  <c r="Z58" i="25"/>
  <c r="X58" i="25"/>
  <c r="AE56" i="47" l="1"/>
  <c r="Z54" i="40"/>
  <c r="W58" i="77"/>
  <c r="AG57" i="77"/>
  <c r="AP57" i="77" s="1"/>
  <c r="AF57" i="77"/>
  <c r="AO57" i="77" s="1"/>
  <c r="AE57" i="77"/>
  <c r="W56" i="34"/>
  <c r="AG55" i="34"/>
  <c r="AP55" i="34" s="1"/>
  <c r="AF55" i="34"/>
  <c r="AO55" i="34" s="1"/>
  <c r="AE55" i="34"/>
  <c r="W55" i="40"/>
  <c r="AG54" i="40"/>
  <c r="AP54" i="40" s="1"/>
  <c r="AE54" i="40"/>
  <c r="AF54" i="40"/>
  <c r="AO54" i="40" s="1"/>
  <c r="AE56" i="94"/>
  <c r="W57" i="94"/>
  <c r="AF56" i="94"/>
  <c r="AO56" i="94" s="1"/>
  <c r="AG56" i="94"/>
  <c r="AP56" i="94" s="1"/>
  <c r="W59" i="25"/>
  <c r="AG58" i="25"/>
  <c r="AP58" i="25" s="1"/>
  <c r="AF58" i="25"/>
  <c r="AO58" i="25" s="1"/>
  <c r="AE58" i="25"/>
  <c r="AN53" i="92"/>
  <c r="AI53" i="92"/>
  <c r="AH55" i="45"/>
  <c r="AQ55" i="45" s="1"/>
  <c r="AI56" i="44"/>
  <c r="AN56" i="44"/>
  <c r="AH58" i="25"/>
  <c r="AQ58" i="25" s="1"/>
  <c r="AR54" i="34"/>
  <c r="AE56" i="28"/>
  <c r="AF56" i="28"/>
  <c r="AO56" i="28" s="1"/>
  <c r="W57" i="28"/>
  <c r="AG56" i="28"/>
  <c r="AP56" i="28" s="1"/>
  <c r="AH54" i="40"/>
  <c r="AQ54" i="40" s="1"/>
  <c r="AG57" i="85"/>
  <c r="AP57" i="85" s="1"/>
  <c r="W58" i="85"/>
  <c r="AF57" i="85"/>
  <c r="AO57" i="85" s="1"/>
  <c r="AE57" i="85"/>
  <c r="AR53" i="76"/>
  <c r="Y55" i="38"/>
  <c r="X55" i="38"/>
  <c r="Z55" i="38" s="1"/>
  <c r="AI55" i="37"/>
  <c r="AN55" i="37"/>
  <c r="AR54" i="45"/>
  <c r="AH55" i="34"/>
  <c r="AQ55" i="34" s="1"/>
  <c r="AI54" i="32"/>
  <c r="AN54" i="32"/>
  <c r="W55" i="48"/>
  <c r="AG54" i="48"/>
  <c r="AP54" i="48" s="1"/>
  <c r="AF54" i="48"/>
  <c r="AO54" i="48" s="1"/>
  <c r="AE54" i="48"/>
  <c r="W55" i="76"/>
  <c r="AG54" i="76"/>
  <c r="AP54" i="76" s="1"/>
  <c r="AF54" i="76"/>
  <c r="AO54" i="76" s="1"/>
  <c r="AE54" i="76"/>
  <c r="AH56" i="94"/>
  <c r="AQ56" i="94" s="1"/>
  <c r="AI56" i="47"/>
  <c r="AN56" i="47"/>
  <c r="AN53" i="86"/>
  <c r="AI53" i="86"/>
  <c r="AH56" i="78"/>
  <c r="AQ56" i="78" s="1"/>
  <c r="AR53" i="40"/>
  <c r="Y56" i="95"/>
  <c r="X56" i="95"/>
  <c r="Z58" i="30"/>
  <c r="X58" i="30"/>
  <c r="Y58" i="30"/>
  <c r="Y56" i="26"/>
  <c r="X56" i="26"/>
  <c r="Z56" i="78"/>
  <c r="AN55" i="29"/>
  <c r="AI55" i="29"/>
  <c r="Y56" i="37"/>
  <c r="X56" i="37"/>
  <c r="Z56" i="37" s="1"/>
  <c r="X57" i="81"/>
  <c r="Z57" i="81" s="1"/>
  <c r="Y57" i="81"/>
  <c r="AI55" i="90"/>
  <c r="AN55" i="90"/>
  <c r="AH53" i="87"/>
  <c r="AQ53" i="87" s="1"/>
  <c r="AR53" i="89"/>
  <c r="AR52" i="87"/>
  <c r="AH54" i="42"/>
  <c r="AQ54" i="42" s="1"/>
  <c r="AI54" i="35"/>
  <c r="AN54" i="35"/>
  <c r="X55" i="32"/>
  <c r="Y55" i="32"/>
  <c r="Y54" i="96"/>
  <c r="X54" i="96"/>
  <c r="Z54" i="96" s="1"/>
  <c r="Y57" i="47"/>
  <c r="X57" i="47"/>
  <c r="AN56" i="39"/>
  <c r="AI56" i="39"/>
  <c r="AH57" i="77"/>
  <c r="AQ57" i="77" s="1"/>
  <c r="AI53" i="96"/>
  <c r="AN53" i="96"/>
  <c r="AR52" i="73"/>
  <c r="AH53" i="73"/>
  <c r="AQ53" i="73" s="1"/>
  <c r="Y55" i="35"/>
  <c r="X55" i="35"/>
  <c r="AH54" i="80"/>
  <c r="AQ54" i="80" s="1"/>
  <c r="AH57" i="31"/>
  <c r="AQ57" i="31" s="1"/>
  <c r="AR56" i="31"/>
  <c r="AN53" i="33"/>
  <c r="AI53" i="33"/>
  <c r="AR56" i="43"/>
  <c r="AI55" i="26"/>
  <c r="AN55" i="26"/>
  <c r="W57" i="88"/>
  <c r="AE56" i="88"/>
  <c r="AF56" i="88"/>
  <c r="AO56" i="88" s="1"/>
  <c r="AG56" i="88"/>
  <c r="AP56" i="88" s="1"/>
  <c r="AI54" i="38"/>
  <c r="AN54" i="38"/>
  <c r="Z53" i="73"/>
  <c r="Z54" i="42"/>
  <c r="AI56" i="81"/>
  <c r="AN56" i="81"/>
  <c r="W54" i="41"/>
  <c r="AG53" i="41"/>
  <c r="AP53" i="41" s="1"/>
  <c r="AF53" i="41"/>
  <c r="AO53" i="41" s="1"/>
  <c r="AE53" i="41"/>
  <c r="X56" i="90"/>
  <c r="Z56" i="90" s="1"/>
  <c r="Y56" i="90"/>
  <c r="X54" i="92"/>
  <c r="Z54" i="92" s="1"/>
  <c r="Y54" i="92"/>
  <c r="AH54" i="89"/>
  <c r="AQ54" i="89" s="1"/>
  <c r="AR53" i="48"/>
  <c r="AH57" i="83"/>
  <c r="AQ57" i="83" s="1"/>
  <c r="AN55" i="95"/>
  <c r="AI55" i="95"/>
  <c r="AH54" i="76"/>
  <c r="AQ54" i="76" s="1"/>
  <c r="Y57" i="84"/>
  <c r="X57" i="84"/>
  <c r="Z57" i="84" s="1"/>
  <c r="AI57" i="30"/>
  <c r="AN57" i="30"/>
  <c r="Y56" i="74"/>
  <c r="X56" i="74"/>
  <c r="Z56" i="74" s="1"/>
  <c r="AR55" i="94"/>
  <c r="Y56" i="82"/>
  <c r="X56" i="82"/>
  <c r="AR56" i="77"/>
  <c r="AR57" i="25"/>
  <c r="Z55" i="45"/>
  <c r="X56" i="46"/>
  <c r="Z56" i="46" s="1"/>
  <c r="Y56" i="46"/>
  <c r="AI56" i="84"/>
  <c r="AN56" i="84"/>
  <c r="X54" i="33"/>
  <c r="Y54" i="33"/>
  <c r="Z54" i="33" s="1"/>
  <c r="W56" i="79"/>
  <c r="AG55" i="79"/>
  <c r="AP55" i="79" s="1"/>
  <c r="AE55" i="79"/>
  <c r="AF55" i="79"/>
  <c r="AO55" i="79" s="1"/>
  <c r="AH57" i="43"/>
  <c r="AQ57" i="43" s="1"/>
  <c r="AE57" i="36"/>
  <c r="AF57" i="36"/>
  <c r="AO57" i="36" s="1"/>
  <c r="W58" i="36"/>
  <c r="AG57" i="36"/>
  <c r="AP57" i="36" s="1"/>
  <c r="W55" i="75"/>
  <c r="AG54" i="75"/>
  <c r="AP54" i="75" s="1"/>
  <c r="AF54" i="75"/>
  <c r="AO54" i="75" s="1"/>
  <c r="AE54" i="75"/>
  <c r="Z53" i="87"/>
  <c r="AR53" i="42"/>
  <c r="AR56" i="83"/>
  <c r="X54" i="86"/>
  <c r="Y54" i="86"/>
  <c r="Z54" i="80"/>
  <c r="Z57" i="43"/>
  <c r="W57" i="93"/>
  <c r="AG56" i="93"/>
  <c r="AP56" i="93" s="1"/>
  <c r="AF56" i="93"/>
  <c r="AO56" i="93" s="1"/>
  <c r="AE56" i="93"/>
  <c r="X56" i="29"/>
  <c r="Y56" i="29"/>
  <c r="AR55" i="78"/>
  <c r="W53" i="91"/>
  <c r="AG52" i="91"/>
  <c r="AP52" i="91" s="1"/>
  <c r="AF52" i="91"/>
  <c r="AO52" i="91" s="1"/>
  <c r="AE52" i="91"/>
  <c r="AE56" i="27"/>
  <c r="AF56" i="27"/>
  <c r="AO56" i="27" s="1"/>
  <c r="W57" i="27"/>
  <c r="AG56" i="27"/>
  <c r="AP56" i="27" s="1"/>
  <c r="AR53" i="80"/>
  <c r="Z54" i="89"/>
  <c r="Z57" i="31"/>
  <c r="Z57" i="83"/>
  <c r="AH54" i="48"/>
  <c r="AQ54" i="48" s="1"/>
  <c r="AI55" i="46"/>
  <c r="AN55" i="46"/>
  <c r="AI55" i="82"/>
  <c r="AN55" i="82"/>
  <c r="Y57" i="44"/>
  <c r="X57" i="44"/>
  <c r="Z57" i="44" s="1"/>
  <c r="X57" i="39"/>
  <c r="Y57" i="39"/>
  <c r="AI55" i="74"/>
  <c r="AN55" i="74"/>
  <c r="W55" i="96" l="1"/>
  <c r="AG54" i="96"/>
  <c r="AP54" i="96" s="1"/>
  <c r="AF54" i="96"/>
  <c r="AO54" i="96" s="1"/>
  <c r="AE54" i="96"/>
  <c r="W58" i="84"/>
  <c r="AG57" i="84"/>
  <c r="AP57" i="84" s="1"/>
  <c r="AF57" i="84"/>
  <c r="AO57" i="84" s="1"/>
  <c r="AE57" i="84"/>
  <c r="W57" i="37"/>
  <c r="AG56" i="37"/>
  <c r="AP56" i="37" s="1"/>
  <c r="AF56" i="37"/>
  <c r="AO56" i="37" s="1"/>
  <c r="AE56" i="37"/>
  <c r="AF56" i="74"/>
  <c r="AO56" i="74" s="1"/>
  <c r="AE56" i="74"/>
  <c r="W57" i="74"/>
  <c r="AG56" i="74"/>
  <c r="AP56" i="74" s="1"/>
  <c r="AR55" i="74"/>
  <c r="W58" i="44"/>
  <c r="AG57" i="44"/>
  <c r="AP57" i="44" s="1"/>
  <c r="AF57" i="44"/>
  <c r="AO57" i="44" s="1"/>
  <c r="AE57" i="44"/>
  <c r="AE54" i="89"/>
  <c r="AF54" i="89"/>
  <c r="AO54" i="89" s="1"/>
  <c r="AG54" i="89"/>
  <c r="AP54" i="89" s="1"/>
  <c r="W55" i="89"/>
  <c r="X53" i="91"/>
  <c r="Y53" i="91"/>
  <c r="W55" i="80"/>
  <c r="AG54" i="80"/>
  <c r="AP54" i="80" s="1"/>
  <c r="AF54" i="80"/>
  <c r="AO54" i="80" s="1"/>
  <c r="AE54" i="80"/>
  <c r="AI57" i="36"/>
  <c r="AN57" i="36"/>
  <c r="AH54" i="33"/>
  <c r="AQ54" i="33" s="1"/>
  <c r="W57" i="46"/>
  <c r="AG56" i="46"/>
  <c r="AP56" i="46" s="1"/>
  <c r="AF56" i="46"/>
  <c r="AO56" i="46" s="1"/>
  <c r="AE56" i="46"/>
  <c r="AH56" i="82"/>
  <c r="AQ56" i="82" s="1"/>
  <c r="AR55" i="95"/>
  <c r="AH56" i="90"/>
  <c r="AQ56" i="90" s="1"/>
  <c r="Z54" i="41"/>
  <c r="Y54" i="41"/>
  <c r="X54" i="41"/>
  <c r="AR54" i="38"/>
  <c r="AH55" i="35"/>
  <c r="AQ55" i="35" s="1"/>
  <c r="AG57" i="81"/>
  <c r="AP57" i="81" s="1"/>
  <c r="AF57" i="81"/>
  <c r="AO57" i="81" s="1"/>
  <c r="AE57" i="81"/>
  <c r="W58" i="81"/>
  <c r="W57" i="78"/>
  <c r="AG56" i="78"/>
  <c r="AP56" i="78" s="1"/>
  <c r="AF56" i="78"/>
  <c r="AO56" i="78" s="1"/>
  <c r="AE56" i="78"/>
  <c r="W59" i="30"/>
  <c r="AG58" i="30"/>
  <c r="AP58" i="30" s="1"/>
  <c r="AF58" i="30"/>
  <c r="AO58" i="30" s="1"/>
  <c r="AE58" i="30"/>
  <c r="Y55" i="76"/>
  <c r="X55" i="76"/>
  <c r="X58" i="85"/>
  <c r="Y58" i="85"/>
  <c r="AI56" i="28"/>
  <c r="AN56" i="28"/>
  <c r="AN58" i="25"/>
  <c r="AI58" i="25"/>
  <c r="Y57" i="94"/>
  <c r="X57" i="94"/>
  <c r="X55" i="40"/>
  <c r="Y55" i="40"/>
  <c r="Y56" i="34"/>
  <c r="X56" i="34"/>
  <c r="AI56" i="27"/>
  <c r="AN56" i="27"/>
  <c r="AH56" i="95"/>
  <c r="AQ56" i="95" s="1"/>
  <c r="AE53" i="87"/>
  <c r="W54" i="87"/>
  <c r="AG53" i="87"/>
  <c r="AP53" i="87" s="1"/>
  <c r="AF53" i="87"/>
  <c r="AO53" i="87" s="1"/>
  <c r="AN55" i="79"/>
  <c r="AI55" i="79"/>
  <c r="Z56" i="82"/>
  <c r="AR56" i="81"/>
  <c r="Z55" i="35"/>
  <c r="AH55" i="32"/>
  <c r="AQ55" i="32" s="1"/>
  <c r="AR56" i="47"/>
  <c r="AI56" i="94"/>
  <c r="AN56" i="94"/>
  <c r="W56" i="45"/>
  <c r="AG55" i="45"/>
  <c r="AP55" i="45" s="1"/>
  <c r="AF55" i="45"/>
  <c r="AO55" i="45" s="1"/>
  <c r="AE55" i="45"/>
  <c r="AH57" i="47"/>
  <c r="AQ57" i="47" s="1"/>
  <c r="AH56" i="26"/>
  <c r="AQ56" i="26" s="1"/>
  <c r="AI54" i="48"/>
  <c r="AN54" i="48"/>
  <c r="AN57" i="77"/>
  <c r="AI57" i="77"/>
  <c r="AH57" i="39"/>
  <c r="AQ57" i="39" s="1"/>
  <c r="AR55" i="82"/>
  <c r="AH54" i="86"/>
  <c r="AQ54" i="86" s="1"/>
  <c r="Z57" i="39"/>
  <c r="AN52" i="91"/>
  <c r="AI52" i="91"/>
  <c r="Z54" i="86"/>
  <c r="AN54" i="75"/>
  <c r="AI54" i="75"/>
  <c r="Z58" i="36"/>
  <c r="X58" i="36"/>
  <c r="Y58" i="36"/>
  <c r="AR56" i="84"/>
  <c r="AR57" i="30"/>
  <c r="AH54" i="92"/>
  <c r="AQ54" i="92" s="1"/>
  <c r="AN53" i="41"/>
  <c r="AI53" i="41"/>
  <c r="W55" i="42"/>
  <c r="AG54" i="42"/>
  <c r="AP54" i="42" s="1"/>
  <c r="AE54" i="42"/>
  <c r="AF54" i="42"/>
  <c r="AO54" i="42" s="1"/>
  <c r="Z57" i="47"/>
  <c r="Z55" i="32"/>
  <c r="AR55" i="90"/>
  <c r="Z56" i="26"/>
  <c r="Z56" i="95"/>
  <c r="AN54" i="76"/>
  <c r="AI54" i="76"/>
  <c r="Y57" i="28"/>
  <c r="X57" i="28"/>
  <c r="AR56" i="44"/>
  <c r="AR53" i="92"/>
  <c r="Y59" i="25"/>
  <c r="X59" i="25"/>
  <c r="AN55" i="34"/>
  <c r="AI55" i="34"/>
  <c r="W57" i="90"/>
  <c r="AG56" i="90"/>
  <c r="AP56" i="90" s="1"/>
  <c r="AF56" i="90"/>
  <c r="AO56" i="90" s="1"/>
  <c r="AE56" i="90"/>
  <c r="AR55" i="26"/>
  <c r="W56" i="38"/>
  <c r="AG55" i="38"/>
  <c r="AP55" i="38" s="1"/>
  <c r="AF55" i="38"/>
  <c r="AO55" i="38" s="1"/>
  <c r="AE55" i="38"/>
  <c r="AR55" i="46"/>
  <c r="Y57" i="27"/>
  <c r="X57" i="27"/>
  <c r="X56" i="79"/>
  <c r="Z56" i="79" s="1"/>
  <c r="Y56" i="79"/>
  <c r="AH57" i="84"/>
  <c r="AQ57" i="84" s="1"/>
  <c r="AR55" i="29"/>
  <c r="X55" i="48"/>
  <c r="Z55" i="48" s="1"/>
  <c r="Y55" i="48"/>
  <c r="AR55" i="37"/>
  <c r="AI57" i="85"/>
  <c r="AN57" i="85"/>
  <c r="AI54" i="40"/>
  <c r="AN54" i="40"/>
  <c r="AN56" i="93"/>
  <c r="AI56" i="93"/>
  <c r="X55" i="75"/>
  <c r="Z55" i="75" s="1"/>
  <c r="Y55" i="75"/>
  <c r="AE54" i="33"/>
  <c r="AG54" i="33"/>
  <c r="AP54" i="33" s="1"/>
  <c r="AF54" i="33"/>
  <c r="AO54" i="33" s="1"/>
  <c r="W55" i="33"/>
  <c r="AH56" i="37"/>
  <c r="AQ56" i="37" s="1"/>
  <c r="AR54" i="32"/>
  <c r="AH57" i="44"/>
  <c r="AQ57" i="44" s="1"/>
  <c r="W58" i="83"/>
  <c r="AG57" i="83"/>
  <c r="AP57" i="83" s="1"/>
  <c r="AF57" i="83"/>
  <c r="AO57" i="83" s="1"/>
  <c r="AE57" i="83"/>
  <c r="AH56" i="29"/>
  <c r="AQ56" i="29" s="1"/>
  <c r="Y57" i="93"/>
  <c r="X57" i="93"/>
  <c r="AE54" i="92"/>
  <c r="AF54" i="92"/>
  <c r="AO54" i="92" s="1"/>
  <c r="AG54" i="92"/>
  <c r="AP54" i="92" s="1"/>
  <c r="W55" i="92"/>
  <c r="AF53" i="73"/>
  <c r="AO53" i="73" s="1"/>
  <c r="W54" i="73"/>
  <c r="AE53" i="73"/>
  <c r="AG53" i="73"/>
  <c r="AP53" i="73" s="1"/>
  <c r="AN56" i="88"/>
  <c r="AI56" i="88"/>
  <c r="AR53" i="33"/>
  <c r="AH54" i="96"/>
  <c r="AQ54" i="96" s="1"/>
  <c r="W58" i="31"/>
  <c r="AG57" i="31"/>
  <c r="AP57" i="31" s="1"/>
  <c r="AE57" i="31"/>
  <c r="AF57" i="31"/>
  <c r="AO57" i="31" s="1"/>
  <c r="Z56" i="29"/>
  <c r="AF57" i="43"/>
  <c r="AO57" i="43" s="1"/>
  <c r="AE57" i="43"/>
  <c r="W58" i="43"/>
  <c r="AG57" i="43"/>
  <c r="AP57" i="43" s="1"/>
  <c r="AH56" i="46"/>
  <c r="AQ56" i="46" s="1"/>
  <c r="AH56" i="74"/>
  <c r="AQ56" i="74" s="1"/>
  <c r="Y57" i="88"/>
  <c r="X57" i="88"/>
  <c r="Z57" i="88" s="1"/>
  <c r="AR53" i="96"/>
  <c r="AR56" i="39"/>
  <c r="AR54" i="35"/>
  <c r="AH57" i="81"/>
  <c r="AQ57" i="81" s="1"/>
  <c r="AH58" i="30"/>
  <c r="AQ58" i="30" s="1"/>
  <c r="AR53" i="86"/>
  <c r="AH55" i="38"/>
  <c r="AQ55" i="38" s="1"/>
  <c r="Y58" i="77"/>
  <c r="X58" i="77"/>
  <c r="Z58" i="77" s="1"/>
  <c r="AF55" i="75" l="1"/>
  <c r="AO55" i="75" s="1"/>
  <c r="AE55" i="75"/>
  <c r="W56" i="75"/>
  <c r="AG55" i="75"/>
  <c r="AP55" i="75" s="1"/>
  <c r="Y55" i="92"/>
  <c r="Z55" i="92" s="1"/>
  <c r="X55" i="92"/>
  <c r="X55" i="33"/>
  <c r="Y55" i="33"/>
  <c r="AN56" i="90"/>
  <c r="AI56" i="90"/>
  <c r="W59" i="36"/>
  <c r="AG58" i="36"/>
  <c r="AP58" i="36" s="1"/>
  <c r="AF58" i="36"/>
  <c r="AO58" i="36" s="1"/>
  <c r="AE58" i="36"/>
  <c r="AR56" i="88"/>
  <c r="AH57" i="93"/>
  <c r="AQ57" i="93" s="1"/>
  <c r="AR54" i="40"/>
  <c r="AH55" i="48"/>
  <c r="AQ55" i="48" s="1"/>
  <c r="AH57" i="27"/>
  <c r="AQ57" i="27" s="1"/>
  <c r="W58" i="47"/>
  <c r="AG57" i="47"/>
  <c r="AP57" i="47" s="1"/>
  <c r="AF57" i="47"/>
  <c r="AO57" i="47" s="1"/>
  <c r="AE57" i="47"/>
  <c r="AR53" i="41"/>
  <c r="AH58" i="36"/>
  <c r="AQ58" i="36" s="1"/>
  <c r="AG55" i="35"/>
  <c r="AP55" i="35" s="1"/>
  <c r="AF55" i="35"/>
  <c r="AO55" i="35" s="1"/>
  <c r="W56" i="35"/>
  <c r="AE55" i="35"/>
  <c r="AH56" i="34"/>
  <c r="AQ56" i="34" s="1"/>
  <c r="AH57" i="94"/>
  <c r="AQ57" i="94" s="1"/>
  <c r="AR56" i="28"/>
  <c r="AN57" i="81"/>
  <c r="AI57" i="81"/>
  <c r="Y57" i="46"/>
  <c r="X57" i="46"/>
  <c r="Y55" i="80"/>
  <c r="X55" i="80"/>
  <c r="Y58" i="44"/>
  <c r="X58" i="44"/>
  <c r="AI56" i="74"/>
  <c r="AN56" i="74"/>
  <c r="X58" i="84"/>
  <c r="Y58" i="84"/>
  <c r="Z58" i="84" s="1"/>
  <c r="AH59" i="25"/>
  <c r="AQ59" i="25" s="1"/>
  <c r="AE57" i="39"/>
  <c r="AF57" i="39"/>
  <c r="AO57" i="39" s="1"/>
  <c r="W58" i="39"/>
  <c r="AG57" i="39"/>
  <c r="AP57" i="39" s="1"/>
  <c r="Y58" i="43"/>
  <c r="X58" i="43"/>
  <c r="AN57" i="31"/>
  <c r="AI57" i="31"/>
  <c r="Z57" i="93"/>
  <c r="AI57" i="83"/>
  <c r="AN57" i="83"/>
  <c r="AR57" i="85"/>
  <c r="Z57" i="27"/>
  <c r="Y56" i="38"/>
  <c r="X56" i="38"/>
  <c r="AH57" i="28"/>
  <c r="AQ57" i="28" s="1"/>
  <c r="W57" i="26"/>
  <c r="AG56" i="26"/>
  <c r="AP56" i="26" s="1"/>
  <c r="AE56" i="26"/>
  <c r="AF56" i="26"/>
  <c r="AO56" i="26" s="1"/>
  <c r="AI54" i="42"/>
  <c r="AN54" i="42"/>
  <c r="AR54" i="75"/>
  <c r="AR57" i="77"/>
  <c r="X56" i="45"/>
  <c r="Y56" i="45"/>
  <c r="Z56" i="34"/>
  <c r="Z57" i="94"/>
  <c r="AH58" i="85"/>
  <c r="AQ58" i="85" s="1"/>
  <c r="AN58" i="30"/>
  <c r="AI58" i="30"/>
  <c r="AH53" i="91"/>
  <c r="AQ53" i="91" s="1"/>
  <c r="AI54" i="89"/>
  <c r="AN54" i="89"/>
  <c r="AN54" i="96"/>
  <c r="AI54" i="96"/>
  <c r="AE57" i="88"/>
  <c r="AF57" i="88"/>
  <c r="AO57" i="88" s="1"/>
  <c r="W58" i="88"/>
  <c r="AG57" i="88"/>
  <c r="AP57" i="88" s="1"/>
  <c r="AH55" i="75"/>
  <c r="AQ55" i="75" s="1"/>
  <c r="AE56" i="95"/>
  <c r="W57" i="95"/>
  <c r="AF56" i="95"/>
  <c r="AO56" i="95" s="1"/>
  <c r="AG56" i="95"/>
  <c r="AP56" i="95" s="1"/>
  <c r="X57" i="37"/>
  <c r="Y57" i="37"/>
  <c r="AH58" i="77"/>
  <c r="AQ58" i="77" s="1"/>
  <c r="AI57" i="43"/>
  <c r="AN57" i="43"/>
  <c r="AI53" i="73"/>
  <c r="AN53" i="73"/>
  <c r="AR56" i="93"/>
  <c r="Z59" i="25"/>
  <c r="W57" i="82"/>
  <c r="AG56" i="82"/>
  <c r="AP56" i="82" s="1"/>
  <c r="AF56" i="82"/>
  <c r="AO56" i="82" s="1"/>
  <c r="AE56" i="82"/>
  <c r="X54" i="87"/>
  <c r="Z54" i="87" s="1"/>
  <c r="Y54" i="87"/>
  <c r="AR58" i="25"/>
  <c r="Z58" i="85"/>
  <c r="AN56" i="46"/>
  <c r="AI56" i="46"/>
  <c r="AN54" i="80"/>
  <c r="AI54" i="80"/>
  <c r="Z53" i="91"/>
  <c r="AI57" i="44"/>
  <c r="AN57" i="44"/>
  <c r="AN57" i="84"/>
  <c r="AI57" i="84"/>
  <c r="W56" i="48"/>
  <c r="AG55" i="48"/>
  <c r="AP55" i="48" s="1"/>
  <c r="AE55" i="48"/>
  <c r="AF55" i="48"/>
  <c r="AO55" i="48" s="1"/>
  <c r="AN56" i="78"/>
  <c r="AI56" i="78"/>
  <c r="AE54" i="41"/>
  <c r="AF54" i="41"/>
  <c r="AO54" i="41" s="1"/>
  <c r="W55" i="41"/>
  <c r="AG54" i="41"/>
  <c r="AP54" i="41" s="1"/>
  <c r="AR57" i="36"/>
  <c r="Y58" i="31"/>
  <c r="Z58" i="31" s="1"/>
  <c r="X58" i="31"/>
  <c r="Z54" i="73"/>
  <c r="Y54" i="73"/>
  <c r="X54" i="73"/>
  <c r="AI54" i="33"/>
  <c r="AN54" i="33"/>
  <c r="AH56" i="79"/>
  <c r="AQ56" i="79" s="1"/>
  <c r="Z57" i="90"/>
  <c r="X57" i="90"/>
  <c r="Y57" i="90"/>
  <c r="Z57" i="28"/>
  <c r="Y55" i="42"/>
  <c r="X55" i="42"/>
  <c r="Z55" i="42" s="1"/>
  <c r="AF54" i="86"/>
  <c r="AO54" i="86" s="1"/>
  <c r="AE54" i="86"/>
  <c r="W55" i="86"/>
  <c r="AG54" i="86"/>
  <c r="AP54" i="86" s="1"/>
  <c r="AN55" i="45"/>
  <c r="AI55" i="45"/>
  <c r="AR56" i="94"/>
  <c r="AR55" i="79"/>
  <c r="AN53" i="87"/>
  <c r="AI53" i="87"/>
  <c r="AH55" i="40"/>
  <c r="AQ55" i="40" s="1"/>
  <c r="AH55" i="76"/>
  <c r="AQ55" i="76" s="1"/>
  <c r="Z57" i="78"/>
  <c r="Y57" i="78"/>
  <c r="X57" i="78"/>
  <c r="X55" i="89"/>
  <c r="Y55" i="89"/>
  <c r="AN56" i="37"/>
  <c r="AI56" i="37"/>
  <c r="AE58" i="77"/>
  <c r="AG58" i="77"/>
  <c r="AP58" i="77" s="1"/>
  <c r="AF58" i="77"/>
  <c r="AO58" i="77" s="1"/>
  <c r="W59" i="77"/>
  <c r="AH57" i="88"/>
  <c r="AQ57" i="88" s="1"/>
  <c r="AF56" i="29"/>
  <c r="AO56" i="29" s="1"/>
  <c r="AE56" i="29"/>
  <c r="W57" i="29"/>
  <c r="AG56" i="29"/>
  <c r="AP56" i="29" s="1"/>
  <c r="AI54" i="92"/>
  <c r="AN54" i="92"/>
  <c r="Y58" i="83"/>
  <c r="Z58" i="83" s="1"/>
  <c r="X58" i="83"/>
  <c r="AE56" i="79"/>
  <c r="W57" i="79"/>
  <c r="AG56" i="79"/>
  <c r="AP56" i="79" s="1"/>
  <c r="AF56" i="79"/>
  <c r="AO56" i="79" s="1"/>
  <c r="AI55" i="38"/>
  <c r="AN55" i="38"/>
  <c r="AR55" i="34"/>
  <c r="AR54" i="76"/>
  <c r="W56" i="32"/>
  <c r="AG55" i="32"/>
  <c r="AP55" i="32" s="1"/>
  <c r="AF55" i="32"/>
  <c r="AO55" i="32" s="1"/>
  <c r="AE55" i="32"/>
  <c r="AR52" i="91"/>
  <c r="AR54" i="48"/>
  <c r="AR56" i="27"/>
  <c r="Z55" i="40"/>
  <c r="Z55" i="76"/>
  <c r="Y59" i="30"/>
  <c r="X59" i="30"/>
  <c r="Y58" i="81"/>
  <c r="X58" i="81"/>
  <c r="AH54" i="41"/>
  <c r="AQ54" i="41" s="1"/>
  <c r="Y57" i="74"/>
  <c r="X57" i="74"/>
  <c r="Y55" i="96"/>
  <c r="X55" i="96"/>
  <c r="Z55" i="96" s="1"/>
  <c r="Z55" i="80" l="1"/>
  <c r="Z58" i="81"/>
  <c r="Z57" i="74"/>
  <c r="AE57" i="74" s="1"/>
  <c r="AF58" i="31"/>
  <c r="AO58" i="31" s="1"/>
  <c r="AE58" i="31"/>
  <c r="AG58" i="31"/>
  <c r="AP58" i="31" s="1"/>
  <c r="W59" i="31"/>
  <c r="AF58" i="81"/>
  <c r="AO58" i="81" s="1"/>
  <c r="W59" i="81"/>
  <c r="AG58" i="81"/>
  <c r="AP58" i="81" s="1"/>
  <c r="AE58" i="81"/>
  <c r="AF58" i="84"/>
  <c r="AO58" i="84" s="1"/>
  <c r="AE58" i="84"/>
  <c r="W59" i="84"/>
  <c r="AG58" i="84"/>
  <c r="AP58" i="84" s="1"/>
  <c r="AF55" i="80"/>
  <c r="AO55" i="80" s="1"/>
  <c r="AE55" i="80"/>
  <c r="AG55" i="80"/>
  <c r="AP55" i="80" s="1"/>
  <c r="W56" i="80"/>
  <c r="W59" i="83"/>
  <c r="AG58" i="83"/>
  <c r="AP58" i="83" s="1"/>
  <c r="AF58" i="83"/>
  <c r="AO58" i="83" s="1"/>
  <c r="AE58" i="83"/>
  <c r="W56" i="42"/>
  <c r="AG55" i="42"/>
  <c r="AP55" i="42" s="1"/>
  <c r="AF55" i="42"/>
  <c r="AO55" i="42" s="1"/>
  <c r="AE55" i="42"/>
  <c r="W58" i="74"/>
  <c r="AG57" i="74"/>
  <c r="AP57" i="74" s="1"/>
  <c r="AF57" i="74"/>
  <c r="AO57" i="74" s="1"/>
  <c r="AF55" i="96"/>
  <c r="AO55" i="96" s="1"/>
  <c r="AE55" i="96"/>
  <c r="W56" i="96"/>
  <c r="AG55" i="96"/>
  <c r="AP55" i="96" s="1"/>
  <c r="AH59" i="30"/>
  <c r="AQ59" i="30" s="1"/>
  <c r="AN55" i="32"/>
  <c r="AI55" i="32"/>
  <c r="AE59" i="25"/>
  <c r="W60" i="25"/>
  <c r="AG59" i="25"/>
  <c r="AP59" i="25" s="1"/>
  <c r="AF59" i="25"/>
  <c r="AO59" i="25" s="1"/>
  <c r="AI56" i="29"/>
  <c r="AN56" i="29"/>
  <c r="AR56" i="37"/>
  <c r="AR53" i="87"/>
  <c r="AR55" i="45"/>
  <c r="AH57" i="90"/>
  <c r="AQ57" i="90" s="1"/>
  <c r="AH58" i="31"/>
  <c r="AQ58" i="31" s="1"/>
  <c r="Y55" i="41"/>
  <c r="X55" i="41"/>
  <c r="Z55" i="41" s="1"/>
  <c r="AR56" i="46"/>
  <c r="AH54" i="87"/>
  <c r="AQ54" i="87" s="1"/>
  <c r="X57" i="82"/>
  <c r="Y57" i="82"/>
  <c r="AI57" i="88"/>
  <c r="AN57" i="88"/>
  <c r="AE56" i="34"/>
  <c r="AF56" i="34"/>
  <c r="AO56" i="34" s="1"/>
  <c r="W57" i="34"/>
  <c r="AG56" i="34"/>
  <c r="AP56" i="34" s="1"/>
  <c r="Z58" i="39"/>
  <c r="X58" i="39"/>
  <c r="Y58" i="39"/>
  <c r="AR56" i="74"/>
  <c r="AI55" i="35"/>
  <c r="AN55" i="35"/>
  <c r="AI58" i="36"/>
  <c r="AN58" i="36"/>
  <c r="W56" i="92"/>
  <c r="AG55" i="92"/>
  <c r="AP55" i="92" s="1"/>
  <c r="AF55" i="92"/>
  <c r="AO55" i="92" s="1"/>
  <c r="AE55" i="92"/>
  <c r="AH58" i="44"/>
  <c r="AQ58" i="44" s="1"/>
  <c r="Y57" i="79"/>
  <c r="X57" i="79"/>
  <c r="AF58" i="85"/>
  <c r="AO58" i="85" s="1"/>
  <c r="W59" i="85"/>
  <c r="AG58" i="85"/>
  <c r="AP58" i="85" s="1"/>
  <c r="AE58" i="85"/>
  <c r="AN56" i="82"/>
  <c r="AI56" i="82"/>
  <c r="AH57" i="37"/>
  <c r="AQ57" i="37" s="1"/>
  <c r="AH56" i="45"/>
  <c r="AQ56" i="45" s="1"/>
  <c r="AH56" i="38"/>
  <c r="AQ56" i="38" s="1"/>
  <c r="AN57" i="39"/>
  <c r="AI57" i="39"/>
  <c r="AH55" i="33"/>
  <c r="AQ55" i="33" s="1"/>
  <c r="X57" i="26"/>
  <c r="Z57" i="26" s="1"/>
  <c r="Y57" i="26"/>
  <c r="AH58" i="43"/>
  <c r="AQ58" i="43" s="1"/>
  <c r="AH57" i="46"/>
  <c r="AQ57" i="46" s="1"/>
  <c r="AN57" i="47"/>
  <c r="AI57" i="47"/>
  <c r="Z59" i="77"/>
  <c r="X59" i="77"/>
  <c r="Y59" i="77"/>
  <c r="AR54" i="33"/>
  <c r="AN55" i="48"/>
  <c r="AI55" i="48"/>
  <c r="Z59" i="30"/>
  <c r="AI56" i="79"/>
  <c r="AN56" i="79"/>
  <c r="AH55" i="89"/>
  <c r="AQ55" i="89" s="1"/>
  <c r="AH54" i="73"/>
  <c r="AQ54" i="73" s="1"/>
  <c r="AI54" i="41"/>
  <c r="AN54" i="41"/>
  <c r="AF53" i="91"/>
  <c r="AO53" i="91" s="1"/>
  <c r="AE53" i="91"/>
  <c r="W54" i="91"/>
  <c r="AG53" i="91"/>
  <c r="AP53" i="91" s="1"/>
  <c r="Z57" i="37"/>
  <c r="Z58" i="88"/>
  <c r="Y58" i="88"/>
  <c r="X58" i="88"/>
  <c r="Z56" i="45"/>
  <c r="AR54" i="42"/>
  <c r="AR57" i="83"/>
  <c r="Z58" i="43"/>
  <c r="AH58" i="84"/>
  <c r="AQ58" i="84" s="1"/>
  <c r="Z58" i="44"/>
  <c r="Z57" i="46"/>
  <c r="Y59" i="36"/>
  <c r="X59" i="36"/>
  <c r="Z55" i="33"/>
  <c r="X56" i="75"/>
  <c r="Z56" i="75" s="1"/>
  <c r="Y56" i="75"/>
  <c r="AE57" i="78"/>
  <c r="W58" i="78"/>
  <c r="AG57" i="78"/>
  <c r="AP57" i="78" s="1"/>
  <c r="AF57" i="78"/>
  <c r="AO57" i="78" s="1"/>
  <c r="AH55" i="42"/>
  <c r="AQ55" i="42" s="1"/>
  <c r="AE54" i="87"/>
  <c r="W55" i="87"/>
  <c r="AF54" i="87"/>
  <c r="AO54" i="87" s="1"/>
  <c r="AG54" i="87"/>
  <c r="AP54" i="87" s="1"/>
  <c r="AR57" i="43"/>
  <c r="Y57" i="95"/>
  <c r="X57" i="95"/>
  <c r="AR54" i="96"/>
  <c r="X56" i="35"/>
  <c r="Y56" i="35"/>
  <c r="Z56" i="35" s="1"/>
  <c r="AR54" i="92"/>
  <c r="AR57" i="44"/>
  <c r="AN56" i="95"/>
  <c r="AI56" i="95"/>
  <c r="AH58" i="81"/>
  <c r="AQ58" i="81" s="1"/>
  <c r="AE55" i="76"/>
  <c r="W56" i="76"/>
  <c r="AG55" i="76"/>
  <c r="AP55" i="76" s="1"/>
  <c r="AF55" i="76"/>
  <c r="AO55" i="76" s="1"/>
  <c r="X56" i="32"/>
  <c r="Y56" i="32"/>
  <c r="AR55" i="38"/>
  <c r="AH58" i="83"/>
  <c r="AQ58" i="83" s="1"/>
  <c r="Y57" i="29"/>
  <c r="X57" i="29"/>
  <c r="Z57" i="29" s="1"/>
  <c r="Z55" i="89"/>
  <c r="Z55" i="86"/>
  <c r="X55" i="86"/>
  <c r="Y55" i="86"/>
  <c r="W58" i="28"/>
  <c r="AG57" i="28"/>
  <c r="AP57" i="28" s="1"/>
  <c r="AF57" i="28"/>
  <c r="AO57" i="28" s="1"/>
  <c r="AE57" i="28"/>
  <c r="AR56" i="78"/>
  <c r="Y56" i="48"/>
  <c r="X56" i="48"/>
  <c r="AR54" i="80"/>
  <c r="AR54" i="89"/>
  <c r="AR58" i="30"/>
  <c r="Z56" i="38"/>
  <c r="W58" i="93"/>
  <c r="AG57" i="93"/>
  <c r="AP57" i="93" s="1"/>
  <c r="AF57" i="93"/>
  <c r="AO57" i="93" s="1"/>
  <c r="AE57" i="93"/>
  <c r="AH55" i="80"/>
  <c r="AQ55" i="80" s="1"/>
  <c r="AR57" i="81"/>
  <c r="Y58" i="47"/>
  <c r="X58" i="47"/>
  <c r="Z58" i="47" s="1"/>
  <c r="AH55" i="92"/>
  <c r="AQ55" i="92" s="1"/>
  <c r="AN55" i="75"/>
  <c r="AI55" i="75"/>
  <c r="AF57" i="90"/>
  <c r="AO57" i="90" s="1"/>
  <c r="AE57" i="90"/>
  <c r="W58" i="90"/>
  <c r="AG57" i="90"/>
  <c r="AP57" i="90" s="1"/>
  <c r="AH57" i="74"/>
  <c r="AQ57" i="74" s="1"/>
  <c r="AH55" i="96"/>
  <c r="AQ55" i="96" s="1"/>
  <c r="W56" i="40"/>
  <c r="AG55" i="40"/>
  <c r="AP55" i="40" s="1"/>
  <c r="AF55" i="40"/>
  <c r="AO55" i="40" s="1"/>
  <c r="AE55" i="40"/>
  <c r="AN58" i="77"/>
  <c r="AI58" i="77"/>
  <c r="AH57" i="78"/>
  <c r="AQ57" i="78" s="1"/>
  <c r="AN54" i="86"/>
  <c r="AI54" i="86"/>
  <c r="W55" i="73"/>
  <c r="AG54" i="73"/>
  <c r="AP54" i="73" s="1"/>
  <c r="AE54" i="73"/>
  <c r="AF54" i="73"/>
  <c r="AO54" i="73" s="1"/>
  <c r="AR57" i="84"/>
  <c r="AR53" i="73"/>
  <c r="W58" i="94"/>
  <c r="AG57" i="94"/>
  <c r="AP57" i="94" s="1"/>
  <c r="AF57" i="94"/>
  <c r="AO57" i="94" s="1"/>
  <c r="AE57" i="94"/>
  <c r="AI56" i="26"/>
  <c r="AN56" i="26"/>
  <c r="W58" i="27"/>
  <c r="AG57" i="27"/>
  <c r="AP57" i="27" s="1"/>
  <c r="AF57" i="27"/>
  <c r="AO57" i="27" s="1"/>
  <c r="AE57" i="27"/>
  <c r="AR57" i="31"/>
  <c r="AR56" i="90"/>
  <c r="W57" i="35" l="1"/>
  <c r="AG56" i="35"/>
  <c r="AP56" i="35" s="1"/>
  <c r="AE56" i="35"/>
  <c r="AF56" i="35"/>
  <c r="AO56" i="35" s="1"/>
  <c r="W58" i="26"/>
  <c r="AG57" i="26"/>
  <c r="AP57" i="26" s="1"/>
  <c r="AF57" i="26"/>
  <c r="AO57" i="26" s="1"/>
  <c r="AE57" i="26"/>
  <c r="AI57" i="27"/>
  <c r="AN57" i="27"/>
  <c r="AR56" i="26"/>
  <c r="AI57" i="90"/>
  <c r="AN57" i="90"/>
  <c r="W57" i="38"/>
  <c r="AG56" i="38"/>
  <c r="AP56" i="38" s="1"/>
  <c r="AF56" i="38"/>
  <c r="AO56" i="38" s="1"/>
  <c r="AE56" i="38"/>
  <c r="AI57" i="28"/>
  <c r="AN57" i="28"/>
  <c r="AH55" i="86"/>
  <c r="AQ55" i="86" s="1"/>
  <c r="Y56" i="76"/>
  <c r="X56" i="76"/>
  <c r="Y58" i="78"/>
  <c r="X58" i="78"/>
  <c r="W56" i="33"/>
  <c r="AG55" i="33"/>
  <c r="AP55" i="33" s="1"/>
  <c r="AF55" i="33"/>
  <c r="AO55" i="33" s="1"/>
  <c r="AE55" i="33"/>
  <c r="AI53" i="91"/>
  <c r="AN53" i="91"/>
  <c r="AR57" i="47"/>
  <c r="Y59" i="85"/>
  <c r="X59" i="85"/>
  <c r="AR55" i="35"/>
  <c r="AR57" i="88"/>
  <c r="AI59" i="25"/>
  <c r="AN59" i="25"/>
  <c r="AN58" i="83"/>
  <c r="AI58" i="83"/>
  <c r="AI58" i="84"/>
  <c r="AN58" i="84"/>
  <c r="AH56" i="48"/>
  <c r="AQ56" i="48" s="1"/>
  <c r="AH57" i="95"/>
  <c r="AQ57" i="95" s="1"/>
  <c r="AR56" i="29"/>
  <c r="AN57" i="74"/>
  <c r="AI57" i="74"/>
  <c r="AN55" i="42"/>
  <c r="AI55" i="42"/>
  <c r="AI55" i="80"/>
  <c r="AN55" i="80"/>
  <c r="Y55" i="73"/>
  <c r="X55" i="73"/>
  <c r="Z55" i="73" s="1"/>
  <c r="AR55" i="75"/>
  <c r="AH56" i="32"/>
  <c r="AQ56" i="32" s="1"/>
  <c r="AI55" i="76"/>
  <c r="AN55" i="76"/>
  <c r="AI57" i="78"/>
  <c r="AN57" i="78"/>
  <c r="AF57" i="37"/>
  <c r="AO57" i="37" s="1"/>
  <c r="AE57" i="37"/>
  <c r="W58" i="37"/>
  <c r="AG57" i="37"/>
  <c r="AP57" i="37" s="1"/>
  <c r="AR57" i="39"/>
  <c r="AH57" i="79"/>
  <c r="AQ57" i="79" s="1"/>
  <c r="AH57" i="82"/>
  <c r="AQ57" i="82" s="1"/>
  <c r="AI58" i="81"/>
  <c r="AN58" i="81"/>
  <c r="X59" i="31"/>
  <c r="Z59" i="31" s="1"/>
  <c r="Y59" i="31"/>
  <c r="AE55" i="86"/>
  <c r="W56" i="86"/>
  <c r="AF55" i="86"/>
  <c r="AO55" i="86" s="1"/>
  <c r="AG55" i="86"/>
  <c r="AP55" i="86" s="1"/>
  <c r="AH59" i="36"/>
  <c r="AQ59" i="36" s="1"/>
  <c r="AH57" i="26"/>
  <c r="AQ57" i="26" s="1"/>
  <c r="Y56" i="92"/>
  <c r="Z56" i="92" s="1"/>
  <c r="X56" i="92"/>
  <c r="Y57" i="34"/>
  <c r="X57" i="34"/>
  <c r="W56" i="41"/>
  <c r="AG55" i="41"/>
  <c r="AP55" i="41" s="1"/>
  <c r="AF55" i="41"/>
  <c r="AO55" i="41" s="1"/>
  <c r="AE55" i="41"/>
  <c r="AR55" i="32"/>
  <c r="AN57" i="93"/>
  <c r="AI57" i="93"/>
  <c r="W56" i="89"/>
  <c r="AG55" i="89"/>
  <c r="AP55" i="89" s="1"/>
  <c r="AF55" i="89"/>
  <c r="AO55" i="89" s="1"/>
  <c r="AE55" i="89"/>
  <c r="X55" i="87"/>
  <c r="Y55" i="87"/>
  <c r="Y58" i="27"/>
  <c r="X58" i="27"/>
  <c r="AR54" i="86"/>
  <c r="AH58" i="47"/>
  <c r="AQ58" i="47" s="1"/>
  <c r="Z56" i="48"/>
  <c r="Y58" i="28"/>
  <c r="X58" i="28"/>
  <c r="Z58" i="28" s="1"/>
  <c r="AH57" i="29"/>
  <c r="AQ57" i="29" s="1"/>
  <c r="Z56" i="32"/>
  <c r="AH56" i="35"/>
  <c r="AQ56" i="35" s="1"/>
  <c r="Z57" i="95"/>
  <c r="AI54" i="87"/>
  <c r="AN54" i="87"/>
  <c r="Z59" i="36"/>
  <c r="AR54" i="41"/>
  <c r="AR56" i="79"/>
  <c r="AN58" i="85"/>
  <c r="AI58" i="85"/>
  <c r="Z57" i="82"/>
  <c r="Y59" i="83"/>
  <c r="Z59" i="83" s="1"/>
  <c r="X59" i="83"/>
  <c r="AI57" i="94"/>
  <c r="AN57" i="94"/>
  <c r="W59" i="88"/>
  <c r="AG58" i="88"/>
  <c r="AP58" i="88" s="1"/>
  <c r="AF58" i="88"/>
  <c r="AO58" i="88" s="1"/>
  <c r="AE58" i="88"/>
  <c r="AR56" i="82"/>
  <c r="AR56" i="95"/>
  <c r="X58" i="94"/>
  <c r="Y58" i="94"/>
  <c r="Z58" i="94" s="1"/>
  <c r="AR58" i="77"/>
  <c r="X56" i="40"/>
  <c r="Z56" i="40" s="1"/>
  <c r="Y56" i="40"/>
  <c r="X58" i="90"/>
  <c r="Y58" i="90"/>
  <c r="AH56" i="75"/>
  <c r="AQ56" i="75" s="1"/>
  <c r="AE57" i="46"/>
  <c r="W58" i="46"/>
  <c r="AG57" i="46"/>
  <c r="AP57" i="46" s="1"/>
  <c r="AF57" i="46"/>
  <c r="AO57" i="46" s="1"/>
  <c r="AF56" i="45"/>
  <c r="AO56" i="45" s="1"/>
  <c r="AE56" i="45"/>
  <c r="W57" i="45"/>
  <c r="AG56" i="45"/>
  <c r="AP56" i="45" s="1"/>
  <c r="X54" i="91"/>
  <c r="Y54" i="91"/>
  <c r="AE59" i="30"/>
  <c r="AF59" i="30"/>
  <c r="AO59" i="30" s="1"/>
  <c r="AG59" i="30"/>
  <c r="AP59" i="30" s="1"/>
  <c r="W60" i="30"/>
  <c r="AH59" i="77"/>
  <c r="AQ59" i="77" s="1"/>
  <c r="Z57" i="79"/>
  <c r="AI55" i="92"/>
  <c r="AN55" i="92"/>
  <c r="AR58" i="36"/>
  <c r="AH58" i="39"/>
  <c r="AQ58" i="39" s="1"/>
  <c r="AI56" i="34"/>
  <c r="AN56" i="34"/>
  <c r="X56" i="96"/>
  <c r="Y56" i="96"/>
  <c r="X56" i="42"/>
  <c r="Z56" i="42" s="1"/>
  <c r="Y56" i="42"/>
  <c r="Y56" i="80"/>
  <c r="X56" i="80"/>
  <c r="Z59" i="84"/>
  <c r="Y59" i="84"/>
  <c r="X59" i="84"/>
  <c r="AI58" i="31"/>
  <c r="AN58" i="31"/>
  <c r="AN55" i="40"/>
  <c r="AI55" i="40"/>
  <c r="AN54" i="73"/>
  <c r="AI54" i="73"/>
  <c r="AE58" i="47"/>
  <c r="W59" i="47"/>
  <c r="AG58" i="47"/>
  <c r="AP58" i="47" s="1"/>
  <c r="AF58" i="47"/>
  <c r="AO58" i="47" s="1"/>
  <c r="X58" i="93"/>
  <c r="Y58" i="93"/>
  <c r="W58" i="29"/>
  <c r="AG57" i="29"/>
  <c r="AP57" i="29" s="1"/>
  <c r="AE57" i="29"/>
  <c r="AF57" i="29"/>
  <c r="AO57" i="29" s="1"/>
  <c r="AF56" i="75"/>
  <c r="AO56" i="75" s="1"/>
  <c r="AE56" i="75"/>
  <c r="AG56" i="75"/>
  <c r="AP56" i="75" s="1"/>
  <c r="W57" i="75"/>
  <c r="W59" i="44"/>
  <c r="AG58" i="44"/>
  <c r="AP58" i="44" s="1"/>
  <c r="AF58" i="44"/>
  <c r="AO58" i="44" s="1"/>
  <c r="AE58" i="44"/>
  <c r="W59" i="43"/>
  <c r="AG58" i="43"/>
  <c r="AP58" i="43" s="1"/>
  <c r="AF58" i="43"/>
  <c r="AO58" i="43" s="1"/>
  <c r="AE58" i="43"/>
  <c r="AH58" i="88"/>
  <c r="AQ58" i="88" s="1"/>
  <c r="AR55" i="48"/>
  <c r="AG59" i="77"/>
  <c r="AP59" i="77" s="1"/>
  <c r="AE59" i="77"/>
  <c r="AF59" i="77"/>
  <c r="AO59" i="77" s="1"/>
  <c r="W60" i="77"/>
  <c r="AG58" i="39"/>
  <c r="AP58" i="39" s="1"/>
  <c r="AF58" i="39"/>
  <c r="AO58" i="39" s="1"/>
  <c r="W59" i="39"/>
  <c r="AE58" i="39"/>
  <c r="AH55" i="41"/>
  <c r="AQ55" i="41" s="1"/>
  <c r="Y60" i="25"/>
  <c r="Z60" i="25" s="1"/>
  <c r="X60" i="25"/>
  <c r="AI55" i="96"/>
  <c r="AN55" i="96"/>
  <c r="Y58" i="74"/>
  <c r="X58" i="74"/>
  <c r="X59" i="81"/>
  <c r="Y59" i="81"/>
  <c r="Z58" i="27" l="1"/>
  <c r="Z58" i="90"/>
  <c r="Z56" i="76"/>
  <c r="Z58" i="74"/>
  <c r="AG58" i="74" s="1"/>
  <c r="AP58" i="74" s="1"/>
  <c r="Z58" i="93"/>
  <c r="AG58" i="93" s="1"/>
  <c r="AP58" i="93" s="1"/>
  <c r="AF60" i="25"/>
  <c r="AO60" i="25" s="1"/>
  <c r="W61" i="25"/>
  <c r="AG60" i="25"/>
  <c r="AP60" i="25" s="1"/>
  <c r="AE60" i="25"/>
  <c r="AE59" i="83"/>
  <c r="AF59" i="83"/>
  <c r="AO59" i="83" s="1"/>
  <c r="W60" i="83"/>
  <c r="AG59" i="83"/>
  <c r="AP59" i="83" s="1"/>
  <c r="W59" i="28"/>
  <c r="AG58" i="28"/>
  <c r="AP58" i="28" s="1"/>
  <c r="AF58" i="28"/>
  <c r="AO58" i="28" s="1"/>
  <c r="AE58" i="28"/>
  <c r="AE58" i="74"/>
  <c r="W59" i="74"/>
  <c r="W59" i="90"/>
  <c r="AG58" i="90"/>
  <c r="AP58" i="90" s="1"/>
  <c r="AE58" i="90"/>
  <c r="AF58" i="90"/>
  <c r="AO58" i="90" s="1"/>
  <c r="AF55" i="73"/>
  <c r="AO55" i="73" s="1"/>
  <c r="AE55" i="73"/>
  <c r="AG55" i="73"/>
  <c r="AP55" i="73" s="1"/>
  <c r="W56" i="73"/>
  <c r="W59" i="94"/>
  <c r="AG58" i="94"/>
  <c r="AP58" i="94" s="1"/>
  <c r="AE58" i="94"/>
  <c r="AF58" i="94"/>
  <c r="AO58" i="94" s="1"/>
  <c r="W57" i="76"/>
  <c r="AG56" i="76"/>
  <c r="AP56" i="76" s="1"/>
  <c r="AE56" i="76"/>
  <c r="AF56" i="76"/>
  <c r="AO56" i="76" s="1"/>
  <c r="W59" i="27"/>
  <c r="AG58" i="27"/>
  <c r="AP58" i="27" s="1"/>
  <c r="AF58" i="27"/>
  <c r="AO58" i="27" s="1"/>
  <c r="AE58" i="27"/>
  <c r="AF58" i="93"/>
  <c r="AO58" i="93" s="1"/>
  <c r="AE58" i="93"/>
  <c r="W59" i="93"/>
  <c r="AR55" i="42"/>
  <c r="AI59" i="77"/>
  <c r="AN59" i="77"/>
  <c r="AR55" i="92"/>
  <c r="AN56" i="45"/>
  <c r="AI56" i="45"/>
  <c r="X59" i="88"/>
  <c r="Z59" i="88" s="1"/>
  <c r="Y59" i="88"/>
  <c r="AH57" i="34"/>
  <c r="AQ57" i="34" s="1"/>
  <c r="Y56" i="86"/>
  <c r="X56" i="86"/>
  <c r="AI58" i="47"/>
  <c r="AN58" i="47"/>
  <c r="AF57" i="82"/>
  <c r="AO57" i="82" s="1"/>
  <c r="AE57" i="82"/>
  <c r="AG57" i="82"/>
  <c r="AP57" i="82" s="1"/>
  <c r="W58" i="82"/>
  <c r="X56" i="89"/>
  <c r="Z56" i="89" s="1"/>
  <c r="Y56" i="89"/>
  <c r="AI55" i="86"/>
  <c r="AN55" i="86"/>
  <c r="AR58" i="81"/>
  <c r="AR57" i="74"/>
  <c r="AH59" i="85"/>
  <c r="AQ59" i="85" s="1"/>
  <c r="AR53" i="91"/>
  <c r="AH58" i="78"/>
  <c r="AQ58" i="78" s="1"/>
  <c r="AR57" i="28"/>
  <c r="Y59" i="47"/>
  <c r="Z59" i="47" s="1"/>
  <c r="X59" i="47"/>
  <c r="AH56" i="80"/>
  <c r="AQ56" i="80" s="1"/>
  <c r="AI59" i="30"/>
  <c r="AN59" i="30"/>
  <c r="AF56" i="40"/>
  <c r="AO56" i="40" s="1"/>
  <c r="AE56" i="40"/>
  <c r="W57" i="40"/>
  <c r="AG56" i="40"/>
  <c r="AP56" i="40" s="1"/>
  <c r="AE56" i="32"/>
  <c r="W57" i="32"/>
  <c r="AG56" i="32"/>
  <c r="AP56" i="32" s="1"/>
  <c r="AF56" i="32"/>
  <c r="AO56" i="32" s="1"/>
  <c r="AH58" i="28"/>
  <c r="AQ58" i="28" s="1"/>
  <c r="W57" i="92"/>
  <c r="AG56" i="92"/>
  <c r="AP56" i="92" s="1"/>
  <c r="AF56" i="92"/>
  <c r="AO56" i="92" s="1"/>
  <c r="AE56" i="92"/>
  <c r="W60" i="31"/>
  <c r="AE59" i="31"/>
  <c r="AF59" i="31"/>
  <c r="AO59" i="31" s="1"/>
  <c r="AG59" i="31"/>
  <c r="AP59" i="31" s="1"/>
  <c r="AI57" i="46"/>
  <c r="AN57" i="46"/>
  <c r="AH54" i="91"/>
  <c r="AQ54" i="91" s="1"/>
  <c r="AI55" i="41"/>
  <c r="AN55" i="41"/>
  <c r="AH59" i="81"/>
  <c r="AQ59" i="81" s="1"/>
  <c r="AR55" i="96"/>
  <c r="Y59" i="43"/>
  <c r="X59" i="43"/>
  <c r="X57" i="75"/>
  <c r="Y57" i="75"/>
  <c r="AI57" i="29"/>
  <c r="AN57" i="29"/>
  <c r="AR54" i="73"/>
  <c r="AH59" i="84"/>
  <c r="AQ59" i="84" s="1"/>
  <c r="Z54" i="91"/>
  <c r="AR58" i="85"/>
  <c r="W60" i="36"/>
  <c r="AG59" i="36"/>
  <c r="AP59" i="36" s="1"/>
  <c r="AF59" i="36"/>
  <c r="AO59" i="36" s="1"/>
  <c r="AE59" i="36"/>
  <c r="AF56" i="48"/>
  <c r="AO56" i="48" s="1"/>
  <c r="AE56" i="48"/>
  <c r="W57" i="48"/>
  <c r="AG56" i="48"/>
  <c r="AP56" i="48" s="1"/>
  <c r="AH55" i="87"/>
  <c r="AQ55" i="87" s="1"/>
  <c r="Z57" i="34"/>
  <c r="AR57" i="78"/>
  <c r="AR59" i="25"/>
  <c r="AN55" i="33"/>
  <c r="AI55" i="33"/>
  <c r="AR57" i="90"/>
  <c r="AN57" i="26"/>
  <c r="AI57" i="26"/>
  <c r="AN56" i="35"/>
  <c r="AI56" i="35"/>
  <c r="X58" i="26"/>
  <c r="Z58" i="26" s="1"/>
  <c r="Y58" i="26"/>
  <c r="Y59" i="39"/>
  <c r="X59" i="39"/>
  <c r="AH56" i="96"/>
  <c r="AQ56" i="96" s="1"/>
  <c r="AH55" i="73"/>
  <c r="AQ55" i="73" s="1"/>
  <c r="X56" i="33"/>
  <c r="Y56" i="33"/>
  <c r="X57" i="38"/>
  <c r="Z57" i="38" s="1"/>
  <c r="Y57" i="38"/>
  <c r="Y59" i="44"/>
  <c r="X59" i="44"/>
  <c r="AH58" i="93"/>
  <c r="AQ58" i="93" s="1"/>
  <c r="AR58" i="31"/>
  <c r="Z56" i="96"/>
  <c r="AF57" i="79"/>
  <c r="AO57" i="79" s="1"/>
  <c r="AE57" i="79"/>
  <c r="W58" i="79"/>
  <c r="AG57" i="79"/>
  <c r="AP57" i="79" s="1"/>
  <c r="Y60" i="30"/>
  <c r="X60" i="30"/>
  <c r="Z60" i="30" s="1"/>
  <c r="AH58" i="90"/>
  <c r="AQ58" i="90" s="1"/>
  <c r="Z59" i="81"/>
  <c r="AH60" i="25"/>
  <c r="AQ60" i="25" s="1"/>
  <c r="AH56" i="42"/>
  <c r="AQ56" i="42" s="1"/>
  <c r="AR56" i="34"/>
  <c r="AH58" i="94"/>
  <c r="AQ58" i="94" s="1"/>
  <c r="AI58" i="88"/>
  <c r="AN58" i="88"/>
  <c r="AR57" i="94"/>
  <c r="Z55" i="87"/>
  <c r="AR57" i="93"/>
  <c r="AH56" i="92"/>
  <c r="AQ56" i="92" s="1"/>
  <c r="X58" i="37"/>
  <c r="Y58" i="37"/>
  <c r="Z59" i="85"/>
  <c r="Z58" i="78"/>
  <c r="AN56" i="38"/>
  <c r="AI56" i="38"/>
  <c r="AI58" i="39"/>
  <c r="AN58" i="39"/>
  <c r="AG57" i="95"/>
  <c r="AP57" i="95" s="1"/>
  <c r="AF57" i="95"/>
  <c r="AO57" i="95" s="1"/>
  <c r="W58" i="95"/>
  <c r="AE57" i="95"/>
  <c r="AI57" i="37"/>
  <c r="AN57" i="37"/>
  <c r="AR58" i="83"/>
  <c r="AR57" i="27"/>
  <c r="Z56" i="80"/>
  <c r="AH58" i="74"/>
  <c r="AQ58" i="74" s="1"/>
  <c r="Z60" i="77"/>
  <c r="Y60" i="77"/>
  <c r="X60" i="77"/>
  <c r="AN58" i="43"/>
  <c r="AI58" i="43"/>
  <c r="AN58" i="44"/>
  <c r="AI58" i="44"/>
  <c r="AI56" i="75"/>
  <c r="AN56" i="75"/>
  <c r="Y58" i="29"/>
  <c r="X58" i="29"/>
  <c r="AR55" i="40"/>
  <c r="AE59" i="84"/>
  <c r="W60" i="84"/>
  <c r="AF59" i="84"/>
  <c r="AO59" i="84" s="1"/>
  <c r="AG59" i="84"/>
  <c r="AP59" i="84" s="1"/>
  <c r="AF56" i="42"/>
  <c r="AO56" i="42" s="1"/>
  <c r="AE56" i="42"/>
  <c r="W57" i="42"/>
  <c r="AG56" i="42"/>
  <c r="AP56" i="42" s="1"/>
  <c r="X57" i="45"/>
  <c r="Z57" i="45" s="1"/>
  <c r="Y57" i="45"/>
  <c r="Y58" i="46"/>
  <c r="X58" i="46"/>
  <c r="Z58" i="46" s="1"/>
  <c r="AH56" i="40"/>
  <c r="AQ56" i="40" s="1"/>
  <c r="AH59" i="83"/>
  <c r="AQ59" i="83" s="1"/>
  <c r="AR54" i="87"/>
  <c r="AH58" i="27"/>
  <c r="AQ58" i="27" s="1"/>
  <c r="AI55" i="89"/>
  <c r="AN55" i="89"/>
  <c r="X56" i="41"/>
  <c r="Y56" i="41"/>
  <c r="AH59" i="31"/>
  <c r="AQ59" i="31" s="1"/>
  <c r="AR55" i="76"/>
  <c r="AR55" i="80"/>
  <c r="AR58" i="84"/>
  <c r="AH56" i="76"/>
  <c r="AQ56" i="76" s="1"/>
  <c r="Y57" i="35"/>
  <c r="X57" i="35"/>
  <c r="Z57" i="35" s="1"/>
  <c r="Z56" i="33" l="1"/>
  <c r="AF58" i="74"/>
  <c r="AO58" i="74" s="1"/>
  <c r="Z59" i="44"/>
  <c r="AF59" i="44" s="1"/>
  <c r="AO59" i="44" s="1"/>
  <c r="W60" i="47"/>
  <c r="AG59" i="47"/>
  <c r="AP59" i="47" s="1"/>
  <c r="AF59" i="47"/>
  <c r="AO59" i="47" s="1"/>
  <c r="AE59" i="47"/>
  <c r="AF56" i="33"/>
  <c r="AO56" i="33" s="1"/>
  <c r="AE56" i="33"/>
  <c r="W57" i="33"/>
  <c r="AG56" i="33"/>
  <c r="AP56" i="33" s="1"/>
  <c r="AE57" i="38"/>
  <c r="AF57" i="38"/>
  <c r="AO57" i="38" s="1"/>
  <c r="AG57" i="38"/>
  <c r="AP57" i="38" s="1"/>
  <c r="W58" i="38"/>
  <c r="AE59" i="44"/>
  <c r="W60" i="44"/>
  <c r="AG59" i="44"/>
  <c r="AP59" i="44" s="1"/>
  <c r="W59" i="46"/>
  <c r="AG58" i="46"/>
  <c r="AP58" i="46" s="1"/>
  <c r="AF58" i="46"/>
  <c r="AO58" i="46" s="1"/>
  <c r="AE58" i="46"/>
  <c r="AR57" i="37"/>
  <c r="AE58" i="26"/>
  <c r="AG58" i="26"/>
  <c r="AP58" i="26" s="1"/>
  <c r="AF58" i="26"/>
  <c r="AO58" i="26" s="1"/>
  <c r="W59" i="26"/>
  <c r="X60" i="31"/>
  <c r="Y60" i="31"/>
  <c r="AI58" i="93"/>
  <c r="AN58" i="93"/>
  <c r="X59" i="27"/>
  <c r="Y59" i="27"/>
  <c r="X59" i="28"/>
  <c r="Z59" i="28" s="1"/>
  <c r="Y59" i="28"/>
  <c r="AH56" i="41"/>
  <c r="AQ56" i="41" s="1"/>
  <c r="Z56" i="41"/>
  <c r="AH57" i="45"/>
  <c r="AQ57" i="45" s="1"/>
  <c r="AR56" i="75"/>
  <c r="AE59" i="85"/>
  <c r="AG59" i="85"/>
  <c r="AP59" i="85" s="1"/>
  <c r="AF59" i="85"/>
  <c r="AO59" i="85" s="1"/>
  <c r="W60" i="85"/>
  <c r="AH58" i="26"/>
  <c r="AQ58" i="26" s="1"/>
  <c r="AI59" i="31"/>
  <c r="AN59" i="31"/>
  <c r="AR59" i="30"/>
  <c r="AH59" i="47"/>
  <c r="AQ59" i="47" s="1"/>
  <c r="AH56" i="89"/>
  <c r="AQ56" i="89" s="1"/>
  <c r="AH59" i="88"/>
  <c r="AQ59" i="88" s="1"/>
  <c r="AI58" i="90"/>
  <c r="AN58" i="90"/>
  <c r="AI59" i="83"/>
  <c r="AN59" i="83"/>
  <c r="AE57" i="45"/>
  <c r="W58" i="45"/>
  <c r="AF57" i="45"/>
  <c r="AO57" i="45" s="1"/>
  <c r="AG57" i="45"/>
  <c r="AP57" i="45" s="1"/>
  <c r="AR58" i="44"/>
  <c r="Y56" i="73"/>
  <c r="X56" i="73"/>
  <c r="AH58" i="29"/>
  <c r="AQ58" i="29" s="1"/>
  <c r="AH59" i="39"/>
  <c r="AQ59" i="39" s="1"/>
  <c r="AN59" i="36"/>
  <c r="AI59" i="36"/>
  <c r="AR56" i="45"/>
  <c r="Z59" i="90"/>
  <c r="Y59" i="90"/>
  <c r="X59" i="90"/>
  <c r="AN60" i="25"/>
  <c r="AI60" i="25"/>
  <c r="AH57" i="75"/>
  <c r="AQ57" i="75" s="1"/>
  <c r="AH58" i="37"/>
  <c r="AQ58" i="37" s="1"/>
  <c r="AR56" i="35"/>
  <c r="W58" i="34"/>
  <c r="AG57" i="34"/>
  <c r="AP57" i="34" s="1"/>
  <c r="AF57" i="34"/>
  <c r="AO57" i="34" s="1"/>
  <c r="AE57" i="34"/>
  <c r="W55" i="91"/>
  <c r="AG54" i="91"/>
  <c r="AP54" i="91" s="1"/>
  <c r="AE54" i="91"/>
  <c r="AF54" i="91"/>
  <c r="AO54" i="91" s="1"/>
  <c r="Z57" i="75"/>
  <c r="AR55" i="41"/>
  <c r="AH57" i="35"/>
  <c r="AQ57" i="35" s="1"/>
  <c r="X57" i="42"/>
  <c r="Z57" i="42" s="1"/>
  <c r="Y57" i="42"/>
  <c r="X60" i="84"/>
  <c r="Y60" i="84"/>
  <c r="AR58" i="43"/>
  <c r="Y58" i="95"/>
  <c r="X58" i="95"/>
  <c r="AR56" i="38"/>
  <c r="Z58" i="37"/>
  <c r="AR58" i="88"/>
  <c r="AG59" i="81"/>
  <c r="AP59" i="81" s="1"/>
  <c r="AF59" i="81"/>
  <c r="AO59" i="81" s="1"/>
  <c r="AE59" i="81"/>
  <c r="W60" i="81"/>
  <c r="AH60" i="30"/>
  <c r="AQ60" i="30" s="1"/>
  <c r="Y57" i="48"/>
  <c r="X57" i="48"/>
  <c r="AH59" i="43"/>
  <c r="AQ59" i="43" s="1"/>
  <c r="AR57" i="46"/>
  <c r="Z57" i="32"/>
  <c r="X57" i="32"/>
  <c r="Y57" i="32"/>
  <c r="AI56" i="40"/>
  <c r="AN56" i="40"/>
  <c r="AH56" i="86"/>
  <c r="AQ56" i="86" s="1"/>
  <c r="AI56" i="76"/>
  <c r="AN56" i="76"/>
  <c r="AN58" i="94"/>
  <c r="AI58" i="94"/>
  <c r="AN55" i="73"/>
  <c r="AI55" i="73"/>
  <c r="X60" i="83"/>
  <c r="Z60" i="83" s="1"/>
  <c r="Y60" i="83"/>
  <c r="W57" i="80"/>
  <c r="AG56" i="80"/>
  <c r="AP56" i="80" s="1"/>
  <c r="AF56" i="80"/>
  <c r="AO56" i="80" s="1"/>
  <c r="AE56" i="80"/>
  <c r="Z58" i="79"/>
  <c r="Y58" i="79"/>
  <c r="X58" i="79"/>
  <c r="W60" i="88"/>
  <c r="AG59" i="88"/>
  <c r="AP59" i="88" s="1"/>
  <c r="AF59" i="88"/>
  <c r="AO59" i="88" s="1"/>
  <c r="AE59" i="88"/>
  <c r="AR55" i="89"/>
  <c r="AI57" i="95"/>
  <c r="AN57" i="95"/>
  <c r="AI57" i="79"/>
  <c r="AN57" i="79"/>
  <c r="AH56" i="33"/>
  <c r="AQ56" i="33" s="1"/>
  <c r="AR55" i="33"/>
  <c r="Y58" i="82"/>
  <c r="X58" i="82"/>
  <c r="AR58" i="47"/>
  <c r="AN58" i="74"/>
  <c r="AI58" i="74"/>
  <c r="AI59" i="84"/>
  <c r="AN59" i="84"/>
  <c r="Z58" i="29"/>
  <c r="Z59" i="39"/>
  <c r="AR57" i="26"/>
  <c r="AN56" i="92"/>
  <c r="AI56" i="92"/>
  <c r="AR55" i="86"/>
  <c r="AN58" i="27"/>
  <c r="AI58" i="27"/>
  <c r="Y59" i="74"/>
  <c r="X59" i="74"/>
  <c r="AN58" i="28"/>
  <c r="AI58" i="28"/>
  <c r="Y61" i="25"/>
  <c r="X61" i="25"/>
  <c r="W61" i="77"/>
  <c r="AG60" i="77"/>
  <c r="AP60" i="77" s="1"/>
  <c r="AF60" i="77"/>
  <c r="AO60" i="77" s="1"/>
  <c r="AE60" i="77"/>
  <c r="AH59" i="44"/>
  <c r="AQ59" i="44" s="1"/>
  <c r="Y57" i="92"/>
  <c r="X57" i="92"/>
  <c r="Z57" i="40"/>
  <c r="X57" i="40"/>
  <c r="Y57" i="40"/>
  <c r="W57" i="89"/>
  <c r="AG56" i="89"/>
  <c r="AP56" i="89" s="1"/>
  <c r="AF56" i="89"/>
  <c r="AO56" i="89" s="1"/>
  <c r="AE56" i="89"/>
  <c r="AR59" i="77"/>
  <c r="AH58" i="46"/>
  <c r="AQ58" i="46" s="1"/>
  <c r="AR58" i="39"/>
  <c r="AE57" i="35"/>
  <c r="W58" i="35"/>
  <c r="AG57" i="35"/>
  <c r="AP57" i="35" s="1"/>
  <c r="AF57" i="35"/>
  <c r="AO57" i="35" s="1"/>
  <c r="AI56" i="42"/>
  <c r="AN56" i="42"/>
  <c r="AH60" i="77"/>
  <c r="AQ60" i="77" s="1"/>
  <c r="W59" i="78"/>
  <c r="AG58" i="78"/>
  <c r="AP58" i="78" s="1"/>
  <c r="AF58" i="78"/>
  <c r="AO58" i="78" s="1"/>
  <c r="AE58" i="78"/>
  <c r="W56" i="87"/>
  <c r="AG55" i="87"/>
  <c r="AP55" i="87" s="1"/>
  <c r="AF55" i="87"/>
  <c r="AO55" i="87" s="1"/>
  <c r="AE55" i="87"/>
  <c r="W61" i="30"/>
  <c r="AG60" i="30"/>
  <c r="AP60" i="30" s="1"/>
  <c r="AF60" i="30"/>
  <c r="AO60" i="30" s="1"/>
  <c r="AE60" i="30"/>
  <c r="W57" i="96"/>
  <c r="AG56" i="96"/>
  <c r="AP56" i="96" s="1"/>
  <c r="AF56" i="96"/>
  <c r="AO56" i="96" s="1"/>
  <c r="AE56" i="96"/>
  <c r="AH57" i="38"/>
  <c r="AQ57" i="38" s="1"/>
  <c r="AI56" i="48"/>
  <c r="AN56" i="48"/>
  <c r="X60" i="36"/>
  <c r="Y60" i="36"/>
  <c r="AR57" i="29"/>
  <c r="Z59" i="43"/>
  <c r="AI56" i="32"/>
  <c r="AN56" i="32"/>
  <c r="AN57" i="82"/>
  <c r="AI57" i="82"/>
  <c r="Z56" i="86"/>
  <c r="Y59" i="93"/>
  <c r="X59" i="93"/>
  <c r="Y57" i="76"/>
  <c r="X57" i="76"/>
  <c r="X59" i="94"/>
  <c r="Y59" i="94"/>
  <c r="Z59" i="94" s="1"/>
  <c r="Z60" i="31" l="1"/>
  <c r="W61" i="83"/>
  <c r="AG60" i="83"/>
  <c r="AP60" i="83" s="1"/>
  <c r="AF60" i="83"/>
  <c r="AO60" i="83" s="1"/>
  <c r="AE60" i="83"/>
  <c r="W61" i="31"/>
  <c r="AG60" i="31"/>
  <c r="AP60" i="31" s="1"/>
  <c r="AF60" i="31"/>
  <c r="AO60" i="31" s="1"/>
  <c r="AE60" i="31"/>
  <c r="AE59" i="94"/>
  <c r="AG59" i="94"/>
  <c r="AP59" i="94" s="1"/>
  <c r="AF59" i="94"/>
  <c r="AO59" i="94" s="1"/>
  <c r="W60" i="94"/>
  <c r="X61" i="77"/>
  <c r="Y61" i="77"/>
  <c r="AH57" i="76"/>
  <c r="AQ57" i="76" s="1"/>
  <c r="W57" i="86"/>
  <c r="AG56" i="86"/>
  <c r="AP56" i="86" s="1"/>
  <c r="AF56" i="86"/>
  <c r="AO56" i="86" s="1"/>
  <c r="AE56" i="86"/>
  <c r="AR56" i="48"/>
  <c r="AI56" i="96"/>
  <c r="AN56" i="96"/>
  <c r="X59" i="78"/>
  <c r="Y59" i="78"/>
  <c r="X58" i="35"/>
  <c r="Y58" i="35"/>
  <c r="Z58" i="35" s="1"/>
  <c r="AN56" i="89"/>
  <c r="AI56" i="89"/>
  <c r="W58" i="40"/>
  <c r="AG57" i="40"/>
  <c r="AP57" i="40" s="1"/>
  <c r="AE57" i="40"/>
  <c r="AF57" i="40"/>
  <c r="AO57" i="40" s="1"/>
  <c r="AF59" i="39"/>
  <c r="AO59" i="39" s="1"/>
  <c r="W60" i="39"/>
  <c r="AG59" i="39"/>
  <c r="AP59" i="39" s="1"/>
  <c r="AE59" i="39"/>
  <c r="AR58" i="94"/>
  <c r="AH57" i="32"/>
  <c r="AQ57" i="32" s="1"/>
  <c r="AN59" i="81"/>
  <c r="AI59" i="81"/>
  <c r="W59" i="37"/>
  <c r="AG58" i="37"/>
  <c r="AP58" i="37" s="1"/>
  <c r="AE58" i="37"/>
  <c r="AF58" i="37"/>
  <c r="AO58" i="37" s="1"/>
  <c r="AH57" i="42"/>
  <c r="AQ57" i="42" s="1"/>
  <c r="X58" i="34"/>
  <c r="Y58" i="34"/>
  <c r="W60" i="90"/>
  <c r="AG59" i="90"/>
  <c r="AP59" i="90" s="1"/>
  <c r="AF59" i="90"/>
  <c r="AO59" i="90" s="1"/>
  <c r="AE59" i="90"/>
  <c r="Y60" i="85"/>
  <c r="X60" i="85"/>
  <c r="Z60" i="85" s="1"/>
  <c r="AH59" i="28"/>
  <c r="AQ59" i="28" s="1"/>
  <c r="AR58" i="93"/>
  <c r="Y60" i="44"/>
  <c r="Z60" i="44" s="1"/>
  <c r="X60" i="44"/>
  <c r="AR57" i="82"/>
  <c r="AH57" i="92"/>
  <c r="AQ57" i="92" s="1"/>
  <c r="AH59" i="74"/>
  <c r="AQ59" i="74" s="1"/>
  <c r="W59" i="29"/>
  <c r="AG58" i="29"/>
  <c r="AP58" i="29" s="1"/>
  <c r="AF58" i="29"/>
  <c r="AO58" i="29" s="1"/>
  <c r="AE58" i="29"/>
  <c r="AR57" i="79"/>
  <c r="W58" i="32"/>
  <c r="AG57" i="32"/>
  <c r="AP57" i="32" s="1"/>
  <c r="AF57" i="32"/>
  <c r="AO57" i="32" s="1"/>
  <c r="AE57" i="32"/>
  <c r="Z57" i="76"/>
  <c r="AI57" i="38"/>
  <c r="AN57" i="38"/>
  <c r="AH61" i="25"/>
  <c r="AQ61" i="25" s="1"/>
  <c r="AR56" i="92"/>
  <c r="AI59" i="44"/>
  <c r="AN59" i="44"/>
  <c r="AH60" i="36"/>
  <c r="AQ60" i="36" s="1"/>
  <c r="X57" i="89"/>
  <c r="Y57" i="89"/>
  <c r="Z57" i="92"/>
  <c r="AN60" i="77"/>
  <c r="AI60" i="77"/>
  <c r="Z59" i="74"/>
  <c r="AR59" i="84"/>
  <c r="AR57" i="95"/>
  <c r="AR56" i="76"/>
  <c r="AH57" i="48"/>
  <c r="AQ57" i="48" s="1"/>
  <c r="AH58" i="95"/>
  <c r="AQ58" i="95" s="1"/>
  <c r="AH60" i="84"/>
  <c r="AQ60" i="84" s="1"/>
  <c r="W58" i="75"/>
  <c r="AG57" i="75"/>
  <c r="AP57" i="75" s="1"/>
  <c r="AF57" i="75"/>
  <c r="AO57" i="75" s="1"/>
  <c r="AE57" i="75"/>
  <c r="AI57" i="34"/>
  <c r="AN57" i="34"/>
  <c r="AR59" i="36"/>
  <c r="AH56" i="73"/>
  <c r="AQ56" i="73" s="1"/>
  <c r="AN59" i="85"/>
  <c r="AI59" i="85"/>
  <c r="AH59" i="27"/>
  <c r="AQ59" i="27" s="1"/>
  <c r="X58" i="38"/>
  <c r="Y58" i="38"/>
  <c r="W59" i="79"/>
  <c r="AG58" i="79"/>
  <c r="AP58" i="79" s="1"/>
  <c r="AF58" i="79"/>
  <c r="AO58" i="79" s="1"/>
  <c r="AE58" i="79"/>
  <c r="W58" i="42"/>
  <c r="AG57" i="42"/>
  <c r="AP57" i="42" s="1"/>
  <c r="AE57" i="42"/>
  <c r="AF57" i="42"/>
  <c r="AO57" i="42" s="1"/>
  <c r="X55" i="91"/>
  <c r="Y55" i="91"/>
  <c r="Z55" i="91" s="1"/>
  <c r="Z61" i="30"/>
  <c r="Y61" i="30"/>
  <c r="X61" i="30"/>
  <c r="Y56" i="87"/>
  <c r="X56" i="87"/>
  <c r="AH58" i="82"/>
  <c r="AQ58" i="82" s="1"/>
  <c r="AH60" i="83"/>
  <c r="AQ60" i="83" s="1"/>
  <c r="X57" i="96"/>
  <c r="Y57" i="96"/>
  <c r="AI58" i="78"/>
  <c r="AN58" i="78"/>
  <c r="AH59" i="94"/>
  <c r="AQ59" i="94" s="1"/>
  <c r="AR56" i="32"/>
  <c r="Z60" i="36"/>
  <c r="AN55" i="87"/>
  <c r="AI55" i="87"/>
  <c r="Z61" i="25"/>
  <c r="AR58" i="27"/>
  <c r="AR58" i="74"/>
  <c r="Z58" i="82"/>
  <c r="Y60" i="88"/>
  <c r="X60" i="88"/>
  <c r="Z60" i="88" s="1"/>
  <c r="AR55" i="73"/>
  <c r="AR56" i="40"/>
  <c r="Z60" i="84"/>
  <c r="AH59" i="90"/>
  <c r="AQ59" i="90" s="1"/>
  <c r="Y58" i="45"/>
  <c r="X58" i="45"/>
  <c r="AR58" i="90"/>
  <c r="Z59" i="27"/>
  <c r="Y59" i="26"/>
  <c r="X59" i="26"/>
  <c r="X57" i="33"/>
  <c r="Y57" i="33"/>
  <c r="Y60" i="47"/>
  <c r="X60" i="47"/>
  <c r="AI57" i="35"/>
  <c r="AN57" i="35"/>
  <c r="AN59" i="88"/>
  <c r="AI59" i="88"/>
  <c r="AE59" i="28"/>
  <c r="AF59" i="28"/>
  <c r="AO59" i="28" s="1"/>
  <c r="W60" i="28"/>
  <c r="AG59" i="28"/>
  <c r="AP59" i="28" s="1"/>
  <c r="AI59" i="47"/>
  <c r="AN59" i="47"/>
  <c r="AR56" i="42"/>
  <c r="AI56" i="80"/>
  <c r="AN56" i="80"/>
  <c r="AR60" i="25"/>
  <c r="AR59" i="83"/>
  <c r="AH60" i="31"/>
  <c r="AQ60" i="31" s="1"/>
  <c r="AI58" i="26"/>
  <c r="AN58" i="26"/>
  <c r="Y59" i="46"/>
  <c r="X59" i="46"/>
  <c r="AH59" i="93"/>
  <c r="AQ59" i="93" s="1"/>
  <c r="Z59" i="93"/>
  <c r="AE59" i="43"/>
  <c r="W60" i="43"/>
  <c r="AG59" i="43"/>
  <c r="AP59" i="43" s="1"/>
  <c r="AF59" i="43"/>
  <c r="AO59" i="43" s="1"/>
  <c r="AI60" i="30"/>
  <c r="AN60" i="30"/>
  <c r="AH57" i="40"/>
  <c r="AQ57" i="40" s="1"/>
  <c r="AR58" i="28"/>
  <c r="AH58" i="79"/>
  <c r="AQ58" i="79" s="1"/>
  <c r="Y57" i="80"/>
  <c r="Z57" i="80" s="1"/>
  <c r="X57" i="80"/>
  <c r="Z57" i="48"/>
  <c r="X60" i="81"/>
  <c r="Y60" i="81"/>
  <c r="Z60" i="81" s="1"/>
  <c r="Z58" i="95"/>
  <c r="AI54" i="91"/>
  <c r="AN54" i="91"/>
  <c r="Z56" i="73"/>
  <c r="AI57" i="45"/>
  <c r="AN57" i="45"/>
  <c r="AR59" i="31"/>
  <c r="W57" i="41"/>
  <c r="AG56" i="41"/>
  <c r="AP56" i="41" s="1"/>
  <c r="AF56" i="41"/>
  <c r="AO56" i="41" s="1"/>
  <c r="AE56" i="41"/>
  <c r="AI58" i="46"/>
  <c r="AN58" i="46"/>
  <c r="AN56" i="33"/>
  <c r="AI56" i="33"/>
  <c r="Z57" i="33" l="1"/>
  <c r="Z57" i="89"/>
  <c r="Z61" i="77"/>
  <c r="Z59" i="46"/>
  <c r="W60" i="46" s="1"/>
  <c r="W58" i="80"/>
  <c r="AG57" i="80"/>
  <c r="AP57" i="80" s="1"/>
  <c r="AF57" i="80"/>
  <c r="AO57" i="80" s="1"/>
  <c r="AE57" i="80"/>
  <c r="AG59" i="46"/>
  <c r="AP59" i="46" s="1"/>
  <c r="AF59" i="46"/>
  <c r="AO59" i="46" s="1"/>
  <c r="AE59" i="46"/>
  <c r="AG60" i="85"/>
  <c r="AP60" i="85" s="1"/>
  <c r="AE60" i="85"/>
  <c r="AF60" i="85"/>
  <c r="AO60" i="85" s="1"/>
  <c r="W61" i="85"/>
  <c r="AE60" i="81"/>
  <c r="W61" i="81"/>
  <c r="AG60" i="81"/>
  <c r="AP60" i="81" s="1"/>
  <c r="AF60" i="81"/>
  <c r="AO60" i="81" s="1"/>
  <c r="AE60" i="88"/>
  <c r="AF60" i="88"/>
  <c r="AO60" i="88" s="1"/>
  <c r="AG60" i="88"/>
  <c r="AP60" i="88" s="1"/>
  <c r="W61" i="88"/>
  <c r="W61" i="44"/>
  <c r="AG60" i="44"/>
  <c r="AP60" i="44" s="1"/>
  <c r="AF60" i="44"/>
  <c r="AO60" i="44" s="1"/>
  <c r="AE60" i="44"/>
  <c r="AF58" i="35"/>
  <c r="AO58" i="35" s="1"/>
  <c r="AE58" i="35"/>
  <c r="AG58" i="35"/>
  <c r="AP58" i="35" s="1"/>
  <c r="W59" i="35"/>
  <c r="W56" i="91"/>
  <c r="AG55" i="91"/>
  <c r="AP55" i="91" s="1"/>
  <c r="AF55" i="91"/>
  <c r="AO55" i="91" s="1"/>
  <c r="AE55" i="91"/>
  <c r="AE57" i="33"/>
  <c r="W58" i="33"/>
  <c r="AF57" i="33"/>
  <c r="AO57" i="33" s="1"/>
  <c r="AG57" i="33"/>
  <c r="AP57" i="33" s="1"/>
  <c r="AE57" i="89"/>
  <c r="AF57" i="89"/>
  <c r="AO57" i="89" s="1"/>
  <c r="AG57" i="89"/>
  <c r="AP57" i="89" s="1"/>
  <c r="W58" i="89"/>
  <c r="AE61" i="77"/>
  <c r="AG61" i="77"/>
  <c r="AP61" i="77" s="1"/>
  <c r="AF61" i="77"/>
  <c r="AO61" i="77" s="1"/>
  <c r="W62" i="77"/>
  <c r="AR56" i="80"/>
  <c r="AF58" i="82"/>
  <c r="AO58" i="82" s="1"/>
  <c r="W59" i="82"/>
  <c r="AG58" i="82"/>
  <c r="AP58" i="82" s="1"/>
  <c r="AE58" i="82"/>
  <c r="AI60" i="83"/>
  <c r="AN60" i="83"/>
  <c r="AN56" i="41"/>
  <c r="AI56" i="41"/>
  <c r="W60" i="93"/>
  <c r="AF59" i="93"/>
  <c r="AO59" i="93" s="1"/>
  <c r="AE59" i="93"/>
  <c r="AG59" i="93"/>
  <c r="AP59" i="93" s="1"/>
  <c r="AR58" i="46"/>
  <c r="AR54" i="91"/>
  <c r="AH57" i="80"/>
  <c r="AQ57" i="80" s="1"/>
  <c r="AE59" i="27"/>
  <c r="AF59" i="27"/>
  <c r="AO59" i="27" s="1"/>
  <c r="W60" i="27"/>
  <c r="AG59" i="27"/>
  <c r="AP59" i="27" s="1"/>
  <c r="AF61" i="25"/>
  <c r="AO61" i="25" s="1"/>
  <c r="AG61" i="25"/>
  <c r="AP61" i="25" s="1"/>
  <c r="W62" i="25"/>
  <c r="AE61" i="25"/>
  <c r="AR58" i="78"/>
  <c r="AI57" i="42"/>
  <c r="AN57" i="42"/>
  <c r="W60" i="74"/>
  <c r="AG59" i="74"/>
  <c r="AP59" i="74" s="1"/>
  <c r="AE59" i="74"/>
  <c r="AF59" i="74"/>
  <c r="AO59" i="74" s="1"/>
  <c r="AI57" i="32"/>
  <c r="AN57" i="32"/>
  <c r="AH60" i="44"/>
  <c r="AQ60" i="44" s="1"/>
  <c r="Z58" i="40"/>
  <c r="Y58" i="40"/>
  <c r="X58" i="40"/>
  <c r="Y57" i="86"/>
  <c r="X57" i="86"/>
  <c r="Y61" i="31"/>
  <c r="Z61" i="31" s="1"/>
  <c r="X61" i="31"/>
  <c r="AR60" i="77"/>
  <c r="AR59" i="44"/>
  <c r="AH58" i="34"/>
  <c r="AQ58" i="34" s="1"/>
  <c r="AR58" i="26"/>
  <c r="AR57" i="35"/>
  <c r="AH57" i="96"/>
  <c r="AQ57" i="96" s="1"/>
  <c r="AH56" i="87"/>
  <c r="AQ56" i="87" s="1"/>
  <c r="Y58" i="42"/>
  <c r="X58" i="42"/>
  <c r="Z58" i="42" s="1"/>
  <c r="Y59" i="79"/>
  <c r="Z59" i="79" s="1"/>
  <c r="X59" i="79"/>
  <c r="Z58" i="75"/>
  <c r="X58" i="75"/>
  <c r="Y58" i="75"/>
  <c r="AN58" i="29"/>
  <c r="AI58" i="29"/>
  <c r="AN59" i="90"/>
  <c r="AI59" i="90"/>
  <c r="Z58" i="34"/>
  <c r="AR56" i="89"/>
  <c r="AH59" i="78"/>
  <c r="AQ59" i="78" s="1"/>
  <c r="AN56" i="86"/>
  <c r="AI56" i="86"/>
  <c r="AR56" i="33"/>
  <c r="AR57" i="45"/>
  <c r="AH60" i="81"/>
  <c r="AQ60" i="81" s="1"/>
  <c r="AI59" i="43"/>
  <c r="AN59" i="43"/>
  <c r="AH60" i="47"/>
  <c r="AQ60" i="47" s="1"/>
  <c r="AH59" i="26"/>
  <c r="AQ59" i="26" s="1"/>
  <c r="AH58" i="45"/>
  <c r="AQ58" i="45" s="1"/>
  <c r="AE60" i="36"/>
  <c r="AF60" i="36"/>
  <c r="AO60" i="36" s="1"/>
  <c r="AG60" i="36"/>
  <c r="AP60" i="36" s="1"/>
  <c r="W61" i="36"/>
  <c r="Z57" i="96"/>
  <c r="AH55" i="91"/>
  <c r="AQ55" i="91" s="1"/>
  <c r="AR57" i="34"/>
  <c r="AE57" i="92"/>
  <c r="AF57" i="92"/>
  <c r="AO57" i="92" s="1"/>
  <c r="W58" i="92"/>
  <c r="AG57" i="92"/>
  <c r="AP57" i="92" s="1"/>
  <c r="Y58" i="32"/>
  <c r="X58" i="32"/>
  <c r="AI58" i="37"/>
  <c r="AN58" i="37"/>
  <c r="Z59" i="78"/>
  <c r="Y60" i="94"/>
  <c r="X60" i="94"/>
  <c r="AN60" i="31"/>
  <c r="AI60" i="31"/>
  <c r="W59" i="95"/>
  <c r="AG58" i="95"/>
  <c r="AP58" i="95" s="1"/>
  <c r="AF58" i="95"/>
  <c r="AO58" i="95" s="1"/>
  <c r="AE58" i="95"/>
  <c r="Y60" i="43"/>
  <c r="X60" i="43"/>
  <c r="Z60" i="43" s="1"/>
  <c r="W62" i="30"/>
  <c r="AG61" i="30"/>
  <c r="AP61" i="30" s="1"/>
  <c r="AF61" i="30"/>
  <c r="AO61" i="30" s="1"/>
  <c r="AE61" i="30"/>
  <c r="AH61" i="77"/>
  <c r="AQ61" i="77" s="1"/>
  <c r="AI59" i="28"/>
  <c r="AN59" i="28"/>
  <c r="AH60" i="88"/>
  <c r="AQ60" i="88" s="1"/>
  <c r="AN58" i="79"/>
  <c r="AI58" i="79"/>
  <c r="Y61" i="83"/>
  <c r="Z61" i="83" s="1"/>
  <c r="X61" i="83"/>
  <c r="Y60" i="28"/>
  <c r="Z60" i="28" s="1"/>
  <c r="X60" i="28"/>
  <c r="AH57" i="33"/>
  <c r="AQ57" i="33" s="1"/>
  <c r="AR55" i="87"/>
  <c r="AR59" i="81"/>
  <c r="Y60" i="39"/>
  <c r="Z60" i="39" s="1"/>
  <c r="X60" i="39"/>
  <c r="AI59" i="94"/>
  <c r="AN59" i="94"/>
  <c r="AF56" i="73"/>
  <c r="AO56" i="73" s="1"/>
  <c r="AG56" i="73"/>
  <c r="AP56" i="73" s="1"/>
  <c r="AE56" i="73"/>
  <c r="W57" i="73"/>
  <c r="AR60" i="30"/>
  <c r="AH59" i="46"/>
  <c r="AQ59" i="46" s="1"/>
  <c r="Z56" i="87"/>
  <c r="AH58" i="38"/>
  <c r="AQ58" i="38" s="1"/>
  <c r="AN57" i="75"/>
  <c r="AI57" i="75"/>
  <c r="AR57" i="38"/>
  <c r="AH60" i="85"/>
  <c r="AQ60" i="85" s="1"/>
  <c r="AN59" i="39"/>
  <c r="AI59" i="39"/>
  <c r="AI57" i="40"/>
  <c r="AN57" i="40"/>
  <c r="Y57" i="41"/>
  <c r="X57" i="41"/>
  <c r="Z57" i="41" s="1"/>
  <c r="W58" i="48"/>
  <c r="AG57" i="48"/>
  <c r="AP57" i="48" s="1"/>
  <c r="AF57" i="48"/>
  <c r="AO57" i="48" s="1"/>
  <c r="AE57" i="48"/>
  <c r="AR59" i="47"/>
  <c r="AR59" i="88"/>
  <c r="Z60" i="47"/>
  <c r="Z59" i="26"/>
  <c r="Z58" i="45"/>
  <c r="W61" i="84"/>
  <c r="AG60" i="84"/>
  <c r="AP60" i="84" s="1"/>
  <c r="AF60" i="84"/>
  <c r="AO60" i="84" s="1"/>
  <c r="AE60" i="84"/>
  <c r="AH61" i="30"/>
  <c r="AQ61" i="30" s="1"/>
  <c r="Z58" i="38"/>
  <c r="AR59" i="85"/>
  <c r="AH57" i="89"/>
  <c r="AQ57" i="89" s="1"/>
  <c r="W58" i="76"/>
  <c r="AG57" i="76"/>
  <c r="AP57" i="76" s="1"/>
  <c r="AF57" i="76"/>
  <c r="AO57" i="76" s="1"/>
  <c r="AE57" i="76"/>
  <c r="X59" i="29"/>
  <c r="Y59" i="29"/>
  <c r="X60" i="90"/>
  <c r="Z60" i="90" s="1"/>
  <c r="Y60" i="90"/>
  <c r="Y59" i="37"/>
  <c r="X59" i="37"/>
  <c r="AH58" i="35"/>
  <c r="AQ58" i="35" s="1"/>
  <c r="AR56" i="96"/>
  <c r="Z59" i="37" l="1"/>
  <c r="W62" i="83"/>
  <c r="AG61" i="83"/>
  <c r="AP61" i="83" s="1"/>
  <c r="AF61" i="83"/>
  <c r="AO61" i="83" s="1"/>
  <c r="AE61" i="83"/>
  <c r="W60" i="37"/>
  <c r="AG59" i="37"/>
  <c r="AP59" i="37" s="1"/>
  <c r="AF59" i="37"/>
  <c r="AO59" i="37" s="1"/>
  <c r="AE59" i="37"/>
  <c r="AF60" i="90"/>
  <c r="AO60" i="90" s="1"/>
  <c r="AE60" i="90"/>
  <c r="W61" i="90"/>
  <c r="AG60" i="90"/>
  <c r="AP60" i="90" s="1"/>
  <c r="AE59" i="79"/>
  <c r="AG59" i="79"/>
  <c r="AP59" i="79" s="1"/>
  <c r="AF59" i="79"/>
  <c r="AO59" i="79" s="1"/>
  <c r="W60" i="79"/>
  <c r="AE56" i="87"/>
  <c r="W57" i="87"/>
  <c r="AG56" i="87"/>
  <c r="AP56" i="87" s="1"/>
  <c r="AF56" i="87"/>
  <c r="AO56" i="87" s="1"/>
  <c r="AH61" i="83"/>
  <c r="AQ61" i="83" s="1"/>
  <c r="AN61" i="30"/>
  <c r="AI61" i="30"/>
  <c r="W61" i="43"/>
  <c r="AG60" i="43"/>
  <c r="AP60" i="43" s="1"/>
  <c r="AE60" i="43"/>
  <c r="AF60" i="43"/>
  <c r="AO60" i="43" s="1"/>
  <c r="AR60" i="31"/>
  <c r="X58" i="92"/>
  <c r="Y58" i="92"/>
  <c r="X61" i="36"/>
  <c r="Y61" i="36"/>
  <c r="Z61" i="36" s="1"/>
  <c r="AH59" i="79"/>
  <c r="AQ59" i="79" s="1"/>
  <c r="Y60" i="74"/>
  <c r="X60" i="74"/>
  <c r="Y60" i="27"/>
  <c r="X60" i="27"/>
  <c r="Z60" i="27" s="1"/>
  <c r="AR56" i="41"/>
  <c r="X59" i="82"/>
  <c r="Z59" i="82" s="1"/>
  <c r="Y59" i="82"/>
  <c r="AI57" i="33"/>
  <c r="AN57" i="33"/>
  <c r="X56" i="91"/>
  <c r="Y56" i="91"/>
  <c r="AI60" i="44"/>
  <c r="AN60" i="44"/>
  <c r="Y60" i="46"/>
  <c r="X60" i="46"/>
  <c r="AN58" i="95"/>
  <c r="AI58" i="95"/>
  <c r="AR58" i="37"/>
  <c r="X61" i="81"/>
  <c r="Y61" i="81"/>
  <c r="AR59" i="94"/>
  <c r="AH60" i="94"/>
  <c r="AQ60" i="94" s="1"/>
  <c r="AH58" i="32"/>
  <c r="AQ58" i="32" s="1"/>
  <c r="AH57" i="86"/>
  <c r="AQ57" i="86" s="1"/>
  <c r="AR57" i="32"/>
  <c r="Y62" i="25"/>
  <c r="X62" i="25"/>
  <c r="AI59" i="93"/>
  <c r="AN59" i="93"/>
  <c r="AI57" i="89"/>
  <c r="AN57" i="89"/>
  <c r="AI60" i="81"/>
  <c r="AN60" i="81"/>
  <c r="AN57" i="80"/>
  <c r="AI57" i="80"/>
  <c r="AR56" i="86"/>
  <c r="AR58" i="29"/>
  <c r="AN61" i="25"/>
  <c r="AI61" i="25"/>
  <c r="AH59" i="29"/>
  <c r="AQ59" i="29" s="1"/>
  <c r="X61" i="84"/>
  <c r="Z61" i="84" s="1"/>
  <c r="Y61" i="84"/>
  <c r="Y57" i="73"/>
  <c r="X57" i="73"/>
  <c r="Z59" i="29"/>
  <c r="W59" i="45"/>
  <c r="AG58" i="45"/>
  <c r="AP58" i="45" s="1"/>
  <c r="AF58" i="45"/>
  <c r="AO58" i="45" s="1"/>
  <c r="AE58" i="45"/>
  <c r="AH57" i="41"/>
  <c r="AQ57" i="41" s="1"/>
  <c r="AI56" i="73"/>
  <c r="AN56" i="73"/>
  <c r="AH60" i="39"/>
  <c r="AQ60" i="39" s="1"/>
  <c r="AH60" i="28"/>
  <c r="AQ60" i="28" s="1"/>
  <c r="AR58" i="79"/>
  <c r="Y62" i="30"/>
  <c r="X62" i="30"/>
  <c r="AI57" i="92"/>
  <c r="AN57" i="92"/>
  <c r="AR59" i="43"/>
  <c r="AH58" i="42"/>
  <c r="AQ58" i="42" s="1"/>
  <c r="AR57" i="42"/>
  <c r="AI59" i="27"/>
  <c r="AN59" i="27"/>
  <c r="AR60" i="83"/>
  <c r="AI61" i="77"/>
  <c r="AN61" i="77"/>
  <c r="AN55" i="91"/>
  <c r="AI55" i="91"/>
  <c r="AI58" i="35"/>
  <c r="AN58" i="35"/>
  <c r="X61" i="44"/>
  <c r="Y61" i="44"/>
  <c r="AI60" i="88"/>
  <c r="AN60" i="88"/>
  <c r="X61" i="85"/>
  <c r="Z61" i="85" s="1"/>
  <c r="Y61" i="85"/>
  <c r="AN59" i="46"/>
  <c r="AI59" i="46"/>
  <c r="AR57" i="40"/>
  <c r="AF61" i="31"/>
  <c r="AO61" i="31" s="1"/>
  <c r="AE61" i="31"/>
  <c r="W62" i="31"/>
  <c r="AG61" i="31"/>
  <c r="AP61" i="31" s="1"/>
  <c r="W59" i="40"/>
  <c r="AG58" i="40"/>
  <c r="AP58" i="40" s="1"/>
  <c r="AF58" i="40"/>
  <c r="AO58" i="40" s="1"/>
  <c r="AE58" i="40"/>
  <c r="Y59" i="35"/>
  <c r="X59" i="35"/>
  <c r="Z59" i="35" s="1"/>
  <c r="Y58" i="76"/>
  <c r="X58" i="76"/>
  <c r="AR59" i="39"/>
  <c r="W59" i="38"/>
  <c r="AG58" i="38"/>
  <c r="AP58" i="38" s="1"/>
  <c r="AF58" i="38"/>
  <c r="AO58" i="38" s="1"/>
  <c r="AE58" i="38"/>
  <c r="AN60" i="84"/>
  <c r="AI60" i="84"/>
  <c r="W60" i="26"/>
  <c r="AG59" i="26"/>
  <c r="AP59" i="26" s="1"/>
  <c r="AF59" i="26"/>
  <c r="AO59" i="26" s="1"/>
  <c r="AE59" i="26"/>
  <c r="AI57" i="48"/>
  <c r="AN57" i="48"/>
  <c r="AH60" i="43"/>
  <c r="AQ60" i="43" s="1"/>
  <c r="Z60" i="94"/>
  <c r="Z58" i="32"/>
  <c r="AI60" i="36"/>
  <c r="AN60" i="36"/>
  <c r="W59" i="34"/>
  <c r="AG58" i="34"/>
  <c r="AP58" i="34" s="1"/>
  <c r="AF58" i="34"/>
  <c r="AO58" i="34" s="1"/>
  <c r="AE58" i="34"/>
  <c r="AH58" i="75"/>
  <c r="AQ58" i="75" s="1"/>
  <c r="Z57" i="86"/>
  <c r="AI59" i="74"/>
  <c r="AN59" i="74"/>
  <c r="Y60" i="93"/>
  <c r="X60" i="93"/>
  <c r="AI58" i="82"/>
  <c r="AN58" i="82"/>
  <c r="Y58" i="89"/>
  <c r="X58" i="89"/>
  <c r="AH59" i="37"/>
  <c r="AQ59" i="37" s="1"/>
  <c r="Y58" i="48"/>
  <c r="X58" i="48"/>
  <c r="AH60" i="90"/>
  <c r="AQ60" i="90" s="1"/>
  <c r="AN57" i="76"/>
  <c r="AI57" i="76"/>
  <c r="W61" i="47"/>
  <c r="AG60" i="47"/>
  <c r="AP60" i="47" s="1"/>
  <c r="AF60" i="47"/>
  <c r="AO60" i="47" s="1"/>
  <c r="AE60" i="47"/>
  <c r="AE57" i="41"/>
  <c r="AF57" i="41"/>
  <c r="AO57" i="41" s="1"/>
  <c r="W58" i="41"/>
  <c r="AG57" i="41"/>
  <c r="AP57" i="41" s="1"/>
  <c r="AR57" i="75"/>
  <c r="AE60" i="39"/>
  <c r="AG60" i="39"/>
  <c r="AP60" i="39" s="1"/>
  <c r="AF60" i="39"/>
  <c r="AO60" i="39" s="1"/>
  <c r="W61" i="39"/>
  <c r="W61" i="28"/>
  <c r="AG60" i="28"/>
  <c r="AP60" i="28" s="1"/>
  <c r="AF60" i="28"/>
  <c r="AO60" i="28" s="1"/>
  <c r="AE60" i="28"/>
  <c r="AR59" i="28"/>
  <c r="X59" i="95"/>
  <c r="Z59" i="95" s="1"/>
  <c r="Y59" i="95"/>
  <c r="W60" i="78"/>
  <c r="AG59" i="78"/>
  <c r="AP59" i="78" s="1"/>
  <c r="AF59" i="78"/>
  <c r="AO59" i="78" s="1"/>
  <c r="AE59" i="78"/>
  <c r="W58" i="96"/>
  <c r="AG57" i="96"/>
  <c r="AP57" i="96" s="1"/>
  <c r="AF57" i="96"/>
  <c r="AO57" i="96" s="1"/>
  <c r="AE57" i="96"/>
  <c r="AR59" i="90"/>
  <c r="AF58" i="75"/>
  <c r="AO58" i="75" s="1"/>
  <c r="AE58" i="75"/>
  <c r="W59" i="75"/>
  <c r="AG58" i="75"/>
  <c r="AP58" i="75" s="1"/>
  <c r="W59" i="42"/>
  <c r="AG58" i="42"/>
  <c r="AP58" i="42" s="1"/>
  <c r="AF58" i="42"/>
  <c r="AO58" i="42" s="1"/>
  <c r="AE58" i="42"/>
  <c r="AH61" i="31"/>
  <c r="AQ61" i="31" s="1"/>
  <c r="AH58" i="40"/>
  <c r="AQ58" i="40" s="1"/>
  <c r="Z62" i="77"/>
  <c r="Y62" i="77"/>
  <c r="X62" i="77"/>
  <c r="Y58" i="33"/>
  <c r="X58" i="33"/>
  <c r="X61" i="88"/>
  <c r="Z61" i="88" s="1"/>
  <c r="Y61" i="88"/>
  <c r="AI60" i="85"/>
  <c r="AN60" i="85"/>
  <c r="X58" i="80"/>
  <c r="Y58" i="80"/>
  <c r="Z58" i="89" l="1"/>
  <c r="W59" i="89" s="1"/>
  <c r="AG58" i="89"/>
  <c r="AP58" i="89" s="1"/>
  <c r="AF58" i="89"/>
  <c r="AO58" i="89" s="1"/>
  <c r="AE58" i="89"/>
  <c r="W62" i="36"/>
  <c r="AG61" i="36"/>
  <c r="AP61" i="36" s="1"/>
  <c r="AF61" i="36"/>
  <c r="AO61" i="36" s="1"/>
  <c r="AE61" i="36"/>
  <c r="AH58" i="33"/>
  <c r="AQ58" i="33" s="1"/>
  <c r="AH61" i="88"/>
  <c r="AQ61" i="88" s="1"/>
  <c r="AN59" i="78"/>
  <c r="AI59" i="78"/>
  <c r="AE59" i="95"/>
  <c r="AG59" i="95"/>
  <c r="AP59" i="95" s="1"/>
  <c r="AF59" i="95"/>
  <c r="AO59" i="95" s="1"/>
  <c r="W60" i="95"/>
  <c r="Y61" i="28"/>
  <c r="Z61" i="28" s="1"/>
  <c r="X61" i="28"/>
  <c r="AN60" i="39"/>
  <c r="AI60" i="39"/>
  <c r="X61" i="47"/>
  <c r="Y61" i="47"/>
  <c r="X59" i="34"/>
  <c r="Z59" i="34" s="1"/>
  <c r="Y59" i="34"/>
  <c r="AI59" i="26"/>
  <c r="AN59" i="26"/>
  <c r="X59" i="40"/>
  <c r="Z59" i="40" s="1"/>
  <c r="Y59" i="40"/>
  <c r="AF61" i="85"/>
  <c r="AO61" i="85" s="1"/>
  <c r="W62" i="85"/>
  <c r="AG61" i="85"/>
  <c r="AP61" i="85" s="1"/>
  <c r="AE61" i="85"/>
  <c r="AF59" i="29"/>
  <c r="AO59" i="29" s="1"/>
  <c r="AE59" i="29"/>
  <c r="W60" i="29"/>
  <c r="AG59" i="29"/>
  <c r="AP59" i="29" s="1"/>
  <c r="AE61" i="84"/>
  <c r="AF61" i="84"/>
  <c r="AO61" i="84" s="1"/>
  <c r="W62" i="84"/>
  <c r="AG61" i="84"/>
  <c r="AP61" i="84" s="1"/>
  <c r="AR61" i="25"/>
  <c r="AR57" i="80"/>
  <c r="AH59" i="82"/>
  <c r="AQ59" i="82" s="1"/>
  <c r="W61" i="27"/>
  <c r="AG60" i="27"/>
  <c r="AP60" i="27" s="1"/>
  <c r="AF60" i="27"/>
  <c r="AO60" i="27" s="1"/>
  <c r="AE60" i="27"/>
  <c r="AI60" i="43"/>
  <c r="AN60" i="43"/>
  <c r="AI60" i="90"/>
  <c r="AN60" i="90"/>
  <c r="Z60" i="37"/>
  <c r="Y60" i="37"/>
  <c r="X60" i="37"/>
  <c r="AN57" i="96"/>
  <c r="AI57" i="96"/>
  <c r="AR57" i="76"/>
  <c r="AR59" i="74"/>
  <c r="AI58" i="38"/>
  <c r="AN58" i="38"/>
  <c r="W60" i="35"/>
  <c r="AG59" i="35"/>
  <c r="AP59" i="35" s="1"/>
  <c r="AF59" i="35"/>
  <c r="AO59" i="35" s="1"/>
  <c r="AE59" i="35"/>
  <c r="AR58" i="35"/>
  <c r="AR56" i="73"/>
  <c r="AH57" i="73"/>
  <c r="AQ57" i="73" s="1"/>
  <c r="AR59" i="93"/>
  <c r="AH61" i="81"/>
  <c r="AQ61" i="81" s="1"/>
  <c r="AH60" i="46"/>
  <c r="AQ60" i="46" s="1"/>
  <c r="AH56" i="91"/>
  <c r="AQ56" i="91" s="1"/>
  <c r="W60" i="82"/>
  <c r="AG59" i="82"/>
  <c r="AP59" i="82" s="1"/>
  <c r="AE59" i="82"/>
  <c r="AF59" i="82"/>
  <c r="AO59" i="82" s="1"/>
  <c r="AH60" i="74"/>
  <c r="AQ60" i="74" s="1"/>
  <c r="AH58" i="92"/>
  <c r="AQ58" i="92" s="1"/>
  <c r="X59" i="75"/>
  <c r="Y59" i="75"/>
  <c r="AN58" i="75"/>
  <c r="AI58" i="75"/>
  <c r="AH58" i="48"/>
  <c r="AQ58" i="48" s="1"/>
  <c r="AR58" i="82"/>
  <c r="AF57" i="86"/>
  <c r="AO57" i="86" s="1"/>
  <c r="AE57" i="86"/>
  <c r="W58" i="86"/>
  <c r="AG57" i="86"/>
  <c r="AP57" i="86" s="1"/>
  <c r="AR60" i="36"/>
  <c r="AH58" i="76"/>
  <c r="AQ58" i="76" s="1"/>
  <c r="AR59" i="46"/>
  <c r="AR60" i="88"/>
  <c r="AR55" i="91"/>
  <c r="AR57" i="92"/>
  <c r="AN58" i="45"/>
  <c r="AI58" i="45"/>
  <c r="AH62" i="25"/>
  <c r="AQ62" i="25" s="1"/>
  <c r="Z61" i="81"/>
  <c r="Z56" i="91"/>
  <c r="Z58" i="92"/>
  <c r="Y61" i="43"/>
  <c r="X61" i="43"/>
  <c r="X57" i="87"/>
  <c r="Z57" i="87" s="1"/>
  <c r="Y57" i="87"/>
  <c r="AN59" i="79"/>
  <c r="AI59" i="79"/>
  <c r="AN61" i="83"/>
  <c r="AI61" i="83"/>
  <c r="W62" i="88"/>
  <c r="AG61" i="88"/>
  <c r="AP61" i="88" s="1"/>
  <c r="AF61" i="88"/>
  <c r="AO61" i="88" s="1"/>
  <c r="AE61" i="88"/>
  <c r="AN58" i="42"/>
  <c r="AI58" i="42"/>
  <c r="X60" i="78"/>
  <c r="Y60" i="78"/>
  <c r="AI60" i="28"/>
  <c r="AN60" i="28"/>
  <c r="Y61" i="39"/>
  <c r="X61" i="39"/>
  <c r="AN60" i="47"/>
  <c r="AI60" i="47"/>
  <c r="AH60" i="93"/>
  <c r="AQ60" i="93" s="1"/>
  <c r="AN58" i="34"/>
  <c r="AI58" i="34"/>
  <c r="W59" i="32"/>
  <c r="AG58" i="32"/>
  <c r="AP58" i="32" s="1"/>
  <c r="AF58" i="32"/>
  <c r="AO58" i="32" s="1"/>
  <c r="AE58" i="32"/>
  <c r="Z60" i="26"/>
  <c r="Y60" i="26"/>
  <c r="X60" i="26"/>
  <c r="Z58" i="76"/>
  <c r="AN58" i="40"/>
  <c r="AI58" i="40"/>
  <c r="Z62" i="31"/>
  <c r="X62" i="31"/>
  <c r="Y62" i="31"/>
  <c r="AR59" i="27"/>
  <c r="AH62" i="30"/>
  <c r="AQ62" i="30" s="1"/>
  <c r="Z57" i="73"/>
  <c r="AR60" i="81"/>
  <c r="Z60" i="46"/>
  <c r="Z60" i="74"/>
  <c r="AN56" i="87"/>
  <c r="AI56" i="87"/>
  <c r="AN59" i="37"/>
  <c r="AI59" i="37"/>
  <c r="AH58" i="80"/>
  <c r="AQ58" i="80" s="1"/>
  <c r="AR60" i="85"/>
  <c r="Z58" i="33"/>
  <c r="X59" i="42"/>
  <c r="Y59" i="42"/>
  <c r="Z58" i="96"/>
  <c r="X58" i="96"/>
  <c r="Y58" i="96"/>
  <c r="X58" i="41"/>
  <c r="Y58" i="41"/>
  <c r="Z58" i="48"/>
  <c r="AH58" i="89"/>
  <c r="AQ58" i="89" s="1"/>
  <c r="W61" i="94"/>
  <c r="AG60" i="94"/>
  <c r="AP60" i="94" s="1"/>
  <c r="AF60" i="94"/>
  <c r="AO60" i="94" s="1"/>
  <c r="AE60" i="94"/>
  <c r="X59" i="38"/>
  <c r="Y59" i="38"/>
  <c r="AN61" i="31"/>
  <c r="AI61" i="31"/>
  <c r="AH61" i="44"/>
  <c r="AQ61" i="44" s="1"/>
  <c r="Z62" i="25"/>
  <c r="AR57" i="33"/>
  <c r="AH60" i="27"/>
  <c r="AQ60" i="27" s="1"/>
  <c r="AH61" i="36"/>
  <c r="AQ61" i="36" s="1"/>
  <c r="AR61" i="30"/>
  <c r="Y60" i="79"/>
  <c r="X60" i="79"/>
  <c r="Z60" i="79" s="1"/>
  <c r="X61" i="90"/>
  <c r="Y61" i="90"/>
  <c r="W63" i="77"/>
  <c r="AF62" i="77"/>
  <c r="AO62" i="77" s="1"/>
  <c r="AE62" i="77"/>
  <c r="AG62" i="77"/>
  <c r="AP62" i="77" s="1"/>
  <c r="AI57" i="41"/>
  <c r="AN57" i="41"/>
  <c r="Z58" i="80"/>
  <c r="AH62" i="77"/>
  <c r="AQ62" i="77" s="1"/>
  <c r="AH59" i="95"/>
  <c r="AQ59" i="95" s="1"/>
  <c r="Z60" i="93"/>
  <c r="AR57" i="48"/>
  <c r="AR60" i="84"/>
  <c r="AH59" i="35"/>
  <c r="AQ59" i="35" s="1"/>
  <c r="AH61" i="85"/>
  <c r="AQ61" i="85" s="1"/>
  <c r="Z61" i="44"/>
  <c r="AR61" i="77"/>
  <c r="Z62" i="30"/>
  <c r="X59" i="45"/>
  <c r="Z59" i="45" s="1"/>
  <c r="Y59" i="45"/>
  <c r="AH61" i="84"/>
  <c r="AQ61" i="84" s="1"/>
  <c r="AR57" i="89"/>
  <c r="AR58" i="95"/>
  <c r="AR60" i="44"/>
  <c r="Y62" i="83"/>
  <c r="X62" i="83"/>
  <c r="Z59" i="38" l="1"/>
  <c r="Z62" i="83"/>
  <c r="Z61" i="39"/>
  <c r="Z61" i="90"/>
  <c r="W62" i="90" s="1"/>
  <c r="AF59" i="45"/>
  <c r="AO59" i="45" s="1"/>
  <c r="AE59" i="45"/>
  <c r="W60" i="45"/>
  <c r="AG59" i="45"/>
  <c r="AP59" i="45" s="1"/>
  <c r="AG61" i="90"/>
  <c r="AP61" i="90" s="1"/>
  <c r="AE61" i="90"/>
  <c r="AF61" i="90"/>
  <c r="AO61" i="90" s="1"/>
  <c r="AE59" i="34"/>
  <c r="AF59" i="34"/>
  <c r="AO59" i="34" s="1"/>
  <c r="W60" i="34"/>
  <c r="AG59" i="34"/>
  <c r="AP59" i="34" s="1"/>
  <c r="W60" i="38"/>
  <c r="AG59" i="38"/>
  <c r="AP59" i="38" s="1"/>
  <c r="AF59" i="38"/>
  <c r="AO59" i="38" s="1"/>
  <c r="AE59" i="38"/>
  <c r="W62" i="28"/>
  <c r="AG61" i="28"/>
  <c r="AP61" i="28" s="1"/>
  <c r="AF61" i="28"/>
  <c r="AO61" i="28" s="1"/>
  <c r="AE61" i="28"/>
  <c r="AE62" i="83"/>
  <c r="AF62" i="83"/>
  <c r="AO62" i="83" s="1"/>
  <c r="AG62" i="83"/>
  <c r="AP62" i="83" s="1"/>
  <c r="W63" i="83"/>
  <c r="AG61" i="39"/>
  <c r="AP61" i="39" s="1"/>
  <c r="W62" i="39"/>
  <c r="AE61" i="39"/>
  <c r="AF61" i="39"/>
  <c r="AO61" i="39" s="1"/>
  <c r="AE62" i="30"/>
  <c r="AF62" i="30"/>
  <c r="AO62" i="30" s="1"/>
  <c r="W63" i="30"/>
  <c r="AG62" i="30"/>
  <c r="AP62" i="30" s="1"/>
  <c r="W61" i="93"/>
  <c r="AG60" i="93"/>
  <c r="AP60" i="93" s="1"/>
  <c r="AF60" i="93"/>
  <c r="AO60" i="93" s="1"/>
  <c r="AE60" i="93"/>
  <c r="W61" i="79"/>
  <c r="AG60" i="79"/>
  <c r="AP60" i="79" s="1"/>
  <c r="AF60" i="79"/>
  <c r="AO60" i="79" s="1"/>
  <c r="AE60" i="79"/>
  <c r="W59" i="48"/>
  <c r="AG58" i="48"/>
  <c r="AP58" i="48" s="1"/>
  <c r="AE58" i="48"/>
  <c r="AF58" i="48"/>
  <c r="AO58" i="48" s="1"/>
  <c r="AR58" i="45"/>
  <c r="W62" i="44"/>
  <c r="AG61" i="44"/>
  <c r="AP61" i="44" s="1"/>
  <c r="AF61" i="44"/>
  <c r="AO61" i="44" s="1"/>
  <c r="AE61" i="44"/>
  <c r="AF58" i="80"/>
  <c r="AO58" i="80" s="1"/>
  <c r="AE58" i="80"/>
  <c r="AG58" i="80"/>
  <c r="AP58" i="80" s="1"/>
  <c r="W59" i="80"/>
  <c r="Y63" i="77"/>
  <c r="X63" i="77"/>
  <c r="Z61" i="94"/>
  <c r="X61" i="94"/>
  <c r="Y61" i="94"/>
  <c r="AH58" i="96"/>
  <c r="AQ58" i="96" s="1"/>
  <c r="AE60" i="46"/>
  <c r="W61" i="46"/>
  <c r="AG60" i="46"/>
  <c r="AP60" i="46" s="1"/>
  <c r="AF60" i="46"/>
  <c r="AO60" i="46" s="1"/>
  <c r="AH62" i="31"/>
  <c r="AQ62" i="31" s="1"/>
  <c r="Y59" i="32"/>
  <c r="X59" i="32"/>
  <c r="Z59" i="32" s="1"/>
  <c r="AR58" i="42"/>
  <c r="AH57" i="87"/>
  <c r="AQ57" i="87" s="1"/>
  <c r="AF56" i="91"/>
  <c r="AO56" i="91" s="1"/>
  <c r="AE56" i="91"/>
  <c r="W57" i="91"/>
  <c r="AG56" i="91"/>
  <c r="AP56" i="91" s="1"/>
  <c r="AR58" i="75"/>
  <c r="AI60" i="27"/>
  <c r="AN60" i="27"/>
  <c r="AN61" i="84"/>
  <c r="AI61" i="84"/>
  <c r="AH59" i="40"/>
  <c r="AQ59" i="40" s="1"/>
  <c r="AH61" i="28"/>
  <c r="AQ61" i="28" s="1"/>
  <c r="AE58" i="96"/>
  <c r="AF58" i="96"/>
  <c r="AO58" i="96" s="1"/>
  <c r="W59" i="96"/>
  <c r="AG58" i="96"/>
  <c r="AP58" i="96" s="1"/>
  <c r="AE57" i="87"/>
  <c r="AG57" i="87"/>
  <c r="AP57" i="87" s="1"/>
  <c r="AF57" i="87"/>
  <c r="AO57" i="87" s="1"/>
  <c r="W58" i="87"/>
  <c r="Y60" i="82"/>
  <c r="X60" i="82"/>
  <c r="AF60" i="37"/>
  <c r="AO60" i="37" s="1"/>
  <c r="AE60" i="37"/>
  <c r="W61" i="37"/>
  <c r="AG60" i="37"/>
  <c r="AP60" i="37" s="1"/>
  <c r="AN61" i="85"/>
  <c r="AI61" i="85"/>
  <c r="AF59" i="40"/>
  <c r="AO59" i="40" s="1"/>
  <c r="AE59" i="40"/>
  <c r="W60" i="40"/>
  <c r="AG59" i="40"/>
  <c r="AP59" i="40" s="1"/>
  <c r="AN59" i="95"/>
  <c r="AI59" i="95"/>
  <c r="AI58" i="89"/>
  <c r="AN58" i="89"/>
  <c r="W61" i="26"/>
  <c r="AG60" i="26"/>
  <c r="AP60" i="26" s="1"/>
  <c r="AF60" i="26"/>
  <c r="AO60" i="26" s="1"/>
  <c r="AE60" i="26"/>
  <c r="AR61" i="83"/>
  <c r="AF61" i="81"/>
  <c r="AO61" i="81" s="1"/>
  <c r="W62" i="81"/>
  <c r="AG61" i="81"/>
  <c r="AP61" i="81" s="1"/>
  <c r="AE61" i="81"/>
  <c r="AR57" i="41"/>
  <c r="AR58" i="40"/>
  <c r="AR60" i="47"/>
  <c r="AR60" i="28"/>
  <c r="AI61" i="88"/>
  <c r="AN61" i="88"/>
  <c r="AH61" i="43"/>
  <c r="AQ61" i="43" s="1"/>
  <c r="Y58" i="86"/>
  <c r="X58" i="86"/>
  <c r="Y60" i="35"/>
  <c r="X60" i="35"/>
  <c r="Z60" i="35" s="1"/>
  <c r="X60" i="29"/>
  <c r="Y60" i="29"/>
  <c r="AH61" i="47"/>
  <c r="AQ61" i="47" s="1"/>
  <c r="AR59" i="78"/>
  <c r="AI61" i="36"/>
  <c r="AN61" i="36"/>
  <c r="AH59" i="38"/>
  <c r="AQ59" i="38" s="1"/>
  <c r="AR59" i="37"/>
  <c r="AG62" i="31"/>
  <c r="AP62" i="31" s="1"/>
  <c r="AF62" i="31"/>
  <c r="AO62" i="31" s="1"/>
  <c r="W63" i="31"/>
  <c r="AE62" i="31"/>
  <c r="AR58" i="34"/>
  <c r="AH62" i="83"/>
  <c r="AQ62" i="83" s="1"/>
  <c r="AH61" i="90"/>
  <c r="AQ61" i="90" s="1"/>
  <c r="AI60" i="94"/>
  <c r="AN60" i="94"/>
  <c r="AH58" i="41"/>
  <c r="AQ58" i="41" s="1"/>
  <c r="AH59" i="42"/>
  <c r="AQ59" i="42" s="1"/>
  <c r="AR56" i="87"/>
  <c r="W58" i="73"/>
  <c r="AG57" i="73"/>
  <c r="AP57" i="73" s="1"/>
  <c r="AF57" i="73"/>
  <c r="AO57" i="73" s="1"/>
  <c r="AE57" i="73"/>
  <c r="AN58" i="32"/>
  <c r="AI58" i="32"/>
  <c r="AR59" i="79"/>
  <c r="AN57" i="86"/>
  <c r="AI57" i="86"/>
  <c r="AH59" i="75"/>
  <c r="AQ59" i="75" s="1"/>
  <c r="AR57" i="96"/>
  <c r="AR60" i="90"/>
  <c r="X61" i="27"/>
  <c r="Z61" i="27" s="1"/>
  <c r="Y61" i="27"/>
  <c r="X62" i="85"/>
  <c r="Y62" i="85"/>
  <c r="AR59" i="26"/>
  <c r="Z61" i="47"/>
  <c r="AI62" i="77"/>
  <c r="AN62" i="77"/>
  <c r="AE62" i="25"/>
  <c r="AG62" i="25"/>
  <c r="AP62" i="25" s="1"/>
  <c r="W63" i="25"/>
  <c r="AF62" i="25"/>
  <c r="AO62" i="25" s="1"/>
  <c r="AR61" i="31"/>
  <c r="Z58" i="41"/>
  <c r="Z59" i="42"/>
  <c r="AE58" i="76"/>
  <c r="W59" i="76"/>
  <c r="AG58" i="76"/>
  <c r="AP58" i="76" s="1"/>
  <c r="AF58" i="76"/>
  <c r="AO58" i="76" s="1"/>
  <c r="AH61" i="39"/>
  <c r="AQ61" i="39" s="1"/>
  <c r="AH60" i="78"/>
  <c r="AQ60" i="78" s="1"/>
  <c r="Z61" i="43"/>
  <c r="Z59" i="75"/>
  <c r="AR58" i="38"/>
  <c r="Y62" i="84"/>
  <c r="X62" i="84"/>
  <c r="AI59" i="29"/>
  <c r="AN59" i="29"/>
  <c r="AR60" i="39"/>
  <c r="X60" i="95"/>
  <c r="Y60" i="95"/>
  <c r="X59" i="89"/>
  <c r="Y59" i="89"/>
  <c r="Z59" i="89" s="1"/>
  <c r="AH59" i="45"/>
  <c r="AQ59" i="45" s="1"/>
  <c r="AH60" i="79"/>
  <c r="AQ60" i="79" s="1"/>
  <c r="W59" i="33"/>
  <c r="AG58" i="33"/>
  <c r="AP58" i="33" s="1"/>
  <c r="AF58" i="33"/>
  <c r="AO58" i="33" s="1"/>
  <c r="AE58" i="33"/>
  <c r="W61" i="74"/>
  <c r="AG60" i="74"/>
  <c r="AP60" i="74" s="1"/>
  <c r="AF60" i="74"/>
  <c r="AO60" i="74" s="1"/>
  <c r="AE60" i="74"/>
  <c r="AH60" i="26"/>
  <c r="AQ60" i="26" s="1"/>
  <c r="Z60" i="78"/>
  <c r="X62" i="88"/>
  <c r="Y62" i="88"/>
  <c r="W59" i="92"/>
  <c r="AG58" i="92"/>
  <c r="AP58" i="92" s="1"/>
  <c r="AF58" i="92"/>
  <c r="AO58" i="92" s="1"/>
  <c r="AE58" i="92"/>
  <c r="AN59" i="82"/>
  <c r="AI59" i="82"/>
  <c r="AN59" i="35"/>
  <c r="AI59" i="35"/>
  <c r="AH60" i="37"/>
  <c r="AQ60" i="37" s="1"/>
  <c r="AR60" i="43"/>
  <c r="AH59" i="34"/>
  <c r="AQ59" i="34" s="1"/>
  <c r="X62" i="36"/>
  <c r="Y62" i="36"/>
  <c r="Z60" i="82" l="1"/>
  <c r="AE60" i="82" s="1"/>
  <c r="Z60" i="95"/>
  <c r="Z62" i="36"/>
  <c r="AF62" i="36" s="1"/>
  <c r="AO62" i="36" s="1"/>
  <c r="Z62" i="88"/>
  <c r="W63" i="36"/>
  <c r="AG62" i="36"/>
  <c r="AP62" i="36" s="1"/>
  <c r="W60" i="89"/>
  <c r="AG59" i="89"/>
  <c r="AP59" i="89" s="1"/>
  <c r="AF59" i="89"/>
  <c r="AO59" i="89" s="1"/>
  <c r="AE59" i="89"/>
  <c r="AF60" i="82"/>
  <c r="AO60" i="82" s="1"/>
  <c r="W61" i="82"/>
  <c r="AG60" i="82"/>
  <c r="AP60" i="82" s="1"/>
  <c r="W62" i="27"/>
  <c r="AG61" i="27"/>
  <c r="AP61" i="27" s="1"/>
  <c r="AF61" i="27"/>
  <c r="AO61" i="27" s="1"/>
  <c r="AE61" i="27"/>
  <c r="W63" i="88"/>
  <c r="AG62" i="88"/>
  <c r="AP62" i="88" s="1"/>
  <c r="AF62" i="88"/>
  <c r="AO62" i="88" s="1"/>
  <c r="AE62" i="88"/>
  <c r="AG60" i="95"/>
  <c r="AP60" i="95" s="1"/>
  <c r="W61" i="95"/>
  <c r="AE60" i="95"/>
  <c r="AF60" i="95"/>
  <c r="AO60" i="95" s="1"/>
  <c r="AR59" i="82"/>
  <c r="AN58" i="33"/>
  <c r="AI58" i="33"/>
  <c r="AR59" i="29"/>
  <c r="AF59" i="75"/>
  <c r="AO59" i="75" s="1"/>
  <c r="AE59" i="75"/>
  <c r="AG59" i="75"/>
  <c r="AP59" i="75" s="1"/>
  <c r="W60" i="75"/>
  <c r="W59" i="41"/>
  <c r="AG58" i="41"/>
  <c r="AP58" i="41" s="1"/>
  <c r="AF58" i="41"/>
  <c r="AO58" i="41" s="1"/>
  <c r="AE58" i="41"/>
  <c r="Y63" i="31"/>
  <c r="Z63" i="31" s="1"/>
  <c r="X63" i="31"/>
  <c r="AR61" i="36"/>
  <c r="AH60" i="82"/>
  <c r="AQ60" i="82" s="1"/>
  <c r="AI57" i="87"/>
  <c r="AN57" i="87"/>
  <c r="AI58" i="96"/>
  <c r="AN58" i="96"/>
  <c r="X57" i="91"/>
  <c r="Z57" i="91" s="1"/>
  <c r="Y57" i="91"/>
  <c r="AH61" i="94"/>
  <c r="AQ61" i="94" s="1"/>
  <c r="AI62" i="30"/>
  <c r="AN62" i="30"/>
  <c r="Y63" i="83"/>
  <c r="X63" i="83"/>
  <c r="Z63" i="83" s="1"/>
  <c r="AN61" i="28"/>
  <c r="AI61" i="28"/>
  <c r="AE60" i="35"/>
  <c r="AG60" i="35"/>
  <c r="AP60" i="35" s="1"/>
  <c r="AF60" i="35"/>
  <c r="AO60" i="35" s="1"/>
  <c r="W61" i="35"/>
  <c r="X61" i="26"/>
  <c r="Y61" i="26"/>
  <c r="X60" i="40"/>
  <c r="Z60" i="40" s="1"/>
  <c r="Y60" i="40"/>
  <c r="AE59" i="32"/>
  <c r="W60" i="32"/>
  <c r="AG59" i="32"/>
  <c r="AP59" i="32" s="1"/>
  <c r="AF59" i="32"/>
  <c r="AO59" i="32" s="1"/>
  <c r="W62" i="94"/>
  <c r="AG61" i="94"/>
  <c r="AP61" i="94" s="1"/>
  <c r="AE61" i="94"/>
  <c r="AF61" i="94"/>
  <c r="AO61" i="94" s="1"/>
  <c r="AN58" i="48"/>
  <c r="AI58" i="48"/>
  <c r="X61" i="79"/>
  <c r="Y61" i="79"/>
  <c r="Y61" i="93"/>
  <c r="Z61" i="93" s="1"/>
  <c r="X61" i="93"/>
  <c r="AI59" i="34"/>
  <c r="AN59" i="34"/>
  <c r="AH62" i="84"/>
  <c r="AQ62" i="84" s="1"/>
  <c r="X59" i="92"/>
  <c r="Y59" i="92"/>
  <c r="X59" i="76"/>
  <c r="Z59" i="76" s="1"/>
  <c r="Y59" i="76"/>
  <c r="AH62" i="85"/>
  <c r="AQ62" i="85" s="1"/>
  <c r="AR58" i="32"/>
  <c r="X58" i="73"/>
  <c r="Y58" i="73"/>
  <c r="Z58" i="73" s="1"/>
  <c r="AH58" i="86"/>
  <c r="AQ58" i="86" s="1"/>
  <c r="AI61" i="81"/>
  <c r="AN61" i="81"/>
  <c r="X61" i="37"/>
  <c r="Y61" i="37"/>
  <c r="AR60" i="27"/>
  <c r="AI56" i="91"/>
  <c r="AN56" i="91"/>
  <c r="AH63" i="77"/>
  <c r="AQ63" i="77" s="1"/>
  <c r="AI58" i="80"/>
  <c r="AN58" i="80"/>
  <c r="X62" i="44"/>
  <c r="Z62" i="44" s="1"/>
  <c r="Y62" i="44"/>
  <c r="AI61" i="39"/>
  <c r="AN61" i="39"/>
  <c r="X60" i="38"/>
  <c r="Y60" i="38"/>
  <c r="Z60" i="45"/>
  <c r="X60" i="45"/>
  <c r="Y60" i="45"/>
  <c r="AE60" i="78"/>
  <c r="W61" i="78"/>
  <c r="AG60" i="78"/>
  <c r="AP60" i="78" s="1"/>
  <c r="AF60" i="78"/>
  <c r="AO60" i="78" s="1"/>
  <c r="AH60" i="95"/>
  <c r="AQ60" i="95" s="1"/>
  <c r="Z62" i="84"/>
  <c r="AR62" i="77"/>
  <c r="Z62" i="85"/>
  <c r="AH60" i="29"/>
  <c r="AQ60" i="29" s="1"/>
  <c r="AR58" i="89"/>
  <c r="AI59" i="40"/>
  <c r="AN59" i="40"/>
  <c r="X58" i="87"/>
  <c r="Y58" i="87"/>
  <c r="X59" i="96"/>
  <c r="Y59" i="96"/>
  <c r="Y61" i="46"/>
  <c r="X61" i="46"/>
  <c r="Y59" i="48"/>
  <c r="Z59" i="48" s="1"/>
  <c r="X59" i="48"/>
  <c r="X63" i="30"/>
  <c r="Y63" i="30"/>
  <c r="X62" i="39"/>
  <c r="Z62" i="39" s="1"/>
  <c r="Y62" i="39"/>
  <c r="X62" i="28"/>
  <c r="Y62" i="28"/>
  <c r="AI61" i="90"/>
  <c r="AN61" i="90"/>
  <c r="AR59" i="35"/>
  <c r="AN60" i="74"/>
  <c r="AI60" i="74"/>
  <c r="AI62" i="25"/>
  <c r="AN62" i="25"/>
  <c r="X59" i="33"/>
  <c r="Y59" i="33"/>
  <c r="AH59" i="89"/>
  <c r="AQ59" i="89" s="1"/>
  <c r="AI58" i="76"/>
  <c r="AN58" i="76"/>
  <c r="AE61" i="47"/>
  <c r="W62" i="47"/>
  <c r="AG61" i="47"/>
  <c r="AP61" i="47" s="1"/>
  <c r="AF61" i="47"/>
  <c r="AO61" i="47" s="1"/>
  <c r="AR57" i="86"/>
  <c r="AN57" i="73"/>
  <c r="AI57" i="73"/>
  <c r="AR60" i="94"/>
  <c r="Z60" i="29"/>
  <c r="Z58" i="86"/>
  <c r="AN60" i="26"/>
  <c r="AI60" i="26"/>
  <c r="AR59" i="95"/>
  <c r="AI60" i="37"/>
  <c r="AN60" i="37"/>
  <c r="Z63" i="77"/>
  <c r="AI60" i="79"/>
  <c r="AN60" i="79"/>
  <c r="AN60" i="93"/>
  <c r="AI60" i="93"/>
  <c r="AI62" i="83"/>
  <c r="AN62" i="83"/>
  <c r="Y60" i="34"/>
  <c r="X60" i="34"/>
  <c r="AI59" i="45"/>
  <c r="AN59" i="45"/>
  <c r="W62" i="43"/>
  <c r="AG61" i="43"/>
  <c r="AP61" i="43" s="1"/>
  <c r="AF61" i="43"/>
  <c r="AO61" i="43" s="1"/>
  <c r="AE61" i="43"/>
  <c r="AH62" i="36"/>
  <c r="AQ62" i="36" s="1"/>
  <c r="AI58" i="92"/>
  <c r="AN58" i="92"/>
  <c r="AH62" i="88"/>
  <c r="AQ62" i="88" s="1"/>
  <c r="Y61" i="74"/>
  <c r="Z61" i="74" s="1"/>
  <c r="X61" i="74"/>
  <c r="AF59" i="42"/>
  <c r="AO59" i="42" s="1"/>
  <c r="AE59" i="42"/>
  <c r="W60" i="42"/>
  <c r="AG59" i="42"/>
  <c r="AP59" i="42" s="1"/>
  <c r="Y63" i="25"/>
  <c r="X63" i="25"/>
  <c r="AH61" i="27"/>
  <c r="AQ61" i="27" s="1"/>
  <c r="AI62" i="31"/>
  <c r="AN62" i="31"/>
  <c r="AH60" i="35"/>
  <c r="AQ60" i="35" s="1"/>
  <c r="AR61" i="88"/>
  <c r="X62" i="81"/>
  <c r="Z62" i="81" s="1"/>
  <c r="Y62" i="81"/>
  <c r="AR61" i="85"/>
  <c r="AR61" i="84"/>
  <c r="AH59" i="32"/>
  <c r="AQ59" i="32" s="1"/>
  <c r="AI60" i="46"/>
  <c r="AN60" i="46"/>
  <c r="X59" i="80"/>
  <c r="Z59" i="80" s="1"/>
  <c r="Y59" i="80"/>
  <c r="AN61" i="44"/>
  <c r="AI61" i="44"/>
  <c r="AN59" i="38"/>
  <c r="AI59" i="38"/>
  <c r="X62" i="90"/>
  <c r="Y62" i="90"/>
  <c r="Z59" i="96" l="1"/>
  <c r="Z60" i="38"/>
  <c r="AF60" i="38" s="1"/>
  <c r="AO60" i="38" s="1"/>
  <c r="Z59" i="92"/>
  <c r="AE62" i="36"/>
  <c r="Z59" i="33"/>
  <c r="AE59" i="33" s="1"/>
  <c r="AE60" i="38"/>
  <c r="W61" i="38"/>
  <c r="AG60" i="38"/>
  <c r="AP60" i="38" s="1"/>
  <c r="AF61" i="93"/>
  <c r="AO61" i="93" s="1"/>
  <c r="AE61" i="93"/>
  <c r="W62" i="93"/>
  <c r="AG61" i="93"/>
  <c r="AP61" i="93" s="1"/>
  <c r="W60" i="92"/>
  <c r="AG59" i="92"/>
  <c r="AP59" i="92" s="1"/>
  <c r="AF59" i="92"/>
  <c r="AO59" i="92" s="1"/>
  <c r="AE59" i="92"/>
  <c r="AF59" i="33"/>
  <c r="AO59" i="33" s="1"/>
  <c r="AF62" i="39"/>
  <c r="AO62" i="39" s="1"/>
  <c r="W63" i="39"/>
  <c r="AG62" i="39"/>
  <c r="AP62" i="39" s="1"/>
  <c r="AE62" i="39"/>
  <c r="W61" i="40"/>
  <c r="AG60" i="40"/>
  <c r="AP60" i="40" s="1"/>
  <c r="AE60" i="40"/>
  <c r="AF60" i="40"/>
  <c r="AO60" i="40" s="1"/>
  <c r="AE61" i="74"/>
  <c r="W62" i="74"/>
  <c r="AF61" i="74"/>
  <c r="AO61" i="74" s="1"/>
  <c r="AG61" i="74"/>
  <c r="AP61" i="74" s="1"/>
  <c r="AF59" i="48"/>
  <c r="AO59" i="48" s="1"/>
  <c r="AE59" i="48"/>
  <c r="W60" i="48"/>
  <c r="AG59" i="48"/>
  <c r="AP59" i="48" s="1"/>
  <c r="W60" i="80"/>
  <c r="AG59" i="80"/>
  <c r="AP59" i="80" s="1"/>
  <c r="AF59" i="80"/>
  <c r="AO59" i="80" s="1"/>
  <c r="AE59" i="80"/>
  <c r="W60" i="96"/>
  <c r="AG59" i="96"/>
  <c r="AP59" i="96" s="1"/>
  <c r="AF59" i="96"/>
  <c r="AO59" i="96" s="1"/>
  <c r="AE59" i="96"/>
  <c r="AR60" i="93"/>
  <c r="AH61" i="46"/>
  <c r="AQ61" i="46" s="1"/>
  <c r="X60" i="42"/>
  <c r="Y60" i="42"/>
  <c r="AR62" i="83"/>
  <c r="AE58" i="86"/>
  <c r="W59" i="86"/>
  <c r="AG58" i="86"/>
  <c r="AP58" i="86" s="1"/>
  <c r="AF58" i="86"/>
  <c r="AO58" i="86" s="1"/>
  <c r="AI61" i="47"/>
  <c r="AN61" i="47"/>
  <c r="AR62" i="25"/>
  <c r="AR61" i="90"/>
  <c r="X61" i="78"/>
  <c r="Z61" i="78" s="1"/>
  <c r="Y61" i="78"/>
  <c r="AH62" i="44"/>
  <c r="AQ62" i="44" s="1"/>
  <c r="AH58" i="73"/>
  <c r="AQ58" i="73" s="1"/>
  <c r="AN62" i="88"/>
  <c r="AI62" i="88"/>
  <c r="AI60" i="82"/>
  <c r="AN60" i="82"/>
  <c r="X60" i="89"/>
  <c r="Y60" i="89"/>
  <c r="AH62" i="90"/>
  <c r="AQ62" i="90" s="1"/>
  <c r="AR58" i="92"/>
  <c r="W61" i="29"/>
  <c r="AG60" i="29"/>
  <c r="AP60" i="29" s="1"/>
  <c r="AE60" i="29"/>
  <c r="AF60" i="29"/>
  <c r="AO60" i="29" s="1"/>
  <c r="AE62" i="85"/>
  <c r="W63" i="85"/>
  <c r="AG62" i="85"/>
  <c r="AP62" i="85" s="1"/>
  <c r="AF62" i="85"/>
  <c r="AO62" i="85" s="1"/>
  <c r="AR58" i="96"/>
  <c r="AI60" i="95"/>
  <c r="AN60" i="95"/>
  <c r="AH63" i="25"/>
  <c r="AQ63" i="25" s="1"/>
  <c r="AN61" i="43"/>
  <c r="AI61" i="43"/>
  <c r="AR58" i="76"/>
  <c r="AH62" i="28"/>
  <c r="AQ62" i="28" s="1"/>
  <c r="AH63" i="30"/>
  <c r="AQ63" i="30" s="1"/>
  <c r="AI60" i="78"/>
  <c r="AN60" i="78"/>
  <c r="AH61" i="37"/>
  <c r="AQ61" i="37" s="1"/>
  <c r="AH61" i="79"/>
  <c r="AQ61" i="79" s="1"/>
  <c r="AN61" i="94"/>
  <c r="AI61" i="94"/>
  <c r="AH61" i="26"/>
  <c r="AQ61" i="26" s="1"/>
  <c r="AN60" i="35"/>
  <c r="AI60" i="35"/>
  <c r="AI58" i="41"/>
  <c r="AN58" i="41"/>
  <c r="AR58" i="33"/>
  <c r="X61" i="95"/>
  <c r="Y61" i="95"/>
  <c r="Y62" i="27"/>
  <c r="X62" i="27"/>
  <c r="AN62" i="36"/>
  <c r="AI62" i="36"/>
  <c r="AR59" i="45"/>
  <c r="AR60" i="74"/>
  <c r="AH60" i="38"/>
  <c r="AQ60" i="38" s="1"/>
  <c r="AE62" i="44"/>
  <c r="W63" i="44"/>
  <c r="AG62" i="44"/>
  <c r="AP62" i="44" s="1"/>
  <c r="AF62" i="44"/>
  <c r="AO62" i="44" s="1"/>
  <c r="AF58" i="73"/>
  <c r="AO58" i="73" s="1"/>
  <c r="AE58" i="73"/>
  <c r="W59" i="73"/>
  <c r="AG58" i="73"/>
  <c r="AP58" i="73" s="1"/>
  <c r="AH59" i="92"/>
  <c r="AQ59" i="92" s="1"/>
  <c r="Y60" i="32"/>
  <c r="Z60" i="32" s="1"/>
  <c r="X60" i="32"/>
  <c r="X60" i="75"/>
  <c r="Z60" i="75" s="1"/>
  <c r="Y60" i="75"/>
  <c r="Z62" i="90"/>
  <c r="AH60" i="34"/>
  <c r="AQ60" i="34" s="1"/>
  <c r="AH58" i="87"/>
  <c r="AQ58" i="87" s="1"/>
  <c r="AR59" i="38"/>
  <c r="AH59" i="33"/>
  <c r="AQ59" i="33" s="1"/>
  <c r="Z62" i="28"/>
  <c r="Z63" i="30"/>
  <c r="Z61" i="46"/>
  <c r="Z58" i="87"/>
  <c r="AR58" i="80"/>
  <c r="Z61" i="37"/>
  <c r="AR59" i="34"/>
  <c r="Z61" i="79"/>
  <c r="AI59" i="32"/>
  <c r="AN59" i="32"/>
  <c r="Z61" i="26"/>
  <c r="AR61" i="28"/>
  <c r="AR62" i="30"/>
  <c r="AR57" i="87"/>
  <c r="AI59" i="75"/>
  <c r="AN59" i="75"/>
  <c r="X63" i="88"/>
  <c r="Z63" i="88" s="1"/>
  <c r="Y63" i="88"/>
  <c r="AN59" i="89"/>
  <c r="AI59" i="89"/>
  <c r="AR60" i="37"/>
  <c r="W64" i="83"/>
  <c r="AG63" i="83"/>
  <c r="AP63" i="83" s="1"/>
  <c r="AF63" i="83"/>
  <c r="AO63" i="83" s="1"/>
  <c r="AE63" i="83"/>
  <c r="W64" i="31"/>
  <c r="AG63" i="31"/>
  <c r="AP63" i="31" s="1"/>
  <c r="AF63" i="31"/>
  <c r="AO63" i="31" s="1"/>
  <c r="AE63" i="31"/>
  <c r="AH59" i="80"/>
  <c r="AQ59" i="80" s="1"/>
  <c r="AR62" i="31"/>
  <c r="AH62" i="81"/>
  <c r="AQ62" i="81" s="1"/>
  <c r="Z63" i="25"/>
  <c r="AH61" i="74"/>
  <c r="AQ61" i="74" s="1"/>
  <c r="Z60" i="34"/>
  <c r="AR60" i="79"/>
  <c r="AR60" i="26"/>
  <c r="AR57" i="73"/>
  <c r="Z62" i="47"/>
  <c r="Y62" i="47"/>
  <c r="X62" i="47"/>
  <c r="AH59" i="48"/>
  <c r="AQ59" i="48" s="1"/>
  <c r="W63" i="84"/>
  <c r="AG62" i="84"/>
  <c r="AP62" i="84" s="1"/>
  <c r="AF62" i="84"/>
  <c r="AO62" i="84" s="1"/>
  <c r="AE62" i="84"/>
  <c r="AH60" i="45"/>
  <c r="AQ60" i="45" s="1"/>
  <c r="AR61" i="39"/>
  <c r="AR56" i="91"/>
  <c r="AH59" i="76"/>
  <c r="AQ59" i="76" s="1"/>
  <c r="AH61" i="93"/>
  <c r="AQ61" i="93" s="1"/>
  <c r="AR58" i="48"/>
  <c r="Y62" i="94"/>
  <c r="X62" i="94"/>
  <c r="Z62" i="94" s="1"/>
  <c r="X61" i="35"/>
  <c r="Y61" i="35"/>
  <c r="Z61" i="35" s="1"/>
  <c r="AH57" i="91"/>
  <c r="AQ57" i="91" s="1"/>
  <c r="Y61" i="82"/>
  <c r="X61" i="82"/>
  <c r="Z61" i="82" s="1"/>
  <c r="AI59" i="42"/>
  <c r="AN59" i="42"/>
  <c r="AR61" i="44"/>
  <c r="AR60" i="46"/>
  <c r="AF62" i="81"/>
  <c r="AO62" i="81" s="1"/>
  <c r="AE62" i="81"/>
  <c r="W63" i="81"/>
  <c r="AG62" i="81"/>
  <c r="AP62" i="81" s="1"/>
  <c r="Y62" i="43"/>
  <c r="X62" i="43"/>
  <c r="W64" i="77"/>
  <c r="AG63" i="77"/>
  <c r="AP63" i="77" s="1"/>
  <c r="AF63" i="77"/>
  <c r="AO63" i="77" s="1"/>
  <c r="AE63" i="77"/>
  <c r="AH62" i="39"/>
  <c r="AQ62" i="39" s="1"/>
  <c r="AH59" i="96"/>
  <c r="AQ59" i="96" s="1"/>
  <c r="AR59" i="40"/>
  <c r="W61" i="45"/>
  <c r="AG60" i="45"/>
  <c r="AP60" i="45" s="1"/>
  <c r="AE60" i="45"/>
  <c r="AF60" i="45"/>
  <c r="AO60" i="45" s="1"/>
  <c r="AR61" i="81"/>
  <c r="W60" i="76"/>
  <c r="AG59" i="76"/>
  <c r="AP59" i="76" s="1"/>
  <c r="AE59" i="76"/>
  <c r="AF59" i="76"/>
  <c r="AO59" i="76" s="1"/>
  <c r="AH60" i="40"/>
  <c r="AQ60" i="40" s="1"/>
  <c r="AH63" i="83"/>
  <c r="AQ63" i="83" s="1"/>
  <c r="W58" i="91"/>
  <c r="AG57" i="91"/>
  <c r="AP57" i="91" s="1"/>
  <c r="AE57" i="91"/>
  <c r="AF57" i="91"/>
  <c r="AO57" i="91" s="1"/>
  <c r="AH63" i="31"/>
  <c r="AQ63" i="31" s="1"/>
  <c r="X59" i="41"/>
  <c r="Y59" i="41"/>
  <c r="Z59" i="41" s="1"/>
  <c r="AN61" i="27"/>
  <c r="AI61" i="27"/>
  <c r="Y63" i="36"/>
  <c r="X63" i="36"/>
  <c r="AG59" i="33" l="1"/>
  <c r="AP59" i="33" s="1"/>
  <c r="Z62" i="27"/>
  <c r="AG62" i="27" s="1"/>
  <c r="AP62" i="27" s="1"/>
  <c r="W60" i="33"/>
  <c r="AE62" i="27"/>
  <c r="AF62" i="27"/>
  <c r="AO62" i="27" s="1"/>
  <c r="W63" i="27"/>
  <c r="AE62" i="94"/>
  <c r="AF62" i="94"/>
  <c r="AO62" i="94" s="1"/>
  <c r="W63" i="94"/>
  <c r="AG62" i="94"/>
  <c r="AP62" i="94" s="1"/>
  <c r="W62" i="35"/>
  <c r="AE61" i="35"/>
  <c r="AF61" i="35"/>
  <c r="AO61" i="35" s="1"/>
  <c r="AG61" i="35"/>
  <c r="AP61" i="35" s="1"/>
  <c r="Y60" i="76"/>
  <c r="X60" i="76"/>
  <c r="AH63" i="36"/>
  <c r="AQ63" i="36" s="1"/>
  <c r="AH59" i="41"/>
  <c r="AQ59" i="41" s="1"/>
  <c r="AI60" i="45"/>
  <c r="AN60" i="45"/>
  <c r="AN63" i="31"/>
  <c r="AI63" i="31"/>
  <c r="AR59" i="89"/>
  <c r="AR59" i="75"/>
  <c r="W64" i="30"/>
  <c r="AG63" i="30"/>
  <c r="AP63" i="30" s="1"/>
  <c r="AF63" i="30"/>
  <c r="AO63" i="30" s="1"/>
  <c r="AE63" i="30"/>
  <c r="X63" i="85"/>
  <c r="Y63" i="85"/>
  <c r="X61" i="29"/>
  <c r="Y61" i="29"/>
  <c r="Z61" i="29" s="1"/>
  <c r="Y60" i="80"/>
  <c r="X60" i="80"/>
  <c r="Z60" i="80" s="1"/>
  <c r="AN62" i="39"/>
  <c r="AI62" i="39"/>
  <c r="X60" i="33"/>
  <c r="Z60" i="33" s="1"/>
  <c r="Y60" i="33"/>
  <c r="AE61" i="26"/>
  <c r="AF61" i="26"/>
  <c r="AO61" i="26" s="1"/>
  <c r="W62" i="26"/>
  <c r="AG61" i="26"/>
  <c r="AP61" i="26" s="1"/>
  <c r="W62" i="37"/>
  <c r="AG61" i="37"/>
  <c r="AP61" i="37" s="1"/>
  <c r="AE61" i="37"/>
  <c r="AF61" i="37"/>
  <c r="AO61" i="37" s="1"/>
  <c r="AE62" i="28"/>
  <c r="AF62" i="28"/>
  <c r="AO62" i="28" s="1"/>
  <c r="W63" i="28"/>
  <c r="AG62" i="28"/>
  <c r="AP62" i="28" s="1"/>
  <c r="W63" i="90"/>
  <c r="AG62" i="90"/>
  <c r="AP62" i="90" s="1"/>
  <c r="AF62" i="90"/>
  <c r="AO62" i="90" s="1"/>
  <c r="AE62" i="90"/>
  <c r="W61" i="32"/>
  <c r="AG60" i="32"/>
  <c r="AP60" i="32" s="1"/>
  <c r="AF60" i="32"/>
  <c r="AO60" i="32" s="1"/>
  <c r="AE60" i="32"/>
  <c r="AR58" i="41"/>
  <c r="AR60" i="95"/>
  <c r="AI62" i="85"/>
  <c r="AN62" i="85"/>
  <c r="AR60" i="82"/>
  <c r="Z59" i="86"/>
  <c r="Y59" i="86"/>
  <c r="X59" i="86"/>
  <c r="AH60" i="42"/>
  <c r="AQ60" i="42" s="1"/>
  <c r="X60" i="96"/>
  <c r="Y60" i="96"/>
  <c r="AI60" i="40"/>
  <c r="AN60" i="40"/>
  <c r="AN59" i="33"/>
  <c r="AI59" i="33"/>
  <c r="X60" i="92"/>
  <c r="Z60" i="92" s="1"/>
  <c r="Y60" i="92"/>
  <c r="W60" i="41"/>
  <c r="AG59" i="41"/>
  <c r="AP59" i="41" s="1"/>
  <c r="AF59" i="41"/>
  <c r="AO59" i="41" s="1"/>
  <c r="AE59" i="41"/>
  <c r="Z63" i="36"/>
  <c r="AI57" i="91"/>
  <c r="AN57" i="91"/>
  <c r="Y61" i="45"/>
  <c r="Z61" i="45" s="1"/>
  <c r="X61" i="45"/>
  <c r="X64" i="77"/>
  <c r="Y64" i="77"/>
  <c r="X63" i="81"/>
  <c r="Y63" i="81"/>
  <c r="AH61" i="35"/>
  <c r="AQ61" i="35" s="1"/>
  <c r="AH62" i="47"/>
  <c r="AQ62" i="47" s="1"/>
  <c r="X64" i="83"/>
  <c r="Z64" i="83" s="1"/>
  <c r="Y64" i="83"/>
  <c r="Y63" i="44"/>
  <c r="X63" i="44"/>
  <c r="Z63" i="44" s="1"/>
  <c r="AR62" i="36"/>
  <c r="AH61" i="95"/>
  <c r="AQ61" i="95" s="1"/>
  <c r="AR60" i="35"/>
  <c r="AR62" i="88"/>
  <c r="AI58" i="86"/>
  <c r="AN58" i="86"/>
  <c r="Z60" i="42"/>
  <c r="X63" i="39"/>
  <c r="Y63" i="39"/>
  <c r="X61" i="38"/>
  <c r="Y61" i="38"/>
  <c r="Y63" i="84"/>
  <c r="X63" i="84"/>
  <c r="AR61" i="27"/>
  <c r="AH62" i="43"/>
  <c r="AQ62" i="43" s="1"/>
  <c r="AN62" i="81"/>
  <c r="AI62" i="81"/>
  <c r="AH63" i="88"/>
  <c r="AQ63" i="88" s="1"/>
  <c r="AR59" i="32"/>
  <c r="AH60" i="75"/>
  <c r="AQ60" i="75" s="1"/>
  <c r="Y59" i="73"/>
  <c r="X59" i="73"/>
  <c r="Z61" i="95"/>
  <c r="AR61" i="94"/>
  <c r="AH61" i="78"/>
  <c r="AQ61" i="78" s="1"/>
  <c r="AI59" i="80"/>
  <c r="AN59" i="80"/>
  <c r="Y60" i="48"/>
  <c r="X60" i="48"/>
  <c r="Z60" i="48" s="1"/>
  <c r="X61" i="40"/>
  <c r="Z61" i="40" s="1"/>
  <c r="Y61" i="40"/>
  <c r="X58" i="91"/>
  <c r="Z58" i="91" s="1"/>
  <c r="Y58" i="91"/>
  <c r="AI62" i="84"/>
  <c r="AN62" i="84"/>
  <c r="W63" i="47"/>
  <c r="AG62" i="47"/>
  <c r="AP62" i="47" s="1"/>
  <c r="AF62" i="47"/>
  <c r="AO62" i="47" s="1"/>
  <c r="AE62" i="47"/>
  <c r="Y64" i="31"/>
  <c r="X64" i="31"/>
  <c r="AE63" i="88"/>
  <c r="AF63" i="88"/>
  <c r="AO63" i="88" s="1"/>
  <c r="W64" i="88"/>
  <c r="AG63" i="88"/>
  <c r="AP63" i="88" s="1"/>
  <c r="W62" i="79"/>
  <c r="AG61" i="79"/>
  <c r="AP61" i="79" s="1"/>
  <c r="AF61" i="79"/>
  <c r="AO61" i="79" s="1"/>
  <c r="AE61" i="79"/>
  <c r="W59" i="87"/>
  <c r="AG58" i="87"/>
  <c r="AP58" i="87" s="1"/>
  <c r="AF58" i="87"/>
  <c r="AO58" i="87" s="1"/>
  <c r="AE58" i="87"/>
  <c r="W61" i="75"/>
  <c r="AG60" i="75"/>
  <c r="AP60" i="75" s="1"/>
  <c r="AF60" i="75"/>
  <c r="AO60" i="75" s="1"/>
  <c r="AE60" i="75"/>
  <c r="AN58" i="73"/>
  <c r="AI58" i="73"/>
  <c r="AI62" i="44"/>
  <c r="AN62" i="44"/>
  <c r="AH62" i="27"/>
  <c r="AQ62" i="27" s="1"/>
  <c r="AR60" i="78"/>
  <c r="AI60" i="29"/>
  <c r="AN60" i="29"/>
  <c r="AH60" i="89"/>
  <c r="AQ60" i="89" s="1"/>
  <c r="W62" i="78"/>
  <c r="AG61" i="78"/>
  <c r="AP61" i="78" s="1"/>
  <c r="AF61" i="78"/>
  <c r="AO61" i="78" s="1"/>
  <c r="AE61" i="78"/>
  <c r="AR61" i="47"/>
  <c r="AI59" i="96"/>
  <c r="AN59" i="96"/>
  <c r="X62" i="74"/>
  <c r="Y62" i="74"/>
  <c r="Z62" i="74" s="1"/>
  <c r="AN59" i="92"/>
  <c r="AI59" i="92"/>
  <c r="X62" i="93"/>
  <c r="Y62" i="93"/>
  <c r="AF61" i="82"/>
  <c r="AO61" i="82" s="1"/>
  <c r="AE61" i="82"/>
  <c r="W62" i="82"/>
  <c r="AG61" i="82"/>
  <c r="AP61" i="82" s="1"/>
  <c r="AR59" i="42"/>
  <c r="AH62" i="94"/>
  <c r="AQ62" i="94" s="1"/>
  <c r="AI59" i="76"/>
  <c r="AN59" i="76"/>
  <c r="AN63" i="77"/>
  <c r="AI63" i="77"/>
  <c r="Z62" i="43"/>
  <c r="AH61" i="82"/>
  <c r="AQ61" i="82" s="1"/>
  <c r="W61" i="34"/>
  <c r="AG60" i="34"/>
  <c r="AP60" i="34" s="1"/>
  <c r="AE60" i="34"/>
  <c r="AF60" i="34"/>
  <c r="AO60" i="34" s="1"/>
  <c r="AF63" i="25"/>
  <c r="AO63" i="25" s="1"/>
  <c r="W64" i="25"/>
  <c r="AE63" i="25"/>
  <c r="AG63" i="25"/>
  <c r="AP63" i="25" s="1"/>
  <c r="AI63" i="83"/>
  <c r="AN63" i="83"/>
  <c r="W62" i="46"/>
  <c r="AG61" i="46"/>
  <c r="AP61" i="46" s="1"/>
  <c r="AF61" i="46"/>
  <c r="AO61" i="46" s="1"/>
  <c r="AE61" i="46"/>
  <c r="AH60" i="32"/>
  <c r="AQ60" i="32" s="1"/>
  <c r="AR61" i="43"/>
  <c r="Z60" i="89"/>
  <c r="AI59" i="48"/>
  <c r="AN59" i="48"/>
  <c r="AI61" i="74"/>
  <c r="AN61" i="74"/>
  <c r="AN61" i="93"/>
  <c r="AI61" i="93"/>
  <c r="AI60" i="38"/>
  <c r="AN60" i="38"/>
  <c r="Z63" i="39" l="1"/>
  <c r="Z63" i="85"/>
  <c r="AE63" i="85" s="1"/>
  <c r="W62" i="45"/>
  <c r="AG61" i="45"/>
  <c r="AP61" i="45" s="1"/>
  <c r="AF61" i="45"/>
  <c r="AO61" i="45" s="1"/>
  <c r="AE61" i="45"/>
  <c r="W62" i="29"/>
  <c r="AG61" i="29"/>
  <c r="AP61" i="29" s="1"/>
  <c r="AF61" i="29"/>
  <c r="AO61" i="29" s="1"/>
  <c r="AE61" i="29"/>
  <c r="W64" i="85"/>
  <c r="AG63" i="85"/>
  <c r="AP63" i="85" s="1"/>
  <c r="AF63" i="85"/>
  <c r="AO63" i="85" s="1"/>
  <c r="AE63" i="39"/>
  <c r="AG63" i="39"/>
  <c r="AP63" i="39" s="1"/>
  <c r="W64" i="39"/>
  <c r="AF63" i="39"/>
  <c r="AO63" i="39" s="1"/>
  <c r="W61" i="80"/>
  <c r="AG60" i="80"/>
  <c r="AP60" i="80" s="1"/>
  <c r="AF60" i="80"/>
  <c r="AO60" i="80" s="1"/>
  <c r="AE60" i="80"/>
  <c r="AR60" i="38"/>
  <c r="AR59" i="48"/>
  <c r="Y62" i="46"/>
  <c r="X62" i="46"/>
  <c r="Y61" i="34"/>
  <c r="X61" i="34"/>
  <c r="AH62" i="74"/>
  <c r="AQ62" i="74" s="1"/>
  <c r="AI61" i="78"/>
  <c r="AN61" i="78"/>
  <c r="AI63" i="88"/>
  <c r="AN63" i="88"/>
  <c r="AH58" i="91"/>
  <c r="AQ58" i="91" s="1"/>
  <c r="AH59" i="73"/>
  <c r="AQ59" i="73" s="1"/>
  <c r="AH63" i="84"/>
  <c r="AQ63" i="84" s="1"/>
  <c r="AI62" i="28"/>
  <c r="AN62" i="28"/>
  <c r="AH60" i="33"/>
  <c r="AQ60" i="33" s="1"/>
  <c r="AH60" i="76"/>
  <c r="AQ60" i="76" s="1"/>
  <c r="X62" i="35"/>
  <c r="Z62" i="35" s="1"/>
  <c r="Y62" i="35"/>
  <c r="AI62" i="94"/>
  <c r="AN62" i="94"/>
  <c r="AG62" i="74"/>
  <c r="AP62" i="74" s="1"/>
  <c r="AF62" i="74"/>
  <c r="AO62" i="74" s="1"/>
  <c r="AE62" i="74"/>
  <c r="W63" i="74"/>
  <c r="AH64" i="31"/>
  <c r="AQ64" i="31" s="1"/>
  <c r="X63" i="47"/>
  <c r="Y63" i="47"/>
  <c r="Z63" i="47" s="1"/>
  <c r="W61" i="48"/>
  <c r="AG60" i="48"/>
  <c r="AP60" i="48" s="1"/>
  <c r="AF60" i="48"/>
  <c r="AO60" i="48" s="1"/>
  <c r="AE60" i="48"/>
  <c r="W64" i="44"/>
  <c r="AG63" i="44"/>
  <c r="AP63" i="44" s="1"/>
  <c r="AF63" i="44"/>
  <c r="AO63" i="44" s="1"/>
  <c r="AE63" i="44"/>
  <c r="AH64" i="77"/>
  <c r="AQ64" i="77" s="1"/>
  <c r="AR57" i="91"/>
  <c r="W60" i="86"/>
  <c r="AG59" i="86"/>
  <c r="AP59" i="86" s="1"/>
  <c r="AF59" i="86"/>
  <c r="AO59" i="86" s="1"/>
  <c r="AE59" i="86"/>
  <c r="Y61" i="32"/>
  <c r="X61" i="32"/>
  <c r="Y63" i="90"/>
  <c r="X63" i="90"/>
  <c r="Y62" i="26"/>
  <c r="X62" i="26"/>
  <c r="AE60" i="33"/>
  <c r="AG60" i="33"/>
  <c r="AP60" i="33" s="1"/>
  <c r="AF60" i="33"/>
  <c r="AO60" i="33" s="1"/>
  <c r="W61" i="33"/>
  <c r="AI63" i="30"/>
  <c r="AN63" i="30"/>
  <c r="AR60" i="45"/>
  <c r="AE62" i="43"/>
  <c r="W63" i="43"/>
  <c r="AG62" i="43"/>
  <c r="AP62" i="43" s="1"/>
  <c r="AF62" i="43"/>
  <c r="AO62" i="43" s="1"/>
  <c r="AH62" i="93"/>
  <c r="AQ62" i="93" s="1"/>
  <c r="AR63" i="77"/>
  <c r="X62" i="82"/>
  <c r="Z62" i="82" s="1"/>
  <c r="Y62" i="82"/>
  <c r="Z62" i="93"/>
  <c r="AR62" i="44"/>
  <c r="X59" i="87"/>
  <c r="Z59" i="87" s="1"/>
  <c r="Y59" i="87"/>
  <c r="Z59" i="73"/>
  <c r="Z63" i="84"/>
  <c r="Z64" i="77"/>
  <c r="AE63" i="36"/>
  <c r="AF63" i="36"/>
  <c r="AO63" i="36" s="1"/>
  <c r="W64" i="36"/>
  <c r="AG63" i="36"/>
  <c r="AP63" i="36" s="1"/>
  <c r="AR60" i="40"/>
  <c r="AI61" i="37"/>
  <c r="AN61" i="37"/>
  <c r="AR62" i="39"/>
  <c r="AH61" i="29"/>
  <c r="AQ61" i="29" s="1"/>
  <c r="Z60" i="76"/>
  <c r="Y63" i="27"/>
  <c r="X63" i="27"/>
  <c r="AR61" i="93"/>
  <c r="X62" i="79"/>
  <c r="Y62" i="79"/>
  <c r="W59" i="91"/>
  <c r="AG58" i="91"/>
  <c r="AP58" i="91" s="1"/>
  <c r="AF58" i="91"/>
  <c r="AO58" i="91" s="1"/>
  <c r="AE58" i="91"/>
  <c r="AH63" i="39"/>
  <c r="AQ63" i="39" s="1"/>
  <c r="Y60" i="41"/>
  <c r="X60" i="41"/>
  <c r="Z60" i="41" s="1"/>
  <c r="AI61" i="46"/>
  <c r="AN61" i="46"/>
  <c r="AR63" i="83"/>
  <c r="AR59" i="92"/>
  <c r="AR59" i="96"/>
  <c r="X62" i="78"/>
  <c r="Y62" i="78"/>
  <c r="AR58" i="73"/>
  <c r="X61" i="75"/>
  <c r="Y61" i="75"/>
  <c r="Z61" i="75" s="1"/>
  <c r="AN61" i="79"/>
  <c r="AI61" i="79"/>
  <c r="Y64" i="88"/>
  <c r="X64" i="88"/>
  <c r="Z64" i="31"/>
  <c r="AH61" i="40"/>
  <c r="AQ61" i="40" s="1"/>
  <c r="AR59" i="80"/>
  <c r="AR62" i="81"/>
  <c r="W61" i="42"/>
  <c r="AG60" i="42"/>
  <c r="AP60" i="42" s="1"/>
  <c r="AE60" i="42"/>
  <c r="AF60" i="42"/>
  <c r="AO60" i="42" s="1"/>
  <c r="AH64" i="83"/>
  <c r="AQ64" i="83" s="1"/>
  <c r="AH61" i="45"/>
  <c r="AQ61" i="45" s="1"/>
  <c r="AH60" i="92"/>
  <c r="AQ60" i="92" s="1"/>
  <c r="Y63" i="28"/>
  <c r="X63" i="28"/>
  <c r="X63" i="94"/>
  <c r="Z63" i="94" s="1"/>
  <c r="Y63" i="94"/>
  <c r="AE60" i="89"/>
  <c r="AF60" i="89"/>
  <c r="AO60" i="89" s="1"/>
  <c r="AG60" i="89"/>
  <c r="AP60" i="89" s="1"/>
  <c r="W61" i="89"/>
  <c r="Y64" i="25"/>
  <c r="X64" i="25"/>
  <c r="AR61" i="74"/>
  <c r="AI60" i="34"/>
  <c r="AN60" i="34"/>
  <c r="AI61" i="82"/>
  <c r="AN61" i="82"/>
  <c r="AN58" i="87"/>
  <c r="AI58" i="87"/>
  <c r="AI62" i="47"/>
  <c r="AN62" i="47"/>
  <c r="AR62" i="84"/>
  <c r="W62" i="40"/>
  <c r="AG61" i="40"/>
  <c r="AP61" i="40" s="1"/>
  <c r="AF61" i="40"/>
  <c r="AO61" i="40" s="1"/>
  <c r="AE61" i="40"/>
  <c r="AH61" i="38"/>
  <c r="AQ61" i="38" s="1"/>
  <c r="W65" i="83"/>
  <c r="AG64" i="83"/>
  <c r="AP64" i="83" s="1"/>
  <c r="AF64" i="83"/>
  <c r="AO64" i="83" s="1"/>
  <c r="AE64" i="83"/>
  <c r="AH63" i="81"/>
  <c r="AQ63" i="81" s="1"/>
  <c r="AN59" i="41"/>
  <c r="AI59" i="41"/>
  <c r="AE60" i="92"/>
  <c r="AF60" i="92"/>
  <c r="AO60" i="92" s="1"/>
  <c r="AG60" i="92"/>
  <c r="AP60" i="92" s="1"/>
  <c r="W61" i="92"/>
  <c r="AH60" i="96"/>
  <c r="AQ60" i="96" s="1"/>
  <c r="AI60" i="32"/>
  <c r="AN60" i="32"/>
  <c r="AN62" i="90"/>
  <c r="AI62" i="90"/>
  <c r="Y62" i="37"/>
  <c r="X62" i="37"/>
  <c r="Z62" i="37" s="1"/>
  <c r="AI61" i="26"/>
  <c r="AN61" i="26"/>
  <c r="AH60" i="80"/>
  <c r="AQ60" i="80" s="1"/>
  <c r="X64" i="30"/>
  <c r="Y64" i="30"/>
  <c r="Z64" i="30" s="1"/>
  <c r="AR63" i="31"/>
  <c r="AN63" i="25"/>
  <c r="AI63" i="25"/>
  <c r="AR59" i="76"/>
  <c r="AR60" i="29"/>
  <c r="AN60" i="75"/>
  <c r="AI60" i="75"/>
  <c r="AH60" i="48"/>
  <c r="AQ60" i="48" s="1"/>
  <c r="W62" i="95"/>
  <c r="AG61" i="95"/>
  <c r="AP61" i="95" s="1"/>
  <c r="AF61" i="95"/>
  <c r="AO61" i="95" s="1"/>
  <c r="AE61" i="95"/>
  <c r="Z61" i="38"/>
  <c r="AR58" i="86"/>
  <c r="AH63" i="44"/>
  <c r="AQ63" i="44" s="1"/>
  <c r="Z63" i="81"/>
  <c r="AR59" i="33"/>
  <c r="Z60" i="96"/>
  <c r="AH59" i="86"/>
  <c r="AQ59" i="86" s="1"/>
  <c r="AR62" i="85"/>
  <c r="AH63" i="85"/>
  <c r="AQ63" i="85" s="1"/>
  <c r="AI61" i="35"/>
  <c r="AN61" i="35"/>
  <c r="AI62" i="27"/>
  <c r="AN62" i="27"/>
  <c r="Z62" i="26" l="1"/>
  <c r="Z64" i="88"/>
  <c r="Z61" i="32"/>
  <c r="Z62" i="46"/>
  <c r="AF62" i="46" s="1"/>
  <c r="AO62" i="46" s="1"/>
  <c r="AE60" i="41"/>
  <c r="AF60" i="41"/>
  <c r="AO60" i="41" s="1"/>
  <c r="W61" i="41"/>
  <c r="AG60" i="41"/>
  <c r="AP60" i="41" s="1"/>
  <c r="W63" i="82"/>
  <c r="AG62" i="82"/>
  <c r="AP62" i="82" s="1"/>
  <c r="AE62" i="82"/>
  <c r="AF62" i="82"/>
  <c r="AO62" i="82" s="1"/>
  <c r="W63" i="26"/>
  <c r="AG62" i="26"/>
  <c r="AP62" i="26" s="1"/>
  <c r="AF62" i="26"/>
  <c r="AO62" i="26" s="1"/>
  <c r="AE62" i="26"/>
  <c r="W63" i="46"/>
  <c r="AG62" i="46"/>
  <c r="AP62" i="46" s="1"/>
  <c r="AE62" i="46"/>
  <c r="AF61" i="75"/>
  <c r="AO61" i="75" s="1"/>
  <c r="AE61" i="75"/>
  <c r="W62" i="75"/>
  <c r="AG61" i="75"/>
  <c r="AP61" i="75" s="1"/>
  <c r="W65" i="30"/>
  <c r="AG64" i="30"/>
  <c r="AP64" i="30" s="1"/>
  <c r="AF64" i="30"/>
  <c r="AO64" i="30" s="1"/>
  <c r="AE64" i="30"/>
  <c r="W64" i="47"/>
  <c r="AG63" i="47"/>
  <c r="AP63" i="47" s="1"/>
  <c r="AF63" i="47"/>
  <c r="AO63" i="47" s="1"/>
  <c r="AE63" i="47"/>
  <c r="W62" i="32"/>
  <c r="AG61" i="32"/>
  <c r="AP61" i="32" s="1"/>
  <c r="AF61" i="32"/>
  <c r="AO61" i="32" s="1"/>
  <c r="AE61" i="32"/>
  <c r="W64" i="94"/>
  <c r="AG63" i="94"/>
  <c r="AP63" i="94" s="1"/>
  <c r="AF63" i="94"/>
  <c r="AO63" i="94" s="1"/>
  <c r="AE63" i="94"/>
  <c r="AE59" i="87"/>
  <c r="W60" i="87"/>
  <c r="AG59" i="87"/>
  <c r="AP59" i="87" s="1"/>
  <c r="AF59" i="87"/>
  <c r="AO59" i="87" s="1"/>
  <c r="W65" i="88"/>
  <c r="AG64" i="88"/>
  <c r="AP64" i="88" s="1"/>
  <c r="AF64" i="88"/>
  <c r="AO64" i="88" s="1"/>
  <c r="AE64" i="88"/>
  <c r="W63" i="37"/>
  <c r="AG62" i="37"/>
  <c r="AP62" i="37" s="1"/>
  <c r="AF62" i="37"/>
  <c r="AO62" i="37" s="1"/>
  <c r="AE62" i="37"/>
  <c r="X62" i="40"/>
  <c r="Y62" i="40"/>
  <c r="AR60" i="75"/>
  <c r="AI60" i="92"/>
  <c r="AN60" i="92"/>
  <c r="AN61" i="95"/>
  <c r="AI61" i="95"/>
  <c r="AN64" i="83"/>
  <c r="AI64" i="83"/>
  <c r="AR58" i="87"/>
  <c r="AR61" i="46"/>
  <c r="Y63" i="43"/>
  <c r="X63" i="43"/>
  <c r="AR63" i="30"/>
  <c r="AH62" i="26"/>
  <c r="AQ62" i="26" s="1"/>
  <c r="AH61" i="32"/>
  <c r="AQ61" i="32" s="1"/>
  <c r="Y64" i="44"/>
  <c r="X64" i="44"/>
  <c r="W63" i="35"/>
  <c r="AG62" i="35"/>
  <c r="AP62" i="35" s="1"/>
  <c r="AF62" i="35"/>
  <c r="AO62" i="35" s="1"/>
  <c r="AE62" i="35"/>
  <c r="AR62" i="28"/>
  <c r="AN60" i="80"/>
  <c r="AI60" i="80"/>
  <c r="X64" i="39"/>
  <c r="Y64" i="39"/>
  <c r="X62" i="29"/>
  <c r="Y62" i="29"/>
  <c r="AH63" i="28"/>
  <c r="AQ63" i="28" s="1"/>
  <c r="AH63" i="27"/>
  <c r="AQ63" i="27" s="1"/>
  <c r="AR61" i="37"/>
  <c r="Y60" i="86"/>
  <c r="X60" i="86"/>
  <c r="AR61" i="78"/>
  <c r="AH61" i="34"/>
  <c r="AQ61" i="34" s="1"/>
  <c r="X64" i="85"/>
  <c r="Z64" i="85" s="1"/>
  <c r="Y64" i="85"/>
  <c r="AR62" i="27"/>
  <c r="W64" i="81"/>
  <c r="AG63" i="81"/>
  <c r="AP63" i="81" s="1"/>
  <c r="AF63" i="81"/>
  <c r="AO63" i="81" s="1"/>
  <c r="AE63" i="81"/>
  <c r="AH64" i="30"/>
  <c r="AQ64" i="30" s="1"/>
  <c r="AR62" i="90"/>
  <c r="AH64" i="25"/>
  <c r="AQ64" i="25" s="1"/>
  <c r="AI60" i="42"/>
  <c r="AN60" i="42"/>
  <c r="AI63" i="36"/>
  <c r="AN63" i="36"/>
  <c r="AI62" i="43"/>
  <c r="AN62" i="43"/>
  <c r="AI60" i="48"/>
  <c r="AN60" i="48"/>
  <c r="AH63" i="47"/>
  <c r="AQ63" i="47" s="1"/>
  <c r="AI63" i="39"/>
  <c r="AN63" i="39"/>
  <c r="AN61" i="45"/>
  <c r="AI61" i="45"/>
  <c r="Z61" i="34"/>
  <c r="Y61" i="80"/>
  <c r="X61" i="80"/>
  <c r="AN61" i="29"/>
  <c r="AI61" i="29"/>
  <c r="Y65" i="83"/>
  <c r="X65" i="83"/>
  <c r="Z65" i="83" s="1"/>
  <c r="AR61" i="82"/>
  <c r="AI60" i="89"/>
  <c r="AN60" i="89"/>
  <c r="Z63" i="28"/>
  <c r="AF64" i="31"/>
  <c r="AO64" i="31" s="1"/>
  <c r="AE64" i="31"/>
  <c r="AG64" i="31"/>
  <c r="AP64" i="31" s="1"/>
  <c r="W65" i="31"/>
  <c r="AH62" i="78"/>
  <c r="AQ62" i="78" s="1"/>
  <c r="AH62" i="79"/>
  <c r="AQ62" i="79" s="1"/>
  <c r="Z63" i="27"/>
  <c r="AE64" i="77"/>
  <c r="AG64" i="77"/>
  <c r="AP64" i="77" s="1"/>
  <c r="W65" i="77"/>
  <c r="AF64" i="77"/>
  <c r="AO64" i="77" s="1"/>
  <c r="AH63" i="90"/>
  <c r="AQ63" i="90" s="1"/>
  <c r="AN59" i="86"/>
  <c r="AI59" i="86"/>
  <c r="AI63" i="44"/>
  <c r="AN63" i="44"/>
  <c r="Y63" i="74"/>
  <c r="Z63" i="74" s="1"/>
  <c r="X63" i="74"/>
  <c r="AR62" i="94"/>
  <c r="AR61" i="35"/>
  <c r="W62" i="38"/>
  <c r="AG61" i="38"/>
  <c r="AP61" i="38" s="1"/>
  <c r="AF61" i="38"/>
  <c r="AO61" i="38" s="1"/>
  <c r="AE61" i="38"/>
  <c r="AR61" i="26"/>
  <c r="AR59" i="41"/>
  <c r="AN61" i="40"/>
  <c r="AI61" i="40"/>
  <c r="Z64" i="25"/>
  <c r="X61" i="42"/>
  <c r="Z61" i="42" s="1"/>
  <c r="Y61" i="42"/>
  <c r="AH64" i="88"/>
  <c r="AQ64" i="88" s="1"/>
  <c r="AH61" i="75"/>
  <c r="AQ61" i="75" s="1"/>
  <c r="Z62" i="78"/>
  <c r="AN58" i="91"/>
  <c r="AI58" i="91"/>
  <c r="Z62" i="79"/>
  <c r="W61" i="76"/>
  <c r="AG60" i="76"/>
  <c r="AP60" i="76" s="1"/>
  <c r="AF60" i="76"/>
  <c r="AO60" i="76" s="1"/>
  <c r="AE60" i="76"/>
  <c r="W64" i="84"/>
  <c r="AG63" i="84"/>
  <c r="AP63" i="84" s="1"/>
  <c r="AF63" i="84"/>
  <c r="AO63" i="84" s="1"/>
  <c r="AE63" i="84"/>
  <c r="AI60" i="33"/>
  <c r="AN60" i="33"/>
  <c r="AI62" i="74"/>
  <c r="AN62" i="74"/>
  <c r="AH62" i="46"/>
  <c r="AQ62" i="46" s="1"/>
  <c r="AN63" i="85"/>
  <c r="AI63" i="85"/>
  <c r="AR61" i="79"/>
  <c r="AH60" i="41"/>
  <c r="AQ60" i="41" s="1"/>
  <c r="X59" i="91"/>
  <c r="Y59" i="91"/>
  <c r="Z59" i="91" s="1"/>
  <c r="AH59" i="87"/>
  <c r="AQ59" i="87" s="1"/>
  <c r="AH62" i="82"/>
  <c r="AQ62" i="82" s="1"/>
  <c r="Y61" i="33"/>
  <c r="X61" i="33"/>
  <c r="X62" i="95"/>
  <c r="Z62" i="95" s="1"/>
  <c r="Y62" i="95"/>
  <c r="AR63" i="25"/>
  <c r="W61" i="96"/>
  <c r="AG60" i="96"/>
  <c r="AP60" i="96" s="1"/>
  <c r="AF60" i="96"/>
  <c r="AO60" i="96" s="1"/>
  <c r="AE60" i="96"/>
  <c r="AH62" i="37"/>
  <c r="AQ62" i="37" s="1"/>
  <c r="AR60" i="32"/>
  <c r="X61" i="92"/>
  <c r="Z61" i="92" s="1"/>
  <c r="Y61" i="92"/>
  <c r="AR62" i="47"/>
  <c r="AR60" i="34"/>
  <c r="Z61" i="89"/>
  <c r="X61" i="89"/>
  <c r="Y61" i="89"/>
  <c r="AH63" i="94"/>
  <c r="AQ63" i="94" s="1"/>
  <c r="X64" i="36"/>
  <c r="Y64" i="36"/>
  <c r="AF59" i="73"/>
  <c r="AO59" i="73" s="1"/>
  <c r="W60" i="73"/>
  <c r="AE59" i="73"/>
  <c r="AG59" i="73"/>
  <c r="AP59" i="73" s="1"/>
  <c r="AG62" i="93"/>
  <c r="AP62" i="93" s="1"/>
  <c r="W63" i="93"/>
  <c r="AF62" i="93"/>
  <c r="AO62" i="93" s="1"/>
  <c r="AE62" i="93"/>
  <c r="Z63" i="90"/>
  <c r="Y61" i="48"/>
  <c r="X61" i="48"/>
  <c r="AH62" i="35"/>
  <c r="AQ62" i="35" s="1"/>
  <c r="AR63" i="88"/>
  <c r="X62" i="45"/>
  <c r="Y62" i="45"/>
  <c r="Z62" i="45" s="1"/>
  <c r="Z61" i="48" l="1"/>
  <c r="Z63" i="43"/>
  <c r="AE63" i="43" s="1"/>
  <c r="Z64" i="36"/>
  <c r="Z61" i="80"/>
  <c r="AF61" i="80" s="1"/>
  <c r="AO61" i="80" s="1"/>
  <c r="W64" i="43"/>
  <c r="AG63" i="43"/>
  <c r="AP63" i="43" s="1"/>
  <c r="AF63" i="43"/>
  <c r="AO63" i="43" s="1"/>
  <c r="W65" i="36"/>
  <c r="AG64" i="36"/>
  <c r="AP64" i="36" s="1"/>
  <c r="AF64" i="36"/>
  <c r="AO64" i="36" s="1"/>
  <c r="AE64" i="36"/>
  <c r="W62" i="80"/>
  <c r="W64" i="74"/>
  <c r="AG63" i="74"/>
  <c r="AP63" i="74" s="1"/>
  <c r="AE63" i="74"/>
  <c r="AF63" i="74"/>
  <c r="AO63" i="74" s="1"/>
  <c r="AF59" i="91"/>
  <c r="AO59" i="91" s="1"/>
  <c r="AE59" i="91"/>
  <c r="W60" i="91"/>
  <c r="AG59" i="91"/>
  <c r="AP59" i="91" s="1"/>
  <c r="AF62" i="45"/>
  <c r="AO62" i="45" s="1"/>
  <c r="AE62" i="45"/>
  <c r="W63" i="45"/>
  <c r="AG62" i="45"/>
  <c r="AP62" i="45" s="1"/>
  <c r="W62" i="48"/>
  <c r="AG61" i="48"/>
  <c r="AP61" i="48" s="1"/>
  <c r="AE61" i="48"/>
  <c r="AF61" i="48"/>
  <c r="AO61" i="48" s="1"/>
  <c r="AE65" i="83"/>
  <c r="AF65" i="83"/>
  <c r="AO65" i="83" s="1"/>
  <c r="AG65" i="83"/>
  <c r="AP65" i="83" s="1"/>
  <c r="W66" i="83"/>
  <c r="W62" i="42"/>
  <c r="AG61" i="42"/>
  <c r="AP61" i="42" s="1"/>
  <c r="AF61" i="42"/>
  <c r="AO61" i="42" s="1"/>
  <c r="AE61" i="42"/>
  <c r="AH62" i="29"/>
  <c r="AQ62" i="29" s="1"/>
  <c r="AH61" i="48"/>
  <c r="AQ61" i="48" s="1"/>
  <c r="X63" i="93"/>
  <c r="Z63" i="93" s="1"/>
  <c r="Y63" i="93"/>
  <c r="W62" i="89"/>
  <c r="AG61" i="89"/>
  <c r="AP61" i="89" s="1"/>
  <c r="AF61" i="89"/>
  <c r="AO61" i="89" s="1"/>
  <c r="AE61" i="89"/>
  <c r="AH61" i="92"/>
  <c r="AQ61" i="92" s="1"/>
  <c r="AE62" i="95"/>
  <c r="AG62" i="95"/>
  <c r="AP62" i="95" s="1"/>
  <c r="AF62" i="95"/>
  <c r="AO62" i="95" s="1"/>
  <c r="W63" i="95"/>
  <c r="AR63" i="85"/>
  <c r="W63" i="78"/>
  <c r="AG62" i="78"/>
  <c r="AP62" i="78" s="1"/>
  <c r="AF62" i="78"/>
  <c r="AO62" i="78" s="1"/>
  <c r="AE62" i="78"/>
  <c r="AH61" i="42"/>
  <c r="AQ61" i="42" s="1"/>
  <c r="Y62" i="38"/>
  <c r="X62" i="38"/>
  <c r="Z62" i="38" s="1"/>
  <c r="AH63" i="74"/>
  <c r="AQ63" i="74" s="1"/>
  <c r="AH64" i="85"/>
  <c r="AQ64" i="85" s="1"/>
  <c r="AR60" i="80"/>
  <c r="AH63" i="43"/>
  <c r="AQ63" i="43" s="1"/>
  <c r="AR60" i="92"/>
  <c r="X64" i="94"/>
  <c r="Y64" i="94"/>
  <c r="X62" i="32"/>
  <c r="Y62" i="32"/>
  <c r="Z62" i="32" s="1"/>
  <c r="Y63" i="26"/>
  <c r="X63" i="26"/>
  <c r="Z63" i="26" s="1"/>
  <c r="AN64" i="31"/>
  <c r="AI64" i="31"/>
  <c r="AF64" i="85"/>
  <c r="AO64" i="85" s="1"/>
  <c r="AE64" i="85"/>
  <c r="W65" i="85"/>
  <c r="AG64" i="85"/>
  <c r="AP64" i="85" s="1"/>
  <c r="AN64" i="30"/>
  <c r="AI64" i="30"/>
  <c r="AF64" i="25"/>
  <c r="AO64" i="25" s="1"/>
  <c r="W65" i="25"/>
  <c r="AE64" i="25"/>
  <c r="AG64" i="25"/>
  <c r="AP64" i="25" s="1"/>
  <c r="Y63" i="35"/>
  <c r="X63" i="35"/>
  <c r="Z63" i="35" s="1"/>
  <c r="Z65" i="88"/>
  <c r="X65" i="88"/>
  <c r="Y65" i="88"/>
  <c r="AN63" i="47"/>
  <c r="AI63" i="47"/>
  <c r="AN61" i="75"/>
  <c r="AI61" i="75"/>
  <c r="Y63" i="46"/>
  <c r="X63" i="46"/>
  <c r="X61" i="41"/>
  <c r="Y61" i="41"/>
  <c r="AH61" i="33"/>
  <c r="AQ61" i="33" s="1"/>
  <c r="AR63" i="39"/>
  <c r="X64" i="81"/>
  <c r="Y64" i="81"/>
  <c r="AN59" i="87"/>
  <c r="AI59" i="87"/>
  <c r="AH62" i="45"/>
  <c r="AQ62" i="45" s="1"/>
  <c r="AF63" i="90"/>
  <c r="AO63" i="90" s="1"/>
  <c r="AE63" i="90"/>
  <c r="W64" i="90"/>
  <c r="AG63" i="90"/>
  <c r="AP63" i="90" s="1"/>
  <c r="AH64" i="36"/>
  <c r="AQ64" i="36" s="1"/>
  <c r="Z61" i="33"/>
  <c r="AH59" i="91"/>
  <c r="AQ59" i="91" s="1"/>
  <c r="Y64" i="84"/>
  <c r="X64" i="84"/>
  <c r="Z64" i="84" s="1"/>
  <c r="AE62" i="79"/>
  <c r="W63" i="79"/>
  <c r="AG62" i="79"/>
  <c r="AP62" i="79" s="1"/>
  <c r="AF62" i="79"/>
  <c r="AO62" i="79" s="1"/>
  <c r="AR61" i="40"/>
  <c r="AI61" i="38"/>
  <c r="AN61" i="38"/>
  <c r="W64" i="28"/>
  <c r="AG63" i="28"/>
  <c r="AP63" i="28" s="1"/>
  <c r="AF63" i="28"/>
  <c r="AO63" i="28" s="1"/>
  <c r="AE63" i="28"/>
  <c r="AR60" i="48"/>
  <c r="AR60" i="42"/>
  <c r="AH60" i="86"/>
  <c r="AQ60" i="86" s="1"/>
  <c r="AH64" i="44"/>
  <c r="AQ64" i="44" s="1"/>
  <c r="AR61" i="95"/>
  <c r="AI63" i="94"/>
  <c r="AN63" i="94"/>
  <c r="AN61" i="32"/>
  <c r="AI61" i="32"/>
  <c r="AI62" i="26"/>
  <c r="AN62" i="26"/>
  <c r="AI62" i="82"/>
  <c r="AN62" i="82"/>
  <c r="W62" i="92"/>
  <c r="AG61" i="92"/>
  <c r="AP61" i="92" s="1"/>
  <c r="AF61" i="92"/>
  <c r="AO61" i="92" s="1"/>
  <c r="AE61" i="92"/>
  <c r="Y61" i="96"/>
  <c r="X61" i="96"/>
  <c r="AI59" i="73"/>
  <c r="AN59" i="73"/>
  <c r="AR60" i="33"/>
  <c r="AR58" i="91"/>
  <c r="AR63" i="44"/>
  <c r="AI64" i="77"/>
  <c r="AN64" i="77"/>
  <c r="W62" i="34"/>
  <c r="AG61" i="34"/>
  <c r="AP61" i="34" s="1"/>
  <c r="AF61" i="34"/>
  <c r="AO61" i="34" s="1"/>
  <c r="AE61" i="34"/>
  <c r="AI63" i="81"/>
  <c r="AN63" i="81"/>
  <c r="AH64" i="39"/>
  <c r="AQ64" i="39" s="1"/>
  <c r="AN62" i="35"/>
  <c r="AI62" i="35"/>
  <c r="AH62" i="40"/>
  <c r="AQ62" i="40" s="1"/>
  <c r="X63" i="37"/>
  <c r="Z63" i="37" s="1"/>
  <c r="Y63" i="37"/>
  <c r="Y65" i="30"/>
  <c r="X65" i="30"/>
  <c r="AH61" i="80"/>
  <c r="AQ61" i="80" s="1"/>
  <c r="AR63" i="36"/>
  <c r="AR64" i="83"/>
  <c r="AN62" i="37"/>
  <c r="AI62" i="37"/>
  <c r="X60" i="87"/>
  <c r="Z60" i="87" s="1"/>
  <c r="Y60" i="87"/>
  <c r="X62" i="75"/>
  <c r="Y62" i="75"/>
  <c r="Z62" i="75" s="1"/>
  <c r="AR62" i="74"/>
  <c r="Y61" i="76"/>
  <c r="X61" i="76"/>
  <c r="Z61" i="76" s="1"/>
  <c r="Y65" i="77"/>
  <c r="X65" i="77"/>
  <c r="AH65" i="83"/>
  <c r="AQ65" i="83" s="1"/>
  <c r="Z62" i="29"/>
  <c r="AI62" i="93"/>
  <c r="AN62" i="93"/>
  <c r="AN60" i="96"/>
  <c r="AI60" i="96"/>
  <c r="Y60" i="73"/>
  <c r="Z60" i="73" s="1"/>
  <c r="X60" i="73"/>
  <c r="AH61" i="89"/>
  <c r="AQ61" i="89" s="1"/>
  <c r="AH62" i="95"/>
  <c r="AQ62" i="95" s="1"/>
  <c r="AN63" i="84"/>
  <c r="AI63" i="84"/>
  <c r="AN60" i="76"/>
  <c r="AI60" i="76"/>
  <c r="AR59" i="86"/>
  <c r="W64" i="27"/>
  <c r="AG63" i="27"/>
  <c r="AP63" i="27" s="1"/>
  <c r="AF63" i="27"/>
  <c r="AO63" i="27" s="1"/>
  <c r="AE63" i="27"/>
  <c r="X65" i="31"/>
  <c r="Z65" i="31" s="1"/>
  <c r="Y65" i="31"/>
  <c r="AR60" i="89"/>
  <c r="AR61" i="29"/>
  <c r="AR61" i="45"/>
  <c r="AR62" i="43"/>
  <c r="Z60" i="86"/>
  <c r="Z64" i="39"/>
  <c r="Z64" i="44"/>
  <c r="Z62" i="40"/>
  <c r="AI64" i="88"/>
  <c r="AN64" i="88"/>
  <c r="X64" i="47"/>
  <c r="Z64" i="47" s="1"/>
  <c r="Y64" i="47"/>
  <c r="AN62" i="46"/>
  <c r="AI62" i="46"/>
  <c r="Y63" i="82"/>
  <c r="X63" i="82"/>
  <c r="AI60" i="41"/>
  <c r="AN60" i="41"/>
  <c r="Z61" i="41" l="1"/>
  <c r="Z64" i="94"/>
  <c r="AG61" i="80"/>
  <c r="AP61" i="80" s="1"/>
  <c r="AE61" i="80"/>
  <c r="Z64" i="81"/>
  <c r="AE64" i="47"/>
  <c r="W65" i="47"/>
  <c r="AG64" i="47"/>
  <c r="AP64" i="47" s="1"/>
  <c r="AF64" i="47"/>
  <c r="AO64" i="47" s="1"/>
  <c r="AF63" i="37"/>
  <c r="AO63" i="37" s="1"/>
  <c r="AE63" i="37"/>
  <c r="W64" i="37"/>
  <c r="AG63" i="37"/>
  <c r="AP63" i="37" s="1"/>
  <c r="AE64" i="84"/>
  <c r="W65" i="84"/>
  <c r="AG64" i="84"/>
  <c r="AP64" i="84" s="1"/>
  <c r="AF64" i="84"/>
  <c r="AO64" i="84" s="1"/>
  <c r="W64" i="26"/>
  <c r="AG63" i="26"/>
  <c r="AP63" i="26" s="1"/>
  <c r="AF63" i="26"/>
  <c r="AO63" i="26" s="1"/>
  <c r="AE63" i="26"/>
  <c r="W65" i="94"/>
  <c r="AG64" i="94"/>
  <c r="AP64" i="94" s="1"/>
  <c r="AF64" i="94"/>
  <c r="AO64" i="94" s="1"/>
  <c r="AE64" i="94"/>
  <c r="AF64" i="81"/>
  <c r="AO64" i="81" s="1"/>
  <c r="AG64" i="81"/>
  <c r="AP64" i="81" s="1"/>
  <c r="AE64" i="81"/>
  <c r="W65" i="81"/>
  <c r="W62" i="41"/>
  <c r="AG61" i="41"/>
  <c r="AP61" i="41" s="1"/>
  <c r="AF61" i="41"/>
  <c r="AO61" i="41" s="1"/>
  <c r="AE61" i="41"/>
  <c r="AE62" i="32"/>
  <c r="W63" i="32"/>
  <c r="AG62" i="32"/>
  <c r="AP62" i="32" s="1"/>
  <c r="AF62" i="32"/>
  <c r="AO62" i="32" s="1"/>
  <c r="AR60" i="41"/>
  <c r="W65" i="44"/>
  <c r="AG64" i="44"/>
  <c r="AP64" i="44" s="1"/>
  <c r="AF64" i="44"/>
  <c r="AO64" i="44" s="1"/>
  <c r="AE64" i="44"/>
  <c r="AH65" i="31"/>
  <c r="AQ65" i="31" s="1"/>
  <c r="AF62" i="29"/>
  <c r="AO62" i="29" s="1"/>
  <c r="AE62" i="29"/>
  <c r="W63" i="29"/>
  <c r="AG62" i="29"/>
  <c r="AP62" i="29" s="1"/>
  <c r="AH65" i="77"/>
  <c r="AQ65" i="77" s="1"/>
  <c r="AH60" i="87"/>
  <c r="AQ60" i="87" s="1"/>
  <c r="AR62" i="35"/>
  <c r="AH61" i="96"/>
  <c r="AQ61" i="96" s="1"/>
  <c r="X62" i="92"/>
  <c r="Y62" i="92"/>
  <c r="AR61" i="32"/>
  <c r="W62" i="33"/>
  <c r="AG61" i="33"/>
  <c r="AP61" i="33" s="1"/>
  <c r="AF61" i="33"/>
  <c r="AO61" i="33" s="1"/>
  <c r="AE61" i="33"/>
  <c r="AR63" i="47"/>
  <c r="AN64" i="85"/>
  <c r="AI64" i="85"/>
  <c r="Y63" i="95"/>
  <c r="X63" i="95"/>
  <c r="Z63" i="95" s="1"/>
  <c r="X62" i="89"/>
  <c r="Y62" i="89"/>
  <c r="Z62" i="89" s="1"/>
  <c r="AI65" i="83"/>
  <c r="AN65" i="83"/>
  <c r="X60" i="91"/>
  <c r="Z60" i="91" s="1"/>
  <c r="Y60" i="91"/>
  <c r="AN63" i="74"/>
  <c r="AI63" i="74"/>
  <c r="AI61" i="80"/>
  <c r="AN61" i="80"/>
  <c r="W61" i="73"/>
  <c r="AG60" i="73"/>
  <c r="AP60" i="73" s="1"/>
  <c r="AE60" i="73"/>
  <c r="AF60" i="73"/>
  <c r="AO60" i="73" s="1"/>
  <c r="AR64" i="30"/>
  <c r="X62" i="42"/>
  <c r="Z62" i="42" s="1"/>
  <c r="Y62" i="42"/>
  <c r="AE60" i="87"/>
  <c r="AG60" i="87"/>
  <c r="AP60" i="87" s="1"/>
  <c r="AF60" i="87"/>
  <c r="AO60" i="87" s="1"/>
  <c r="W61" i="87"/>
  <c r="AE63" i="35"/>
  <c r="W64" i="35"/>
  <c r="AF63" i="35"/>
  <c r="AO63" i="35" s="1"/>
  <c r="AG63" i="35"/>
  <c r="AP63" i="35" s="1"/>
  <c r="AF60" i="86"/>
  <c r="AO60" i="86" s="1"/>
  <c r="AE60" i="86"/>
  <c r="W61" i="86"/>
  <c r="AG60" i="86"/>
  <c r="AP60" i="86" s="1"/>
  <c r="AI63" i="27"/>
  <c r="AN63" i="27"/>
  <c r="AR60" i="96"/>
  <c r="Z65" i="77"/>
  <c r="AR62" i="37"/>
  <c r="AR63" i="81"/>
  <c r="Z61" i="96"/>
  <c r="AI63" i="28"/>
  <c r="AN63" i="28"/>
  <c r="AR61" i="38"/>
  <c r="Y63" i="79"/>
  <c r="X63" i="79"/>
  <c r="Z63" i="79" s="1"/>
  <c r="AR64" i="31"/>
  <c r="AH62" i="32"/>
  <c r="AQ62" i="32" s="1"/>
  <c r="AH62" i="38"/>
  <c r="AQ62" i="38" s="1"/>
  <c r="X63" i="78"/>
  <c r="Z63" i="78" s="1"/>
  <c r="Y63" i="78"/>
  <c r="X66" i="83"/>
  <c r="Z66" i="83" s="1"/>
  <c r="Y66" i="83"/>
  <c r="X63" i="45"/>
  <c r="Y63" i="45"/>
  <c r="AI59" i="91"/>
  <c r="AN59" i="91"/>
  <c r="Y64" i="74"/>
  <c r="X64" i="74"/>
  <c r="AI64" i="36"/>
  <c r="AN64" i="36"/>
  <c r="AI63" i="43"/>
  <c r="AN63" i="43"/>
  <c r="AH63" i="82"/>
  <c r="AQ63" i="82" s="1"/>
  <c r="AH65" i="30"/>
  <c r="AQ65" i="30" s="1"/>
  <c r="AH63" i="46"/>
  <c r="AQ63" i="46" s="1"/>
  <c r="Z63" i="82"/>
  <c r="AR60" i="76"/>
  <c r="AH61" i="76"/>
  <c r="AQ61" i="76" s="1"/>
  <c r="AH62" i="75"/>
  <c r="AQ62" i="75" s="1"/>
  <c r="Z65" i="30"/>
  <c r="AR64" i="77"/>
  <c r="AI61" i="92"/>
  <c r="AN61" i="92"/>
  <c r="AR62" i="82"/>
  <c r="AR63" i="94"/>
  <c r="AI62" i="79"/>
  <c r="AN62" i="79"/>
  <c r="AI63" i="90"/>
  <c r="AN63" i="90"/>
  <c r="Z63" i="46"/>
  <c r="AH65" i="88"/>
  <c r="AQ65" i="88" s="1"/>
  <c r="AI62" i="95"/>
  <c r="AN62" i="95"/>
  <c r="AI61" i="89"/>
  <c r="AN61" i="89"/>
  <c r="AH63" i="93"/>
  <c r="AQ63" i="93" s="1"/>
  <c r="AN61" i="48"/>
  <c r="AI61" i="48"/>
  <c r="AI62" i="45"/>
  <c r="AN62" i="45"/>
  <c r="Y62" i="80"/>
  <c r="X62" i="80"/>
  <c r="AH64" i="47"/>
  <c r="AQ64" i="47" s="1"/>
  <c r="AG65" i="31"/>
  <c r="AP65" i="31" s="1"/>
  <c r="AF65" i="31"/>
  <c r="AO65" i="31" s="1"/>
  <c r="W66" i="31"/>
  <c r="AE65" i="31"/>
  <c r="AH64" i="81"/>
  <c r="AQ64" i="81" s="1"/>
  <c r="AR62" i="46"/>
  <c r="AR64" i="88"/>
  <c r="AE61" i="76"/>
  <c r="W62" i="76"/>
  <c r="AG61" i="76"/>
  <c r="AP61" i="76" s="1"/>
  <c r="AF61" i="76"/>
  <c r="AO61" i="76" s="1"/>
  <c r="AF62" i="75"/>
  <c r="AO62" i="75" s="1"/>
  <c r="AE62" i="75"/>
  <c r="W63" i="75"/>
  <c r="AG62" i="75"/>
  <c r="AP62" i="75" s="1"/>
  <c r="AN61" i="34"/>
  <c r="AI61" i="34"/>
  <c r="AH64" i="84"/>
  <c r="AQ64" i="84" s="1"/>
  <c r="AR59" i="87"/>
  <c r="AR61" i="75"/>
  <c r="W66" i="88"/>
  <c r="AG65" i="88"/>
  <c r="AP65" i="88" s="1"/>
  <c r="AF65" i="88"/>
  <c r="AO65" i="88" s="1"/>
  <c r="AE65" i="88"/>
  <c r="AN64" i="25"/>
  <c r="AI64" i="25"/>
  <c r="AH63" i="26"/>
  <c r="AQ63" i="26" s="1"/>
  <c r="W63" i="38"/>
  <c r="AG62" i="38"/>
  <c r="AP62" i="38" s="1"/>
  <c r="AF62" i="38"/>
  <c r="AO62" i="38" s="1"/>
  <c r="AE62" i="38"/>
  <c r="W64" i="93"/>
  <c r="AG63" i="93"/>
  <c r="AP63" i="93" s="1"/>
  <c r="AF63" i="93"/>
  <c r="AO63" i="93" s="1"/>
  <c r="AE63" i="93"/>
  <c r="AN61" i="42"/>
  <c r="AI61" i="42"/>
  <c r="Y64" i="43"/>
  <c r="X64" i="43"/>
  <c r="AF64" i="39"/>
  <c r="AO64" i="39" s="1"/>
  <c r="W65" i="39"/>
  <c r="AE64" i="39"/>
  <c r="AG64" i="39"/>
  <c r="AP64" i="39" s="1"/>
  <c r="X62" i="34"/>
  <c r="Z62" i="34" s="1"/>
  <c r="Y62" i="34"/>
  <c r="X64" i="90"/>
  <c r="Y64" i="90"/>
  <c r="AF62" i="40"/>
  <c r="AO62" i="40" s="1"/>
  <c r="AE62" i="40"/>
  <c r="W63" i="40"/>
  <c r="AG62" i="40"/>
  <c r="AP62" i="40" s="1"/>
  <c r="Y64" i="27"/>
  <c r="X64" i="27"/>
  <c r="AR63" i="84"/>
  <c r="AH60" i="73"/>
  <c r="AQ60" i="73" s="1"/>
  <c r="AR62" i="93"/>
  <c r="AH63" i="37"/>
  <c r="AQ63" i="37" s="1"/>
  <c r="AR59" i="73"/>
  <c r="AR62" i="26"/>
  <c r="Y64" i="28"/>
  <c r="X64" i="28"/>
  <c r="AH61" i="41"/>
  <c r="AQ61" i="41" s="1"/>
  <c r="AH63" i="35"/>
  <c r="AQ63" i="35" s="1"/>
  <c r="Y65" i="25"/>
  <c r="X65" i="25"/>
  <c r="Y65" i="85"/>
  <c r="X65" i="85"/>
  <c r="Z65" i="85" s="1"/>
  <c r="AH64" i="94"/>
  <c r="AQ64" i="94" s="1"/>
  <c r="AN62" i="78"/>
  <c r="AI62" i="78"/>
  <c r="Y62" i="48"/>
  <c r="X62" i="48"/>
  <c r="X65" i="36"/>
  <c r="Z65" i="36" s="1"/>
  <c r="Y65" i="36"/>
  <c r="Z62" i="92" l="1"/>
  <c r="Z64" i="27"/>
  <c r="W63" i="92"/>
  <c r="AG62" i="92"/>
  <c r="AP62" i="92" s="1"/>
  <c r="AF62" i="92"/>
  <c r="AO62" i="92" s="1"/>
  <c r="AE62" i="92"/>
  <c r="AE63" i="78"/>
  <c r="W64" i="78"/>
  <c r="AG63" i="78"/>
  <c r="AP63" i="78" s="1"/>
  <c r="AF63" i="78"/>
  <c r="AO63" i="78" s="1"/>
  <c r="AF62" i="42"/>
  <c r="AO62" i="42" s="1"/>
  <c r="AE62" i="42"/>
  <c r="W63" i="42"/>
  <c r="AG62" i="42"/>
  <c r="AP62" i="42" s="1"/>
  <c r="W65" i="27"/>
  <c r="AG64" i="27"/>
  <c r="AP64" i="27" s="1"/>
  <c r="AF64" i="27"/>
  <c r="AO64" i="27" s="1"/>
  <c r="AE64" i="27"/>
  <c r="W63" i="89"/>
  <c r="AG62" i="89"/>
  <c r="AP62" i="89" s="1"/>
  <c r="AF62" i="89"/>
  <c r="AO62" i="89" s="1"/>
  <c r="AE62" i="89"/>
  <c r="AR59" i="91"/>
  <c r="AN60" i="73"/>
  <c r="AI60" i="73"/>
  <c r="AH65" i="25"/>
  <c r="AQ65" i="25" s="1"/>
  <c r="AH62" i="80"/>
  <c r="AQ62" i="80" s="1"/>
  <c r="W66" i="36"/>
  <c r="AG65" i="36"/>
  <c r="AP65" i="36" s="1"/>
  <c r="AF65" i="36"/>
  <c r="AO65" i="36" s="1"/>
  <c r="AE65" i="36"/>
  <c r="AH64" i="27"/>
  <c r="AQ64" i="27" s="1"/>
  <c r="AI62" i="40"/>
  <c r="AN62" i="40"/>
  <c r="AH62" i="34"/>
  <c r="AQ62" i="34" s="1"/>
  <c r="AN62" i="38"/>
  <c r="AI62" i="38"/>
  <c r="AN65" i="88"/>
  <c r="AI65" i="88"/>
  <c r="AI61" i="76"/>
  <c r="AN61" i="76"/>
  <c r="AR62" i="45"/>
  <c r="AE65" i="30"/>
  <c r="AF65" i="30"/>
  <c r="AO65" i="30" s="1"/>
  <c r="W66" i="30"/>
  <c r="AG65" i="30"/>
  <c r="AP65" i="30" s="1"/>
  <c r="AR63" i="43"/>
  <c r="AH66" i="83"/>
  <c r="AQ66" i="83" s="1"/>
  <c r="AE61" i="96"/>
  <c r="AF61" i="96"/>
  <c r="AO61" i="96" s="1"/>
  <c r="W62" i="96"/>
  <c r="AG61" i="96"/>
  <c r="AP61" i="96" s="1"/>
  <c r="X61" i="86"/>
  <c r="Y61" i="86"/>
  <c r="Y64" i="35"/>
  <c r="X64" i="35"/>
  <c r="AR61" i="80"/>
  <c r="AN61" i="33"/>
  <c r="AI61" i="33"/>
  <c r="AI62" i="29"/>
  <c r="AN62" i="29"/>
  <c r="AI62" i="32"/>
  <c r="AN62" i="32"/>
  <c r="X65" i="81"/>
  <c r="Z65" i="81" s="1"/>
  <c r="Y65" i="81"/>
  <c r="AN64" i="94"/>
  <c r="AI64" i="94"/>
  <c r="X65" i="84"/>
  <c r="Z65" i="84" s="1"/>
  <c r="Y65" i="84"/>
  <c r="AH62" i="48"/>
  <c r="AQ62" i="48" s="1"/>
  <c r="AH64" i="43"/>
  <c r="AQ64" i="43" s="1"/>
  <c r="W64" i="82"/>
  <c r="AG63" i="82"/>
  <c r="AP63" i="82" s="1"/>
  <c r="AF63" i="82"/>
  <c r="AO63" i="82" s="1"/>
  <c r="AE63" i="82"/>
  <c r="AI63" i="35"/>
  <c r="AN63" i="35"/>
  <c r="AR63" i="74"/>
  <c r="AR65" i="83"/>
  <c r="AN64" i="81"/>
  <c r="AI64" i="81"/>
  <c r="AI64" i="84"/>
  <c r="AN64" i="84"/>
  <c r="AR64" i="36"/>
  <c r="AR64" i="85"/>
  <c r="AH64" i="90"/>
  <c r="AQ64" i="90" s="1"/>
  <c r="AR64" i="25"/>
  <c r="AR61" i="89"/>
  <c r="AH64" i="74"/>
  <c r="AQ64" i="74" s="1"/>
  <c r="AH63" i="45"/>
  <c r="AQ63" i="45" s="1"/>
  <c r="AR63" i="27"/>
  <c r="AH62" i="89"/>
  <c r="AQ62" i="89" s="1"/>
  <c r="X65" i="94"/>
  <c r="Y65" i="94"/>
  <c r="Y64" i="37"/>
  <c r="X64" i="37"/>
  <c r="Z64" i="37" s="1"/>
  <c r="X65" i="47"/>
  <c r="Y65" i="47"/>
  <c r="AE65" i="85"/>
  <c r="W66" i="85"/>
  <c r="AG65" i="85"/>
  <c r="AP65" i="85" s="1"/>
  <c r="AF65" i="85"/>
  <c r="AO65" i="85" s="1"/>
  <c r="AE62" i="34"/>
  <c r="AF62" i="34"/>
  <c r="AO62" i="34" s="1"/>
  <c r="AG62" i="34"/>
  <c r="AP62" i="34" s="1"/>
  <c r="W63" i="34"/>
  <c r="AR61" i="34"/>
  <c r="AI61" i="41"/>
  <c r="AN61" i="41"/>
  <c r="X61" i="87"/>
  <c r="Z61" i="87" s="1"/>
  <c r="Y61" i="87"/>
  <c r="AN64" i="44"/>
  <c r="AI64" i="44"/>
  <c r="Y64" i="26"/>
  <c r="X64" i="26"/>
  <c r="AH64" i="28"/>
  <c r="AQ64" i="28" s="1"/>
  <c r="AI64" i="39"/>
  <c r="AN64" i="39"/>
  <c r="X63" i="38"/>
  <c r="Y63" i="38"/>
  <c r="Z63" i="38" s="1"/>
  <c r="X66" i="88"/>
  <c r="Z66" i="88" s="1"/>
  <c r="Y66" i="88"/>
  <c r="AR62" i="79"/>
  <c r="AR61" i="92"/>
  <c r="AR62" i="78"/>
  <c r="Z65" i="25"/>
  <c r="Z63" i="40"/>
  <c r="X63" i="40"/>
  <c r="Y63" i="40"/>
  <c r="Z64" i="90"/>
  <c r="X65" i="39"/>
  <c r="Y65" i="39"/>
  <c r="AR61" i="42"/>
  <c r="Y64" i="93"/>
  <c r="X64" i="93"/>
  <c r="X63" i="75"/>
  <c r="Z63" i="75" s="1"/>
  <c r="Y63" i="75"/>
  <c r="Y62" i="76"/>
  <c r="X62" i="76"/>
  <c r="AI65" i="31"/>
  <c r="AN65" i="31"/>
  <c r="Z62" i="80"/>
  <c r="Z63" i="45"/>
  <c r="Y61" i="73"/>
  <c r="X61" i="73"/>
  <c r="AH60" i="91"/>
  <c r="AQ60" i="91" s="1"/>
  <c r="X62" i="33"/>
  <c r="Y62" i="33"/>
  <c r="Z62" i="33" s="1"/>
  <c r="X63" i="29"/>
  <c r="Y63" i="29"/>
  <c r="Y63" i="32"/>
  <c r="X63" i="32"/>
  <c r="Z63" i="32" s="1"/>
  <c r="X62" i="41"/>
  <c r="Y62" i="41"/>
  <c r="AN63" i="93"/>
  <c r="AI63" i="93"/>
  <c r="AR61" i="48"/>
  <c r="AR63" i="90"/>
  <c r="W67" i="83"/>
  <c r="AG66" i="83"/>
  <c r="AP66" i="83" s="1"/>
  <c r="AF66" i="83"/>
  <c r="AO66" i="83" s="1"/>
  <c r="AE66" i="83"/>
  <c r="AG63" i="79"/>
  <c r="AP63" i="79" s="1"/>
  <c r="AF63" i="79"/>
  <c r="AO63" i="79" s="1"/>
  <c r="AE63" i="79"/>
  <c r="W64" i="79"/>
  <c r="AN60" i="86"/>
  <c r="AI60" i="86"/>
  <c r="AF63" i="95"/>
  <c r="AO63" i="95" s="1"/>
  <c r="W64" i="95"/>
  <c r="AE63" i="95"/>
  <c r="AG63" i="95"/>
  <c r="AP63" i="95" s="1"/>
  <c r="AH62" i="42"/>
  <c r="AQ62" i="42" s="1"/>
  <c r="AH62" i="92"/>
  <c r="AQ62" i="92" s="1"/>
  <c r="Z62" i="48"/>
  <c r="Z64" i="43"/>
  <c r="AH63" i="78"/>
  <c r="AQ63" i="78" s="1"/>
  <c r="AH65" i="36"/>
  <c r="AQ65" i="36" s="1"/>
  <c r="AH65" i="85"/>
  <c r="AQ65" i="85" s="1"/>
  <c r="Z64" i="28"/>
  <c r="AI62" i="75"/>
  <c r="AN62" i="75"/>
  <c r="Y66" i="31"/>
  <c r="X66" i="31"/>
  <c r="Z66" i="31" s="1"/>
  <c r="AR62" i="95"/>
  <c r="AE63" i="46"/>
  <c r="W64" i="46"/>
  <c r="AG63" i="46"/>
  <c r="AP63" i="46" s="1"/>
  <c r="AF63" i="46"/>
  <c r="AO63" i="46" s="1"/>
  <c r="Z64" i="74"/>
  <c r="AH63" i="79"/>
  <c r="AQ63" i="79" s="1"/>
  <c r="AR63" i="28"/>
  <c r="AE65" i="77"/>
  <c r="AG65" i="77"/>
  <c r="AP65" i="77" s="1"/>
  <c r="W66" i="77"/>
  <c r="AF65" i="77"/>
  <c r="AO65" i="77" s="1"/>
  <c r="AI60" i="87"/>
  <c r="AN60" i="87"/>
  <c r="W61" i="91"/>
  <c r="AG60" i="91"/>
  <c r="AP60" i="91" s="1"/>
  <c r="AE60" i="91"/>
  <c r="AF60" i="91"/>
  <c r="AO60" i="91" s="1"/>
  <c r="AH63" i="95"/>
  <c r="AQ63" i="95" s="1"/>
  <c r="Y65" i="44"/>
  <c r="X65" i="44"/>
  <c r="AN63" i="26"/>
  <c r="AI63" i="26"/>
  <c r="AI63" i="37"/>
  <c r="AN63" i="37"/>
  <c r="AI64" i="47"/>
  <c r="AN64" i="47"/>
  <c r="Z65" i="39" l="1"/>
  <c r="Z64" i="26"/>
  <c r="Z64" i="35"/>
  <c r="AE64" i="26"/>
  <c r="AF64" i="26"/>
  <c r="AO64" i="26" s="1"/>
  <c r="W65" i="26"/>
  <c r="AG64" i="26"/>
  <c r="AP64" i="26" s="1"/>
  <c r="W64" i="32"/>
  <c r="AG63" i="32"/>
  <c r="AP63" i="32" s="1"/>
  <c r="AF63" i="32"/>
  <c r="AO63" i="32" s="1"/>
  <c r="AE63" i="32"/>
  <c r="W65" i="37"/>
  <c r="AG64" i="37"/>
  <c r="AP64" i="37" s="1"/>
  <c r="AE64" i="37"/>
  <c r="AF64" i="37"/>
  <c r="AO64" i="37" s="1"/>
  <c r="AG64" i="35"/>
  <c r="AP64" i="35" s="1"/>
  <c r="AF64" i="35"/>
  <c r="AO64" i="35" s="1"/>
  <c r="W65" i="35"/>
  <c r="AE64" i="35"/>
  <c r="AF62" i="33"/>
  <c r="AO62" i="33" s="1"/>
  <c r="AE62" i="33"/>
  <c r="W63" i="33"/>
  <c r="AG62" i="33"/>
  <c r="AP62" i="33" s="1"/>
  <c r="AF65" i="39"/>
  <c r="AO65" i="39" s="1"/>
  <c r="W66" i="39"/>
  <c r="AG65" i="39"/>
  <c r="AP65" i="39" s="1"/>
  <c r="AE65" i="39"/>
  <c r="AH64" i="93"/>
  <c r="AQ64" i="93" s="1"/>
  <c r="AH65" i="44"/>
  <c r="AQ65" i="44" s="1"/>
  <c r="AI65" i="77"/>
  <c r="AN65" i="77"/>
  <c r="Y64" i="46"/>
  <c r="X64" i="46"/>
  <c r="AH61" i="73"/>
  <c r="AQ61" i="73" s="1"/>
  <c r="AR65" i="31"/>
  <c r="W64" i="75"/>
  <c r="AG63" i="75"/>
  <c r="AP63" i="75" s="1"/>
  <c r="AF63" i="75"/>
  <c r="AO63" i="75" s="1"/>
  <c r="AE63" i="75"/>
  <c r="W64" i="40"/>
  <c r="AG63" i="40"/>
  <c r="AP63" i="40" s="1"/>
  <c r="AE63" i="40"/>
  <c r="AF63" i="40"/>
  <c r="AO63" i="40" s="1"/>
  <c r="AH63" i="38"/>
  <c r="AQ63" i="38" s="1"/>
  <c r="AR64" i="44"/>
  <c r="AR61" i="41"/>
  <c r="AR64" i="81"/>
  <c r="Z64" i="82"/>
  <c r="Y64" i="82"/>
  <c r="X64" i="82"/>
  <c r="AH65" i="84"/>
  <c r="AQ65" i="84" s="1"/>
  <c r="W66" i="81"/>
  <c r="AG65" i="81"/>
  <c r="AP65" i="81" s="1"/>
  <c r="AF65" i="81"/>
  <c r="AO65" i="81" s="1"/>
  <c r="AE65" i="81"/>
  <c r="AR65" i="88"/>
  <c r="AN62" i="89"/>
  <c r="AI62" i="89"/>
  <c r="AI62" i="42"/>
  <c r="AN62" i="42"/>
  <c r="AI63" i="78"/>
  <c r="AN63" i="78"/>
  <c r="AH62" i="76"/>
  <c r="AQ62" i="76" s="1"/>
  <c r="AG65" i="25"/>
  <c r="AP65" i="25" s="1"/>
  <c r="W66" i="25"/>
  <c r="AF65" i="25"/>
  <c r="AO65" i="25" s="1"/>
  <c r="AE65" i="25"/>
  <c r="AE63" i="38"/>
  <c r="AF63" i="38"/>
  <c r="AO63" i="38" s="1"/>
  <c r="AG63" i="38"/>
  <c r="AP63" i="38" s="1"/>
  <c r="W64" i="38"/>
  <c r="AI62" i="34"/>
  <c r="AN62" i="34"/>
  <c r="AH61" i="86"/>
  <c r="AQ61" i="86" s="1"/>
  <c r="Z65" i="44"/>
  <c r="AR60" i="87"/>
  <c r="AI63" i="46"/>
  <c r="AN63" i="46"/>
  <c r="W65" i="43"/>
  <c r="AG64" i="43"/>
  <c r="AP64" i="43" s="1"/>
  <c r="AF64" i="43"/>
  <c r="AO64" i="43" s="1"/>
  <c r="AE64" i="43"/>
  <c r="AI66" i="83"/>
  <c r="AN66" i="83"/>
  <c r="AH62" i="41"/>
  <c r="AQ62" i="41" s="1"/>
  <c r="AH63" i="29"/>
  <c r="AQ63" i="29" s="1"/>
  <c r="Z61" i="73"/>
  <c r="AH65" i="47"/>
  <c r="AQ65" i="47" s="1"/>
  <c r="AH65" i="94"/>
  <c r="AQ65" i="94" s="1"/>
  <c r="AR64" i="94"/>
  <c r="AR62" i="32"/>
  <c r="Z61" i="86"/>
  <c r="AR62" i="38"/>
  <c r="X66" i="36"/>
  <c r="Y66" i="36"/>
  <c r="X65" i="27"/>
  <c r="Z65" i="27" s="1"/>
  <c r="Y65" i="27"/>
  <c r="AN62" i="92"/>
  <c r="AI62" i="92"/>
  <c r="AR63" i="35"/>
  <c r="AG65" i="84"/>
  <c r="AP65" i="84" s="1"/>
  <c r="AF65" i="84"/>
  <c r="AO65" i="84" s="1"/>
  <c r="W66" i="84"/>
  <c r="AE65" i="84"/>
  <c r="AI61" i="96"/>
  <c r="AN61" i="96"/>
  <c r="AI65" i="30"/>
  <c r="AN65" i="30"/>
  <c r="AR60" i="73"/>
  <c r="AR63" i="37"/>
  <c r="AI60" i="91"/>
  <c r="AN60" i="91"/>
  <c r="AE64" i="74"/>
  <c r="W65" i="74"/>
  <c r="AG64" i="74"/>
  <c r="AP64" i="74" s="1"/>
  <c r="AF64" i="74"/>
  <c r="AO64" i="74" s="1"/>
  <c r="AR62" i="75"/>
  <c r="AF62" i="48"/>
  <c r="AO62" i="48" s="1"/>
  <c r="AE62" i="48"/>
  <c r="W63" i="48"/>
  <c r="AG62" i="48"/>
  <c r="AP62" i="48" s="1"/>
  <c r="AI63" i="95"/>
  <c r="AN63" i="95"/>
  <c r="Y64" i="79"/>
  <c r="X64" i="79"/>
  <c r="Z62" i="41"/>
  <c r="Z63" i="29"/>
  <c r="W64" i="45"/>
  <c r="AG63" i="45"/>
  <c r="AP63" i="45" s="1"/>
  <c r="AF63" i="45"/>
  <c r="AO63" i="45" s="1"/>
  <c r="AE63" i="45"/>
  <c r="Z62" i="76"/>
  <c r="Z64" i="93"/>
  <c r="W65" i="90"/>
  <c r="AG64" i="90"/>
  <c r="AP64" i="90" s="1"/>
  <c r="AE64" i="90"/>
  <c r="AF64" i="90"/>
  <c r="AO64" i="90" s="1"/>
  <c r="AH66" i="88"/>
  <c r="AQ66" i="88" s="1"/>
  <c r="AR64" i="39"/>
  <c r="AH64" i="26"/>
  <c r="AQ64" i="26" s="1"/>
  <c r="AH61" i="87"/>
  <c r="AQ61" i="87" s="1"/>
  <c r="Y63" i="34"/>
  <c r="X63" i="34"/>
  <c r="Z65" i="47"/>
  <c r="Z65" i="94"/>
  <c r="AN63" i="82"/>
  <c r="AI63" i="82"/>
  <c r="AH64" i="35"/>
  <c r="AQ64" i="35" s="1"/>
  <c r="Y63" i="89"/>
  <c r="X63" i="89"/>
  <c r="W67" i="31"/>
  <c r="AG66" i="31"/>
  <c r="AP66" i="31" s="1"/>
  <c r="AE66" i="31"/>
  <c r="AF66" i="31"/>
  <c r="AO66" i="31" s="1"/>
  <c r="W65" i="28"/>
  <c r="AG64" i="28"/>
  <c r="AP64" i="28" s="1"/>
  <c r="AF64" i="28"/>
  <c r="AO64" i="28" s="1"/>
  <c r="AE64" i="28"/>
  <c r="Y64" i="95"/>
  <c r="X64" i="95"/>
  <c r="AI63" i="79"/>
  <c r="AN63" i="79"/>
  <c r="AH63" i="32"/>
  <c r="AQ63" i="32" s="1"/>
  <c r="W63" i="80"/>
  <c r="AG62" i="80"/>
  <c r="AP62" i="80" s="1"/>
  <c r="AF62" i="80"/>
  <c r="AO62" i="80" s="1"/>
  <c r="AE62" i="80"/>
  <c r="AE66" i="88"/>
  <c r="AF66" i="88"/>
  <c r="AO66" i="88" s="1"/>
  <c r="AG66" i="88"/>
  <c r="AP66" i="88" s="1"/>
  <c r="W67" i="88"/>
  <c r="W62" i="87"/>
  <c r="AG61" i="87"/>
  <c r="AP61" i="87" s="1"/>
  <c r="AE61" i="87"/>
  <c r="AF61" i="87"/>
  <c r="AO61" i="87" s="1"/>
  <c r="X66" i="85"/>
  <c r="Y66" i="85"/>
  <c r="AH64" i="37"/>
  <c r="AQ64" i="37" s="1"/>
  <c r="AR62" i="29"/>
  <c r="Y62" i="96"/>
  <c r="X62" i="96"/>
  <c r="Y66" i="30"/>
  <c r="X66" i="30"/>
  <c r="Z66" i="30" s="1"/>
  <c r="AR62" i="40"/>
  <c r="Y63" i="42"/>
  <c r="X63" i="42"/>
  <c r="Y64" i="78"/>
  <c r="X64" i="78"/>
  <c r="Z64" i="78" s="1"/>
  <c r="AR64" i="47"/>
  <c r="AR60" i="86"/>
  <c r="AH65" i="39"/>
  <c r="AQ65" i="39" s="1"/>
  <c r="AR63" i="26"/>
  <c r="X66" i="77"/>
  <c r="Y66" i="77"/>
  <c r="X61" i="91"/>
  <c r="Z61" i="91" s="1"/>
  <c r="Y61" i="91"/>
  <c r="AH66" i="31"/>
  <c r="AQ66" i="31" s="1"/>
  <c r="Y67" i="83"/>
  <c r="X67" i="83"/>
  <c r="AR63" i="93"/>
  <c r="AH62" i="33"/>
  <c r="AQ62" i="33" s="1"/>
  <c r="AH63" i="75"/>
  <c r="AQ63" i="75" s="1"/>
  <c r="AH63" i="40"/>
  <c r="AQ63" i="40" s="1"/>
  <c r="AI65" i="85"/>
  <c r="AN65" i="85"/>
  <c r="AR64" i="84"/>
  <c r="AH65" i="81"/>
  <c r="AQ65" i="81" s="1"/>
  <c r="AR61" i="33"/>
  <c r="AR61" i="76"/>
  <c r="AN65" i="36"/>
  <c r="AI65" i="36"/>
  <c r="AN64" i="27"/>
  <c r="AI64" i="27"/>
  <c r="X63" i="92"/>
  <c r="Z63" i="92" s="1"/>
  <c r="Y63" i="92"/>
  <c r="AE65" i="27" l="1"/>
  <c r="AF65" i="27"/>
  <c r="AO65" i="27" s="1"/>
  <c r="W66" i="27"/>
  <c r="AG65" i="27"/>
  <c r="AP65" i="27" s="1"/>
  <c r="AE63" i="92"/>
  <c r="AF63" i="92"/>
  <c r="AO63" i="92" s="1"/>
  <c r="AG63" i="92"/>
  <c r="AP63" i="92" s="1"/>
  <c r="W64" i="92"/>
  <c r="AH66" i="85"/>
  <c r="AQ66" i="85" s="1"/>
  <c r="Y62" i="87"/>
  <c r="X62" i="87"/>
  <c r="AI62" i="80"/>
  <c r="AN62" i="80"/>
  <c r="Y67" i="31"/>
  <c r="X67" i="31"/>
  <c r="AR65" i="36"/>
  <c r="W62" i="91"/>
  <c r="AG61" i="91"/>
  <c r="AP61" i="91" s="1"/>
  <c r="AF61" i="91"/>
  <c r="AO61" i="91" s="1"/>
  <c r="AE61" i="91"/>
  <c r="AH63" i="42"/>
  <c r="AQ63" i="42" s="1"/>
  <c r="AI66" i="88"/>
  <c r="AN66" i="88"/>
  <c r="AR63" i="79"/>
  <c r="AE65" i="94"/>
  <c r="AF65" i="94"/>
  <c r="AO65" i="94" s="1"/>
  <c r="W66" i="94"/>
  <c r="AG65" i="94"/>
  <c r="AP65" i="94" s="1"/>
  <c r="AH64" i="79"/>
  <c r="AQ64" i="79" s="1"/>
  <c r="Y63" i="48"/>
  <c r="X63" i="48"/>
  <c r="AR60" i="91"/>
  <c r="AR65" i="30"/>
  <c r="AR63" i="46"/>
  <c r="AR62" i="89"/>
  <c r="Y65" i="37"/>
  <c r="X65" i="37"/>
  <c r="AG66" i="30"/>
  <c r="AP66" i="30" s="1"/>
  <c r="AF66" i="30"/>
  <c r="AO66" i="30" s="1"/>
  <c r="W67" i="30"/>
  <c r="AE66" i="30"/>
  <c r="AN64" i="43"/>
  <c r="AI64" i="43"/>
  <c r="Y66" i="25"/>
  <c r="X66" i="25"/>
  <c r="Z66" i="25" s="1"/>
  <c r="Y64" i="40"/>
  <c r="X64" i="40"/>
  <c r="Z64" i="40" s="1"/>
  <c r="Z64" i="75"/>
  <c r="X64" i="75"/>
  <c r="Y64" i="75"/>
  <c r="AR65" i="77"/>
  <c r="AN65" i="39"/>
  <c r="AI65" i="39"/>
  <c r="Z63" i="33"/>
  <c r="Y63" i="33"/>
  <c r="X63" i="33"/>
  <c r="AH67" i="83"/>
  <c r="AQ67" i="83" s="1"/>
  <c r="AH66" i="77"/>
  <c r="AQ66" i="77" s="1"/>
  <c r="Z63" i="42"/>
  <c r="AH62" i="96"/>
  <c r="AQ62" i="96" s="1"/>
  <c r="Z66" i="85"/>
  <c r="Y67" i="88"/>
  <c r="X67" i="88"/>
  <c r="Z67" i="88" s="1"/>
  <c r="Y65" i="28"/>
  <c r="X65" i="28"/>
  <c r="Z65" i="28" s="1"/>
  <c r="AH63" i="89"/>
  <c r="AQ63" i="89" s="1"/>
  <c r="AH63" i="34"/>
  <c r="AQ63" i="34" s="1"/>
  <c r="Y64" i="45"/>
  <c r="X64" i="45"/>
  <c r="Z64" i="45" s="1"/>
  <c r="Z64" i="79"/>
  <c r="AI62" i="48"/>
  <c r="AN62" i="48"/>
  <c r="AR61" i="96"/>
  <c r="AE61" i="86"/>
  <c r="AG61" i="86"/>
  <c r="AP61" i="86" s="1"/>
  <c r="AF61" i="86"/>
  <c r="AO61" i="86" s="1"/>
  <c r="W62" i="86"/>
  <c r="X66" i="81"/>
  <c r="Y66" i="81"/>
  <c r="AH64" i="82"/>
  <c r="AQ64" i="82" s="1"/>
  <c r="AN62" i="33"/>
  <c r="AI62" i="33"/>
  <c r="AI63" i="32"/>
  <c r="AN63" i="32"/>
  <c r="Y65" i="26"/>
  <c r="X65" i="26"/>
  <c r="AH64" i="95"/>
  <c r="AQ64" i="95" s="1"/>
  <c r="W66" i="47"/>
  <c r="AG65" i="47"/>
  <c r="AP65" i="47" s="1"/>
  <c r="AF65" i="47"/>
  <c r="AO65" i="47" s="1"/>
  <c r="AE65" i="47"/>
  <c r="Y65" i="90"/>
  <c r="X65" i="90"/>
  <c r="AH65" i="27"/>
  <c r="AQ65" i="27" s="1"/>
  <c r="AR65" i="85"/>
  <c r="Z66" i="77"/>
  <c r="AH64" i="78"/>
  <c r="AQ64" i="78" s="1"/>
  <c r="Z64" i="95"/>
  <c r="AF64" i="93"/>
  <c r="AO64" i="93" s="1"/>
  <c r="AE64" i="93"/>
  <c r="W65" i="93"/>
  <c r="AG64" i="93"/>
  <c r="AP64" i="93" s="1"/>
  <c r="X65" i="74"/>
  <c r="Z65" i="74" s="1"/>
  <c r="Y65" i="74"/>
  <c r="AI65" i="84"/>
  <c r="AN65" i="84"/>
  <c r="AE65" i="44"/>
  <c r="W66" i="44"/>
  <c r="AG65" i="44"/>
  <c r="AP65" i="44" s="1"/>
  <c r="AF65" i="44"/>
  <c r="AO65" i="44" s="1"/>
  <c r="AI63" i="38"/>
  <c r="AN63" i="38"/>
  <c r="AR63" i="78"/>
  <c r="AN63" i="75"/>
  <c r="AI63" i="75"/>
  <c r="AH64" i="46"/>
  <c r="AQ64" i="46" s="1"/>
  <c r="Y66" i="39"/>
  <c r="X66" i="39"/>
  <c r="AH63" i="92"/>
  <c r="AQ63" i="92" s="1"/>
  <c r="AR64" i="27"/>
  <c r="Z67" i="83"/>
  <c r="Z62" i="96"/>
  <c r="AN61" i="87"/>
  <c r="AI61" i="87"/>
  <c r="Y63" i="80"/>
  <c r="X63" i="80"/>
  <c r="Z63" i="80" s="1"/>
  <c r="Z63" i="89"/>
  <c r="AR63" i="82"/>
  <c r="Z63" i="34"/>
  <c r="W63" i="76"/>
  <c r="AG62" i="76"/>
  <c r="AP62" i="76" s="1"/>
  <c r="AE62" i="76"/>
  <c r="AF62" i="76"/>
  <c r="AO62" i="76" s="1"/>
  <c r="W64" i="29"/>
  <c r="AG63" i="29"/>
  <c r="AP63" i="29" s="1"/>
  <c r="AE63" i="29"/>
  <c r="AF63" i="29"/>
  <c r="AO63" i="29" s="1"/>
  <c r="AR63" i="95"/>
  <c r="AI64" i="74"/>
  <c r="AN64" i="74"/>
  <c r="X66" i="84"/>
  <c r="Y66" i="84"/>
  <c r="AR62" i="92"/>
  <c r="AH66" i="36"/>
  <c r="AQ66" i="36" s="1"/>
  <c r="Z65" i="43"/>
  <c r="Y65" i="43"/>
  <c r="X65" i="43"/>
  <c r="AR62" i="34"/>
  <c r="AI65" i="81"/>
  <c r="AN65" i="81"/>
  <c r="AF64" i="82"/>
  <c r="AO64" i="82" s="1"/>
  <c r="AE64" i="82"/>
  <c r="W65" i="82"/>
  <c r="AG64" i="82"/>
  <c r="AP64" i="82" s="1"/>
  <c r="AI64" i="35"/>
  <c r="AN64" i="35"/>
  <c r="AI64" i="37"/>
  <c r="AN64" i="37"/>
  <c r="AH61" i="91"/>
  <c r="AQ61" i="91" s="1"/>
  <c r="W65" i="78"/>
  <c r="AG64" i="78"/>
  <c r="AP64" i="78" s="1"/>
  <c r="AF64" i="78"/>
  <c r="AO64" i="78" s="1"/>
  <c r="AE64" i="78"/>
  <c r="AH66" i="30"/>
  <c r="AQ66" i="30" s="1"/>
  <c r="AN64" i="28"/>
  <c r="AI64" i="28"/>
  <c r="AN66" i="31"/>
  <c r="AI66" i="31"/>
  <c r="AI64" i="90"/>
  <c r="AN64" i="90"/>
  <c r="AI63" i="45"/>
  <c r="AN63" i="45"/>
  <c r="W63" i="41"/>
  <c r="AG62" i="41"/>
  <c r="AP62" i="41" s="1"/>
  <c r="AF62" i="41"/>
  <c r="AO62" i="41" s="1"/>
  <c r="AE62" i="41"/>
  <c r="Z66" i="36"/>
  <c r="AF61" i="73"/>
  <c r="AO61" i="73" s="1"/>
  <c r="AE61" i="73"/>
  <c r="AG61" i="73"/>
  <c r="AP61" i="73" s="1"/>
  <c r="W62" i="73"/>
  <c r="AR66" i="83"/>
  <c r="X64" i="38"/>
  <c r="Y64" i="38"/>
  <c r="AN65" i="25"/>
  <c r="AI65" i="25"/>
  <c r="AR62" i="42"/>
  <c r="AI63" i="40"/>
  <c r="AN63" i="40"/>
  <c r="Z64" i="46"/>
  <c r="Y65" i="35"/>
  <c r="X65" i="35"/>
  <c r="Z65" i="35" s="1"/>
  <c r="Z64" i="32"/>
  <c r="Y64" i="32"/>
  <c r="X64" i="32"/>
  <c r="AI64" i="26"/>
  <c r="AN64" i="26"/>
  <c r="Z62" i="87" l="1"/>
  <c r="Z66" i="84"/>
  <c r="W65" i="40"/>
  <c r="AG64" i="40"/>
  <c r="AP64" i="40" s="1"/>
  <c r="AF64" i="40"/>
  <c r="AO64" i="40" s="1"/>
  <c r="AE64" i="40"/>
  <c r="W66" i="35"/>
  <c r="AG65" i="35"/>
  <c r="AP65" i="35" s="1"/>
  <c r="AE65" i="35"/>
  <c r="AF65" i="35"/>
  <c r="AO65" i="35" s="1"/>
  <c r="W68" i="88"/>
  <c r="AG67" i="88"/>
  <c r="AP67" i="88" s="1"/>
  <c r="AF67" i="88"/>
  <c r="AO67" i="88" s="1"/>
  <c r="AE67" i="88"/>
  <c r="AE62" i="87"/>
  <c r="W63" i="87"/>
  <c r="AG62" i="87"/>
  <c r="AP62" i="87" s="1"/>
  <c r="AF62" i="87"/>
  <c r="AO62" i="87" s="1"/>
  <c r="W67" i="84"/>
  <c r="AG66" i="84"/>
  <c r="AP66" i="84" s="1"/>
  <c r="AF66" i="84"/>
  <c r="AO66" i="84" s="1"/>
  <c r="AE66" i="84"/>
  <c r="AH64" i="38"/>
  <c r="AQ64" i="38" s="1"/>
  <c r="AR65" i="81"/>
  <c r="W64" i="34"/>
  <c r="AG63" i="34"/>
  <c r="AP63" i="34" s="1"/>
  <c r="AF63" i="34"/>
  <c r="AO63" i="34" s="1"/>
  <c r="AE63" i="34"/>
  <c r="W67" i="25"/>
  <c r="AG66" i="25"/>
  <c r="AP66" i="25" s="1"/>
  <c r="AF66" i="25"/>
  <c r="AO66" i="25" s="1"/>
  <c r="AE66" i="25"/>
  <c r="AR63" i="38"/>
  <c r="AH65" i="90"/>
  <c r="AQ65" i="90" s="1"/>
  <c r="AR64" i="43"/>
  <c r="Y62" i="73"/>
  <c r="X62" i="73"/>
  <c r="AN62" i="41"/>
  <c r="AI62" i="41"/>
  <c r="AR64" i="35"/>
  <c r="AE65" i="43"/>
  <c r="W66" i="43"/>
  <c r="AG65" i="43"/>
  <c r="AP65" i="43" s="1"/>
  <c r="AF65" i="43"/>
  <c r="AO65" i="43" s="1"/>
  <c r="AR64" i="74"/>
  <c r="X64" i="29"/>
  <c r="Z64" i="29" s="1"/>
  <c r="Y64" i="29"/>
  <c r="AF65" i="74"/>
  <c r="AO65" i="74" s="1"/>
  <c r="AE65" i="74"/>
  <c r="W66" i="74"/>
  <c r="AG65" i="74"/>
  <c r="AP65" i="74" s="1"/>
  <c r="W65" i="95"/>
  <c r="AG64" i="95"/>
  <c r="AP64" i="95" s="1"/>
  <c r="AF64" i="95"/>
  <c r="AO64" i="95" s="1"/>
  <c r="AE64" i="95"/>
  <c r="W67" i="77"/>
  <c r="AG66" i="77"/>
  <c r="AP66" i="77" s="1"/>
  <c r="AF66" i="77"/>
  <c r="AO66" i="77" s="1"/>
  <c r="AE66" i="77"/>
  <c r="Z62" i="86"/>
  <c r="X62" i="86"/>
  <c r="Y62" i="86"/>
  <c r="W65" i="45"/>
  <c r="AG64" i="45"/>
  <c r="AP64" i="45" s="1"/>
  <c r="AF64" i="45"/>
  <c r="AO64" i="45" s="1"/>
  <c r="AE64" i="45"/>
  <c r="AE63" i="33"/>
  <c r="AG63" i="33"/>
  <c r="AP63" i="33" s="1"/>
  <c r="AF63" i="33"/>
  <c r="AO63" i="33" s="1"/>
  <c r="W64" i="33"/>
  <c r="AH64" i="75"/>
  <c r="AQ64" i="75" s="1"/>
  <c r="AR66" i="88"/>
  <c r="AH62" i="87"/>
  <c r="AQ62" i="87" s="1"/>
  <c r="AI63" i="92"/>
  <c r="AN63" i="92"/>
  <c r="AR63" i="40"/>
  <c r="W64" i="80"/>
  <c r="AG63" i="80"/>
  <c r="AP63" i="80" s="1"/>
  <c r="AF63" i="80"/>
  <c r="AO63" i="80" s="1"/>
  <c r="AE63" i="80"/>
  <c r="AH66" i="39"/>
  <c r="AQ66" i="39" s="1"/>
  <c r="AI65" i="44"/>
  <c r="AN65" i="44"/>
  <c r="AE65" i="28"/>
  <c r="AF65" i="28"/>
  <c r="AO65" i="28" s="1"/>
  <c r="W66" i="28"/>
  <c r="AG65" i="28"/>
  <c r="AP65" i="28" s="1"/>
  <c r="AH67" i="31"/>
  <c r="AQ67" i="31" s="1"/>
  <c r="Z64" i="38"/>
  <c r="AR66" i="31"/>
  <c r="Z65" i="78"/>
  <c r="X65" i="78"/>
  <c r="Y65" i="78"/>
  <c r="Y65" i="82"/>
  <c r="X65" i="82"/>
  <c r="AR62" i="48"/>
  <c r="AH63" i="48"/>
  <c r="AQ63" i="48" s="1"/>
  <c r="AI65" i="94"/>
  <c r="AN65" i="94"/>
  <c r="X64" i="92"/>
  <c r="Y64" i="92"/>
  <c r="X63" i="41"/>
  <c r="Z63" i="41" s="1"/>
  <c r="Y63" i="41"/>
  <c r="Z66" i="39"/>
  <c r="AR63" i="75"/>
  <c r="AR65" i="84"/>
  <c r="Y65" i="93"/>
  <c r="X65" i="93"/>
  <c r="AH65" i="26"/>
  <c r="AQ65" i="26" s="1"/>
  <c r="AI61" i="86"/>
  <c r="AN61" i="86"/>
  <c r="W65" i="79"/>
  <c r="AG64" i="79"/>
  <c r="AP64" i="79" s="1"/>
  <c r="AE64" i="79"/>
  <c r="AF64" i="79"/>
  <c r="AO64" i="79" s="1"/>
  <c r="AH65" i="37"/>
  <c r="AQ65" i="37" s="1"/>
  <c r="Z67" i="31"/>
  <c r="AR63" i="32"/>
  <c r="AR65" i="39"/>
  <c r="AR64" i="26"/>
  <c r="AR65" i="25"/>
  <c r="AE66" i="36"/>
  <c r="AF66" i="36"/>
  <c r="AO66" i="36" s="1"/>
  <c r="W67" i="36"/>
  <c r="AG66" i="36"/>
  <c r="AP66" i="36" s="1"/>
  <c r="AR64" i="28"/>
  <c r="AR64" i="37"/>
  <c r="AI64" i="82"/>
  <c r="AN64" i="82"/>
  <c r="AH65" i="43"/>
  <c r="AQ65" i="43" s="1"/>
  <c r="AI63" i="29"/>
  <c r="AN63" i="29"/>
  <c r="AE63" i="89"/>
  <c r="AF63" i="89"/>
  <c r="AO63" i="89" s="1"/>
  <c r="AG63" i="89"/>
  <c r="AP63" i="89" s="1"/>
  <c r="W64" i="89"/>
  <c r="W63" i="96"/>
  <c r="AG62" i="96"/>
  <c r="AP62" i="96" s="1"/>
  <c r="AF62" i="96"/>
  <c r="AO62" i="96" s="1"/>
  <c r="AE62" i="96"/>
  <c r="AN64" i="93"/>
  <c r="AI64" i="93"/>
  <c r="Z65" i="90"/>
  <c r="AH66" i="81"/>
  <c r="AQ66" i="81" s="1"/>
  <c r="AH64" i="45"/>
  <c r="AQ64" i="45" s="1"/>
  <c r="AH63" i="33"/>
  <c r="AQ63" i="33" s="1"/>
  <c r="AI66" i="30"/>
  <c r="AN66" i="30"/>
  <c r="Z63" i="48"/>
  <c r="X62" i="91"/>
  <c r="Y62" i="91"/>
  <c r="W65" i="32"/>
  <c r="AG64" i="32"/>
  <c r="AP64" i="32" s="1"/>
  <c r="AF64" i="32"/>
  <c r="AO64" i="32" s="1"/>
  <c r="AE64" i="32"/>
  <c r="AR64" i="90"/>
  <c r="AF64" i="75"/>
  <c r="AO64" i="75" s="1"/>
  <c r="AE64" i="75"/>
  <c r="W65" i="75"/>
  <c r="AG64" i="75"/>
  <c r="AP64" i="75" s="1"/>
  <c r="AN61" i="91"/>
  <c r="AI61" i="91"/>
  <c r="AH65" i="35"/>
  <c r="AQ65" i="35" s="1"/>
  <c r="AN61" i="73"/>
  <c r="AI61" i="73"/>
  <c r="AR61" i="87"/>
  <c r="Y66" i="47"/>
  <c r="X66" i="47"/>
  <c r="AR62" i="33"/>
  <c r="AH67" i="88"/>
  <c r="AQ67" i="88" s="1"/>
  <c r="AH64" i="40"/>
  <c r="AQ64" i="40" s="1"/>
  <c r="Y66" i="27"/>
  <c r="X66" i="27"/>
  <c r="AH66" i="84"/>
  <c r="AQ66" i="84" s="1"/>
  <c r="AI62" i="76"/>
  <c r="AN62" i="76"/>
  <c r="AH64" i="32"/>
  <c r="AQ64" i="32" s="1"/>
  <c r="W65" i="46"/>
  <c r="AG64" i="46"/>
  <c r="AP64" i="46" s="1"/>
  <c r="AF64" i="46"/>
  <c r="AO64" i="46" s="1"/>
  <c r="AE64" i="46"/>
  <c r="AR63" i="45"/>
  <c r="AI64" i="78"/>
  <c r="AN64" i="78"/>
  <c r="Y63" i="76"/>
  <c r="X63" i="76"/>
  <c r="AH63" i="80"/>
  <c r="AQ63" i="80" s="1"/>
  <c r="W68" i="83"/>
  <c r="AG67" i="83"/>
  <c r="AP67" i="83" s="1"/>
  <c r="AF67" i="83"/>
  <c r="AO67" i="83" s="1"/>
  <c r="AE67" i="83"/>
  <c r="Z66" i="44"/>
  <c r="Y66" i="44"/>
  <c r="X66" i="44"/>
  <c r="AH65" i="74"/>
  <c r="AQ65" i="74" s="1"/>
  <c r="AI65" i="47"/>
  <c r="AN65" i="47"/>
  <c r="Z65" i="26"/>
  <c r="Z66" i="81"/>
  <c r="AH65" i="28"/>
  <c r="AQ65" i="28" s="1"/>
  <c r="W67" i="85"/>
  <c r="AG66" i="85"/>
  <c r="AP66" i="85" s="1"/>
  <c r="AF66" i="85"/>
  <c r="AO66" i="85" s="1"/>
  <c r="AE66" i="85"/>
  <c r="W64" i="42"/>
  <c r="AG63" i="42"/>
  <c r="AP63" i="42" s="1"/>
  <c r="AE63" i="42"/>
  <c r="AF63" i="42"/>
  <c r="AO63" i="42" s="1"/>
  <c r="AH66" i="25"/>
  <c r="AQ66" i="25" s="1"/>
  <c r="X67" i="30"/>
  <c r="Y67" i="30"/>
  <c r="Z65" i="37"/>
  <c r="X66" i="94"/>
  <c r="Z66" i="94" s="1"/>
  <c r="Y66" i="94"/>
  <c r="AR62" i="80"/>
  <c r="AI65" i="27"/>
  <c r="AN65" i="27"/>
  <c r="Z64" i="92" l="1"/>
  <c r="W65" i="92"/>
  <c r="AG64" i="92"/>
  <c r="AP64" i="92" s="1"/>
  <c r="AF64" i="92"/>
  <c r="AO64" i="92" s="1"/>
  <c r="AE64" i="92"/>
  <c r="AH67" i="30"/>
  <c r="AQ67" i="30" s="1"/>
  <c r="W66" i="26"/>
  <c r="AG65" i="26"/>
  <c r="AP65" i="26" s="1"/>
  <c r="AF65" i="26"/>
  <c r="AO65" i="26" s="1"/>
  <c r="AE65" i="26"/>
  <c r="AN67" i="83"/>
  <c r="AI67" i="83"/>
  <c r="AH66" i="47"/>
  <c r="AQ66" i="47" s="1"/>
  <c r="AR61" i="91"/>
  <c r="AR64" i="93"/>
  <c r="X65" i="79"/>
  <c r="Y65" i="79"/>
  <c r="AE63" i="41"/>
  <c r="AF63" i="41"/>
  <c r="AO63" i="41" s="1"/>
  <c r="W64" i="41"/>
  <c r="AG63" i="41"/>
  <c r="AP63" i="41" s="1"/>
  <c r="W66" i="78"/>
  <c r="AG65" i="78"/>
  <c r="AP65" i="78" s="1"/>
  <c r="AF65" i="78"/>
  <c r="AO65" i="78" s="1"/>
  <c r="AE65" i="78"/>
  <c r="Y64" i="33"/>
  <c r="X64" i="33"/>
  <c r="W63" i="86"/>
  <c r="AG62" i="86"/>
  <c r="AP62" i="86" s="1"/>
  <c r="AF62" i="86"/>
  <c r="AO62" i="86" s="1"/>
  <c r="AE62" i="86"/>
  <c r="Y66" i="74"/>
  <c r="X66" i="74"/>
  <c r="Z66" i="74" s="1"/>
  <c r="W65" i="29"/>
  <c r="AG64" i="29"/>
  <c r="AP64" i="29" s="1"/>
  <c r="AF64" i="29"/>
  <c r="AO64" i="29" s="1"/>
  <c r="AE64" i="29"/>
  <c r="AH62" i="73"/>
  <c r="AQ62" i="73" s="1"/>
  <c r="AN66" i="25"/>
  <c r="AI66" i="25"/>
  <c r="X68" i="88"/>
  <c r="Y68" i="88"/>
  <c r="Y66" i="35"/>
  <c r="X66" i="35"/>
  <c r="Z66" i="35" s="1"/>
  <c r="AN66" i="85"/>
  <c r="AI66" i="85"/>
  <c r="X65" i="32"/>
  <c r="Z65" i="32" s="1"/>
  <c r="Y65" i="32"/>
  <c r="AR66" i="30"/>
  <c r="AN64" i="95"/>
  <c r="AI64" i="95"/>
  <c r="Z67" i="30"/>
  <c r="AR65" i="47"/>
  <c r="AH66" i="44"/>
  <c r="AQ66" i="44" s="1"/>
  <c r="Z66" i="47"/>
  <c r="AI62" i="96"/>
  <c r="AN62" i="96"/>
  <c r="AR64" i="82"/>
  <c r="Y67" i="36"/>
  <c r="X67" i="36"/>
  <c r="W68" i="31"/>
  <c r="AF67" i="31"/>
  <c r="AO67" i="31" s="1"/>
  <c r="AE67" i="31"/>
  <c r="AG67" i="31"/>
  <c r="AP67" i="31" s="1"/>
  <c r="AR61" i="86"/>
  <c r="AH65" i="93"/>
  <c r="AQ65" i="93" s="1"/>
  <c r="AH64" i="92"/>
  <c r="AQ64" i="92" s="1"/>
  <c r="AN66" i="77"/>
  <c r="AI66" i="77"/>
  <c r="Z62" i="73"/>
  <c r="X64" i="34"/>
  <c r="Z64" i="34" s="1"/>
  <c r="Y64" i="34"/>
  <c r="AN62" i="87"/>
  <c r="AI62" i="87"/>
  <c r="AN64" i="40"/>
  <c r="AI64" i="40"/>
  <c r="AR64" i="78"/>
  <c r="AR63" i="29"/>
  <c r="AH65" i="82"/>
  <c r="AQ65" i="82" s="1"/>
  <c r="AI65" i="28"/>
  <c r="AN65" i="28"/>
  <c r="AH66" i="94"/>
  <c r="AQ66" i="94" s="1"/>
  <c r="AI63" i="42"/>
  <c r="AN63" i="42"/>
  <c r="Y68" i="83"/>
  <c r="X68" i="83"/>
  <c r="AH63" i="76"/>
  <c r="AQ63" i="76" s="1"/>
  <c r="AR62" i="76"/>
  <c r="AH66" i="27"/>
  <c r="AQ66" i="27" s="1"/>
  <c r="AH62" i="91"/>
  <c r="AQ62" i="91" s="1"/>
  <c r="AE66" i="39"/>
  <c r="AF66" i="39"/>
  <c r="AO66" i="39" s="1"/>
  <c r="W67" i="39"/>
  <c r="AG66" i="39"/>
  <c r="AP66" i="39" s="1"/>
  <c r="Z65" i="82"/>
  <c r="W65" i="38"/>
  <c r="AG64" i="38"/>
  <c r="AP64" i="38" s="1"/>
  <c r="AF64" i="38"/>
  <c r="AO64" i="38" s="1"/>
  <c r="AE64" i="38"/>
  <c r="AR65" i="44"/>
  <c r="AI63" i="33"/>
  <c r="AN63" i="33"/>
  <c r="Y65" i="45"/>
  <c r="Z65" i="45" s="1"/>
  <c r="X65" i="45"/>
  <c r="X67" i="84"/>
  <c r="Y67" i="84"/>
  <c r="AI67" i="88"/>
  <c r="AN67" i="88"/>
  <c r="X64" i="89"/>
  <c r="Y64" i="89"/>
  <c r="X64" i="80"/>
  <c r="Z64" i="80" s="1"/>
  <c r="Y64" i="80"/>
  <c r="AI65" i="74"/>
  <c r="AN65" i="74"/>
  <c r="AI65" i="43"/>
  <c r="AN65" i="43"/>
  <c r="Y63" i="87"/>
  <c r="X63" i="87"/>
  <c r="Z63" i="87" s="1"/>
  <c r="W67" i="94"/>
  <c r="AG66" i="94"/>
  <c r="AP66" i="94" s="1"/>
  <c r="AF66" i="94"/>
  <c r="AO66" i="94" s="1"/>
  <c r="AE66" i="94"/>
  <c r="W67" i="44"/>
  <c r="AG66" i="44"/>
  <c r="AP66" i="44" s="1"/>
  <c r="AF66" i="44"/>
  <c r="AO66" i="44" s="1"/>
  <c r="AE66" i="44"/>
  <c r="AI64" i="46"/>
  <c r="AN64" i="46"/>
  <c r="X65" i="75"/>
  <c r="Y65" i="75"/>
  <c r="AN64" i="32"/>
  <c r="AI64" i="32"/>
  <c r="Z62" i="91"/>
  <c r="AN64" i="79"/>
  <c r="AI64" i="79"/>
  <c r="Z65" i="93"/>
  <c r="Z66" i="28"/>
  <c r="Y66" i="28"/>
  <c r="X66" i="28"/>
  <c r="AN63" i="80"/>
  <c r="AI63" i="80"/>
  <c r="Y65" i="95"/>
  <c r="X65" i="95"/>
  <c r="Z65" i="95" s="1"/>
  <c r="AR62" i="41"/>
  <c r="Y67" i="25"/>
  <c r="X67" i="25"/>
  <c r="Z67" i="25" s="1"/>
  <c r="AN65" i="35"/>
  <c r="AI65" i="35"/>
  <c r="Y65" i="46"/>
  <c r="X65" i="46"/>
  <c r="AR65" i="27"/>
  <c r="W66" i="37"/>
  <c r="AG65" i="37"/>
  <c r="AP65" i="37" s="1"/>
  <c r="AF65" i="37"/>
  <c r="AO65" i="37" s="1"/>
  <c r="AE65" i="37"/>
  <c r="Y64" i="42"/>
  <c r="X64" i="42"/>
  <c r="X67" i="85"/>
  <c r="Y67" i="85"/>
  <c r="AG66" i="81"/>
  <c r="AP66" i="81" s="1"/>
  <c r="AF66" i="81"/>
  <c r="AO66" i="81" s="1"/>
  <c r="AE66" i="81"/>
  <c r="W67" i="81"/>
  <c r="Z63" i="76"/>
  <c r="Z66" i="27"/>
  <c r="AR61" i="73"/>
  <c r="AN64" i="75"/>
  <c r="AI64" i="75"/>
  <c r="W64" i="48"/>
  <c r="AG63" i="48"/>
  <c r="AP63" i="48" s="1"/>
  <c r="AF63" i="48"/>
  <c r="AO63" i="48" s="1"/>
  <c r="AE63" i="48"/>
  <c r="W66" i="90"/>
  <c r="AG65" i="90"/>
  <c r="AP65" i="90" s="1"/>
  <c r="AF65" i="90"/>
  <c r="AO65" i="90" s="1"/>
  <c r="AE65" i="90"/>
  <c r="Y63" i="96"/>
  <c r="Z63" i="96" s="1"/>
  <c r="X63" i="96"/>
  <c r="AI63" i="89"/>
  <c r="AN63" i="89"/>
  <c r="AI66" i="36"/>
  <c r="AN66" i="36"/>
  <c r="AH63" i="41"/>
  <c r="AQ63" i="41" s="1"/>
  <c r="AR65" i="94"/>
  <c r="AH65" i="78"/>
  <c r="AQ65" i="78" s="1"/>
  <c r="AR63" i="92"/>
  <c r="AN64" i="45"/>
  <c r="AI64" i="45"/>
  <c r="AH62" i="86"/>
  <c r="AQ62" i="86" s="1"/>
  <c r="X67" i="77"/>
  <c r="Y67" i="77"/>
  <c r="AH64" i="29"/>
  <c r="AQ64" i="29" s="1"/>
  <c r="Y66" i="43"/>
  <c r="X66" i="43"/>
  <c r="AI63" i="34"/>
  <c r="AN63" i="34"/>
  <c r="AN66" i="84"/>
  <c r="AI66" i="84"/>
  <c r="X65" i="40"/>
  <c r="Z65" i="40" s="1"/>
  <c r="Y65" i="40"/>
  <c r="Z65" i="75" l="1"/>
  <c r="Z66" i="43"/>
  <c r="AF66" i="43" s="1"/>
  <c r="AO66" i="43" s="1"/>
  <c r="Z64" i="33"/>
  <c r="AE64" i="33" s="1"/>
  <c r="AG66" i="43"/>
  <c r="AP66" i="43" s="1"/>
  <c r="W64" i="96"/>
  <c r="AG63" i="96"/>
  <c r="AP63" i="96" s="1"/>
  <c r="AF63" i="96"/>
  <c r="AO63" i="96" s="1"/>
  <c r="AE63" i="96"/>
  <c r="AF65" i="75"/>
  <c r="AO65" i="75" s="1"/>
  <c r="AE65" i="75"/>
  <c r="AG65" i="75"/>
  <c r="AP65" i="75" s="1"/>
  <c r="W66" i="75"/>
  <c r="W65" i="33"/>
  <c r="AG64" i="33"/>
  <c r="AP64" i="33" s="1"/>
  <c r="AF64" i="33"/>
  <c r="AO64" i="33" s="1"/>
  <c r="X67" i="81"/>
  <c r="Y67" i="81"/>
  <c r="AH67" i="84"/>
  <c r="AQ67" i="84" s="1"/>
  <c r="AH65" i="40"/>
  <c r="AQ65" i="40" s="1"/>
  <c r="AH66" i="43"/>
  <c r="AQ66" i="43" s="1"/>
  <c r="AH63" i="96"/>
  <c r="AQ63" i="96" s="1"/>
  <c r="W64" i="76"/>
  <c r="AG63" i="76"/>
  <c r="AP63" i="76" s="1"/>
  <c r="AF63" i="76"/>
  <c r="AO63" i="76" s="1"/>
  <c r="AE63" i="76"/>
  <c r="AH67" i="25"/>
  <c r="AQ67" i="25" s="1"/>
  <c r="W67" i="28"/>
  <c r="AG66" i="28"/>
  <c r="AP66" i="28" s="1"/>
  <c r="AF66" i="28"/>
  <c r="AO66" i="28" s="1"/>
  <c r="AE66" i="28"/>
  <c r="AI66" i="44"/>
  <c r="AN66" i="44"/>
  <c r="AE63" i="87"/>
  <c r="W64" i="87"/>
  <c r="AF63" i="87"/>
  <c r="AO63" i="87" s="1"/>
  <c r="AG63" i="87"/>
  <c r="AP63" i="87" s="1"/>
  <c r="AH64" i="80"/>
  <c r="AQ64" i="80" s="1"/>
  <c r="AR67" i="88"/>
  <c r="AF65" i="45"/>
  <c r="AO65" i="45" s="1"/>
  <c r="AE65" i="45"/>
  <c r="W66" i="45"/>
  <c r="AG65" i="45"/>
  <c r="AP65" i="45" s="1"/>
  <c r="AR64" i="40"/>
  <c r="W65" i="34"/>
  <c r="AG64" i="34"/>
  <c r="AP64" i="34" s="1"/>
  <c r="AF64" i="34"/>
  <c r="AO64" i="34" s="1"/>
  <c r="AE64" i="34"/>
  <c r="AI67" i="31"/>
  <c r="AN67" i="31"/>
  <c r="AE67" i="30"/>
  <c r="W68" i="30"/>
  <c r="AF67" i="30"/>
  <c r="AO67" i="30" s="1"/>
  <c r="AG67" i="30"/>
  <c r="AP67" i="30" s="1"/>
  <c r="AH65" i="32"/>
  <c r="AQ65" i="32" s="1"/>
  <c r="AE66" i="35"/>
  <c r="W67" i="35"/>
  <c r="AG66" i="35"/>
  <c r="AP66" i="35" s="1"/>
  <c r="AF66" i="35"/>
  <c r="AO66" i="35" s="1"/>
  <c r="AN64" i="29"/>
  <c r="AI64" i="29"/>
  <c r="W67" i="74"/>
  <c r="AG66" i="74"/>
  <c r="AP66" i="74" s="1"/>
  <c r="AF66" i="74"/>
  <c r="AO66" i="74" s="1"/>
  <c r="AE66" i="74"/>
  <c r="AH64" i="33"/>
  <c r="AQ64" i="33" s="1"/>
  <c r="AI63" i="41"/>
  <c r="AN63" i="41"/>
  <c r="Y66" i="26"/>
  <c r="X66" i="26"/>
  <c r="AR64" i="75"/>
  <c r="AF67" i="25"/>
  <c r="AO67" i="25" s="1"/>
  <c r="AE67" i="25"/>
  <c r="W68" i="25"/>
  <c r="AG67" i="25"/>
  <c r="AP67" i="25" s="1"/>
  <c r="AN62" i="86"/>
  <c r="AI62" i="86"/>
  <c r="X66" i="78"/>
  <c r="Y66" i="78"/>
  <c r="AR67" i="83"/>
  <c r="AR64" i="79"/>
  <c r="Y67" i="94"/>
  <c r="X67" i="94"/>
  <c r="AR62" i="87"/>
  <c r="X68" i="31"/>
  <c r="Y68" i="31"/>
  <c r="AR66" i="85"/>
  <c r="AH68" i="88"/>
  <c r="AQ68" i="88" s="1"/>
  <c r="AH65" i="79"/>
  <c r="AQ65" i="79" s="1"/>
  <c r="AR66" i="36"/>
  <c r="Y67" i="44"/>
  <c r="X67" i="44"/>
  <c r="Z67" i="44" s="1"/>
  <c r="AH64" i="89"/>
  <c r="AQ64" i="89" s="1"/>
  <c r="Z67" i="84"/>
  <c r="AH68" i="83"/>
  <c r="AQ68" i="83" s="1"/>
  <c r="AH67" i="36"/>
  <c r="AQ67" i="36" s="1"/>
  <c r="AR62" i="96"/>
  <c r="Z68" i="88"/>
  <c r="X65" i="29"/>
  <c r="Z65" i="29" s="1"/>
  <c r="Y65" i="29"/>
  <c r="X64" i="41"/>
  <c r="Y64" i="41"/>
  <c r="Z64" i="41" s="1"/>
  <c r="Z65" i="79"/>
  <c r="AI65" i="26"/>
  <c r="AN65" i="26"/>
  <c r="AF65" i="40"/>
  <c r="AO65" i="40" s="1"/>
  <c r="AE65" i="40"/>
  <c r="W66" i="40"/>
  <c r="AG65" i="40"/>
  <c r="AP65" i="40" s="1"/>
  <c r="AH67" i="85"/>
  <c r="AQ67" i="85" s="1"/>
  <c r="AH65" i="46"/>
  <c r="AQ65" i="46" s="1"/>
  <c r="AG65" i="93"/>
  <c r="AP65" i="93" s="1"/>
  <c r="W66" i="93"/>
  <c r="AF65" i="93"/>
  <c r="AO65" i="93" s="1"/>
  <c r="AE65" i="93"/>
  <c r="X67" i="39"/>
  <c r="Y67" i="39"/>
  <c r="AR63" i="42"/>
  <c r="AR64" i="95"/>
  <c r="AN66" i="81"/>
  <c r="AI66" i="81"/>
  <c r="AR63" i="80"/>
  <c r="AH65" i="75"/>
  <c r="AQ65" i="75" s="1"/>
  <c r="AR65" i="43"/>
  <c r="AR63" i="33"/>
  <c r="X65" i="38"/>
  <c r="Y65" i="38"/>
  <c r="AR65" i="28"/>
  <c r="AR66" i="77"/>
  <c r="AH67" i="77"/>
  <c r="AQ67" i="77" s="1"/>
  <c r="AH64" i="42"/>
  <c r="AQ64" i="42" s="1"/>
  <c r="Z67" i="77"/>
  <c r="AR64" i="45"/>
  <c r="AN65" i="90"/>
  <c r="AI65" i="90"/>
  <c r="X66" i="37"/>
  <c r="Y66" i="37"/>
  <c r="AR65" i="35"/>
  <c r="AH66" i="28"/>
  <c r="AQ66" i="28" s="1"/>
  <c r="AF62" i="91"/>
  <c r="AO62" i="91" s="1"/>
  <c r="AE62" i="91"/>
  <c r="W63" i="91"/>
  <c r="AG62" i="91"/>
  <c r="AP62" i="91" s="1"/>
  <c r="AH63" i="87"/>
  <c r="AQ63" i="87" s="1"/>
  <c r="AR65" i="74"/>
  <c r="Z64" i="89"/>
  <c r="AH65" i="45"/>
  <c r="AQ65" i="45" s="1"/>
  <c r="W66" i="82"/>
  <c r="AG65" i="82"/>
  <c r="AP65" i="82" s="1"/>
  <c r="AE65" i="82"/>
  <c r="AF65" i="82"/>
  <c r="AO65" i="82" s="1"/>
  <c r="W67" i="47"/>
  <c r="AG66" i="47"/>
  <c r="AP66" i="47" s="1"/>
  <c r="AF66" i="47"/>
  <c r="AO66" i="47" s="1"/>
  <c r="AE66" i="47"/>
  <c r="AH66" i="35"/>
  <c r="AQ66" i="35" s="1"/>
  <c r="AR66" i="25"/>
  <c r="AH66" i="74"/>
  <c r="AQ66" i="74" s="1"/>
  <c r="AN65" i="78"/>
  <c r="AI65" i="78"/>
  <c r="Y65" i="92"/>
  <c r="X65" i="92"/>
  <c r="Z66" i="90"/>
  <c r="X66" i="90"/>
  <c r="Y66" i="90"/>
  <c r="AN65" i="37"/>
  <c r="AI65" i="37"/>
  <c r="AE65" i="95"/>
  <c r="AG65" i="95"/>
  <c r="AP65" i="95" s="1"/>
  <c r="AF65" i="95"/>
  <c r="AO65" i="95" s="1"/>
  <c r="W66" i="95"/>
  <c r="AF64" i="80"/>
  <c r="AO64" i="80" s="1"/>
  <c r="AE64" i="80"/>
  <c r="AG64" i="80"/>
  <c r="AP64" i="80" s="1"/>
  <c r="W65" i="80"/>
  <c r="AF62" i="73"/>
  <c r="AO62" i="73" s="1"/>
  <c r="AG62" i="73"/>
  <c r="AP62" i="73" s="1"/>
  <c r="AE62" i="73"/>
  <c r="W63" i="73"/>
  <c r="AE65" i="32"/>
  <c r="W66" i="32"/>
  <c r="AG65" i="32"/>
  <c r="AP65" i="32" s="1"/>
  <c r="AF65" i="32"/>
  <c r="AO65" i="32" s="1"/>
  <c r="AI64" i="92"/>
  <c r="AN64" i="92"/>
  <c r="AR66" i="84"/>
  <c r="AI63" i="48"/>
  <c r="AN63" i="48"/>
  <c r="Z67" i="85"/>
  <c r="Z65" i="46"/>
  <c r="AN66" i="39"/>
  <c r="AI66" i="39"/>
  <c r="AR63" i="34"/>
  <c r="AR63" i="89"/>
  <c r="X64" i="48"/>
  <c r="Y64" i="48"/>
  <c r="W67" i="27"/>
  <c r="AG66" i="27"/>
  <c r="AP66" i="27" s="1"/>
  <c r="AF66" i="27"/>
  <c r="AO66" i="27" s="1"/>
  <c r="AE66" i="27"/>
  <c r="Z64" i="42"/>
  <c r="AH65" i="95"/>
  <c r="AQ65" i="95" s="1"/>
  <c r="AR64" i="32"/>
  <c r="AR64" i="46"/>
  <c r="AI66" i="94"/>
  <c r="AN66" i="94"/>
  <c r="AI64" i="38"/>
  <c r="AN64" i="38"/>
  <c r="Z68" i="83"/>
  <c r="AH64" i="34"/>
  <c r="AQ64" i="34" s="1"/>
  <c r="Z67" i="36"/>
  <c r="Y63" i="86"/>
  <c r="X63" i="86"/>
  <c r="Z63" i="86" s="1"/>
  <c r="AE66" i="43" l="1"/>
  <c r="Z65" i="38"/>
  <c r="W67" i="43"/>
  <c r="Z64" i="48"/>
  <c r="AG64" i="48" s="1"/>
  <c r="AP64" i="48" s="1"/>
  <c r="Z67" i="39"/>
  <c r="AE67" i="39" s="1"/>
  <c r="W65" i="48"/>
  <c r="AG67" i="39"/>
  <c r="AP67" i="39" s="1"/>
  <c r="AF67" i="39"/>
  <c r="AO67" i="39" s="1"/>
  <c r="W68" i="39"/>
  <c r="W66" i="38"/>
  <c r="AG65" i="38"/>
  <c r="AP65" i="38" s="1"/>
  <c r="AF65" i="38"/>
  <c r="AO65" i="38" s="1"/>
  <c r="AE65" i="38"/>
  <c r="W65" i="41"/>
  <c r="AG64" i="41"/>
  <c r="AP64" i="41" s="1"/>
  <c r="AF64" i="41"/>
  <c r="AO64" i="41" s="1"/>
  <c r="AE64" i="41"/>
  <c r="AH66" i="37"/>
  <c r="AQ66" i="37" s="1"/>
  <c r="W68" i="36"/>
  <c r="AG67" i="36"/>
  <c r="AP67" i="36" s="1"/>
  <c r="AF67" i="36"/>
  <c r="AO67" i="36" s="1"/>
  <c r="AE67" i="36"/>
  <c r="AE68" i="83"/>
  <c r="AF68" i="83"/>
  <c r="AO68" i="83" s="1"/>
  <c r="W69" i="83"/>
  <c r="AG68" i="83"/>
  <c r="AP68" i="83" s="1"/>
  <c r="X67" i="27"/>
  <c r="Z67" i="27" s="1"/>
  <c r="Y67" i="27"/>
  <c r="AF67" i="85"/>
  <c r="AO67" i="85" s="1"/>
  <c r="AE67" i="85"/>
  <c r="W68" i="85"/>
  <c r="AG67" i="85"/>
  <c r="AP67" i="85" s="1"/>
  <c r="AR64" i="92"/>
  <c r="Y63" i="73"/>
  <c r="X63" i="73"/>
  <c r="AH66" i="90"/>
  <c r="AQ66" i="90" s="1"/>
  <c r="AR66" i="81"/>
  <c r="AR65" i="26"/>
  <c r="AH65" i="29"/>
  <c r="AQ65" i="29" s="1"/>
  <c r="AR63" i="41"/>
  <c r="AN66" i="74"/>
  <c r="AI66" i="74"/>
  <c r="Y64" i="96"/>
  <c r="X64" i="96"/>
  <c r="AE67" i="77"/>
  <c r="AF67" i="77"/>
  <c r="AO67" i="77" s="1"/>
  <c r="W68" i="77"/>
  <c r="AG67" i="77"/>
  <c r="AP67" i="77" s="1"/>
  <c r="Y66" i="40"/>
  <c r="X66" i="40"/>
  <c r="AF65" i="29"/>
  <c r="AO65" i="29" s="1"/>
  <c r="AE65" i="29"/>
  <c r="W66" i="29"/>
  <c r="AG65" i="29"/>
  <c r="AP65" i="29" s="1"/>
  <c r="AH67" i="94"/>
  <c r="AQ67" i="94" s="1"/>
  <c r="W65" i="42"/>
  <c r="AG64" i="42"/>
  <c r="AP64" i="42" s="1"/>
  <c r="AF64" i="42"/>
  <c r="AO64" i="42" s="1"/>
  <c r="AE64" i="42"/>
  <c r="Z66" i="37"/>
  <c r="W69" i="88"/>
  <c r="AG68" i="88"/>
  <c r="AP68" i="88" s="1"/>
  <c r="AF68" i="88"/>
  <c r="AO68" i="88" s="1"/>
  <c r="AE68" i="88"/>
  <c r="Y68" i="25"/>
  <c r="X68" i="25"/>
  <c r="AH66" i="26"/>
  <c r="AQ66" i="26" s="1"/>
  <c r="X68" i="30"/>
  <c r="Z68" i="30" s="1"/>
  <c r="Y68" i="30"/>
  <c r="AI66" i="28"/>
  <c r="AN66" i="28"/>
  <c r="AH67" i="81"/>
  <c r="AQ67" i="81" s="1"/>
  <c r="Y65" i="33"/>
  <c r="X65" i="33"/>
  <c r="Z65" i="33" s="1"/>
  <c r="AI66" i="43"/>
  <c r="AN66" i="43"/>
  <c r="AI62" i="73"/>
  <c r="AN62" i="73"/>
  <c r="AF66" i="90"/>
  <c r="AO66" i="90" s="1"/>
  <c r="AE66" i="90"/>
  <c r="W67" i="90"/>
  <c r="AG66" i="90"/>
  <c r="AP66" i="90" s="1"/>
  <c r="AI65" i="82"/>
  <c r="AN65" i="82"/>
  <c r="Y63" i="91"/>
  <c r="X63" i="91"/>
  <c r="Z63" i="91" s="1"/>
  <c r="AR64" i="38"/>
  <c r="AR63" i="48"/>
  <c r="AN65" i="95"/>
  <c r="AI65" i="95"/>
  <c r="AH63" i="86"/>
  <c r="AQ63" i="86" s="1"/>
  <c r="AI66" i="27"/>
  <c r="AN66" i="27"/>
  <c r="AH64" i="48"/>
  <c r="AQ64" i="48" s="1"/>
  <c r="AR66" i="39"/>
  <c r="Y66" i="32"/>
  <c r="Z66" i="32" s="1"/>
  <c r="X66" i="32"/>
  <c r="AR65" i="37"/>
  <c r="X66" i="82"/>
  <c r="Y66" i="82"/>
  <c r="AI62" i="91"/>
  <c r="AN62" i="91"/>
  <c r="AR65" i="90"/>
  <c r="AI65" i="93"/>
  <c r="AN65" i="93"/>
  <c r="AI65" i="40"/>
  <c r="AN65" i="40"/>
  <c r="AH64" i="41"/>
  <c r="AQ64" i="41" s="1"/>
  <c r="AF67" i="84"/>
  <c r="AO67" i="84" s="1"/>
  <c r="AE67" i="84"/>
  <c r="AG67" i="84"/>
  <c r="AP67" i="84" s="1"/>
  <c r="W68" i="84"/>
  <c r="AH67" i="44"/>
  <c r="AQ67" i="44" s="1"/>
  <c r="AH68" i="31"/>
  <c r="AQ68" i="31" s="1"/>
  <c r="Z67" i="94"/>
  <c r="AH66" i="78"/>
  <c r="AQ66" i="78" s="1"/>
  <c r="AI67" i="30"/>
  <c r="AN67" i="30"/>
  <c r="Z66" i="45"/>
  <c r="X66" i="45"/>
  <c r="Y66" i="45"/>
  <c r="X64" i="87"/>
  <c r="Z64" i="87" s="1"/>
  <c r="Y64" i="87"/>
  <c r="Z67" i="81"/>
  <c r="X66" i="75"/>
  <c r="Y66" i="75"/>
  <c r="AN63" i="96"/>
  <c r="AI63" i="96"/>
  <c r="AH67" i="39"/>
  <c r="AQ67" i="39" s="1"/>
  <c r="AN64" i="34"/>
  <c r="AI64" i="34"/>
  <c r="AR66" i="44"/>
  <c r="AN63" i="76"/>
  <c r="AI63" i="76"/>
  <c r="AI64" i="80"/>
  <c r="AN64" i="80"/>
  <c r="AH65" i="92"/>
  <c r="AQ65" i="92" s="1"/>
  <c r="AN66" i="47"/>
  <c r="AI66" i="47"/>
  <c r="AR66" i="94"/>
  <c r="Z65" i="92"/>
  <c r="W65" i="89"/>
  <c r="AG64" i="89"/>
  <c r="AP64" i="89" s="1"/>
  <c r="AF64" i="89"/>
  <c r="AO64" i="89" s="1"/>
  <c r="AE64" i="89"/>
  <c r="Z68" i="31"/>
  <c r="Z66" i="78"/>
  <c r="AN67" i="25"/>
  <c r="AI67" i="25"/>
  <c r="Z66" i="26"/>
  <c r="Y67" i="74"/>
  <c r="X67" i="74"/>
  <c r="X67" i="35"/>
  <c r="Z67" i="35" s="1"/>
  <c r="Y67" i="35"/>
  <c r="X65" i="34"/>
  <c r="Y65" i="34"/>
  <c r="AN65" i="45"/>
  <c r="AI65" i="45"/>
  <c r="AI63" i="87"/>
  <c r="AN63" i="87"/>
  <c r="Y64" i="76"/>
  <c r="X64" i="76"/>
  <c r="Z64" i="76" s="1"/>
  <c r="AN64" i="33"/>
  <c r="AI64" i="33"/>
  <c r="Y67" i="43"/>
  <c r="X67" i="43"/>
  <c r="AE65" i="79"/>
  <c r="W66" i="79"/>
  <c r="AG65" i="79"/>
  <c r="AP65" i="79" s="1"/>
  <c r="AF65" i="79"/>
  <c r="AO65" i="79" s="1"/>
  <c r="AF63" i="86"/>
  <c r="AO63" i="86" s="1"/>
  <c r="AE63" i="86"/>
  <c r="W64" i="86"/>
  <c r="AG63" i="86"/>
  <c r="AP63" i="86" s="1"/>
  <c r="W66" i="46"/>
  <c r="AG65" i="46"/>
  <c r="AP65" i="46" s="1"/>
  <c r="AF65" i="46"/>
  <c r="AO65" i="46" s="1"/>
  <c r="AE65" i="46"/>
  <c r="AI65" i="32"/>
  <c r="AN65" i="32"/>
  <c r="Y65" i="80"/>
  <c r="X65" i="80"/>
  <c r="Z65" i="80" s="1"/>
  <c r="Y66" i="95"/>
  <c r="X66" i="95"/>
  <c r="Z66" i="95" s="1"/>
  <c r="AR65" i="78"/>
  <c r="X67" i="47"/>
  <c r="Y67" i="47"/>
  <c r="AH65" i="38"/>
  <c r="AQ65" i="38" s="1"/>
  <c r="Y66" i="93"/>
  <c r="X66" i="93"/>
  <c r="Z66" i="93" s="1"/>
  <c r="W68" i="44"/>
  <c r="AG67" i="44"/>
  <c r="AP67" i="44" s="1"/>
  <c r="AF67" i="44"/>
  <c r="AO67" i="44" s="1"/>
  <c r="AE67" i="44"/>
  <c r="AR62" i="86"/>
  <c r="AR64" i="29"/>
  <c r="AI66" i="35"/>
  <c r="AN66" i="35"/>
  <c r="AR67" i="31"/>
  <c r="Y67" i="28"/>
  <c r="X67" i="28"/>
  <c r="AI65" i="75"/>
  <c r="AN65" i="75"/>
  <c r="Z63" i="73" l="1"/>
  <c r="AF64" i="48"/>
  <c r="AO64" i="48" s="1"/>
  <c r="AE64" i="48"/>
  <c r="Z67" i="43"/>
  <c r="W68" i="43" s="1"/>
  <c r="Z66" i="75"/>
  <c r="AF66" i="75" s="1"/>
  <c r="AO66" i="75" s="1"/>
  <c r="Z66" i="40"/>
  <c r="W67" i="40" s="1"/>
  <c r="W65" i="87"/>
  <c r="AG64" i="87"/>
  <c r="AP64" i="87" s="1"/>
  <c r="AF64" i="87"/>
  <c r="AO64" i="87" s="1"/>
  <c r="AE64" i="87"/>
  <c r="W67" i="93"/>
  <c r="AG66" i="93"/>
  <c r="AP66" i="93" s="1"/>
  <c r="AF66" i="93"/>
  <c r="AO66" i="93" s="1"/>
  <c r="AE66" i="93"/>
  <c r="AG66" i="95"/>
  <c r="AP66" i="95" s="1"/>
  <c r="AF66" i="95"/>
  <c r="AO66" i="95" s="1"/>
  <c r="W67" i="95"/>
  <c r="AE66" i="95"/>
  <c r="AG67" i="43"/>
  <c r="AP67" i="43" s="1"/>
  <c r="AF67" i="43"/>
  <c r="AO67" i="43" s="1"/>
  <c r="AE67" i="43"/>
  <c r="W67" i="75"/>
  <c r="AG66" i="75"/>
  <c r="AP66" i="75" s="1"/>
  <c r="W67" i="32"/>
  <c r="AG66" i="32"/>
  <c r="AP66" i="32" s="1"/>
  <c r="AF66" i="32"/>
  <c r="AO66" i="32" s="1"/>
  <c r="AE66" i="32"/>
  <c r="W64" i="73"/>
  <c r="AG63" i="73"/>
  <c r="AP63" i="73" s="1"/>
  <c r="AF63" i="73"/>
  <c r="AO63" i="73" s="1"/>
  <c r="AE63" i="73"/>
  <c r="AF65" i="33"/>
  <c r="AO65" i="33" s="1"/>
  <c r="AE65" i="33"/>
  <c r="W66" i="33"/>
  <c r="AG65" i="33"/>
  <c r="AP65" i="33" s="1"/>
  <c r="AR63" i="96"/>
  <c r="AI66" i="90"/>
  <c r="AN66" i="90"/>
  <c r="AR65" i="75"/>
  <c r="Y69" i="88"/>
  <c r="X69" i="88"/>
  <c r="Y68" i="44"/>
  <c r="X68" i="44"/>
  <c r="AN63" i="86"/>
  <c r="AI63" i="86"/>
  <c r="AI65" i="79"/>
  <c r="AN65" i="79"/>
  <c r="AH64" i="76"/>
  <c r="AQ64" i="76" s="1"/>
  <c r="AF67" i="35"/>
  <c r="AO67" i="35" s="1"/>
  <c r="AE67" i="35"/>
  <c r="AG67" i="35"/>
  <c r="AP67" i="35" s="1"/>
  <c r="W68" i="35"/>
  <c r="Y65" i="89"/>
  <c r="X65" i="89"/>
  <c r="AR64" i="34"/>
  <c r="AF67" i="81"/>
  <c r="AO67" i="81" s="1"/>
  <c r="W68" i="81"/>
  <c r="AG67" i="81"/>
  <c r="AP67" i="81" s="1"/>
  <c r="AE67" i="81"/>
  <c r="W67" i="45"/>
  <c r="AG66" i="45"/>
  <c r="AP66" i="45" s="1"/>
  <c r="AF66" i="45"/>
  <c r="AO66" i="45" s="1"/>
  <c r="AE66" i="45"/>
  <c r="AR65" i="40"/>
  <c r="AR62" i="91"/>
  <c r="AH66" i="32"/>
  <c r="AQ66" i="32" s="1"/>
  <c r="AR66" i="43"/>
  <c r="AH68" i="30"/>
  <c r="AQ68" i="30" s="1"/>
  <c r="Y68" i="77"/>
  <c r="X68" i="77"/>
  <c r="AR66" i="74"/>
  <c r="AH63" i="73"/>
  <c r="AQ63" i="73" s="1"/>
  <c r="W68" i="27"/>
  <c r="AG67" i="27"/>
  <c r="AP67" i="27" s="1"/>
  <c r="AF67" i="27"/>
  <c r="AO67" i="27" s="1"/>
  <c r="AE67" i="27"/>
  <c r="AI67" i="36"/>
  <c r="AN67" i="36"/>
  <c r="W66" i="80"/>
  <c r="AG65" i="80"/>
  <c r="AP65" i="80" s="1"/>
  <c r="AF65" i="80"/>
  <c r="AO65" i="80" s="1"/>
  <c r="AE65" i="80"/>
  <c r="AE64" i="76"/>
  <c r="W65" i="76"/>
  <c r="AG64" i="76"/>
  <c r="AP64" i="76" s="1"/>
  <c r="AF64" i="76"/>
  <c r="AO64" i="76" s="1"/>
  <c r="AH67" i="74"/>
  <c r="AQ67" i="74" s="1"/>
  <c r="W64" i="91"/>
  <c r="AG63" i="91"/>
  <c r="AP63" i="91" s="1"/>
  <c r="AE63" i="91"/>
  <c r="AF63" i="91"/>
  <c r="AO63" i="91" s="1"/>
  <c r="AH68" i="25"/>
  <c r="AQ68" i="25" s="1"/>
  <c r="W66" i="92"/>
  <c r="AG65" i="92"/>
  <c r="AP65" i="92" s="1"/>
  <c r="AF65" i="92"/>
  <c r="AO65" i="92" s="1"/>
  <c r="AE65" i="92"/>
  <c r="Y68" i="84"/>
  <c r="Z68" i="84" s="1"/>
  <c r="X68" i="84"/>
  <c r="AN67" i="85"/>
  <c r="AI67" i="85"/>
  <c r="Y69" i="83"/>
  <c r="X69" i="83"/>
  <c r="Z69" i="83" s="1"/>
  <c r="AI67" i="39"/>
  <c r="AN67" i="39"/>
  <c r="AE66" i="78"/>
  <c r="W67" i="78"/>
  <c r="AG66" i="78"/>
  <c r="AP66" i="78" s="1"/>
  <c r="AF66" i="78"/>
  <c r="AO66" i="78" s="1"/>
  <c r="AG68" i="30"/>
  <c r="AP68" i="30" s="1"/>
  <c r="AF68" i="30"/>
  <c r="AO68" i="30" s="1"/>
  <c r="AE68" i="30"/>
  <c r="W69" i="30"/>
  <c r="Y65" i="41"/>
  <c r="X65" i="41"/>
  <c r="Y66" i="46"/>
  <c r="X66" i="46"/>
  <c r="Z66" i="46" s="1"/>
  <c r="AE68" i="31"/>
  <c r="W69" i="31"/>
  <c r="AG68" i="31"/>
  <c r="AP68" i="31" s="1"/>
  <c r="AF68" i="31"/>
  <c r="AO68" i="31" s="1"/>
  <c r="AR65" i="93"/>
  <c r="AH66" i="82"/>
  <c r="AQ66" i="82" s="1"/>
  <c r="X65" i="42"/>
  <c r="Y65" i="42"/>
  <c r="Z65" i="42" s="1"/>
  <c r="AI67" i="77"/>
  <c r="AN67" i="77"/>
  <c r="AR66" i="35"/>
  <c r="AR65" i="32"/>
  <c r="Z67" i="74"/>
  <c r="AI64" i="89"/>
  <c r="AN64" i="89"/>
  <c r="Z66" i="82"/>
  <c r="AR65" i="82"/>
  <c r="Z68" i="25"/>
  <c r="AF66" i="37"/>
  <c r="AO66" i="37" s="1"/>
  <c r="AE66" i="37"/>
  <c r="W67" i="37"/>
  <c r="AG66" i="37"/>
  <c r="AP66" i="37" s="1"/>
  <c r="X66" i="29"/>
  <c r="Z66" i="29" s="1"/>
  <c r="Y66" i="29"/>
  <c r="AH64" i="96"/>
  <c r="AQ64" i="96" s="1"/>
  <c r="X68" i="36"/>
  <c r="Y68" i="36"/>
  <c r="Y68" i="39"/>
  <c r="X68" i="39"/>
  <c r="AN64" i="48"/>
  <c r="AI64" i="48"/>
  <c r="AH65" i="33"/>
  <c r="AQ65" i="33" s="1"/>
  <c r="AH66" i="40"/>
  <c r="AQ66" i="40" s="1"/>
  <c r="X66" i="38"/>
  <c r="Y66" i="38"/>
  <c r="AH65" i="34"/>
  <c r="AQ65" i="34" s="1"/>
  <c r="AR63" i="76"/>
  <c r="AH64" i="87"/>
  <c r="AQ64" i="87" s="1"/>
  <c r="AH67" i="28"/>
  <c r="AQ67" i="28" s="1"/>
  <c r="AN67" i="44"/>
  <c r="AI67" i="44"/>
  <c r="Z65" i="34"/>
  <c r="AH67" i="47"/>
  <c r="AQ67" i="47" s="1"/>
  <c r="AR64" i="33"/>
  <c r="AR63" i="87"/>
  <c r="W67" i="26"/>
  <c r="AG66" i="26"/>
  <c r="AP66" i="26" s="1"/>
  <c r="AF66" i="26"/>
  <c r="AO66" i="26" s="1"/>
  <c r="AE66" i="26"/>
  <c r="AH66" i="75"/>
  <c r="AQ66" i="75" s="1"/>
  <c r="AN67" i="84"/>
  <c r="AI67" i="84"/>
  <c r="AR62" i="73"/>
  <c r="AR66" i="28"/>
  <c r="AI64" i="41"/>
  <c r="AN64" i="41"/>
  <c r="AN65" i="38"/>
  <c r="AI65" i="38"/>
  <c r="AH66" i="93"/>
  <c r="AQ66" i="93" s="1"/>
  <c r="AH67" i="43"/>
  <c r="AQ67" i="43" s="1"/>
  <c r="AR64" i="80"/>
  <c r="Y68" i="85"/>
  <c r="X68" i="85"/>
  <c r="Z68" i="85" s="1"/>
  <c r="AH66" i="95"/>
  <c r="AQ66" i="95" s="1"/>
  <c r="AR67" i="30"/>
  <c r="W68" i="94"/>
  <c r="AG67" i="94"/>
  <c r="AP67" i="94" s="1"/>
  <c r="AF67" i="94"/>
  <c r="AO67" i="94" s="1"/>
  <c r="AE67" i="94"/>
  <c r="Z67" i="28"/>
  <c r="Z67" i="47"/>
  <c r="AH65" i="80"/>
  <c r="AQ65" i="80" s="1"/>
  <c r="AN65" i="46"/>
  <c r="AI65" i="46"/>
  <c r="Y64" i="86"/>
  <c r="Z64" i="86" s="1"/>
  <c r="X64" i="86"/>
  <c r="Y66" i="79"/>
  <c r="X66" i="79"/>
  <c r="Z66" i="79" s="1"/>
  <c r="AR65" i="45"/>
  <c r="AH67" i="35"/>
  <c r="AQ67" i="35" s="1"/>
  <c r="AR67" i="25"/>
  <c r="AR66" i="47"/>
  <c r="AH66" i="45"/>
  <c r="AQ66" i="45" s="1"/>
  <c r="AR66" i="27"/>
  <c r="AR65" i="95"/>
  <c r="AH63" i="91"/>
  <c r="AQ63" i="91" s="1"/>
  <c r="X67" i="90"/>
  <c r="Z67" i="90" s="1"/>
  <c r="Y67" i="90"/>
  <c r="AN68" i="88"/>
  <c r="AI68" i="88"/>
  <c r="AN64" i="42"/>
  <c r="AI64" i="42"/>
  <c r="AI65" i="29"/>
  <c r="AN65" i="29"/>
  <c r="Z64" i="96"/>
  <c r="AH67" i="27"/>
  <c r="AQ67" i="27" s="1"/>
  <c r="AI68" i="83"/>
  <c r="AN68" i="83"/>
  <c r="Y65" i="48"/>
  <c r="X65" i="48"/>
  <c r="Z65" i="48" s="1"/>
  <c r="Z68" i="39" l="1"/>
  <c r="Z69" i="88"/>
  <c r="AX69" i="88" s="1"/>
  <c r="S69" i="88" s="1"/>
  <c r="AC69" i="88" s="1"/>
  <c r="AF66" i="40"/>
  <c r="AO66" i="40" s="1"/>
  <c r="AE66" i="40"/>
  <c r="AG66" i="40"/>
  <c r="AP66" i="40" s="1"/>
  <c r="AE66" i="75"/>
  <c r="AN66" i="75" s="1"/>
  <c r="Z65" i="89"/>
  <c r="AE69" i="88"/>
  <c r="AG69" i="88"/>
  <c r="AP69" i="88" s="1"/>
  <c r="AP71" i="88" s="1"/>
  <c r="AF68" i="39"/>
  <c r="AO68" i="39" s="1"/>
  <c r="W69" i="39"/>
  <c r="AG68" i="39"/>
  <c r="AP68" i="39" s="1"/>
  <c r="AE68" i="39"/>
  <c r="AF65" i="42"/>
  <c r="AO65" i="42" s="1"/>
  <c r="AE65" i="42"/>
  <c r="W66" i="42"/>
  <c r="AG65" i="42"/>
  <c r="AP65" i="42" s="1"/>
  <c r="W66" i="89"/>
  <c r="AG65" i="89"/>
  <c r="AP65" i="89" s="1"/>
  <c r="AF65" i="89"/>
  <c r="AO65" i="89" s="1"/>
  <c r="AE65" i="89"/>
  <c r="AE64" i="86"/>
  <c r="W65" i="86"/>
  <c r="AF64" i="86"/>
  <c r="AO64" i="86" s="1"/>
  <c r="AG64" i="86"/>
  <c r="AP64" i="86" s="1"/>
  <c r="AR64" i="42"/>
  <c r="W68" i="90"/>
  <c r="AG67" i="90"/>
  <c r="AP67" i="90" s="1"/>
  <c r="AE67" i="90"/>
  <c r="AF67" i="90"/>
  <c r="AO67" i="90" s="1"/>
  <c r="AN67" i="94"/>
  <c r="AI67" i="94"/>
  <c r="AN66" i="26"/>
  <c r="AI66" i="26"/>
  <c r="AH68" i="39"/>
  <c r="AQ68" i="39" s="1"/>
  <c r="AH66" i="29"/>
  <c r="AQ66" i="29" s="1"/>
  <c r="AR64" i="89"/>
  <c r="AI68" i="30"/>
  <c r="AN68" i="30"/>
  <c r="X67" i="78"/>
  <c r="Y67" i="78"/>
  <c r="AG68" i="84"/>
  <c r="AP68" i="84" s="1"/>
  <c r="AF68" i="84"/>
  <c r="AO68" i="84" s="1"/>
  <c r="AE68" i="84"/>
  <c r="W69" i="84"/>
  <c r="AI63" i="91"/>
  <c r="AN63" i="91"/>
  <c r="Z68" i="81"/>
  <c r="X68" i="81"/>
  <c r="Y68" i="81"/>
  <c r="AR65" i="79"/>
  <c r="AH69" i="88"/>
  <c r="AQ69" i="88" s="1"/>
  <c r="AQ71" i="88" s="1"/>
  <c r="AZ3" i="88"/>
  <c r="AX4" i="88" s="1"/>
  <c r="S4" i="88" s="1"/>
  <c r="AC4" i="88" s="1"/>
  <c r="AB5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66" i="90"/>
  <c r="AN65" i="33"/>
  <c r="AI65" i="33"/>
  <c r="Z64" i="73"/>
  <c r="X64" i="73"/>
  <c r="Y64" i="73"/>
  <c r="AI66" i="32"/>
  <c r="AN66" i="32"/>
  <c r="Y67" i="93"/>
  <c r="X67" i="93"/>
  <c r="AF65" i="48"/>
  <c r="AO65" i="48" s="1"/>
  <c r="AE65" i="48"/>
  <c r="W66" i="48"/>
  <c r="AG65" i="48"/>
  <c r="AP65" i="48" s="1"/>
  <c r="W69" i="25"/>
  <c r="AG68" i="25"/>
  <c r="AP68" i="25" s="1"/>
  <c r="AE68" i="25"/>
  <c r="AF68" i="25"/>
  <c r="AO68" i="25" s="1"/>
  <c r="AI64" i="76"/>
  <c r="AN64" i="76"/>
  <c r="AH66" i="79"/>
  <c r="AQ66" i="79" s="1"/>
  <c r="AR65" i="46"/>
  <c r="AR65" i="38"/>
  <c r="AR67" i="44"/>
  <c r="Y69" i="31"/>
  <c r="X69" i="31"/>
  <c r="Z69" i="31" s="1"/>
  <c r="AH65" i="41"/>
  <c r="AQ65" i="41" s="1"/>
  <c r="AI66" i="78"/>
  <c r="AN66" i="78"/>
  <c r="AR67" i="85"/>
  <c r="AN65" i="92"/>
  <c r="AI65" i="92"/>
  <c r="Z64" i="91"/>
  <c r="X64" i="91"/>
  <c r="Y64" i="91"/>
  <c r="AI65" i="80"/>
  <c r="AN65" i="80"/>
  <c r="AR67" i="36"/>
  <c r="AN63" i="73"/>
  <c r="AI63" i="73"/>
  <c r="AI66" i="40"/>
  <c r="AN66" i="40"/>
  <c r="Z68" i="43"/>
  <c r="X68" i="43"/>
  <c r="Y68" i="43"/>
  <c r="AN66" i="93"/>
  <c r="AI66" i="93"/>
  <c r="AE68" i="85"/>
  <c r="W69" i="85"/>
  <c r="AF68" i="85"/>
  <c r="AO68" i="85" s="1"/>
  <c r="AG68" i="85"/>
  <c r="AP68" i="85" s="1"/>
  <c r="AR63" i="86"/>
  <c r="AN64" i="87"/>
  <c r="AI64" i="87"/>
  <c r="AR68" i="88"/>
  <c r="AR68" i="83"/>
  <c r="AE64" i="96"/>
  <c r="AF64" i="96"/>
  <c r="AO64" i="96" s="1"/>
  <c r="W65" i="96"/>
  <c r="AG64" i="96"/>
  <c r="AP64" i="96" s="1"/>
  <c r="AE67" i="47"/>
  <c r="W68" i="47"/>
  <c r="AG67" i="47"/>
  <c r="AP67" i="47" s="1"/>
  <c r="AF67" i="47"/>
  <c r="AO67" i="47" s="1"/>
  <c r="X68" i="94"/>
  <c r="Z68" i="94" s="1"/>
  <c r="Y68" i="94"/>
  <c r="X67" i="26"/>
  <c r="Z67" i="26" s="1"/>
  <c r="Y67" i="26"/>
  <c r="Y67" i="37"/>
  <c r="X67" i="37"/>
  <c r="Z67" i="37" s="1"/>
  <c r="AH65" i="42"/>
  <c r="AQ65" i="42" s="1"/>
  <c r="AH68" i="77"/>
  <c r="AQ68" i="77" s="1"/>
  <c r="AI67" i="81"/>
  <c r="AN67" i="81"/>
  <c r="AI67" i="35"/>
  <c r="AN67" i="35"/>
  <c r="AH68" i="44"/>
  <c r="AQ68" i="44" s="1"/>
  <c r="Y67" i="32"/>
  <c r="X67" i="32"/>
  <c r="X67" i="75"/>
  <c r="Z67" i="75" s="1"/>
  <c r="Y67" i="75"/>
  <c r="AI66" i="95"/>
  <c r="AN66" i="95"/>
  <c r="X68" i="27"/>
  <c r="Z68" i="27" s="1"/>
  <c r="Y68" i="27"/>
  <c r="W68" i="28"/>
  <c r="AG67" i="28"/>
  <c r="AP67" i="28" s="1"/>
  <c r="AF67" i="28"/>
  <c r="AO67" i="28" s="1"/>
  <c r="AE67" i="28"/>
  <c r="AR67" i="84"/>
  <c r="AH66" i="38"/>
  <c r="AQ66" i="38" s="1"/>
  <c r="AR64" i="48"/>
  <c r="AH68" i="36"/>
  <c r="AQ68" i="36" s="1"/>
  <c r="W67" i="82"/>
  <c r="AG66" i="82"/>
  <c r="AP66" i="82" s="1"/>
  <c r="AF66" i="82"/>
  <c r="AO66" i="82" s="1"/>
  <c r="AE66" i="82"/>
  <c r="AI68" i="31"/>
  <c r="AN68" i="31"/>
  <c r="Z65" i="41"/>
  <c r="AR67" i="39"/>
  <c r="AH68" i="84"/>
  <c r="AQ68" i="84" s="1"/>
  <c r="AN67" i="27"/>
  <c r="AI67" i="27"/>
  <c r="AI66" i="45"/>
  <c r="AN66" i="45"/>
  <c r="AH65" i="89"/>
  <c r="AQ65" i="89" s="1"/>
  <c r="Y67" i="40"/>
  <c r="X67" i="40"/>
  <c r="Z67" i="40" s="1"/>
  <c r="X67" i="95"/>
  <c r="Z67" i="95" s="1"/>
  <c r="Y67" i="95"/>
  <c r="AE65" i="34"/>
  <c r="AF65" i="34"/>
  <c r="AO65" i="34" s="1"/>
  <c r="W66" i="34"/>
  <c r="AG65" i="34"/>
  <c r="AP65" i="34" s="1"/>
  <c r="W67" i="29"/>
  <c r="AG66" i="29"/>
  <c r="AP66" i="29" s="1"/>
  <c r="AE66" i="29"/>
  <c r="AF66" i="29"/>
  <c r="AO66" i="29" s="1"/>
  <c r="AE67" i="74"/>
  <c r="AG67" i="74"/>
  <c r="AP67" i="74" s="1"/>
  <c r="AF67" i="74"/>
  <c r="AO67" i="74" s="1"/>
  <c r="W68" i="74"/>
  <c r="AR67" i="77"/>
  <c r="AE66" i="46"/>
  <c r="W67" i="46"/>
  <c r="AG66" i="46"/>
  <c r="AP66" i="46" s="1"/>
  <c r="AF66" i="46"/>
  <c r="AO66" i="46" s="1"/>
  <c r="W70" i="83"/>
  <c r="AG69" i="83"/>
  <c r="AP69" i="83" s="1"/>
  <c r="AF69" i="83"/>
  <c r="AO69" i="83" s="1"/>
  <c r="AE69" i="83"/>
  <c r="X67" i="45"/>
  <c r="Y67" i="45"/>
  <c r="Y68" i="35"/>
  <c r="X68" i="35"/>
  <c r="AF66" i="79"/>
  <c r="AO66" i="79" s="1"/>
  <c r="AE66" i="79"/>
  <c r="W67" i="79"/>
  <c r="AG66" i="79"/>
  <c r="AP66" i="79" s="1"/>
  <c r="AH65" i="48"/>
  <c r="AQ65" i="48" s="1"/>
  <c r="AR65" i="29"/>
  <c r="AH67" i="90"/>
  <c r="AQ67" i="90" s="1"/>
  <c r="AH64" i="86"/>
  <c r="AQ64" i="86" s="1"/>
  <c r="AH68" i="85"/>
  <c r="AQ68" i="85" s="1"/>
  <c r="AR64" i="41"/>
  <c r="Z66" i="38"/>
  <c r="Z68" i="36"/>
  <c r="AI66" i="37"/>
  <c r="AN66" i="37"/>
  <c r="AH66" i="46"/>
  <c r="AQ66" i="46" s="1"/>
  <c r="Y69" i="30"/>
  <c r="X69" i="30"/>
  <c r="Z69" i="30" s="1"/>
  <c r="AH69" i="83"/>
  <c r="AQ69" i="83" s="1"/>
  <c r="Y66" i="92"/>
  <c r="X66" i="92"/>
  <c r="Y65" i="76"/>
  <c r="X65" i="76"/>
  <c r="Z65" i="76" s="1"/>
  <c r="Y66" i="80"/>
  <c r="X66" i="80"/>
  <c r="Z68" i="77"/>
  <c r="Z68" i="44"/>
  <c r="X66" i="33"/>
  <c r="Y66" i="33"/>
  <c r="Z66" i="33" s="1"/>
  <c r="AN67" i="43"/>
  <c r="AI67" i="43"/>
  <c r="Y65" i="87"/>
  <c r="X65" i="87"/>
  <c r="AX9" i="88" l="1"/>
  <c r="S9" i="88" s="1"/>
  <c r="AC9" i="88" s="1"/>
  <c r="AB10" i="88" s="1"/>
  <c r="Z67" i="45"/>
  <c r="AX14" i="88"/>
  <c r="S14" i="88" s="1"/>
  <c r="AC14" i="88" s="1"/>
  <c r="AB15" i="88" s="1"/>
  <c r="AX8" i="88"/>
  <c r="S8" i="88" s="1"/>
  <c r="AC8" i="88" s="1"/>
  <c r="AB9" i="88" s="1"/>
  <c r="AF69" i="88"/>
  <c r="AO69" i="88" s="1"/>
  <c r="AO71" i="88" s="1"/>
  <c r="AI66" i="75"/>
  <c r="AR66" i="75" s="1"/>
  <c r="Z67" i="32"/>
  <c r="AF67" i="32" s="1"/>
  <c r="AO67" i="32" s="1"/>
  <c r="AX13" i="88"/>
  <c r="S13" i="88" s="1"/>
  <c r="AC13" i="88" s="1"/>
  <c r="AB14" i="88" s="1"/>
  <c r="AX7" i="88"/>
  <c r="S7" i="88" s="1"/>
  <c r="AC7" i="88" s="1"/>
  <c r="AB8" i="88" s="1"/>
  <c r="AX3" i="88"/>
  <c r="S3" i="88" s="1"/>
  <c r="AC3" i="88" s="1"/>
  <c r="W68" i="45"/>
  <c r="AG67" i="45"/>
  <c r="AP67" i="45" s="1"/>
  <c r="AF67" i="45"/>
  <c r="AO67" i="45" s="1"/>
  <c r="AE67" i="45"/>
  <c r="W68" i="32"/>
  <c r="AG67" i="32"/>
  <c r="AP67" i="32" s="1"/>
  <c r="AE67" i="32"/>
  <c r="W68" i="95"/>
  <c r="AG67" i="95"/>
  <c r="AP67" i="95" s="1"/>
  <c r="AF67" i="95"/>
  <c r="AO67" i="95" s="1"/>
  <c r="AE67" i="95"/>
  <c r="W68" i="40"/>
  <c r="AG67" i="40"/>
  <c r="AP67" i="40" s="1"/>
  <c r="AF67" i="40"/>
  <c r="AO67" i="40" s="1"/>
  <c r="AE67" i="40"/>
  <c r="AE66" i="33"/>
  <c r="W67" i="33"/>
  <c r="AF66" i="33"/>
  <c r="AO66" i="33" s="1"/>
  <c r="AG66" i="33"/>
  <c r="AP66" i="33" s="1"/>
  <c r="AK5" i="88"/>
  <c r="AT5" i="88" s="1"/>
  <c r="AN67" i="28"/>
  <c r="AI67" i="28"/>
  <c r="AJ56" i="88"/>
  <c r="AK56" i="88"/>
  <c r="AT56" i="88" s="1"/>
  <c r="AH65" i="87"/>
  <c r="AQ65" i="87" s="1"/>
  <c r="AH66" i="80"/>
  <c r="AQ66" i="80" s="1"/>
  <c r="AH66" i="92"/>
  <c r="AQ66" i="92" s="1"/>
  <c r="W69" i="36"/>
  <c r="AG68" i="36"/>
  <c r="AP68" i="36" s="1"/>
  <c r="AF68" i="36"/>
  <c r="AO68" i="36" s="1"/>
  <c r="AE68" i="36"/>
  <c r="Y66" i="34"/>
  <c r="X66" i="34"/>
  <c r="AN66" i="82"/>
  <c r="AI66" i="82"/>
  <c r="AH68" i="27"/>
  <c r="AQ68" i="27" s="1"/>
  <c r="AF67" i="75"/>
  <c r="AO67" i="75" s="1"/>
  <c r="AE67" i="75"/>
  <c r="W68" i="75"/>
  <c r="AG67" i="75"/>
  <c r="AP67" i="75" s="1"/>
  <c r="AR67" i="81"/>
  <c r="AH68" i="94"/>
  <c r="AQ68" i="94" s="1"/>
  <c r="AI67" i="47"/>
  <c r="AN67" i="47"/>
  <c r="W70" i="31"/>
  <c r="AG69" i="31"/>
  <c r="AP69" i="31" s="1"/>
  <c r="AE69" i="31"/>
  <c r="AF69" i="31"/>
  <c r="AO69" i="31" s="1"/>
  <c r="AH67" i="93"/>
  <c r="AQ67" i="93" s="1"/>
  <c r="AH64" i="73"/>
  <c r="AQ64" i="73" s="1"/>
  <c r="AJ69" i="88"/>
  <c r="AS69" i="88" s="1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J9" i="88"/>
  <c r="AK9" i="88"/>
  <c r="AT9" i="88" s="1"/>
  <c r="AB4" i="88"/>
  <c r="AJ3" i="88"/>
  <c r="W69" i="81"/>
  <c r="AG68" i="81"/>
  <c r="AP68" i="81" s="1"/>
  <c r="AF68" i="81"/>
  <c r="AO68" i="81" s="1"/>
  <c r="AE68" i="81"/>
  <c r="AR68" i="30"/>
  <c r="AI67" i="90"/>
  <c r="AN67" i="90"/>
  <c r="AN65" i="89"/>
  <c r="AI65" i="89"/>
  <c r="X69" i="39"/>
  <c r="Z69" i="39" s="1"/>
  <c r="Y69" i="39"/>
  <c r="AE68" i="27"/>
  <c r="AF68" i="27"/>
  <c r="AO68" i="27" s="1"/>
  <c r="W69" i="27"/>
  <c r="AG68" i="27"/>
  <c r="AP68" i="27" s="1"/>
  <c r="W68" i="37"/>
  <c r="AG67" i="37"/>
  <c r="AP67" i="37" s="1"/>
  <c r="AE67" i="37"/>
  <c r="AF67" i="37"/>
  <c r="AO67" i="37" s="1"/>
  <c r="AR66" i="93"/>
  <c r="AF64" i="73"/>
  <c r="AO64" i="73" s="1"/>
  <c r="AE64" i="73"/>
  <c r="W65" i="73"/>
  <c r="AG64" i="73"/>
  <c r="AP64" i="73" s="1"/>
  <c r="AJ44" i="88"/>
  <c r="AK44" i="88"/>
  <c r="AT44" i="88" s="1"/>
  <c r="AJ26" i="88"/>
  <c r="AK26" i="88"/>
  <c r="AT26" i="88" s="1"/>
  <c r="AJ8" i="88"/>
  <c r="AK8" i="88"/>
  <c r="AT8" i="88" s="1"/>
  <c r="AR66" i="26"/>
  <c r="Z65" i="87"/>
  <c r="AH66" i="33"/>
  <c r="AQ66" i="33" s="1"/>
  <c r="Z66" i="80"/>
  <c r="Z66" i="92"/>
  <c r="AH69" i="30"/>
  <c r="AQ69" i="30" s="1"/>
  <c r="Z67" i="46"/>
  <c r="Y67" i="46"/>
  <c r="X67" i="46"/>
  <c r="W66" i="41"/>
  <c r="AG65" i="41"/>
  <c r="AP65" i="41" s="1"/>
  <c r="AF65" i="41"/>
  <c r="AO65" i="41" s="1"/>
  <c r="AE65" i="41"/>
  <c r="Y65" i="96"/>
  <c r="X65" i="96"/>
  <c r="AR63" i="73"/>
  <c r="X66" i="48"/>
  <c r="Z66" i="48" s="1"/>
  <c r="Y66" i="48"/>
  <c r="Z67" i="93"/>
  <c r="AR65" i="33"/>
  <c r="AJ68" i="88"/>
  <c r="AK68" i="88"/>
  <c r="AT68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R63" i="91"/>
  <c r="Y68" i="90"/>
  <c r="X68" i="90"/>
  <c r="Z68" i="90" s="1"/>
  <c r="Y65" i="86"/>
  <c r="Z65" i="86" s="1"/>
  <c r="X65" i="86"/>
  <c r="AH68" i="35"/>
  <c r="AQ68" i="35" s="1"/>
  <c r="AI66" i="29"/>
  <c r="AN66" i="29"/>
  <c r="AJ50" i="88"/>
  <c r="AK50" i="88"/>
  <c r="AT50" i="88" s="1"/>
  <c r="AJ32" i="88"/>
  <c r="AK32" i="88"/>
  <c r="AT32" i="88" s="1"/>
  <c r="AJ20" i="88"/>
  <c r="AK20" i="88"/>
  <c r="AT20" i="88" s="1"/>
  <c r="AI65" i="42"/>
  <c r="AN65" i="42"/>
  <c r="AR67" i="43"/>
  <c r="AH65" i="76"/>
  <c r="AQ65" i="76" s="1"/>
  <c r="X67" i="79"/>
  <c r="Y67" i="79"/>
  <c r="Z68" i="35"/>
  <c r="Y67" i="29"/>
  <c r="X67" i="29"/>
  <c r="AI65" i="34"/>
  <c r="AN65" i="34"/>
  <c r="Z67" i="82"/>
  <c r="Y67" i="82"/>
  <c r="X67" i="82"/>
  <c r="AR66" i="95"/>
  <c r="AH67" i="26"/>
  <c r="AQ67" i="26" s="1"/>
  <c r="AH64" i="91"/>
  <c r="AQ64" i="91" s="1"/>
  <c r="AI68" i="25"/>
  <c r="AN68" i="25"/>
  <c r="AJ67" i="88"/>
  <c r="AK67" i="88"/>
  <c r="AT67" i="88" s="1"/>
  <c r="AJ60" i="88"/>
  <c r="AK60" i="88"/>
  <c r="AT60" i="88" s="1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X5" i="88"/>
  <c r="S5" i="88" s="1"/>
  <c r="AC5" i="88" s="1"/>
  <c r="AB6" i="88" s="1"/>
  <c r="Y69" i="84"/>
  <c r="X69" i="84"/>
  <c r="Z69" i="84" s="1"/>
  <c r="AH67" i="78"/>
  <c r="AQ67" i="78" s="1"/>
  <c r="AR67" i="94"/>
  <c r="AI64" i="86"/>
  <c r="AN64" i="86"/>
  <c r="Z66" i="89"/>
  <c r="X66" i="89"/>
  <c r="Y66" i="89"/>
  <c r="AN68" i="39"/>
  <c r="AI68" i="39"/>
  <c r="AE66" i="38"/>
  <c r="AF66" i="38"/>
  <c r="AO66" i="38" s="1"/>
  <c r="AG66" i="38"/>
  <c r="AP66" i="38" s="1"/>
  <c r="W67" i="38"/>
  <c r="AI69" i="83"/>
  <c r="AN69" i="83"/>
  <c r="X68" i="74"/>
  <c r="Z68" i="74" s="1"/>
  <c r="Y68" i="74"/>
  <c r="AH67" i="40"/>
  <c r="AQ67" i="40" s="1"/>
  <c r="AE68" i="94"/>
  <c r="AF68" i="94"/>
  <c r="AO68" i="94" s="1"/>
  <c r="W69" i="94"/>
  <c r="AG68" i="94"/>
  <c r="AP68" i="94" s="1"/>
  <c r="AR66" i="40"/>
  <c r="AR65" i="80"/>
  <c r="AR64" i="76"/>
  <c r="AJ66" i="88"/>
  <c r="AK66" i="88"/>
  <c r="AT66" i="88" s="1"/>
  <c r="AJ38" i="88"/>
  <c r="AK38" i="88"/>
  <c r="AT38" i="88" s="1"/>
  <c r="AJ14" i="88"/>
  <c r="AK14" i="88"/>
  <c r="AT14" i="88" s="1"/>
  <c r="AE68" i="44"/>
  <c r="W69" i="44"/>
  <c r="AG68" i="44"/>
  <c r="AP68" i="44" s="1"/>
  <c r="AF68" i="44"/>
  <c r="AO68" i="44" s="1"/>
  <c r="AF69" i="30"/>
  <c r="AO69" i="30" s="1"/>
  <c r="AE69" i="30"/>
  <c r="W70" i="30"/>
  <c r="AG69" i="30"/>
  <c r="AP69" i="30" s="1"/>
  <c r="AI66" i="79"/>
  <c r="AN66" i="79"/>
  <c r="Y70" i="83"/>
  <c r="X70" i="83"/>
  <c r="AI66" i="46"/>
  <c r="AN66" i="46"/>
  <c r="AR66" i="45"/>
  <c r="AR68" i="31"/>
  <c r="Y68" i="28"/>
  <c r="X68" i="28"/>
  <c r="Z68" i="28" s="1"/>
  <c r="AR67" i="35"/>
  <c r="AE67" i="26"/>
  <c r="AF67" i="26"/>
  <c r="AO67" i="26" s="1"/>
  <c r="W68" i="26"/>
  <c r="AG67" i="26"/>
  <c r="AP67" i="26" s="1"/>
  <c r="X68" i="47"/>
  <c r="Y68" i="47"/>
  <c r="AR64" i="87"/>
  <c r="X69" i="85"/>
  <c r="Y69" i="85"/>
  <c r="AH68" i="43"/>
  <c r="AQ68" i="43" s="1"/>
  <c r="W65" i="91"/>
  <c r="AG64" i="91"/>
  <c r="AP64" i="91" s="1"/>
  <c r="AF64" i="91"/>
  <c r="AO64" i="91" s="1"/>
  <c r="AE64" i="91"/>
  <c r="AR66" i="78"/>
  <c r="AH69" i="31"/>
  <c r="AQ69" i="31" s="1"/>
  <c r="AI65" i="48"/>
  <c r="AN65" i="48"/>
  <c r="AR66" i="32"/>
  <c r="AJ65" i="88"/>
  <c r="AK65" i="88"/>
  <c r="AT65" i="88" s="1"/>
  <c r="AJ59" i="88"/>
  <c r="AK59" i="88"/>
  <c r="AT59" i="88" s="1"/>
  <c r="AJ53" i="88"/>
  <c r="AK53" i="88"/>
  <c r="AT53" i="88" s="1"/>
  <c r="AJ47" i="88"/>
  <c r="AK47" i="88"/>
  <c r="AT47" i="88" s="1"/>
  <c r="AJ41" i="88"/>
  <c r="AK41" i="88"/>
  <c r="AT41" i="88" s="1"/>
  <c r="AJ35" i="88"/>
  <c r="AK35" i="88"/>
  <c r="AT35" i="88" s="1"/>
  <c r="AJ29" i="88"/>
  <c r="AK29" i="88"/>
  <c r="AT29" i="88" s="1"/>
  <c r="AJ23" i="88"/>
  <c r="AK23" i="88"/>
  <c r="AT23" i="88" s="1"/>
  <c r="AJ17" i="88"/>
  <c r="AK17" i="88"/>
  <c r="AT17" i="88" s="1"/>
  <c r="AJ11" i="88"/>
  <c r="AK11" i="88"/>
  <c r="AT11" i="88" s="1"/>
  <c r="AI68" i="84"/>
  <c r="AN68" i="84"/>
  <c r="Z67" i="78"/>
  <c r="AH67" i="32"/>
  <c r="AQ67" i="32" s="1"/>
  <c r="AJ62" i="88"/>
  <c r="AK62" i="88"/>
  <c r="AT62" i="88" s="1"/>
  <c r="W69" i="77"/>
  <c r="AF68" i="77"/>
  <c r="AO68" i="77" s="1"/>
  <c r="AE68" i="77"/>
  <c r="AG68" i="77"/>
  <c r="AP68" i="77" s="1"/>
  <c r="W66" i="76"/>
  <c r="AG65" i="76"/>
  <c r="AP65" i="76" s="1"/>
  <c r="AE65" i="76"/>
  <c r="AF65" i="76"/>
  <c r="AO65" i="76" s="1"/>
  <c r="AR66" i="37"/>
  <c r="AH67" i="45"/>
  <c r="AQ67" i="45" s="1"/>
  <c r="AN67" i="74"/>
  <c r="AI67" i="74"/>
  <c r="AH67" i="95"/>
  <c r="AQ67" i="95" s="1"/>
  <c r="AR67" i="27"/>
  <c r="AH67" i="75"/>
  <c r="AQ67" i="75" s="1"/>
  <c r="AH67" i="37"/>
  <c r="AQ67" i="37" s="1"/>
  <c r="AI64" i="96"/>
  <c r="AN64" i="96"/>
  <c r="AI68" i="85"/>
  <c r="AN68" i="85"/>
  <c r="AE68" i="43"/>
  <c r="W69" i="43"/>
  <c r="AG68" i="43"/>
  <c r="AP68" i="43" s="1"/>
  <c r="AF68" i="43"/>
  <c r="AO68" i="43" s="1"/>
  <c r="AR65" i="92"/>
  <c r="Y69" i="25"/>
  <c r="X69" i="25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H68" i="81"/>
  <c r="AQ68" i="81" s="1"/>
  <c r="X66" i="42"/>
  <c r="Y66" i="42"/>
  <c r="Z66" i="42" s="1"/>
  <c r="AI69" i="88"/>
  <c r="AN69" i="88"/>
  <c r="AN71" i="88" s="1"/>
  <c r="Z69" i="85" l="1"/>
  <c r="W70" i="85" s="1"/>
  <c r="AG69" i="85"/>
  <c r="AP69" i="85" s="1"/>
  <c r="AF69" i="85"/>
  <c r="AO69" i="85" s="1"/>
  <c r="AE69" i="85"/>
  <c r="AH69" i="25"/>
  <c r="AQ69" i="25" s="1"/>
  <c r="Y69" i="77"/>
  <c r="X69" i="77"/>
  <c r="Z69" i="77" s="1"/>
  <c r="AE68" i="28"/>
  <c r="AF68" i="28"/>
  <c r="AO68" i="28" s="1"/>
  <c r="W69" i="28"/>
  <c r="AG68" i="28"/>
  <c r="AP68" i="28" s="1"/>
  <c r="AR66" i="46"/>
  <c r="AR69" i="83"/>
  <c r="AR68" i="39"/>
  <c r="AR64" i="86"/>
  <c r="AF67" i="82"/>
  <c r="AO67" i="82" s="1"/>
  <c r="AE67" i="82"/>
  <c r="W68" i="82"/>
  <c r="AG67" i="82"/>
  <c r="AP67" i="82" s="1"/>
  <c r="W69" i="35"/>
  <c r="AG68" i="35"/>
  <c r="AP68" i="35" s="1"/>
  <c r="AE68" i="35"/>
  <c r="AF68" i="35"/>
  <c r="AO68" i="35" s="1"/>
  <c r="AR65" i="42"/>
  <c r="AS50" i="88"/>
  <c r="AL50" i="88"/>
  <c r="AU50" i="88" s="1"/>
  <c r="AS13" i="88"/>
  <c r="AL13" i="88"/>
  <c r="AU13" i="88" s="1"/>
  <c r="AS31" i="88"/>
  <c r="AL31" i="88"/>
  <c r="AU31" i="88" s="1"/>
  <c r="AS49" i="88"/>
  <c r="AL49" i="88"/>
  <c r="AU49" i="88" s="1"/>
  <c r="AS68" i="88"/>
  <c r="AL68" i="88"/>
  <c r="AU68" i="88" s="1"/>
  <c r="W67" i="48"/>
  <c r="AG66" i="48"/>
  <c r="AP66" i="48" s="1"/>
  <c r="AF66" i="48"/>
  <c r="AO66" i="48" s="1"/>
  <c r="AE66" i="48"/>
  <c r="AS8" i="88"/>
  <c r="AL8" i="88"/>
  <c r="AU8" i="88" s="1"/>
  <c r="Y69" i="27"/>
  <c r="X69" i="27"/>
  <c r="AE69" i="39"/>
  <c r="AG69" i="39"/>
  <c r="AP69" i="39" s="1"/>
  <c r="AF69" i="39"/>
  <c r="AO69" i="39" s="1"/>
  <c r="W70" i="39"/>
  <c r="AS3" i="88"/>
  <c r="AL3" i="88"/>
  <c r="AU3" i="88" s="1"/>
  <c r="AH66" i="34"/>
  <c r="AQ66" i="34" s="1"/>
  <c r="AS56" i="88"/>
  <c r="AL56" i="88"/>
  <c r="AU56" i="88" s="1"/>
  <c r="Y68" i="32"/>
  <c r="X68" i="32"/>
  <c r="AR69" i="88"/>
  <c r="AR71" i="88" s="1"/>
  <c r="AL69" i="88"/>
  <c r="AU69" i="88" s="1"/>
  <c r="AS52" i="88"/>
  <c r="AL52" i="88"/>
  <c r="AU52" i="88" s="1"/>
  <c r="Y69" i="43"/>
  <c r="X69" i="43"/>
  <c r="AR64" i="96"/>
  <c r="AR67" i="74"/>
  <c r="AR68" i="84"/>
  <c r="AS23" i="88"/>
  <c r="AL23" i="88"/>
  <c r="AU23" i="88" s="1"/>
  <c r="AS41" i="88"/>
  <c r="AL41" i="88"/>
  <c r="AU41" i="88" s="1"/>
  <c r="AS59" i="88"/>
  <c r="AL59" i="88"/>
  <c r="AU59" i="88" s="1"/>
  <c r="AR65" i="48"/>
  <c r="X65" i="91"/>
  <c r="Y65" i="91"/>
  <c r="AH68" i="47"/>
  <c r="AQ68" i="47" s="1"/>
  <c r="AI67" i="26"/>
  <c r="AN67" i="26"/>
  <c r="AH70" i="83"/>
  <c r="AQ70" i="83" s="1"/>
  <c r="Y69" i="44"/>
  <c r="Z69" i="44" s="1"/>
  <c r="X69" i="44"/>
  <c r="AS38" i="88"/>
  <c r="AL38" i="88"/>
  <c r="AU38" i="88" s="1"/>
  <c r="Y67" i="38"/>
  <c r="X67" i="38"/>
  <c r="Z67" i="38" s="1"/>
  <c r="AS12" i="88"/>
  <c r="AL12" i="88"/>
  <c r="AU12" i="88" s="1"/>
  <c r="AS30" i="88"/>
  <c r="AL30" i="88"/>
  <c r="AU30" i="88" s="1"/>
  <c r="AS48" i="88"/>
  <c r="AL48" i="88"/>
  <c r="AU48" i="88" s="1"/>
  <c r="AS67" i="88"/>
  <c r="AL67" i="88"/>
  <c r="AU67" i="88" s="1"/>
  <c r="W69" i="90"/>
  <c r="AG68" i="90"/>
  <c r="AP68" i="90" s="1"/>
  <c r="AF68" i="90"/>
  <c r="AO68" i="90" s="1"/>
  <c r="AE68" i="90"/>
  <c r="AN65" i="41"/>
  <c r="AI65" i="41"/>
  <c r="W68" i="46"/>
  <c r="AG67" i="46"/>
  <c r="AP67" i="46" s="1"/>
  <c r="AF67" i="46"/>
  <c r="AO67" i="46" s="1"/>
  <c r="AE67" i="46"/>
  <c r="AE66" i="92"/>
  <c r="AF66" i="92"/>
  <c r="AO66" i="92" s="1"/>
  <c r="W67" i="92"/>
  <c r="AG66" i="92"/>
  <c r="AP66" i="92" s="1"/>
  <c r="Y65" i="73"/>
  <c r="X65" i="73"/>
  <c r="AI67" i="37"/>
  <c r="AN67" i="37"/>
  <c r="AR65" i="89"/>
  <c r="AN68" i="81"/>
  <c r="AI68" i="81"/>
  <c r="AJ4" i="88"/>
  <c r="AK4" i="88"/>
  <c r="AT4" i="88" s="1"/>
  <c r="AT71" i="88" s="1"/>
  <c r="AS21" i="88"/>
  <c r="AL21" i="88"/>
  <c r="AU21" i="88" s="1"/>
  <c r="AS39" i="88"/>
  <c r="AL39" i="88"/>
  <c r="AU39" i="88" s="1"/>
  <c r="AS57" i="88"/>
  <c r="AL57" i="88"/>
  <c r="AU57" i="88" s="1"/>
  <c r="Y70" i="31"/>
  <c r="X70" i="31"/>
  <c r="Z70" i="31" s="1"/>
  <c r="Y69" i="36"/>
  <c r="X69" i="36"/>
  <c r="AR67" i="28"/>
  <c r="X67" i="33"/>
  <c r="Y67" i="33"/>
  <c r="Z68" i="95"/>
  <c r="X68" i="95"/>
  <c r="Y68" i="95"/>
  <c r="AN67" i="45"/>
  <c r="AI67" i="45"/>
  <c r="Z69" i="25"/>
  <c r="AH69" i="85"/>
  <c r="AQ69" i="85" s="1"/>
  <c r="Z68" i="47"/>
  <c r="X70" i="30"/>
  <c r="Z70" i="30" s="1"/>
  <c r="Y70" i="30"/>
  <c r="AI68" i="94"/>
  <c r="AN68" i="94"/>
  <c r="AH69" i="84"/>
  <c r="AQ69" i="84" s="1"/>
  <c r="AQ71" i="84" s="1"/>
  <c r="AZ3" i="84"/>
  <c r="AX5" i="84" s="1"/>
  <c r="S5" i="84" s="1"/>
  <c r="AC5" i="84" s="1"/>
  <c r="AB6" i="84" s="1"/>
  <c r="AX7" i="84"/>
  <c r="S7" i="84" s="1"/>
  <c r="AC7" i="84" s="1"/>
  <c r="AB8" i="84" s="1"/>
  <c r="AX17" i="84"/>
  <c r="S17" i="84" s="1"/>
  <c r="AC17" i="84" s="1"/>
  <c r="AB18" i="84" s="1"/>
  <c r="AX19" i="84"/>
  <c r="S19" i="84" s="1"/>
  <c r="AC19" i="84" s="1"/>
  <c r="AB20" i="84" s="1"/>
  <c r="AX23" i="84"/>
  <c r="S23" i="84" s="1"/>
  <c r="AC23" i="84" s="1"/>
  <c r="AB24" i="84" s="1"/>
  <c r="AX29" i="84"/>
  <c r="S29" i="84" s="1"/>
  <c r="AC29" i="84" s="1"/>
  <c r="AB30" i="84" s="1"/>
  <c r="AX31" i="84"/>
  <c r="S31" i="84" s="1"/>
  <c r="AC31" i="84" s="1"/>
  <c r="AB32" i="84" s="1"/>
  <c r="AX35" i="84"/>
  <c r="S35" i="84" s="1"/>
  <c r="AC35" i="84" s="1"/>
  <c r="AB36" i="84" s="1"/>
  <c r="AX41" i="84"/>
  <c r="S41" i="84" s="1"/>
  <c r="AC41" i="84" s="1"/>
  <c r="AB42" i="84" s="1"/>
  <c r="AX43" i="84"/>
  <c r="S43" i="84" s="1"/>
  <c r="AC43" i="84" s="1"/>
  <c r="AB44" i="84" s="1"/>
  <c r="AX47" i="84"/>
  <c r="S47" i="84" s="1"/>
  <c r="AC47" i="84" s="1"/>
  <c r="AB48" i="84" s="1"/>
  <c r="AX53" i="84"/>
  <c r="S53" i="84" s="1"/>
  <c r="AC53" i="84" s="1"/>
  <c r="AB54" i="84" s="1"/>
  <c r="AX55" i="84"/>
  <c r="S55" i="84" s="1"/>
  <c r="AC55" i="84" s="1"/>
  <c r="AB56" i="84" s="1"/>
  <c r="AX59" i="84"/>
  <c r="S59" i="84" s="1"/>
  <c r="AC59" i="84" s="1"/>
  <c r="AB60" i="84" s="1"/>
  <c r="AX68" i="84"/>
  <c r="S68" i="84" s="1"/>
  <c r="AC68" i="84" s="1"/>
  <c r="AB69" i="84" s="1"/>
  <c r="AX66" i="84"/>
  <c r="S66" i="84" s="1"/>
  <c r="AC66" i="84" s="1"/>
  <c r="AB67" i="84" s="1"/>
  <c r="AR65" i="34"/>
  <c r="AH67" i="79"/>
  <c r="AQ67" i="79" s="1"/>
  <c r="AS20" i="88"/>
  <c r="AL20" i="88"/>
  <c r="AU20" i="88" s="1"/>
  <c r="AR66" i="29"/>
  <c r="AH65" i="86"/>
  <c r="AQ65" i="86" s="1"/>
  <c r="AS19" i="88"/>
  <c r="AL19" i="88"/>
  <c r="AU19" i="88" s="1"/>
  <c r="AS37" i="88"/>
  <c r="AL37" i="88"/>
  <c r="AU37" i="88" s="1"/>
  <c r="AS55" i="88"/>
  <c r="AL55" i="88"/>
  <c r="AU55" i="88" s="1"/>
  <c r="W67" i="80"/>
  <c r="AG66" i="80"/>
  <c r="AP66" i="80" s="1"/>
  <c r="AF66" i="80"/>
  <c r="AO66" i="80" s="1"/>
  <c r="AE66" i="80"/>
  <c r="AE65" i="87"/>
  <c r="W66" i="87"/>
  <c r="AG65" i="87"/>
  <c r="AP65" i="87" s="1"/>
  <c r="AF65" i="87"/>
  <c r="AO65" i="87" s="1"/>
  <c r="AS26" i="88"/>
  <c r="AL26" i="88"/>
  <c r="AU26" i="88" s="1"/>
  <c r="AN64" i="73"/>
  <c r="AI64" i="73"/>
  <c r="X68" i="75"/>
  <c r="Y68" i="75"/>
  <c r="Z66" i="34"/>
  <c r="AI66" i="33"/>
  <c r="AN66" i="33"/>
  <c r="Y68" i="40"/>
  <c r="X68" i="40"/>
  <c r="Z68" i="40" s="1"/>
  <c r="AS34" i="88"/>
  <c r="AL34" i="88"/>
  <c r="AU34" i="88" s="1"/>
  <c r="Y66" i="76"/>
  <c r="Z66" i="76" s="1"/>
  <c r="X66" i="76"/>
  <c r="AH66" i="42"/>
  <c r="AQ66" i="42" s="1"/>
  <c r="AS22" i="88"/>
  <c r="AL22" i="88"/>
  <c r="AU22" i="88" s="1"/>
  <c r="AS40" i="88"/>
  <c r="AL40" i="88"/>
  <c r="AU40" i="88" s="1"/>
  <c r="AS58" i="88"/>
  <c r="AL58" i="88"/>
  <c r="AU58" i="88" s="1"/>
  <c r="AI68" i="43"/>
  <c r="AN68" i="43"/>
  <c r="AS11" i="88"/>
  <c r="AL11" i="88"/>
  <c r="AU11" i="88" s="1"/>
  <c r="AS29" i="88"/>
  <c r="AL29" i="88"/>
  <c r="AU29" i="88" s="1"/>
  <c r="AS47" i="88"/>
  <c r="AL47" i="88"/>
  <c r="AU47" i="88" s="1"/>
  <c r="AS65" i="88"/>
  <c r="AL65" i="88"/>
  <c r="AU65" i="88" s="1"/>
  <c r="Z70" i="83"/>
  <c r="AN69" i="30"/>
  <c r="AI69" i="30"/>
  <c r="AI68" i="44"/>
  <c r="AN68" i="44"/>
  <c r="AS66" i="88"/>
  <c r="AL66" i="88"/>
  <c r="AU66" i="88" s="1"/>
  <c r="AH68" i="74"/>
  <c r="AQ68" i="74" s="1"/>
  <c r="AH66" i="89"/>
  <c r="AQ66" i="89" s="1"/>
  <c r="AS18" i="88"/>
  <c r="AL18" i="88"/>
  <c r="AU18" i="88" s="1"/>
  <c r="AS36" i="88"/>
  <c r="AL36" i="88"/>
  <c r="AU36" i="88" s="1"/>
  <c r="AS54" i="88"/>
  <c r="AL54" i="88"/>
  <c r="AU54" i="88" s="1"/>
  <c r="AR68" i="25"/>
  <c r="AH67" i="29"/>
  <c r="AQ67" i="29" s="1"/>
  <c r="Z67" i="79"/>
  <c r="AF67" i="93"/>
  <c r="AO67" i="93" s="1"/>
  <c r="AE67" i="93"/>
  <c r="AG67" i="93"/>
  <c r="AP67" i="93" s="1"/>
  <c r="W68" i="93"/>
  <c r="AH65" i="96"/>
  <c r="AQ65" i="96" s="1"/>
  <c r="Y68" i="37"/>
  <c r="Z68" i="37" s="1"/>
  <c r="X68" i="37"/>
  <c r="AI68" i="27"/>
  <c r="AN68" i="27"/>
  <c r="AS9" i="88"/>
  <c r="AL9" i="88"/>
  <c r="AU9" i="88" s="1"/>
  <c r="AS27" i="88"/>
  <c r="AL27" i="88"/>
  <c r="AU27" i="88" s="1"/>
  <c r="AS45" i="88"/>
  <c r="AL45" i="88"/>
  <c r="AU45" i="88" s="1"/>
  <c r="AS63" i="88"/>
  <c r="AL63" i="88"/>
  <c r="AU63" i="88" s="1"/>
  <c r="AN67" i="75"/>
  <c r="AI67" i="75"/>
  <c r="AN67" i="32"/>
  <c r="AI67" i="32"/>
  <c r="AS16" i="88"/>
  <c r="AL16" i="88"/>
  <c r="AU16" i="88" s="1"/>
  <c r="W67" i="42"/>
  <c r="AG66" i="42"/>
  <c r="AP66" i="42" s="1"/>
  <c r="AE66" i="42"/>
  <c r="AF66" i="42"/>
  <c r="AO66" i="42" s="1"/>
  <c r="AI68" i="77"/>
  <c r="AN68" i="77"/>
  <c r="AN64" i="91"/>
  <c r="AI64" i="91"/>
  <c r="Y68" i="26"/>
  <c r="X68" i="26"/>
  <c r="AH68" i="28"/>
  <c r="AQ68" i="28" s="1"/>
  <c r="W69" i="74"/>
  <c r="AG68" i="74"/>
  <c r="AP68" i="74" s="1"/>
  <c r="AE68" i="74"/>
  <c r="AF68" i="74"/>
  <c r="AO68" i="74" s="1"/>
  <c r="AE66" i="89"/>
  <c r="AF66" i="89"/>
  <c r="AO66" i="89" s="1"/>
  <c r="AG66" i="89"/>
  <c r="AP66" i="89" s="1"/>
  <c r="W67" i="89"/>
  <c r="AG69" i="84"/>
  <c r="AP69" i="84" s="1"/>
  <c r="AP71" i="84" s="1"/>
  <c r="AE69" i="84"/>
  <c r="AX69" i="84"/>
  <c r="S69" i="84" s="1"/>
  <c r="AC69" i="84" s="1"/>
  <c r="AF69" i="84"/>
  <c r="AO69" i="84" s="1"/>
  <c r="AO71" i="84" s="1"/>
  <c r="AH67" i="82"/>
  <c r="AQ67" i="82" s="1"/>
  <c r="AS32" i="88"/>
  <c r="AL32" i="88"/>
  <c r="AU32" i="88" s="1"/>
  <c r="W66" i="86"/>
  <c r="AG65" i="86"/>
  <c r="AP65" i="86" s="1"/>
  <c r="AF65" i="86"/>
  <c r="AO65" i="86" s="1"/>
  <c r="AE65" i="86"/>
  <c r="AJ7" i="88"/>
  <c r="AK7" i="88"/>
  <c r="AT7" i="88" s="1"/>
  <c r="AS25" i="88"/>
  <c r="AL25" i="88"/>
  <c r="AU25" i="88" s="1"/>
  <c r="AS43" i="88"/>
  <c r="AL43" i="88"/>
  <c r="AU43" i="88" s="1"/>
  <c r="AS61" i="88"/>
  <c r="AL61" i="88"/>
  <c r="AU61" i="88" s="1"/>
  <c r="X66" i="41"/>
  <c r="Y66" i="41"/>
  <c r="AS44" i="88"/>
  <c r="AL44" i="88"/>
  <c r="AU44" i="88" s="1"/>
  <c r="AR67" i="90"/>
  <c r="Y69" i="81"/>
  <c r="X69" i="81"/>
  <c r="AR67" i="47"/>
  <c r="AR66" i="82"/>
  <c r="AN68" i="36"/>
  <c r="AI68" i="36"/>
  <c r="AJ5" i="88"/>
  <c r="AN67" i="95"/>
  <c r="AI67" i="95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R68" i="85"/>
  <c r="AI65" i="76"/>
  <c r="AN65" i="76"/>
  <c r="AS62" i="88"/>
  <c r="AL62" i="88"/>
  <c r="AU62" i="88" s="1"/>
  <c r="W68" i="78"/>
  <c r="AG67" i="78"/>
  <c r="AP67" i="78" s="1"/>
  <c r="AF67" i="78"/>
  <c r="AO67" i="78" s="1"/>
  <c r="AE67" i="78"/>
  <c r="AS17" i="88"/>
  <c r="AL17" i="88"/>
  <c r="AU17" i="88" s="1"/>
  <c r="AS35" i="88"/>
  <c r="AL35" i="88"/>
  <c r="AU35" i="88" s="1"/>
  <c r="AS53" i="88"/>
  <c r="AL53" i="88"/>
  <c r="AU53" i="88" s="1"/>
  <c r="AR66" i="79"/>
  <c r="AS14" i="88"/>
  <c r="AL14" i="88"/>
  <c r="AU14" i="88" s="1"/>
  <c r="Y69" i="94"/>
  <c r="X69" i="94"/>
  <c r="AI66" i="38"/>
  <c r="AN66" i="38"/>
  <c r="AJ6" i="88"/>
  <c r="AK6" i="88"/>
  <c r="AT6" i="88" s="1"/>
  <c r="AS24" i="88"/>
  <c r="AL24" i="88"/>
  <c r="AU24" i="88" s="1"/>
  <c r="AS42" i="88"/>
  <c r="AL42" i="88"/>
  <c r="AU42" i="88" s="1"/>
  <c r="AS60" i="88"/>
  <c r="AL60" i="88"/>
  <c r="AU60" i="88" s="1"/>
  <c r="Z67" i="29"/>
  <c r="AH68" i="90"/>
  <c r="AQ68" i="90" s="1"/>
  <c r="AH66" i="48"/>
  <c r="AQ66" i="48" s="1"/>
  <c r="Z65" i="96"/>
  <c r="AH67" i="46"/>
  <c r="AQ67" i="46" s="1"/>
  <c r="AH69" i="39"/>
  <c r="AQ69" i="39" s="1"/>
  <c r="AS15" i="88"/>
  <c r="AL15" i="88"/>
  <c r="AU15" i="88" s="1"/>
  <c r="AS33" i="88"/>
  <c r="AL33" i="88"/>
  <c r="AU33" i="88" s="1"/>
  <c r="AS51" i="88"/>
  <c r="AL51" i="88"/>
  <c r="AU51" i="88" s="1"/>
  <c r="AI69" i="31"/>
  <c r="AN69" i="31"/>
  <c r="AN67" i="40"/>
  <c r="AI67" i="40"/>
  <c r="X68" i="45"/>
  <c r="Z68" i="45" s="1"/>
  <c r="Y68" i="45"/>
  <c r="AX62" i="84" l="1"/>
  <c r="S62" i="84" s="1"/>
  <c r="AC62" i="84" s="1"/>
  <c r="AB63" i="84" s="1"/>
  <c r="AX50" i="84"/>
  <c r="S50" i="84" s="1"/>
  <c r="AC50" i="84" s="1"/>
  <c r="AB51" i="84" s="1"/>
  <c r="AX38" i="84"/>
  <c r="S38" i="84" s="1"/>
  <c r="AC38" i="84" s="1"/>
  <c r="AB39" i="84" s="1"/>
  <c r="AX26" i="84"/>
  <c r="S26" i="84" s="1"/>
  <c r="AC26" i="84" s="1"/>
  <c r="AB27" i="84" s="1"/>
  <c r="AX14" i="84"/>
  <c r="S14" i="84" s="1"/>
  <c r="AC14" i="84" s="1"/>
  <c r="AB15" i="84" s="1"/>
  <c r="AX4" i="84"/>
  <c r="S4" i="84" s="1"/>
  <c r="AC4" i="84" s="1"/>
  <c r="AB5" i="84" s="1"/>
  <c r="AJ5" i="84" s="1"/>
  <c r="Z66" i="41"/>
  <c r="Z68" i="75"/>
  <c r="AX61" i="84"/>
  <c r="S61" i="84" s="1"/>
  <c r="AC61" i="84" s="1"/>
  <c r="AB62" i="84" s="1"/>
  <c r="AX49" i="84"/>
  <c r="S49" i="84" s="1"/>
  <c r="AC49" i="84" s="1"/>
  <c r="AB50" i="84" s="1"/>
  <c r="AX37" i="84"/>
  <c r="S37" i="84" s="1"/>
  <c r="AC37" i="84" s="1"/>
  <c r="AB38" i="84" s="1"/>
  <c r="AX25" i="84"/>
  <c r="S25" i="84" s="1"/>
  <c r="AC25" i="84" s="1"/>
  <c r="AB26" i="84" s="1"/>
  <c r="AK26" i="84" s="1"/>
  <c r="AT26" i="84" s="1"/>
  <c r="AX13" i="84"/>
  <c r="S13" i="84" s="1"/>
  <c r="AC13" i="84" s="1"/>
  <c r="AB14" i="84" s="1"/>
  <c r="AX11" i="84"/>
  <c r="S11" i="84" s="1"/>
  <c r="AC11" i="84" s="1"/>
  <c r="AB12" i="84" s="1"/>
  <c r="Z69" i="94"/>
  <c r="AX67" i="84"/>
  <c r="S67" i="84" s="1"/>
  <c r="AC67" i="84" s="1"/>
  <c r="AB68" i="84" s="1"/>
  <c r="AX56" i="84"/>
  <c r="S56" i="84" s="1"/>
  <c r="AC56" i="84" s="1"/>
  <c r="AB57" i="84" s="1"/>
  <c r="AX44" i="84"/>
  <c r="S44" i="84" s="1"/>
  <c r="AC44" i="84" s="1"/>
  <c r="AB45" i="84" s="1"/>
  <c r="AK45" i="84" s="1"/>
  <c r="AT45" i="84" s="1"/>
  <c r="AX32" i="84"/>
  <c r="S32" i="84" s="1"/>
  <c r="AC32" i="84" s="1"/>
  <c r="AB33" i="84" s="1"/>
  <c r="AX20" i="84"/>
  <c r="S20" i="84" s="1"/>
  <c r="AC20" i="84" s="1"/>
  <c r="AB21" i="84" s="1"/>
  <c r="AX8" i="84"/>
  <c r="S8" i="84" s="1"/>
  <c r="AC8" i="84" s="1"/>
  <c r="AB9" i="84" s="1"/>
  <c r="Z67" i="33"/>
  <c r="AX69" i="44"/>
  <c r="S69" i="44" s="1"/>
  <c r="AC69" i="44" s="1"/>
  <c r="AG69" i="44"/>
  <c r="AP69" i="44" s="1"/>
  <c r="AP71" i="44" s="1"/>
  <c r="AF69" i="44"/>
  <c r="AO69" i="44" s="1"/>
  <c r="AO71" i="44" s="1"/>
  <c r="AE69" i="44"/>
  <c r="W68" i="38"/>
  <c r="AG67" i="38"/>
  <c r="AP67" i="38" s="1"/>
  <c r="AF67" i="38"/>
  <c r="AO67" i="38" s="1"/>
  <c r="AE67" i="38"/>
  <c r="W69" i="37"/>
  <c r="AG68" i="37"/>
  <c r="AP68" i="37" s="1"/>
  <c r="AF68" i="37"/>
  <c r="AO68" i="37" s="1"/>
  <c r="AE68" i="37"/>
  <c r="AE66" i="41"/>
  <c r="AF66" i="41"/>
  <c r="AO66" i="41" s="1"/>
  <c r="W67" i="41"/>
  <c r="AG66" i="41"/>
  <c r="AP66" i="41" s="1"/>
  <c r="AF68" i="75"/>
  <c r="AO68" i="75" s="1"/>
  <c r="AE68" i="75"/>
  <c r="AG68" i="75"/>
  <c r="AP68" i="75" s="1"/>
  <c r="W69" i="75"/>
  <c r="W70" i="94"/>
  <c r="AG69" i="94"/>
  <c r="AP69" i="94" s="1"/>
  <c r="AF69" i="94"/>
  <c r="AO69" i="94" s="1"/>
  <c r="AE69" i="94"/>
  <c r="W68" i="33"/>
  <c r="AG67" i="33"/>
  <c r="AP67" i="33" s="1"/>
  <c r="AF67" i="33"/>
  <c r="AO67" i="33" s="1"/>
  <c r="AE67" i="33"/>
  <c r="AK6" i="84"/>
  <c r="AT6" i="84" s="1"/>
  <c r="AF68" i="40"/>
  <c r="AO68" i="40" s="1"/>
  <c r="AE68" i="40"/>
  <c r="W69" i="40"/>
  <c r="AG68" i="40"/>
  <c r="AP68" i="40" s="1"/>
  <c r="W71" i="31"/>
  <c r="AG70" i="31"/>
  <c r="AP70" i="31" s="1"/>
  <c r="AF70" i="31"/>
  <c r="AO70" i="31" s="1"/>
  <c r="AE70" i="31"/>
  <c r="W71" i="83"/>
  <c r="AG70" i="83"/>
  <c r="AP70" i="83" s="1"/>
  <c r="AF70" i="83"/>
  <c r="AO70" i="83" s="1"/>
  <c r="AE70" i="83"/>
  <c r="W67" i="76"/>
  <c r="AG66" i="76"/>
  <c r="AP66" i="76" s="1"/>
  <c r="AF66" i="76"/>
  <c r="AO66" i="76" s="1"/>
  <c r="AE66" i="76"/>
  <c r="AR64" i="73"/>
  <c r="AJ68" i="84"/>
  <c r="AK68" i="84"/>
  <c r="AT68" i="84" s="1"/>
  <c r="AK51" i="84"/>
  <c r="AT51" i="84" s="1"/>
  <c r="AK27" i="84"/>
  <c r="AT27" i="84" s="1"/>
  <c r="AK9" i="84"/>
  <c r="AT9" i="84" s="1"/>
  <c r="AH69" i="36"/>
  <c r="AQ69" i="36" s="1"/>
  <c r="AQ71" i="36" s="1"/>
  <c r="AZ3" i="36"/>
  <c r="AX4" i="36" s="1"/>
  <c r="S4" i="36" s="1"/>
  <c r="AC4" i="36" s="1"/>
  <c r="AB5" i="36" s="1"/>
  <c r="AX5" i="36"/>
  <c r="S5" i="36" s="1"/>
  <c r="AC5" i="36" s="1"/>
  <c r="AB6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4" i="36"/>
  <c r="S64" i="36" s="1"/>
  <c r="AC64" i="36" s="1"/>
  <c r="AB65" i="36" s="1"/>
  <c r="AX67" i="36"/>
  <c r="S67" i="36" s="1"/>
  <c r="AC67" i="36" s="1"/>
  <c r="AB68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H68" i="26"/>
  <c r="AQ68" i="26" s="1"/>
  <c r="AJ50" i="84"/>
  <c r="AK50" i="84"/>
  <c r="AT50" i="84" s="1"/>
  <c r="W66" i="96"/>
  <c r="AG65" i="96"/>
  <c r="AP65" i="96" s="1"/>
  <c r="AF65" i="96"/>
  <c r="AO65" i="96" s="1"/>
  <c r="AE65" i="96"/>
  <c r="Z68" i="26"/>
  <c r="AR67" i="32"/>
  <c r="AR68" i="44"/>
  <c r="AK42" i="84"/>
  <c r="AT42" i="84" s="1"/>
  <c r="AH68" i="45"/>
  <c r="AQ68" i="45" s="1"/>
  <c r="X68" i="78"/>
  <c r="Y68" i="78"/>
  <c r="AS5" i="88"/>
  <c r="AL5" i="88"/>
  <c r="AU5" i="88" s="1"/>
  <c r="AS7" i="88"/>
  <c r="AL7" i="88"/>
  <c r="AU7" i="88" s="1"/>
  <c r="Y67" i="42"/>
  <c r="X67" i="42"/>
  <c r="AR67" i="75"/>
  <c r="AH68" i="37"/>
  <c r="AQ68" i="37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3" i="84"/>
  <c r="S3" i="84" s="1"/>
  <c r="AC3" i="84" s="1"/>
  <c r="AH70" i="30"/>
  <c r="AQ70" i="30" s="1"/>
  <c r="AH68" i="95"/>
  <c r="AQ68" i="95" s="1"/>
  <c r="AH69" i="44"/>
  <c r="AQ69" i="44" s="1"/>
  <c r="AQ71" i="44" s="1"/>
  <c r="AZ3" i="44"/>
  <c r="AX4" i="44" s="1"/>
  <c r="S4" i="44" s="1"/>
  <c r="AC4" i="44" s="1"/>
  <c r="AB5" i="44" s="1"/>
  <c r="AX7" i="44"/>
  <c r="S7" i="44" s="1"/>
  <c r="AC7" i="44" s="1"/>
  <c r="AB8" i="44" s="1"/>
  <c r="AX8" i="44"/>
  <c r="S8" i="44" s="1"/>
  <c r="AC8" i="44" s="1"/>
  <c r="AB9" i="44" s="1"/>
  <c r="AX9" i="44"/>
  <c r="S9" i="44" s="1"/>
  <c r="AC9" i="44" s="1"/>
  <c r="AB10" i="44" s="1"/>
  <c r="AX15" i="44"/>
  <c r="S15" i="44" s="1"/>
  <c r="AC15" i="44" s="1"/>
  <c r="AB16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7" i="44"/>
  <c r="S67" i="44" s="1"/>
  <c r="AC67" i="44" s="1"/>
  <c r="AB68" i="44" s="1"/>
  <c r="AX65" i="44"/>
  <c r="S65" i="44" s="1"/>
  <c r="AC65" i="44" s="1"/>
  <c r="AB66" i="44" s="1"/>
  <c r="AX66" i="44"/>
  <c r="S66" i="44" s="1"/>
  <c r="AC66" i="44" s="1"/>
  <c r="AB67" i="44" s="1"/>
  <c r="AX68" i="44"/>
  <c r="S68" i="44" s="1"/>
  <c r="AC68" i="44" s="1"/>
  <c r="AB69" i="44" s="1"/>
  <c r="Y68" i="82"/>
  <c r="X68" i="82"/>
  <c r="Z68" i="82" s="1"/>
  <c r="AF68" i="45"/>
  <c r="AO68" i="45" s="1"/>
  <c r="AE68" i="45"/>
  <c r="AG68" i="45"/>
  <c r="AP68" i="45" s="1"/>
  <c r="W69" i="45"/>
  <c r="AR66" i="38"/>
  <c r="AR68" i="36"/>
  <c r="AH69" i="81"/>
  <c r="AQ69" i="81" s="1"/>
  <c r="AN65" i="86"/>
  <c r="AI65" i="86"/>
  <c r="X69" i="74"/>
  <c r="Z69" i="74" s="1"/>
  <c r="Y69" i="74"/>
  <c r="W68" i="79"/>
  <c r="AG67" i="79"/>
  <c r="AP67" i="79" s="1"/>
  <c r="AF67" i="79"/>
  <c r="AO67" i="79" s="1"/>
  <c r="AE67" i="79"/>
  <c r="AJ57" i="84"/>
  <c r="AK57" i="84"/>
  <c r="AT57" i="84" s="1"/>
  <c r="AJ39" i="84"/>
  <c r="AK39" i="84"/>
  <c r="AT39" i="84" s="1"/>
  <c r="AJ21" i="84"/>
  <c r="AK21" i="84"/>
  <c r="AT21" i="84" s="1"/>
  <c r="AK5" i="84"/>
  <c r="AT5" i="84" s="1"/>
  <c r="X67" i="92"/>
  <c r="Z67" i="92" s="1"/>
  <c r="Y67" i="92"/>
  <c r="AN69" i="39"/>
  <c r="AI69" i="39"/>
  <c r="Y69" i="28"/>
  <c r="X69" i="28"/>
  <c r="Z69" i="28" s="1"/>
  <c r="AR67" i="40"/>
  <c r="AH69" i="94"/>
  <c r="AQ69" i="94" s="1"/>
  <c r="AR66" i="33"/>
  <c r="X66" i="87"/>
  <c r="Y66" i="87"/>
  <c r="X67" i="80"/>
  <c r="Y67" i="80"/>
  <c r="AJ67" i="84"/>
  <c r="AK67" i="84"/>
  <c r="AT67" i="84" s="1"/>
  <c r="AJ62" i="84"/>
  <c r="AK62" i="84"/>
  <c r="AT62" i="84" s="1"/>
  <c r="AJ44" i="84"/>
  <c r="AK44" i="84"/>
  <c r="AT44" i="84" s="1"/>
  <c r="AJ38" i="84"/>
  <c r="AK38" i="84"/>
  <c r="AT38" i="84" s="1"/>
  <c r="AJ32" i="84"/>
  <c r="AK32" i="84"/>
  <c r="AT32" i="84" s="1"/>
  <c r="AJ26" i="84"/>
  <c r="AJ20" i="84"/>
  <c r="AK20" i="84"/>
  <c r="AT20" i="84" s="1"/>
  <c r="AJ14" i="84"/>
  <c r="AK14" i="84"/>
  <c r="AT14" i="84" s="1"/>
  <c r="AJ8" i="84"/>
  <c r="AK8" i="84"/>
  <c r="AT8" i="84" s="1"/>
  <c r="W69" i="47"/>
  <c r="AG68" i="47"/>
  <c r="AP68" i="47" s="1"/>
  <c r="AF68" i="47"/>
  <c r="AO68" i="47" s="1"/>
  <c r="AE68" i="47"/>
  <c r="W70" i="25"/>
  <c r="AG69" i="25"/>
  <c r="AP69" i="25" s="1"/>
  <c r="AF69" i="25"/>
  <c r="AO69" i="25" s="1"/>
  <c r="AE69" i="25"/>
  <c r="AS4" i="88"/>
  <c r="AL4" i="88"/>
  <c r="AU4" i="88" s="1"/>
  <c r="AR67" i="37"/>
  <c r="Y68" i="46"/>
  <c r="X68" i="46"/>
  <c r="AH69" i="43"/>
  <c r="AQ69" i="43" s="1"/>
  <c r="AH69" i="27"/>
  <c r="AQ69" i="27" s="1"/>
  <c r="AN68" i="35"/>
  <c r="AI68" i="35"/>
  <c r="AI67" i="82"/>
  <c r="AN67" i="82"/>
  <c r="W68" i="29"/>
  <c r="AG67" i="29"/>
  <c r="AP67" i="29" s="1"/>
  <c r="AF67" i="29"/>
  <c r="AO67" i="29" s="1"/>
  <c r="AE67" i="29"/>
  <c r="AI67" i="78"/>
  <c r="AN67" i="78"/>
  <c r="Z69" i="81"/>
  <c r="AH66" i="41"/>
  <c r="AQ66" i="41" s="1"/>
  <c r="AN69" i="84"/>
  <c r="AN71" i="84" s="1"/>
  <c r="AI69" i="84"/>
  <c r="AI66" i="89"/>
  <c r="AN66" i="89"/>
  <c r="X68" i="93"/>
  <c r="Z68" i="93" s="1"/>
  <c r="Y68" i="93"/>
  <c r="W67" i="34"/>
  <c r="AG66" i="34"/>
  <c r="AP66" i="34" s="1"/>
  <c r="AF66" i="34"/>
  <c r="AO66" i="34" s="1"/>
  <c r="AE66" i="34"/>
  <c r="AN65" i="87"/>
  <c r="AI65" i="87"/>
  <c r="AX64" i="84"/>
  <c r="S64" i="84" s="1"/>
  <c r="AC64" i="84" s="1"/>
  <c r="AB65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R67" i="45"/>
  <c r="AH67" i="33"/>
  <c r="AQ67" i="33" s="1"/>
  <c r="Z69" i="36"/>
  <c r="AR68" i="81"/>
  <c r="AH65" i="73"/>
  <c r="AQ65" i="73" s="1"/>
  <c r="AR67" i="26"/>
  <c r="AH68" i="32"/>
  <c r="AQ68" i="32" s="1"/>
  <c r="AI66" i="48"/>
  <c r="AN66" i="48"/>
  <c r="W70" i="77"/>
  <c r="AG69" i="77"/>
  <c r="AP69" i="77" s="1"/>
  <c r="AF69" i="77"/>
  <c r="AO69" i="77" s="1"/>
  <c r="AE69" i="77"/>
  <c r="AK18" i="84"/>
  <c r="AT18" i="84" s="1"/>
  <c r="AK12" i="84"/>
  <c r="AT12" i="84" s="1"/>
  <c r="AR68" i="94"/>
  <c r="AH70" i="31"/>
  <c r="AQ70" i="31" s="1"/>
  <c r="AI66" i="92"/>
  <c r="AN66" i="92"/>
  <c r="AR65" i="41"/>
  <c r="Y69" i="90"/>
  <c r="X69" i="90"/>
  <c r="AH65" i="91"/>
  <c r="AQ65" i="91" s="1"/>
  <c r="Z69" i="43"/>
  <c r="X70" i="39"/>
  <c r="Y70" i="39"/>
  <c r="Z69" i="27"/>
  <c r="X67" i="48"/>
  <c r="Z67" i="48" s="1"/>
  <c r="Y67" i="48"/>
  <c r="Y69" i="35"/>
  <c r="X69" i="35"/>
  <c r="AI68" i="28"/>
  <c r="AN68" i="28"/>
  <c r="AJ63" i="84"/>
  <c r="AK63" i="84"/>
  <c r="AT63" i="84" s="1"/>
  <c r="AJ45" i="84"/>
  <c r="AK33" i="84"/>
  <c r="AT33" i="84" s="1"/>
  <c r="AJ15" i="84"/>
  <c r="AK15" i="84"/>
  <c r="AT15" i="84" s="1"/>
  <c r="W71" i="30"/>
  <c r="AG70" i="30"/>
  <c r="AP70" i="30" s="1"/>
  <c r="AF70" i="30"/>
  <c r="AO70" i="30" s="1"/>
  <c r="AE70" i="30"/>
  <c r="AE68" i="95"/>
  <c r="W69" i="95"/>
  <c r="AG68" i="95"/>
  <c r="AP68" i="95" s="1"/>
  <c r="AF68" i="95"/>
  <c r="AO68" i="95" s="1"/>
  <c r="AN68" i="90"/>
  <c r="AI68" i="90"/>
  <c r="AH67" i="38"/>
  <c r="AQ67" i="38" s="1"/>
  <c r="AN69" i="85"/>
  <c r="AI69" i="85"/>
  <c r="AR68" i="77"/>
  <c r="AJ56" i="84"/>
  <c r="AK56" i="84"/>
  <c r="AT56" i="84" s="1"/>
  <c r="AR67" i="95"/>
  <c r="AI66" i="42"/>
  <c r="AN66" i="42"/>
  <c r="AH68" i="40"/>
  <c r="AQ68" i="40" s="1"/>
  <c r="AJ69" i="84"/>
  <c r="AS69" i="84" s="1"/>
  <c r="AK69" i="84"/>
  <c r="AT69" i="84" s="1"/>
  <c r="AK60" i="84"/>
  <c r="AT60" i="84" s="1"/>
  <c r="AJ54" i="84"/>
  <c r="AK54" i="84"/>
  <c r="AT54" i="84" s="1"/>
  <c r="AK48" i="84"/>
  <c r="AT48" i="84" s="1"/>
  <c r="AK36" i="84"/>
  <c r="AT36" i="84" s="1"/>
  <c r="AK30" i="84"/>
  <c r="AT30" i="84" s="1"/>
  <c r="AJ24" i="84"/>
  <c r="AK24" i="84"/>
  <c r="AT24" i="84" s="1"/>
  <c r="AR69" i="31"/>
  <c r="AS6" i="88"/>
  <c r="AL6" i="88"/>
  <c r="AU6" i="88" s="1"/>
  <c r="AR65" i="76"/>
  <c r="X66" i="86"/>
  <c r="Y66" i="86"/>
  <c r="Z66" i="86" s="1"/>
  <c r="Y67" i="89"/>
  <c r="X67" i="89"/>
  <c r="Z67" i="89" s="1"/>
  <c r="AI68" i="74"/>
  <c r="AN68" i="74"/>
  <c r="AR64" i="91"/>
  <c r="AR68" i="27"/>
  <c r="AN67" i="93"/>
  <c r="AI67" i="93"/>
  <c r="AR69" i="30"/>
  <c r="AR68" i="43"/>
  <c r="AH66" i="76"/>
  <c r="AQ66" i="76" s="1"/>
  <c r="AH68" i="75"/>
  <c r="AQ68" i="75" s="1"/>
  <c r="AN66" i="80"/>
  <c r="AI66" i="80"/>
  <c r="AX65" i="84"/>
  <c r="S65" i="84" s="1"/>
  <c r="AC65" i="84" s="1"/>
  <c r="AB66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Z65" i="73"/>
  <c r="AI67" i="46"/>
  <c r="AN67" i="46"/>
  <c r="Z65" i="91"/>
  <c r="Z68" i="32"/>
  <c r="AH69" i="77"/>
  <c r="AQ69" i="77" s="1"/>
  <c r="X70" i="85"/>
  <c r="Z70" i="85" s="1"/>
  <c r="Y70" i="85"/>
  <c r="Z66" i="87" l="1"/>
  <c r="AJ30" i="84"/>
  <c r="AS71" i="88"/>
  <c r="AJ36" i="84"/>
  <c r="AX9" i="36"/>
  <c r="S9" i="36" s="1"/>
  <c r="AC9" i="36" s="1"/>
  <c r="AB10" i="36" s="1"/>
  <c r="AX3" i="36"/>
  <c r="S3" i="36" s="1"/>
  <c r="AC3" i="36" s="1"/>
  <c r="AJ3" i="36" s="1"/>
  <c r="AX38" i="44"/>
  <c r="S38" i="44" s="1"/>
  <c r="AC38" i="44" s="1"/>
  <c r="AB39" i="44" s="1"/>
  <c r="AX32" i="44"/>
  <c r="S32" i="44" s="1"/>
  <c r="AC32" i="44" s="1"/>
  <c r="AB33" i="44" s="1"/>
  <c r="AX26" i="44"/>
  <c r="S26" i="44" s="1"/>
  <c r="AC26" i="44" s="1"/>
  <c r="AB27" i="44" s="1"/>
  <c r="AX14" i="44"/>
  <c r="S14" i="44" s="1"/>
  <c r="AC14" i="44" s="1"/>
  <c r="AB15" i="44" s="1"/>
  <c r="AX14" i="36"/>
  <c r="S14" i="36" s="1"/>
  <c r="AC14" i="36" s="1"/>
  <c r="AB15" i="36" s="1"/>
  <c r="AX8" i="36"/>
  <c r="S8" i="36" s="1"/>
  <c r="AC8" i="36" s="1"/>
  <c r="AB9" i="36" s="1"/>
  <c r="AJ9" i="36" s="1"/>
  <c r="AJ6" i="84"/>
  <c r="AJ33" i="84"/>
  <c r="Z69" i="90"/>
  <c r="AJ48" i="84"/>
  <c r="Z70" i="39"/>
  <c r="W71" i="39" s="1"/>
  <c r="AJ12" i="84"/>
  <c r="AS12" i="84" s="1"/>
  <c r="Z68" i="46"/>
  <c r="Z67" i="80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3" i="44"/>
  <c r="S13" i="44" s="1"/>
  <c r="AC13" i="44" s="1"/>
  <c r="AB14" i="44" s="1"/>
  <c r="AK14" i="44" s="1"/>
  <c r="AT14" i="44" s="1"/>
  <c r="AX13" i="36"/>
  <c r="S13" i="36" s="1"/>
  <c r="AC13" i="36" s="1"/>
  <c r="AB14" i="36" s="1"/>
  <c r="AX7" i="36"/>
  <c r="S7" i="36" s="1"/>
  <c r="AC7" i="36" s="1"/>
  <c r="AB8" i="36" s="1"/>
  <c r="AX6" i="36"/>
  <c r="S6" i="36" s="1"/>
  <c r="AC6" i="36" s="1"/>
  <c r="AB7" i="36" s="1"/>
  <c r="AU71" i="88"/>
  <c r="C11" i="88" s="1"/>
  <c r="F41" i="97" s="1"/>
  <c r="AK5" i="44"/>
  <c r="AT5" i="44" s="1"/>
  <c r="AG70" i="39"/>
  <c r="AP70" i="39" s="1"/>
  <c r="AF70" i="39"/>
  <c r="AO70" i="39" s="1"/>
  <c r="W69" i="46"/>
  <c r="AG68" i="46"/>
  <c r="AP68" i="46" s="1"/>
  <c r="AF68" i="46"/>
  <c r="AO68" i="46" s="1"/>
  <c r="AE68" i="46"/>
  <c r="AF67" i="80"/>
  <c r="AO67" i="80" s="1"/>
  <c r="AE67" i="80"/>
  <c r="AG67" i="80"/>
  <c r="AP67" i="80" s="1"/>
  <c r="W68" i="80"/>
  <c r="AF69" i="90"/>
  <c r="AO69" i="90" s="1"/>
  <c r="AE69" i="90"/>
  <c r="W70" i="90"/>
  <c r="AG69" i="90"/>
  <c r="AP69" i="90" s="1"/>
  <c r="W68" i="92"/>
  <c r="AG67" i="92"/>
  <c r="AP67" i="92" s="1"/>
  <c r="AF67" i="92"/>
  <c r="AO67" i="92" s="1"/>
  <c r="AE67" i="92"/>
  <c r="AF66" i="86"/>
  <c r="AO66" i="86" s="1"/>
  <c r="AE66" i="86"/>
  <c r="W67" i="86"/>
  <c r="AG66" i="86"/>
  <c r="AP66" i="86" s="1"/>
  <c r="AE66" i="87"/>
  <c r="AG66" i="87"/>
  <c r="AP66" i="87" s="1"/>
  <c r="AF66" i="87"/>
  <c r="AO66" i="87" s="1"/>
  <c r="W67" i="87"/>
  <c r="AJ5" i="36"/>
  <c r="AK5" i="36"/>
  <c r="AT5" i="36" s="1"/>
  <c r="AE68" i="32"/>
  <c r="W69" i="32"/>
  <c r="AG68" i="32"/>
  <c r="AP68" i="32" s="1"/>
  <c r="AF68" i="32"/>
  <c r="AO68" i="32" s="1"/>
  <c r="AE69" i="36"/>
  <c r="AX69" i="36"/>
  <c r="S69" i="36" s="1"/>
  <c r="AC69" i="36" s="1"/>
  <c r="AF69" i="36"/>
  <c r="AO69" i="36" s="1"/>
  <c r="AO71" i="36" s="1"/>
  <c r="AG69" i="36"/>
  <c r="AP69" i="36" s="1"/>
  <c r="AP71" i="36" s="1"/>
  <c r="AJ20" i="44"/>
  <c r="AK20" i="44"/>
  <c r="AT20" i="44" s="1"/>
  <c r="AH70" i="85"/>
  <c r="AQ70" i="85" s="1"/>
  <c r="AJ11" i="84"/>
  <c r="AK11" i="84"/>
  <c r="AT11" i="84" s="1"/>
  <c r="AJ47" i="84"/>
  <c r="AK47" i="84"/>
  <c r="AT47" i="84" s="1"/>
  <c r="W68" i="89"/>
  <c r="AG67" i="89"/>
  <c r="AP67" i="89" s="1"/>
  <c r="AF67" i="89"/>
  <c r="AO67" i="89" s="1"/>
  <c r="AE67" i="89"/>
  <c r="AR66" i="42"/>
  <c r="X69" i="95"/>
  <c r="Z69" i="95" s="1"/>
  <c r="Y69" i="95"/>
  <c r="AH69" i="35"/>
  <c r="AQ69" i="35" s="1"/>
  <c r="W70" i="27"/>
  <c r="AG69" i="27"/>
  <c r="AP69" i="27" s="1"/>
  <c r="AF69" i="27"/>
  <c r="AO69" i="27" s="1"/>
  <c r="AE69" i="27"/>
  <c r="AJ25" i="84"/>
  <c r="AK25" i="84"/>
  <c r="AT25" i="84" s="1"/>
  <c r="AJ61" i="84"/>
  <c r="AK61" i="84"/>
  <c r="AT61" i="84" s="1"/>
  <c r="AR67" i="82"/>
  <c r="AS20" i="84"/>
  <c r="AL20" i="84"/>
  <c r="AU20" i="84" s="1"/>
  <c r="AS38" i="84"/>
  <c r="AL38" i="84"/>
  <c r="AU38" i="84" s="1"/>
  <c r="AS67" i="84"/>
  <c r="AL67" i="84"/>
  <c r="AU67" i="84" s="1"/>
  <c r="AX69" i="28"/>
  <c r="S69" i="28" s="1"/>
  <c r="AC69" i="28" s="1"/>
  <c r="AG69" i="28"/>
  <c r="AP69" i="28" s="1"/>
  <c r="AP71" i="28" s="1"/>
  <c r="AF69" i="28"/>
  <c r="AO69" i="28" s="1"/>
  <c r="AO71" i="28" s="1"/>
  <c r="AE69" i="28"/>
  <c r="AS39" i="84"/>
  <c r="AL39" i="84"/>
  <c r="AU39" i="84" s="1"/>
  <c r="AJ69" i="44"/>
  <c r="AS69" i="44" s="1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J9" i="44"/>
  <c r="AK9" i="44"/>
  <c r="AT9" i="44" s="1"/>
  <c r="AX3" i="44"/>
  <c r="S3" i="44" s="1"/>
  <c r="AC3" i="44" s="1"/>
  <c r="AJ3" i="84"/>
  <c r="AB4" i="84"/>
  <c r="AJ40" i="84"/>
  <c r="AK40" i="84"/>
  <c r="AT40" i="84" s="1"/>
  <c r="AH67" i="42"/>
  <c r="AQ67" i="42" s="1"/>
  <c r="AJ67" i="36"/>
  <c r="AK67" i="36"/>
  <c r="AT67" i="36" s="1"/>
  <c r="AJ61" i="36"/>
  <c r="AK61" i="36"/>
  <c r="AT61" i="36" s="1"/>
  <c r="AJ55" i="36"/>
  <c r="AK55" i="36"/>
  <c r="AT55" i="36" s="1"/>
  <c r="AJ49" i="36"/>
  <c r="AK49" i="36"/>
  <c r="AT49" i="36" s="1"/>
  <c r="AJ43" i="36"/>
  <c r="AK43" i="36"/>
  <c r="AT43" i="36" s="1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X71" i="31"/>
  <c r="Y71" i="31"/>
  <c r="Z68" i="33"/>
  <c r="X68" i="33"/>
  <c r="Y68" i="33"/>
  <c r="Y69" i="75"/>
  <c r="X69" i="75"/>
  <c r="Z67" i="41"/>
  <c r="Y67" i="41"/>
  <c r="X67" i="41"/>
  <c r="X68" i="38"/>
  <c r="Y68" i="38"/>
  <c r="AJ17" i="84"/>
  <c r="AK17" i="84"/>
  <c r="AT17" i="84" s="1"/>
  <c r="AS54" i="84"/>
  <c r="AL54" i="84"/>
  <c r="AU54" i="84" s="1"/>
  <c r="AJ65" i="84"/>
  <c r="AK65" i="84"/>
  <c r="AT65" i="84" s="1"/>
  <c r="Z67" i="34"/>
  <c r="Y67" i="34"/>
  <c r="X67" i="34"/>
  <c r="AN67" i="29"/>
  <c r="AI67" i="29"/>
  <c r="X68" i="79"/>
  <c r="Z68" i="79" s="1"/>
  <c r="Y68" i="79"/>
  <c r="AJ56" i="44"/>
  <c r="AK56" i="44"/>
  <c r="AT56" i="44" s="1"/>
  <c r="AJ38" i="44"/>
  <c r="AK38" i="44"/>
  <c r="AT38" i="44" s="1"/>
  <c r="AJ14" i="44"/>
  <c r="AJ46" i="84"/>
  <c r="AK46" i="84"/>
  <c r="AT46" i="84" s="1"/>
  <c r="AJ42" i="36"/>
  <c r="AK42" i="36"/>
  <c r="AT42" i="36" s="1"/>
  <c r="AJ30" i="36"/>
  <c r="AK30" i="36"/>
  <c r="AT30" i="36" s="1"/>
  <c r="AJ18" i="36"/>
  <c r="AK18" i="36"/>
  <c r="AT18" i="36" s="1"/>
  <c r="AJ9" i="84"/>
  <c r="AF65" i="91"/>
  <c r="AO65" i="91" s="1"/>
  <c r="AE65" i="91"/>
  <c r="W66" i="91"/>
  <c r="AG65" i="91"/>
  <c r="AP65" i="91" s="1"/>
  <c r="AJ23" i="84"/>
  <c r="AK23" i="84"/>
  <c r="AT23" i="84" s="1"/>
  <c r="AJ59" i="84"/>
  <c r="AK59" i="84"/>
  <c r="AT59" i="84" s="1"/>
  <c r="AR67" i="93"/>
  <c r="AH66" i="86"/>
  <c r="AQ66" i="86" s="1"/>
  <c r="AR68" i="90"/>
  <c r="AI68" i="95"/>
  <c r="AN68" i="95"/>
  <c r="Z69" i="35"/>
  <c r="AH70" i="39"/>
  <c r="AQ70" i="39" s="1"/>
  <c r="X70" i="77"/>
  <c r="Y70" i="77"/>
  <c r="AJ37" i="84"/>
  <c r="AK37" i="84"/>
  <c r="AT37" i="84" s="1"/>
  <c r="AR65" i="87"/>
  <c r="AL69" i="84"/>
  <c r="AU69" i="84" s="1"/>
  <c r="AR69" i="84"/>
  <c r="AR71" i="84" s="1"/>
  <c r="AH68" i="46"/>
  <c r="AQ68" i="46" s="1"/>
  <c r="AI68" i="47"/>
  <c r="AN68" i="47"/>
  <c r="AS8" i="84"/>
  <c r="AL8" i="84"/>
  <c r="AU8" i="84" s="1"/>
  <c r="AS26" i="84"/>
  <c r="AL26" i="84"/>
  <c r="AU26" i="84" s="1"/>
  <c r="AS44" i="84"/>
  <c r="AL44" i="84"/>
  <c r="AU44" i="84" s="1"/>
  <c r="AH67" i="80"/>
  <c r="AQ67" i="80" s="1"/>
  <c r="AS5" i="84"/>
  <c r="AL5" i="84"/>
  <c r="AU5" i="84" s="1"/>
  <c r="AS57" i="84"/>
  <c r="AL57" i="84"/>
  <c r="AU57" i="84" s="1"/>
  <c r="AJ66" i="44"/>
  <c r="AK66" i="44"/>
  <c r="AT66" i="44" s="1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J37" i="44"/>
  <c r="AK37" i="44"/>
  <c r="AT37" i="44" s="1"/>
  <c r="AJ31" i="44"/>
  <c r="AK31" i="44"/>
  <c r="AT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X6" i="44"/>
  <c r="S6" i="44" s="1"/>
  <c r="AC6" i="44" s="1"/>
  <c r="AB7" i="44" s="1"/>
  <c r="AJ16" i="84"/>
  <c r="AK16" i="84"/>
  <c r="AT16" i="84" s="1"/>
  <c r="AJ52" i="84"/>
  <c r="AK52" i="84"/>
  <c r="AT52" i="84" s="1"/>
  <c r="Z67" i="42"/>
  <c r="AH68" i="78"/>
  <c r="AQ68" i="78" s="1"/>
  <c r="AJ65" i="36"/>
  <c r="AK65" i="36"/>
  <c r="AT65" i="36" s="1"/>
  <c r="AJ59" i="36"/>
  <c r="AK59" i="36"/>
  <c r="AT59" i="36" s="1"/>
  <c r="AJ53" i="36"/>
  <c r="AK53" i="36"/>
  <c r="AT53" i="36" s="1"/>
  <c r="AJ47" i="36"/>
  <c r="AK47" i="36"/>
  <c r="AT47" i="36" s="1"/>
  <c r="AJ41" i="36"/>
  <c r="AK41" i="36"/>
  <c r="AT41" i="36" s="1"/>
  <c r="AJ35" i="36"/>
  <c r="AK35" i="36"/>
  <c r="AT35" i="36" s="1"/>
  <c r="AJ29" i="36"/>
  <c r="AK29" i="36"/>
  <c r="AT29" i="36" s="1"/>
  <c r="AJ23" i="36"/>
  <c r="AK23" i="36"/>
  <c r="AT23" i="36" s="1"/>
  <c r="AJ17" i="36"/>
  <c r="AK17" i="36"/>
  <c r="AT17" i="36" s="1"/>
  <c r="AJ11" i="36"/>
  <c r="AK11" i="36"/>
  <c r="AT11" i="36" s="1"/>
  <c r="Y67" i="76"/>
  <c r="X67" i="76"/>
  <c r="Y69" i="40"/>
  <c r="X69" i="40"/>
  <c r="AN67" i="33"/>
  <c r="AI67" i="33"/>
  <c r="AI68" i="75"/>
  <c r="AN68" i="75"/>
  <c r="X69" i="37"/>
  <c r="Z69" i="37" s="1"/>
  <c r="Y69" i="37"/>
  <c r="AI69" i="44"/>
  <c r="AN69" i="44"/>
  <c r="AN71" i="44" s="1"/>
  <c r="AJ53" i="84"/>
  <c r="AK53" i="84"/>
  <c r="AT53" i="84" s="1"/>
  <c r="Y71" i="30"/>
  <c r="X71" i="30"/>
  <c r="AJ31" i="84"/>
  <c r="AK31" i="84"/>
  <c r="AT31" i="84" s="1"/>
  <c r="AR66" i="89"/>
  <c r="AI68" i="45"/>
  <c r="AN68" i="45"/>
  <c r="AJ62" i="44"/>
  <c r="AK62" i="44"/>
  <c r="AT62" i="44" s="1"/>
  <c r="AJ44" i="44"/>
  <c r="AK44" i="44"/>
  <c r="AT44" i="44" s="1"/>
  <c r="AK8" i="44"/>
  <c r="AT8" i="44" s="1"/>
  <c r="AJ8" i="44"/>
  <c r="AJ60" i="36"/>
  <c r="AK60" i="36"/>
  <c r="AT60" i="36" s="1"/>
  <c r="AJ48" i="36"/>
  <c r="AK48" i="36"/>
  <c r="AT48" i="36" s="1"/>
  <c r="AJ36" i="36"/>
  <c r="AK36" i="36"/>
  <c r="AT36" i="36" s="1"/>
  <c r="AJ12" i="36"/>
  <c r="AK12" i="36"/>
  <c r="AT12" i="36" s="1"/>
  <c r="AS68" i="84"/>
  <c r="AL68" i="84"/>
  <c r="AU68" i="84" s="1"/>
  <c r="Y71" i="83"/>
  <c r="X71" i="83"/>
  <c r="AS6" i="84"/>
  <c r="AL6" i="84"/>
  <c r="AU6" i="84" s="1"/>
  <c r="AJ29" i="84"/>
  <c r="AK29" i="84"/>
  <c r="AT29" i="84" s="1"/>
  <c r="AJ66" i="84"/>
  <c r="AK66" i="84"/>
  <c r="AT66" i="84" s="1"/>
  <c r="AR68" i="74"/>
  <c r="AS36" i="84"/>
  <c r="AL36" i="84"/>
  <c r="AU36" i="84" s="1"/>
  <c r="AJ60" i="84"/>
  <c r="AI70" i="30"/>
  <c r="AN70" i="30"/>
  <c r="AS15" i="84"/>
  <c r="AL15" i="84"/>
  <c r="AU15" i="84" s="1"/>
  <c r="AS63" i="84"/>
  <c r="AL63" i="84"/>
  <c r="AU63" i="84" s="1"/>
  <c r="AJ18" i="84"/>
  <c r="AJ7" i="84"/>
  <c r="AK7" i="84"/>
  <c r="AT7" i="84" s="1"/>
  <c r="AJ43" i="84"/>
  <c r="AK43" i="84"/>
  <c r="AT43" i="84" s="1"/>
  <c r="W70" i="81"/>
  <c r="AG69" i="81"/>
  <c r="AP69" i="81" s="1"/>
  <c r="AF69" i="81"/>
  <c r="AO69" i="81" s="1"/>
  <c r="AE69" i="81"/>
  <c r="AN67" i="79"/>
  <c r="AI67" i="79"/>
  <c r="AH69" i="74"/>
  <c r="AQ69" i="74" s="1"/>
  <c r="AH68" i="82"/>
  <c r="AQ68" i="82" s="1"/>
  <c r="AJ68" i="44"/>
  <c r="AK68" i="44"/>
  <c r="AT68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X23" i="44"/>
  <c r="S23" i="44" s="1"/>
  <c r="AC23" i="44" s="1"/>
  <c r="AB24" i="44" s="1"/>
  <c r="AX17" i="44"/>
  <c r="S17" i="44" s="1"/>
  <c r="AC17" i="44" s="1"/>
  <c r="AB18" i="44" s="1"/>
  <c r="AX11" i="44"/>
  <c r="S11" i="44" s="1"/>
  <c r="AC11" i="44" s="1"/>
  <c r="AB12" i="44" s="1"/>
  <c r="AX5" i="44"/>
  <c r="S5" i="44" s="1"/>
  <c r="AC5" i="44" s="1"/>
  <c r="AB6" i="44" s="1"/>
  <c r="AJ22" i="84"/>
  <c r="AK22" i="84"/>
  <c r="AT22" i="84" s="1"/>
  <c r="AJ58" i="84"/>
  <c r="AK58" i="84"/>
  <c r="AT58" i="84" s="1"/>
  <c r="Z68" i="78"/>
  <c r="W69" i="26"/>
  <c r="AG68" i="26"/>
  <c r="AP68" i="26" s="1"/>
  <c r="AF68" i="26"/>
  <c r="AO68" i="26" s="1"/>
  <c r="AE68" i="26"/>
  <c r="AJ64" i="36"/>
  <c r="AK64" i="36"/>
  <c r="AT64" i="36" s="1"/>
  <c r="AJ58" i="36"/>
  <c r="AK58" i="36"/>
  <c r="AT58" i="36" s="1"/>
  <c r="AJ52" i="36"/>
  <c r="AK52" i="36"/>
  <c r="AT52" i="36" s="1"/>
  <c r="AJ46" i="36"/>
  <c r="AK46" i="36"/>
  <c r="AT46" i="36" s="1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27" i="84"/>
  <c r="AN70" i="31"/>
  <c r="AI70" i="31"/>
  <c r="AI66" i="41"/>
  <c r="AN66" i="41"/>
  <c r="AI67" i="38"/>
  <c r="AN67" i="38"/>
  <c r="AS45" i="84"/>
  <c r="AL45" i="84"/>
  <c r="AU45" i="84" s="1"/>
  <c r="AR68" i="35"/>
  <c r="Z70" i="25"/>
  <c r="Y70" i="25"/>
  <c r="X70" i="25"/>
  <c r="AR69" i="39"/>
  <c r="AJ67" i="44"/>
  <c r="AK67" i="44"/>
  <c r="AT67" i="44" s="1"/>
  <c r="AJ50" i="44"/>
  <c r="AK50" i="44"/>
  <c r="AT50" i="44" s="1"/>
  <c r="AJ32" i="44"/>
  <c r="AK32" i="44"/>
  <c r="AT32" i="44" s="1"/>
  <c r="AJ10" i="84"/>
  <c r="AK10" i="84"/>
  <c r="AT10" i="84" s="1"/>
  <c r="X66" i="96"/>
  <c r="Y66" i="96"/>
  <c r="AJ68" i="36"/>
  <c r="AK68" i="36"/>
  <c r="AT68" i="36" s="1"/>
  <c r="AJ54" i="36"/>
  <c r="AK54" i="36"/>
  <c r="AT54" i="36" s="1"/>
  <c r="AJ24" i="36"/>
  <c r="AK24" i="36"/>
  <c r="AT24" i="36" s="1"/>
  <c r="AJ6" i="36"/>
  <c r="AK6" i="36"/>
  <c r="AT6" i="36" s="1"/>
  <c r="AI69" i="94"/>
  <c r="AN69" i="94"/>
  <c r="AR67" i="46"/>
  <c r="AJ35" i="84"/>
  <c r="AK35" i="84"/>
  <c r="AT35" i="84" s="1"/>
  <c r="AR66" i="80"/>
  <c r="AH67" i="89"/>
  <c r="AQ67" i="89" s="1"/>
  <c r="AS56" i="84"/>
  <c r="AL56" i="84"/>
  <c r="AU56" i="84" s="1"/>
  <c r="AH67" i="48"/>
  <c r="AQ67" i="48" s="1"/>
  <c r="W70" i="43"/>
  <c r="AG69" i="43"/>
  <c r="AP69" i="43" s="1"/>
  <c r="AE69" i="43"/>
  <c r="AF69" i="43"/>
  <c r="AO69" i="43" s="1"/>
  <c r="AH69" i="90"/>
  <c r="AQ69" i="90" s="1"/>
  <c r="AR66" i="92"/>
  <c r="AR66" i="48"/>
  <c r="AJ13" i="84"/>
  <c r="AK13" i="84"/>
  <c r="AT13" i="84" s="1"/>
  <c r="AJ49" i="84"/>
  <c r="AK49" i="84"/>
  <c r="AT49" i="84" s="1"/>
  <c r="AI66" i="34"/>
  <c r="AN66" i="34"/>
  <c r="AH68" i="93"/>
  <c r="AQ68" i="93" s="1"/>
  <c r="X68" i="29"/>
  <c r="Z68" i="29" s="1"/>
  <c r="Y68" i="29"/>
  <c r="AN69" i="25"/>
  <c r="AI69" i="25"/>
  <c r="AS14" i="84"/>
  <c r="AL14" i="84"/>
  <c r="AU14" i="84" s="1"/>
  <c r="AS32" i="84"/>
  <c r="AL32" i="84"/>
  <c r="AU32" i="84" s="1"/>
  <c r="AS62" i="84"/>
  <c r="AL62" i="84"/>
  <c r="AU62" i="84" s="1"/>
  <c r="AH69" i="28"/>
  <c r="AQ69" i="28" s="1"/>
  <c r="AQ71" i="28" s="1"/>
  <c r="AZ3" i="28"/>
  <c r="AX5" i="28" s="1"/>
  <c r="S5" i="28" s="1"/>
  <c r="AC5" i="28" s="1"/>
  <c r="AB6" i="28" s="1"/>
  <c r="AS21" i="84"/>
  <c r="AL21" i="84"/>
  <c r="AU21" i="84" s="1"/>
  <c r="W70" i="74"/>
  <c r="AG69" i="74"/>
  <c r="AP69" i="74" s="1"/>
  <c r="AF69" i="74"/>
  <c r="AO69" i="74" s="1"/>
  <c r="AE69" i="74"/>
  <c r="Z69" i="45"/>
  <c r="X69" i="45"/>
  <c r="Y69" i="45"/>
  <c r="AJ65" i="44"/>
  <c r="AK65" i="44"/>
  <c r="AT65" i="44" s="1"/>
  <c r="AJ59" i="44"/>
  <c r="AK59" i="44"/>
  <c r="AT59" i="44" s="1"/>
  <c r="AJ53" i="44"/>
  <c r="AK53" i="44"/>
  <c r="AT53" i="44" s="1"/>
  <c r="AJ47" i="44"/>
  <c r="AK47" i="44"/>
  <c r="AT47" i="44" s="1"/>
  <c r="AJ41" i="44"/>
  <c r="AK41" i="44"/>
  <c r="AT41" i="44" s="1"/>
  <c r="AJ35" i="44"/>
  <c r="AK35" i="44"/>
  <c r="AT35" i="44" s="1"/>
  <c r="AJ29" i="44"/>
  <c r="AK29" i="44"/>
  <c r="AT29" i="44" s="1"/>
  <c r="AX22" i="44"/>
  <c r="S22" i="44" s="1"/>
  <c r="AC22" i="44" s="1"/>
  <c r="AB23" i="44" s="1"/>
  <c r="AX16" i="44"/>
  <c r="S16" i="44" s="1"/>
  <c r="AC16" i="44" s="1"/>
  <c r="AB17" i="44" s="1"/>
  <c r="AX10" i="44"/>
  <c r="S10" i="44" s="1"/>
  <c r="AC10" i="44" s="1"/>
  <c r="AB11" i="44" s="1"/>
  <c r="AJ28" i="84"/>
  <c r="AK28" i="84"/>
  <c r="AT28" i="84" s="1"/>
  <c r="AJ64" i="84"/>
  <c r="AK64" i="84"/>
  <c r="AT64" i="84" s="1"/>
  <c r="AJ42" i="84"/>
  <c r="AI65" i="96"/>
  <c r="AN65" i="96"/>
  <c r="AS50" i="84"/>
  <c r="AL50" i="84"/>
  <c r="AU50" i="84" s="1"/>
  <c r="AJ69" i="36"/>
  <c r="AS69" i="36" s="1"/>
  <c r="AK69" i="36"/>
  <c r="AT69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N70" i="83"/>
  <c r="AI70" i="83"/>
  <c r="AI68" i="40"/>
  <c r="AN68" i="40"/>
  <c r="X70" i="94"/>
  <c r="Y70" i="94"/>
  <c r="AF70" i="85"/>
  <c r="AO70" i="85" s="1"/>
  <c r="AE70" i="85"/>
  <c r="W71" i="85"/>
  <c r="AG70" i="85"/>
  <c r="AP70" i="85" s="1"/>
  <c r="AS30" i="84"/>
  <c r="AL30" i="84"/>
  <c r="AU30" i="84" s="1"/>
  <c r="AR69" i="85"/>
  <c r="AJ26" i="44"/>
  <c r="AK26" i="44"/>
  <c r="AT26" i="44" s="1"/>
  <c r="AF65" i="73"/>
  <c r="AO65" i="73" s="1"/>
  <c r="W66" i="73"/>
  <c r="AE65" i="73"/>
  <c r="AG65" i="73"/>
  <c r="AP65" i="73" s="1"/>
  <c r="AJ41" i="84"/>
  <c r="AK41" i="84"/>
  <c r="AT41" i="84" s="1"/>
  <c r="AS24" i="84"/>
  <c r="AL24" i="84"/>
  <c r="AU24" i="84" s="1"/>
  <c r="AS48" i="84"/>
  <c r="AL48" i="84"/>
  <c r="AU48" i="84" s="1"/>
  <c r="AS33" i="84"/>
  <c r="AL33" i="84"/>
  <c r="AU33" i="84" s="1"/>
  <c r="AR68" i="28"/>
  <c r="W68" i="48"/>
  <c r="AG67" i="48"/>
  <c r="AP67" i="48" s="1"/>
  <c r="AE67" i="48"/>
  <c r="AF67" i="48"/>
  <c r="AO67" i="48" s="1"/>
  <c r="AN69" i="77"/>
  <c r="AI69" i="77"/>
  <c r="AJ19" i="84"/>
  <c r="AK19" i="84"/>
  <c r="AT19" i="84" s="1"/>
  <c r="AJ55" i="84"/>
  <c r="AK55" i="84"/>
  <c r="AT55" i="84" s="1"/>
  <c r="AG68" i="93"/>
  <c r="AP68" i="93" s="1"/>
  <c r="W69" i="93"/>
  <c r="AF68" i="93"/>
  <c r="AO68" i="93" s="1"/>
  <c r="AE68" i="93"/>
  <c r="AR67" i="78"/>
  <c r="Y69" i="47"/>
  <c r="X69" i="47"/>
  <c r="AH66" i="87"/>
  <c r="AQ66" i="87" s="1"/>
  <c r="AH67" i="92"/>
  <c r="AQ67" i="92" s="1"/>
  <c r="AR65" i="86"/>
  <c r="W69" i="82"/>
  <c r="AG68" i="82"/>
  <c r="AP68" i="82" s="1"/>
  <c r="AE68" i="82"/>
  <c r="AF68" i="82"/>
  <c r="AO68" i="82" s="1"/>
  <c r="AJ64" i="44"/>
  <c r="AK64" i="44"/>
  <c r="AT64" i="44" s="1"/>
  <c r="AJ58" i="44"/>
  <c r="AK58" i="44"/>
  <c r="AT58" i="44" s="1"/>
  <c r="AJ52" i="44"/>
  <c r="AK52" i="44"/>
  <c r="AT52" i="44" s="1"/>
  <c r="AJ46" i="44"/>
  <c r="AK46" i="44"/>
  <c r="AT46" i="44" s="1"/>
  <c r="AJ40" i="44"/>
  <c r="AK40" i="44"/>
  <c r="AT40" i="44" s="1"/>
  <c r="AJ34" i="44"/>
  <c r="AK34" i="44"/>
  <c r="AT34" i="44" s="1"/>
  <c r="AJ28" i="44"/>
  <c r="AK28" i="44"/>
  <c r="AT28" i="44" s="1"/>
  <c r="AK22" i="44"/>
  <c r="AT22" i="44" s="1"/>
  <c r="AK16" i="44"/>
  <c r="AT16" i="44" s="1"/>
  <c r="AK10" i="44"/>
  <c r="AT10" i="44" s="1"/>
  <c r="AJ34" i="84"/>
  <c r="AK34" i="84"/>
  <c r="AT34" i="84" s="1"/>
  <c r="AJ66" i="36"/>
  <c r="AK66" i="36"/>
  <c r="AT66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K8" i="36"/>
  <c r="AT8" i="36" s="1"/>
  <c r="AJ51" i="84"/>
  <c r="AN66" i="76"/>
  <c r="AI66" i="76"/>
  <c r="AN68" i="37"/>
  <c r="AI68" i="37"/>
  <c r="AX45" i="28" l="1"/>
  <c r="S45" i="28" s="1"/>
  <c r="AC45" i="28" s="1"/>
  <c r="AB46" i="28" s="1"/>
  <c r="AX65" i="28"/>
  <c r="S65" i="28" s="1"/>
  <c r="AC65" i="28" s="1"/>
  <c r="AB66" i="28" s="1"/>
  <c r="AX32" i="28"/>
  <c r="S32" i="28" s="1"/>
  <c r="AC32" i="28" s="1"/>
  <c r="AB33" i="28" s="1"/>
  <c r="AX20" i="28"/>
  <c r="S20" i="28" s="1"/>
  <c r="AC20" i="28" s="1"/>
  <c r="AB21" i="28" s="1"/>
  <c r="AX3" i="28"/>
  <c r="S3" i="28" s="1"/>
  <c r="AC3" i="28" s="1"/>
  <c r="AX56" i="28"/>
  <c r="S56" i="28" s="1"/>
  <c r="AC56" i="28" s="1"/>
  <c r="AB57" i="28" s="1"/>
  <c r="AK57" i="28" s="1"/>
  <c r="AT57" i="28" s="1"/>
  <c r="AB4" i="36"/>
  <c r="AX64" i="28"/>
  <c r="S64" i="28" s="1"/>
  <c r="AC64" i="28" s="1"/>
  <c r="AB65" i="28" s="1"/>
  <c r="AX52" i="28"/>
  <c r="S52" i="28" s="1"/>
  <c r="AC52" i="28" s="1"/>
  <c r="AB53" i="28" s="1"/>
  <c r="AX40" i="28"/>
  <c r="S40" i="28" s="1"/>
  <c r="AC40" i="28" s="1"/>
  <c r="AB41" i="28" s="1"/>
  <c r="AX28" i="28"/>
  <c r="S28" i="28" s="1"/>
  <c r="AC28" i="28" s="1"/>
  <c r="AB29" i="28" s="1"/>
  <c r="AX16" i="28"/>
  <c r="S16" i="28" s="1"/>
  <c r="AC16" i="28" s="1"/>
  <c r="AB17" i="28" s="1"/>
  <c r="AJ17" i="28" s="1"/>
  <c r="AL12" i="84"/>
  <c r="AU12" i="84" s="1"/>
  <c r="AX21" i="28"/>
  <c r="S21" i="28" s="1"/>
  <c r="AC21" i="28" s="1"/>
  <c r="AB22" i="28" s="1"/>
  <c r="AJ22" i="44"/>
  <c r="AX44" i="28"/>
  <c r="S44" i="28" s="1"/>
  <c r="AC44" i="28" s="1"/>
  <c r="AB45" i="28" s="1"/>
  <c r="AX63" i="28"/>
  <c r="S63" i="28" s="1"/>
  <c r="AC63" i="28" s="1"/>
  <c r="AB64" i="28" s="1"/>
  <c r="AX51" i="28"/>
  <c r="S51" i="28" s="1"/>
  <c r="AC51" i="28" s="1"/>
  <c r="AB52" i="28" s="1"/>
  <c r="AJ52" i="28" s="1"/>
  <c r="AX39" i="28"/>
  <c r="S39" i="28" s="1"/>
  <c r="AC39" i="28" s="1"/>
  <c r="AB40" i="28" s="1"/>
  <c r="AX27" i="28"/>
  <c r="S27" i="28" s="1"/>
  <c r="AC27" i="28" s="1"/>
  <c r="AB28" i="28" s="1"/>
  <c r="AX14" i="28"/>
  <c r="S14" i="28" s="1"/>
  <c r="AC14" i="28" s="1"/>
  <c r="AB15" i="28" s="1"/>
  <c r="Z69" i="40"/>
  <c r="AX57" i="28"/>
  <c r="S57" i="28" s="1"/>
  <c r="AC57" i="28" s="1"/>
  <c r="AB58" i="28" s="1"/>
  <c r="AJ8" i="36"/>
  <c r="AS8" i="36" s="1"/>
  <c r="AJ10" i="44"/>
  <c r="AK9" i="36"/>
  <c r="AT9" i="36" s="1"/>
  <c r="AX62" i="28"/>
  <c r="S62" i="28" s="1"/>
  <c r="AC62" i="28" s="1"/>
  <c r="AB63" i="28" s="1"/>
  <c r="AX50" i="28"/>
  <c r="S50" i="28" s="1"/>
  <c r="AC50" i="28" s="1"/>
  <c r="AB51" i="28" s="1"/>
  <c r="AX38" i="28"/>
  <c r="S38" i="28" s="1"/>
  <c r="AC38" i="28" s="1"/>
  <c r="AB39" i="28" s="1"/>
  <c r="AX26" i="28"/>
  <c r="S26" i="28" s="1"/>
  <c r="AC26" i="28" s="1"/>
  <c r="AB27" i="28" s="1"/>
  <c r="AJ27" i="28" s="1"/>
  <c r="AX10" i="28"/>
  <c r="S10" i="28" s="1"/>
  <c r="AC10" i="28" s="1"/>
  <c r="AB11" i="28" s="1"/>
  <c r="AE70" i="39"/>
  <c r="AX33" i="28"/>
  <c r="S33" i="28" s="1"/>
  <c r="AC33" i="28" s="1"/>
  <c r="AB34" i="28" s="1"/>
  <c r="Z69" i="47"/>
  <c r="AE69" i="47" s="1"/>
  <c r="AX58" i="28"/>
  <c r="S58" i="28" s="1"/>
  <c r="AC58" i="28" s="1"/>
  <c r="AB59" i="28" s="1"/>
  <c r="AX46" i="28"/>
  <c r="S46" i="28" s="1"/>
  <c r="AC46" i="28" s="1"/>
  <c r="AB47" i="28" s="1"/>
  <c r="AJ47" i="28" s="1"/>
  <c r="AX34" i="28"/>
  <c r="S34" i="28" s="1"/>
  <c r="AC34" i="28" s="1"/>
  <c r="AB35" i="28" s="1"/>
  <c r="AX22" i="28"/>
  <c r="S22" i="28" s="1"/>
  <c r="AC22" i="28" s="1"/>
  <c r="AB23" i="28" s="1"/>
  <c r="AX8" i="28"/>
  <c r="S8" i="28" s="1"/>
  <c r="AC8" i="28" s="1"/>
  <c r="AB9" i="28" s="1"/>
  <c r="W70" i="47"/>
  <c r="AG69" i="47"/>
  <c r="AP69" i="47" s="1"/>
  <c r="AF69" i="47"/>
  <c r="AO69" i="47" s="1"/>
  <c r="AK6" i="28"/>
  <c r="AT6" i="28" s="1"/>
  <c r="AE68" i="79"/>
  <c r="W69" i="79"/>
  <c r="AG68" i="79"/>
  <c r="AP68" i="79" s="1"/>
  <c r="AF68" i="79"/>
  <c r="AO68" i="79" s="1"/>
  <c r="AX69" i="40"/>
  <c r="S69" i="40" s="1"/>
  <c r="AC69" i="40" s="1"/>
  <c r="AG69" i="40"/>
  <c r="AP69" i="40" s="1"/>
  <c r="AP71" i="40" s="1"/>
  <c r="AE69" i="40"/>
  <c r="AF69" i="40"/>
  <c r="AO69" i="40" s="1"/>
  <c r="AO71" i="40" s="1"/>
  <c r="AS10" i="44"/>
  <c r="AL10" i="44"/>
  <c r="AU10" i="44" s="1"/>
  <c r="AI68" i="93"/>
  <c r="AN68" i="93"/>
  <c r="AS55" i="84"/>
  <c r="AL55" i="84"/>
  <c r="AU55" i="84" s="1"/>
  <c r="AS15" i="36"/>
  <c r="AL15" i="36"/>
  <c r="AU15" i="36" s="1"/>
  <c r="AS33" i="36"/>
  <c r="AL33" i="36"/>
  <c r="AU33" i="36" s="1"/>
  <c r="AS51" i="36"/>
  <c r="AL51" i="36"/>
  <c r="AU51" i="36" s="1"/>
  <c r="AJ23" i="44"/>
  <c r="AK23" i="44"/>
  <c r="AT23" i="44" s="1"/>
  <c r="AS41" i="44"/>
  <c r="AL41" i="44"/>
  <c r="AU41" i="44" s="1"/>
  <c r="AS59" i="44"/>
  <c r="AL59" i="44"/>
  <c r="AU59" i="44" s="1"/>
  <c r="AN69" i="74"/>
  <c r="AI69" i="74"/>
  <c r="AJ64" i="28"/>
  <c r="AK64" i="28"/>
  <c r="AT64" i="28" s="1"/>
  <c r="AJ58" i="28"/>
  <c r="AK58" i="28"/>
  <c r="AT58" i="28" s="1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X15" i="28"/>
  <c r="S15" i="28" s="1"/>
  <c r="AC15" i="28" s="1"/>
  <c r="AB16" i="28" s="1"/>
  <c r="AX9" i="28"/>
  <c r="S9" i="28" s="1"/>
  <c r="AC9" i="28" s="1"/>
  <c r="AB10" i="28" s="1"/>
  <c r="AX4" i="28"/>
  <c r="S4" i="28" s="1"/>
  <c r="AC4" i="28" s="1"/>
  <c r="AB5" i="28" s="1"/>
  <c r="AH68" i="29"/>
  <c r="AQ68" i="29" s="1"/>
  <c r="AS13" i="84"/>
  <c r="AL13" i="84"/>
  <c r="AU13" i="84" s="1"/>
  <c r="AS35" i="84"/>
  <c r="AL35" i="84"/>
  <c r="AU35" i="84" s="1"/>
  <c r="AS6" i="36"/>
  <c r="AL6" i="36"/>
  <c r="AU6" i="36" s="1"/>
  <c r="AS68" i="36"/>
  <c r="AL68" i="36"/>
  <c r="AU68" i="36" s="1"/>
  <c r="AR66" i="41"/>
  <c r="AI68" i="26"/>
  <c r="AN68" i="26"/>
  <c r="AJ18" i="44"/>
  <c r="AK18" i="44"/>
  <c r="AT18" i="44" s="1"/>
  <c r="AS7" i="84"/>
  <c r="AL7" i="84"/>
  <c r="AU7" i="84" s="1"/>
  <c r="AS53" i="84"/>
  <c r="AL53" i="84"/>
  <c r="AU53" i="84" s="1"/>
  <c r="AJ19" i="44"/>
  <c r="AK19" i="44"/>
  <c r="AT19" i="44" s="1"/>
  <c r="AR68" i="95"/>
  <c r="AH68" i="33"/>
  <c r="AQ68" i="33" s="1"/>
  <c r="AS7" i="36"/>
  <c r="AL7" i="36"/>
  <c r="AU7" i="36" s="1"/>
  <c r="AS25" i="36"/>
  <c r="AL25" i="36"/>
  <c r="AU25" i="36" s="1"/>
  <c r="AS43" i="36"/>
  <c r="AL43" i="36"/>
  <c r="AU43" i="36" s="1"/>
  <c r="AS61" i="36"/>
  <c r="AL61" i="36"/>
  <c r="AU61" i="36" s="1"/>
  <c r="AB4" i="44"/>
  <c r="AJ3" i="44"/>
  <c r="AS21" i="44"/>
  <c r="AL21" i="44"/>
  <c r="AU21" i="44" s="1"/>
  <c r="AS39" i="44"/>
  <c r="AL39" i="44"/>
  <c r="AU39" i="44" s="1"/>
  <c r="AS57" i="44"/>
  <c r="AL57" i="44"/>
  <c r="AU57" i="44" s="1"/>
  <c r="Y69" i="32"/>
  <c r="X69" i="32"/>
  <c r="X67" i="86"/>
  <c r="Y67" i="86"/>
  <c r="Y68" i="92"/>
  <c r="X68" i="92"/>
  <c r="AI70" i="39"/>
  <c r="AN70" i="39"/>
  <c r="AS44" i="36"/>
  <c r="AL44" i="36"/>
  <c r="AU44" i="36" s="1"/>
  <c r="AH70" i="94"/>
  <c r="AQ70" i="94" s="1"/>
  <c r="AK66" i="28"/>
  <c r="AT66" i="28" s="1"/>
  <c r="AJ45" i="28"/>
  <c r="AK45" i="28"/>
  <c r="AT45" i="28" s="1"/>
  <c r="AJ15" i="28"/>
  <c r="AK15" i="28"/>
  <c r="AT15" i="28" s="1"/>
  <c r="AF68" i="29"/>
  <c r="AO68" i="29" s="1"/>
  <c r="AE68" i="29"/>
  <c r="W69" i="29"/>
  <c r="AG68" i="29"/>
  <c r="AP68" i="29" s="1"/>
  <c r="Z70" i="43"/>
  <c r="Y70" i="43"/>
  <c r="X70" i="43"/>
  <c r="AS32" i="44"/>
  <c r="AL32" i="44"/>
  <c r="AU32" i="44" s="1"/>
  <c r="AS52" i="36"/>
  <c r="AL52" i="36"/>
  <c r="AU52" i="36" s="1"/>
  <c r="AS60" i="44"/>
  <c r="AL60" i="44"/>
  <c r="AU60" i="44" s="1"/>
  <c r="AS35" i="36"/>
  <c r="AL35" i="36"/>
  <c r="AU35" i="36" s="1"/>
  <c r="AS52" i="84"/>
  <c r="AL52" i="84"/>
  <c r="AU52" i="84" s="1"/>
  <c r="AS9" i="84"/>
  <c r="AL9" i="84"/>
  <c r="AU9" i="84" s="1"/>
  <c r="AS65" i="84"/>
  <c r="AL65" i="84"/>
  <c r="AU65" i="84" s="1"/>
  <c r="W68" i="41"/>
  <c r="AG67" i="41"/>
  <c r="AP67" i="41" s="1"/>
  <c r="AF67" i="41"/>
  <c r="AO67" i="41" s="1"/>
  <c r="AE67" i="41"/>
  <c r="AI69" i="28"/>
  <c r="AN69" i="28"/>
  <c r="AN71" i="28" s="1"/>
  <c r="AN66" i="86"/>
  <c r="AI66" i="86"/>
  <c r="Y68" i="80"/>
  <c r="X68" i="80"/>
  <c r="AN68" i="46"/>
  <c r="AI68" i="46"/>
  <c r="X71" i="39"/>
  <c r="Y71" i="39"/>
  <c r="Z71" i="39" s="1"/>
  <c r="AS46" i="44"/>
  <c r="AL46" i="44"/>
  <c r="AU46" i="44" s="1"/>
  <c r="AN67" i="48"/>
  <c r="AI67" i="48"/>
  <c r="AS41" i="84"/>
  <c r="AL41" i="84"/>
  <c r="AU41" i="84" s="1"/>
  <c r="AJ63" i="28"/>
  <c r="AK63" i="28"/>
  <c r="AT63" i="28" s="1"/>
  <c r="AJ33" i="28"/>
  <c r="AK33" i="28"/>
  <c r="AT33" i="28" s="1"/>
  <c r="AB4" i="28"/>
  <c r="AJ3" i="28"/>
  <c r="AS16" i="36"/>
  <c r="AL16" i="36"/>
  <c r="AU16" i="36" s="1"/>
  <c r="AJ24" i="44"/>
  <c r="AK24" i="44"/>
  <c r="AT24" i="44" s="1"/>
  <c r="AS42" i="44"/>
  <c r="AL42" i="44"/>
  <c r="AU42" i="44" s="1"/>
  <c r="AS18" i="84"/>
  <c r="AL18" i="84"/>
  <c r="AU18" i="84" s="1"/>
  <c r="AS12" i="36"/>
  <c r="AL12" i="36"/>
  <c r="AU12" i="36" s="1"/>
  <c r="AS62" i="44"/>
  <c r="AL62" i="44"/>
  <c r="AU62" i="44" s="1"/>
  <c r="AH67" i="76"/>
  <c r="AQ67" i="76" s="1"/>
  <c r="AJ25" i="44"/>
  <c r="AK25" i="44"/>
  <c r="AT25" i="44" s="1"/>
  <c r="AS61" i="44"/>
  <c r="AL61" i="44"/>
  <c r="AU61" i="44" s="1"/>
  <c r="AS37" i="84"/>
  <c r="AL37" i="84"/>
  <c r="AU37" i="84" s="1"/>
  <c r="AS23" i="84"/>
  <c r="AL23" i="84"/>
  <c r="AU23" i="84" s="1"/>
  <c r="AS38" i="44"/>
  <c r="AL38" i="44"/>
  <c r="AU38" i="44" s="1"/>
  <c r="AS17" i="84"/>
  <c r="AL17" i="84"/>
  <c r="AU17" i="84" s="1"/>
  <c r="Y69" i="93"/>
  <c r="X69" i="93"/>
  <c r="AS19" i="84"/>
  <c r="AL19" i="84"/>
  <c r="AU19" i="84" s="1"/>
  <c r="AS26" i="44"/>
  <c r="AL26" i="44"/>
  <c r="AU26" i="44" s="1"/>
  <c r="Z70" i="94"/>
  <c r="AS3" i="36"/>
  <c r="AL3" i="36"/>
  <c r="AU3" i="36" s="1"/>
  <c r="AS21" i="36"/>
  <c r="AL21" i="36"/>
  <c r="AU21" i="36" s="1"/>
  <c r="AS39" i="36"/>
  <c r="AL39" i="36"/>
  <c r="AU39" i="36" s="1"/>
  <c r="AS57" i="36"/>
  <c r="AL57" i="36"/>
  <c r="AU57" i="36" s="1"/>
  <c r="AS29" i="44"/>
  <c r="AL29" i="44"/>
  <c r="AU29" i="44" s="1"/>
  <c r="AS47" i="44"/>
  <c r="AL47" i="44"/>
  <c r="AU47" i="44" s="1"/>
  <c r="AS65" i="44"/>
  <c r="AL65" i="44"/>
  <c r="AU65" i="44" s="1"/>
  <c r="AX67" i="28"/>
  <c r="S67" i="28" s="1"/>
  <c r="AC67" i="28" s="1"/>
  <c r="AB68" i="28" s="1"/>
  <c r="AX61" i="28"/>
  <c r="S61" i="28" s="1"/>
  <c r="AC61" i="28" s="1"/>
  <c r="AB62" i="28" s="1"/>
  <c r="AX55" i="28"/>
  <c r="S55" i="28" s="1"/>
  <c r="AC55" i="28" s="1"/>
  <c r="AB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AR66" i="34"/>
  <c r="AS24" i="36"/>
  <c r="AL24" i="36"/>
  <c r="AU24" i="36" s="1"/>
  <c r="AH66" i="96"/>
  <c r="AQ66" i="96" s="1"/>
  <c r="AH70" i="25"/>
  <c r="AQ70" i="25" s="1"/>
  <c r="AR67" i="79"/>
  <c r="Z70" i="81"/>
  <c r="X70" i="81"/>
  <c r="Y70" i="81"/>
  <c r="AS60" i="84"/>
  <c r="AL60" i="84"/>
  <c r="AU60" i="84" s="1"/>
  <c r="AS66" i="84"/>
  <c r="AL66" i="84"/>
  <c r="AU66" i="84" s="1"/>
  <c r="AS8" i="44"/>
  <c r="AL8" i="44"/>
  <c r="AU8" i="44" s="1"/>
  <c r="AH71" i="30"/>
  <c r="AQ71" i="30" s="1"/>
  <c r="AR69" i="44"/>
  <c r="AR71" i="44" s="1"/>
  <c r="AL69" i="44"/>
  <c r="AU69" i="44" s="1"/>
  <c r="AR67" i="33"/>
  <c r="Z67" i="76"/>
  <c r="AR68" i="47"/>
  <c r="AH69" i="75"/>
  <c r="AQ69" i="75" s="1"/>
  <c r="AS13" i="36"/>
  <c r="AL13" i="36"/>
  <c r="AU13" i="36" s="1"/>
  <c r="AS31" i="36"/>
  <c r="AL31" i="36"/>
  <c r="AU31" i="36" s="1"/>
  <c r="AS49" i="36"/>
  <c r="AL49" i="36"/>
  <c r="AU49" i="36" s="1"/>
  <c r="AS67" i="36"/>
  <c r="AL67" i="36"/>
  <c r="AU67" i="36" s="1"/>
  <c r="AS9" i="44"/>
  <c r="AL9" i="44"/>
  <c r="AU9" i="44" s="1"/>
  <c r="AS27" i="44"/>
  <c r="AL27" i="44"/>
  <c r="AU27" i="44" s="1"/>
  <c r="AS45" i="44"/>
  <c r="AL45" i="44"/>
  <c r="AU45" i="44" s="1"/>
  <c r="AS63" i="44"/>
  <c r="AL63" i="44"/>
  <c r="AU63" i="44" s="1"/>
  <c r="AS61" i="84"/>
  <c r="AL61" i="84"/>
  <c r="AU61" i="84" s="1"/>
  <c r="Y70" i="27"/>
  <c r="X70" i="27"/>
  <c r="AI67" i="89"/>
  <c r="AN67" i="89"/>
  <c r="AS47" i="84"/>
  <c r="AL47" i="84"/>
  <c r="AU47" i="84" s="1"/>
  <c r="AI68" i="32"/>
  <c r="AN68" i="32"/>
  <c r="AI66" i="87"/>
  <c r="AN66" i="87"/>
  <c r="AS26" i="36"/>
  <c r="AL26" i="36"/>
  <c r="AU26" i="36" s="1"/>
  <c r="AS28" i="44"/>
  <c r="AL28" i="44"/>
  <c r="AU28" i="44" s="1"/>
  <c r="AJ57" i="28"/>
  <c r="AJ39" i="28"/>
  <c r="AK39" i="28"/>
  <c r="AT39" i="28" s="1"/>
  <c r="AJ21" i="28"/>
  <c r="AK21" i="28"/>
  <c r="AT21" i="28" s="1"/>
  <c r="AR70" i="31"/>
  <c r="AS34" i="36"/>
  <c r="AL34" i="36"/>
  <c r="AU34" i="36" s="1"/>
  <c r="AS58" i="84"/>
  <c r="AL58" i="84"/>
  <c r="AU58" i="84" s="1"/>
  <c r="AR70" i="30"/>
  <c r="AH71" i="83"/>
  <c r="AQ71" i="83" s="1"/>
  <c r="AS60" i="36"/>
  <c r="AL60" i="36"/>
  <c r="AU60" i="36" s="1"/>
  <c r="AS31" i="84"/>
  <c r="AL31" i="84"/>
  <c r="AU31" i="84" s="1"/>
  <c r="AR68" i="75"/>
  <c r="AS17" i="36"/>
  <c r="AL17" i="36"/>
  <c r="AU17" i="36" s="1"/>
  <c r="AS43" i="44"/>
  <c r="AL43" i="44"/>
  <c r="AU43" i="44" s="1"/>
  <c r="AS42" i="36"/>
  <c r="AL42" i="36"/>
  <c r="AU42" i="36" s="1"/>
  <c r="AR67" i="29"/>
  <c r="AF68" i="33"/>
  <c r="AO68" i="33" s="1"/>
  <c r="AE68" i="33"/>
  <c r="W69" i="33"/>
  <c r="AG68" i="33"/>
  <c r="AP68" i="33" s="1"/>
  <c r="AR66" i="76"/>
  <c r="AS14" i="36"/>
  <c r="AL14" i="36"/>
  <c r="AU14" i="36" s="1"/>
  <c r="AS32" i="36"/>
  <c r="AL32" i="36"/>
  <c r="AU32" i="36" s="1"/>
  <c r="AS50" i="36"/>
  <c r="AL50" i="36"/>
  <c r="AU50" i="36" s="1"/>
  <c r="AS66" i="36"/>
  <c r="AL66" i="36"/>
  <c r="AU66" i="36" s="1"/>
  <c r="AJ16" i="44"/>
  <c r="AS34" i="44"/>
  <c r="AL34" i="44"/>
  <c r="AU34" i="44" s="1"/>
  <c r="AS52" i="44"/>
  <c r="AL52" i="44"/>
  <c r="AU52" i="44" s="1"/>
  <c r="AI68" i="82"/>
  <c r="AN68" i="82"/>
  <c r="AR69" i="77"/>
  <c r="X68" i="48"/>
  <c r="Y68" i="48"/>
  <c r="AI65" i="73"/>
  <c r="AN65" i="73"/>
  <c r="Y71" i="85"/>
  <c r="X71" i="85"/>
  <c r="AS28" i="84"/>
  <c r="AL28" i="84"/>
  <c r="AU28" i="84" s="1"/>
  <c r="AX68" i="28"/>
  <c r="S68" i="28" s="1"/>
  <c r="AC68" i="28" s="1"/>
  <c r="AB69" i="28" s="1"/>
  <c r="AX60" i="28"/>
  <c r="S60" i="28" s="1"/>
  <c r="AC60" i="28" s="1"/>
  <c r="AB61" i="28" s="1"/>
  <c r="AX54" i="28"/>
  <c r="S54" i="28" s="1"/>
  <c r="AC54" i="28" s="1"/>
  <c r="AB55" i="28" s="1"/>
  <c r="AX48" i="28"/>
  <c r="S48" i="28" s="1"/>
  <c r="AC48" i="28" s="1"/>
  <c r="AB49" i="28" s="1"/>
  <c r="AX42" i="28"/>
  <c r="S42" i="28" s="1"/>
  <c r="AC42" i="28" s="1"/>
  <c r="AB43" i="28" s="1"/>
  <c r="AX36" i="28"/>
  <c r="S36" i="28" s="1"/>
  <c r="AC36" i="28" s="1"/>
  <c r="AB37" i="28" s="1"/>
  <c r="AX30" i="28"/>
  <c r="S30" i="28" s="1"/>
  <c r="AC30" i="28" s="1"/>
  <c r="AB31" i="28" s="1"/>
  <c r="AX24" i="28"/>
  <c r="S24" i="28" s="1"/>
  <c r="AC24" i="28" s="1"/>
  <c r="AB25" i="28" s="1"/>
  <c r="AX18" i="28"/>
  <c r="S18" i="28" s="1"/>
  <c r="AC18" i="28" s="1"/>
  <c r="AB19" i="28" s="1"/>
  <c r="AX12" i="28"/>
  <c r="S12" i="28" s="1"/>
  <c r="AC12" i="28" s="1"/>
  <c r="AB13" i="28" s="1"/>
  <c r="AX6" i="28"/>
  <c r="S6" i="28" s="1"/>
  <c r="AC6" i="28" s="1"/>
  <c r="AB7" i="28" s="1"/>
  <c r="AR69" i="25"/>
  <c r="Z66" i="96"/>
  <c r="AS50" i="44"/>
  <c r="AL50" i="44"/>
  <c r="AU50" i="44" s="1"/>
  <c r="AS27" i="84"/>
  <c r="AL27" i="84"/>
  <c r="AU27" i="84" s="1"/>
  <c r="AS22" i="36"/>
  <c r="AL22" i="36"/>
  <c r="AU22" i="36" s="1"/>
  <c r="AS40" i="36"/>
  <c r="AL40" i="36"/>
  <c r="AU40" i="36" s="1"/>
  <c r="AS58" i="36"/>
  <c r="AL58" i="36"/>
  <c r="AU58" i="36" s="1"/>
  <c r="X69" i="26"/>
  <c r="Z69" i="26" s="1"/>
  <c r="Y69" i="26"/>
  <c r="AS22" i="84"/>
  <c r="AL22" i="84"/>
  <c r="AU22" i="84" s="1"/>
  <c r="AS30" i="44"/>
  <c r="AL30" i="44"/>
  <c r="AU30" i="44" s="1"/>
  <c r="AS48" i="44"/>
  <c r="AL48" i="44"/>
  <c r="AU48" i="44" s="1"/>
  <c r="AS68" i="44"/>
  <c r="AL68" i="44"/>
  <c r="AU68" i="44" s="1"/>
  <c r="Z71" i="83"/>
  <c r="AS36" i="36"/>
  <c r="AL36" i="36"/>
  <c r="AU36" i="36" s="1"/>
  <c r="AR68" i="45"/>
  <c r="AS23" i="36"/>
  <c r="AL23" i="36"/>
  <c r="AU23" i="36" s="1"/>
  <c r="AS41" i="36"/>
  <c r="AL41" i="36"/>
  <c r="AU41" i="36" s="1"/>
  <c r="AS59" i="36"/>
  <c r="AL59" i="36"/>
  <c r="AU59" i="36" s="1"/>
  <c r="AS16" i="84"/>
  <c r="AL16" i="84"/>
  <c r="AU16" i="84" s="1"/>
  <c r="AS31" i="44"/>
  <c r="AL31" i="44"/>
  <c r="AU31" i="44" s="1"/>
  <c r="AS49" i="44"/>
  <c r="AL49" i="44"/>
  <c r="AU49" i="44" s="1"/>
  <c r="AS66" i="44"/>
  <c r="AL66" i="44"/>
  <c r="AU66" i="44" s="1"/>
  <c r="AH70" i="77"/>
  <c r="AQ70" i="77" s="1"/>
  <c r="X66" i="91"/>
  <c r="Y66" i="91"/>
  <c r="AS18" i="36"/>
  <c r="AL18" i="36"/>
  <c r="AU18" i="36" s="1"/>
  <c r="AS46" i="84"/>
  <c r="AL46" i="84"/>
  <c r="AU46" i="84" s="1"/>
  <c r="AS56" i="44"/>
  <c r="AL56" i="44"/>
  <c r="AU56" i="44" s="1"/>
  <c r="AH67" i="34"/>
  <c r="AQ67" i="34" s="1"/>
  <c r="AH68" i="38"/>
  <c r="AQ68" i="38" s="1"/>
  <c r="AH71" i="31"/>
  <c r="AQ71" i="31" s="1"/>
  <c r="AS40" i="84"/>
  <c r="AL40" i="84"/>
  <c r="AU40" i="84" s="1"/>
  <c r="AI69" i="36"/>
  <c r="AN69" i="36"/>
  <c r="AN71" i="36" s="1"/>
  <c r="AI67" i="92"/>
  <c r="AN67" i="92"/>
  <c r="X70" i="90"/>
  <c r="Y70" i="90"/>
  <c r="AS62" i="36"/>
  <c r="AL62" i="36"/>
  <c r="AU62" i="36" s="1"/>
  <c r="AH69" i="47"/>
  <c r="AQ69" i="47" s="1"/>
  <c r="AJ4" i="36"/>
  <c r="AK4" i="36"/>
  <c r="AT4" i="36" s="1"/>
  <c r="AT71" i="36" s="1"/>
  <c r="AS64" i="84"/>
  <c r="AL64" i="84"/>
  <c r="AU64" i="84" s="1"/>
  <c r="AK51" i="28"/>
  <c r="AT51" i="28" s="1"/>
  <c r="AK9" i="28"/>
  <c r="AT9" i="28" s="1"/>
  <c r="AS53" i="36"/>
  <c r="AL53" i="36"/>
  <c r="AU53" i="36" s="1"/>
  <c r="Y66" i="73"/>
  <c r="X66" i="73"/>
  <c r="AN70" i="85"/>
  <c r="AI70" i="85"/>
  <c r="AR68" i="40"/>
  <c r="AS9" i="36"/>
  <c r="AL9" i="36"/>
  <c r="AU9" i="36" s="1"/>
  <c r="AS27" i="36"/>
  <c r="AL27" i="36"/>
  <c r="AU27" i="36" s="1"/>
  <c r="AS45" i="36"/>
  <c r="AL45" i="36"/>
  <c r="AU45" i="36" s="1"/>
  <c r="AS63" i="36"/>
  <c r="AL63" i="36"/>
  <c r="AU63" i="36" s="1"/>
  <c r="AR65" i="96"/>
  <c r="AJ11" i="44"/>
  <c r="AK11" i="44"/>
  <c r="AT11" i="44" s="1"/>
  <c r="AS35" i="44"/>
  <c r="AL35" i="44"/>
  <c r="AU35" i="44" s="1"/>
  <c r="AS53" i="44"/>
  <c r="AL53" i="44"/>
  <c r="AU53" i="44" s="1"/>
  <c r="AH69" i="45"/>
  <c r="AQ69" i="45" s="1"/>
  <c r="Y70" i="74"/>
  <c r="X70" i="74"/>
  <c r="AX66" i="28"/>
  <c r="S66" i="28" s="1"/>
  <c r="AC66" i="28" s="1"/>
  <c r="AB67" i="28" s="1"/>
  <c r="AX59" i="28"/>
  <c r="S59" i="28" s="1"/>
  <c r="AC59" i="28" s="1"/>
  <c r="AB60" i="28" s="1"/>
  <c r="AX53" i="28"/>
  <c r="S53" i="28" s="1"/>
  <c r="AC53" i="28" s="1"/>
  <c r="AB54" i="28" s="1"/>
  <c r="AX47" i="28"/>
  <c r="S47" i="28" s="1"/>
  <c r="AC47" i="28" s="1"/>
  <c r="AB48" i="28" s="1"/>
  <c r="AX41" i="28"/>
  <c r="S41" i="28" s="1"/>
  <c r="AC41" i="28" s="1"/>
  <c r="AB42" i="28" s="1"/>
  <c r="AX35" i="28"/>
  <c r="S35" i="28" s="1"/>
  <c r="AC35" i="28" s="1"/>
  <c r="AB36" i="28" s="1"/>
  <c r="AX29" i="28"/>
  <c r="S29" i="28" s="1"/>
  <c r="AC29" i="28" s="1"/>
  <c r="AB30" i="28" s="1"/>
  <c r="AX23" i="28"/>
  <c r="S23" i="28" s="1"/>
  <c r="AC23" i="28" s="1"/>
  <c r="AB24" i="28" s="1"/>
  <c r="AX17" i="28"/>
  <c r="S17" i="28" s="1"/>
  <c r="AC17" i="28" s="1"/>
  <c r="AB18" i="28" s="1"/>
  <c r="AX11" i="28"/>
  <c r="S11" i="28" s="1"/>
  <c r="AC11" i="28" s="1"/>
  <c r="AB12" i="28" s="1"/>
  <c r="AS49" i="84"/>
  <c r="AL49" i="84"/>
  <c r="AU49" i="84" s="1"/>
  <c r="AR69" i="94"/>
  <c r="AS54" i="36"/>
  <c r="AL54" i="36"/>
  <c r="AU54" i="36" s="1"/>
  <c r="AF70" i="25"/>
  <c r="AO70" i="25" s="1"/>
  <c r="AE70" i="25"/>
  <c r="W71" i="25"/>
  <c r="AG70" i="25"/>
  <c r="AP70" i="25" s="1"/>
  <c r="AR67" i="38"/>
  <c r="AJ6" i="44"/>
  <c r="AK6" i="44"/>
  <c r="AT6" i="44" s="1"/>
  <c r="AS43" i="84"/>
  <c r="AL43" i="84"/>
  <c r="AU43" i="84" s="1"/>
  <c r="AS29" i="84"/>
  <c r="AL29" i="84"/>
  <c r="AU29" i="84" s="1"/>
  <c r="Z71" i="30"/>
  <c r="AH69" i="37"/>
  <c r="AQ69" i="37" s="1"/>
  <c r="AH69" i="40"/>
  <c r="AQ69" i="40" s="1"/>
  <c r="AQ71" i="40" s="1"/>
  <c r="AX3" i="40"/>
  <c r="S3" i="40" s="1"/>
  <c r="AC3" i="40" s="1"/>
  <c r="AZ3" i="40"/>
  <c r="AX5" i="40" s="1"/>
  <c r="S5" i="40" s="1"/>
  <c r="AC5" i="40" s="1"/>
  <c r="AB6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20" i="40"/>
  <c r="S20" i="40" s="1"/>
  <c r="AC20" i="40" s="1"/>
  <c r="AB21" i="40" s="1"/>
  <c r="AX21" i="40"/>
  <c r="S21" i="40" s="1"/>
  <c r="AC21" i="40" s="1"/>
  <c r="AB22" i="40" s="1"/>
  <c r="AX22" i="40"/>
  <c r="S22" i="40" s="1"/>
  <c r="AC22" i="40" s="1"/>
  <c r="AB23" i="40" s="1"/>
  <c r="AX26" i="40"/>
  <c r="S26" i="40" s="1"/>
  <c r="AC26" i="40" s="1"/>
  <c r="AB27" i="40" s="1"/>
  <c r="AX27" i="40"/>
  <c r="S27" i="40" s="1"/>
  <c r="AC27" i="40" s="1"/>
  <c r="AB28" i="40" s="1"/>
  <c r="AX28" i="40"/>
  <c r="S28" i="40" s="1"/>
  <c r="AC28" i="40" s="1"/>
  <c r="AB29" i="40" s="1"/>
  <c r="AX32" i="40"/>
  <c r="S32" i="40" s="1"/>
  <c r="AC32" i="40" s="1"/>
  <c r="AB33" i="40" s="1"/>
  <c r="AX33" i="40"/>
  <c r="S33" i="40" s="1"/>
  <c r="AC33" i="40" s="1"/>
  <c r="AB34" i="40" s="1"/>
  <c r="AX34" i="40"/>
  <c r="S34" i="40" s="1"/>
  <c r="AC34" i="40" s="1"/>
  <c r="AB35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62" i="40"/>
  <c r="S62" i="40" s="1"/>
  <c r="AC62" i="40" s="1"/>
  <c r="AB63" i="40" s="1"/>
  <c r="AX63" i="40"/>
  <c r="S63" i="40" s="1"/>
  <c r="AC63" i="40" s="1"/>
  <c r="AB64" i="40" s="1"/>
  <c r="AX68" i="40"/>
  <c r="S68" i="40" s="1"/>
  <c r="AC68" i="40" s="1"/>
  <c r="AB69" i="40" s="1"/>
  <c r="AX66" i="40"/>
  <c r="S66" i="40" s="1"/>
  <c r="AC66" i="40" s="1"/>
  <c r="AB67" i="40" s="1"/>
  <c r="AJ7" i="44"/>
  <c r="AK7" i="44"/>
  <c r="AT7" i="44" s="1"/>
  <c r="Z70" i="77"/>
  <c r="AE69" i="35"/>
  <c r="AG69" i="35"/>
  <c r="AP69" i="35" s="1"/>
  <c r="AF69" i="35"/>
  <c r="AO69" i="35" s="1"/>
  <c r="W70" i="35"/>
  <c r="Z68" i="38"/>
  <c r="Z69" i="75"/>
  <c r="Z71" i="31"/>
  <c r="AS19" i="36"/>
  <c r="AL19" i="36"/>
  <c r="AU19" i="36" s="1"/>
  <c r="AS37" i="36"/>
  <c r="AL37" i="36"/>
  <c r="AU37" i="36" s="1"/>
  <c r="AS55" i="36"/>
  <c r="AL55" i="36"/>
  <c r="AU55" i="36" s="1"/>
  <c r="AJ4" i="84"/>
  <c r="AK4" i="84"/>
  <c r="AT4" i="84" s="1"/>
  <c r="AT71" i="84" s="1"/>
  <c r="AS15" i="44"/>
  <c r="AL15" i="44"/>
  <c r="AU15" i="44" s="1"/>
  <c r="AS33" i="44"/>
  <c r="AL33" i="44"/>
  <c r="AU33" i="44" s="1"/>
  <c r="AS51" i="44"/>
  <c r="AL51" i="44"/>
  <c r="AU51" i="44" s="1"/>
  <c r="AS25" i="84"/>
  <c r="AL25" i="84"/>
  <c r="AU25" i="84" s="1"/>
  <c r="AH69" i="95"/>
  <c r="AQ69" i="95" s="1"/>
  <c r="AS11" i="84"/>
  <c r="AL11" i="84"/>
  <c r="AU11" i="84" s="1"/>
  <c r="AS5" i="36"/>
  <c r="AL5" i="36"/>
  <c r="AU5" i="36" s="1"/>
  <c r="AI67" i="80"/>
  <c r="AN67" i="80"/>
  <c r="Y69" i="46"/>
  <c r="X69" i="46"/>
  <c r="AR68" i="37"/>
  <c r="AS64" i="44"/>
  <c r="AL64" i="44"/>
  <c r="AU64" i="44" s="1"/>
  <c r="AS51" i="84"/>
  <c r="AL51" i="84"/>
  <c r="AU51" i="84" s="1"/>
  <c r="AS20" i="36"/>
  <c r="AL20" i="36"/>
  <c r="AU20" i="36" s="1"/>
  <c r="AS38" i="36"/>
  <c r="AL38" i="36"/>
  <c r="AU38" i="36" s="1"/>
  <c r="AS56" i="36"/>
  <c r="AL56" i="36"/>
  <c r="AU56" i="36" s="1"/>
  <c r="AS34" i="84"/>
  <c r="AL34" i="84"/>
  <c r="AU34" i="84" s="1"/>
  <c r="AS22" i="44"/>
  <c r="AL22" i="44"/>
  <c r="AU22" i="44" s="1"/>
  <c r="AS40" i="44"/>
  <c r="AL40" i="44"/>
  <c r="AU40" i="44" s="1"/>
  <c r="AS58" i="44"/>
  <c r="AL58" i="44"/>
  <c r="AU58" i="44" s="1"/>
  <c r="X69" i="82"/>
  <c r="Z69" i="82" s="1"/>
  <c r="Y69" i="82"/>
  <c r="AR70" i="83"/>
  <c r="AS42" i="84"/>
  <c r="AL42" i="84"/>
  <c r="AU42" i="84" s="1"/>
  <c r="AJ17" i="44"/>
  <c r="AK17" i="44"/>
  <c r="AT17" i="44" s="1"/>
  <c r="AF69" i="45"/>
  <c r="AO69" i="45" s="1"/>
  <c r="W70" i="45"/>
  <c r="AG69" i="45"/>
  <c r="AP69" i="45" s="1"/>
  <c r="AE69" i="45"/>
  <c r="AJ65" i="28"/>
  <c r="AK65" i="28"/>
  <c r="AT65" i="28" s="1"/>
  <c r="AJ59" i="28"/>
  <c r="AK59" i="28"/>
  <c r="AT59" i="28" s="1"/>
  <c r="AJ53" i="28"/>
  <c r="AK53" i="28"/>
  <c r="AT53" i="28" s="1"/>
  <c r="AK47" i="28"/>
  <c r="AT47" i="28" s="1"/>
  <c r="AK41" i="28"/>
  <c r="AT41" i="28" s="1"/>
  <c r="AJ35" i="28"/>
  <c r="AK35" i="28"/>
  <c r="AT35" i="28" s="1"/>
  <c r="AK29" i="28"/>
  <c r="AT29" i="28" s="1"/>
  <c r="AJ23" i="28"/>
  <c r="AK23" i="28"/>
  <c r="AT23" i="28" s="1"/>
  <c r="AJ11" i="28"/>
  <c r="AK11" i="28"/>
  <c r="AT11" i="28" s="1"/>
  <c r="AI69" i="43"/>
  <c r="AN69" i="43"/>
  <c r="AS10" i="84"/>
  <c r="AL10" i="84"/>
  <c r="AU10" i="84" s="1"/>
  <c r="AS67" i="44"/>
  <c r="AL67" i="44"/>
  <c r="AU67" i="44" s="1"/>
  <c r="AS10" i="36"/>
  <c r="AL10" i="36"/>
  <c r="AU10" i="36" s="1"/>
  <c r="AS28" i="36"/>
  <c r="AL28" i="36"/>
  <c r="AU28" i="36" s="1"/>
  <c r="AS46" i="36"/>
  <c r="AL46" i="36"/>
  <c r="AU46" i="36" s="1"/>
  <c r="AS64" i="36"/>
  <c r="AL64" i="36"/>
  <c r="AU64" i="36" s="1"/>
  <c r="W69" i="78"/>
  <c r="AG68" i="78"/>
  <c r="AP68" i="78" s="1"/>
  <c r="AF68" i="78"/>
  <c r="AO68" i="78" s="1"/>
  <c r="AE68" i="78"/>
  <c r="AJ12" i="44"/>
  <c r="AK12" i="44"/>
  <c r="AT12" i="44" s="1"/>
  <c r="AS36" i="44"/>
  <c r="AL36" i="44"/>
  <c r="AU36" i="44" s="1"/>
  <c r="AS54" i="44"/>
  <c r="AL54" i="44"/>
  <c r="AU54" i="44" s="1"/>
  <c r="AN69" i="81"/>
  <c r="AI69" i="81"/>
  <c r="AS48" i="36"/>
  <c r="AL48" i="36"/>
  <c r="AU48" i="36" s="1"/>
  <c r="AS44" i="44"/>
  <c r="AL44" i="44"/>
  <c r="AU44" i="44" s="1"/>
  <c r="AF69" i="37"/>
  <c r="AO69" i="37" s="1"/>
  <c r="AE69" i="37"/>
  <c r="W70" i="37"/>
  <c r="AG69" i="37"/>
  <c r="AP69" i="37" s="1"/>
  <c r="AS11" i="36"/>
  <c r="AL11" i="36"/>
  <c r="AU11" i="36" s="1"/>
  <c r="AS29" i="36"/>
  <c r="AL29" i="36"/>
  <c r="AU29" i="36" s="1"/>
  <c r="AS47" i="36"/>
  <c r="AL47" i="36"/>
  <c r="AU47" i="36" s="1"/>
  <c r="AS65" i="36"/>
  <c r="AL65" i="36"/>
  <c r="AU65" i="36" s="1"/>
  <c r="W68" i="42"/>
  <c r="AG67" i="42"/>
  <c r="AP67" i="42" s="1"/>
  <c r="AF67" i="42"/>
  <c r="AO67" i="42" s="1"/>
  <c r="AE67" i="42"/>
  <c r="AJ13" i="44"/>
  <c r="AK13" i="44"/>
  <c r="AT13" i="44" s="1"/>
  <c r="AS37" i="44"/>
  <c r="AL37" i="44"/>
  <c r="AU37" i="44" s="1"/>
  <c r="AS55" i="44"/>
  <c r="AL55" i="44"/>
  <c r="AU55" i="44" s="1"/>
  <c r="AS59" i="84"/>
  <c r="AL59" i="84"/>
  <c r="AU59" i="84" s="1"/>
  <c r="AI65" i="91"/>
  <c r="AN65" i="91"/>
  <c r="AS30" i="36"/>
  <c r="AL30" i="36"/>
  <c r="AU30" i="36" s="1"/>
  <c r="AS14" i="44"/>
  <c r="AL14" i="44"/>
  <c r="AU14" i="44" s="1"/>
  <c r="AH68" i="79"/>
  <c r="AQ68" i="79" s="1"/>
  <c r="W68" i="34"/>
  <c r="AG67" i="34"/>
  <c r="AP67" i="34" s="1"/>
  <c r="AF67" i="34"/>
  <c r="AO67" i="34" s="1"/>
  <c r="AE67" i="34"/>
  <c r="AH67" i="41"/>
  <c r="AQ67" i="41" s="1"/>
  <c r="AS3" i="84"/>
  <c r="AL3" i="84"/>
  <c r="AU3" i="84" s="1"/>
  <c r="AI69" i="27"/>
  <c r="AN69" i="27"/>
  <c r="AF69" i="95"/>
  <c r="AO69" i="95" s="1"/>
  <c r="W70" i="95"/>
  <c r="AG69" i="95"/>
  <c r="AP69" i="95" s="1"/>
  <c r="AE69" i="95"/>
  <c r="X68" i="89"/>
  <c r="Y68" i="89"/>
  <c r="AS20" i="44"/>
  <c r="AL20" i="44"/>
  <c r="AU20" i="44" s="1"/>
  <c r="Z67" i="87"/>
  <c r="Y67" i="87"/>
  <c r="X67" i="87"/>
  <c r="AI69" i="90"/>
  <c r="AN69" i="90"/>
  <c r="AJ5" i="44"/>
  <c r="AK52" i="28" l="1"/>
  <c r="AT52" i="28" s="1"/>
  <c r="AJ9" i="28"/>
  <c r="Z66" i="91"/>
  <c r="AF66" i="91" s="1"/>
  <c r="AO66" i="91" s="1"/>
  <c r="AK27" i="28"/>
  <c r="AT27" i="28" s="1"/>
  <c r="Z70" i="90"/>
  <c r="Z69" i="93"/>
  <c r="W70" i="93" s="1"/>
  <c r="Z68" i="89"/>
  <c r="AK17" i="28"/>
  <c r="AT17" i="28" s="1"/>
  <c r="AX4" i="40"/>
  <c r="S4" i="40" s="1"/>
  <c r="AC4" i="40" s="1"/>
  <c r="AB5" i="40" s="1"/>
  <c r="AL8" i="36"/>
  <c r="AU8" i="36" s="1"/>
  <c r="AJ41" i="28"/>
  <c r="AJ51" i="28"/>
  <c r="AS51" i="28" s="1"/>
  <c r="AJ46" i="28"/>
  <c r="W69" i="89"/>
  <c r="AG68" i="89"/>
  <c r="AP68" i="89" s="1"/>
  <c r="AF68" i="89"/>
  <c r="AO68" i="89" s="1"/>
  <c r="AE68" i="89"/>
  <c r="AF71" i="39"/>
  <c r="AO71" i="39" s="1"/>
  <c r="W72" i="39"/>
  <c r="AG71" i="39"/>
  <c r="AP71" i="39" s="1"/>
  <c r="AE71" i="39"/>
  <c r="W67" i="91"/>
  <c r="AG66" i="91"/>
  <c r="AP66" i="91" s="1"/>
  <c r="AE66" i="91"/>
  <c r="AK6" i="40"/>
  <c r="AT6" i="40" s="1"/>
  <c r="W71" i="90"/>
  <c r="AG70" i="90"/>
  <c r="AP70" i="90" s="1"/>
  <c r="AE70" i="90"/>
  <c r="AF70" i="90"/>
  <c r="AO70" i="90" s="1"/>
  <c r="AS13" i="44"/>
  <c r="AL13" i="44"/>
  <c r="AU13" i="44" s="1"/>
  <c r="Y70" i="45"/>
  <c r="X70" i="45"/>
  <c r="Z70" i="45" s="1"/>
  <c r="AR67" i="80"/>
  <c r="AS7" i="44"/>
  <c r="AL7" i="44"/>
  <c r="AU7" i="44" s="1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J10" i="40"/>
  <c r="AK10" i="40"/>
  <c r="AT10" i="40" s="1"/>
  <c r="Y71" i="25"/>
  <c r="X71" i="25"/>
  <c r="AJ24" i="28"/>
  <c r="AK24" i="28"/>
  <c r="AT24" i="28" s="1"/>
  <c r="AJ60" i="28"/>
  <c r="AK60" i="28"/>
  <c r="AT60" i="28" s="1"/>
  <c r="AH66" i="73"/>
  <c r="AQ66" i="73" s="1"/>
  <c r="AS9" i="28"/>
  <c r="AL9" i="28"/>
  <c r="AU9" i="28" s="1"/>
  <c r="AE71" i="83"/>
  <c r="AF71" i="83"/>
  <c r="AO71" i="83" s="1"/>
  <c r="AG71" i="83"/>
  <c r="AP71" i="83" s="1"/>
  <c r="W72" i="83"/>
  <c r="AJ37" i="28"/>
  <c r="AK37" i="28"/>
  <c r="AT37" i="28" s="1"/>
  <c r="AR65" i="73"/>
  <c r="AS16" i="44"/>
  <c r="AL16" i="44"/>
  <c r="AU16" i="44" s="1"/>
  <c r="AS57" i="28"/>
  <c r="AL57" i="28"/>
  <c r="AU57" i="28" s="1"/>
  <c r="AR66" i="87"/>
  <c r="AR67" i="89"/>
  <c r="AJ20" i="28"/>
  <c r="AK20" i="28"/>
  <c r="AT20" i="28" s="1"/>
  <c r="AJ56" i="28"/>
  <c r="AK56" i="28"/>
  <c r="AT56" i="28" s="1"/>
  <c r="AS25" i="44"/>
  <c r="AL25" i="44"/>
  <c r="AU25" i="44" s="1"/>
  <c r="AS3" i="28"/>
  <c r="AL3" i="28"/>
  <c r="AU3" i="28" s="1"/>
  <c r="AS15" i="28"/>
  <c r="AL15" i="28"/>
  <c r="AU15" i="28" s="1"/>
  <c r="AH67" i="86"/>
  <c r="AQ67" i="86" s="1"/>
  <c r="AJ4" i="44"/>
  <c r="AK4" i="44"/>
  <c r="AT4" i="44" s="1"/>
  <c r="AT71" i="44" s="1"/>
  <c r="AJ10" i="28"/>
  <c r="AK10" i="28"/>
  <c r="AT10" i="28" s="1"/>
  <c r="AR69" i="74"/>
  <c r="AJ6" i="28"/>
  <c r="AS4" i="84"/>
  <c r="AL4" i="84"/>
  <c r="AU4" i="84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J30" i="28"/>
  <c r="AK30" i="28"/>
  <c r="AT30" i="28" s="1"/>
  <c r="AJ67" i="28"/>
  <c r="AK67" i="28"/>
  <c r="AT67" i="28" s="1"/>
  <c r="AJ7" i="28"/>
  <c r="AK7" i="28"/>
  <c r="AT7" i="28" s="1"/>
  <c r="AJ43" i="28"/>
  <c r="AK43" i="28"/>
  <c r="AT43" i="28" s="1"/>
  <c r="AR68" i="82"/>
  <c r="Y69" i="33"/>
  <c r="Z69" i="33" s="1"/>
  <c r="X69" i="33"/>
  <c r="AH70" i="27"/>
  <c r="AQ70" i="27" s="1"/>
  <c r="AJ26" i="28"/>
  <c r="AK26" i="28"/>
  <c r="AT26" i="28" s="1"/>
  <c r="AJ62" i="28"/>
  <c r="AK62" i="28"/>
  <c r="AT62" i="28" s="1"/>
  <c r="AJ4" i="28"/>
  <c r="AK4" i="28"/>
  <c r="AT4" i="28" s="1"/>
  <c r="AH68" i="80"/>
  <c r="AQ68" i="80" s="1"/>
  <c r="AR69" i="28"/>
  <c r="AR71" i="28" s="1"/>
  <c r="Y69" i="29"/>
  <c r="X69" i="29"/>
  <c r="AR70" i="39"/>
  <c r="Z67" i="86"/>
  <c r="AR68" i="26"/>
  <c r="AJ16" i="28"/>
  <c r="AK16" i="28"/>
  <c r="AT16" i="28" s="1"/>
  <c r="AS34" i="28"/>
  <c r="AL34" i="28"/>
  <c r="AU34" i="28" s="1"/>
  <c r="AS52" i="28"/>
  <c r="AL52" i="28"/>
  <c r="AU52" i="28" s="1"/>
  <c r="AS23" i="44"/>
  <c r="AL23" i="44"/>
  <c r="AU23" i="44" s="1"/>
  <c r="AS5" i="44"/>
  <c r="AL5" i="44"/>
  <c r="AU5" i="44" s="1"/>
  <c r="X70" i="95"/>
  <c r="Y70" i="95"/>
  <c r="AJ63" i="40"/>
  <c r="AK63" i="40"/>
  <c r="AT63" i="40" s="1"/>
  <c r="AR69" i="90"/>
  <c r="AN67" i="34"/>
  <c r="AI67" i="34"/>
  <c r="AN67" i="42"/>
  <c r="AI67" i="42"/>
  <c r="AN68" i="78"/>
  <c r="AI68" i="78"/>
  <c r="AH69" i="46"/>
  <c r="AQ69" i="46" s="1"/>
  <c r="AE71" i="31"/>
  <c r="W72" i="31"/>
  <c r="AG71" i="31"/>
  <c r="AP71" i="31" s="1"/>
  <c r="AF71" i="31"/>
  <c r="AO71" i="31" s="1"/>
  <c r="AX67" i="40"/>
  <c r="S67" i="40" s="1"/>
  <c r="AC67" i="40" s="1"/>
  <c r="AB68" i="40" s="1"/>
  <c r="AX61" i="40"/>
  <c r="S61" i="40" s="1"/>
  <c r="AC61" i="40" s="1"/>
  <c r="AB62" i="40" s="1"/>
  <c r="AX55" i="40"/>
  <c r="S55" i="40" s="1"/>
  <c r="AC55" i="40" s="1"/>
  <c r="AB56" i="40" s="1"/>
  <c r="AX49" i="40"/>
  <c r="S49" i="40" s="1"/>
  <c r="AC49" i="40" s="1"/>
  <c r="AB50" i="40" s="1"/>
  <c r="AX43" i="40"/>
  <c r="S43" i="40" s="1"/>
  <c r="AC43" i="40" s="1"/>
  <c r="AB44" i="40" s="1"/>
  <c r="AX37" i="40"/>
  <c r="S37" i="40" s="1"/>
  <c r="AC37" i="40" s="1"/>
  <c r="AB38" i="40" s="1"/>
  <c r="AX31" i="40"/>
  <c r="S31" i="40" s="1"/>
  <c r="AC31" i="40" s="1"/>
  <c r="AB32" i="40" s="1"/>
  <c r="AX25" i="40"/>
  <c r="S25" i="40" s="1"/>
  <c r="AC25" i="40" s="1"/>
  <c r="AB26" i="40" s="1"/>
  <c r="AX19" i="40"/>
  <c r="S19" i="40" s="1"/>
  <c r="AC19" i="40" s="1"/>
  <c r="AB20" i="40" s="1"/>
  <c r="AX13" i="40"/>
  <c r="S13" i="40" s="1"/>
  <c r="AC13" i="40" s="1"/>
  <c r="AB14" i="40" s="1"/>
  <c r="AX7" i="40"/>
  <c r="S7" i="40" s="1"/>
  <c r="AC7" i="40" s="1"/>
  <c r="AB8" i="40" s="1"/>
  <c r="AF71" i="30"/>
  <c r="AO71" i="30" s="1"/>
  <c r="AE71" i="30"/>
  <c r="W72" i="30"/>
  <c r="AG71" i="30"/>
  <c r="AP71" i="30" s="1"/>
  <c r="AS6" i="44"/>
  <c r="AL6" i="44"/>
  <c r="AU6" i="44" s="1"/>
  <c r="AN70" i="25"/>
  <c r="AI70" i="25"/>
  <c r="AJ36" i="28"/>
  <c r="AK36" i="28"/>
  <c r="AT36" i="28" s="1"/>
  <c r="AH70" i="74"/>
  <c r="AQ70" i="74" s="1"/>
  <c r="Z66" i="73"/>
  <c r="AS27" i="28"/>
  <c r="AL27" i="28"/>
  <c r="AU27" i="28" s="1"/>
  <c r="AS4" i="36"/>
  <c r="AL4" i="36"/>
  <c r="AU4" i="36" s="1"/>
  <c r="AR67" i="92"/>
  <c r="AJ13" i="28"/>
  <c r="AK13" i="28"/>
  <c r="AT13" i="28" s="1"/>
  <c r="AJ49" i="28"/>
  <c r="AK49" i="28"/>
  <c r="AT49" i="28" s="1"/>
  <c r="AH71" i="85"/>
  <c r="AQ71" i="85" s="1"/>
  <c r="AH68" i="48"/>
  <c r="AQ68" i="48" s="1"/>
  <c r="AN68" i="33"/>
  <c r="AI68" i="33"/>
  <c r="AS21" i="28"/>
  <c r="AL21" i="28"/>
  <c r="AU21" i="28" s="1"/>
  <c r="AR68" i="32"/>
  <c r="AJ32" i="28"/>
  <c r="AK32" i="28"/>
  <c r="AT32" i="28" s="1"/>
  <c r="AJ68" i="28"/>
  <c r="AK68" i="28"/>
  <c r="AT68" i="28" s="1"/>
  <c r="AR67" i="48"/>
  <c r="AI67" i="41"/>
  <c r="AN67" i="41"/>
  <c r="AS45" i="28"/>
  <c r="AL45" i="28"/>
  <c r="AU45" i="28" s="1"/>
  <c r="AH68" i="92"/>
  <c r="AQ68" i="92" s="1"/>
  <c r="AH69" i="32"/>
  <c r="AQ69" i="32" s="1"/>
  <c r="AQ71" i="32" s="1"/>
  <c r="AZ3" i="32"/>
  <c r="AX6" i="32" s="1"/>
  <c r="S6" i="32" s="1"/>
  <c r="AC6" i="32" s="1"/>
  <c r="AB7" i="32" s="1"/>
  <c r="AX29" i="32"/>
  <c r="S29" i="32" s="1"/>
  <c r="AC29" i="32" s="1"/>
  <c r="AB30" i="32" s="1"/>
  <c r="AX35" i="32"/>
  <c r="S35" i="32" s="1"/>
  <c r="AC35" i="32" s="1"/>
  <c r="AB36" i="32" s="1"/>
  <c r="AX41" i="32"/>
  <c r="S41" i="32" s="1"/>
  <c r="AC41" i="32" s="1"/>
  <c r="AB42" i="32" s="1"/>
  <c r="AX47" i="32"/>
  <c r="S47" i="32" s="1"/>
  <c r="AC47" i="32" s="1"/>
  <c r="AB48" i="32" s="1"/>
  <c r="AX53" i="32"/>
  <c r="S53" i="32" s="1"/>
  <c r="AC53" i="32" s="1"/>
  <c r="AB54" i="32" s="1"/>
  <c r="AX59" i="32"/>
  <c r="S59" i="32" s="1"/>
  <c r="AC59" i="32" s="1"/>
  <c r="AB60" i="32" s="1"/>
  <c r="AX67" i="32"/>
  <c r="S67" i="32" s="1"/>
  <c r="AC67" i="32" s="1"/>
  <c r="AB68" i="32" s="1"/>
  <c r="AN69" i="47"/>
  <c r="AI69" i="47"/>
  <c r="AR69" i="43"/>
  <c r="AS41" i="28"/>
  <c r="AL41" i="28"/>
  <c r="AU41" i="28" s="1"/>
  <c r="AJ67" i="40"/>
  <c r="AK67" i="40"/>
  <c r="AT67" i="40" s="1"/>
  <c r="AH67" i="87"/>
  <c r="AQ67" i="87" s="1"/>
  <c r="AH68" i="89"/>
  <c r="AQ68" i="89" s="1"/>
  <c r="X70" i="37"/>
  <c r="Y70" i="37"/>
  <c r="Z70" i="37" s="1"/>
  <c r="AS11" i="28"/>
  <c r="AL11" i="28"/>
  <c r="AU11" i="28" s="1"/>
  <c r="AJ29" i="28"/>
  <c r="AS47" i="28"/>
  <c r="AL47" i="28"/>
  <c r="AU47" i="28" s="1"/>
  <c r="AS65" i="28"/>
  <c r="AL65" i="28"/>
  <c r="AU65" i="28" s="1"/>
  <c r="W70" i="75"/>
  <c r="AG69" i="75"/>
  <c r="AP69" i="75" s="1"/>
  <c r="AF69" i="75"/>
  <c r="AO69" i="75" s="1"/>
  <c r="AE69" i="75"/>
  <c r="AN69" i="35"/>
  <c r="AI69" i="35"/>
  <c r="AX65" i="40"/>
  <c r="S65" i="40" s="1"/>
  <c r="AC65" i="40" s="1"/>
  <c r="AB66" i="40" s="1"/>
  <c r="AX60" i="40"/>
  <c r="S60" i="40" s="1"/>
  <c r="AC60" i="40" s="1"/>
  <c r="AB61" i="40" s="1"/>
  <c r="AX54" i="40"/>
  <c r="S54" i="40" s="1"/>
  <c r="AC54" i="40" s="1"/>
  <c r="AB55" i="40" s="1"/>
  <c r="AX48" i="40"/>
  <c r="S48" i="40" s="1"/>
  <c r="AC48" i="40" s="1"/>
  <c r="AB49" i="40" s="1"/>
  <c r="AX42" i="40"/>
  <c r="S42" i="40" s="1"/>
  <c r="AC42" i="40" s="1"/>
  <c r="AB43" i="40" s="1"/>
  <c r="AX36" i="40"/>
  <c r="S36" i="40" s="1"/>
  <c r="AC36" i="40" s="1"/>
  <c r="AB37" i="40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12" i="40"/>
  <c r="S12" i="40" s="1"/>
  <c r="AC12" i="40" s="1"/>
  <c r="AB13" i="40" s="1"/>
  <c r="AX6" i="40"/>
  <c r="S6" i="40" s="1"/>
  <c r="AC6" i="40" s="1"/>
  <c r="AB7" i="40" s="1"/>
  <c r="AJ42" i="28"/>
  <c r="AK42" i="28"/>
  <c r="AT42" i="28" s="1"/>
  <c r="AS11" i="44"/>
  <c r="AL11" i="44"/>
  <c r="AU11" i="44" s="1"/>
  <c r="AJ19" i="28"/>
  <c r="AK19" i="28"/>
  <c r="AT19" i="28" s="1"/>
  <c r="AJ55" i="28"/>
  <c r="AK55" i="28"/>
  <c r="AT55" i="28" s="1"/>
  <c r="Z68" i="48"/>
  <c r="Z70" i="27"/>
  <c r="AJ38" i="28"/>
  <c r="AK38" i="28"/>
  <c r="AT38" i="28" s="1"/>
  <c r="AS24" i="44"/>
  <c r="AL24" i="44"/>
  <c r="AU24" i="44" s="1"/>
  <c r="AS33" i="28"/>
  <c r="AL33" i="28"/>
  <c r="AU33" i="28" s="1"/>
  <c r="AH71" i="39"/>
  <c r="AQ71" i="39" s="1"/>
  <c r="Z68" i="80"/>
  <c r="AH70" i="43"/>
  <c r="AQ70" i="43" s="1"/>
  <c r="AI68" i="29"/>
  <c r="AN68" i="29"/>
  <c r="AS22" i="28"/>
  <c r="AL22" i="28"/>
  <c r="AU22" i="28" s="1"/>
  <c r="AS40" i="28"/>
  <c r="AL40" i="28"/>
  <c r="AU40" i="28" s="1"/>
  <c r="AS58" i="28"/>
  <c r="AL58" i="28"/>
  <c r="AU58" i="28" s="1"/>
  <c r="AI69" i="40"/>
  <c r="AN69" i="40"/>
  <c r="AN71" i="40" s="1"/>
  <c r="Z69" i="79"/>
  <c r="X69" i="79"/>
  <c r="Y69" i="79"/>
  <c r="AU71" i="84"/>
  <c r="C11" i="84" s="1"/>
  <c r="F37" i="97" s="1"/>
  <c r="AS12" i="44"/>
  <c r="AL12" i="44"/>
  <c r="AU12" i="44" s="1"/>
  <c r="AS71" i="84"/>
  <c r="AS23" i="28"/>
  <c r="AL23" i="28"/>
  <c r="AU23" i="28" s="1"/>
  <c r="AS59" i="28"/>
  <c r="AL59" i="28"/>
  <c r="AU59" i="28" s="1"/>
  <c r="AR65" i="91"/>
  <c r="AI69" i="45"/>
  <c r="AN69" i="45"/>
  <c r="AS17" i="44"/>
  <c r="AL17" i="44"/>
  <c r="AU17" i="44" s="1"/>
  <c r="AH69" i="82"/>
  <c r="AQ69" i="82" s="1"/>
  <c r="Z69" i="46"/>
  <c r="W69" i="38"/>
  <c r="AG68" i="38"/>
  <c r="AP68" i="38" s="1"/>
  <c r="AF68" i="38"/>
  <c r="AO68" i="38" s="1"/>
  <c r="AE68" i="38"/>
  <c r="AE70" i="77"/>
  <c r="W71" i="77"/>
  <c r="AG70" i="77"/>
  <c r="AP70" i="77" s="1"/>
  <c r="AF70" i="77"/>
  <c r="AO70" i="77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9" i="40"/>
  <c r="S29" i="40" s="1"/>
  <c r="AC29" i="40" s="1"/>
  <c r="AB30" i="40" s="1"/>
  <c r="AX23" i="40"/>
  <c r="S23" i="40" s="1"/>
  <c r="AC23" i="40" s="1"/>
  <c r="AB24" i="40" s="1"/>
  <c r="AX17" i="40"/>
  <c r="S17" i="40" s="1"/>
  <c r="AC17" i="40" s="1"/>
  <c r="AB18" i="40" s="1"/>
  <c r="AX11" i="40"/>
  <c r="S11" i="40" s="1"/>
  <c r="AC11" i="40" s="1"/>
  <c r="AB12" i="40" s="1"/>
  <c r="AJ12" i="28"/>
  <c r="AK12" i="28"/>
  <c r="AT12" i="28" s="1"/>
  <c r="AJ48" i="28"/>
  <c r="AK48" i="28"/>
  <c r="AT48" i="28" s="1"/>
  <c r="Z70" i="74"/>
  <c r="AR70" i="85"/>
  <c r="AR69" i="36"/>
  <c r="AR71" i="36" s="1"/>
  <c r="AL69" i="36"/>
  <c r="AU69" i="36" s="1"/>
  <c r="AU71" i="36" s="1"/>
  <c r="C11" i="36" s="1"/>
  <c r="AH69" i="26"/>
  <c r="AQ69" i="26" s="1"/>
  <c r="W67" i="96"/>
  <c r="AG66" i="96"/>
  <c r="AP66" i="96" s="1"/>
  <c r="AF66" i="96"/>
  <c r="AO66" i="96" s="1"/>
  <c r="AE66" i="96"/>
  <c r="AJ25" i="28"/>
  <c r="AK25" i="28"/>
  <c r="AT25" i="28" s="1"/>
  <c r="AJ61" i="28"/>
  <c r="AK61" i="28"/>
  <c r="AT61" i="28" s="1"/>
  <c r="Z71" i="85"/>
  <c r="AS39" i="28"/>
  <c r="AL39" i="28"/>
  <c r="AU39" i="28" s="1"/>
  <c r="AH70" i="81"/>
  <c r="AQ70" i="81" s="1"/>
  <c r="AJ8" i="28"/>
  <c r="AK8" i="28"/>
  <c r="AT8" i="28" s="1"/>
  <c r="AJ44" i="28"/>
  <c r="AK44" i="28"/>
  <c r="AT44" i="28" s="1"/>
  <c r="AS71" i="36"/>
  <c r="AH69" i="93"/>
  <c r="AQ69" i="93" s="1"/>
  <c r="AR66" i="86"/>
  <c r="AJ66" i="28"/>
  <c r="Z68" i="92"/>
  <c r="Z69" i="32"/>
  <c r="AN68" i="79"/>
  <c r="AI68" i="79"/>
  <c r="W68" i="87"/>
  <c r="AG67" i="87"/>
  <c r="AP67" i="87" s="1"/>
  <c r="AE67" i="87"/>
  <c r="AF67" i="87"/>
  <c r="AO67" i="87" s="1"/>
  <c r="AI69" i="95"/>
  <c r="AN69" i="95"/>
  <c r="AR69" i="27"/>
  <c r="Z68" i="34"/>
  <c r="X68" i="34"/>
  <c r="Y68" i="34"/>
  <c r="X68" i="42"/>
  <c r="Y68" i="42"/>
  <c r="AI69" i="37"/>
  <c r="AN69" i="37"/>
  <c r="AR69" i="81"/>
  <c r="Y69" i="78"/>
  <c r="X69" i="78"/>
  <c r="Z69" i="78" s="1"/>
  <c r="AS17" i="28"/>
  <c r="AL17" i="28"/>
  <c r="AU17" i="28" s="1"/>
  <c r="AS35" i="28"/>
  <c r="AL35" i="28"/>
  <c r="AU35" i="28" s="1"/>
  <c r="AS53" i="28"/>
  <c r="AL53" i="28"/>
  <c r="AU53" i="28" s="1"/>
  <c r="W70" i="82"/>
  <c r="AG69" i="82"/>
  <c r="AP69" i="82" s="1"/>
  <c r="AF69" i="82"/>
  <c r="AO69" i="82" s="1"/>
  <c r="AE69" i="82"/>
  <c r="Y70" i="35"/>
  <c r="X70" i="35"/>
  <c r="Z70" i="35" s="1"/>
  <c r="AJ69" i="40"/>
  <c r="AS69" i="40" s="1"/>
  <c r="AK69" i="40"/>
  <c r="AT69" i="40" s="1"/>
  <c r="AK59" i="40"/>
  <c r="AT59" i="40" s="1"/>
  <c r="AK53" i="40"/>
  <c r="AT53" i="40" s="1"/>
  <c r="AK47" i="40"/>
  <c r="AT47" i="40" s="1"/>
  <c r="AK41" i="40"/>
  <c r="AT41" i="40" s="1"/>
  <c r="AJ35" i="40"/>
  <c r="AK35" i="40"/>
  <c r="AT35" i="40" s="1"/>
  <c r="AJ29" i="40"/>
  <c r="AK29" i="40"/>
  <c r="AT29" i="40" s="1"/>
  <c r="AK23" i="40"/>
  <c r="AT23" i="40" s="1"/>
  <c r="AK17" i="40"/>
  <c r="AT17" i="40" s="1"/>
  <c r="AK11" i="40"/>
  <c r="AT11" i="40" s="1"/>
  <c r="AJ5" i="40"/>
  <c r="AK5" i="40"/>
  <c r="AT5" i="40" s="1"/>
  <c r="AJ18" i="28"/>
  <c r="AK18" i="28"/>
  <c r="AT18" i="28" s="1"/>
  <c r="AJ54" i="28"/>
  <c r="AK54" i="28"/>
  <c r="AT54" i="28" s="1"/>
  <c r="AH70" i="90"/>
  <c r="AQ70" i="90" s="1"/>
  <c r="AH66" i="91"/>
  <c r="AQ66" i="91" s="1"/>
  <c r="W70" i="26"/>
  <c r="AG69" i="26"/>
  <c r="AP69" i="26" s="1"/>
  <c r="AF69" i="26"/>
  <c r="AO69" i="26" s="1"/>
  <c r="AE69" i="26"/>
  <c r="AJ31" i="28"/>
  <c r="AK31" i="28"/>
  <c r="AT31" i="28" s="1"/>
  <c r="AJ69" i="28"/>
  <c r="AS69" i="28" s="1"/>
  <c r="AK69" i="28"/>
  <c r="AT69" i="28" s="1"/>
  <c r="AE67" i="76"/>
  <c r="W68" i="76"/>
  <c r="AG67" i="76"/>
  <c r="AP67" i="76" s="1"/>
  <c r="AF67" i="76"/>
  <c r="AO67" i="76" s="1"/>
  <c r="AF70" i="81"/>
  <c r="AO70" i="81" s="1"/>
  <c r="AE70" i="81"/>
  <c r="W71" i="81"/>
  <c r="AG70" i="81"/>
  <c r="AP70" i="81" s="1"/>
  <c r="AJ14" i="28"/>
  <c r="AK14" i="28"/>
  <c r="AT14" i="28" s="1"/>
  <c r="AJ50" i="28"/>
  <c r="AK50" i="28"/>
  <c r="AT50" i="28" s="1"/>
  <c r="W71" i="94"/>
  <c r="AG70" i="94"/>
  <c r="AP70" i="94" s="1"/>
  <c r="AF70" i="94"/>
  <c r="AO70" i="94" s="1"/>
  <c r="AE70" i="94"/>
  <c r="AS63" i="28"/>
  <c r="AL63" i="28"/>
  <c r="AU63" i="28" s="1"/>
  <c r="AR68" i="46"/>
  <c r="X68" i="41"/>
  <c r="Y68" i="41"/>
  <c r="W71" i="43"/>
  <c r="AG70" i="43"/>
  <c r="AP70" i="43" s="1"/>
  <c r="AF70" i="43"/>
  <c r="AO70" i="43" s="1"/>
  <c r="AE70" i="43"/>
  <c r="AS3" i="44"/>
  <c r="AL3" i="44"/>
  <c r="AU3" i="44" s="1"/>
  <c r="AS19" i="44"/>
  <c r="AL19" i="44"/>
  <c r="AU19" i="44" s="1"/>
  <c r="AS18" i="44"/>
  <c r="AL18" i="44"/>
  <c r="AU18" i="44" s="1"/>
  <c r="AJ5" i="28"/>
  <c r="AK5" i="28"/>
  <c r="AT5" i="28" s="1"/>
  <c r="AS28" i="28"/>
  <c r="AL28" i="28"/>
  <c r="AU28" i="28" s="1"/>
  <c r="AS46" i="28"/>
  <c r="AL46" i="28"/>
  <c r="AU46" i="28" s="1"/>
  <c r="AS64" i="28"/>
  <c r="AL64" i="28"/>
  <c r="AU64" i="28" s="1"/>
  <c r="AR68" i="93"/>
  <c r="X70" i="47"/>
  <c r="Y70" i="47"/>
  <c r="AX17" i="32" l="1"/>
  <c r="S17" i="32" s="1"/>
  <c r="AC17" i="32" s="1"/>
  <c r="AB18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X16" i="32"/>
  <c r="S16" i="32" s="1"/>
  <c r="AC16" i="32" s="1"/>
  <c r="AB17" i="32" s="1"/>
  <c r="AX10" i="32"/>
  <c r="S10" i="32" s="1"/>
  <c r="AC10" i="32" s="1"/>
  <c r="AB11" i="32" s="1"/>
  <c r="AX5" i="32"/>
  <c r="S5" i="32" s="1"/>
  <c r="AC5" i="32" s="1"/>
  <c r="AB6" i="32" s="1"/>
  <c r="AJ59" i="40"/>
  <c r="AL51" i="28"/>
  <c r="AU51" i="28" s="1"/>
  <c r="AX63" i="32"/>
  <c r="S63" i="32" s="1"/>
  <c r="AC63" i="32" s="1"/>
  <c r="AB64" i="32" s="1"/>
  <c r="AX57" i="32"/>
  <c r="S57" i="32" s="1"/>
  <c r="AC57" i="32" s="1"/>
  <c r="AB58" i="32" s="1"/>
  <c r="AX51" i="32"/>
  <c r="S51" i="32" s="1"/>
  <c r="AC51" i="32" s="1"/>
  <c r="AB52" i="32" s="1"/>
  <c r="AX45" i="32"/>
  <c r="S45" i="32" s="1"/>
  <c r="AC45" i="32" s="1"/>
  <c r="AB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X3" i="32"/>
  <c r="S3" i="32" s="1"/>
  <c r="AC3" i="32" s="1"/>
  <c r="AL69" i="28"/>
  <c r="AU69" i="28" s="1"/>
  <c r="AF69" i="93"/>
  <c r="AO69" i="93" s="1"/>
  <c r="AX68" i="32"/>
  <c r="S68" i="32" s="1"/>
  <c r="AC68" i="32" s="1"/>
  <c r="AB69" i="32" s="1"/>
  <c r="AX62" i="32"/>
  <c r="S62" i="32" s="1"/>
  <c r="AC62" i="32" s="1"/>
  <c r="AB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8" i="32"/>
  <c r="S38" i="32" s="1"/>
  <c r="AC38" i="32" s="1"/>
  <c r="AB39" i="32" s="1"/>
  <c r="AX32" i="32"/>
  <c r="S32" i="32" s="1"/>
  <c r="AC32" i="32" s="1"/>
  <c r="AB33" i="32" s="1"/>
  <c r="AX26" i="32"/>
  <c r="S26" i="32" s="1"/>
  <c r="AC26" i="32" s="1"/>
  <c r="AB27" i="32" s="1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AX4" i="32"/>
  <c r="S4" i="32" s="1"/>
  <c r="AC4" i="32" s="1"/>
  <c r="AB5" i="32" s="1"/>
  <c r="AE69" i="93"/>
  <c r="AX11" i="32"/>
  <c r="S11" i="32" s="1"/>
  <c r="AC11" i="32" s="1"/>
  <c r="AB12" i="32" s="1"/>
  <c r="AJ23" i="40"/>
  <c r="AJ41" i="40"/>
  <c r="AX65" i="32"/>
  <c r="S65" i="32" s="1"/>
  <c r="AC65" i="32" s="1"/>
  <c r="AB66" i="32" s="1"/>
  <c r="AX61" i="32"/>
  <c r="S61" i="32" s="1"/>
  <c r="AC61" i="32" s="1"/>
  <c r="AB62" i="32" s="1"/>
  <c r="AX55" i="32"/>
  <c r="S55" i="32" s="1"/>
  <c r="AC55" i="32" s="1"/>
  <c r="AB56" i="32" s="1"/>
  <c r="AX49" i="32"/>
  <c r="S49" i="32" s="1"/>
  <c r="AC49" i="32" s="1"/>
  <c r="AB50" i="32" s="1"/>
  <c r="AX43" i="32"/>
  <c r="S43" i="32" s="1"/>
  <c r="AC43" i="32" s="1"/>
  <c r="AB44" i="32" s="1"/>
  <c r="AX37" i="32"/>
  <c r="S37" i="32" s="1"/>
  <c r="AC37" i="32" s="1"/>
  <c r="AB38" i="32" s="1"/>
  <c r="AX31" i="32"/>
  <c r="S31" i="32" s="1"/>
  <c r="AC31" i="32" s="1"/>
  <c r="AB32" i="32" s="1"/>
  <c r="AX25" i="32"/>
  <c r="S25" i="32" s="1"/>
  <c r="AC25" i="32" s="1"/>
  <c r="AB26" i="32" s="1"/>
  <c r="AX19" i="32"/>
  <c r="S19" i="32" s="1"/>
  <c r="AC19" i="32" s="1"/>
  <c r="AB20" i="32" s="1"/>
  <c r="AX13" i="32"/>
  <c r="S13" i="32" s="1"/>
  <c r="AC13" i="32" s="1"/>
  <c r="AB14" i="32" s="1"/>
  <c r="AX7" i="32"/>
  <c r="S7" i="32" s="1"/>
  <c r="AC7" i="32" s="1"/>
  <c r="AB8" i="32" s="1"/>
  <c r="AG69" i="93"/>
  <c r="AP69" i="93" s="1"/>
  <c r="AX23" i="32"/>
  <c r="S23" i="32" s="1"/>
  <c r="AC23" i="32" s="1"/>
  <c r="AB24" i="32" s="1"/>
  <c r="Z68" i="42"/>
  <c r="AF68" i="42" s="1"/>
  <c r="AO68" i="42" s="1"/>
  <c r="AX66" i="32"/>
  <c r="S66" i="32" s="1"/>
  <c r="AC66" i="32" s="1"/>
  <c r="AB67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6" i="32"/>
  <c r="S36" i="32" s="1"/>
  <c r="AC36" i="32" s="1"/>
  <c r="AB37" i="32" s="1"/>
  <c r="AX30" i="32"/>
  <c r="S30" i="32" s="1"/>
  <c r="AC30" i="32" s="1"/>
  <c r="AB31" i="32" s="1"/>
  <c r="AX24" i="32"/>
  <c r="S24" i="32" s="1"/>
  <c r="AC24" i="32" s="1"/>
  <c r="AB25" i="32" s="1"/>
  <c r="AX18" i="32"/>
  <c r="S18" i="32" s="1"/>
  <c r="AC18" i="32" s="1"/>
  <c r="AB19" i="32" s="1"/>
  <c r="AX12" i="32"/>
  <c r="S12" i="32" s="1"/>
  <c r="AC12" i="32" s="1"/>
  <c r="AB13" i="32" s="1"/>
  <c r="AE68" i="42"/>
  <c r="W69" i="42"/>
  <c r="AG68" i="42"/>
  <c r="AP68" i="42" s="1"/>
  <c r="AE69" i="33"/>
  <c r="AG69" i="33"/>
  <c r="AP69" i="33" s="1"/>
  <c r="AF69" i="33"/>
  <c r="AO69" i="33" s="1"/>
  <c r="W70" i="33"/>
  <c r="AE69" i="78"/>
  <c r="W70" i="78"/>
  <c r="AG69" i="78"/>
  <c r="AP69" i="78" s="1"/>
  <c r="AF69" i="78"/>
  <c r="AO69" i="78" s="1"/>
  <c r="AJ61" i="40"/>
  <c r="AK61" i="40"/>
  <c r="AT61" i="40" s="1"/>
  <c r="AS67" i="40"/>
  <c r="AL67" i="40"/>
  <c r="AU67" i="40" s="1"/>
  <c r="AJ46" i="32"/>
  <c r="AK46" i="32"/>
  <c r="AT46" i="32" s="1"/>
  <c r="AK10" i="32"/>
  <c r="AT10" i="32" s="1"/>
  <c r="AJ10" i="32"/>
  <c r="AS5" i="40"/>
  <c r="AL5" i="40"/>
  <c r="AU5" i="40" s="1"/>
  <c r="AS41" i="40"/>
  <c r="AL41" i="40"/>
  <c r="AU41" i="40" s="1"/>
  <c r="AJ18" i="40"/>
  <c r="AK18" i="40"/>
  <c r="AT18" i="40" s="1"/>
  <c r="Y71" i="77"/>
  <c r="X71" i="77"/>
  <c r="Z71" i="77" s="1"/>
  <c r="AS5" i="28"/>
  <c r="AL5" i="28"/>
  <c r="AU5" i="28" s="1"/>
  <c r="X71" i="81"/>
  <c r="Z71" i="81" s="1"/>
  <c r="Y71" i="81"/>
  <c r="AS18" i="28"/>
  <c r="AL18" i="28"/>
  <c r="AU18" i="28" s="1"/>
  <c r="AJ17" i="40"/>
  <c r="AS35" i="40"/>
  <c r="AL35" i="40"/>
  <c r="AU35" i="40" s="1"/>
  <c r="AJ53" i="40"/>
  <c r="X70" i="82"/>
  <c r="Y70" i="82"/>
  <c r="AH68" i="34"/>
  <c r="AQ68" i="34" s="1"/>
  <c r="AS12" i="28"/>
  <c r="AL12" i="28"/>
  <c r="AU12" i="28" s="1"/>
  <c r="AJ42" i="40"/>
  <c r="AK42" i="40"/>
  <c r="AT42" i="40" s="1"/>
  <c r="AR69" i="45"/>
  <c r="AH69" i="79"/>
  <c r="AQ69" i="79" s="1"/>
  <c r="W71" i="27"/>
  <c r="AG70" i="27"/>
  <c r="AP70" i="27" s="1"/>
  <c r="AF70" i="27"/>
  <c r="AO70" i="27" s="1"/>
  <c r="AE70" i="27"/>
  <c r="AJ19" i="40"/>
  <c r="AK19" i="40"/>
  <c r="AT19" i="40" s="1"/>
  <c r="AJ55" i="40"/>
  <c r="AK55" i="40"/>
  <c r="AT55" i="40" s="1"/>
  <c r="AH70" i="37"/>
  <c r="AQ70" i="37" s="1"/>
  <c r="AR69" i="47"/>
  <c r="AJ65" i="32"/>
  <c r="AK65" i="32"/>
  <c r="AT65" i="32" s="1"/>
  <c r="AJ59" i="32"/>
  <c r="AK59" i="32"/>
  <c r="AT59" i="32" s="1"/>
  <c r="AJ53" i="32"/>
  <c r="AK53" i="32"/>
  <c r="AT53" i="32" s="1"/>
  <c r="AJ47" i="32"/>
  <c r="AK47" i="32"/>
  <c r="AT47" i="32" s="1"/>
  <c r="AJ41" i="32"/>
  <c r="AK41" i="32"/>
  <c r="AT41" i="32" s="1"/>
  <c r="AJ35" i="32"/>
  <c r="AK35" i="32"/>
  <c r="AT35" i="32" s="1"/>
  <c r="AJ29" i="32"/>
  <c r="AK29" i="32"/>
  <c r="AT29" i="32" s="1"/>
  <c r="AJ23" i="32"/>
  <c r="AK23" i="32"/>
  <c r="AT23" i="32" s="1"/>
  <c r="AJ17" i="32"/>
  <c r="AK17" i="32"/>
  <c r="AT17" i="32" s="1"/>
  <c r="AJ11" i="32"/>
  <c r="AK11" i="32"/>
  <c r="AT11" i="32" s="1"/>
  <c r="AJ6" i="32"/>
  <c r="AK6" i="32"/>
  <c r="AT6" i="32" s="1"/>
  <c r="AR67" i="41"/>
  <c r="AS32" i="28"/>
  <c r="AL32" i="28"/>
  <c r="AU32" i="28" s="1"/>
  <c r="AS49" i="28"/>
  <c r="AL49" i="28"/>
  <c r="AU49" i="28" s="1"/>
  <c r="AJ32" i="40"/>
  <c r="AK32" i="40"/>
  <c r="AT32" i="40" s="1"/>
  <c r="AJ68" i="40"/>
  <c r="AK68" i="40"/>
  <c r="AT68" i="40" s="1"/>
  <c r="AE67" i="86"/>
  <c r="W68" i="86"/>
  <c r="AG67" i="86"/>
  <c r="AP67" i="86" s="1"/>
  <c r="AF67" i="86"/>
  <c r="AO67" i="86" s="1"/>
  <c r="AS26" i="28"/>
  <c r="AL26" i="28"/>
  <c r="AU26" i="28" s="1"/>
  <c r="AH69" i="33"/>
  <c r="AQ69" i="33" s="1"/>
  <c r="AS43" i="28"/>
  <c r="AL43" i="28"/>
  <c r="AU43" i="28" s="1"/>
  <c r="AS30" i="28"/>
  <c r="AL30" i="28"/>
  <c r="AU30" i="28" s="1"/>
  <c r="AS15" i="40"/>
  <c r="AL15" i="40"/>
  <c r="AU15" i="40" s="1"/>
  <c r="AS33" i="40"/>
  <c r="AL33" i="40"/>
  <c r="AU33" i="40" s="1"/>
  <c r="AS51" i="40"/>
  <c r="AL51" i="40"/>
  <c r="AU51" i="40" s="1"/>
  <c r="AS56" i="28"/>
  <c r="AL56" i="28"/>
  <c r="AU56" i="28" s="1"/>
  <c r="AS24" i="28"/>
  <c r="AL24" i="28"/>
  <c r="AU24" i="28" s="1"/>
  <c r="W71" i="45"/>
  <c r="AG70" i="45"/>
  <c r="AP70" i="45" s="1"/>
  <c r="AF70" i="45"/>
  <c r="AO70" i="45" s="1"/>
  <c r="AE70" i="45"/>
  <c r="X67" i="91"/>
  <c r="Z67" i="91" s="1"/>
  <c r="Y67" i="91"/>
  <c r="AN70" i="81"/>
  <c r="AI70" i="81"/>
  <c r="AN69" i="26"/>
  <c r="AI69" i="26"/>
  <c r="W71" i="35"/>
  <c r="AE70" i="35"/>
  <c r="AG70" i="35"/>
  <c r="AP70" i="35" s="1"/>
  <c r="AF70" i="35"/>
  <c r="AO70" i="35" s="1"/>
  <c r="AR69" i="37"/>
  <c r="AX69" i="32"/>
  <c r="S69" i="32" s="1"/>
  <c r="AC69" i="32" s="1"/>
  <c r="AJ69" i="32" s="1"/>
  <c r="AS69" i="32" s="1"/>
  <c r="AG69" i="32"/>
  <c r="AP69" i="32" s="1"/>
  <c r="AP71" i="32" s="1"/>
  <c r="AF69" i="32"/>
  <c r="AO69" i="32" s="1"/>
  <c r="AO71" i="32" s="1"/>
  <c r="AE69" i="32"/>
  <c r="AK69" i="32" s="1"/>
  <c r="AT69" i="32" s="1"/>
  <c r="AJ12" i="40"/>
  <c r="AK12" i="40"/>
  <c r="AT12" i="40" s="1"/>
  <c r="AF68" i="48"/>
  <c r="AO68" i="48" s="1"/>
  <c r="AE68" i="48"/>
  <c r="W69" i="48"/>
  <c r="AG68" i="48"/>
  <c r="AP68" i="48" s="1"/>
  <c r="AJ64" i="32"/>
  <c r="AK64" i="32"/>
  <c r="AT64" i="32" s="1"/>
  <c r="AJ34" i="32"/>
  <c r="AK34" i="32"/>
  <c r="AT34" i="32" s="1"/>
  <c r="AJ16" i="32"/>
  <c r="AK16" i="32"/>
  <c r="AT16" i="32" s="1"/>
  <c r="AJ38" i="40"/>
  <c r="AK38" i="40"/>
  <c r="AT38" i="40" s="1"/>
  <c r="AH70" i="47"/>
  <c r="AQ70" i="47" s="1"/>
  <c r="AH68" i="41"/>
  <c r="AQ68" i="41" s="1"/>
  <c r="AS50" i="28"/>
  <c r="AL50" i="28"/>
  <c r="AU50" i="28" s="1"/>
  <c r="AI67" i="76"/>
  <c r="AN67" i="76"/>
  <c r="AJ25" i="40"/>
  <c r="AK25" i="40"/>
  <c r="AT25" i="40" s="1"/>
  <c r="AJ40" i="32"/>
  <c r="AK40" i="32"/>
  <c r="AT40" i="32" s="1"/>
  <c r="AB4" i="32"/>
  <c r="AJ3" i="32"/>
  <c r="AR67" i="42"/>
  <c r="AT71" i="28"/>
  <c r="AH71" i="25"/>
  <c r="AQ71" i="25" s="1"/>
  <c r="AS16" i="40"/>
  <c r="AL16" i="40"/>
  <c r="AU16" i="40" s="1"/>
  <c r="AS34" i="40"/>
  <c r="AL34" i="40"/>
  <c r="AU34" i="40" s="1"/>
  <c r="AS52" i="40"/>
  <c r="AL52" i="40"/>
  <c r="AU52" i="40" s="1"/>
  <c r="Y70" i="93"/>
  <c r="Z70" i="93" s="1"/>
  <c r="X70" i="93"/>
  <c r="AN70" i="94"/>
  <c r="AI70" i="94"/>
  <c r="AS59" i="40"/>
  <c r="AL59" i="40"/>
  <c r="AU59" i="40" s="1"/>
  <c r="Z67" i="96"/>
  <c r="Y67" i="96"/>
  <c r="X67" i="96"/>
  <c r="AJ66" i="40"/>
  <c r="AK66" i="40"/>
  <c r="AT66" i="40" s="1"/>
  <c r="AS29" i="28"/>
  <c r="AL29" i="28"/>
  <c r="AU29" i="28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J39" i="32"/>
  <c r="AK39" i="32"/>
  <c r="AT39" i="32" s="1"/>
  <c r="AJ33" i="32"/>
  <c r="AK33" i="32"/>
  <c r="AT33" i="32" s="1"/>
  <c r="AJ27" i="32"/>
  <c r="AK27" i="32"/>
  <c r="AT27" i="32" s="1"/>
  <c r="AJ21" i="32"/>
  <c r="AK21" i="32"/>
  <c r="AT21" i="32" s="1"/>
  <c r="AJ15" i="32"/>
  <c r="AK15" i="32"/>
  <c r="AT15" i="32" s="1"/>
  <c r="AJ9" i="32"/>
  <c r="AK9" i="32"/>
  <c r="AT9" i="32" s="1"/>
  <c r="AJ5" i="32"/>
  <c r="AK5" i="32"/>
  <c r="AT5" i="32" s="1"/>
  <c r="AS13" i="28"/>
  <c r="AL13" i="28"/>
  <c r="AU13" i="28" s="1"/>
  <c r="AJ8" i="40"/>
  <c r="AK8" i="40"/>
  <c r="AT8" i="40" s="1"/>
  <c r="AJ44" i="40"/>
  <c r="AK44" i="40"/>
  <c r="AT44" i="40" s="1"/>
  <c r="AS63" i="40"/>
  <c r="AL63" i="40"/>
  <c r="AU63" i="40" s="1"/>
  <c r="AS4" i="28"/>
  <c r="AL4" i="28"/>
  <c r="AU4" i="28" s="1"/>
  <c r="AS7" i="28"/>
  <c r="AL7" i="28"/>
  <c r="AU7" i="28" s="1"/>
  <c r="AS3" i="40"/>
  <c r="AL3" i="40"/>
  <c r="AU3" i="40" s="1"/>
  <c r="AS21" i="40"/>
  <c r="AL21" i="40"/>
  <c r="AU21" i="40" s="1"/>
  <c r="AS39" i="40"/>
  <c r="AL39" i="40"/>
  <c r="AU39" i="40" s="1"/>
  <c r="AS57" i="40"/>
  <c r="AL57" i="40"/>
  <c r="AU57" i="40" s="1"/>
  <c r="AS20" i="28"/>
  <c r="AL20" i="28"/>
  <c r="AU20" i="28" s="1"/>
  <c r="AS37" i="28"/>
  <c r="AL37" i="28"/>
  <c r="AU37" i="28" s="1"/>
  <c r="AJ6" i="40"/>
  <c r="AN68" i="89"/>
  <c r="AI68" i="89"/>
  <c r="AS14" i="28"/>
  <c r="AL14" i="28"/>
  <c r="AU14" i="28" s="1"/>
  <c r="AN69" i="82"/>
  <c r="AI69" i="82"/>
  <c r="AH68" i="42"/>
  <c r="AQ68" i="42" s="1"/>
  <c r="AS66" i="28"/>
  <c r="AL66" i="28"/>
  <c r="AU66" i="28" s="1"/>
  <c r="AS8" i="28"/>
  <c r="AL8" i="28"/>
  <c r="AU8" i="28" s="1"/>
  <c r="AS25" i="28"/>
  <c r="AL25" i="28"/>
  <c r="AU25" i="28" s="1"/>
  <c r="AJ24" i="40"/>
  <c r="AK24" i="40"/>
  <c r="AT24" i="40" s="1"/>
  <c r="AJ60" i="40"/>
  <c r="AK60" i="40"/>
  <c r="AT60" i="40" s="1"/>
  <c r="AN70" i="77"/>
  <c r="AI70" i="77"/>
  <c r="AE69" i="46"/>
  <c r="W70" i="46"/>
  <c r="AG69" i="46"/>
  <c r="AP69" i="46" s="1"/>
  <c r="AF69" i="46"/>
  <c r="AO69" i="46" s="1"/>
  <c r="AR69" i="40"/>
  <c r="AR71" i="40" s="1"/>
  <c r="AL69" i="40"/>
  <c r="AU69" i="40" s="1"/>
  <c r="AS55" i="28"/>
  <c r="AL55" i="28"/>
  <c r="AU55" i="28" s="1"/>
  <c r="AS42" i="28"/>
  <c r="AL42" i="28"/>
  <c r="AU42" i="28" s="1"/>
  <c r="AJ37" i="40"/>
  <c r="AK37" i="40"/>
  <c r="AT37" i="40" s="1"/>
  <c r="AR69" i="35"/>
  <c r="X70" i="75"/>
  <c r="Z70" i="75" s="1"/>
  <c r="Y70" i="75"/>
  <c r="AJ66" i="32"/>
  <c r="AK66" i="32"/>
  <c r="AT66" i="32" s="1"/>
  <c r="AJ62" i="32"/>
  <c r="AK62" i="32"/>
  <c r="AT62" i="32" s="1"/>
  <c r="AJ56" i="32"/>
  <c r="AK56" i="32"/>
  <c r="AT56" i="32" s="1"/>
  <c r="AJ50" i="32"/>
  <c r="AK50" i="32"/>
  <c r="AT50" i="32" s="1"/>
  <c r="AJ44" i="32"/>
  <c r="AK44" i="32"/>
  <c r="AT44" i="32" s="1"/>
  <c r="AJ38" i="32"/>
  <c r="AK38" i="32"/>
  <c r="AT38" i="32" s="1"/>
  <c r="AJ32" i="32"/>
  <c r="AK32" i="32"/>
  <c r="AT32" i="32" s="1"/>
  <c r="AJ26" i="32"/>
  <c r="AK26" i="32"/>
  <c r="AT26" i="32" s="1"/>
  <c r="AJ20" i="32"/>
  <c r="AK20" i="32"/>
  <c r="AT20" i="32" s="1"/>
  <c r="AJ14" i="32"/>
  <c r="AK14" i="32"/>
  <c r="AT14" i="32" s="1"/>
  <c r="AK8" i="32"/>
  <c r="AT8" i="32" s="1"/>
  <c r="AJ8" i="32"/>
  <c r="W67" i="73"/>
  <c r="AG66" i="73"/>
  <c r="AP66" i="73" s="1"/>
  <c r="AE66" i="73"/>
  <c r="AF66" i="73"/>
  <c r="AO66" i="73" s="1"/>
  <c r="AJ14" i="40"/>
  <c r="AK14" i="40"/>
  <c r="AT14" i="40" s="1"/>
  <c r="AJ50" i="40"/>
  <c r="AK50" i="40"/>
  <c r="AT50" i="40" s="1"/>
  <c r="Y72" i="31"/>
  <c r="X72" i="31"/>
  <c r="AR67" i="34"/>
  <c r="AS16" i="28"/>
  <c r="AL16" i="28"/>
  <c r="AU16" i="28" s="1"/>
  <c r="AH69" i="29"/>
  <c r="AQ69" i="29" s="1"/>
  <c r="AS10" i="28"/>
  <c r="AL10" i="28"/>
  <c r="AU10" i="28" s="1"/>
  <c r="X72" i="83"/>
  <c r="Z72" i="83" s="1"/>
  <c r="Y72" i="83"/>
  <c r="Z71" i="25"/>
  <c r="AS22" i="40"/>
  <c r="AL22" i="40"/>
  <c r="AU22" i="40" s="1"/>
  <c r="AS40" i="40"/>
  <c r="AL40" i="40"/>
  <c r="AU40" i="40" s="1"/>
  <c r="AS58" i="40"/>
  <c r="AL58" i="40"/>
  <c r="AU58" i="40" s="1"/>
  <c r="AI70" i="90"/>
  <c r="AN70" i="90"/>
  <c r="AN71" i="39"/>
  <c r="AI71" i="39"/>
  <c r="AH69" i="78"/>
  <c r="AQ69" i="78" s="1"/>
  <c r="AE68" i="34"/>
  <c r="AF68" i="34"/>
  <c r="AO68" i="34" s="1"/>
  <c r="W69" i="34"/>
  <c r="AG68" i="34"/>
  <c r="AP68" i="34" s="1"/>
  <c r="AN67" i="87"/>
  <c r="AI67" i="87"/>
  <c r="AS44" i="28"/>
  <c r="AL44" i="28"/>
  <c r="AU44" i="28" s="1"/>
  <c r="AG69" i="79"/>
  <c r="AP69" i="79" s="1"/>
  <c r="AF69" i="79"/>
  <c r="AO69" i="79" s="1"/>
  <c r="W70" i="79"/>
  <c r="AE69" i="79"/>
  <c r="AJ52" i="32"/>
  <c r="AK52" i="32"/>
  <c r="AT52" i="32" s="1"/>
  <c r="AJ28" i="32"/>
  <c r="AK28" i="32"/>
  <c r="AT28" i="32" s="1"/>
  <c r="Z70" i="47"/>
  <c r="AN70" i="43"/>
  <c r="AI70" i="43"/>
  <c r="AE70" i="74"/>
  <c r="W71" i="74"/>
  <c r="AF70" i="74"/>
  <c r="AO70" i="74" s="1"/>
  <c r="AG70" i="74"/>
  <c r="AP70" i="74" s="1"/>
  <c r="AJ31" i="40"/>
  <c r="AK31" i="40"/>
  <c r="AT31" i="40" s="1"/>
  <c r="Z70" i="26"/>
  <c r="X70" i="26"/>
  <c r="Y70" i="26"/>
  <c r="AS54" i="28"/>
  <c r="AL54" i="28"/>
  <c r="AU54" i="28" s="1"/>
  <c r="AJ11" i="40"/>
  <c r="AS29" i="40"/>
  <c r="AL29" i="40"/>
  <c r="AU29" i="40" s="1"/>
  <c r="AJ47" i="40"/>
  <c r="X68" i="87"/>
  <c r="Y68" i="87"/>
  <c r="AS48" i="28"/>
  <c r="AL48" i="28"/>
  <c r="AU48" i="28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68" i="28"/>
  <c r="AL68" i="28"/>
  <c r="AU68" i="28" s="1"/>
  <c r="AS36" i="28"/>
  <c r="AL36" i="28"/>
  <c r="AU36" i="28" s="1"/>
  <c r="Y72" i="30"/>
  <c r="X72" i="30"/>
  <c r="AJ20" i="40"/>
  <c r="AK20" i="40"/>
  <c r="AT20" i="40" s="1"/>
  <c r="AJ56" i="40"/>
  <c r="AK56" i="40"/>
  <c r="AT56" i="40" s="1"/>
  <c r="AH70" i="95"/>
  <c r="AQ70" i="95" s="1"/>
  <c r="AS62" i="28"/>
  <c r="AL62" i="28"/>
  <c r="AU62" i="28" s="1"/>
  <c r="AS67" i="28"/>
  <c r="AL67" i="28"/>
  <c r="AU67" i="28" s="1"/>
  <c r="AS9" i="40"/>
  <c r="AL9" i="40"/>
  <c r="AU9" i="40" s="1"/>
  <c r="AS27" i="40"/>
  <c r="AL27" i="40"/>
  <c r="AU27" i="40" s="1"/>
  <c r="AS45" i="40"/>
  <c r="AL45" i="40"/>
  <c r="AU45" i="40" s="1"/>
  <c r="AS60" i="28"/>
  <c r="AL60" i="28"/>
  <c r="AU60" i="28" s="1"/>
  <c r="AH70" i="45"/>
  <c r="AQ70" i="45" s="1"/>
  <c r="AN69" i="93"/>
  <c r="AI69" i="93"/>
  <c r="AI66" i="91"/>
  <c r="AN66" i="91"/>
  <c r="AS61" i="28"/>
  <c r="AL61" i="28"/>
  <c r="AU61" i="28" s="1"/>
  <c r="AJ48" i="40"/>
  <c r="AK48" i="40"/>
  <c r="AT48" i="40" s="1"/>
  <c r="W71" i="37"/>
  <c r="AG70" i="37"/>
  <c r="AP70" i="37" s="1"/>
  <c r="AE70" i="37"/>
  <c r="AF70" i="37"/>
  <c r="AO70" i="37" s="1"/>
  <c r="AJ58" i="32"/>
  <c r="AK58" i="32"/>
  <c r="AT58" i="32" s="1"/>
  <c r="AJ22" i="32"/>
  <c r="AK22" i="32"/>
  <c r="AT22" i="32" s="1"/>
  <c r="AJ4" i="40"/>
  <c r="AK4" i="40"/>
  <c r="AT4" i="40" s="1"/>
  <c r="AI71" i="83"/>
  <c r="AN71" i="83"/>
  <c r="Z68" i="41"/>
  <c r="AS23" i="40"/>
  <c r="AL23" i="40"/>
  <c r="AU23" i="40" s="1"/>
  <c r="W69" i="92"/>
  <c r="AG68" i="92"/>
  <c r="AP68" i="92" s="1"/>
  <c r="AF68" i="92"/>
  <c r="AO68" i="92" s="1"/>
  <c r="AE68" i="92"/>
  <c r="AJ54" i="40"/>
  <c r="AK54" i="40"/>
  <c r="AT54" i="40" s="1"/>
  <c r="X69" i="38"/>
  <c r="Y69" i="38"/>
  <c r="AJ30" i="40"/>
  <c r="AK30" i="40"/>
  <c r="AT30" i="40" s="1"/>
  <c r="AJ65" i="40"/>
  <c r="AK65" i="40"/>
  <c r="AT65" i="40" s="1"/>
  <c r="AJ7" i="40"/>
  <c r="AK7" i="40"/>
  <c r="AT7" i="40" s="1"/>
  <c r="AJ43" i="40"/>
  <c r="AK43" i="40"/>
  <c r="AT43" i="40" s="1"/>
  <c r="AJ67" i="32"/>
  <c r="AK67" i="32"/>
  <c r="AT67" i="32" s="1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X71" i="43"/>
  <c r="Y71" i="43"/>
  <c r="Y71" i="94"/>
  <c r="X71" i="94"/>
  <c r="Z71" i="94" s="1"/>
  <c r="Y68" i="76"/>
  <c r="X68" i="76"/>
  <c r="AS31" i="28"/>
  <c r="AL31" i="28"/>
  <c r="AU31" i="28" s="1"/>
  <c r="AH70" i="35"/>
  <c r="AQ70" i="35" s="1"/>
  <c r="AR69" i="95"/>
  <c r="AR68" i="79"/>
  <c r="AE71" i="85"/>
  <c r="AG71" i="85"/>
  <c r="AP71" i="85" s="1"/>
  <c r="AF71" i="85"/>
  <c r="AO71" i="85" s="1"/>
  <c r="W72" i="85"/>
  <c r="AN66" i="96"/>
  <c r="AI66" i="96"/>
  <c r="AJ36" i="40"/>
  <c r="AK36" i="40"/>
  <c r="AT36" i="40" s="1"/>
  <c r="AN68" i="38"/>
  <c r="AI68" i="38"/>
  <c r="AR68" i="29"/>
  <c r="W69" i="80"/>
  <c r="AG68" i="80"/>
  <c r="AP68" i="80" s="1"/>
  <c r="AF68" i="80"/>
  <c r="AO68" i="80" s="1"/>
  <c r="AE68" i="80"/>
  <c r="AS38" i="28"/>
  <c r="AL38" i="28"/>
  <c r="AU38" i="28" s="1"/>
  <c r="AS19" i="28"/>
  <c r="AL19" i="28"/>
  <c r="AU19" i="28" s="1"/>
  <c r="AJ13" i="40"/>
  <c r="AK13" i="40"/>
  <c r="AT13" i="40" s="1"/>
  <c r="AJ49" i="40"/>
  <c r="AK49" i="40"/>
  <c r="AT49" i="40" s="1"/>
  <c r="AN69" i="75"/>
  <c r="AI69" i="75"/>
  <c r="AJ68" i="32"/>
  <c r="AK68" i="32"/>
  <c r="AT68" i="32" s="1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R68" i="33"/>
  <c r="AR70" i="25"/>
  <c r="AN71" i="30"/>
  <c r="AI71" i="30"/>
  <c r="AJ26" i="40"/>
  <c r="AK26" i="40"/>
  <c r="AT26" i="40" s="1"/>
  <c r="AJ62" i="40"/>
  <c r="AK62" i="40"/>
  <c r="AT62" i="40" s="1"/>
  <c r="AI71" i="31"/>
  <c r="AN71" i="31"/>
  <c r="AR68" i="78"/>
  <c r="Z70" i="95"/>
  <c r="Z69" i="29"/>
  <c r="AS6" i="28"/>
  <c r="AS71" i="28" s="1"/>
  <c r="AL6" i="28"/>
  <c r="AU6" i="28" s="1"/>
  <c r="AS4" i="44"/>
  <c r="AS71" i="44" s="1"/>
  <c r="AL4" i="44"/>
  <c r="AU4" i="44" s="1"/>
  <c r="AU71" i="44" s="1"/>
  <c r="C11" i="44" s="1"/>
  <c r="AS10" i="40"/>
  <c r="AL10" i="40"/>
  <c r="AU10" i="40" s="1"/>
  <c r="AS28" i="40"/>
  <c r="AL28" i="40"/>
  <c r="AU28" i="40" s="1"/>
  <c r="AS46" i="40"/>
  <c r="AL46" i="40"/>
  <c r="AU46" i="40" s="1"/>
  <c r="AJ64" i="40"/>
  <c r="Y71" i="90"/>
  <c r="X71" i="90"/>
  <c r="Z71" i="90" s="1"/>
  <c r="X72" i="39"/>
  <c r="Z72" i="39" s="1"/>
  <c r="Y72" i="39"/>
  <c r="Y69" i="89"/>
  <c r="X69" i="89"/>
  <c r="Z69" i="38" l="1"/>
  <c r="Z71" i="43"/>
  <c r="Z70" i="82"/>
  <c r="AU71" i="28"/>
  <c r="C11" i="28" s="1"/>
  <c r="AE72" i="39"/>
  <c r="AG72" i="39"/>
  <c r="AP72" i="39" s="1"/>
  <c r="W73" i="39"/>
  <c r="AF72" i="39"/>
  <c r="AO72" i="39" s="1"/>
  <c r="AF70" i="93"/>
  <c r="AO70" i="93" s="1"/>
  <c r="AE70" i="93"/>
  <c r="AG70" i="93"/>
  <c r="AP70" i="93" s="1"/>
  <c r="W71" i="93"/>
  <c r="AF70" i="75"/>
  <c r="AO70" i="75" s="1"/>
  <c r="AE70" i="75"/>
  <c r="W71" i="75"/>
  <c r="AG70" i="75"/>
  <c r="AP70" i="75" s="1"/>
  <c r="W72" i="90"/>
  <c r="AG71" i="90"/>
  <c r="AP71" i="90" s="1"/>
  <c r="AF71" i="90"/>
  <c r="AO71" i="90" s="1"/>
  <c r="AE71" i="90"/>
  <c r="AE69" i="38"/>
  <c r="AF69" i="38"/>
  <c r="AO69" i="38" s="1"/>
  <c r="W70" i="38"/>
  <c r="AG69" i="38"/>
  <c r="AP69" i="38" s="1"/>
  <c r="W73" i="83"/>
  <c r="AG72" i="83"/>
  <c r="AP72" i="83" s="1"/>
  <c r="AF72" i="83"/>
  <c r="AO72" i="83" s="1"/>
  <c r="AE72" i="83"/>
  <c r="AE71" i="43"/>
  <c r="W72" i="43"/>
  <c r="AG71" i="43"/>
  <c r="AP71" i="43" s="1"/>
  <c r="AF71" i="43"/>
  <c r="AO71" i="43" s="1"/>
  <c r="AF70" i="82"/>
  <c r="AO70" i="82" s="1"/>
  <c r="AE70" i="82"/>
  <c r="W71" i="82"/>
  <c r="AG70" i="82"/>
  <c r="AP70" i="82" s="1"/>
  <c r="AS61" i="32"/>
  <c r="AL61" i="32"/>
  <c r="AU61" i="32" s="1"/>
  <c r="AH72" i="30"/>
  <c r="AQ72" i="30" s="1"/>
  <c r="AS28" i="32"/>
  <c r="AL28" i="32"/>
  <c r="AU28" i="32" s="1"/>
  <c r="AS10" i="32"/>
  <c r="AL10" i="32"/>
  <c r="AU10" i="32" s="1"/>
  <c r="AS26" i="40"/>
  <c r="AL26" i="40"/>
  <c r="AU26" i="40" s="1"/>
  <c r="AS24" i="32"/>
  <c r="AL24" i="32"/>
  <c r="AU24" i="32" s="1"/>
  <c r="AS42" i="32"/>
  <c r="AL42" i="32"/>
  <c r="AU42" i="32" s="1"/>
  <c r="AS60" i="32"/>
  <c r="AL60" i="32"/>
  <c r="AU60" i="32" s="1"/>
  <c r="AS49" i="40"/>
  <c r="AL49" i="40"/>
  <c r="AU49" i="40" s="1"/>
  <c r="AR66" i="96"/>
  <c r="AH68" i="76"/>
  <c r="AQ68" i="76" s="1"/>
  <c r="AN68" i="92"/>
  <c r="AI68" i="92"/>
  <c r="W69" i="41"/>
  <c r="AG68" i="41"/>
  <c r="AP68" i="41" s="1"/>
  <c r="AF68" i="41"/>
  <c r="AO68" i="41" s="1"/>
  <c r="AE68" i="41"/>
  <c r="AS20" i="40"/>
  <c r="AL20" i="40"/>
  <c r="AU20" i="40" s="1"/>
  <c r="AH70" i="26"/>
  <c r="AQ70" i="26" s="1"/>
  <c r="AH72" i="31"/>
  <c r="AQ72" i="31" s="1"/>
  <c r="AS14" i="40"/>
  <c r="AL14" i="40"/>
  <c r="AU14" i="40" s="1"/>
  <c r="AS8" i="32"/>
  <c r="AL8" i="32"/>
  <c r="AU8" i="32" s="1"/>
  <c r="AS44" i="40"/>
  <c r="AL44" i="40"/>
  <c r="AU44" i="40" s="1"/>
  <c r="AS5" i="32"/>
  <c r="AL5" i="32"/>
  <c r="AU5" i="32" s="1"/>
  <c r="AS21" i="32"/>
  <c r="AL21" i="32"/>
  <c r="AU21" i="32" s="1"/>
  <c r="AS39" i="32"/>
  <c r="AL39" i="32"/>
  <c r="AU39" i="32" s="1"/>
  <c r="AS57" i="32"/>
  <c r="AL57" i="32"/>
  <c r="AU57" i="32" s="1"/>
  <c r="AS40" i="32"/>
  <c r="AL40" i="32"/>
  <c r="AU40" i="32" s="1"/>
  <c r="AS38" i="40"/>
  <c r="AL38" i="40"/>
  <c r="AU38" i="40" s="1"/>
  <c r="AS64" i="32"/>
  <c r="AL64" i="32"/>
  <c r="AU64" i="32" s="1"/>
  <c r="AH67" i="91"/>
  <c r="AQ67" i="91" s="1"/>
  <c r="X71" i="45"/>
  <c r="Y71" i="45"/>
  <c r="X68" i="86"/>
  <c r="Z68" i="86" s="1"/>
  <c r="Y68" i="86"/>
  <c r="AS32" i="40"/>
  <c r="AL32" i="40"/>
  <c r="AU32" i="40" s="1"/>
  <c r="AS17" i="32"/>
  <c r="AL17" i="32"/>
  <c r="AU17" i="32" s="1"/>
  <c r="AS35" i="32"/>
  <c r="AL35" i="32"/>
  <c r="AU35" i="32" s="1"/>
  <c r="AS53" i="32"/>
  <c r="AL53" i="32"/>
  <c r="AU53" i="32" s="1"/>
  <c r="AG71" i="81"/>
  <c r="AP71" i="81" s="1"/>
  <c r="W72" i="81"/>
  <c r="AF71" i="81"/>
  <c r="AO71" i="81" s="1"/>
  <c r="AE71" i="81"/>
  <c r="AG71" i="77"/>
  <c r="AP71" i="77" s="1"/>
  <c r="W72" i="77"/>
  <c r="AF71" i="77"/>
  <c r="AO71" i="77" s="1"/>
  <c r="AE71" i="77"/>
  <c r="AS19" i="32"/>
  <c r="AL19" i="32"/>
  <c r="AU19" i="32" s="1"/>
  <c r="AE70" i="26"/>
  <c r="AF70" i="26"/>
  <c r="AO70" i="26" s="1"/>
  <c r="W71" i="26"/>
  <c r="AG70" i="26"/>
  <c r="AP70" i="26" s="1"/>
  <c r="AS44" i="32"/>
  <c r="AL44" i="32"/>
  <c r="AU44" i="32" s="1"/>
  <c r="AS60" i="40"/>
  <c r="AL60" i="40"/>
  <c r="AU60" i="40" s="1"/>
  <c r="AR68" i="89"/>
  <c r="AR71" i="31"/>
  <c r="AS12" i="32"/>
  <c r="AL12" i="32"/>
  <c r="AU12" i="32" s="1"/>
  <c r="AS30" i="32"/>
  <c r="AL30" i="32"/>
  <c r="AU30" i="32" s="1"/>
  <c r="AS48" i="32"/>
  <c r="AL48" i="32"/>
  <c r="AU48" i="32" s="1"/>
  <c r="AS68" i="32"/>
  <c r="AL68" i="32"/>
  <c r="AU68" i="32" s="1"/>
  <c r="AS13" i="40"/>
  <c r="AL13" i="40"/>
  <c r="AU13" i="40" s="1"/>
  <c r="AR68" i="38"/>
  <c r="Y72" i="85"/>
  <c r="X72" i="85"/>
  <c r="Z72" i="85" s="1"/>
  <c r="Z68" i="76"/>
  <c r="AR71" i="83"/>
  <c r="AR66" i="91"/>
  <c r="AS11" i="40"/>
  <c r="AL11" i="40"/>
  <c r="AU11" i="40" s="1"/>
  <c r="AI70" i="74"/>
  <c r="AN70" i="74"/>
  <c r="Y69" i="34"/>
  <c r="X69" i="34"/>
  <c r="Z69" i="34" s="1"/>
  <c r="AR70" i="90"/>
  <c r="Z72" i="31"/>
  <c r="AN66" i="73"/>
  <c r="AI66" i="73"/>
  <c r="AS8" i="40"/>
  <c r="AL8" i="40"/>
  <c r="AU8" i="40" s="1"/>
  <c r="AS9" i="32"/>
  <c r="AL9" i="32"/>
  <c r="AU9" i="32" s="1"/>
  <c r="AS27" i="32"/>
  <c r="AL27" i="32"/>
  <c r="AU27" i="32" s="1"/>
  <c r="AS45" i="32"/>
  <c r="AL45" i="32"/>
  <c r="AU45" i="32" s="1"/>
  <c r="AS63" i="32"/>
  <c r="AL63" i="32"/>
  <c r="AU63" i="32" s="1"/>
  <c r="AS66" i="40"/>
  <c r="AL66" i="40"/>
  <c r="AU66" i="40" s="1"/>
  <c r="AR70" i="94"/>
  <c r="AS25" i="40"/>
  <c r="AL25" i="40"/>
  <c r="AU25" i="40" s="1"/>
  <c r="AS16" i="32"/>
  <c r="AL16" i="32"/>
  <c r="AU16" i="32" s="1"/>
  <c r="Y69" i="48"/>
  <c r="X69" i="48"/>
  <c r="AI69" i="32"/>
  <c r="AN69" i="32"/>
  <c r="AN71" i="32" s="1"/>
  <c r="AS6" i="32"/>
  <c r="AL6" i="32"/>
  <c r="AU6" i="32" s="1"/>
  <c r="AS23" i="32"/>
  <c r="AL23" i="32"/>
  <c r="AU23" i="32" s="1"/>
  <c r="AS41" i="32"/>
  <c r="AL41" i="32"/>
  <c r="AU41" i="32" s="1"/>
  <c r="AS59" i="32"/>
  <c r="AL59" i="32"/>
  <c r="AU59" i="32" s="1"/>
  <c r="X71" i="27"/>
  <c r="Y71" i="27"/>
  <c r="AH70" i="82"/>
  <c r="AQ70" i="82" s="1"/>
  <c r="AS18" i="40"/>
  <c r="AL18" i="40"/>
  <c r="AU18" i="40" s="1"/>
  <c r="AS61" i="40"/>
  <c r="AL61" i="40"/>
  <c r="AU61" i="40" s="1"/>
  <c r="Y70" i="33"/>
  <c r="X70" i="33"/>
  <c r="Z69" i="42"/>
  <c r="X69" i="42"/>
  <c r="Y69" i="42"/>
  <c r="AH69" i="89"/>
  <c r="AQ69" i="89" s="1"/>
  <c r="AS43" i="32"/>
  <c r="AL43" i="32"/>
  <c r="AU43" i="32" s="1"/>
  <c r="AH69" i="38"/>
  <c r="AQ69" i="38" s="1"/>
  <c r="AS22" i="32"/>
  <c r="AL22" i="32"/>
  <c r="AU22" i="32" s="1"/>
  <c r="AS12" i="40"/>
  <c r="AL12" i="40"/>
  <c r="AU12" i="40" s="1"/>
  <c r="W68" i="91"/>
  <c r="AG67" i="91"/>
  <c r="AP67" i="91" s="1"/>
  <c r="AF67" i="91"/>
  <c r="AO67" i="91" s="1"/>
  <c r="AE67" i="91"/>
  <c r="AI67" i="86"/>
  <c r="AN67" i="86"/>
  <c r="AS55" i="40"/>
  <c r="AL55" i="40"/>
  <c r="AU55" i="40" s="1"/>
  <c r="AI69" i="78"/>
  <c r="AN69" i="78"/>
  <c r="Z69" i="89"/>
  <c r="W70" i="29"/>
  <c r="AG69" i="29"/>
  <c r="AP69" i="29" s="1"/>
  <c r="AE69" i="29"/>
  <c r="AF69" i="29"/>
  <c r="AO69" i="29" s="1"/>
  <c r="AR69" i="75"/>
  <c r="AH71" i="94"/>
  <c r="AQ71" i="94" s="1"/>
  <c r="AS49" i="32"/>
  <c r="AL49" i="32"/>
  <c r="AU49" i="32" s="1"/>
  <c r="AS67" i="32"/>
  <c r="AL67" i="32"/>
  <c r="AU67" i="32" s="1"/>
  <c r="AS65" i="40"/>
  <c r="AL65" i="40"/>
  <c r="AU65" i="40" s="1"/>
  <c r="X69" i="92"/>
  <c r="Y69" i="92"/>
  <c r="Z69" i="92" s="1"/>
  <c r="AS58" i="32"/>
  <c r="AL58" i="32"/>
  <c r="AU58" i="32" s="1"/>
  <c r="AR69" i="93"/>
  <c r="Z72" i="30"/>
  <c r="AS7" i="32"/>
  <c r="AL7" i="32"/>
  <c r="AU7" i="32" s="1"/>
  <c r="AS25" i="32"/>
  <c r="AL25" i="32"/>
  <c r="AU25" i="32" s="1"/>
  <c r="AH68" i="87"/>
  <c r="AQ68" i="87" s="1"/>
  <c r="AS31" i="40"/>
  <c r="AL31" i="40"/>
  <c r="AU31" i="40" s="1"/>
  <c r="AR70" i="43"/>
  <c r="AS52" i="32"/>
  <c r="AL52" i="32"/>
  <c r="AU52" i="32" s="1"/>
  <c r="AE71" i="25"/>
  <c r="W72" i="25"/>
  <c r="AG71" i="25"/>
  <c r="AP71" i="25" s="1"/>
  <c r="AF71" i="25"/>
  <c r="AO71" i="25" s="1"/>
  <c r="AS14" i="32"/>
  <c r="AL14" i="32"/>
  <c r="AU14" i="32" s="1"/>
  <c r="AS32" i="32"/>
  <c r="AL32" i="32"/>
  <c r="AU32" i="32" s="1"/>
  <c r="AS50" i="32"/>
  <c r="AL50" i="32"/>
  <c r="AU50" i="32" s="1"/>
  <c r="AS66" i="32"/>
  <c r="AL66" i="32"/>
  <c r="AU66" i="32" s="1"/>
  <c r="AI69" i="46"/>
  <c r="AN69" i="46"/>
  <c r="AS24" i="40"/>
  <c r="AL24" i="40"/>
  <c r="AU24" i="40" s="1"/>
  <c r="AR69" i="82"/>
  <c r="AS6" i="40"/>
  <c r="AL6" i="40"/>
  <c r="AU6" i="40" s="1"/>
  <c r="AH67" i="96"/>
  <c r="AQ67" i="96" s="1"/>
  <c r="AS3" i="32"/>
  <c r="AL3" i="32"/>
  <c r="AU3" i="32" s="1"/>
  <c r="AR70" i="81"/>
  <c r="AN70" i="45"/>
  <c r="AI70" i="45"/>
  <c r="AS19" i="40"/>
  <c r="AL19" i="40"/>
  <c r="AU19" i="40" s="1"/>
  <c r="AH71" i="90"/>
  <c r="AQ71" i="90" s="1"/>
  <c r="AR71" i="30"/>
  <c r="AH71" i="43"/>
  <c r="AQ71" i="43" s="1"/>
  <c r="AS26" i="32"/>
  <c r="AL26" i="32"/>
  <c r="AU26" i="32" s="1"/>
  <c r="AS62" i="32"/>
  <c r="AL62" i="32"/>
  <c r="AU62" i="32" s="1"/>
  <c r="Y70" i="46"/>
  <c r="Z70" i="46" s="1"/>
  <c r="X70" i="46"/>
  <c r="AR69" i="26"/>
  <c r="AS17" i="40"/>
  <c r="AL17" i="40"/>
  <c r="AU17" i="40" s="1"/>
  <c r="AS64" i="40"/>
  <c r="AL64" i="40"/>
  <c r="AU64" i="40" s="1"/>
  <c r="W71" i="95"/>
  <c r="AG70" i="95"/>
  <c r="AP70" i="95" s="1"/>
  <c r="AF70" i="95"/>
  <c r="AO70" i="95" s="1"/>
  <c r="AE70" i="95"/>
  <c r="AS62" i="40"/>
  <c r="AL62" i="40"/>
  <c r="AU62" i="40" s="1"/>
  <c r="AS18" i="32"/>
  <c r="AL18" i="32"/>
  <c r="AU18" i="32" s="1"/>
  <c r="AS36" i="32"/>
  <c r="AL36" i="32"/>
  <c r="AU36" i="32" s="1"/>
  <c r="AS54" i="32"/>
  <c r="AL54" i="32"/>
  <c r="AU54" i="32" s="1"/>
  <c r="Y69" i="80"/>
  <c r="X69" i="80"/>
  <c r="AS54" i="40"/>
  <c r="AL54" i="40"/>
  <c r="AU54" i="40" s="1"/>
  <c r="AT71" i="40"/>
  <c r="AS48" i="40"/>
  <c r="AL48" i="40"/>
  <c r="AU48" i="40" s="1"/>
  <c r="AS56" i="40"/>
  <c r="AL56" i="40"/>
  <c r="AU56" i="40" s="1"/>
  <c r="Z68" i="87"/>
  <c r="AI69" i="79"/>
  <c r="AN69" i="79"/>
  <c r="AS50" i="40"/>
  <c r="AL50" i="40"/>
  <c r="AU50" i="40" s="1"/>
  <c r="AS37" i="40"/>
  <c r="AL37" i="40"/>
  <c r="AU37" i="40" s="1"/>
  <c r="AR70" i="77"/>
  <c r="AS15" i="32"/>
  <c r="AL15" i="32"/>
  <c r="AU15" i="32" s="1"/>
  <c r="AS33" i="32"/>
  <c r="AL33" i="32"/>
  <c r="AU33" i="32" s="1"/>
  <c r="AS51" i="32"/>
  <c r="AL51" i="32"/>
  <c r="AU51" i="32" s="1"/>
  <c r="AH70" i="93"/>
  <c r="AQ70" i="93" s="1"/>
  <c r="AK4" i="32"/>
  <c r="AT4" i="32" s="1"/>
  <c r="AT71" i="32" s="1"/>
  <c r="AJ4" i="32"/>
  <c r="AR67" i="76"/>
  <c r="AS34" i="32"/>
  <c r="AL34" i="32"/>
  <c r="AU34" i="32" s="1"/>
  <c r="AI68" i="48"/>
  <c r="AN68" i="48"/>
  <c r="AI70" i="35"/>
  <c r="AN70" i="35"/>
  <c r="AS68" i="40"/>
  <c r="AL68" i="40"/>
  <c r="AU68" i="40" s="1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AS53" i="40"/>
  <c r="AL53" i="40"/>
  <c r="AU53" i="40" s="1"/>
  <c r="AH71" i="77"/>
  <c r="AQ71" i="77" s="1"/>
  <c r="AS46" i="32"/>
  <c r="AL46" i="32"/>
  <c r="AU46" i="32" s="1"/>
  <c r="AI68" i="42"/>
  <c r="AN68" i="42"/>
  <c r="AI68" i="80"/>
  <c r="AN68" i="80"/>
  <c r="AS7" i="40"/>
  <c r="AL7" i="40"/>
  <c r="AU7" i="40" s="1"/>
  <c r="Y71" i="37"/>
  <c r="X71" i="37"/>
  <c r="X71" i="74"/>
  <c r="Y71" i="74"/>
  <c r="Z71" i="74" s="1"/>
  <c r="AH72" i="39"/>
  <c r="AQ72" i="39" s="1"/>
  <c r="AS36" i="40"/>
  <c r="AL36" i="40"/>
  <c r="AU36" i="40" s="1"/>
  <c r="AI71" i="85"/>
  <c r="AN71" i="85"/>
  <c r="AE71" i="94"/>
  <c r="AF71" i="94"/>
  <c r="AO71" i="94" s="1"/>
  <c r="W72" i="94"/>
  <c r="AG71" i="94"/>
  <c r="AP71" i="94" s="1"/>
  <c r="AS37" i="32"/>
  <c r="AL37" i="32"/>
  <c r="AU37" i="32" s="1"/>
  <c r="AS55" i="32"/>
  <c r="AL55" i="32"/>
  <c r="AU55" i="32" s="1"/>
  <c r="AS43" i="40"/>
  <c r="AL43" i="40"/>
  <c r="AU43" i="40" s="1"/>
  <c r="AS30" i="40"/>
  <c r="AL30" i="40"/>
  <c r="AU30" i="40" s="1"/>
  <c r="AS4" i="40"/>
  <c r="AL4" i="40"/>
  <c r="AU4" i="40" s="1"/>
  <c r="AI70" i="37"/>
  <c r="AN70" i="37"/>
  <c r="AS13" i="32"/>
  <c r="AL13" i="32"/>
  <c r="AU13" i="32" s="1"/>
  <c r="AS31" i="32"/>
  <c r="AL31" i="32"/>
  <c r="AU31" i="32" s="1"/>
  <c r="AS47" i="40"/>
  <c r="AL47" i="40"/>
  <c r="AU47" i="40" s="1"/>
  <c r="AE70" i="47"/>
  <c r="W71" i="47"/>
  <c r="AG70" i="47"/>
  <c r="AP70" i="47" s="1"/>
  <c r="AF70" i="47"/>
  <c r="AO70" i="47" s="1"/>
  <c r="X70" i="79"/>
  <c r="Y70" i="79"/>
  <c r="AR67" i="87"/>
  <c r="AI68" i="34"/>
  <c r="AN68" i="34"/>
  <c r="AR71" i="39"/>
  <c r="AH72" i="83"/>
  <c r="AQ72" i="83" s="1"/>
  <c r="Y67" i="73"/>
  <c r="X67" i="73"/>
  <c r="Z67" i="73" s="1"/>
  <c r="AS20" i="32"/>
  <c r="AL20" i="32"/>
  <c r="AU20" i="32" s="1"/>
  <c r="AS38" i="32"/>
  <c r="AL38" i="32"/>
  <c r="AU38" i="32" s="1"/>
  <c r="AS56" i="32"/>
  <c r="AL56" i="32"/>
  <c r="AU56" i="32" s="1"/>
  <c r="AH70" i="75"/>
  <c r="AQ70" i="75" s="1"/>
  <c r="AE67" i="96"/>
  <c r="AF67" i="96"/>
  <c r="AO67" i="96" s="1"/>
  <c r="W68" i="96"/>
  <c r="AG67" i="96"/>
  <c r="AP67" i="96" s="1"/>
  <c r="Y71" i="35"/>
  <c r="X71" i="35"/>
  <c r="AN70" i="27"/>
  <c r="AI70" i="27"/>
  <c r="AS42" i="40"/>
  <c r="AL42" i="40"/>
  <c r="AU42" i="40" s="1"/>
  <c r="AH71" i="81"/>
  <c r="AQ71" i="81" s="1"/>
  <c r="Y70" i="78"/>
  <c r="X70" i="78"/>
  <c r="AI69" i="33"/>
  <c r="AN69" i="33"/>
  <c r="AS71" i="40" l="1"/>
  <c r="Z71" i="35"/>
  <c r="Z70" i="33"/>
  <c r="Z70" i="78"/>
  <c r="AF70" i="78" s="1"/>
  <c r="AO70" i="78" s="1"/>
  <c r="AU71" i="40"/>
  <c r="C11" i="40" s="1"/>
  <c r="W72" i="35"/>
  <c r="AG71" i="35"/>
  <c r="AP71" i="35" s="1"/>
  <c r="AF71" i="35"/>
  <c r="AO71" i="35" s="1"/>
  <c r="AE71" i="35"/>
  <c r="W71" i="33"/>
  <c r="AG70" i="33"/>
  <c r="AP70" i="33" s="1"/>
  <c r="AF70" i="33"/>
  <c r="AO70" i="33" s="1"/>
  <c r="AE70" i="33"/>
  <c r="W71" i="46"/>
  <c r="AG70" i="46"/>
  <c r="AP70" i="46" s="1"/>
  <c r="AF70" i="46"/>
  <c r="AO70" i="46" s="1"/>
  <c r="AE70" i="46"/>
  <c r="W71" i="78"/>
  <c r="AG70" i="78"/>
  <c r="AP70" i="78" s="1"/>
  <c r="AE70" i="78"/>
  <c r="AE69" i="92"/>
  <c r="AX69" i="92"/>
  <c r="S69" i="92" s="1"/>
  <c r="AC69" i="92" s="1"/>
  <c r="AF69" i="92"/>
  <c r="AO69" i="92" s="1"/>
  <c r="AO71" i="92" s="1"/>
  <c r="AG69" i="92"/>
  <c r="AP69" i="92" s="1"/>
  <c r="AP71" i="92" s="1"/>
  <c r="AF67" i="73"/>
  <c r="AO67" i="73" s="1"/>
  <c r="AE67" i="73"/>
  <c r="AG67" i="73"/>
  <c r="AP67" i="73" s="1"/>
  <c r="W68" i="73"/>
  <c r="AI69" i="29"/>
  <c r="AN69" i="29"/>
  <c r="AR69" i="78"/>
  <c r="AN67" i="91"/>
  <c r="AI67" i="91"/>
  <c r="AH71" i="27"/>
  <c r="AQ71" i="27" s="1"/>
  <c r="AH69" i="48"/>
  <c r="AQ69" i="48" s="1"/>
  <c r="AQ71" i="48" s="1"/>
  <c r="AX4" i="48"/>
  <c r="S4" i="48" s="1"/>
  <c r="AC4" i="48" s="1"/>
  <c r="AB5" i="48" s="1"/>
  <c r="AZ3" i="48"/>
  <c r="AX3" i="48" s="1"/>
  <c r="S3" i="48" s="1"/>
  <c r="AC3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R70" i="74"/>
  <c r="AH71" i="45"/>
  <c r="AQ71" i="45" s="1"/>
  <c r="AI72" i="83"/>
  <c r="AN72" i="83"/>
  <c r="Y70" i="38"/>
  <c r="X70" i="38"/>
  <c r="Z70" i="38" s="1"/>
  <c r="AN70" i="75"/>
  <c r="AI70" i="75"/>
  <c r="AR70" i="27"/>
  <c r="AH70" i="79"/>
  <c r="AQ70" i="79" s="1"/>
  <c r="AI70" i="47"/>
  <c r="AN70" i="47"/>
  <c r="AH71" i="37"/>
  <c r="AQ71" i="37" s="1"/>
  <c r="AR68" i="80"/>
  <c r="AS4" i="32"/>
  <c r="AL4" i="32"/>
  <c r="AU4" i="32" s="1"/>
  <c r="AH69" i="80"/>
  <c r="AQ69" i="80" s="1"/>
  <c r="AQ71" i="80" s="1"/>
  <c r="AX3" i="80"/>
  <c r="S3" i="80" s="1"/>
  <c r="AC3" i="80" s="1"/>
  <c r="AZ3" i="80"/>
  <c r="AX4" i="80" s="1"/>
  <c r="S4" i="80" s="1"/>
  <c r="AC4" i="80" s="1"/>
  <c r="AB5" i="80" s="1"/>
  <c r="AX8" i="80"/>
  <c r="S8" i="80" s="1"/>
  <c r="AC8" i="80" s="1"/>
  <c r="AB9" i="80" s="1"/>
  <c r="AX9" i="80"/>
  <c r="S9" i="80" s="1"/>
  <c r="AC9" i="80" s="1"/>
  <c r="AB10" i="80" s="1"/>
  <c r="AX11" i="80"/>
  <c r="S11" i="80" s="1"/>
  <c r="AC11" i="80" s="1"/>
  <c r="AB12" i="80" s="1"/>
  <c r="AX13" i="80"/>
  <c r="S13" i="80" s="1"/>
  <c r="AC13" i="80" s="1"/>
  <c r="AB14" i="80" s="1"/>
  <c r="AX15" i="80"/>
  <c r="S15" i="80" s="1"/>
  <c r="AC15" i="80" s="1"/>
  <c r="AB16" i="80" s="1"/>
  <c r="AX17" i="80"/>
  <c r="S17" i="80" s="1"/>
  <c r="AC17" i="80" s="1"/>
  <c r="AB18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X23" i="80"/>
  <c r="S23" i="80" s="1"/>
  <c r="AC23" i="80" s="1"/>
  <c r="AB24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29" i="80"/>
  <c r="S29" i="80" s="1"/>
  <c r="AC29" i="80" s="1"/>
  <c r="AB30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5" i="80"/>
  <c r="S35" i="80" s="1"/>
  <c r="AC35" i="80" s="1"/>
  <c r="AB36" i="80" s="1"/>
  <c r="AX37" i="80"/>
  <c r="S37" i="80" s="1"/>
  <c r="AC37" i="80" s="1"/>
  <c r="AB38" i="80" s="1"/>
  <c r="AX38" i="80"/>
  <c r="S38" i="80" s="1"/>
  <c r="AC38" i="80" s="1"/>
  <c r="AB39" i="80" s="1"/>
  <c r="AX39" i="80"/>
  <c r="S39" i="80" s="1"/>
  <c r="AC39" i="80" s="1"/>
  <c r="AB40" i="80" s="1"/>
  <c r="AX40" i="80"/>
  <c r="S40" i="80" s="1"/>
  <c r="AC40" i="80" s="1"/>
  <c r="AB41" i="80" s="1"/>
  <c r="AX41" i="80"/>
  <c r="S41" i="80" s="1"/>
  <c r="AC41" i="80" s="1"/>
  <c r="AB42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46" i="80"/>
  <c r="S46" i="80" s="1"/>
  <c r="AC46" i="80" s="1"/>
  <c r="AB47" i="80" s="1"/>
  <c r="AX47" i="80"/>
  <c r="S47" i="80" s="1"/>
  <c r="AC47" i="80" s="1"/>
  <c r="AB48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2" i="80"/>
  <c r="S52" i="80" s="1"/>
  <c r="AC52" i="80" s="1"/>
  <c r="AB53" i="80" s="1"/>
  <c r="AX53" i="80"/>
  <c r="S53" i="80" s="1"/>
  <c r="AC53" i="80" s="1"/>
  <c r="AB54" i="80" s="1"/>
  <c r="AX54" i="80"/>
  <c r="S54" i="80" s="1"/>
  <c r="AC54" i="80" s="1"/>
  <c r="AB55" i="80" s="1"/>
  <c r="AX55" i="80"/>
  <c r="S55" i="80" s="1"/>
  <c r="AC55" i="80" s="1"/>
  <c r="AB56" i="80" s="1"/>
  <c r="AX56" i="80"/>
  <c r="S56" i="80" s="1"/>
  <c r="AC56" i="80" s="1"/>
  <c r="AB57" i="80" s="1"/>
  <c r="AX57" i="80"/>
  <c r="S57" i="80" s="1"/>
  <c r="AC57" i="80" s="1"/>
  <c r="AB58" i="80" s="1"/>
  <c r="AX58" i="80"/>
  <c r="S58" i="80" s="1"/>
  <c r="AC58" i="80" s="1"/>
  <c r="AB59" i="80" s="1"/>
  <c r="AX59" i="80"/>
  <c r="S59" i="80" s="1"/>
  <c r="AC59" i="80" s="1"/>
  <c r="AB60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X65" i="80"/>
  <c r="S65" i="80" s="1"/>
  <c r="AC65" i="80" s="1"/>
  <c r="AB66" i="80" s="1"/>
  <c r="AX67" i="80"/>
  <c r="S67" i="80" s="1"/>
  <c r="AC67" i="80" s="1"/>
  <c r="AB68" i="80" s="1"/>
  <c r="AX64" i="80"/>
  <c r="S64" i="80" s="1"/>
  <c r="AC64" i="80" s="1"/>
  <c r="AB65" i="80" s="1"/>
  <c r="AX66" i="80"/>
  <c r="S66" i="80" s="1"/>
  <c r="AC66" i="80" s="1"/>
  <c r="AB67" i="80" s="1"/>
  <c r="AX68" i="80"/>
  <c r="S68" i="80" s="1"/>
  <c r="AC68" i="80" s="1"/>
  <c r="AB69" i="80" s="1"/>
  <c r="AN70" i="95"/>
  <c r="AI70" i="95"/>
  <c r="AS71" i="32"/>
  <c r="Z71" i="27"/>
  <c r="W69" i="76"/>
  <c r="AG68" i="76"/>
  <c r="AP68" i="76" s="1"/>
  <c r="AE68" i="76"/>
  <c r="AF68" i="76"/>
  <c r="AO68" i="76" s="1"/>
  <c r="AI71" i="81"/>
  <c r="AN71" i="81"/>
  <c r="Z71" i="45"/>
  <c r="Y69" i="41"/>
  <c r="X69" i="41"/>
  <c r="AI71" i="94"/>
  <c r="AN71" i="94"/>
  <c r="AG71" i="74"/>
  <c r="AP71" i="74" s="1"/>
  <c r="AF71" i="74"/>
  <c r="AO71" i="74" s="1"/>
  <c r="AE71" i="74"/>
  <c r="W72" i="74"/>
  <c r="AR70" i="35"/>
  <c r="X68" i="96"/>
  <c r="Y68" i="96"/>
  <c r="Z68" i="96" s="1"/>
  <c r="AR69" i="33"/>
  <c r="Z70" i="79"/>
  <c r="AR71" i="85"/>
  <c r="AR68" i="48"/>
  <c r="AR70" i="45"/>
  <c r="X72" i="25"/>
  <c r="Y72" i="25"/>
  <c r="Z72" i="25" s="1"/>
  <c r="AF72" i="30"/>
  <c r="AO72" i="30" s="1"/>
  <c r="W73" i="30"/>
  <c r="AG72" i="30"/>
  <c r="AP72" i="30" s="1"/>
  <c r="AE72" i="30"/>
  <c r="AH69" i="92"/>
  <c r="AQ69" i="92" s="1"/>
  <c r="AQ71" i="92" s="1"/>
  <c r="AZ3" i="92"/>
  <c r="AX6" i="92" s="1"/>
  <c r="S6" i="92" s="1"/>
  <c r="AC6" i="92" s="1"/>
  <c r="AB7" i="92" s="1"/>
  <c r="AX21" i="92"/>
  <c r="S21" i="92" s="1"/>
  <c r="AC21" i="92" s="1"/>
  <c r="AB22" i="92" s="1"/>
  <c r="AX22" i="92"/>
  <c r="S22" i="92" s="1"/>
  <c r="AC22" i="92" s="1"/>
  <c r="AB23" i="92" s="1"/>
  <c r="AX40" i="92"/>
  <c r="S40" i="92" s="1"/>
  <c r="AC40" i="92" s="1"/>
  <c r="AB41" i="92" s="1"/>
  <c r="AX58" i="92"/>
  <c r="S58" i="92" s="1"/>
  <c r="AC58" i="92" s="1"/>
  <c r="AB59" i="92" s="1"/>
  <c r="Y70" i="29"/>
  <c r="X70" i="29"/>
  <c r="Z69" i="48"/>
  <c r="AH69" i="34"/>
  <c r="AQ69" i="34" s="1"/>
  <c r="AH72" i="85"/>
  <c r="AQ72" i="85" s="1"/>
  <c r="Y71" i="26"/>
  <c r="X71" i="26"/>
  <c r="Z71" i="26" s="1"/>
  <c r="AI71" i="77"/>
  <c r="AN71" i="77"/>
  <c r="AR68" i="92"/>
  <c r="X72" i="90"/>
  <c r="Y72" i="90"/>
  <c r="X71" i="93"/>
  <c r="Y71" i="93"/>
  <c r="AH70" i="78"/>
  <c r="AQ70" i="78" s="1"/>
  <c r="AH71" i="35"/>
  <c r="AQ71" i="35" s="1"/>
  <c r="AR68" i="34"/>
  <c r="AR70" i="37"/>
  <c r="Y72" i="94"/>
  <c r="X72" i="94"/>
  <c r="Z72" i="94" s="1"/>
  <c r="Z71" i="37"/>
  <c r="AR68" i="42"/>
  <c r="Z69" i="80"/>
  <c r="AR69" i="46"/>
  <c r="AI71" i="25"/>
  <c r="AN71" i="25"/>
  <c r="X68" i="91"/>
  <c r="Y68" i="91"/>
  <c r="Z68" i="91" s="1"/>
  <c r="AH69" i="42"/>
  <c r="AQ69" i="42" s="1"/>
  <c r="AR66" i="73"/>
  <c r="X72" i="81"/>
  <c r="Y72" i="81"/>
  <c r="Z72" i="81" s="1"/>
  <c r="AH68" i="86"/>
  <c r="AQ68" i="86" s="1"/>
  <c r="X71" i="82"/>
  <c r="Y71" i="82"/>
  <c r="Y72" i="43"/>
  <c r="X72" i="43"/>
  <c r="Z72" i="43" s="1"/>
  <c r="X73" i="83"/>
  <c r="Y73" i="83"/>
  <c r="Z73" i="83" s="1"/>
  <c r="AI69" i="38"/>
  <c r="AN69" i="38"/>
  <c r="X73" i="39"/>
  <c r="Y73" i="39"/>
  <c r="AI67" i="96"/>
  <c r="AN67" i="96"/>
  <c r="AH67" i="73"/>
  <c r="AQ67" i="73" s="1"/>
  <c r="AR69" i="79"/>
  <c r="Y71" i="95"/>
  <c r="X71" i="95"/>
  <c r="AE69" i="89"/>
  <c r="AF69" i="89"/>
  <c r="AO69" i="89" s="1"/>
  <c r="AG69" i="89"/>
  <c r="AP69" i="89" s="1"/>
  <c r="W70" i="89"/>
  <c r="AR67" i="86"/>
  <c r="W70" i="42"/>
  <c r="AG69" i="42"/>
  <c r="AP69" i="42" s="1"/>
  <c r="AE69" i="42"/>
  <c r="AF69" i="42"/>
  <c r="AO69" i="42" s="1"/>
  <c r="W70" i="34"/>
  <c r="AG69" i="34"/>
  <c r="AP69" i="34" s="1"/>
  <c r="AE69" i="34"/>
  <c r="AF69" i="34"/>
  <c r="AO69" i="34" s="1"/>
  <c r="W73" i="85"/>
  <c r="AG72" i="85"/>
  <c r="AP72" i="85" s="1"/>
  <c r="AF72" i="85"/>
  <c r="AO72" i="85" s="1"/>
  <c r="AE72" i="85"/>
  <c r="Y72" i="77"/>
  <c r="X72" i="77"/>
  <c r="Z72" i="77" s="1"/>
  <c r="W69" i="86"/>
  <c r="AG68" i="86"/>
  <c r="AP68" i="86" s="1"/>
  <c r="AF68" i="86"/>
  <c r="AO68" i="86" s="1"/>
  <c r="AE68" i="86"/>
  <c r="AN68" i="41"/>
  <c r="AI68" i="41"/>
  <c r="X71" i="47"/>
  <c r="Y71" i="47"/>
  <c r="AH71" i="74"/>
  <c r="AQ71" i="74" s="1"/>
  <c r="AE68" i="87"/>
  <c r="W69" i="87"/>
  <c r="AG68" i="87"/>
  <c r="AP68" i="87" s="1"/>
  <c r="AF68" i="87"/>
  <c r="AO68" i="87" s="1"/>
  <c r="AH70" i="46"/>
  <c r="AQ70" i="46" s="1"/>
  <c r="AH70" i="33"/>
  <c r="AQ70" i="33" s="1"/>
  <c r="AR69" i="32"/>
  <c r="AR71" i="32" s="1"/>
  <c r="AL69" i="32"/>
  <c r="AU69" i="32" s="1"/>
  <c r="W73" i="31"/>
  <c r="AG72" i="31"/>
  <c r="AP72" i="31" s="1"/>
  <c r="AF72" i="31"/>
  <c r="AO72" i="31" s="1"/>
  <c r="AE72" i="31"/>
  <c r="AI70" i="26"/>
  <c r="AN70" i="26"/>
  <c r="AI70" i="82"/>
  <c r="AN70" i="82"/>
  <c r="AI71" i="43"/>
  <c r="AN71" i="43"/>
  <c r="AN71" i="90"/>
  <c r="AI71" i="90"/>
  <c r="X71" i="75"/>
  <c r="Y71" i="75"/>
  <c r="Z71" i="75" s="1"/>
  <c r="AI70" i="93"/>
  <c r="AN70" i="93"/>
  <c r="AI72" i="39"/>
  <c r="AN72" i="39"/>
  <c r="AX16" i="92" l="1"/>
  <c r="S16" i="92" s="1"/>
  <c r="AC16" i="92" s="1"/>
  <c r="AB17" i="92" s="1"/>
  <c r="AX52" i="92"/>
  <c r="S52" i="92" s="1"/>
  <c r="AC52" i="92" s="1"/>
  <c r="AB53" i="92" s="1"/>
  <c r="Z71" i="93"/>
  <c r="Z70" i="29"/>
  <c r="AX51" i="92"/>
  <c r="S51" i="92" s="1"/>
  <c r="AC51" i="92" s="1"/>
  <c r="AB52" i="92" s="1"/>
  <c r="AX33" i="92"/>
  <c r="S33" i="92" s="1"/>
  <c r="AC33" i="92" s="1"/>
  <c r="AB34" i="92" s="1"/>
  <c r="AX15" i="92"/>
  <c r="S15" i="92" s="1"/>
  <c r="AC15" i="92" s="1"/>
  <c r="AB16" i="92" s="1"/>
  <c r="AX7" i="80"/>
  <c r="S7" i="80" s="1"/>
  <c r="AC7" i="80" s="1"/>
  <c r="AB8" i="80" s="1"/>
  <c r="AX6" i="48"/>
  <c r="S6" i="48" s="1"/>
  <c r="AC6" i="48" s="1"/>
  <c r="AB7" i="48" s="1"/>
  <c r="AX39" i="92"/>
  <c r="S39" i="92" s="1"/>
  <c r="AC39" i="92" s="1"/>
  <c r="AB40" i="92" s="1"/>
  <c r="AX34" i="92"/>
  <c r="S34" i="92" s="1"/>
  <c r="AC34" i="92" s="1"/>
  <c r="AB35" i="92" s="1"/>
  <c r="AX67" i="92"/>
  <c r="S67" i="92" s="1"/>
  <c r="AC67" i="92" s="1"/>
  <c r="AB68" i="92" s="1"/>
  <c r="AX46" i="92"/>
  <c r="S46" i="92" s="1"/>
  <c r="AC46" i="92" s="1"/>
  <c r="AB47" i="92" s="1"/>
  <c r="AX28" i="92"/>
  <c r="S28" i="92" s="1"/>
  <c r="AC28" i="92" s="1"/>
  <c r="AB29" i="92" s="1"/>
  <c r="AX10" i="92"/>
  <c r="S10" i="92" s="1"/>
  <c r="AC10" i="92" s="1"/>
  <c r="AB11" i="92" s="1"/>
  <c r="AX14" i="80"/>
  <c r="S14" i="80" s="1"/>
  <c r="AC14" i="80" s="1"/>
  <c r="AB15" i="80" s="1"/>
  <c r="AX5" i="80"/>
  <c r="S5" i="80" s="1"/>
  <c r="AC5" i="80" s="1"/>
  <c r="AB6" i="80" s="1"/>
  <c r="AX5" i="48"/>
  <c r="S5" i="48" s="1"/>
  <c r="AC5" i="48" s="1"/>
  <c r="AB6" i="48" s="1"/>
  <c r="AX57" i="92"/>
  <c r="S57" i="92" s="1"/>
  <c r="AC57" i="92" s="1"/>
  <c r="AB58" i="92" s="1"/>
  <c r="Z71" i="47"/>
  <c r="Z71" i="82"/>
  <c r="AX63" i="92"/>
  <c r="S63" i="92" s="1"/>
  <c r="AC63" i="92" s="1"/>
  <c r="AB64" i="92" s="1"/>
  <c r="AX45" i="92"/>
  <c r="S45" i="92" s="1"/>
  <c r="AC45" i="92" s="1"/>
  <c r="AB46" i="92" s="1"/>
  <c r="AX27" i="92"/>
  <c r="S27" i="92" s="1"/>
  <c r="AC27" i="92" s="1"/>
  <c r="AB28" i="92" s="1"/>
  <c r="AX9" i="92"/>
  <c r="S9" i="92" s="1"/>
  <c r="AC9" i="92" s="1"/>
  <c r="AB10" i="92" s="1"/>
  <c r="Z69" i="41"/>
  <c r="AX4" i="92"/>
  <c r="S4" i="92" s="1"/>
  <c r="AC4" i="92" s="1"/>
  <c r="AB5" i="92" s="1"/>
  <c r="AU71" i="32"/>
  <c r="C11" i="32" s="1"/>
  <c r="W72" i="93"/>
  <c r="AG71" i="93"/>
  <c r="AP71" i="93" s="1"/>
  <c r="AF71" i="93"/>
  <c r="AO71" i="93" s="1"/>
  <c r="AE71" i="93"/>
  <c r="W73" i="81"/>
  <c r="AG72" i="81"/>
  <c r="AP72" i="81" s="1"/>
  <c r="AF72" i="81"/>
  <c r="AO72" i="81" s="1"/>
  <c r="AE72" i="81"/>
  <c r="W73" i="94"/>
  <c r="AG72" i="94"/>
  <c r="AP72" i="94" s="1"/>
  <c r="AF72" i="94"/>
  <c r="AO72" i="94" s="1"/>
  <c r="AE72" i="94"/>
  <c r="W69" i="96"/>
  <c r="AG68" i="96"/>
  <c r="AP68" i="96" s="1"/>
  <c r="AF68" i="96"/>
  <c r="AO68" i="96" s="1"/>
  <c r="AE68" i="96"/>
  <c r="W72" i="26"/>
  <c r="AG71" i="26"/>
  <c r="AP71" i="26" s="1"/>
  <c r="AF71" i="26"/>
  <c r="AO71" i="26" s="1"/>
  <c r="AE71" i="26"/>
  <c r="W72" i="47"/>
  <c r="AG71" i="47"/>
  <c r="AP71" i="47" s="1"/>
  <c r="AF71" i="47"/>
  <c r="AO71" i="47" s="1"/>
  <c r="AE71" i="47"/>
  <c r="W72" i="82"/>
  <c r="AG71" i="82"/>
  <c r="AP71" i="82" s="1"/>
  <c r="AE71" i="82"/>
  <c r="AF71" i="82"/>
  <c r="AO71" i="82" s="1"/>
  <c r="AE69" i="41"/>
  <c r="AF69" i="41"/>
  <c r="AO69" i="41" s="1"/>
  <c r="W70" i="41"/>
  <c r="AG69" i="41"/>
  <c r="AP69" i="41" s="1"/>
  <c r="AJ5" i="80"/>
  <c r="AK5" i="80"/>
  <c r="AT5" i="80" s="1"/>
  <c r="AJ3" i="48"/>
  <c r="AB4" i="48"/>
  <c r="AF71" i="75"/>
  <c r="AO71" i="75" s="1"/>
  <c r="AE71" i="75"/>
  <c r="W72" i="75"/>
  <c r="AG71" i="75"/>
  <c r="AP71" i="75" s="1"/>
  <c r="W74" i="83"/>
  <c r="AG73" i="83"/>
  <c r="AP73" i="83" s="1"/>
  <c r="AF73" i="83"/>
  <c r="AO73" i="83" s="1"/>
  <c r="AE73" i="83"/>
  <c r="AF68" i="91"/>
  <c r="AO68" i="91" s="1"/>
  <c r="AE68" i="91"/>
  <c r="W69" i="91"/>
  <c r="AG68" i="91"/>
  <c r="AP68" i="91" s="1"/>
  <c r="W71" i="29"/>
  <c r="AG70" i="29"/>
  <c r="AP70" i="29" s="1"/>
  <c r="AF70" i="29"/>
  <c r="AO70" i="29" s="1"/>
  <c r="AE70" i="29"/>
  <c r="W73" i="77"/>
  <c r="AG72" i="77"/>
  <c r="AP72" i="77" s="1"/>
  <c r="AF72" i="77"/>
  <c r="AO72" i="77" s="1"/>
  <c r="AE72" i="77"/>
  <c r="AK7" i="92"/>
  <c r="AT7" i="92" s="1"/>
  <c r="W73" i="25"/>
  <c r="AG72" i="25"/>
  <c r="AP72" i="25" s="1"/>
  <c r="AF72" i="25"/>
  <c r="AO72" i="25" s="1"/>
  <c r="AE72" i="25"/>
  <c r="AR70" i="93"/>
  <c r="AI72" i="31"/>
  <c r="AN72" i="31"/>
  <c r="AR68" i="41"/>
  <c r="AK59" i="92"/>
  <c r="AT59" i="92" s="1"/>
  <c r="AK41" i="92"/>
  <c r="AT41" i="92" s="1"/>
  <c r="AK11" i="92"/>
  <c r="AT11" i="92" s="1"/>
  <c r="AJ63" i="80"/>
  <c r="AK63" i="80"/>
  <c r="AT63" i="80" s="1"/>
  <c r="AJ45" i="80"/>
  <c r="AK45" i="80"/>
  <c r="AT45" i="80" s="1"/>
  <c r="AJ27" i="80"/>
  <c r="AK27" i="80"/>
  <c r="AT27" i="80" s="1"/>
  <c r="AJ3" i="80"/>
  <c r="AB4" i="80"/>
  <c r="AJ55" i="48"/>
  <c r="AK55" i="48"/>
  <c r="AT55" i="48" s="1"/>
  <c r="AJ37" i="48"/>
  <c r="AK37" i="48"/>
  <c r="AT37" i="48" s="1"/>
  <c r="AJ13" i="48"/>
  <c r="AK13" i="48"/>
  <c r="AT13" i="48" s="1"/>
  <c r="X71" i="78"/>
  <c r="Y71" i="78"/>
  <c r="AI69" i="89"/>
  <c r="AN69" i="89"/>
  <c r="AJ58" i="92"/>
  <c r="AK58" i="92"/>
  <c r="AT58" i="92" s="1"/>
  <c r="AJ40" i="92"/>
  <c r="AK40" i="92"/>
  <c r="AT40" i="92" s="1"/>
  <c r="AJ22" i="92"/>
  <c r="AK22" i="92"/>
  <c r="AT22" i="92" s="1"/>
  <c r="AJ56" i="80"/>
  <c r="AK56" i="80"/>
  <c r="AT56" i="80" s="1"/>
  <c r="AJ20" i="80"/>
  <c r="AK20" i="80"/>
  <c r="AT20" i="80" s="1"/>
  <c r="AN68" i="87"/>
  <c r="AI68" i="87"/>
  <c r="X70" i="89"/>
  <c r="Y70" i="89"/>
  <c r="Z70" i="89" s="1"/>
  <c r="AX61" i="92"/>
  <c r="S61" i="92" s="1"/>
  <c r="AC61" i="92" s="1"/>
  <c r="AB62" i="92" s="1"/>
  <c r="AX43" i="92"/>
  <c r="S43" i="92" s="1"/>
  <c r="AC43" i="92" s="1"/>
  <c r="AB44" i="92" s="1"/>
  <c r="AX25" i="92"/>
  <c r="S25" i="92" s="1"/>
  <c r="AC25" i="92" s="1"/>
  <c r="AB26" i="92" s="1"/>
  <c r="AX7" i="92"/>
  <c r="S7" i="92" s="1"/>
  <c r="AC7" i="92" s="1"/>
  <c r="AB8" i="92" s="1"/>
  <c r="AJ48" i="80"/>
  <c r="AK48" i="80"/>
  <c r="AT48" i="80" s="1"/>
  <c r="AR70" i="26"/>
  <c r="Z70" i="42"/>
  <c r="Y70" i="42"/>
  <c r="X70" i="42"/>
  <c r="AR71" i="25"/>
  <c r="W72" i="37"/>
  <c r="AG71" i="37"/>
  <c r="AP71" i="37" s="1"/>
  <c r="AF71" i="37"/>
  <c r="AO71" i="37" s="1"/>
  <c r="AE71" i="37"/>
  <c r="AH70" i="29"/>
  <c r="AQ70" i="29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X17" i="92"/>
  <c r="S17" i="92" s="1"/>
  <c r="AC17" i="92" s="1"/>
  <c r="AB18" i="92" s="1"/>
  <c r="AX11" i="92"/>
  <c r="S11" i="92" s="1"/>
  <c r="AC11" i="92" s="1"/>
  <c r="AB12" i="92" s="1"/>
  <c r="AX5" i="92"/>
  <c r="S5" i="92" s="1"/>
  <c r="AC5" i="92" s="1"/>
  <c r="AB6" i="92" s="1"/>
  <c r="AJ64" i="8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K34" i="80"/>
  <c r="AT34" i="80" s="1"/>
  <c r="AK28" i="80"/>
  <c r="AT28" i="80" s="1"/>
  <c r="AK22" i="80"/>
  <c r="AT22" i="80" s="1"/>
  <c r="AK16" i="80"/>
  <c r="AT16" i="80" s="1"/>
  <c r="AK10" i="80"/>
  <c r="AT10" i="80" s="1"/>
  <c r="AJ68" i="48"/>
  <c r="AK68" i="48"/>
  <c r="AT68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J8" i="48"/>
  <c r="AK8" i="48"/>
  <c r="AT8" i="48" s="1"/>
  <c r="AR67" i="91"/>
  <c r="X71" i="46"/>
  <c r="Y71" i="46"/>
  <c r="X71" i="33"/>
  <c r="Y71" i="33"/>
  <c r="AR69" i="38"/>
  <c r="AJ53" i="92"/>
  <c r="AK53" i="92"/>
  <c r="AT53" i="92" s="1"/>
  <c r="AK29" i="92"/>
  <c r="AT29" i="92" s="1"/>
  <c r="AK17" i="92"/>
  <c r="AT17" i="92" s="1"/>
  <c r="AJ51" i="80"/>
  <c r="AK51" i="80"/>
  <c r="AT51" i="80" s="1"/>
  <c r="AJ33" i="80"/>
  <c r="AK33" i="80"/>
  <c r="AT33" i="80" s="1"/>
  <c r="AJ15" i="80"/>
  <c r="AK15" i="80"/>
  <c r="AT15" i="80" s="1"/>
  <c r="W71" i="38"/>
  <c r="AG70" i="38"/>
  <c r="AP70" i="38" s="1"/>
  <c r="AF70" i="38"/>
  <c r="AO70" i="38" s="1"/>
  <c r="AE70" i="38"/>
  <c r="AJ61" i="48"/>
  <c r="AK61" i="48"/>
  <c r="AT61" i="48" s="1"/>
  <c r="AJ43" i="48"/>
  <c r="AK43" i="48"/>
  <c r="AT43" i="48" s="1"/>
  <c r="AJ25" i="48"/>
  <c r="AK25" i="48"/>
  <c r="AT25" i="48" s="1"/>
  <c r="AJ19" i="48"/>
  <c r="AK19" i="48"/>
  <c r="AT19" i="48" s="1"/>
  <c r="AN71" i="35"/>
  <c r="AI71" i="35"/>
  <c r="AR71" i="43"/>
  <c r="AR67" i="96"/>
  <c r="AJ64" i="92"/>
  <c r="AK64" i="92"/>
  <c r="AT64" i="92" s="1"/>
  <c r="AJ46" i="92"/>
  <c r="AK46" i="92"/>
  <c r="AT46" i="92" s="1"/>
  <c r="AJ28" i="92"/>
  <c r="AK28" i="92"/>
  <c r="AT28" i="92" s="1"/>
  <c r="AJ62" i="80"/>
  <c r="AK62" i="80"/>
  <c r="AT62" i="80" s="1"/>
  <c r="AJ44" i="80"/>
  <c r="AK44" i="80"/>
  <c r="AT44" i="80" s="1"/>
  <c r="AJ38" i="80"/>
  <c r="AK38" i="80"/>
  <c r="AT38" i="80" s="1"/>
  <c r="AJ14" i="80"/>
  <c r="AK14" i="80"/>
  <c r="AT14" i="80" s="1"/>
  <c r="AK8" i="80"/>
  <c r="AT8" i="80" s="1"/>
  <c r="AJ8" i="80"/>
  <c r="AJ66" i="48"/>
  <c r="AK66" i="48"/>
  <c r="AT66" i="48" s="1"/>
  <c r="AJ60" i="48"/>
  <c r="AK60" i="48"/>
  <c r="AT60" i="48" s="1"/>
  <c r="AJ54" i="48"/>
  <c r="AK54" i="48"/>
  <c r="AT54" i="48" s="1"/>
  <c r="AJ48" i="48"/>
  <c r="AK48" i="48"/>
  <c r="AT48" i="48" s="1"/>
  <c r="AJ42" i="48"/>
  <c r="AK42" i="48"/>
  <c r="AT42" i="48" s="1"/>
  <c r="AJ36" i="48"/>
  <c r="AK36" i="48"/>
  <c r="AT36" i="48" s="1"/>
  <c r="AJ30" i="48"/>
  <c r="AK30" i="48"/>
  <c r="AT30" i="48" s="1"/>
  <c r="AJ24" i="48"/>
  <c r="AK24" i="48"/>
  <c r="AT24" i="48" s="1"/>
  <c r="AJ18" i="48"/>
  <c r="AK18" i="48"/>
  <c r="AT18" i="48" s="1"/>
  <c r="AJ12" i="48"/>
  <c r="AK12" i="48"/>
  <c r="AT12" i="48" s="1"/>
  <c r="AJ6" i="48"/>
  <c r="AK6" i="48"/>
  <c r="AT6" i="48" s="1"/>
  <c r="Y68" i="73"/>
  <c r="X68" i="73"/>
  <c r="AN70" i="33"/>
  <c r="AI70" i="33"/>
  <c r="AH71" i="75"/>
  <c r="AQ71" i="75" s="1"/>
  <c r="Y69" i="87"/>
  <c r="X69" i="87"/>
  <c r="AN68" i="86"/>
  <c r="AI68" i="86"/>
  <c r="X73" i="85"/>
  <c r="Y73" i="85"/>
  <c r="AH71" i="95"/>
  <c r="AQ71" i="95" s="1"/>
  <c r="AH73" i="83"/>
  <c r="AQ73" i="83" s="1"/>
  <c r="AH71" i="82"/>
  <c r="AQ71" i="82" s="1"/>
  <c r="AH68" i="91"/>
  <c r="AQ68" i="91" s="1"/>
  <c r="AG69" i="80"/>
  <c r="AP69" i="80" s="1"/>
  <c r="AP71" i="80" s="1"/>
  <c r="AF69" i="80"/>
  <c r="AO69" i="80" s="1"/>
  <c r="AO71" i="80" s="1"/>
  <c r="AE69" i="80"/>
  <c r="AK69" i="80" s="1"/>
  <c r="AT69" i="80" s="1"/>
  <c r="AX69" i="80"/>
  <c r="S69" i="80" s="1"/>
  <c r="AC69" i="80" s="1"/>
  <c r="AJ69" i="80" s="1"/>
  <c r="AS69" i="80" s="1"/>
  <c r="AR71" i="77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8" i="92"/>
  <c r="S8" i="92" s="1"/>
  <c r="AC8" i="92" s="1"/>
  <c r="AB9" i="92" s="1"/>
  <c r="AX3" i="92"/>
  <c r="S3" i="92" s="1"/>
  <c r="AC3" i="92" s="1"/>
  <c r="X72" i="74"/>
  <c r="Y72" i="74"/>
  <c r="Z72" i="74" s="1"/>
  <c r="AR71" i="94"/>
  <c r="AR71" i="81"/>
  <c r="AE71" i="27"/>
  <c r="AF71" i="27"/>
  <c r="AO71" i="27" s="1"/>
  <c r="AG71" i="27"/>
  <c r="AP71" i="27" s="1"/>
  <c r="W72" i="27"/>
  <c r="AJ65" i="80"/>
  <c r="AK65" i="80"/>
  <c r="AT65" i="80" s="1"/>
  <c r="AJ61" i="80"/>
  <c r="AK61" i="80"/>
  <c r="AT61" i="80" s="1"/>
  <c r="AJ55" i="80"/>
  <c r="AK55" i="80"/>
  <c r="AT55" i="80" s="1"/>
  <c r="AJ49" i="80"/>
  <c r="AK49" i="80"/>
  <c r="AT49" i="80" s="1"/>
  <c r="AJ43" i="80"/>
  <c r="AK43" i="80"/>
  <c r="AT43" i="80" s="1"/>
  <c r="AX36" i="80"/>
  <c r="S36" i="80" s="1"/>
  <c r="AC36" i="80" s="1"/>
  <c r="AB37" i="80" s="1"/>
  <c r="AX30" i="80"/>
  <c r="S30" i="80" s="1"/>
  <c r="AC30" i="80" s="1"/>
  <c r="AB31" i="80" s="1"/>
  <c r="AX24" i="80"/>
  <c r="S24" i="80" s="1"/>
  <c r="AC24" i="80" s="1"/>
  <c r="AB25" i="80" s="1"/>
  <c r="AX18" i="80"/>
  <c r="S18" i="80" s="1"/>
  <c r="AC18" i="80" s="1"/>
  <c r="AB19" i="80" s="1"/>
  <c r="AX12" i="80"/>
  <c r="S12" i="80" s="1"/>
  <c r="AC12" i="80" s="1"/>
  <c r="AB13" i="80" s="1"/>
  <c r="AX6" i="80"/>
  <c r="S6" i="80" s="1"/>
  <c r="AC6" i="80" s="1"/>
  <c r="AB7" i="80" s="1"/>
  <c r="AR70" i="75"/>
  <c r="AR72" i="83"/>
  <c r="AJ65" i="48"/>
  <c r="AK65" i="48"/>
  <c r="AT65" i="48" s="1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I69" i="92"/>
  <c r="AN69" i="92"/>
  <c r="AN71" i="92" s="1"/>
  <c r="AI70" i="46"/>
  <c r="AN70" i="46"/>
  <c r="W73" i="43"/>
  <c r="AG72" i="43"/>
  <c r="AP72" i="43" s="1"/>
  <c r="AE72" i="43"/>
  <c r="AF72" i="43"/>
  <c r="AO72" i="43" s="1"/>
  <c r="AH72" i="94"/>
  <c r="AQ72" i="94" s="1"/>
  <c r="AH71" i="93"/>
  <c r="AQ71" i="93" s="1"/>
  <c r="AJ35" i="92"/>
  <c r="AK35" i="92"/>
  <c r="AT35" i="92" s="1"/>
  <c r="AJ10" i="92"/>
  <c r="AK10" i="92"/>
  <c r="AT10" i="92" s="1"/>
  <c r="AJ67" i="80"/>
  <c r="AK67" i="80"/>
  <c r="AT67" i="80" s="1"/>
  <c r="AJ32" i="80"/>
  <c r="AK32" i="80"/>
  <c r="AT32" i="80" s="1"/>
  <c r="AI69" i="42"/>
  <c r="AN69" i="42"/>
  <c r="AH73" i="39"/>
  <c r="AQ73" i="39" s="1"/>
  <c r="AH71" i="26"/>
  <c r="AQ71" i="26" s="1"/>
  <c r="AX49" i="92"/>
  <c r="S49" i="92" s="1"/>
  <c r="AC49" i="92" s="1"/>
  <c r="AB50" i="92" s="1"/>
  <c r="AX31" i="92"/>
  <c r="S31" i="92" s="1"/>
  <c r="AC31" i="92" s="1"/>
  <c r="AB32" i="92" s="1"/>
  <c r="AX13" i="92"/>
  <c r="S13" i="92" s="1"/>
  <c r="AC13" i="92" s="1"/>
  <c r="AB14" i="92" s="1"/>
  <c r="AJ6" i="80"/>
  <c r="AK6" i="80"/>
  <c r="AT6" i="80" s="1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J10" i="48"/>
  <c r="AK10" i="48"/>
  <c r="AT10" i="48" s="1"/>
  <c r="AJ5" i="48"/>
  <c r="AK5" i="48"/>
  <c r="AT5" i="48" s="1"/>
  <c r="AN67" i="73"/>
  <c r="AI67" i="73"/>
  <c r="AI70" i="78"/>
  <c r="AN70" i="78"/>
  <c r="Y69" i="86"/>
  <c r="X69" i="86"/>
  <c r="X70" i="34"/>
  <c r="Y70" i="34"/>
  <c r="Z70" i="34" s="1"/>
  <c r="AJ68" i="92"/>
  <c r="AK68" i="92"/>
  <c r="AT68" i="92" s="1"/>
  <c r="AK47" i="92"/>
  <c r="AT47" i="92" s="1"/>
  <c r="AJ23" i="92"/>
  <c r="AK23" i="92"/>
  <c r="AT23" i="92" s="1"/>
  <c r="AJ5" i="92"/>
  <c r="AK5" i="92"/>
  <c r="AT5" i="92" s="1"/>
  <c r="W71" i="79"/>
  <c r="AG70" i="79"/>
  <c r="AP70" i="79" s="1"/>
  <c r="AF70" i="79"/>
  <c r="AO70" i="79" s="1"/>
  <c r="AE70" i="79"/>
  <c r="W72" i="45"/>
  <c r="AG71" i="45"/>
  <c r="AP71" i="45" s="1"/>
  <c r="AF71" i="45"/>
  <c r="AO71" i="45" s="1"/>
  <c r="AE71" i="45"/>
  <c r="Y69" i="76"/>
  <c r="X69" i="76"/>
  <c r="AJ57" i="80"/>
  <c r="AK57" i="80"/>
  <c r="AT57" i="80" s="1"/>
  <c r="AJ39" i="80"/>
  <c r="AK39" i="80"/>
  <c r="AT39" i="80" s="1"/>
  <c r="AJ21" i="80"/>
  <c r="AK21" i="80"/>
  <c r="AT21" i="80" s="1"/>
  <c r="AJ9" i="80"/>
  <c r="AK9" i="80"/>
  <c r="AT9" i="80" s="1"/>
  <c r="AR70" i="47"/>
  <c r="AJ67" i="48"/>
  <c r="AK67" i="48"/>
  <c r="AT67" i="48" s="1"/>
  <c r="AJ49" i="48"/>
  <c r="AK49" i="48"/>
  <c r="AT49" i="48" s="1"/>
  <c r="AJ31" i="48"/>
  <c r="AK31" i="48"/>
  <c r="AT31" i="48" s="1"/>
  <c r="AJ7" i="48"/>
  <c r="AK7" i="48"/>
  <c r="AT7" i="48" s="1"/>
  <c r="AH72" i="77"/>
  <c r="AQ72" i="77" s="1"/>
  <c r="AJ52" i="92"/>
  <c r="AK52" i="92"/>
  <c r="AT52" i="92" s="1"/>
  <c r="AJ34" i="92"/>
  <c r="AK34" i="92"/>
  <c r="AT34" i="92" s="1"/>
  <c r="AJ16" i="92"/>
  <c r="AK16" i="92"/>
  <c r="AT16" i="92" s="1"/>
  <c r="Y73" i="30"/>
  <c r="X73" i="30"/>
  <c r="AJ50" i="80"/>
  <c r="AK50" i="80"/>
  <c r="AT50" i="80" s="1"/>
  <c r="AJ26" i="80"/>
  <c r="AK26" i="80"/>
  <c r="AT26" i="80" s="1"/>
  <c r="AR70" i="82"/>
  <c r="X73" i="31"/>
  <c r="Y73" i="31"/>
  <c r="AH72" i="90"/>
  <c r="AQ72" i="90" s="1"/>
  <c r="AX66" i="92"/>
  <c r="S66" i="92" s="1"/>
  <c r="AC66" i="92" s="1"/>
  <c r="AB67" i="92" s="1"/>
  <c r="AX55" i="92"/>
  <c r="S55" i="92" s="1"/>
  <c r="AC55" i="92" s="1"/>
  <c r="AB56" i="92" s="1"/>
  <c r="AX37" i="92"/>
  <c r="S37" i="92" s="1"/>
  <c r="AC37" i="92" s="1"/>
  <c r="AB38" i="92" s="1"/>
  <c r="AX19" i="92"/>
  <c r="S19" i="92" s="1"/>
  <c r="AC19" i="92" s="1"/>
  <c r="AB20" i="92" s="1"/>
  <c r="AI71" i="74"/>
  <c r="AN71" i="74"/>
  <c r="AH69" i="41"/>
  <c r="AQ69" i="41" s="1"/>
  <c r="AJ68" i="80"/>
  <c r="AK68" i="80"/>
  <c r="AT68" i="80" s="1"/>
  <c r="AJ60" i="80"/>
  <c r="AK60" i="80"/>
  <c r="AT60" i="80" s="1"/>
  <c r="AJ54" i="80"/>
  <c r="AK54" i="80"/>
  <c r="AT54" i="80" s="1"/>
  <c r="AJ42" i="80"/>
  <c r="AK42" i="80"/>
  <c r="AT42" i="80" s="1"/>
  <c r="AJ36" i="80"/>
  <c r="AK36" i="80"/>
  <c r="AT36" i="80" s="1"/>
  <c r="AK30" i="80"/>
  <c r="AT30" i="80" s="1"/>
  <c r="AJ24" i="80"/>
  <c r="AK24" i="80"/>
  <c r="AT24" i="80" s="1"/>
  <c r="AJ18" i="80"/>
  <c r="AK18" i="80"/>
  <c r="AT18" i="80" s="1"/>
  <c r="AJ12" i="80"/>
  <c r="AK12" i="80"/>
  <c r="AT12" i="80" s="1"/>
  <c r="AR72" i="39"/>
  <c r="AR71" i="90"/>
  <c r="AH71" i="47"/>
  <c r="AQ71" i="47" s="1"/>
  <c r="AN72" i="85"/>
  <c r="AI72" i="85"/>
  <c r="AI69" i="34"/>
  <c r="AN69" i="34"/>
  <c r="Z71" i="95"/>
  <c r="Z73" i="39"/>
  <c r="AH72" i="43"/>
  <c r="AQ72" i="43" s="1"/>
  <c r="AH72" i="81"/>
  <c r="AQ72" i="81" s="1"/>
  <c r="Z72" i="90"/>
  <c r="AX69" i="48"/>
  <c r="S69" i="48" s="1"/>
  <c r="AC69" i="48" s="1"/>
  <c r="AJ69" i="48" s="1"/>
  <c r="AS69" i="48" s="1"/>
  <c r="AG69" i="48"/>
  <c r="AP69" i="48" s="1"/>
  <c r="AP71" i="48" s="1"/>
  <c r="AF69" i="48"/>
  <c r="AO69" i="48" s="1"/>
  <c r="AO71" i="48" s="1"/>
  <c r="AE69" i="48"/>
  <c r="AK69" i="48" s="1"/>
  <c r="AT69" i="48" s="1"/>
  <c r="AX65" i="92"/>
  <c r="S65" i="92" s="1"/>
  <c r="AC65" i="92" s="1"/>
  <c r="AB66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AX12" i="92"/>
  <c r="S12" i="92" s="1"/>
  <c r="AC12" i="92" s="1"/>
  <c r="AB13" i="92" s="1"/>
  <c r="AI72" i="30"/>
  <c r="AN72" i="30"/>
  <c r="AH72" i="25"/>
  <c r="AQ72" i="25" s="1"/>
  <c r="AH68" i="96"/>
  <c r="AQ68" i="96" s="1"/>
  <c r="AI68" i="76"/>
  <c r="AN68" i="76"/>
  <c r="AR70" i="95"/>
  <c r="AJ66" i="80"/>
  <c r="AK66" i="80"/>
  <c r="AT66" i="80" s="1"/>
  <c r="AJ59" i="80"/>
  <c r="AK59" i="80"/>
  <c r="AT59" i="80" s="1"/>
  <c r="AJ53" i="80"/>
  <c r="AK53" i="80"/>
  <c r="AT53" i="80" s="1"/>
  <c r="AJ47" i="80"/>
  <c r="AK47" i="80"/>
  <c r="AT47" i="80" s="1"/>
  <c r="AJ41" i="80"/>
  <c r="AK41" i="80"/>
  <c r="AT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H70" i="38"/>
  <c r="AQ70" i="3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J21" i="48"/>
  <c r="AK21" i="48"/>
  <c r="AT21" i="48" s="1"/>
  <c r="AJ15" i="48"/>
  <c r="AK15" i="48"/>
  <c r="AT15" i="48" s="1"/>
  <c r="AJ9" i="48"/>
  <c r="AK9" i="48"/>
  <c r="AT9" i="48" s="1"/>
  <c r="AR69" i="29"/>
  <c r="Y72" i="35"/>
  <c r="X72" i="35"/>
  <c r="Z73" i="30" l="1"/>
  <c r="AJ34" i="80"/>
  <c r="Z69" i="76"/>
  <c r="AJ59" i="92"/>
  <c r="Z72" i="35"/>
  <c r="AE72" i="35" s="1"/>
  <c r="Z68" i="73"/>
  <c r="AE68" i="73" s="1"/>
  <c r="Z71" i="33"/>
  <c r="AJ7" i="92"/>
  <c r="AF72" i="35"/>
  <c r="AO72" i="35" s="1"/>
  <c r="AG72" i="35"/>
  <c r="AP72" i="35" s="1"/>
  <c r="W71" i="89"/>
  <c r="AG70" i="89"/>
  <c r="AP70" i="89" s="1"/>
  <c r="AF70" i="89"/>
  <c r="AO70" i="89" s="1"/>
  <c r="AE70" i="89"/>
  <c r="AF71" i="33"/>
  <c r="AO71" i="33" s="1"/>
  <c r="AE71" i="33"/>
  <c r="W72" i="33"/>
  <c r="AG71" i="33"/>
  <c r="AP71" i="33" s="1"/>
  <c r="AG73" i="30"/>
  <c r="AP73" i="30" s="1"/>
  <c r="AF73" i="30"/>
  <c r="AO73" i="30" s="1"/>
  <c r="AE73" i="30"/>
  <c r="W74" i="30"/>
  <c r="W73" i="74"/>
  <c r="AG72" i="74"/>
  <c r="AP72" i="74" s="1"/>
  <c r="AE72" i="74"/>
  <c r="AF72" i="74"/>
  <c r="AO72" i="74" s="1"/>
  <c r="AF68" i="73"/>
  <c r="AO68" i="73" s="1"/>
  <c r="AG68" i="73"/>
  <c r="AP68" i="73" s="1"/>
  <c r="AG69" i="76"/>
  <c r="AP69" i="76" s="1"/>
  <c r="AP71" i="76" s="1"/>
  <c r="AF69" i="76"/>
  <c r="AO69" i="76" s="1"/>
  <c r="AO71" i="76" s="1"/>
  <c r="AE69" i="76"/>
  <c r="AX69" i="76"/>
  <c r="S69" i="76" s="1"/>
  <c r="AC69" i="76" s="1"/>
  <c r="AJ31" i="80"/>
  <c r="AK31" i="80"/>
  <c r="AT31" i="80" s="1"/>
  <c r="AI70" i="38"/>
  <c r="AN70" i="38"/>
  <c r="AS26" i="48"/>
  <c r="AL26" i="48"/>
  <c r="AU26" i="48" s="1"/>
  <c r="AS44" i="48"/>
  <c r="AL44" i="48"/>
  <c r="AU44" i="48" s="1"/>
  <c r="AS62" i="48"/>
  <c r="AL62" i="48"/>
  <c r="AU62" i="48" s="1"/>
  <c r="AJ16" i="80"/>
  <c r="AS34" i="80"/>
  <c r="AL34" i="80"/>
  <c r="AU34" i="80" s="1"/>
  <c r="AS52" i="80"/>
  <c r="AL52" i="80"/>
  <c r="AU52" i="80" s="1"/>
  <c r="AS63" i="80"/>
  <c r="AL63" i="80"/>
  <c r="AU63" i="80" s="1"/>
  <c r="X69" i="96"/>
  <c r="Z69" i="96" s="1"/>
  <c r="Y69" i="96"/>
  <c r="AJ23" i="80"/>
  <c r="AK23" i="80"/>
  <c r="AT23" i="80" s="1"/>
  <c r="AJ55" i="92"/>
  <c r="AK55" i="92"/>
  <c r="AT55" i="92" s="1"/>
  <c r="AS36" i="80"/>
  <c r="AL36" i="80"/>
  <c r="AU36" i="80" s="1"/>
  <c r="AJ54" i="92"/>
  <c r="AK54" i="92"/>
  <c r="AT54" i="92" s="1"/>
  <c r="AS15" i="48"/>
  <c r="AL15" i="48"/>
  <c r="AU15" i="48" s="1"/>
  <c r="AS33" i="48"/>
  <c r="AL33" i="48"/>
  <c r="AU33" i="48" s="1"/>
  <c r="AS51" i="48"/>
  <c r="AL51" i="48"/>
  <c r="AU51" i="48" s="1"/>
  <c r="AJ11" i="80"/>
  <c r="AK11" i="80"/>
  <c r="AT11" i="80" s="1"/>
  <c r="AS41" i="80"/>
  <c r="AL41" i="80"/>
  <c r="AU41" i="80" s="1"/>
  <c r="AS59" i="80"/>
  <c r="AL59" i="80"/>
  <c r="AU59" i="80" s="1"/>
  <c r="AR68" i="76"/>
  <c r="AR72" i="30"/>
  <c r="AJ43" i="92"/>
  <c r="AK43" i="92"/>
  <c r="AT43" i="92" s="1"/>
  <c r="AR72" i="85"/>
  <c r="AS12" i="80"/>
  <c r="AL12" i="80"/>
  <c r="AU12" i="80" s="1"/>
  <c r="AJ30" i="80"/>
  <c r="AS54" i="80"/>
  <c r="AL54" i="80"/>
  <c r="AU54" i="80" s="1"/>
  <c r="AJ20" i="92"/>
  <c r="AK20" i="92"/>
  <c r="AT20" i="92" s="1"/>
  <c r="AH73" i="30"/>
  <c r="AQ73" i="30" s="1"/>
  <c r="AS34" i="92"/>
  <c r="AL34" i="92"/>
  <c r="AU34" i="92" s="1"/>
  <c r="AN71" i="45"/>
  <c r="AI71" i="45"/>
  <c r="AS23" i="92"/>
  <c r="AL23" i="92"/>
  <c r="AU23" i="92" s="1"/>
  <c r="AH70" i="34"/>
  <c r="AQ70" i="34" s="1"/>
  <c r="AR70" i="78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R70" i="46"/>
  <c r="AS17" i="48"/>
  <c r="AL17" i="48"/>
  <c r="AU17" i="48" s="1"/>
  <c r="AS35" i="48"/>
  <c r="AL35" i="48"/>
  <c r="AU35" i="48" s="1"/>
  <c r="AS53" i="48"/>
  <c r="AL53" i="48"/>
  <c r="AU53" i="48" s="1"/>
  <c r="AJ25" i="80"/>
  <c r="AK25" i="80"/>
  <c r="AT25" i="80" s="1"/>
  <c r="AS49" i="80"/>
  <c r="AL49" i="80"/>
  <c r="AU49" i="80" s="1"/>
  <c r="AS65" i="80"/>
  <c r="AL65" i="80"/>
  <c r="AU65" i="80" s="1"/>
  <c r="AJ33" i="92"/>
  <c r="AK33" i="92"/>
  <c r="AT33" i="92" s="1"/>
  <c r="AJ69" i="92"/>
  <c r="AS69" i="92" s="1"/>
  <c r="AK69" i="92"/>
  <c r="AT69" i="92" s="1"/>
  <c r="AR68" i="86"/>
  <c r="AH68" i="73"/>
  <c r="AQ68" i="73" s="1"/>
  <c r="AS12" i="48"/>
  <c r="AL12" i="48"/>
  <c r="AU12" i="48" s="1"/>
  <c r="AS30" i="48"/>
  <c r="AL30" i="48"/>
  <c r="AU30" i="48" s="1"/>
  <c r="AS48" i="48"/>
  <c r="AL48" i="48"/>
  <c r="AU48" i="48" s="1"/>
  <c r="AS66" i="48"/>
  <c r="AL66" i="48"/>
  <c r="AU66" i="48" s="1"/>
  <c r="AS38" i="80"/>
  <c r="AL38" i="80"/>
  <c r="AU38" i="80" s="1"/>
  <c r="AS28" i="92"/>
  <c r="AL28" i="92"/>
  <c r="AU28" i="92" s="1"/>
  <c r="AS19" i="48"/>
  <c r="AL19" i="48"/>
  <c r="AU19" i="48" s="1"/>
  <c r="AS61" i="48"/>
  <c r="AL61" i="48"/>
  <c r="AU61" i="48" s="1"/>
  <c r="AJ6" i="92"/>
  <c r="AK6" i="92"/>
  <c r="AT6" i="92" s="1"/>
  <c r="AJ42" i="92"/>
  <c r="AK42" i="92"/>
  <c r="AT42" i="92" s="1"/>
  <c r="AJ8" i="92"/>
  <c r="AK8" i="92"/>
  <c r="AT8" i="92" s="1"/>
  <c r="AS56" i="80"/>
  <c r="AL56" i="80"/>
  <c r="AU56" i="80" s="1"/>
  <c r="AS58" i="92"/>
  <c r="AL58" i="92"/>
  <c r="AU58" i="92" s="1"/>
  <c r="AK4" i="80"/>
  <c r="AT4" i="80" s="1"/>
  <c r="AJ4" i="80"/>
  <c r="Y73" i="25"/>
  <c r="X73" i="25"/>
  <c r="Y71" i="29"/>
  <c r="X71" i="29"/>
  <c r="X72" i="75"/>
  <c r="Y72" i="75"/>
  <c r="AI69" i="41"/>
  <c r="AN69" i="41"/>
  <c r="AI71" i="47"/>
  <c r="AN71" i="47"/>
  <c r="Y73" i="94"/>
  <c r="X73" i="94"/>
  <c r="X73" i="81"/>
  <c r="Z73" i="81" s="1"/>
  <c r="Y73" i="81"/>
  <c r="AS57" i="80"/>
  <c r="AL57" i="80"/>
  <c r="AU57" i="80" s="1"/>
  <c r="Y72" i="27"/>
  <c r="X72" i="27"/>
  <c r="AS8" i="80"/>
  <c r="AL8" i="80"/>
  <c r="AU8" i="80" s="1"/>
  <c r="AS15" i="80"/>
  <c r="AL15" i="80"/>
  <c r="AU15" i="80" s="1"/>
  <c r="AJ48" i="92"/>
  <c r="AK48" i="92"/>
  <c r="AT48" i="92" s="1"/>
  <c r="W71" i="42"/>
  <c r="AG70" i="42"/>
  <c r="AP70" i="42" s="1"/>
  <c r="AF70" i="42"/>
  <c r="AO70" i="42" s="1"/>
  <c r="AE70" i="42"/>
  <c r="AN73" i="83"/>
  <c r="AI73" i="83"/>
  <c r="AS39" i="48"/>
  <c r="AL39" i="48"/>
  <c r="AU39" i="48" s="1"/>
  <c r="AF73" i="39"/>
  <c r="AO73" i="39" s="1"/>
  <c r="W74" i="39"/>
  <c r="AE73" i="39"/>
  <c r="AG73" i="39"/>
  <c r="AP73" i="39" s="1"/>
  <c r="AS52" i="92"/>
  <c r="AL52" i="92"/>
  <c r="AU52" i="92" s="1"/>
  <c r="AJ37" i="80"/>
  <c r="AK37" i="80"/>
  <c r="AT37" i="80" s="1"/>
  <c r="AS55" i="80"/>
  <c r="AL55" i="80"/>
  <c r="AU55" i="80" s="1"/>
  <c r="AS18" i="48"/>
  <c r="AL18" i="48"/>
  <c r="AU18" i="48" s="1"/>
  <c r="AH71" i="46"/>
  <c r="AQ71" i="46" s="1"/>
  <c r="X72" i="37"/>
  <c r="Z72" i="37" s="1"/>
  <c r="Y72" i="37"/>
  <c r="AS7" i="92"/>
  <c r="AL7" i="92"/>
  <c r="AU7" i="92" s="1"/>
  <c r="Y69" i="91"/>
  <c r="X69" i="91"/>
  <c r="Z69" i="91" s="1"/>
  <c r="AI71" i="82"/>
  <c r="AN71" i="82"/>
  <c r="Y72" i="26"/>
  <c r="X72" i="26"/>
  <c r="AN72" i="81"/>
  <c r="AI72" i="81"/>
  <c r="W71" i="34"/>
  <c r="AG70" i="34"/>
  <c r="AP70" i="34" s="1"/>
  <c r="AF70" i="34"/>
  <c r="AO70" i="34" s="1"/>
  <c r="AE70" i="34"/>
  <c r="AB4" i="92"/>
  <c r="AJ3" i="92"/>
  <c r="AS53" i="92"/>
  <c r="AL53" i="92"/>
  <c r="AU53" i="92" s="1"/>
  <c r="AR68" i="87"/>
  <c r="AS3" i="80"/>
  <c r="AL3" i="80"/>
  <c r="AU3" i="80" s="1"/>
  <c r="AS59" i="92"/>
  <c r="AL59" i="92"/>
  <c r="AU59" i="92" s="1"/>
  <c r="X73" i="77"/>
  <c r="Y73" i="77"/>
  <c r="AS5" i="80"/>
  <c r="AL5" i="80"/>
  <c r="AU5" i="80" s="1"/>
  <c r="AJ19" i="92"/>
  <c r="AK19" i="92"/>
  <c r="AT19" i="92" s="1"/>
  <c r="X71" i="79"/>
  <c r="Z71" i="79" s="1"/>
  <c r="Y71" i="79"/>
  <c r="AH69" i="86"/>
  <c r="AQ69" i="86" s="1"/>
  <c r="AS34" i="48"/>
  <c r="AL34" i="48"/>
  <c r="AU34" i="48" s="1"/>
  <c r="AS6" i="80"/>
  <c r="AL6" i="80"/>
  <c r="AU6" i="80" s="1"/>
  <c r="AR69" i="92"/>
  <c r="AR71" i="92" s="1"/>
  <c r="AL69" i="92"/>
  <c r="AU69" i="92" s="1"/>
  <c r="AJ9" i="92"/>
  <c r="AK9" i="92"/>
  <c r="AT9" i="92" s="1"/>
  <c r="AH69" i="87"/>
  <c r="AQ69" i="87" s="1"/>
  <c r="AS36" i="48"/>
  <c r="AL36" i="48"/>
  <c r="AU36" i="48" s="1"/>
  <c r="AS54" i="48"/>
  <c r="AL54" i="48"/>
  <c r="AU54" i="48" s="1"/>
  <c r="AS44" i="80"/>
  <c r="AL44" i="80"/>
  <c r="AU44" i="80" s="1"/>
  <c r="AS46" i="92"/>
  <c r="AL46" i="92"/>
  <c r="AU46" i="92" s="1"/>
  <c r="AS25" i="48"/>
  <c r="AL25" i="48"/>
  <c r="AU25" i="48" s="1"/>
  <c r="AJ18" i="92"/>
  <c r="AK18" i="92"/>
  <c r="AT18" i="92" s="1"/>
  <c r="AJ44" i="92"/>
  <c r="AK44" i="92"/>
  <c r="AT44" i="92" s="1"/>
  <c r="AS22" i="92"/>
  <c r="AL22" i="92"/>
  <c r="AU22" i="92" s="1"/>
  <c r="AR69" i="89"/>
  <c r="AJ29" i="80"/>
  <c r="AK29" i="80"/>
  <c r="AT29" i="80" s="1"/>
  <c r="AJ25" i="92"/>
  <c r="AK25" i="92"/>
  <c r="AT25" i="92" s="1"/>
  <c r="AJ61" i="92"/>
  <c r="AK61" i="92"/>
  <c r="AT61" i="92" s="1"/>
  <c r="AF72" i="90"/>
  <c r="AO72" i="90" s="1"/>
  <c r="AE72" i="90"/>
  <c r="W73" i="90"/>
  <c r="AG72" i="90"/>
  <c r="AP72" i="90" s="1"/>
  <c r="AE71" i="95"/>
  <c r="W72" i="95"/>
  <c r="AG71" i="95"/>
  <c r="AP71" i="95" s="1"/>
  <c r="AF71" i="95"/>
  <c r="AO71" i="95" s="1"/>
  <c r="AJ67" i="92"/>
  <c r="AK67" i="92"/>
  <c r="AT67" i="92" s="1"/>
  <c r="AS26" i="80"/>
  <c r="AL26" i="80"/>
  <c r="AU26" i="80" s="1"/>
  <c r="AS7" i="48"/>
  <c r="AL7" i="48"/>
  <c r="AU7" i="48" s="1"/>
  <c r="AS67" i="48"/>
  <c r="AL67" i="48"/>
  <c r="AU67" i="48" s="1"/>
  <c r="AS21" i="80"/>
  <c r="AL21" i="80"/>
  <c r="AU21" i="80" s="1"/>
  <c r="X72" i="45"/>
  <c r="Y72" i="45"/>
  <c r="AJ14" i="92"/>
  <c r="AK14" i="92"/>
  <c r="AT14" i="92" s="1"/>
  <c r="AS67" i="80"/>
  <c r="AL67" i="80"/>
  <c r="AU67" i="80" s="1"/>
  <c r="Y73" i="43"/>
  <c r="X73" i="43"/>
  <c r="Z73" i="43" s="1"/>
  <c r="AJ7" i="80"/>
  <c r="AK7" i="80"/>
  <c r="AT7" i="80" s="1"/>
  <c r="AJ15" i="92"/>
  <c r="AK15" i="92"/>
  <c r="AT15" i="92" s="1"/>
  <c r="AJ51" i="92"/>
  <c r="AK51" i="92"/>
  <c r="AT51" i="92" s="1"/>
  <c r="AR71" i="35"/>
  <c r="AS33" i="80"/>
  <c r="AL33" i="80"/>
  <c r="AU33" i="80" s="1"/>
  <c r="AJ17" i="92"/>
  <c r="Z71" i="46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J22" i="80"/>
  <c r="AS40" i="80"/>
  <c r="AL40" i="80"/>
  <c r="AU40" i="80" s="1"/>
  <c r="AS58" i="80"/>
  <c r="AL58" i="80"/>
  <c r="AU58" i="80" s="1"/>
  <c r="AJ24" i="92"/>
  <c r="AK24" i="92"/>
  <c r="AT24" i="92" s="1"/>
  <c r="AJ60" i="92"/>
  <c r="AK60" i="92"/>
  <c r="AT60" i="92" s="1"/>
  <c r="AJ62" i="92"/>
  <c r="AK62" i="92"/>
  <c r="AT62" i="92" s="1"/>
  <c r="AS37" i="48"/>
  <c r="AL37" i="48"/>
  <c r="AU37" i="48" s="1"/>
  <c r="AS27" i="80"/>
  <c r="AL27" i="80"/>
  <c r="AU27" i="80" s="1"/>
  <c r="AJ11" i="92"/>
  <c r="AN72" i="25"/>
  <c r="AI72" i="25"/>
  <c r="AN72" i="77"/>
  <c r="AI72" i="77"/>
  <c r="AN70" i="29"/>
  <c r="AI70" i="29"/>
  <c r="Y70" i="41"/>
  <c r="X70" i="41"/>
  <c r="Y72" i="47"/>
  <c r="Z72" i="47" s="1"/>
  <c r="X72" i="47"/>
  <c r="AI72" i="94"/>
  <c r="AN72" i="94"/>
  <c r="AJ17" i="80"/>
  <c r="AK17" i="80"/>
  <c r="AT17" i="80" s="1"/>
  <c r="AJ49" i="92"/>
  <c r="AK49" i="92"/>
  <c r="AT49" i="92" s="1"/>
  <c r="AJ38" i="92"/>
  <c r="AK38" i="92"/>
  <c r="AT38" i="92" s="1"/>
  <c r="AS49" i="48"/>
  <c r="AL49" i="48"/>
  <c r="AU49" i="48" s="1"/>
  <c r="AR67" i="73"/>
  <c r="AS32" i="80"/>
  <c r="AL32" i="80"/>
  <c r="AU32" i="80" s="1"/>
  <c r="AI72" i="43"/>
  <c r="AN72" i="43"/>
  <c r="AJ12" i="92"/>
  <c r="AK12" i="92"/>
  <c r="AT12" i="92" s="1"/>
  <c r="AI71" i="93"/>
  <c r="AN71" i="93"/>
  <c r="AS21" i="48"/>
  <c r="AL21" i="48"/>
  <c r="AU21" i="48" s="1"/>
  <c r="AS57" i="48"/>
  <c r="AL57" i="48"/>
  <c r="AU57" i="48" s="1"/>
  <c r="AS18" i="80"/>
  <c r="AL18" i="80"/>
  <c r="AU18" i="80" s="1"/>
  <c r="AS60" i="80"/>
  <c r="AL60" i="80"/>
  <c r="AU60" i="80" s="1"/>
  <c r="AS41" i="48"/>
  <c r="AL41" i="48"/>
  <c r="AU41" i="48" s="1"/>
  <c r="AH72" i="35"/>
  <c r="AQ72" i="35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J35" i="80"/>
  <c r="AK35" i="80"/>
  <c r="AT35" i="80" s="1"/>
  <c r="AS53" i="80"/>
  <c r="AL53" i="80"/>
  <c r="AU53" i="80" s="1"/>
  <c r="AJ31" i="92"/>
  <c r="AK31" i="92"/>
  <c r="AT31" i="92" s="1"/>
  <c r="AJ66" i="92"/>
  <c r="AK66" i="92"/>
  <c r="AT66" i="92" s="1"/>
  <c r="AS24" i="80"/>
  <c r="AL24" i="80"/>
  <c r="AU24" i="80" s="1"/>
  <c r="AS42" i="80"/>
  <c r="AL42" i="80"/>
  <c r="AU42" i="80" s="1"/>
  <c r="AS68" i="80"/>
  <c r="AL68" i="80"/>
  <c r="AU68" i="80" s="1"/>
  <c r="AH73" i="31"/>
  <c r="AQ73" i="31" s="1"/>
  <c r="AS16" i="92"/>
  <c r="AL16" i="92"/>
  <c r="AU16" i="92" s="1"/>
  <c r="AN70" i="79"/>
  <c r="AI70" i="79"/>
  <c r="AS5" i="92"/>
  <c r="AL5" i="92"/>
  <c r="AU5" i="92" s="1"/>
  <c r="AS68" i="92"/>
  <c r="AL68" i="92"/>
  <c r="AU68" i="92" s="1"/>
  <c r="Z69" i="86"/>
  <c r="AS5" i="48"/>
  <c r="AL5" i="48"/>
  <c r="AU5" i="48" s="1"/>
  <c r="AS22" i="48"/>
  <c r="AL22" i="48"/>
  <c r="AU22" i="48" s="1"/>
  <c r="AS40" i="48"/>
  <c r="AL40" i="48"/>
  <c r="AU40" i="48" s="1"/>
  <c r="AS58" i="48"/>
  <c r="AL58" i="48"/>
  <c r="AU58" i="48" s="1"/>
  <c r="AJ32" i="92"/>
  <c r="AK32" i="92"/>
  <c r="AT32" i="92" s="1"/>
  <c r="AS11" i="48"/>
  <c r="AL11" i="48"/>
  <c r="AU11" i="48" s="1"/>
  <c r="AS29" i="48"/>
  <c r="AL29" i="48"/>
  <c r="AU29" i="48" s="1"/>
  <c r="AS47" i="48"/>
  <c r="AL47" i="48"/>
  <c r="AU47" i="48" s="1"/>
  <c r="AS65" i="48"/>
  <c r="AL65" i="48"/>
  <c r="AU65" i="48" s="1"/>
  <c r="AJ13" i="80"/>
  <c r="AK13" i="80"/>
  <c r="AT13" i="80" s="1"/>
  <c r="AS43" i="80"/>
  <c r="AL43" i="80"/>
  <c r="AU43" i="80" s="1"/>
  <c r="AS61" i="80"/>
  <c r="AL61" i="80"/>
  <c r="AU61" i="80" s="1"/>
  <c r="AJ21" i="92"/>
  <c r="AK21" i="92"/>
  <c r="AT21" i="92" s="1"/>
  <c r="AJ57" i="92"/>
  <c r="AK57" i="92"/>
  <c r="AT57" i="92" s="1"/>
  <c r="AN69" i="80"/>
  <c r="AN71" i="80" s="1"/>
  <c r="AI69" i="80"/>
  <c r="AH73" i="85"/>
  <c r="AQ73" i="85" s="1"/>
  <c r="Z69" i="87"/>
  <c r="AR70" i="33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S14" i="80"/>
  <c r="AL14" i="80"/>
  <c r="AU14" i="80" s="1"/>
  <c r="AS62" i="80"/>
  <c r="AL62" i="80"/>
  <c r="AU62" i="80" s="1"/>
  <c r="AS64" i="92"/>
  <c r="AL64" i="92"/>
  <c r="AU64" i="92" s="1"/>
  <c r="AS43" i="48"/>
  <c r="AL43" i="48"/>
  <c r="AU43" i="48" s="1"/>
  <c r="Y71" i="38"/>
  <c r="X71" i="38"/>
  <c r="AJ30" i="92"/>
  <c r="AK30" i="92"/>
  <c r="AT30" i="92" s="1"/>
  <c r="AJ65" i="92"/>
  <c r="AK65" i="92"/>
  <c r="AT65" i="92" s="1"/>
  <c r="AS20" i="80"/>
  <c r="AL20" i="80"/>
  <c r="AU20" i="80" s="1"/>
  <c r="AS40" i="92"/>
  <c r="AL40" i="92"/>
  <c r="AU40" i="92" s="1"/>
  <c r="AH71" i="78"/>
  <c r="AQ71" i="78" s="1"/>
  <c r="AI68" i="91"/>
  <c r="AN68" i="91"/>
  <c r="Y74" i="83"/>
  <c r="X74" i="83"/>
  <c r="AJ4" i="48"/>
  <c r="AK4" i="48"/>
  <c r="AT4" i="48" s="1"/>
  <c r="AT71" i="48" s="1"/>
  <c r="Y72" i="82"/>
  <c r="X72" i="82"/>
  <c r="Z72" i="82" s="1"/>
  <c r="AI68" i="96"/>
  <c r="AN68" i="96"/>
  <c r="Z72" i="93"/>
  <c r="Y72" i="93"/>
  <c r="X72" i="93"/>
  <c r="AJ13" i="92"/>
  <c r="AK13" i="92"/>
  <c r="AT13" i="92" s="1"/>
  <c r="AS9" i="80"/>
  <c r="AL9" i="80"/>
  <c r="AU9" i="80" s="1"/>
  <c r="AS35" i="92"/>
  <c r="AL35" i="92"/>
  <c r="AU35" i="92" s="1"/>
  <c r="AJ39" i="92"/>
  <c r="AK39" i="92"/>
  <c r="AT39" i="92" s="1"/>
  <c r="AS8" i="48"/>
  <c r="AL8" i="48"/>
  <c r="AU8" i="48" s="1"/>
  <c r="AJ26" i="92"/>
  <c r="AK26" i="92"/>
  <c r="AT26" i="92" s="1"/>
  <c r="AS13" i="48"/>
  <c r="AL13" i="48"/>
  <c r="AU13" i="48" s="1"/>
  <c r="AI71" i="75"/>
  <c r="AN71" i="75"/>
  <c r="AS47" i="80"/>
  <c r="AL47" i="80"/>
  <c r="AU47" i="80" s="1"/>
  <c r="AS66" i="80"/>
  <c r="AL66" i="80"/>
  <c r="AU66" i="80" s="1"/>
  <c r="AJ56" i="92"/>
  <c r="AK56" i="92"/>
  <c r="AT56" i="92" s="1"/>
  <c r="AH69" i="76"/>
  <c r="AQ69" i="76" s="1"/>
  <c r="AQ71" i="76" s="1"/>
  <c r="AZ3" i="76"/>
  <c r="AX4" i="76" s="1"/>
  <c r="S4" i="76" s="1"/>
  <c r="AC4" i="76" s="1"/>
  <c r="AB5" i="76" s="1"/>
  <c r="AX9" i="76"/>
  <c r="S9" i="76" s="1"/>
  <c r="AC9" i="76" s="1"/>
  <c r="AB10" i="76" s="1"/>
  <c r="AX15" i="76"/>
  <c r="S15" i="76" s="1"/>
  <c r="AC15" i="76" s="1"/>
  <c r="AB16" i="76" s="1"/>
  <c r="AX21" i="76"/>
  <c r="S21" i="76" s="1"/>
  <c r="AC21" i="76" s="1"/>
  <c r="AB22" i="76" s="1"/>
  <c r="AX27" i="76"/>
  <c r="S27" i="76" s="1"/>
  <c r="AC27" i="76" s="1"/>
  <c r="AB28" i="76" s="1"/>
  <c r="AX32" i="76"/>
  <c r="S32" i="76" s="1"/>
  <c r="AC32" i="76" s="1"/>
  <c r="AB33" i="76" s="1"/>
  <c r="AX33" i="76"/>
  <c r="S33" i="76" s="1"/>
  <c r="AC33" i="76" s="1"/>
  <c r="AB34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5" i="76"/>
  <c r="S65" i="76" s="1"/>
  <c r="AC65" i="76" s="1"/>
  <c r="AB66" i="76" s="1"/>
  <c r="AX67" i="76"/>
  <c r="S67" i="76" s="1"/>
  <c r="AC67" i="76" s="1"/>
  <c r="AB68" i="76" s="1"/>
  <c r="AX64" i="76"/>
  <c r="S64" i="76" s="1"/>
  <c r="AC64" i="76" s="1"/>
  <c r="AB65" i="76" s="1"/>
  <c r="AX66" i="76"/>
  <c r="S66" i="76" s="1"/>
  <c r="AC66" i="76" s="1"/>
  <c r="AB67" i="76" s="1"/>
  <c r="AX68" i="76"/>
  <c r="S68" i="76" s="1"/>
  <c r="AC68" i="76" s="1"/>
  <c r="AB69" i="76" s="1"/>
  <c r="AJ47" i="92"/>
  <c r="AS16" i="48"/>
  <c r="AL16" i="48"/>
  <c r="AU16" i="48" s="1"/>
  <c r="AS52" i="48"/>
  <c r="AL52" i="48"/>
  <c r="AU52" i="48" s="1"/>
  <c r="AS23" i="48"/>
  <c r="AL23" i="48"/>
  <c r="AU23" i="48" s="1"/>
  <c r="AS59" i="48"/>
  <c r="AL59" i="48"/>
  <c r="AU59" i="48" s="1"/>
  <c r="AJ45" i="92"/>
  <c r="AK45" i="92"/>
  <c r="AT45" i="92" s="1"/>
  <c r="AJ37" i="92"/>
  <c r="AK37" i="92"/>
  <c r="AT37" i="92" s="1"/>
  <c r="AI69" i="48"/>
  <c r="AN69" i="48"/>
  <c r="AN71" i="48" s="1"/>
  <c r="AR69" i="34"/>
  <c r="AR71" i="74"/>
  <c r="Z73" i="31"/>
  <c r="AS50" i="80"/>
  <c r="AL50" i="80"/>
  <c r="AU50" i="80" s="1"/>
  <c r="AS31" i="48"/>
  <c r="AL31" i="48"/>
  <c r="AU31" i="48" s="1"/>
  <c r="AS39" i="80"/>
  <c r="AL39" i="80"/>
  <c r="AU39" i="80" s="1"/>
  <c r="AJ50" i="92"/>
  <c r="AK50" i="92"/>
  <c r="AT50" i="92" s="1"/>
  <c r="AR69" i="42"/>
  <c r="AS10" i="92"/>
  <c r="AL10" i="92"/>
  <c r="AU10" i="92" s="1"/>
  <c r="AJ19" i="80"/>
  <c r="AK19" i="80"/>
  <c r="AT19" i="80" s="1"/>
  <c r="AI71" i="27"/>
  <c r="AN71" i="27"/>
  <c r="AH72" i="74"/>
  <c r="AQ72" i="74" s="1"/>
  <c r="AJ27" i="92"/>
  <c r="AK27" i="92"/>
  <c r="AT27" i="92" s="1"/>
  <c r="AJ63" i="92"/>
  <c r="AK63" i="92"/>
  <c r="AT63" i="92" s="1"/>
  <c r="Z73" i="85"/>
  <c r="AS51" i="80"/>
  <c r="AL51" i="80"/>
  <c r="AU51" i="80" s="1"/>
  <c r="AJ29" i="92"/>
  <c r="AH71" i="33"/>
  <c r="AQ71" i="33" s="1"/>
  <c r="AS20" i="48"/>
  <c r="AL20" i="48"/>
  <c r="AU20" i="48" s="1"/>
  <c r="AS38" i="48"/>
  <c r="AL38" i="48"/>
  <c r="AU38" i="48" s="1"/>
  <c r="AS56" i="48"/>
  <c r="AL56" i="48"/>
  <c r="AU56" i="48" s="1"/>
  <c r="AJ10" i="80"/>
  <c r="AJ28" i="80"/>
  <c r="AS46" i="80"/>
  <c r="AL46" i="80"/>
  <c r="AU46" i="80" s="1"/>
  <c r="AS64" i="80"/>
  <c r="AL64" i="80"/>
  <c r="AU64" i="80" s="1"/>
  <c r="AJ36" i="92"/>
  <c r="AK36" i="92"/>
  <c r="AT36" i="92" s="1"/>
  <c r="AN71" i="37"/>
  <c r="AI71" i="37"/>
  <c r="AH70" i="42"/>
  <c r="AQ70" i="42" s="1"/>
  <c r="AS48" i="80"/>
  <c r="AL48" i="80"/>
  <c r="AU48" i="80" s="1"/>
  <c r="AH70" i="89"/>
  <c r="AQ70" i="89" s="1"/>
  <c r="Z71" i="78"/>
  <c r="AS55" i="48"/>
  <c r="AL55" i="48"/>
  <c r="AU55" i="48" s="1"/>
  <c r="AS45" i="80"/>
  <c r="AL45" i="80"/>
  <c r="AU45" i="80" s="1"/>
  <c r="AJ41" i="92"/>
  <c r="AR72" i="31"/>
  <c r="AS3" i="48"/>
  <c r="AL3" i="48"/>
  <c r="AU3" i="48" s="1"/>
  <c r="AI71" i="26"/>
  <c r="AN71" i="26"/>
  <c r="AX26" i="76" l="1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3" i="76"/>
  <c r="S3" i="76" s="1"/>
  <c r="AC3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7" i="76"/>
  <c r="S7" i="76" s="1"/>
  <c r="AC7" i="76" s="1"/>
  <c r="AB8" i="76" s="1"/>
  <c r="W73" i="35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6" i="76"/>
  <c r="S6" i="76" s="1"/>
  <c r="AC6" i="76" s="1"/>
  <c r="AB7" i="76" s="1"/>
  <c r="AX41" i="76"/>
  <c r="S41" i="76" s="1"/>
  <c r="AC41" i="76" s="1"/>
  <c r="AB42" i="76" s="1"/>
  <c r="AX35" i="76"/>
  <c r="S35" i="76" s="1"/>
  <c r="AC35" i="76" s="1"/>
  <c r="AB36" i="76" s="1"/>
  <c r="AX29" i="76"/>
  <c r="S29" i="76" s="1"/>
  <c r="AC29" i="76" s="1"/>
  <c r="AB30" i="76" s="1"/>
  <c r="AX23" i="76"/>
  <c r="S23" i="76" s="1"/>
  <c r="AC23" i="76" s="1"/>
  <c r="AB24" i="76" s="1"/>
  <c r="AX17" i="76"/>
  <c r="S17" i="76" s="1"/>
  <c r="AC17" i="76" s="1"/>
  <c r="AB18" i="76" s="1"/>
  <c r="AX11" i="76"/>
  <c r="S11" i="76" s="1"/>
  <c r="AC11" i="76" s="1"/>
  <c r="AB12" i="76" s="1"/>
  <c r="AX5" i="76"/>
  <c r="S5" i="76" s="1"/>
  <c r="AC5" i="76" s="1"/>
  <c r="AB6" i="76" s="1"/>
  <c r="Z73" i="25"/>
  <c r="W69" i="73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F73" i="25"/>
  <c r="AO73" i="25" s="1"/>
  <c r="AE73" i="25"/>
  <c r="W74" i="25"/>
  <c r="AG73" i="25"/>
  <c r="AP73" i="25" s="1"/>
  <c r="AF72" i="37"/>
  <c r="AO72" i="37" s="1"/>
  <c r="AE72" i="37"/>
  <c r="W73" i="37"/>
  <c r="AG72" i="37"/>
  <c r="AP72" i="37" s="1"/>
  <c r="AG69" i="96"/>
  <c r="AP69" i="96" s="1"/>
  <c r="AP71" i="96" s="1"/>
  <c r="AF69" i="96"/>
  <c r="AO69" i="96" s="1"/>
  <c r="AO71" i="96" s="1"/>
  <c r="AE69" i="96"/>
  <c r="AX69" i="96"/>
  <c r="S69" i="96" s="1"/>
  <c r="AC69" i="96" s="1"/>
  <c r="W70" i="91"/>
  <c r="AG69" i="91"/>
  <c r="AP69" i="91" s="1"/>
  <c r="AE69" i="91"/>
  <c r="AF69" i="91"/>
  <c r="AO69" i="91" s="1"/>
  <c r="AS60" i="92"/>
  <c r="AL60" i="92"/>
  <c r="AU60" i="92" s="1"/>
  <c r="W74" i="43"/>
  <c r="AG73" i="43"/>
  <c r="AP73" i="43" s="1"/>
  <c r="AF73" i="43"/>
  <c r="AO73" i="43" s="1"/>
  <c r="AE73" i="43"/>
  <c r="AI68" i="73"/>
  <c r="AN68" i="73"/>
  <c r="W72" i="78"/>
  <c r="AG71" i="78"/>
  <c r="AP71" i="78" s="1"/>
  <c r="AF71" i="78"/>
  <c r="AO71" i="78" s="1"/>
  <c r="AE71" i="78"/>
  <c r="AR71" i="27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26" i="92"/>
  <c r="AL26" i="92"/>
  <c r="AU26" i="92" s="1"/>
  <c r="W73" i="82"/>
  <c r="AG72" i="82"/>
  <c r="AP72" i="82" s="1"/>
  <c r="AF72" i="82"/>
  <c r="AO72" i="82" s="1"/>
  <c r="AE72" i="82"/>
  <c r="AS65" i="92"/>
  <c r="AL65" i="92"/>
  <c r="AU65" i="92" s="1"/>
  <c r="AE69" i="87"/>
  <c r="W70" i="87"/>
  <c r="AG69" i="87"/>
  <c r="AP69" i="87" s="1"/>
  <c r="AF69" i="87"/>
  <c r="AO69" i="87" s="1"/>
  <c r="AL69" i="80"/>
  <c r="AU69" i="80" s="1"/>
  <c r="AR69" i="80"/>
  <c r="AR71" i="80" s="1"/>
  <c r="AF69" i="86"/>
  <c r="AO69" i="86" s="1"/>
  <c r="AE69" i="86"/>
  <c r="W70" i="86"/>
  <c r="AG69" i="86"/>
  <c r="AP69" i="86" s="1"/>
  <c r="AS12" i="92"/>
  <c r="AL12" i="92"/>
  <c r="AU12" i="92" s="1"/>
  <c r="AS49" i="92"/>
  <c r="AL49" i="92"/>
  <c r="AU49" i="92" s="1"/>
  <c r="AS17" i="92"/>
  <c r="AL17" i="92"/>
  <c r="AU17" i="92" s="1"/>
  <c r="AS51" i="92"/>
  <c r="AL51" i="92"/>
  <c r="AU51" i="92" s="1"/>
  <c r="AS67" i="92"/>
  <c r="AL67" i="92"/>
  <c r="AU67" i="92" s="1"/>
  <c r="AS61" i="92"/>
  <c r="AL61" i="92"/>
  <c r="AU61" i="92" s="1"/>
  <c r="AS18" i="92"/>
  <c r="AL18" i="92"/>
  <c r="AU18" i="92" s="1"/>
  <c r="AH71" i="79"/>
  <c r="AQ71" i="79" s="1"/>
  <c r="AJ4" i="92"/>
  <c r="AK4" i="92"/>
  <c r="AT4" i="92" s="1"/>
  <c r="AT71" i="92" s="1"/>
  <c r="AR72" i="81"/>
  <c r="AR71" i="82"/>
  <c r="X74" i="39"/>
  <c r="Y74" i="39"/>
  <c r="AH72" i="27"/>
  <c r="AQ72" i="27" s="1"/>
  <c r="AH73" i="81"/>
  <c r="AQ73" i="81" s="1"/>
  <c r="AR71" i="47"/>
  <c r="AH71" i="29"/>
  <c r="AQ71" i="29" s="1"/>
  <c r="AS4" i="80"/>
  <c r="AL4" i="80"/>
  <c r="AU4" i="80" s="1"/>
  <c r="Y69" i="73"/>
  <c r="X69" i="73"/>
  <c r="Z69" i="73" s="1"/>
  <c r="AN71" i="33"/>
  <c r="AI71" i="33"/>
  <c r="AS45" i="92"/>
  <c r="AL45" i="92"/>
  <c r="AU45" i="92" s="1"/>
  <c r="AJ43" i="76"/>
  <c r="AK43" i="76"/>
  <c r="AT43" i="76" s="1"/>
  <c r="AJ13" i="76"/>
  <c r="AK13" i="76"/>
  <c r="AT13" i="76" s="1"/>
  <c r="AR68" i="91"/>
  <c r="AR72" i="77"/>
  <c r="AH72" i="45"/>
  <c r="AQ72" i="45" s="1"/>
  <c r="AH73" i="77"/>
  <c r="AQ73" i="77" s="1"/>
  <c r="AN72" i="74"/>
  <c r="AI72" i="74"/>
  <c r="AR71" i="26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S56" i="92"/>
  <c r="AL56" i="92"/>
  <c r="AU56" i="92" s="1"/>
  <c r="AR71" i="75"/>
  <c r="AS4" i="48"/>
  <c r="AL4" i="48"/>
  <c r="AU4" i="48" s="1"/>
  <c r="AS30" i="92"/>
  <c r="AL30" i="92"/>
  <c r="AU30" i="92" s="1"/>
  <c r="AR72" i="43"/>
  <c r="AS17" i="80"/>
  <c r="AL17" i="80"/>
  <c r="AU17" i="80" s="1"/>
  <c r="AH70" i="41"/>
  <c r="AQ70" i="41" s="1"/>
  <c r="AS22" i="80"/>
  <c r="AL22" i="80"/>
  <c r="AU22" i="80" s="1"/>
  <c r="AS15" i="92"/>
  <c r="AL15" i="92"/>
  <c r="AU15" i="92" s="1"/>
  <c r="Z72" i="45"/>
  <c r="AS25" i="92"/>
  <c r="AL25" i="92"/>
  <c r="AU25" i="92" s="1"/>
  <c r="Z73" i="77"/>
  <c r="AN70" i="34"/>
  <c r="AI70" i="34"/>
  <c r="AH72" i="26"/>
  <c r="AQ72" i="26" s="1"/>
  <c r="AN70" i="42"/>
  <c r="AI70" i="42"/>
  <c r="Z72" i="27"/>
  <c r="AH73" i="94"/>
  <c r="AQ73" i="94" s="1"/>
  <c r="AR69" i="41"/>
  <c r="Z71" i="29"/>
  <c r="AS33" i="92"/>
  <c r="AL33" i="92"/>
  <c r="AU33" i="92" s="1"/>
  <c r="AS25" i="80"/>
  <c r="AL25" i="80"/>
  <c r="AU25" i="80" s="1"/>
  <c r="AS20" i="92"/>
  <c r="AL20" i="92"/>
  <c r="AU20" i="92" s="1"/>
  <c r="AI70" i="89"/>
  <c r="AN70" i="89"/>
  <c r="AS41" i="92"/>
  <c r="AL41" i="92"/>
  <c r="AU41" i="92" s="1"/>
  <c r="AF73" i="85"/>
  <c r="AO73" i="85" s="1"/>
  <c r="AE73" i="85"/>
  <c r="W74" i="85"/>
  <c r="AG73" i="85"/>
  <c r="AP73" i="85" s="1"/>
  <c r="AJ61" i="76"/>
  <c r="AK61" i="76"/>
  <c r="AT61" i="76" s="1"/>
  <c r="AJ49" i="76"/>
  <c r="AK49" i="76"/>
  <c r="AT49" i="76" s="1"/>
  <c r="AJ25" i="76"/>
  <c r="AK25" i="76"/>
  <c r="AT25" i="76" s="1"/>
  <c r="W73" i="47"/>
  <c r="AG72" i="47"/>
  <c r="AP72" i="47" s="1"/>
  <c r="AF72" i="47"/>
  <c r="AO72" i="47" s="1"/>
  <c r="AE72" i="47"/>
  <c r="X73" i="90"/>
  <c r="Z73" i="90" s="1"/>
  <c r="Y73" i="90"/>
  <c r="AH72" i="37"/>
  <c r="AQ72" i="37" s="1"/>
  <c r="AS19" i="80"/>
  <c r="AL19" i="80"/>
  <c r="AU19" i="80" s="1"/>
  <c r="AJ54" i="76"/>
  <c r="AK54" i="76"/>
  <c r="AT54" i="76" s="1"/>
  <c r="AS28" i="80"/>
  <c r="AL28" i="80"/>
  <c r="AU28" i="80" s="1"/>
  <c r="AS63" i="92"/>
  <c r="AL63" i="92"/>
  <c r="AU63" i="92" s="1"/>
  <c r="W74" i="31"/>
  <c r="AG73" i="31"/>
  <c r="AP73" i="31" s="1"/>
  <c r="AF73" i="31"/>
  <c r="AO73" i="31" s="1"/>
  <c r="AE73" i="31"/>
  <c r="AL69" i="48"/>
  <c r="AU69" i="48" s="1"/>
  <c r="AU71" i="48" s="1"/>
  <c r="C11" i="48" s="1"/>
  <c r="AR69" i="48"/>
  <c r="AR71" i="48" s="1"/>
  <c r="AJ66" i="76"/>
  <c r="AK66" i="76"/>
  <c r="AT66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J11" i="76"/>
  <c r="AK11" i="76"/>
  <c r="AT11" i="76" s="1"/>
  <c r="AJ5" i="76"/>
  <c r="AK5" i="76"/>
  <c r="AT5" i="76" s="1"/>
  <c r="AR68" i="96"/>
  <c r="AH74" i="83"/>
  <c r="AQ74" i="83" s="1"/>
  <c r="AH71" i="38"/>
  <c r="AQ71" i="38" s="1"/>
  <c r="AS57" i="92"/>
  <c r="AL57" i="92"/>
  <c r="AU57" i="92" s="1"/>
  <c r="AS32" i="92"/>
  <c r="AL32" i="92"/>
  <c r="AU32" i="92" s="1"/>
  <c r="AS66" i="92"/>
  <c r="AL66" i="92"/>
  <c r="AU66" i="92" s="1"/>
  <c r="AS35" i="80"/>
  <c r="AL35" i="80"/>
  <c r="AU35" i="80" s="1"/>
  <c r="AR72" i="25"/>
  <c r="AS24" i="92"/>
  <c r="AL24" i="92"/>
  <c r="AU24" i="92" s="1"/>
  <c r="X72" i="95"/>
  <c r="Z72" i="95" s="1"/>
  <c r="Y72" i="95"/>
  <c r="AI72" i="90"/>
  <c r="AN72" i="90"/>
  <c r="AS19" i="92"/>
  <c r="AL19" i="92"/>
  <c r="AU19" i="92" s="1"/>
  <c r="AH73" i="25"/>
  <c r="AQ73" i="25" s="1"/>
  <c r="AS42" i="92"/>
  <c r="AL42" i="92"/>
  <c r="AU42" i="92" s="1"/>
  <c r="AS11" i="80"/>
  <c r="AL11" i="80"/>
  <c r="AU11" i="80" s="1"/>
  <c r="AS55" i="92"/>
  <c r="AL55" i="92"/>
  <c r="AU55" i="92" s="1"/>
  <c r="AS16" i="80"/>
  <c r="AL16" i="80"/>
  <c r="AU16" i="80" s="1"/>
  <c r="AN69" i="76"/>
  <c r="AN71" i="76" s="1"/>
  <c r="AI69" i="76"/>
  <c r="Y73" i="74"/>
  <c r="X73" i="74"/>
  <c r="AJ65" i="76"/>
  <c r="AK65" i="76"/>
  <c r="AT65" i="76" s="1"/>
  <c r="AJ37" i="76"/>
  <c r="AK37" i="76"/>
  <c r="AT37" i="76" s="1"/>
  <c r="AJ7" i="76"/>
  <c r="AK7" i="76"/>
  <c r="AT7" i="76" s="1"/>
  <c r="W73" i="93"/>
  <c r="AG72" i="93"/>
  <c r="AP72" i="93" s="1"/>
  <c r="AE72" i="93"/>
  <c r="AF72" i="93"/>
  <c r="AO72" i="93" s="1"/>
  <c r="AE71" i="79"/>
  <c r="AG71" i="79"/>
  <c r="AP71" i="79" s="1"/>
  <c r="AF71" i="79"/>
  <c r="AO71" i="79" s="1"/>
  <c r="W72" i="79"/>
  <c r="AF73" i="81"/>
  <c r="AO73" i="81" s="1"/>
  <c r="AE73" i="81"/>
  <c r="AG73" i="81"/>
  <c r="AP73" i="81" s="1"/>
  <c r="W74" i="81"/>
  <c r="AS8" i="92"/>
  <c r="AL8" i="92"/>
  <c r="AU8" i="92" s="1"/>
  <c r="AS31" i="80"/>
  <c r="AL31" i="80"/>
  <c r="AU31" i="80" s="1"/>
  <c r="AS50" i="92"/>
  <c r="AL50" i="92"/>
  <c r="AU50" i="92" s="1"/>
  <c r="AJ60" i="76"/>
  <c r="AK60" i="76"/>
  <c r="AT60" i="76" s="1"/>
  <c r="AS71" i="48"/>
  <c r="AS36" i="92"/>
  <c r="AL36" i="92"/>
  <c r="AU36" i="92" s="1"/>
  <c r="AS10" i="80"/>
  <c r="AL10" i="80"/>
  <c r="AU10" i="80" s="1"/>
  <c r="AS29" i="92"/>
  <c r="AL29" i="92"/>
  <c r="AU29" i="92" s="1"/>
  <c r="AS47" i="92"/>
  <c r="AL47" i="92"/>
  <c r="AU47" i="92" s="1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K10" i="76"/>
  <c r="AT10" i="76" s="1"/>
  <c r="AJ10" i="76"/>
  <c r="AS39" i="92"/>
  <c r="AL39" i="92"/>
  <c r="AU39" i="92" s="1"/>
  <c r="AS13" i="92"/>
  <c r="AL13" i="92"/>
  <c r="AU13" i="92" s="1"/>
  <c r="AH72" i="82"/>
  <c r="AQ72" i="82" s="1"/>
  <c r="AR71" i="93"/>
  <c r="AS38" i="92"/>
  <c r="AL38" i="92"/>
  <c r="AU38" i="92" s="1"/>
  <c r="AR72" i="94"/>
  <c r="Z70" i="41"/>
  <c r="AS7" i="80"/>
  <c r="AL7" i="80"/>
  <c r="AU7" i="80" s="1"/>
  <c r="AS29" i="80"/>
  <c r="AL29" i="80"/>
  <c r="AU29" i="80" s="1"/>
  <c r="AS44" i="92"/>
  <c r="AL44" i="92"/>
  <c r="AU44" i="92" s="1"/>
  <c r="Z72" i="26"/>
  <c r="Z73" i="94"/>
  <c r="AH72" i="75"/>
  <c r="AQ72" i="75" s="1"/>
  <c r="AR71" i="45"/>
  <c r="X74" i="30"/>
  <c r="Z74" i="30" s="1"/>
  <c r="Y74" i="30"/>
  <c r="Y73" i="35"/>
  <c r="X73" i="35"/>
  <c r="AR71" i="37"/>
  <c r="AJ55" i="76"/>
  <c r="AK55" i="76"/>
  <c r="AT55" i="76" s="1"/>
  <c r="AJ31" i="76"/>
  <c r="AK31" i="76"/>
  <c r="AT31" i="76" s="1"/>
  <c r="AJ19" i="76"/>
  <c r="AK19" i="76"/>
  <c r="AT19" i="76" s="1"/>
  <c r="AH69" i="91"/>
  <c r="AQ69" i="91" s="1"/>
  <c r="AS37" i="80"/>
  <c r="AL37" i="80"/>
  <c r="AU37" i="80" s="1"/>
  <c r="AS48" i="92"/>
  <c r="AL48" i="92"/>
  <c r="AU48" i="92" s="1"/>
  <c r="AT71" i="80"/>
  <c r="AH69" i="96"/>
  <c r="AQ69" i="96" s="1"/>
  <c r="AQ71" i="96" s="1"/>
  <c r="AX3" i="96"/>
  <c r="S3" i="96" s="1"/>
  <c r="AC3" i="96" s="1"/>
  <c r="AX4" i="96"/>
  <c r="S4" i="96" s="1"/>
  <c r="AC4" i="96" s="1"/>
  <c r="AB5" i="96" s="1"/>
  <c r="AZ3" i="96"/>
  <c r="AX6" i="96" s="1"/>
  <c r="S6" i="96" s="1"/>
  <c r="AC6" i="96" s="1"/>
  <c r="AB7" i="96" s="1"/>
  <c r="AX5" i="96"/>
  <c r="S5" i="96" s="1"/>
  <c r="AC5" i="96" s="1"/>
  <c r="AB6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8" i="96"/>
  <c r="S68" i="96" s="1"/>
  <c r="AC68" i="96" s="1"/>
  <c r="AB69" i="96" s="1"/>
  <c r="AX67" i="96"/>
  <c r="S67" i="96" s="1"/>
  <c r="AC67" i="96" s="1"/>
  <c r="AB68" i="96" s="1"/>
  <c r="AJ68" i="76"/>
  <c r="AK68" i="76"/>
  <c r="AT68" i="76" s="1"/>
  <c r="AS27" i="92"/>
  <c r="AL27" i="92"/>
  <c r="AU27" i="92" s="1"/>
  <c r="AS37" i="92"/>
  <c r="AL37" i="92"/>
  <c r="AU37" i="92" s="1"/>
  <c r="AJ69" i="76"/>
  <c r="AS69" i="76" s="1"/>
  <c r="AK69" i="76"/>
  <c r="AT69" i="76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72" i="93"/>
  <c r="AQ72" i="93" s="1"/>
  <c r="Z74" i="83"/>
  <c r="Z71" i="38"/>
  <c r="AS21" i="92"/>
  <c r="AL21" i="92"/>
  <c r="AU21" i="92" s="1"/>
  <c r="AS13" i="80"/>
  <c r="AL13" i="80"/>
  <c r="AU13" i="80" s="1"/>
  <c r="AU71" i="80" s="1"/>
  <c r="C11" i="80" s="1"/>
  <c r="F33" i="97" s="1"/>
  <c r="AR70" i="79"/>
  <c r="AS31" i="92"/>
  <c r="AL31" i="92"/>
  <c r="AU31" i="92" s="1"/>
  <c r="AH72" i="47"/>
  <c r="AQ72" i="47" s="1"/>
  <c r="AR70" i="29"/>
  <c r="AS11" i="92"/>
  <c r="AL11" i="92"/>
  <c r="AU11" i="92" s="1"/>
  <c r="AS62" i="92"/>
  <c r="AL62" i="92"/>
  <c r="AU62" i="92" s="1"/>
  <c r="W72" i="46"/>
  <c r="AG71" i="46"/>
  <c r="AP71" i="46" s="1"/>
  <c r="AF71" i="46"/>
  <c r="AO71" i="46" s="1"/>
  <c r="AE71" i="46"/>
  <c r="AH73" i="43"/>
  <c r="AQ73" i="43" s="1"/>
  <c r="AS14" i="92"/>
  <c r="AL14" i="92"/>
  <c r="AU14" i="92" s="1"/>
  <c r="AI71" i="95"/>
  <c r="AN71" i="95"/>
  <c r="AS9" i="92"/>
  <c r="AL9" i="92"/>
  <c r="AU9" i="92" s="1"/>
  <c r="AS3" i="92"/>
  <c r="AL3" i="92"/>
  <c r="AU3" i="92" s="1"/>
  <c r="X71" i="34"/>
  <c r="Y71" i="34"/>
  <c r="AI73" i="39"/>
  <c r="AN73" i="39"/>
  <c r="AR73" i="83"/>
  <c r="X71" i="42"/>
  <c r="Y71" i="42"/>
  <c r="Z72" i="75"/>
  <c r="AS6" i="92"/>
  <c r="AL6" i="92"/>
  <c r="AU6" i="92" s="1"/>
  <c r="AS30" i="80"/>
  <c r="AL30" i="80"/>
  <c r="AU30" i="80" s="1"/>
  <c r="AS43" i="92"/>
  <c r="AL43" i="92"/>
  <c r="AU43" i="92" s="1"/>
  <c r="AS54" i="92"/>
  <c r="AL54" i="92"/>
  <c r="AU54" i="92" s="1"/>
  <c r="AS23" i="80"/>
  <c r="AL23" i="80"/>
  <c r="AU23" i="80" s="1"/>
  <c r="AR70" i="38"/>
  <c r="AN73" i="30"/>
  <c r="AI73" i="30"/>
  <c r="X72" i="33"/>
  <c r="Y72" i="33"/>
  <c r="Y71" i="89"/>
  <c r="X71" i="89"/>
  <c r="Z71" i="89" s="1"/>
  <c r="AI72" i="35"/>
  <c r="AN72" i="35"/>
  <c r="Z73" i="35" l="1"/>
  <c r="AS71" i="80"/>
  <c r="Z71" i="34"/>
  <c r="Z74" i="39"/>
  <c r="AF74" i="39" s="1"/>
  <c r="AO74" i="39" s="1"/>
  <c r="AG73" i="35"/>
  <c r="AP73" i="35" s="1"/>
  <c r="AF73" i="35"/>
  <c r="AO73" i="35" s="1"/>
  <c r="W74" i="35"/>
  <c r="AE73" i="35"/>
  <c r="W75" i="39"/>
  <c r="AG74" i="39"/>
  <c r="AP74" i="39" s="1"/>
  <c r="AE74" i="39"/>
  <c r="AJ7" i="96"/>
  <c r="AK7" i="96"/>
  <c r="AT7" i="96" s="1"/>
  <c r="AE71" i="34"/>
  <c r="AF71" i="34"/>
  <c r="AO71" i="34" s="1"/>
  <c r="AG71" i="34"/>
  <c r="AP71" i="34" s="1"/>
  <c r="W72" i="34"/>
  <c r="AH71" i="42"/>
  <c r="AQ71" i="42" s="1"/>
  <c r="AN71" i="46"/>
  <c r="AI71" i="46"/>
  <c r="AE74" i="83"/>
  <c r="AF74" i="83"/>
  <c r="AO74" i="83" s="1"/>
  <c r="AG74" i="83"/>
  <c r="AP74" i="83" s="1"/>
  <c r="W75" i="83"/>
  <c r="AK4" i="76"/>
  <c r="AT4" i="76" s="1"/>
  <c r="AT71" i="76" s="1"/>
  <c r="AJ4" i="76"/>
  <c r="AJ68" i="96"/>
  <c r="AK68" i="96"/>
  <c r="AT68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J21" i="96"/>
  <c r="AK21" i="96"/>
  <c r="AT21" i="96" s="1"/>
  <c r="AJ15" i="96"/>
  <c r="AK15" i="96"/>
  <c r="AT15" i="96" s="1"/>
  <c r="AJ9" i="96"/>
  <c r="AK9" i="96"/>
  <c r="AT9" i="96" s="1"/>
  <c r="AB4" i="96"/>
  <c r="AJ3" i="96"/>
  <c r="AH74" i="30"/>
  <c r="AQ74" i="30" s="1"/>
  <c r="AS16" i="76"/>
  <c r="AL16" i="76"/>
  <c r="AU16" i="76" s="1"/>
  <c r="AS34" i="76"/>
  <c r="AL34" i="76"/>
  <c r="AU34" i="76" s="1"/>
  <c r="AS52" i="76"/>
  <c r="AL52" i="76"/>
  <c r="AU52" i="76" s="1"/>
  <c r="X73" i="93"/>
  <c r="Y73" i="93"/>
  <c r="AS65" i="76"/>
  <c r="AL65" i="76"/>
  <c r="AU65" i="76" s="1"/>
  <c r="AH72" i="95"/>
  <c r="AQ72" i="95" s="1"/>
  <c r="X74" i="31"/>
  <c r="Y74" i="31"/>
  <c r="AS25" i="76"/>
  <c r="AL25" i="76"/>
  <c r="AU25" i="76" s="1"/>
  <c r="AR70" i="34"/>
  <c r="AS12" i="76"/>
  <c r="AL12" i="76"/>
  <c r="AU12" i="76" s="1"/>
  <c r="AS30" i="76"/>
  <c r="AL30" i="76"/>
  <c r="AU30" i="76" s="1"/>
  <c r="AS48" i="76"/>
  <c r="AL48" i="76"/>
  <c r="AU48" i="76" s="1"/>
  <c r="X73" i="82"/>
  <c r="Y73" i="82"/>
  <c r="Z73" i="82" s="1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I69" i="91"/>
  <c r="AN69" i="91"/>
  <c r="AS21" i="76"/>
  <c r="AL21" i="76"/>
  <c r="AU21" i="76" s="1"/>
  <c r="AS39" i="76"/>
  <c r="AL39" i="76"/>
  <c r="AU39" i="76" s="1"/>
  <c r="AS57" i="76"/>
  <c r="AL57" i="76"/>
  <c r="AU57" i="76" s="1"/>
  <c r="AJ56" i="96"/>
  <c r="AK56" i="96"/>
  <c r="AT56" i="96" s="1"/>
  <c r="AJ38" i="96"/>
  <c r="AK38" i="96"/>
  <c r="AT38" i="96" s="1"/>
  <c r="AJ20" i="96"/>
  <c r="AK20" i="96"/>
  <c r="AT20" i="96" s="1"/>
  <c r="AH73" i="74"/>
  <c r="AQ73" i="74" s="1"/>
  <c r="AS17" i="76"/>
  <c r="AL17" i="76"/>
  <c r="AU17" i="76" s="1"/>
  <c r="AS54" i="76"/>
  <c r="AL54" i="76"/>
  <c r="AU54" i="76" s="1"/>
  <c r="AN72" i="47"/>
  <c r="AI72" i="47"/>
  <c r="Z74" i="85"/>
  <c r="X74" i="85"/>
  <c r="Y74" i="85"/>
  <c r="X72" i="78"/>
  <c r="Y72" i="78"/>
  <c r="AH71" i="89"/>
  <c r="AQ71" i="89" s="1"/>
  <c r="AR73" i="30"/>
  <c r="AJ67" i="96"/>
  <c r="AK67" i="96"/>
  <c r="AT67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H73" i="35"/>
  <c r="AQ73" i="35" s="1"/>
  <c r="AS22" i="76"/>
  <c r="AL22" i="76"/>
  <c r="AU22" i="76" s="1"/>
  <c r="AS40" i="76"/>
  <c r="AL40" i="76"/>
  <c r="AU40" i="76" s="1"/>
  <c r="AS58" i="76"/>
  <c r="AL58" i="76"/>
  <c r="AU58" i="76" s="1"/>
  <c r="AS7" i="76"/>
  <c r="AL7" i="76"/>
  <c r="AU7" i="76" s="1"/>
  <c r="AS49" i="76"/>
  <c r="AL49" i="76"/>
  <c r="AU49" i="76" s="1"/>
  <c r="AN73" i="85"/>
  <c r="AI73" i="85"/>
  <c r="AF71" i="29"/>
  <c r="AO71" i="29" s="1"/>
  <c r="AE71" i="29"/>
  <c r="W72" i="29"/>
  <c r="AG71" i="29"/>
  <c r="AP71" i="29" s="1"/>
  <c r="AE73" i="77"/>
  <c r="AF73" i="77"/>
  <c r="AO73" i="77" s="1"/>
  <c r="W74" i="77"/>
  <c r="AG73" i="77"/>
  <c r="AP73" i="77" s="1"/>
  <c r="AS18" i="76"/>
  <c r="AL18" i="76"/>
  <c r="AU18" i="76" s="1"/>
  <c r="AS36" i="76"/>
  <c r="AL36" i="76"/>
  <c r="AU36" i="76" s="1"/>
  <c r="AS13" i="76"/>
  <c r="AL13" i="76"/>
  <c r="AU13" i="76" s="1"/>
  <c r="AH74" i="39"/>
  <c r="AQ74" i="39" s="1"/>
  <c r="Y70" i="86"/>
  <c r="X70" i="86"/>
  <c r="AS20" i="76"/>
  <c r="AL20" i="76"/>
  <c r="AU20" i="76" s="1"/>
  <c r="AS38" i="76"/>
  <c r="AL38" i="76"/>
  <c r="AU38" i="76" s="1"/>
  <c r="AS56" i="76"/>
  <c r="AL56" i="76"/>
  <c r="AU56" i="76" s="1"/>
  <c r="X74" i="43"/>
  <c r="Y74" i="43"/>
  <c r="Y70" i="91"/>
  <c r="X70" i="91"/>
  <c r="Z70" i="91" s="1"/>
  <c r="Y74" i="25"/>
  <c r="X74" i="25"/>
  <c r="AH72" i="33"/>
  <c r="AQ72" i="33" s="1"/>
  <c r="Z72" i="33"/>
  <c r="AJ69" i="96"/>
  <c r="AS69" i="96" s="1"/>
  <c r="AK69" i="96"/>
  <c r="AT69" i="96" s="1"/>
  <c r="AJ50" i="96"/>
  <c r="AK50" i="96"/>
  <c r="AT50" i="96" s="1"/>
  <c r="AJ32" i="96"/>
  <c r="AK32" i="96"/>
  <c r="AT32" i="96" s="1"/>
  <c r="AJ14" i="96"/>
  <c r="AK14" i="96"/>
  <c r="AT14" i="96" s="1"/>
  <c r="W75" i="30"/>
  <c r="AG74" i="30"/>
  <c r="AP74" i="30" s="1"/>
  <c r="AE74" i="30"/>
  <c r="AF74" i="30"/>
  <c r="AO74" i="30" s="1"/>
  <c r="AN71" i="79"/>
  <c r="AI71" i="79"/>
  <c r="AR70" i="89"/>
  <c r="AR71" i="33"/>
  <c r="AR71" i="95"/>
  <c r="Y72" i="46"/>
  <c r="Z72" i="46" s="1"/>
  <c r="X72" i="46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J66" i="96"/>
  <c r="AK66" i="96"/>
  <c r="AT66" i="96" s="1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J12" i="96"/>
  <c r="AK12" i="96"/>
  <c r="AT12" i="96" s="1"/>
  <c r="AJ6" i="96"/>
  <c r="AK6" i="96"/>
  <c r="AT6" i="96" s="1"/>
  <c r="AS31" i="76"/>
  <c r="AL31" i="76"/>
  <c r="AU31" i="76" s="1"/>
  <c r="W74" i="94"/>
  <c r="AG73" i="94"/>
  <c r="AP73" i="94" s="1"/>
  <c r="AF73" i="94"/>
  <c r="AO73" i="94" s="1"/>
  <c r="AE73" i="94"/>
  <c r="AS10" i="76"/>
  <c r="AL10" i="76"/>
  <c r="AU10" i="76" s="1"/>
  <c r="AS60" i="76"/>
  <c r="AL60" i="76"/>
  <c r="AU60" i="76" s="1"/>
  <c r="Z73" i="74"/>
  <c r="AS5" i="76"/>
  <c r="AL5" i="76"/>
  <c r="AU5" i="76" s="1"/>
  <c r="AS23" i="76"/>
  <c r="AL23" i="76"/>
  <c r="AU23" i="76" s="1"/>
  <c r="AS41" i="76"/>
  <c r="AL41" i="76"/>
  <c r="AU41" i="76" s="1"/>
  <c r="AS59" i="76"/>
  <c r="AL59" i="76"/>
  <c r="AU59" i="76" s="1"/>
  <c r="AN73" i="31"/>
  <c r="AI73" i="31"/>
  <c r="AR72" i="74"/>
  <c r="AH69" i="73"/>
  <c r="AQ69" i="73" s="1"/>
  <c r="AS4" i="92"/>
  <c r="AL4" i="92"/>
  <c r="AU4" i="92" s="1"/>
  <c r="AU71" i="92" s="1"/>
  <c r="C11" i="92" s="1"/>
  <c r="F45" i="97" s="1"/>
  <c r="AN69" i="86"/>
  <c r="AI69" i="86"/>
  <c r="X70" i="87"/>
  <c r="Y70" i="87"/>
  <c r="AN72" i="82"/>
  <c r="AI72" i="82"/>
  <c r="AR68" i="73"/>
  <c r="X73" i="37"/>
  <c r="Y73" i="37"/>
  <c r="Z73" i="37" s="1"/>
  <c r="AR72" i="35"/>
  <c r="AH71" i="34"/>
  <c r="AQ71" i="34" s="1"/>
  <c r="AS3" i="76"/>
  <c r="AL3" i="76"/>
  <c r="AU3" i="76" s="1"/>
  <c r="AJ62" i="96"/>
  <c r="AK62" i="96"/>
  <c r="AT62" i="96" s="1"/>
  <c r="AJ44" i="96"/>
  <c r="AK44" i="96"/>
  <c r="AT44" i="96" s="1"/>
  <c r="AJ26" i="96"/>
  <c r="AK26" i="96"/>
  <c r="AT26" i="96" s="1"/>
  <c r="AJ8" i="96"/>
  <c r="AK8" i="96"/>
  <c r="AT8" i="96" s="1"/>
  <c r="AS19" i="76"/>
  <c r="AL19" i="76"/>
  <c r="AU19" i="76" s="1"/>
  <c r="AN73" i="81"/>
  <c r="AI73" i="81"/>
  <c r="AF72" i="95"/>
  <c r="AO72" i="95" s="1"/>
  <c r="W73" i="95"/>
  <c r="AG72" i="95"/>
  <c r="AP72" i="95" s="1"/>
  <c r="AE72" i="95"/>
  <c r="AS35" i="76"/>
  <c r="AL35" i="76"/>
  <c r="AU35" i="76" s="1"/>
  <c r="AS53" i="76"/>
  <c r="AL53" i="76"/>
  <c r="AU53" i="76" s="1"/>
  <c r="W72" i="89"/>
  <c r="AG71" i="89"/>
  <c r="AP71" i="89" s="1"/>
  <c r="AF71" i="89"/>
  <c r="AO71" i="89" s="1"/>
  <c r="AE71" i="89"/>
  <c r="W73" i="75"/>
  <c r="AG72" i="75"/>
  <c r="AP72" i="75" s="1"/>
  <c r="AF72" i="75"/>
  <c r="AO72" i="75" s="1"/>
  <c r="AE72" i="75"/>
  <c r="AS71" i="92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J11" i="96"/>
  <c r="AK11" i="96"/>
  <c r="AT11" i="96" s="1"/>
  <c r="W73" i="26"/>
  <c r="AG72" i="26"/>
  <c r="AP72" i="26" s="1"/>
  <c r="AF72" i="26"/>
  <c r="AO72" i="26" s="1"/>
  <c r="AE72" i="26"/>
  <c r="AS28" i="76"/>
  <c r="AL28" i="76"/>
  <c r="AU28" i="76" s="1"/>
  <c r="AS46" i="76"/>
  <c r="AL46" i="76"/>
  <c r="AU46" i="76" s="1"/>
  <c r="AS64" i="76"/>
  <c r="AL64" i="76"/>
  <c r="AU64" i="76" s="1"/>
  <c r="Y72" i="79"/>
  <c r="X72" i="79"/>
  <c r="AN72" i="93"/>
  <c r="AI72" i="93"/>
  <c r="AS37" i="76"/>
  <c r="AL37" i="76"/>
  <c r="AU37" i="76" s="1"/>
  <c r="AL69" i="76"/>
  <c r="AU69" i="76" s="1"/>
  <c r="AR69" i="76"/>
  <c r="AR71" i="76" s="1"/>
  <c r="AR72" i="90"/>
  <c r="AH73" i="90"/>
  <c r="AQ73" i="90" s="1"/>
  <c r="Y73" i="47"/>
  <c r="X73" i="47"/>
  <c r="Z73" i="47" s="1"/>
  <c r="AS61" i="76"/>
  <c r="AL61" i="76"/>
  <c r="AU61" i="76" s="1"/>
  <c r="W73" i="27"/>
  <c r="AG72" i="27"/>
  <c r="AP72" i="27" s="1"/>
  <c r="AF72" i="27"/>
  <c r="AO72" i="27" s="1"/>
  <c r="AE72" i="27"/>
  <c r="AS6" i="76"/>
  <c r="AL6" i="76"/>
  <c r="AU6" i="76" s="1"/>
  <c r="AS24" i="76"/>
  <c r="AL24" i="76"/>
  <c r="AU24" i="76" s="1"/>
  <c r="AS42" i="76"/>
  <c r="AL42" i="76"/>
  <c r="AU42" i="76" s="1"/>
  <c r="AS43" i="76"/>
  <c r="AL43" i="76"/>
  <c r="AU43" i="76" s="1"/>
  <c r="AI69" i="87"/>
  <c r="AN69" i="87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N71" i="78"/>
  <c r="AI71" i="78"/>
  <c r="AN73" i="25"/>
  <c r="AI73" i="25"/>
  <c r="Z71" i="42"/>
  <c r="AR73" i="39"/>
  <c r="W72" i="38"/>
  <c r="AG71" i="38"/>
  <c r="AP71" i="38" s="1"/>
  <c r="AF71" i="38"/>
  <c r="AO71" i="38" s="1"/>
  <c r="AE71" i="38"/>
  <c r="AS15" i="76"/>
  <c r="AL15" i="76"/>
  <c r="AU15" i="76" s="1"/>
  <c r="AS33" i="76"/>
  <c r="AL33" i="76"/>
  <c r="AU33" i="76" s="1"/>
  <c r="AS51" i="76"/>
  <c r="AL51" i="76"/>
  <c r="AU51" i="76" s="1"/>
  <c r="AS68" i="76"/>
  <c r="AL68" i="76"/>
  <c r="AU68" i="7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5" i="96"/>
  <c r="AK5" i="96"/>
  <c r="AT5" i="96" s="1"/>
  <c r="AS55" i="76"/>
  <c r="AL55" i="76"/>
  <c r="AU55" i="76" s="1"/>
  <c r="W71" i="41"/>
  <c r="AG70" i="41"/>
  <c r="AP70" i="41" s="1"/>
  <c r="AF70" i="41"/>
  <c r="AO70" i="41" s="1"/>
  <c r="AE70" i="41"/>
  <c r="X74" i="81"/>
  <c r="Y74" i="81"/>
  <c r="Z74" i="81" s="1"/>
  <c r="AS11" i="76"/>
  <c r="AL11" i="76"/>
  <c r="AU11" i="76" s="1"/>
  <c r="AS29" i="76"/>
  <c r="AL29" i="76"/>
  <c r="AU29" i="76" s="1"/>
  <c r="AS47" i="76"/>
  <c r="AL47" i="76"/>
  <c r="AU47" i="76" s="1"/>
  <c r="AS66" i="76"/>
  <c r="AL66" i="76"/>
  <c r="AU66" i="76" s="1"/>
  <c r="W74" i="90"/>
  <c r="AG73" i="90"/>
  <c r="AP73" i="90" s="1"/>
  <c r="AE73" i="90"/>
  <c r="AF73" i="90"/>
  <c r="AO73" i="90" s="1"/>
  <c r="AR70" i="42"/>
  <c r="AF72" i="45"/>
  <c r="AO72" i="45" s="1"/>
  <c r="AE72" i="45"/>
  <c r="W73" i="45"/>
  <c r="AG72" i="45"/>
  <c r="AP72" i="45" s="1"/>
  <c r="W70" i="73"/>
  <c r="AG69" i="73"/>
  <c r="AP69" i="73" s="1"/>
  <c r="AF69" i="73"/>
  <c r="AO69" i="73" s="1"/>
  <c r="AE69" i="73"/>
  <c r="AN73" i="43"/>
  <c r="AI73" i="43"/>
  <c r="AN69" i="96"/>
  <c r="AN71" i="96" s="1"/>
  <c r="AI69" i="96"/>
  <c r="AI72" i="37"/>
  <c r="AN72" i="37"/>
  <c r="Z70" i="86" l="1"/>
  <c r="AE70" i="86"/>
  <c r="AG70" i="86"/>
  <c r="AP70" i="86" s="1"/>
  <c r="AF70" i="86"/>
  <c r="AO70" i="86" s="1"/>
  <c r="W71" i="86"/>
  <c r="W74" i="37"/>
  <c r="AG73" i="37"/>
  <c r="AP73" i="37" s="1"/>
  <c r="AE73" i="37"/>
  <c r="AF73" i="37"/>
  <c r="AO73" i="37" s="1"/>
  <c r="AE72" i="46"/>
  <c r="W73" i="46"/>
  <c r="AG72" i="46"/>
  <c r="AP72" i="46" s="1"/>
  <c r="AF72" i="46"/>
  <c r="AO72" i="46" s="1"/>
  <c r="AG74" i="81"/>
  <c r="AP74" i="81" s="1"/>
  <c r="W75" i="81"/>
  <c r="AF74" i="81"/>
  <c r="AO74" i="81" s="1"/>
  <c r="AE74" i="81"/>
  <c r="AE73" i="47"/>
  <c r="W74" i="47"/>
  <c r="AG73" i="47"/>
  <c r="AP73" i="47" s="1"/>
  <c r="AF73" i="47"/>
  <c r="AO73" i="47" s="1"/>
  <c r="W71" i="91"/>
  <c r="AG70" i="91"/>
  <c r="AP70" i="91" s="1"/>
  <c r="AF70" i="91"/>
  <c r="AO70" i="91" s="1"/>
  <c r="AE70" i="91"/>
  <c r="AR72" i="37"/>
  <c r="Y71" i="41"/>
  <c r="X71" i="41"/>
  <c r="AR73" i="25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X73" i="75"/>
  <c r="Y73" i="75"/>
  <c r="X73" i="95"/>
  <c r="Z73" i="95" s="1"/>
  <c r="Y73" i="95"/>
  <c r="AS44" i="96"/>
  <c r="AL44" i="96"/>
  <c r="AU44" i="96" s="1"/>
  <c r="AS18" i="96"/>
  <c r="AL18" i="96"/>
  <c r="AU18" i="96" s="1"/>
  <c r="AS36" i="96"/>
  <c r="AL36" i="96"/>
  <c r="AU36" i="96" s="1"/>
  <c r="AS54" i="96"/>
  <c r="AL54" i="96"/>
  <c r="AU54" i="96" s="1"/>
  <c r="AE74" i="85"/>
  <c r="AG74" i="85"/>
  <c r="AP74" i="85" s="1"/>
  <c r="AF74" i="85"/>
  <c r="AO74" i="85" s="1"/>
  <c r="W75" i="85"/>
  <c r="AF73" i="82"/>
  <c r="AO73" i="82" s="1"/>
  <c r="AE73" i="82"/>
  <c r="W74" i="82"/>
  <c r="AG73" i="82"/>
  <c r="AP73" i="82" s="1"/>
  <c r="AH74" i="31"/>
  <c r="AQ74" i="31" s="1"/>
  <c r="AJ4" i="96"/>
  <c r="AK4" i="96"/>
  <c r="AT4" i="96" s="1"/>
  <c r="AT71" i="96" s="1"/>
  <c r="AS21" i="96"/>
  <c r="AL21" i="96"/>
  <c r="AU21" i="96" s="1"/>
  <c r="AS39" i="96"/>
  <c r="AL39" i="96"/>
  <c r="AU39" i="96" s="1"/>
  <c r="AS57" i="96"/>
  <c r="AL57" i="96"/>
  <c r="AU57" i="96" s="1"/>
  <c r="AR71" i="46"/>
  <c r="AI73" i="90"/>
  <c r="AN73" i="90"/>
  <c r="AL69" i="96"/>
  <c r="AU69" i="96" s="1"/>
  <c r="AR69" i="96"/>
  <c r="AR71" i="96" s="1"/>
  <c r="AI72" i="45"/>
  <c r="AN72" i="45"/>
  <c r="AH74" i="81"/>
  <c r="AQ74" i="81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R69" i="87"/>
  <c r="X73" i="27"/>
  <c r="Z73" i="27" s="1"/>
  <c r="Y73" i="27"/>
  <c r="AR72" i="93"/>
  <c r="AN72" i="26"/>
  <c r="AI72" i="26"/>
  <c r="AH73" i="37"/>
  <c r="AQ73" i="37" s="1"/>
  <c r="AE73" i="74"/>
  <c r="W74" i="74"/>
  <c r="AG73" i="74"/>
  <c r="AP73" i="74" s="1"/>
  <c r="AF73" i="74"/>
  <c r="AO73" i="74" s="1"/>
  <c r="AN73" i="94"/>
  <c r="AI73" i="94"/>
  <c r="AH72" i="46"/>
  <c r="AQ72" i="46" s="1"/>
  <c r="AS14" i="96"/>
  <c r="AL14" i="96"/>
  <c r="AU14" i="96" s="1"/>
  <c r="X72" i="29"/>
  <c r="Z72" i="29" s="1"/>
  <c r="Y72" i="29"/>
  <c r="AS19" i="96"/>
  <c r="AL19" i="96"/>
  <c r="AU19" i="96" s="1"/>
  <c r="AS37" i="96"/>
  <c r="AL37" i="96"/>
  <c r="AU37" i="96" s="1"/>
  <c r="AS55" i="96"/>
  <c r="AL55" i="96"/>
  <c r="AU55" i="96" s="1"/>
  <c r="AR72" i="47"/>
  <c r="AS20" i="96"/>
  <c r="AL20" i="96"/>
  <c r="AU20" i="96" s="1"/>
  <c r="AR69" i="91"/>
  <c r="Z74" i="31"/>
  <c r="X75" i="83"/>
  <c r="Z75" i="83" s="1"/>
  <c r="Y75" i="83"/>
  <c r="Y72" i="34"/>
  <c r="X72" i="34"/>
  <c r="Z72" i="34" s="1"/>
  <c r="AS7" i="96"/>
  <c r="AL7" i="96"/>
  <c r="AU7" i="96" s="1"/>
  <c r="AI73" i="35"/>
  <c r="AN73" i="35"/>
  <c r="X74" i="90"/>
  <c r="Y74" i="90"/>
  <c r="X72" i="38"/>
  <c r="Z72" i="38" s="1"/>
  <c r="Y72" i="38"/>
  <c r="AR71" i="78"/>
  <c r="AS17" i="96"/>
  <c r="AL17" i="96"/>
  <c r="AU17" i="96" s="1"/>
  <c r="AS35" i="96"/>
  <c r="AL35" i="96"/>
  <c r="AU35" i="96" s="1"/>
  <c r="AS53" i="96"/>
  <c r="AL53" i="96"/>
  <c r="AU53" i="96" s="1"/>
  <c r="AN72" i="75"/>
  <c r="AI72" i="75"/>
  <c r="AN71" i="89"/>
  <c r="AI71" i="89"/>
  <c r="AS8" i="96"/>
  <c r="AL8" i="96"/>
  <c r="AU8" i="96" s="1"/>
  <c r="AS62" i="96"/>
  <c r="AL62" i="96"/>
  <c r="AU62" i="96" s="1"/>
  <c r="AH70" i="87"/>
  <c r="AQ70" i="87" s="1"/>
  <c r="AS6" i="96"/>
  <c r="AL6" i="96"/>
  <c r="AU6" i="96" s="1"/>
  <c r="AS24" i="96"/>
  <c r="AL24" i="96"/>
  <c r="AU24" i="96" s="1"/>
  <c r="AS42" i="96"/>
  <c r="AL42" i="96"/>
  <c r="AU42" i="96" s="1"/>
  <c r="AS60" i="96"/>
  <c r="AL60" i="96"/>
  <c r="AU60" i="96" s="1"/>
  <c r="AE72" i="33"/>
  <c r="AG72" i="33"/>
  <c r="AP72" i="33" s="1"/>
  <c r="AF72" i="33"/>
  <c r="AO72" i="33" s="1"/>
  <c r="W73" i="33"/>
  <c r="AH74" i="25"/>
  <c r="AQ74" i="25" s="1"/>
  <c r="AH72" i="78"/>
  <c r="AQ72" i="78" s="1"/>
  <c r="AS9" i="96"/>
  <c r="AL9" i="96"/>
  <c r="AU9" i="96" s="1"/>
  <c r="AS27" i="96"/>
  <c r="AL27" i="96"/>
  <c r="AU27" i="96" s="1"/>
  <c r="AS45" i="96"/>
  <c r="AL45" i="96"/>
  <c r="AU45" i="96" s="1"/>
  <c r="AS63" i="96"/>
  <c r="AL63" i="96"/>
  <c r="AU63" i="96" s="1"/>
  <c r="Y74" i="35"/>
  <c r="X74" i="35"/>
  <c r="AR73" i="43"/>
  <c r="X70" i="73"/>
  <c r="Y70" i="73"/>
  <c r="Z70" i="73" s="1"/>
  <c r="AI70" i="41"/>
  <c r="AN70" i="41"/>
  <c r="AS16" i="96"/>
  <c r="AL16" i="96"/>
  <c r="AU16" i="96" s="1"/>
  <c r="AS34" i="96"/>
  <c r="AL34" i="96"/>
  <c r="AU34" i="96" s="1"/>
  <c r="AS52" i="96"/>
  <c r="AL52" i="96"/>
  <c r="AU52" i="96" s="1"/>
  <c r="AH72" i="79"/>
  <c r="AQ72" i="79" s="1"/>
  <c r="AR73" i="81"/>
  <c r="Z70" i="87"/>
  <c r="AR73" i="31"/>
  <c r="AI74" i="30"/>
  <c r="AN74" i="30"/>
  <c r="AS32" i="96"/>
  <c r="AL32" i="96"/>
  <c r="AU32" i="96" s="1"/>
  <c r="AH74" i="43"/>
  <c r="AQ74" i="43" s="1"/>
  <c r="Y74" i="77"/>
  <c r="Z74" i="77" s="1"/>
  <c r="X74" i="77"/>
  <c r="AI71" i="29"/>
  <c r="AN71" i="29"/>
  <c r="AS25" i="96"/>
  <c r="AL25" i="96"/>
  <c r="AU25" i="96" s="1"/>
  <c r="AS43" i="96"/>
  <c r="AL43" i="96"/>
  <c r="AU43" i="96" s="1"/>
  <c r="AS61" i="96"/>
  <c r="AL61" i="96"/>
  <c r="AU61" i="96" s="1"/>
  <c r="Z72" i="78"/>
  <c r="AS38" i="96"/>
  <c r="AL38" i="96"/>
  <c r="AU38" i="96" s="1"/>
  <c r="AN74" i="39"/>
  <c r="AI74" i="39"/>
  <c r="AI72" i="27"/>
  <c r="AN72" i="27"/>
  <c r="Y73" i="26"/>
  <c r="Z73" i="26" s="1"/>
  <c r="X73" i="26"/>
  <c r="AS23" i="96"/>
  <c r="AL23" i="96"/>
  <c r="AU23" i="96" s="1"/>
  <c r="AS41" i="96"/>
  <c r="AL41" i="96"/>
  <c r="AU41" i="96" s="1"/>
  <c r="AS59" i="96"/>
  <c r="AL59" i="96"/>
  <c r="AU59" i="96" s="1"/>
  <c r="AI72" i="95"/>
  <c r="AN72" i="95"/>
  <c r="AS26" i="96"/>
  <c r="AL26" i="96"/>
  <c r="AU26" i="96" s="1"/>
  <c r="AR69" i="86"/>
  <c r="X74" i="94"/>
  <c r="Z74" i="94" s="1"/>
  <c r="Y74" i="94"/>
  <c r="AS12" i="96"/>
  <c r="AL12" i="96"/>
  <c r="AU12" i="96" s="1"/>
  <c r="AS30" i="96"/>
  <c r="AL30" i="96"/>
  <c r="AU30" i="96" s="1"/>
  <c r="AS48" i="96"/>
  <c r="AL48" i="96"/>
  <c r="AU48" i="96" s="1"/>
  <c r="AS66" i="96"/>
  <c r="AL66" i="96"/>
  <c r="AU66" i="96" s="1"/>
  <c r="Z74" i="25"/>
  <c r="Z74" i="43"/>
  <c r="AH73" i="93"/>
  <c r="AQ73" i="93" s="1"/>
  <c r="AS15" i="96"/>
  <c r="AL15" i="96"/>
  <c r="AU15" i="96" s="1"/>
  <c r="AS33" i="96"/>
  <c r="AL33" i="96"/>
  <c r="AU33" i="96" s="1"/>
  <c r="AS51" i="96"/>
  <c r="AL51" i="96"/>
  <c r="AU51" i="96" s="1"/>
  <c r="AS68" i="96"/>
  <c r="AL68" i="96"/>
  <c r="AU68" i="96" s="1"/>
  <c r="AN69" i="73"/>
  <c r="AI69" i="73"/>
  <c r="Z73" i="45"/>
  <c r="X73" i="45"/>
  <c r="Y73" i="45"/>
  <c r="AS5" i="96"/>
  <c r="AL5" i="96"/>
  <c r="AU5" i="96" s="1"/>
  <c r="AS22" i="96"/>
  <c r="AL22" i="96"/>
  <c r="AU22" i="96" s="1"/>
  <c r="AS40" i="96"/>
  <c r="AL40" i="96"/>
  <c r="AU40" i="96" s="1"/>
  <c r="AS58" i="96"/>
  <c r="AL58" i="96"/>
  <c r="AU58" i="96" s="1"/>
  <c r="AN71" i="38"/>
  <c r="AI71" i="38"/>
  <c r="AF71" i="42"/>
  <c r="AO71" i="42" s="1"/>
  <c r="AE71" i="42"/>
  <c r="W72" i="42"/>
  <c r="AG71" i="42"/>
  <c r="AP71" i="42" s="1"/>
  <c r="AH73" i="47"/>
  <c r="AQ73" i="47" s="1"/>
  <c r="Z72" i="79"/>
  <c r="X72" i="89"/>
  <c r="Y72" i="89"/>
  <c r="AR72" i="82"/>
  <c r="AR71" i="79"/>
  <c r="X75" i="30"/>
  <c r="Y75" i="30"/>
  <c r="Z75" i="30" s="1"/>
  <c r="AS50" i="96"/>
  <c r="AL50" i="96"/>
  <c r="AU50" i="96" s="1"/>
  <c r="AH70" i="91"/>
  <c r="AQ70" i="91" s="1"/>
  <c r="AH70" i="86"/>
  <c r="AQ70" i="86" s="1"/>
  <c r="AN73" i="77"/>
  <c r="AI73" i="77"/>
  <c r="AR73" i="85"/>
  <c r="AS13" i="96"/>
  <c r="AL13" i="96"/>
  <c r="AU13" i="96" s="1"/>
  <c r="AS31" i="96"/>
  <c r="AL31" i="96"/>
  <c r="AU31" i="96" s="1"/>
  <c r="AS49" i="96"/>
  <c r="AL49" i="96"/>
  <c r="AU49" i="96" s="1"/>
  <c r="AS67" i="96"/>
  <c r="AL67" i="96"/>
  <c r="AU67" i="96" s="1"/>
  <c r="AH74" i="85"/>
  <c r="AQ74" i="85" s="1"/>
  <c r="AS56" i="96"/>
  <c r="AL56" i="96"/>
  <c r="AU56" i="96" s="1"/>
  <c r="AH73" i="82"/>
  <c r="AQ73" i="82" s="1"/>
  <c r="Z73" i="93"/>
  <c r="AS3" i="96"/>
  <c r="AL3" i="96"/>
  <c r="AU3" i="96" s="1"/>
  <c r="AS4" i="76"/>
  <c r="AS71" i="76" s="1"/>
  <c r="AL4" i="76"/>
  <c r="AU4" i="76" s="1"/>
  <c r="AU71" i="76" s="1"/>
  <c r="C11" i="76" s="1"/>
  <c r="F29" i="97" s="1"/>
  <c r="AI74" i="83"/>
  <c r="AN74" i="83"/>
  <c r="AI71" i="34"/>
  <c r="AN71" i="34"/>
  <c r="X75" i="39"/>
  <c r="Y75" i="39"/>
  <c r="Z75" i="39" s="1"/>
  <c r="Z74" i="35" l="1"/>
  <c r="Z74" i="90"/>
  <c r="Z73" i="75"/>
  <c r="W76" i="83"/>
  <c r="AG75" i="83"/>
  <c r="AP75" i="83" s="1"/>
  <c r="AF75" i="83"/>
  <c r="AO75" i="83" s="1"/>
  <c r="AE75" i="83"/>
  <c r="W74" i="27"/>
  <c r="AG73" i="27"/>
  <c r="AP73" i="27" s="1"/>
  <c r="AF73" i="27"/>
  <c r="AO73" i="27" s="1"/>
  <c r="AE73" i="27"/>
  <c r="AE74" i="94"/>
  <c r="AF74" i="94"/>
  <c r="AO74" i="94" s="1"/>
  <c r="W75" i="94"/>
  <c r="AG74" i="94"/>
  <c r="AP74" i="94" s="1"/>
  <c r="AG74" i="77"/>
  <c r="AP74" i="77" s="1"/>
  <c r="W75" i="77"/>
  <c r="AF74" i="77"/>
  <c r="AO74" i="77" s="1"/>
  <c r="AE74" i="77"/>
  <c r="W75" i="35"/>
  <c r="AG74" i="35"/>
  <c r="AP74" i="35" s="1"/>
  <c r="AE74" i="35"/>
  <c r="AF74" i="35"/>
  <c r="AO74" i="35" s="1"/>
  <c r="W75" i="90"/>
  <c r="AG74" i="90"/>
  <c r="AP74" i="90" s="1"/>
  <c r="AF74" i="90"/>
  <c r="AO74" i="90" s="1"/>
  <c r="AE74" i="90"/>
  <c r="AE75" i="39"/>
  <c r="AF75" i="39"/>
  <c r="AO75" i="39" s="1"/>
  <c r="W76" i="39"/>
  <c r="AG75" i="39"/>
  <c r="AP75" i="39" s="1"/>
  <c r="AF75" i="30"/>
  <c r="AO75" i="30" s="1"/>
  <c r="AG75" i="30"/>
  <c r="AP75" i="30" s="1"/>
  <c r="AE75" i="30"/>
  <c r="W76" i="30"/>
  <c r="AE73" i="26"/>
  <c r="AF73" i="26"/>
  <c r="AO73" i="26" s="1"/>
  <c r="W74" i="26"/>
  <c r="AG73" i="26"/>
  <c r="AP73" i="26" s="1"/>
  <c r="AF73" i="75"/>
  <c r="AO73" i="75" s="1"/>
  <c r="AE73" i="75"/>
  <c r="W74" i="75"/>
  <c r="AG73" i="75"/>
  <c r="AP73" i="75" s="1"/>
  <c r="X74" i="47"/>
  <c r="Y74" i="47"/>
  <c r="AF73" i="93"/>
  <c r="AO73" i="93" s="1"/>
  <c r="AE73" i="93"/>
  <c r="W74" i="93"/>
  <c r="AG73" i="93"/>
  <c r="AP73" i="93" s="1"/>
  <c r="X72" i="42"/>
  <c r="Z72" i="42" s="1"/>
  <c r="Y72" i="42"/>
  <c r="W71" i="87"/>
  <c r="AG70" i="87"/>
  <c r="AP70" i="87" s="1"/>
  <c r="AF70" i="87"/>
  <c r="AO70" i="87" s="1"/>
  <c r="AE70" i="87"/>
  <c r="AH70" i="73"/>
  <c r="AQ70" i="73" s="1"/>
  <c r="AH72" i="38"/>
  <c r="AQ72" i="38" s="1"/>
  <c r="AR73" i="35"/>
  <c r="W73" i="29"/>
  <c r="AG72" i="29"/>
  <c r="AP72" i="29" s="1"/>
  <c r="AE72" i="29"/>
  <c r="AF72" i="29"/>
  <c r="AO72" i="29" s="1"/>
  <c r="AI73" i="82"/>
  <c r="AN73" i="82"/>
  <c r="X75" i="81"/>
  <c r="Y75" i="81"/>
  <c r="AE72" i="38"/>
  <c r="AF72" i="38"/>
  <c r="AO72" i="38" s="1"/>
  <c r="AG72" i="38"/>
  <c r="AP72" i="38" s="1"/>
  <c r="W73" i="38"/>
  <c r="Y71" i="86"/>
  <c r="Z71" i="86" s="1"/>
  <c r="X71" i="86"/>
  <c r="AH75" i="39"/>
  <c r="AQ75" i="39" s="1"/>
  <c r="AH75" i="30"/>
  <c r="AQ75" i="30" s="1"/>
  <c r="AI71" i="42"/>
  <c r="AN71" i="42"/>
  <c r="AE74" i="43"/>
  <c r="W75" i="43"/>
  <c r="AG74" i="43"/>
  <c r="AP74" i="43" s="1"/>
  <c r="AF74" i="43"/>
  <c r="AO74" i="43" s="1"/>
  <c r="AR72" i="27"/>
  <c r="AR73" i="94"/>
  <c r="AI73" i="74"/>
  <c r="AN73" i="74"/>
  <c r="AR72" i="26"/>
  <c r="Y75" i="85"/>
  <c r="X75" i="85"/>
  <c r="AR74" i="83"/>
  <c r="AH74" i="94"/>
  <c r="AQ74" i="94" s="1"/>
  <c r="AF70" i="73"/>
  <c r="AO70" i="73" s="1"/>
  <c r="AE70" i="73"/>
  <c r="W71" i="73"/>
  <c r="AG70" i="73"/>
  <c r="AP70" i="73" s="1"/>
  <c r="AR72" i="75"/>
  <c r="AH73" i="27"/>
  <c r="AQ73" i="27" s="1"/>
  <c r="AH71" i="41"/>
  <c r="AQ71" i="41" s="1"/>
  <c r="AI72" i="46"/>
  <c r="AN72" i="46"/>
  <c r="AH72" i="89"/>
  <c r="AQ72" i="89" s="1"/>
  <c r="AH73" i="45"/>
  <c r="AQ73" i="45" s="1"/>
  <c r="AF74" i="25"/>
  <c r="AO74" i="25" s="1"/>
  <c r="AE74" i="25"/>
  <c r="W75" i="25"/>
  <c r="AG74" i="25"/>
  <c r="AP74" i="25" s="1"/>
  <c r="AR72" i="95"/>
  <c r="AR74" i="39"/>
  <c r="AR71" i="29"/>
  <c r="AR74" i="30"/>
  <c r="AH74" i="90"/>
  <c r="AQ74" i="90" s="1"/>
  <c r="AH72" i="34"/>
  <c r="AQ72" i="34" s="1"/>
  <c r="AE74" i="31"/>
  <c r="W75" i="31"/>
  <c r="AG74" i="31"/>
  <c r="AP74" i="31" s="1"/>
  <c r="AF74" i="31"/>
  <c r="AO74" i="31" s="1"/>
  <c r="AS4" i="96"/>
  <c r="AL4" i="96"/>
  <c r="AU4" i="96" s="1"/>
  <c r="AU71" i="96" s="1"/>
  <c r="C11" i="96" s="1"/>
  <c r="F49" i="97" s="1"/>
  <c r="Z71" i="41"/>
  <c r="AI73" i="47"/>
  <c r="AN73" i="47"/>
  <c r="AI73" i="37"/>
  <c r="AN73" i="37"/>
  <c r="AE72" i="78"/>
  <c r="W73" i="78"/>
  <c r="AG72" i="78"/>
  <c r="AP72" i="78" s="1"/>
  <c r="AF72" i="78"/>
  <c r="AO72" i="78" s="1"/>
  <c r="X73" i="33"/>
  <c r="Y73" i="33"/>
  <c r="AH75" i="83"/>
  <c r="AQ75" i="83" s="1"/>
  <c r="X74" i="74"/>
  <c r="Z74" i="74" s="1"/>
  <c r="Y74" i="74"/>
  <c r="AR72" i="45"/>
  <c r="AH73" i="75"/>
  <c r="AQ73" i="75" s="1"/>
  <c r="Z72" i="89"/>
  <c r="AR71" i="38"/>
  <c r="W74" i="45"/>
  <c r="AG73" i="45"/>
  <c r="AP73" i="45" s="1"/>
  <c r="AF73" i="45"/>
  <c r="AO73" i="45" s="1"/>
  <c r="AE73" i="45"/>
  <c r="AH73" i="26"/>
  <c r="AQ73" i="26" s="1"/>
  <c r="AH74" i="77"/>
  <c r="AQ74" i="77" s="1"/>
  <c r="AR70" i="41"/>
  <c r="AH74" i="35"/>
  <c r="AQ74" i="35" s="1"/>
  <c r="AI72" i="33"/>
  <c r="AN72" i="33"/>
  <c r="Z74" i="82"/>
  <c r="X74" i="82"/>
  <c r="Y74" i="82"/>
  <c r="AH73" i="95"/>
  <c r="AQ73" i="95" s="1"/>
  <c r="X71" i="91"/>
  <c r="Y71" i="91"/>
  <c r="AI74" i="81"/>
  <c r="AN74" i="81"/>
  <c r="AI70" i="86"/>
  <c r="AN70" i="86"/>
  <c r="AN70" i="91"/>
  <c r="AI70" i="91"/>
  <c r="AR71" i="34"/>
  <c r="AS71" i="96"/>
  <c r="AR73" i="77"/>
  <c r="AG72" i="79"/>
  <c r="AP72" i="79" s="1"/>
  <c r="AF72" i="79"/>
  <c r="AO72" i="79" s="1"/>
  <c r="W73" i="79"/>
  <c r="AE72" i="79"/>
  <c r="AR69" i="73"/>
  <c r="AR71" i="89"/>
  <c r="W73" i="34"/>
  <c r="AG72" i="34"/>
  <c r="AP72" i="34" s="1"/>
  <c r="AF72" i="34"/>
  <c r="AO72" i="34" s="1"/>
  <c r="AE72" i="34"/>
  <c r="AH72" i="29"/>
  <c r="AQ72" i="29" s="1"/>
  <c r="AR73" i="90"/>
  <c r="AI74" i="85"/>
  <c r="AN74" i="85"/>
  <c r="W74" i="95"/>
  <c r="AG73" i="95"/>
  <c r="AP73" i="95" s="1"/>
  <c r="AE73" i="95"/>
  <c r="AF73" i="95"/>
  <c r="AO73" i="95" s="1"/>
  <c r="Y73" i="46"/>
  <c r="X73" i="46"/>
  <c r="Y74" i="37"/>
  <c r="X74" i="37"/>
  <c r="Z74" i="37" s="1"/>
  <c r="Z75" i="81" l="1"/>
  <c r="W75" i="37"/>
  <c r="AG74" i="37"/>
  <c r="AP74" i="37" s="1"/>
  <c r="AF74" i="37"/>
  <c r="AO74" i="37" s="1"/>
  <c r="AE74" i="37"/>
  <c r="W76" i="81"/>
  <c r="AG75" i="81"/>
  <c r="AP75" i="81" s="1"/>
  <c r="AF75" i="81"/>
  <c r="AO75" i="81" s="1"/>
  <c r="AE75" i="81"/>
  <c r="W72" i="86"/>
  <c r="AG71" i="86"/>
  <c r="AP71" i="86" s="1"/>
  <c r="AF71" i="86"/>
  <c r="AO71" i="86" s="1"/>
  <c r="AE71" i="86"/>
  <c r="AH73" i="46"/>
  <c r="AQ73" i="46" s="1"/>
  <c r="W72" i="41"/>
  <c r="AG71" i="41"/>
  <c r="AP71" i="41" s="1"/>
  <c r="AF71" i="41"/>
  <c r="AO71" i="41" s="1"/>
  <c r="AE71" i="41"/>
  <c r="AN74" i="90"/>
  <c r="AI74" i="90"/>
  <c r="AN73" i="95"/>
  <c r="AI73" i="95"/>
  <c r="AI72" i="34"/>
  <c r="AN72" i="34"/>
  <c r="AR74" i="81"/>
  <c r="AH74" i="74"/>
  <c r="AQ74" i="74" s="1"/>
  <c r="X73" i="78"/>
  <c r="Y73" i="78"/>
  <c r="AR73" i="47"/>
  <c r="Y75" i="31"/>
  <c r="X75" i="31"/>
  <c r="AH71" i="86"/>
  <c r="AQ71" i="86" s="1"/>
  <c r="AR73" i="82"/>
  <c r="AN70" i="87"/>
  <c r="AI70" i="87"/>
  <c r="AH72" i="42"/>
  <c r="AQ72" i="42" s="1"/>
  <c r="X74" i="75"/>
  <c r="Y74" i="75"/>
  <c r="Y75" i="77"/>
  <c r="Z75" i="77" s="1"/>
  <c r="X75" i="77"/>
  <c r="Y74" i="27"/>
  <c r="X74" i="27"/>
  <c r="AR72" i="33"/>
  <c r="AI72" i="38"/>
  <c r="AN72" i="38"/>
  <c r="W73" i="42"/>
  <c r="AG72" i="42"/>
  <c r="AP72" i="42" s="1"/>
  <c r="AE72" i="42"/>
  <c r="AF72" i="42"/>
  <c r="AO72" i="42" s="1"/>
  <c r="AN73" i="75"/>
  <c r="AI73" i="75"/>
  <c r="AI73" i="26"/>
  <c r="AN73" i="26"/>
  <c r="AI74" i="94"/>
  <c r="AN74" i="94"/>
  <c r="X74" i="95"/>
  <c r="Y74" i="95"/>
  <c r="AH71" i="91"/>
  <c r="AQ71" i="91" s="1"/>
  <c r="AE72" i="89"/>
  <c r="AF72" i="89"/>
  <c r="AO72" i="89" s="1"/>
  <c r="AG72" i="89"/>
  <c r="AP72" i="89" s="1"/>
  <c r="W73" i="89"/>
  <c r="AH73" i="33"/>
  <c r="AQ73" i="33" s="1"/>
  <c r="AI72" i="78"/>
  <c r="AN72" i="78"/>
  <c r="AI74" i="31"/>
  <c r="AN74" i="31"/>
  <c r="AH75" i="85"/>
  <c r="AQ75" i="85" s="1"/>
  <c r="AR73" i="74"/>
  <c r="AI72" i="29"/>
  <c r="AN72" i="29"/>
  <c r="AH74" i="47"/>
  <c r="AQ74" i="47" s="1"/>
  <c r="X76" i="30"/>
  <c r="Y76" i="30"/>
  <c r="AR70" i="91"/>
  <c r="AF74" i="74"/>
  <c r="AO74" i="74" s="1"/>
  <c r="AE74" i="74"/>
  <c r="W75" i="74"/>
  <c r="AG74" i="74"/>
  <c r="AP74" i="74" s="1"/>
  <c r="AR71" i="42"/>
  <c r="AI75" i="83"/>
  <c r="AN75" i="83"/>
  <c r="Z73" i="46"/>
  <c r="Y73" i="34"/>
  <c r="Z73" i="34" s="1"/>
  <c r="X73" i="34"/>
  <c r="AI72" i="79"/>
  <c r="AN72" i="79"/>
  <c r="Z71" i="91"/>
  <c r="Z73" i="33"/>
  <c r="Z75" i="43"/>
  <c r="Y75" i="43"/>
  <c r="X75" i="43"/>
  <c r="Y73" i="38"/>
  <c r="X73" i="38"/>
  <c r="AH75" i="81"/>
  <c r="AQ75" i="81" s="1"/>
  <c r="X74" i="93"/>
  <c r="Z74" i="93" s="1"/>
  <c r="Y74" i="93"/>
  <c r="Z74" i="47"/>
  <c r="AN75" i="30"/>
  <c r="AI75" i="30"/>
  <c r="X76" i="39"/>
  <c r="Y76" i="39"/>
  <c r="Y75" i="35"/>
  <c r="X75" i="35"/>
  <c r="AN73" i="27"/>
  <c r="AI73" i="27"/>
  <c r="AI73" i="45"/>
  <c r="AN73" i="45"/>
  <c r="AR72" i="46"/>
  <c r="AH74" i="37"/>
  <c r="AQ74" i="37" s="1"/>
  <c r="AR74" i="85"/>
  <c r="Y73" i="79"/>
  <c r="X73" i="79"/>
  <c r="Z73" i="79" s="1"/>
  <c r="AR70" i="86"/>
  <c r="AH74" i="82"/>
  <c r="AQ74" i="82" s="1"/>
  <c r="X74" i="45"/>
  <c r="Y74" i="45"/>
  <c r="AR73" i="37"/>
  <c r="Y75" i="25"/>
  <c r="X75" i="25"/>
  <c r="Y71" i="73"/>
  <c r="X71" i="73"/>
  <c r="Z71" i="73" s="1"/>
  <c r="Z75" i="85"/>
  <c r="X73" i="29"/>
  <c r="Y73" i="29"/>
  <c r="X71" i="87"/>
  <c r="Z71" i="87" s="1"/>
  <c r="Y71" i="87"/>
  <c r="Y74" i="26"/>
  <c r="X74" i="26"/>
  <c r="Z74" i="26" s="1"/>
  <c r="X75" i="90"/>
  <c r="Z75" i="90" s="1"/>
  <c r="Y75" i="90"/>
  <c r="AI74" i="77"/>
  <c r="AN74" i="77"/>
  <c r="Z75" i="94"/>
  <c r="X75" i="94"/>
  <c r="Y75" i="94"/>
  <c r="X76" i="83"/>
  <c r="Y76" i="83"/>
  <c r="AN74" i="35"/>
  <c r="AI74" i="35"/>
  <c r="W75" i="82"/>
  <c r="AG74" i="82"/>
  <c r="AP74" i="82" s="1"/>
  <c r="AE74" i="82"/>
  <c r="AF74" i="82"/>
  <c r="AO74" i="82" s="1"/>
  <c r="AI74" i="25"/>
  <c r="AN74" i="25"/>
  <c r="AN70" i="73"/>
  <c r="AI70" i="73"/>
  <c r="AI74" i="43"/>
  <c r="AN74" i="43"/>
  <c r="AI73" i="93"/>
  <c r="AN73" i="93"/>
  <c r="AN75" i="39"/>
  <c r="AI75" i="39"/>
  <c r="Z73" i="78" l="1"/>
  <c r="Z75" i="25"/>
  <c r="W76" i="25"/>
  <c r="AG75" i="25"/>
  <c r="AP75" i="25" s="1"/>
  <c r="AF75" i="25"/>
  <c r="AO75" i="25" s="1"/>
  <c r="AE75" i="25"/>
  <c r="W74" i="34"/>
  <c r="AG73" i="34"/>
  <c r="AP73" i="34" s="1"/>
  <c r="AF73" i="34"/>
  <c r="AO73" i="34" s="1"/>
  <c r="AE73" i="34"/>
  <c r="AF74" i="93"/>
  <c r="AO74" i="93" s="1"/>
  <c r="W75" i="93"/>
  <c r="AG74" i="93"/>
  <c r="AP74" i="93" s="1"/>
  <c r="AE74" i="93"/>
  <c r="W76" i="77"/>
  <c r="AG75" i="77"/>
  <c r="AP75" i="77" s="1"/>
  <c r="AF75" i="77"/>
  <c r="AO75" i="77" s="1"/>
  <c r="AE75" i="77"/>
  <c r="W74" i="78"/>
  <c r="AG73" i="78"/>
  <c r="AP73" i="78" s="1"/>
  <c r="AF73" i="78"/>
  <c r="AO73" i="78" s="1"/>
  <c r="AE73" i="78"/>
  <c r="W75" i="26"/>
  <c r="AG74" i="26"/>
  <c r="AP74" i="26" s="1"/>
  <c r="AF74" i="26"/>
  <c r="AO74" i="26" s="1"/>
  <c r="AE74" i="26"/>
  <c r="W76" i="94"/>
  <c r="AG75" i="94"/>
  <c r="AP75" i="94" s="1"/>
  <c r="AF75" i="94"/>
  <c r="AO75" i="94" s="1"/>
  <c r="AE75" i="94"/>
  <c r="W74" i="79"/>
  <c r="AG73" i="79"/>
  <c r="AP73" i="79" s="1"/>
  <c r="AF73" i="79"/>
  <c r="AO73" i="79" s="1"/>
  <c r="AE73" i="79"/>
  <c r="AR74" i="94"/>
  <c r="AR73" i="93"/>
  <c r="AR74" i="25"/>
  <c r="AR74" i="35"/>
  <c r="AH75" i="94"/>
  <c r="AQ75" i="94" s="1"/>
  <c r="AF75" i="90"/>
  <c r="AO75" i="90" s="1"/>
  <c r="AE75" i="90"/>
  <c r="W76" i="90"/>
  <c r="AG75" i="90"/>
  <c r="AP75" i="90" s="1"/>
  <c r="AF71" i="87"/>
  <c r="AO71" i="87" s="1"/>
  <c r="AE71" i="87"/>
  <c r="W72" i="87"/>
  <c r="AG71" i="87"/>
  <c r="AP71" i="87" s="1"/>
  <c r="AR73" i="45"/>
  <c r="AH73" i="34"/>
  <c r="AQ73" i="34" s="1"/>
  <c r="AR72" i="29"/>
  <c r="AR72" i="38"/>
  <c r="AH75" i="77"/>
  <c r="AQ75" i="77" s="1"/>
  <c r="AR72" i="34"/>
  <c r="AN71" i="41"/>
  <c r="AI71" i="41"/>
  <c r="X76" i="81"/>
  <c r="Z76" i="81" s="1"/>
  <c r="Y76" i="81"/>
  <c r="AF71" i="73"/>
  <c r="AO71" i="73" s="1"/>
  <c r="W72" i="73"/>
  <c r="AE71" i="73"/>
  <c r="AG71" i="73"/>
  <c r="AP71" i="73" s="1"/>
  <c r="AH76" i="39"/>
  <c r="AQ76" i="39" s="1"/>
  <c r="AN75" i="81"/>
  <c r="AI75" i="81"/>
  <c r="AN74" i="37"/>
  <c r="AI74" i="37"/>
  <c r="W76" i="43"/>
  <c r="AG75" i="43"/>
  <c r="AP75" i="43" s="1"/>
  <c r="AE75" i="43"/>
  <c r="AF75" i="43"/>
  <c r="AO75" i="43" s="1"/>
  <c r="X72" i="86"/>
  <c r="Y72" i="86"/>
  <c r="AI74" i="82"/>
  <c r="AN74" i="82"/>
  <c r="AH73" i="29"/>
  <c r="AQ73" i="29" s="1"/>
  <c r="AH74" i="45"/>
  <c r="AQ74" i="45" s="1"/>
  <c r="AH73" i="38"/>
  <c r="AQ73" i="38" s="1"/>
  <c r="AR70" i="73"/>
  <c r="AR74" i="77"/>
  <c r="Z73" i="29"/>
  <c r="Z74" i="45"/>
  <c r="AH75" i="35"/>
  <c r="AQ75" i="35" s="1"/>
  <c r="AR75" i="30"/>
  <c r="AF71" i="91"/>
  <c r="AO71" i="91" s="1"/>
  <c r="AE71" i="91"/>
  <c r="W72" i="91"/>
  <c r="AG71" i="91"/>
  <c r="AP71" i="91" s="1"/>
  <c r="W74" i="46"/>
  <c r="AG73" i="46"/>
  <c r="AP73" i="46" s="1"/>
  <c r="AF73" i="46"/>
  <c r="AO73" i="46" s="1"/>
  <c r="AE73" i="46"/>
  <c r="Z75" i="74"/>
  <c r="Y75" i="74"/>
  <c r="X75" i="74"/>
  <c r="AR74" i="31"/>
  <c r="AI72" i="89"/>
  <c r="AN72" i="89"/>
  <c r="AR73" i="26"/>
  <c r="Y73" i="42"/>
  <c r="X73" i="42"/>
  <c r="AH74" i="27"/>
  <c r="AQ74" i="27" s="1"/>
  <c r="AR74" i="90"/>
  <c r="X72" i="41"/>
  <c r="Y72" i="41"/>
  <c r="AN71" i="86"/>
  <c r="AI71" i="86"/>
  <c r="AH74" i="26"/>
  <c r="AQ74" i="26" s="1"/>
  <c r="AR73" i="27"/>
  <c r="AI72" i="42"/>
  <c r="AN72" i="42"/>
  <c r="AH75" i="31"/>
  <c r="AQ75" i="31" s="1"/>
  <c r="AR75" i="39"/>
  <c r="AH76" i="83"/>
  <c r="AQ76" i="83" s="1"/>
  <c r="X75" i="82"/>
  <c r="Y75" i="82"/>
  <c r="Z76" i="83"/>
  <c r="W76" i="85"/>
  <c r="AG75" i="85"/>
  <c r="AP75" i="85" s="1"/>
  <c r="AF75" i="85"/>
  <c r="AO75" i="85" s="1"/>
  <c r="AE75" i="85"/>
  <c r="Z73" i="38"/>
  <c r="AI74" i="74"/>
  <c r="AN74" i="74"/>
  <c r="AH76" i="30"/>
  <c r="AQ76" i="30" s="1"/>
  <c r="AH74" i="95"/>
  <c r="AQ74" i="95" s="1"/>
  <c r="AR73" i="75"/>
  <c r="AH74" i="75"/>
  <c r="AQ74" i="75" s="1"/>
  <c r="Z75" i="31"/>
  <c r="AH74" i="93"/>
  <c r="AQ74" i="93" s="1"/>
  <c r="AR73" i="95"/>
  <c r="AR74" i="43"/>
  <c r="AH75" i="25"/>
  <c r="AQ75" i="25" s="1"/>
  <c r="Z76" i="39"/>
  <c r="W74" i="33"/>
  <c r="AG73" i="33"/>
  <c r="AP73" i="33" s="1"/>
  <c r="AF73" i="33"/>
  <c r="AO73" i="33" s="1"/>
  <c r="AE73" i="33"/>
  <c r="AH73" i="78"/>
  <c r="AQ73" i="78" s="1"/>
  <c r="AH75" i="90"/>
  <c r="AQ75" i="90" s="1"/>
  <c r="AH71" i="87"/>
  <c r="AQ71" i="87" s="1"/>
  <c r="AH71" i="73"/>
  <c r="AQ71" i="73" s="1"/>
  <c r="AH73" i="79"/>
  <c r="AQ73" i="79" s="1"/>
  <c r="Z75" i="35"/>
  <c r="W75" i="47"/>
  <c r="AG74" i="47"/>
  <c r="AP74" i="47" s="1"/>
  <c r="AF74" i="47"/>
  <c r="AO74" i="47" s="1"/>
  <c r="AE74" i="47"/>
  <c r="AH75" i="43"/>
  <c r="AQ75" i="43" s="1"/>
  <c r="AR72" i="79"/>
  <c r="AR75" i="83"/>
  <c r="Z76" i="30"/>
  <c r="AR72" i="78"/>
  <c r="X73" i="89"/>
  <c r="Z73" i="89" s="1"/>
  <c r="Y73" i="89"/>
  <c r="Z74" i="95"/>
  <c r="Z74" i="27"/>
  <c r="Z74" i="75"/>
  <c r="AR70" i="87"/>
  <c r="Y75" i="37"/>
  <c r="X75" i="37"/>
  <c r="Z72" i="41" l="1"/>
  <c r="W73" i="41" s="1"/>
  <c r="AF76" i="81"/>
  <c r="AO76" i="81" s="1"/>
  <c r="AE76" i="81"/>
  <c r="AG76" i="81"/>
  <c r="AP76" i="81" s="1"/>
  <c r="W77" i="81"/>
  <c r="AE72" i="41"/>
  <c r="AF72" i="41"/>
  <c r="AO72" i="41" s="1"/>
  <c r="AG72" i="41"/>
  <c r="AP72" i="41" s="1"/>
  <c r="AH72" i="86"/>
  <c r="AQ72" i="86" s="1"/>
  <c r="AF74" i="75"/>
  <c r="AO74" i="75" s="1"/>
  <c r="AE74" i="75"/>
  <c r="AG74" i="75"/>
  <c r="AP74" i="75" s="1"/>
  <c r="W75" i="75"/>
  <c r="AG76" i="39"/>
  <c r="AP76" i="39" s="1"/>
  <c r="AF76" i="39"/>
  <c r="AO76" i="39" s="1"/>
  <c r="W77" i="39"/>
  <c r="AE76" i="39"/>
  <c r="AI73" i="46"/>
  <c r="AN73" i="46"/>
  <c r="AN75" i="25"/>
  <c r="AI75" i="25"/>
  <c r="AE76" i="30"/>
  <c r="W77" i="30"/>
  <c r="AF76" i="30"/>
  <c r="AO76" i="30" s="1"/>
  <c r="AG76" i="30"/>
  <c r="AP76" i="30" s="1"/>
  <c r="AH73" i="89"/>
  <c r="AQ73" i="89" s="1"/>
  <c r="AR74" i="74"/>
  <c r="X76" i="85"/>
  <c r="Y76" i="85"/>
  <c r="AR72" i="42"/>
  <c r="Y76" i="43"/>
  <c r="X76" i="43"/>
  <c r="Z76" i="43" s="1"/>
  <c r="AI71" i="73"/>
  <c r="AN71" i="73"/>
  <c r="AN71" i="87"/>
  <c r="AI71" i="87"/>
  <c r="X74" i="79"/>
  <c r="Z74" i="79" s="1"/>
  <c r="Y74" i="79"/>
  <c r="AI74" i="26"/>
  <c r="AN74" i="26"/>
  <c r="Y74" i="34"/>
  <c r="X74" i="34"/>
  <c r="Z74" i="34" s="1"/>
  <c r="X74" i="33"/>
  <c r="Y74" i="33"/>
  <c r="AI75" i="94"/>
  <c r="AN75" i="94"/>
  <c r="AN75" i="85"/>
  <c r="AI75" i="85"/>
  <c r="AR71" i="86"/>
  <c r="X72" i="91"/>
  <c r="Z72" i="91" s="1"/>
  <c r="Y72" i="91"/>
  <c r="W74" i="29"/>
  <c r="AG73" i="29"/>
  <c r="AP73" i="29" s="1"/>
  <c r="AF73" i="29"/>
  <c r="AO73" i="29" s="1"/>
  <c r="AE73" i="29"/>
  <c r="Z74" i="78"/>
  <c r="X74" i="78"/>
  <c r="Y74" i="78"/>
  <c r="X76" i="77"/>
  <c r="Y76" i="77"/>
  <c r="W74" i="89"/>
  <c r="AG73" i="89"/>
  <c r="AP73" i="89" s="1"/>
  <c r="AF73" i="89"/>
  <c r="AO73" i="89" s="1"/>
  <c r="AE73" i="89"/>
  <c r="W77" i="83"/>
  <c r="AG76" i="83"/>
  <c r="AP76" i="83" s="1"/>
  <c r="AF76" i="83"/>
  <c r="AO76" i="83" s="1"/>
  <c r="AE76" i="83"/>
  <c r="Y72" i="73"/>
  <c r="X72" i="73"/>
  <c r="Z72" i="73" s="1"/>
  <c r="AR71" i="41"/>
  <c r="AI74" i="47"/>
  <c r="AN74" i="47"/>
  <c r="AH73" i="42"/>
  <c r="AQ73" i="42" s="1"/>
  <c r="AH75" i="37"/>
  <c r="AQ75" i="37" s="1"/>
  <c r="AN73" i="33"/>
  <c r="AI73" i="33"/>
  <c r="AH75" i="82"/>
  <c r="AQ75" i="82" s="1"/>
  <c r="Z76" i="90"/>
  <c r="X76" i="90"/>
  <c r="Y76" i="90"/>
  <c r="AN73" i="79"/>
  <c r="AI73" i="79"/>
  <c r="Y75" i="26"/>
  <c r="X75" i="26"/>
  <c r="AI74" i="93"/>
  <c r="AN74" i="93"/>
  <c r="AN73" i="34"/>
  <c r="AI73" i="34"/>
  <c r="AR72" i="89"/>
  <c r="Z72" i="86"/>
  <c r="Z75" i="82"/>
  <c r="Z73" i="42"/>
  <c r="AI71" i="91"/>
  <c r="AN71" i="91"/>
  <c r="AI75" i="43"/>
  <c r="AN75" i="43"/>
  <c r="AR75" i="81"/>
  <c r="X76" i="94"/>
  <c r="Y76" i="94"/>
  <c r="AN75" i="77"/>
  <c r="AI75" i="77"/>
  <c r="AE75" i="35"/>
  <c r="W76" i="35"/>
  <c r="AG75" i="35"/>
  <c r="AP75" i="35" s="1"/>
  <c r="AF75" i="35"/>
  <c r="AO75" i="35" s="1"/>
  <c r="W74" i="38"/>
  <c r="AG73" i="38"/>
  <c r="AP73" i="38" s="1"/>
  <c r="AF73" i="38"/>
  <c r="AO73" i="38" s="1"/>
  <c r="AE73" i="38"/>
  <c r="W76" i="74"/>
  <c r="AG75" i="74"/>
  <c r="AP75" i="74" s="1"/>
  <c r="AF75" i="74"/>
  <c r="AO75" i="74" s="1"/>
  <c r="AE75" i="74"/>
  <c r="W75" i="45"/>
  <c r="AG74" i="45"/>
  <c r="AP74" i="45" s="1"/>
  <c r="AF74" i="45"/>
  <c r="AO74" i="45" s="1"/>
  <c r="AE74" i="45"/>
  <c r="AR74" i="37"/>
  <c r="AE74" i="27"/>
  <c r="AF74" i="27"/>
  <c r="AO74" i="27" s="1"/>
  <c r="W75" i="27"/>
  <c r="AG74" i="27"/>
  <c r="AP74" i="27" s="1"/>
  <c r="AE74" i="95"/>
  <c r="W75" i="95"/>
  <c r="AF74" i="95"/>
  <c r="AO74" i="95" s="1"/>
  <c r="AG74" i="95"/>
  <c r="AP74" i="95" s="1"/>
  <c r="Z75" i="37"/>
  <c r="X75" i="47"/>
  <c r="Y75" i="47"/>
  <c r="W76" i="31"/>
  <c r="AG75" i="31"/>
  <c r="AP75" i="31" s="1"/>
  <c r="AF75" i="31"/>
  <c r="AO75" i="31" s="1"/>
  <c r="AE75" i="31"/>
  <c r="AH72" i="41"/>
  <c r="AQ72" i="41" s="1"/>
  <c r="AH75" i="74"/>
  <c r="AQ75" i="74" s="1"/>
  <c r="X74" i="46"/>
  <c r="Y74" i="46"/>
  <c r="AR74" i="82"/>
  <c r="AH76" i="81"/>
  <c r="AQ76" i="81" s="1"/>
  <c r="X72" i="87"/>
  <c r="Y72" i="87"/>
  <c r="AI75" i="90"/>
  <c r="AN75" i="90"/>
  <c r="AI73" i="78"/>
  <c r="AN73" i="78"/>
  <c r="Y75" i="93"/>
  <c r="X75" i="93"/>
  <c r="Z75" i="93" s="1"/>
  <c r="Y76" i="25"/>
  <c r="X76" i="25"/>
  <c r="Z75" i="26" l="1"/>
  <c r="Z76" i="85"/>
  <c r="Z74" i="46"/>
  <c r="AE74" i="46" s="1"/>
  <c r="AG74" i="46"/>
  <c r="AP74" i="46" s="1"/>
  <c r="AF74" i="46"/>
  <c r="AO74" i="46" s="1"/>
  <c r="W76" i="26"/>
  <c r="AG75" i="26"/>
  <c r="AP75" i="26" s="1"/>
  <c r="AF75" i="26"/>
  <c r="AO75" i="26" s="1"/>
  <c r="AE75" i="26"/>
  <c r="AE74" i="79"/>
  <c r="AG74" i="79"/>
  <c r="AP74" i="79" s="1"/>
  <c r="AF74" i="79"/>
  <c r="AO74" i="79" s="1"/>
  <c r="W75" i="79"/>
  <c r="AF76" i="85"/>
  <c r="AO76" i="85" s="1"/>
  <c r="AE76" i="85"/>
  <c r="W77" i="85"/>
  <c r="AG76" i="85"/>
  <c r="AP76" i="85" s="1"/>
  <c r="AH72" i="87"/>
  <c r="AQ72" i="87" s="1"/>
  <c r="AR73" i="33"/>
  <c r="AE74" i="34"/>
  <c r="AF74" i="34"/>
  <c r="AO74" i="34" s="1"/>
  <c r="W75" i="34"/>
  <c r="AG74" i="34"/>
  <c r="AP74" i="34" s="1"/>
  <c r="AH76" i="25"/>
  <c r="AQ76" i="25" s="1"/>
  <c r="Y75" i="27"/>
  <c r="X75" i="27"/>
  <c r="X76" i="35"/>
  <c r="Z76" i="35" s="1"/>
  <c r="Y76" i="35"/>
  <c r="AR73" i="34"/>
  <c r="AR74" i="47"/>
  <c r="AH75" i="47"/>
  <c r="AQ75" i="47" s="1"/>
  <c r="X75" i="95"/>
  <c r="Z75" i="95" s="1"/>
  <c r="Y75" i="95"/>
  <c r="Y76" i="74"/>
  <c r="X76" i="74"/>
  <c r="Z75" i="47"/>
  <c r="AI74" i="95"/>
  <c r="AN74" i="95"/>
  <c r="X75" i="45"/>
  <c r="Y75" i="45"/>
  <c r="Z75" i="45" s="1"/>
  <c r="AI73" i="38"/>
  <c r="AN73" i="38"/>
  <c r="AR75" i="43"/>
  <c r="AH75" i="26"/>
  <c r="AQ75" i="26" s="1"/>
  <c r="AH76" i="90"/>
  <c r="AQ76" i="90" s="1"/>
  <c r="Y77" i="83"/>
  <c r="X77" i="83"/>
  <c r="AH72" i="91"/>
  <c r="AQ72" i="91" s="1"/>
  <c r="AI76" i="30"/>
  <c r="AN76" i="30"/>
  <c r="X77" i="39"/>
  <c r="Z77" i="39" s="1"/>
  <c r="Y77" i="39"/>
  <c r="AI74" i="75"/>
  <c r="AN74" i="75"/>
  <c r="AI72" i="41"/>
  <c r="AN72" i="41"/>
  <c r="W76" i="93"/>
  <c r="AG75" i="93"/>
  <c r="AP75" i="93" s="1"/>
  <c r="AE75" i="93"/>
  <c r="AF75" i="93"/>
  <c r="AO75" i="93" s="1"/>
  <c r="AF75" i="37"/>
  <c r="AO75" i="37" s="1"/>
  <c r="AE75" i="37"/>
  <c r="W76" i="37"/>
  <c r="AG75" i="37"/>
  <c r="AP75" i="37" s="1"/>
  <c r="AH76" i="94"/>
  <c r="AQ76" i="94" s="1"/>
  <c r="W77" i="90"/>
  <c r="AG76" i="90"/>
  <c r="AP76" i="90" s="1"/>
  <c r="AE76" i="90"/>
  <c r="AF76" i="90"/>
  <c r="AO76" i="90" s="1"/>
  <c r="AH76" i="77"/>
  <c r="AQ76" i="77" s="1"/>
  <c r="AN73" i="29"/>
  <c r="AI73" i="29"/>
  <c r="AR71" i="87"/>
  <c r="Z72" i="87"/>
  <c r="Z76" i="94"/>
  <c r="X77" i="81"/>
  <c r="Y77" i="81"/>
  <c r="AR73" i="78"/>
  <c r="AN74" i="45"/>
  <c r="AI74" i="45"/>
  <c r="X74" i="38"/>
  <c r="Y74" i="38"/>
  <c r="Z74" i="38" s="1"/>
  <c r="AI75" i="35"/>
  <c r="AN75" i="35"/>
  <c r="W74" i="42"/>
  <c r="AG73" i="42"/>
  <c r="AP73" i="42" s="1"/>
  <c r="AF73" i="42"/>
  <c r="AO73" i="42" s="1"/>
  <c r="AE73" i="42"/>
  <c r="AR73" i="79"/>
  <c r="AN76" i="83"/>
  <c r="AI76" i="83"/>
  <c r="AH74" i="33"/>
  <c r="AQ74" i="33" s="1"/>
  <c r="AR74" i="26"/>
  <c r="Y73" i="41"/>
  <c r="X73" i="41"/>
  <c r="Z73" i="41" s="1"/>
  <c r="AN75" i="74"/>
  <c r="AI75" i="74"/>
  <c r="AI73" i="89"/>
  <c r="AN73" i="89"/>
  <c r="W73" i="91"/>
  <c r="AG72" i="91"/>
  <c r="AP72" i="91" s="1"/>
  <c r="AE72" i="91"/>
  <c r="AF72" i="91"/>
  <c r="AO72" i="91" s="1"/>
  <c r="W77" i="43"/>
  <c r="AG76" i="43"/>
  <c r="AP76" i="43" s="1"/>
  <c r="AF76" i="43"/>
  <c r="AO76" i="43" s="1"/>
  <c r="AE76" i="43"/>
  <c r="AR75" i="25"/>
  <c r="Y76" i="31"/>
  <c r="X76" i="31"/>
  <c r="Z76" i="31" s="1"/>
  <c r="AR71" i="91"/>
  <c r="Z76" i="77"/>
  <c r="Z76" i="25"/>
  <c r="AR75" i="77"/>
  <c r="W76" i="82"/>
  <c r="AG75" i="82"/>
  <c r="AP75" i="82" s="1"/>
  <c r="AF75" i="82"/>
  <c r="AO75" i="82" s="1"/>
  <c r="AE75" i="82"/>
  <c r="X74" i="89"/>
  <c r="Y74" i="89"/>
  <c r="Z74" i="89" s="1"/>
  <c r="AH74" i="78"/>
  <c r="AQ74" i="78" s="1"/>
  <c r="X74" i="29"/>
  <c r="Y74" i="29"/>
  <c r="AR75" i="85"/>
  <c r="Z74" i="33"/>
  <c r="AR71" i="73"/>
  <c r="AR73" i="46"/>
  <c r="X75" i="75"/>
  <c r="Y75" i="75"/>
  <c r="Z75" i="75" s="1"/>
  <c r="AN76" i="81"/>
  <c r="AI76" i="81"/>
  <c r="W73" i="73"/>
  <c r="AG72" i="73"/>
  <c r="AP72" i="73" s="1"/>
  <c r="AE72" i="73"/>
  <c r="AF72" i="73"/>
  <c r="AO72" i="73" s="1"/>
  <c r="AR75" i="94"/>
  <c r="AH75" i="93"/>
  <c r="AQ75" i="93" s="1"/>
  <c r="AR75" i="90"/>
  <c r="AH74" i="46"/>
  <c r="AQ74" i="46" s="1"/>
  <c r="AI75" i="31"/>
  <c r="AN75" i="31"/>
  <c r="AI74" i="27"/>
  <c r="AN74" i="27"/>
  <c r="AF72" i="86"/>
  <c r="AO72" i="86" s="1"/>
  <c r="AE72" i="86"/>
  <c r="W73" i="86"/>
  <c r="AG72" i="86"/>
  <c r="AP72" i="86" s="1"/>
  <c r="AR74" i="93"/>
  <c r="AH72" i="73"/>
  <c r="AQ72" i="73" s="1"/>
  <c r="W75" i="78"/>
  <c r="AG74" i="78"/>
  <c r="AP74" i="78" s="1"/>
  <c r="AF74" i="78"/>
  <c r="AO74" i="78" s="1"/>
  <c r="AE74" i="78"/>
  <c r="AH74" i="34"/>
  <c r="AQ74" i="34" s="1"/>
  <c r="AH74" i="79"/>
  <c r="AQ74" i="79" s="1"/>
  <c r="AH76" i="43"/>
  <c r="AQ76" i="43" s="1"/>
  <c r="AH76" i="85"/>
  <c r="AQ76" i="85" s="1"/>
  <c r="Y77" i="30"/>
  <c r="X77" i="30"/>
  <c r="AI76" i="39"/>
  <c r="AN76" i="39"/>
  <c r="W75" i="46" l="1"/>
  <c r="Z77" i="83"/>
  <c r="W76" i="75"/>
  <c r="AG75" i="75"/>
  <c r="AP75" i="75" s="1"/>
  <c r="AF75" i="75"/>
  <c r="AO75" i="75" s="1"/>
  <c r="AE75" i="75"/>
  <c r="W75" i="38"/>
  <c r="AG74" i="38"/>
  <c r="AP74" i="38" s="1"/>
  <c r="AF74" i="38"/>
  <c r="AO74" i="38" s="1"/>
  <c r="AE74" i="38"/>
  <c r="AE77" i="83"/>
  <c r="AF77" i="83"/>
  <c r="AO77" i="83" s="1"/>
  <c r="W78" i="83"/>
  <c r="AG77" i="83"/>
  <c r="AP77" i="83" s="1"/>
  <c r="W75" i="89"/>
  <c r="AG74" i="89"/>
  <c r="AP74" i="89" s="1"/>
  <c r="AF74" i="89"/>
  <c r="AO74" i="89" s="1"/>
  <c r="AE74" i="89"/>
  <c r="W77" i="31"/>
  <c r="AG76" i="31"/>
  <c r="AP76" i="31" s="1"/>
  <c r="AF76" i="31"/>
  <c r="AO76" i="31" s="1"/>
  <c r="AE76" i="31"/>
  <c r="AF75" i="45"/>
  <c r="AO75" i="45" s="1"/>
  <c r="AE75" i="45"/>
  <c r="W76" i="45"/>
  <c r="AG75" i="45"/>
  <c r="AP75" i="45" s="1"/>
  <c r="AR73" i="38"/>
  <c r="AF76" i="35"/>
  <c r="AO76" i="35" s="1"/>
  <c r="AE76" i="35"/>
  <c r="AG76" i="35"/>
  <c r="AP76" i="35" s="1"/>
  <c r="W77" i="35"/>
  <c r="AI74" i="79"/>
  <c r="AN74" i="79"/>
  <c r="Y75" i="78"/>
  <c r="X75" i="78"/>
  <c r="AR76" i="81"/>
  <c r="AN75" i="82"/>
  <c r="AI75" i="82"/>
  <c r="AF76" i="25"/>
  <c r="AO76" i="25" s="1"/>
  <c r="AE76" i="25"/>
  <c r="AG76" i="25"/>
  <c r="AP76" i="25" s="1"/>
  <c r="W77" i="25"/>
  <c r="W77" i="94"/>
  <c r="AG76" i="94"/>
  <c r="AP76" i="94" s="1"/>
  <c r="AF76" i="94"/>
  <c r="AO76" i="94" s="1"/>
  <c r="AE76" i="94"/>
  <c r="AI76" i="90"/>
  <c r="AN76" i="90"/>
  <c r="AI75" i="37"/>
  <c r="AN75" i="37"/>
  <c r="AH77" i="39"/>
  <c r="AQ77" i="39" s="1"/>
  <c r="AR74" i="95"/>
  <c r="AH75" i="95"/>
  <c r="AQ75" i="95" s="1"/>
  <c r="AH76" i="35"/>
  <c r="AQ76" i="35" s="1"/>
  <c r="Y77" i="85"/>
  <c r="X77" i="85"/>
  <c r="Z77" i="85" s="1"/>
  <c r="Y76" i="26"/>
  <c r="X76" i="26"/>
  <c r="Z76" i="26" s="1"/>
  <c r="AH74" i="29"/>
  <c r="AQ74" i="29" s="1"/>
  <c r="AE76" i="77"/>
  <c r="AG76" i="77"/>
  <c r="AP76" i="77" s="1"/>
  <c r="AF76" i="77"/>
  <c r="AO76" i="77" s="1"/>
  <c r="W77" i="77"/>
  <c r="X77" i="43"/>
  <c r="Y77" i="43"/>
  <c r="W74" i="41"/>
  <c r="AG73" i="41"/>
  <c r="AP73" i="41" s="1"/>
  <c r="AF73" i="41"/>
  <c r="AO73" i="41" s="1"/>
  <c r="AE73" i="41"/>
  <c r="AR75" i="35"/>
  <c r="AF75" i="95"/>
  <c r="AO75" i="95" s="1"/>
  <c r="AE75" i="95"/>
  <c r="W76" i="95"/>
  <c r="AG75" i="95"/>
  <c r="AP75" i="95" s="1"/>
  <c r="AN76" i="85"/>
  <c r="AI76" i="85"/>
  <c r="AR74" i="27"/>
  <c r="AR73" i="89"/>
  <c r="AN73" i="42"/>
  <c r="AI73" i="42"/>
  <c r="Y77" i="90"/>
  <c r="X77" i="90"/>
  <c r="Z77" i="90" s="1"/>
  <c r="AR72" i="41"/>
  <c r="AH76" i="74"/>
  <c r="AQ76" i="74" s="1"/>
  <c r="AH75" i="27"/>
  <c r="AQ75" i="27" s="1"/>
  <c r="AI74" i="34"/>
  <c r="AN74" i="34"/>
  <c r="AN74" i="46"/>
  <c r="AI74" i="46"/>
  <c r="AH77" i="30"/>
  <c r="AQ77" i="30" s="1"/>
  <c r="AN74" i="78"/>
  <c r="AI74" i="78"/>
  <c r="AH75" i="75"/>
  <c r="AQ75" i="75" s="1"/>
  <c r="AF74" i="33"/>
  <c r="AO74" i="33" s="1"/>
  <c r="AE74" i="33"/>
  <c r="W75" i="33"/>
  <c r="AG74" i="33"/>
  <c r="AP74" i="33" s="1"/>
  <c r="AH74" i="89"/>
  <c r="AQ74" i="89" s="1"/>
  <c r="Y76" i="82"/>
  <c r="X76" i="82"/>
  <c r="AI72" i="91"/>
  <c r="AN72" i="91"/>
  <c r="AR75" i="74"/>
  <c r="AR76" i="83"/>
  <c r="AH74" i="38"/>
  <c r="AQ74" i="38" s="1"/>
  <c r="AI75" i="93"/>
  <c r="AN75" i="93"/>
  <c r="AR76" i="30"/>
  <c r="AH77" i="83"/>
  <c r="AQ77" i="83" s="1"/>
  <c r="AH75" i="45"/>
  <c r="AQ75" i="45" s="1"/>
  <c r="AN75" i="26"/>
  <c r="AI75" i="26"/>
  <c r="AE72" i="87"/>
  <c r="W73" i="87"/>
  <c r="AG72" i="87"/>
  <c r="AP72" i="87" s="1"/>
  <c r="AF72" i="87"/>
  <c r="AO72" i="87" s="1"/>
  <c r="AF77" i="39"/>
  <c r="AO77" i="39" s="1"/>
  <c r="W78" i="39"/>
  <c r="AG77" i="39"/>
  <c r="AP77" i="39" s="1"/>
  <c r="AE77" i="39"/>
  <c r="W76" i="47"/>
  <c r="AG75" i="47"/>
  <c r="AP75" i="47" s="1"/>
  <c r="AF75" i="47"/>
  <c r="AO75" i="47" s="1"/>
  <c r="AE75" i="47"/>
  <c r="Z75" i="27"/>
  <c r="X75" i="79"/>
  <c r="Y75" i="79"/>
  <c r="AR76" i="39"/>
  <c r="AN72" i="73"/>
  <c r="AI72" i="73"/>
  <c r="Z74" i="29"/>
  <c r="X73" i="86"/>
  <c r="Y73" i="86"/>
  <c r="Z73" i="86" s="1"/>
  <c r="AR75" i="31"/>
  <c r="AH76" i="31"/>
  <c r="AQ76" i="31" s="1"/>
  <c r="AN76" i="43"/>
  <c r="AI76" i="43"/>
  <c r="AH77" i="81"/>
  <c r="AQ77" i="81" s="1"/>
  <c r="AR73" i="29"/>
  <c r="Y76" i="37"/>
  <c r="X76" i="37"/>
  <c r="AR74" i="75"/>
  <c r="Z76" i="74"/>
  <c r="Z77" i="30"/>
  <c r="AN72" i="86"/>
  <c r="AI72" i="86"/>
  <c r="Y73" i="73"/>
  <c r="X73" i="73"/>
  <c r="Z73" i="73" s="1"/>
  <c r="X73" i="91"/>
  <c r="Y73" i="91"/>
  <c r="AH73" i="41"/>
  <c r="AQ73" i="41" s="1"/>
  <c r="X74" i="42"/>
  <c r="Y74" i="42"/>
  <c r="AR74" i="45"/>
  <c r="Z77" i="81"/>
  <c r="Y76" i="93"/>
  <c r="X76" i="93"/>
  <c r="Y75" i="34"/>
  <c r="X75" i="34"/>
  <c r="Y75" i="46"/>
  <c r="Z75" i="46" s="1"/>
  <c r="X75" i="46"/>
  <c r="Z76" i="93" l="1"/>
  <c r="Z75" i="79"/>
  <c r="W77" i="93"/>
  <c r="AG76" i="93"/>
  <c r="AP76" i="93" s="1"/>
  <c r="AF76" i="93"/>
  <c r="AO76" i="93" s="1"/>
  <c r="AE76" i="93"/>
  <c r="AE73" i="86"/>
  <c r="W74" i="86"/>
  <c r="AF73" i="86"/>
  <c r="AO73" i="86" s="1"/>
  <c r="AG73" i="86"/>
  <c r="AP73" i="86" s="1"/>
  <c r="W76" i="79"/>
  <c r="AE75" i="79"/>
  <c r="AG75" i="79"/>
  <c r="AP75" i="79" s="1"/>
  <c r="AF75" i="79"/>
  <c r="AO75" i="79" s="1"/>
  <c r="AE75" i="46"/>
  <c r="W76" i="46"/>
  <c r="AG75" i="46"/>
  <c r="AP75" i="46" s="1"/>
  <c r="AF75" i="46"/>
  <c r="AO75" i="46" s="1"/>
  <c r="W78" i="90"/>
  <c r="AG77" i="90"/>
  <c r="AP77" i="90" s="1"/>
  <c r="AF77" i="90"/>
  <c r="AO77" i="90" s="1"/>
  <c r="AE77" i="90"/>
  <c r="AE76" i="26"/>
  <c r="AF76" i="26"/>
  <c r="AO76" i="26" s="1"/>
  <c r="W77" i="26"/>
  <c r="AG76" i="26"/>
  <c r="AP76" i="26" s="1"/>
  <c r="AF73" i="73"/>
  <c r="AO73" i="73" s="1"/>
  <c r="AE73" i="73"/>
  <c r="AG73" i="73"/>
  <c r="AP73" i="73" s="1"/>
  <c r="W74" i="73"/>
  <c r="AR72" i="73"/>
  <c r="X76" i="47"/>
  <c r="Y76" i="47"/>
  <c r="X75" i="33"/>
  <c r="Z75" i="33" s="1"/>
  <c r="Y75" i="33"/>
  <c r="AR74" i="34"/>
  <c r="AE77" i="85"/>
  <c r="W78" i="85"/>
  <c r="AF77" i="85"/>
  <c r="AO77" i="85" s="1"/>
  <c r="AG77" i="85"/>
  <c r="AP77" i="85" s="1"/>
  <c r="AI76" i="25"/>
  <c r="AN76" i="25"/>
  <c r="AH75" i="78"/>
  <c r="AQ75" i="78" s="1"/>
  <c r="AN76" i="31"/>
  <c r="AI76" i="31"/>
  <c r="X75" i="38"/>
  <c r="Y75" i="38"/>
  <c r="Z75" i="38" s="1"/>
  <c r="AH74" i="42"/>
  <c r="AQ74" i="42" s="1"/>
  <c r="AH76" i="37"/>
  <c r="AQ76" i="37" s="1"/>
  <c r="W76" i="27"/>
  <c r="AG75" i="27"/>
  <c r="AP75" i="27" s="1"/>
  <c r="AF75" i="27"/>
  <c r="AO75" i="27" s="1"/>
  <c r="AE75" i="27"/>
  <c r="AN77" i="39"/>
  <c r="AI77" i="39"/>
  <c r="AH77" i="43"/>
  <c r="AQ77" i="43" s="1"/>
  <c r="Y76" i="45"/>
  <c r="X76" i="45"/>
  <c r="X73" i="87"/>
  <c r="Z73" i="87" s="1"/>
  <c r="Y73" i="87"/>
  <c r="AR75" i="93"/>
  <c r="AH76" i="82"/>
  <c r="AQ76" i="82" s="1"/>
  <c r="AR74" i="78"/>
  <c r="AI75" i="95"/>
  <c r="AN75" i="95"/>
  <c r="Z77" i="43"/>
  <c r="Y77" i="94"/>
  <c r="X77" i="94"/>
  <c r="AR75" i="82"/>
  <c r="Z75" i="78"/>
  <c r="X75" i="89"/>
  <c r="Y75" i="89"/>
  <c r="Z74" i="42"/>
  <c r="AR72" i="86"/>
  <c r="AN74" i="33"/>
  <c r="AI74" i="33"/>
  <c r="X76" i="95"/>
  <c r="Y76" i="95"/>
  <c r="AN76" i="77"/>
  <c r="AI76" i="77"/>
  <c r="AI76" i="35"/>
  <c r="AN76" i="35"/>
  <c r="AI77" i="83"/>
  <c r="AN77" i="83"/>
  <c r="AH75" i="34"/>
  <c r="AQ75" i="34" s="1"/>
  <c r="AH73" i="91"/>
  <c r="AQ73" i="91" s="1"/>
  <c r="Z73" i="91"/>
  <c r="AG77" i="30"/>
  <c r="AP77" i="30" s="1"/>
  <c r="AF77" i="30"/>
  <c r="AO77" i="30" s="1"/>
  <c r="AE77" i="30"/>
  <c r="W78" i="30"/>
  <c r="Z76" i="37"/>
  <c r="AH73" i="86"/>
  <c r="AQ73" i="86" s="1"/>
  <c r="AN75" i="47"/>
  <c r="AI75" i="47"/>
  <c r="AI72" i="87"/>
  <c r="AN72" i="87"/>
  <c r="AR74" i="46"/>
  <c r="AR76" i="90"/>
  <c r="Y77" i="25"/>
  <c r="Z77" i="25" s="1"/>
  <c r="X77" i="25"/>
  <c r="AI75" i="45"/>
  <c r="AN75" i="45"/>
  <c r="X77" i="31"/>
  <c r="Z77" i="31" s="1"/>
  <c r="Y77" i="31"/>
  <c r="AN74" i="38"/>
  <c r="AI74" i="38"/>
  <c r="AR72" i="91"/>
  <c r="AH77" i="90"/>
  <c r="AQ77" i="90" s="1"/>
  <c r="AI73" i="41"/>
  <c r="AN73" i="41"/>
  <c r="AH76" i="26"/>
  <c r="AQ76" i="26" s="1"/>
  <c r="AR75" i="37"/>
  <c r="AN75" i="75"/>
  <c r="AI75" i="75"/>
  <c r="AG77" i="81"/>
  <c r="AP77" i="81" s="1"/>
  <c r="W78" i="81"/>
  <c r="AF77" i="81"/>
  <c r="AO77" i="81" s="1"/>
  <c r="AE77" i="81"/>
  <c r="Z75" i="34"/>
  <c r="AH73" i="73"/>
  <c r="AQ73" i="73" s="1"/>
  <c r="AE76" i="74"/>
  <c r="AG76" i="74"/>
  <c r="AP76" i="74" s="1"/>
  <c r="AF76" i="74"/>
  <c r="AO76" i="74" s="1"/>
  <c r="W77" i="74"/>
  <c r="Y78" i="39"/>
  <c r="X78" i="39"/>
  <c r="Z76" i="82"/>
  <c r="AR73" i="42"/>
  <c r="AR76" i="85"/>
  <c r="X74" i="41"/>
  <c r="Y74" i="41"/>
  <c r="X77" i="77"/>
  <c r="Y77" i="77"/>
  <c r="AH77" i="85"/>
  <c r="AQ77" i="85" s="1"/>
  <c r="AR74" i="79"/>
  <c r="X78" i="83"/>
  <c r="Z78" i="83" s="1"/>
  <c r="Y78" i="83"/>
  <c r="AH75" i="46"/>
  <c r="AQ75" i="46" s="1"/>
  <c r="AH76" i="93"/>
  <c r="AQ76" i="93" s="1"/>
  <c r="AR76" i="43"/>
  <c r="AF74" i="29"/>
  <c r="AO74" i="29" s="1"/>
  <c r="AE74" i="29"/>
  <c r="W75" i="29"/>
  <c r="AG74" i="29"/>
  <c r="AP74" i="29" s="1"/>
  <c r="AH75" i="79"/>
  <c r="AQ75" i="79" s="1"/>
  <c r="AR75" i="26"/>
  <c r="AN76" i="94"/>
  <c r="AI76" i="94"/>
  <c r="Y77" i="35"/>
  <c r="X77" i="35"/>
  <c r="AN74" i="89"/>
  <c r="AI74" i="89"/>
  <c r="X76" i="75"/>
  <c r="Y76" i="75"/>
  <c r="Z76" i="75" l="1"/>
  <c r="Z74" i="41"/>
  <c r="Z77" i="35"/>
  <c r="W78" i="35" s="1"/>
  <c r="AF76" i="75"/>
  <c r="AO76" i="75" s="1"/>
  <c r="AE76" i="75"/>
  <c r="W77" i="75"/>
  <c r="AG76" i="75"/>
  <c r="AP76" i="75" s="1"/>
  <c r="W75" i="41"/>
  <c r="AG74" i="41"/>
  <c r="AP74" i="41" s="1"/>
  <c r="AF74" i="41"/>
  <c r="AO74" i="41" s="1"/>
  <c r="AE74" i="41"/>
  <c r="W74" i="87"/>
  <c r="AG73" i="87"/>
  <c r="AP73" i="87" s="1"/>
  <c r="AF73" i="87"/>
  <c r="AO73" i="87" s="1"/>
  <c r="AE73" i="87"/>
  <c r="AE75" i="38"/>
  <c r="AF75" i="38"/>
  <c r="AO75" i="38" s="1"/>
  <c r="AG75" i="38"/>
  <c r="AP75" i="38" s="1"/>
  <c r="W76" i="38"/>
  <c r="AG77" i="35"/>
  <c r="AP77" i="35" s="1"/>
  <c r="AE77" i="35"/>
  <c r="AF77" i="35"/>
  <c r="AO77" i="35" s="1"/>
  <c r="Y77" i="26"/>
  <c r="X77" i="26"/>
  <c r="AH77" i="35"/>
  <c r="AQ77" i="35" s="1"/>
  <c r="AH78" i="83"/>
  <c r="AQ78" i="83" s="1"/>
  <c r="Y78" i="81"/>
  <c r="X78" i="81"/>
  <c r="Z78" i="81" s="1"/>
  <c r="AH77" i="31"/>
  <c r="AQ77" i="31" s="1"/>
  <c r="AG77" i="25"/>
  <c r="AP77" i="25" s="1"/>
  <c r="AF77" i="25"/>
  <c r="AO77" i="25" s="1"/>
  <c r="W78" i="25"/>
  <c r="AE77" i="25"/>
  <c r="AR72" i="87"/>
  <c r="AE75" i="78"/>
  <c r="W76" i="78"/>
  <c r="AG75" i="78"/>
  <c r="AP75" i="78" s="1"/>
  <c r="AF75" i="78"/>
  <c r="AO75" i="78" s="1"/>
  <c r="AE77" i="43"/>
  <c r="W78" i="43"/>
  <c r="AG77" i="43"/>
  <c r="AP77" i="43" s="1"/>
  <c r="AF77" i="43"/>
  <c r="AO77" i="43" s="1"/>
  <c r="X78" i="85"/>
  <c r="Y78" i="85"/>
  <c r="AH75" i="33"/>
  <c r="AQ75" i="33" s="1"/>
  <c r="AN77" i="90"/>
  <c r="AI77" i="90"/>
  <c r="Y76" i="46"/>
  <c r="X76" i="46"/>
  <c r="Z76" i="46" s="1"/>
  <c r="X76" i="79"/>
  <c r="Z76" i="79" s="1"/>
  <c r="Y76" i="79"/>
  <c r="W79" i="83"/>
  <c r="AG78" i="83"/>
  <c r="AP78" i="83" s="1"/>
  <c r="AF78" i="83"/>
  <c r="AO78" i="83" s="1"/>
  <c r="AE78" i="83"/>
  <c r="AF76" i="82"/>
  <c r="AO76" i="82" s="1"/>
  <c r="AE76" i="82"/>
  <c r="W77" i="82"/>
  <c r="AG76" i="82"/>
  <c r="AP76" i="82" s="1"/>
  <c r="AE77" i="31"/>
  <c r="AF77" i="31"/>
  <c r="AO77" i="31" s="1"/>
  <c r="W78" i="31"/>
  <c r="AG77" i="31"/>
  <c r="AP77" i="31" s="1"/>
  <c r="AI75" i="27"/>
  <c r="AN75" i="27"/>
  <c r="AH78" i="39"/>
  <c r="AQ78" i="39" s="1"/>
  <c r="W77" i="37"/>
  <c r="AG76" i="37"/>
  <c r="AP76" i="37" s="1"/>
  <c r="AE76" i="37"/>
  <c r="AF76" i="37"/>
  <c r="AO76" i="37" s="1"/>
  <c r="W74" i="91"/>
  <c r="AG73" i="91"/>
  <c r="AP73" i="91" s="1"/>
  <c r="AF73" i="91"/>
  <c r="AO73" i="91" s="1"/>
  <c r="AE73" i="91"/>
  <c r="AR77" i="83"/>
  <c r="AH76" i="95"/>
  <c r="AQ76" i="95" s="1"/>
  <c r="AF74" i="42"/>
  <c r="AO74" i="42" s="1"/>
  <c r="AE74" i="42"/>
  <c r="W75" i="42"/>
  <c r="AG74" i="42"/>
  <c r="AP74" i="42" s="1"/>
  <c r="AR75" i="95"/>
  <c r="Y74" i="73"/>
  <c r="X74" i="73"/>
  <c r="Z74" i="73" s="1"/>
  <c r="AI75" i="46"/>
  <c r="AN75" i="46"/>
  <c r="AN76" i="93"/>
  <c r="AI76" i="93"/>
  <c r="AR75" i="47"/>
  <c r="AR76" i="31"/>
  <c r="AI77" i="85"/>
  <c r="AN77" i="85"/>
  <c r="AE75" i="33"/>
  <c r="W76" i="33"/>
  <c r="AF75" i="33"/>
  <c r="AO75" i="33" s="1"/>
  <c r="AG75" i="33"/>
  <c r="AP75" i="33" s="1"/>
  <c r="AR76" i="94"/>
  <c r="AI74" i="29"/>
  <c r="AN74" i="29"/>
  <c r="AN76" i="74"/>
  <c r="AI76" i="74"/>
  <c r="W76" i="34"/>
  <c r="AG75" i="34"/>
  <c r="AP75" i="34" s="1"/>
  <c r="AF75" i="34"/>
  <c r="AO75" i="34" s="1"/>
  <c r="AE75" i="34"/>
  <c r="AR75" i="75"/>
  <c r="AR74" i="38"/>
  <c r="AR75" i="45"/>
  <c r="Y78" i="30"/>
  <c r="X78" i="30"/>
  <c r="Z78" i="30" s="1"/>
  <c r="Z76" i="95"/>
  <c r="AH77" i="94"/>
  <c r="AQ77" i="94" s="1"/>
  <c r="AH76" i="45"/>
  <c r="AQ76" i="45" s="1"/>
  <c r="AR76" i="25"/>
  <c r="AH76" i="47"/>
  <c r="AQ76" i="47" s="1"/>
  <c r="X78" i="90"/>
  <c r="Y78" i="90"/>
  <c r="AH74" i="41"/>
  <c r="AQ74" i="41" s="1"/>
  <c r="AH77" i="77"/>
  <c r="AQ77" i="77" s="1"/>
  <c r="Z78" i="39"/>
  <c r="AI77" i="81"/>
  <c r="AN77" i="81"/>
  <c r="AH77" i="25"/>
  <c r="AQ77" i="25" s="1"/>
  <c r="AI77" i="30"/>
  <c r="AN77" i="30"/>
  <c r="AR76" i="35"/>
  <c r="AR74" i="33"/>
  <c r="AH75" i="89"/>
  <c r="AQ75" i="89" s="1"/>
  <c r="Y76" i="27"/>
  <c r="X76" i="27"/>
  <c r="Z76" i="47"/>
  <c r="AN73" i="73"/>
  <c r="AI73" i="73"/>
  <c r="AI76" i="26"/>
  <c r="AN76" i="26"/>
  <c r="X74" i="86"/>
  <c r="Y74" i="86"/>
  <c r="Y75" i="29"/>
  <c r="X75" i="29"/>
  <c r="AR73" i="41"/>
  <c r="AH73" i="87"/>
  <c r="AQ73" i="87" s="1"/>
  <c r="AH76" i="75"/>
  <c r="AQ76" i="75" s="1"/>
  <c r="AR74" i="89"/>
  <c r="Z77" i="77"/>
  <c r="X77" i="74"/>
  <c r="Y77" i="74"/>
  <c r="Z77" i="74" s="1"/>
  <c r="AR76" i="77"/>
  <c r="Z75" i="89"/>
  <c r="Z77" i="94"/>
  <c r="Z76" i="45"/>
  <c r="AR77" i="39"/>
  <c r="AH75" i="38"/>
  <c r="AQ75" i="38" s="1"/>
  <c r="AI75" i="79"/>
  <c r="AN75" i="79"/>
  <c r="AI73" i="86"/>
  <c r="AN73" i="86"/>
  <c r="Y77" i="93"/>
  <c r="X77" i="93"/>
  <c r="Z78" i="85" l="1"/>
  <c r="W79" i="85" s="1"/>
  <c r="AG78" i="85"/>
  <c r="AP78" i="85" s="1"/>
  <c r="AF78" i="85"/>
  <c r="AO78" i="85" s="1"/>
  <c r="AE78" i="85"/>
  <c r="W78" i="74"/>
  <c r="AG77" i="74"/>
  <c r="AP77" i="74" s="1"/>
  <c r="AE77" i="74"/>
  <c r="AF77" i="74"/>
  <c r="AO77" i="74" s="1"/>
  <c r="W79" i="81"/>
  <c r="AG78" i="81"/>
  <c r="AP78" i="81" s="1"/>
  <c r="AE78" i="81"/>
  <c r="AF78" i="81"/>
  <c r="AO78" i="81" s="1"/>
  <c r="AH74" i="86"/>
  <c r="AQ74" i="86" s="1"/>
  <c r="AH77" i="93"/>
  <c r="AQ77" i="93" s="1"/>
  <c r="AR75" i="79"/>
  <c r="Z74" i="86"/>
  <c r="AH76" i="27"/>
  <c r="AQ76" i="27" s="1"/>
  <c r="AR76" i="93"/>
  <c r="AF74" i="73"/>
  <c r="AO74" i="73" s="1"/>
  <c r="AG74" i="73"/>
  <c r="AP74" i="73" s="1"/>
  <c r="AE74" i="73"/>
  <c r="W75" i="73"/>
  <c r="AI74" i="42"/>
  <c r="AN74" i="42"/>
  <c r="AI77" i="31"/>
  <c r="AN77" i="31"/>
  <c r="AI78" i="83"/>
  <c r="AN78" i="83"/>
  <c r="AH76" i="79"/>
  <c r="AQ76" i="79" s="1"/>
  <c r="AI75" i="78"/>
  <c r="AN75" i="78"/>
  <c r="AN77" i="35"/>
  <c r="AI77" i="35"/>
  <c r="X75" i="41"/>
  <c r="Y75" i="41"/>
  <c r="AH75" i="29"/>
  <c r="AQ75" i="29" s="1"/>
  <c r="AR77" i="30"/>
  <c r="AF78" i="30"/>
  <c r="AO78" i="30" s="1"/>
  <c r="AE78" i="30"/>
  <c r="W79" i="30"/>
  <c r="AG78" i="30"/>
  <c r="AP78" i="30" s="1"/>
  <c r="AR76" i="74"/>
  <c r="AR77" i="85"/>
  <c r="X74" i="91"/>
  <c r="Y74" i="91"/>
  <c r="AR75" i="27"/>
  <c r="Z77" i="93"/>
  <c r="W77" i="45"/>
  <c r="AG76" i="45"/>
  <c r="AP76" i="45" s="1"/>
  <c r="AF76" i="45"/>
  <c r="AO76" i="45" s="1"/>
  <c r="AE76" i="45"/>
  <c r="AH77" i="74"/>
  <c r="AQ77" i="74" s="1"/>
  <c r="AR76" i="26"/>
  <c r="Z76" i="27"/>
  <c r="AR77" i="81"/>
  <c r="AI75" i="34"/>
  <c r="AN75" i="34"/>
  <c r="X77" i="82"/>
  <c r="Y77" i="82"/>
  <c r="AH76" i="46"/>
  <c r="AQ76" i="46" s="1"/>
  <c r="AH77" i="26"/>
  <c r="AQ77" i="26" s="1"/>
  <c r="AI75" i="38"/>
  <c r="AN75" i="38"/>
  <c r="W77" i="79"/>
  <c r="AG76" i="79"/>
  <c r="AP76" i="79" s="1"/>
  <c r="AF76" i="79"/>
  <c r="AO76" i="79" s="1"/>
  <c r="AE76" i="79"/>
  <c r="AE77" i="94"/>
  <c r="AF77" i="94"/>
  <c r="AO77" i="94" s="1"/>
  <c r="W78" i="94"/>
  <c r="AG77" i="94"/>
  <c r="AP77" i="94" s="1"/>
  <c r="Z75" i="29"/>
  <c r="AR73" i="73"/>
  <c r="AE78" i="39"/>
  <c r="AG78" i="39"/>
  <c r="AP78" i="39" s="1"/>
  <c r="AF78" i="39"/>
  <c r="AO78" i="39" s="1"/>
  <c r="W79" i="39"/>
  <c r="AH78" i="90"/>
  <c r="AQ78" i="90" s="1"/>
  <c r="Y76" i="33"/>
  <c r="X76" i="33"/>
  <c r="AR75" i="46"/>
  <c r="AI76" i="37"/>
  <c r="AN76" i="37"/>
  <c r="X78" i="31"/>
  <c r="Z78" i="31" s="1"/>
  <c r="Y78" i="31"/>
  <c r="Y79" i="83"/>
  <c r="X79" i="83"/>
  <c r="AI77" i="25"/>
  <c r="AN77" i="25"/>
  <c r="X78" i="35"/>
  <c r="Y78" i="35"/>
  <c r="Z78" i="35" s="1"/>
  <c r="AN73" i="87"/>
  <c r="AI73" i="87"/>
  <c r="AN74" i="41"/>
  <c r="AI74" i="41"/>
  <c r="X77" i="75"/>
  <c r="Y77" i="75"/>
  <c r="AH78" i="85"/>
  <c r="AQ78" i="85" s="1"/>
  <c r="AI77" i="43"/>
  <c r="AN77" i="43"/>
  <c r="AH78" i="81"/>
  <c r="AQ78" i="81" s="1"/>
  <c r="X74" i="87"/>
  <c r="Z74" i="87" s="1"/>
  <c r="Y74" i="87"/>
  <c r="AR73" i="86"/>
  <c r="AE75" i="89"/>
  <c r="AF75" i="89"/>
  <c r="AO75" i="89" s="1"/>
  <c r="AG75" i="89"/>
  <c r="AP75" i="89" s="1"/>
  <c r="W76" i="89"/>
  <c r="AG77" i="77"/>
  <c r="AP77" i="77" s="1"/>
  <c r="AE77" i="77"/>
  <c r="AF77" i="77"/>
  <c r="AO77" i="77" s="1"/>
  <c r="W78" i="77"/>
  <c r="Z78" i="90"/>
  <c r="W77" i="95"/>
  <c r="AG76" i="95"/>
  <c r="AP76" i="95" s="1"/>
  <c r="AF76" i="95"/>
  <c r="AO76" i="95" s="1"/>
  <c r="AE76" i="95"/>
  <c r="AR74" i="29"/>
  <c r="AI75" i="33"/>
  <c r="AN75" i="33"/>
  <c r="AH74" i="73"/>
  <c r="AQ74" i="73" s="1"/>
  <c r="Y75" i="42"/>
  <c r="Z75" i="42" s="1"/>
  <c r="X75" i="42"/>
  <c r="AN73" i="91"/>
  <c r="AI73" i="91"/>
  <c r="AI76" i="82"/>
  <c r="AN76" i="82"/>
  <c r="W77" i="46"/>
  <c r="AG76" i="46"/>
  <c r="AP76" i="46" s="1"/>
  <c r="AF76" i="46"/>
  <c r="AO76" i="46" s="1"/>
  <c r="AE76" i="46"/>
  <c r="Y76" i="78"/>
  <c r="X76" i="78"/>
  <c r="Z76" i="78" s="1"/>
  <c r="Y78" i="25"/>
  <c r="X78" i="25"/>
  <c r="Z77" i="26"/>
  <c r="Y76" i="38"/>
  <c r="X76" i="38"/>
  <c r="AN76" i="75"/>
  <c r="AI76" i="75"/>
  <c r="AE76" i="47"/>
  <c r="W77" i="47"/>
  <c r="AG76" i="47"/>
  <c r="AP76" i="47" s="1"/>
  <c r="AF76" i="47"/>
  <c r="AO76" i="47" s="1"/>
  <c r="AH78" i="30"/>
  <c r="AQ78" i="30" s="1"/>
  <c r="Y76" i="34"/>
  <c r="X76" i="34"/>
  <c r="Y77" i="37"/>
  <c r="X77" i="37"/>
  <c r="AR77" i="90"/>
  <c r="Z78" i="43"/>
  <c r="Y78" i="43"/>
  <c r="X78" i="43"/>
  <c r="Z76" i="38" l="1"/>
  <c r="Z76" i="33"/>
  <c r="Z77" i="37"/>
  <c r="W78" i="37" s="1"/>
  <c r="W77" i="38"/>
  <c r="AG76" i="38"/>
  <c r="AP76" i="38" s="1"/>
  <c r="AF76" i="38"/>
  <c r="AO76" i="38" s="1"/>
  <c r="AE76" i="38"/>
  <c r="AG77" i="37"/>
  <c r="AP77" i="37" s="1"/>
  <c r="AF77" i="37"/>
  <c r="AO77" i="37" s="1"/>
  <c r="AE77" i="37"/>
  <c r="AE78" i="35"/>
  <c r="AG78" i="35"/>
  <c r="AP78" i="35" s="1"/>
  <c r="AF78" i="35"/>
  <c r="AO78" i="35" s="1"/>
  <c r="W79" i="35"/>
  <c r="W77" i="33"/>
  <c r="AG76" i="33"/>
  <c r="AP76" i="33" s="1"/>
  <c r="AF76" i="33"/>
  <c r="AO76" i="33" s="1"/>
  <c r="AE76" i="33"/>
  <c r="W79" i="43"/>
  <c r="AG78" i="43"/>
  <c r="AP78" i="43" s="1"/>
  <c r="AE78" i="43"/>
  <c r="AF78" i="43"/>
  <c r="AO78" i="43" s="1"/>
  <c r="W78" i="26"/>
  <c r="AG77" i="26"/>
  <c r="AP77" i="26" s="1"/>
  <c r="AF77" i="26"/>
  <c r="AO77" i="26" s="1"/>
  <c r="AE77" i="26"/>
  <c r="AI77" i="77"/>
  <c r="AN77" i="77"/>
  <c r="W79" i="31"/>
  <c r="AG78" i="31"/>
  <c r="AP78" i="31" s="1"/>
  <c r="AF78" i="31"/>
  <c r="AO78" i="31" s="1"/>
  <c r="AE78" i="31"/>
  <c r="AR75" i="33"/>
  <c r="AH74" i="87"/>
  <c r="AQ74" i="87" s="1"/>
  <c r="AH78" i="31"/>
  <c r="AQ78" i="31" s="1"/>
  <c r="AH76" i="33"/>
  <c r="AQ76" i="33" s="1"/>
  <c r="AN78" i="39"/>
  <c r="AI78" i="39"/>
  <c r="AR75" i="34"/>
  <c r="AI76" i="47"/>
  <c r="AN76" i="47"/>
  <c r="W77" i="78"/>
  <c r="AG76" i="78"/>
  <c r="AP76" i="78" s="1"/>
  <c r="AF76" i="78"/>
  <c r="AO76" i="78" s="1"/>
  <c r="AE76" i="78"/>
  <c r="AH78" i="25"/>
  <c r="AQ78" i="25" s="1"/>
  <c r="AR76" i="82"/>
  <c r="AR77" i="43"/>
  <c r="AI77" i="94"/>
  <c r="AN77" i="94"/>
  <c r="Y77" i="45"/>
  <c r="X77" i="45"/>
  <c r="Z77" i="45" s="1"/>
  <c r="AH74" i="91"/>
  <c r="AQ74" i="91" s="1"/>
  <c r="AR75" i="78"/>
  <c r="Y75" i="73"/>
  <c r="X75" i="73"/>
  <c r="W75" i="86"/>
  <c r="AG74" i="86"/>
  <c r="AP74" i="86" s="1"/>
  <c r="AF74" i="86"/>
  <c r="AO74" i="86" s="1"/>
  <c r="AE74" i="86"/>
  <c r="AR77" i="25"/>
  <c r="AR74" i="42"/>
  <c r="AN78" i="85"/>
  <c r="AI78" i="85"/>
  <c r="AI75" i="89"/>
  <c r="AN75" i="89"/>
  <c r="Y77" i="95"/>
  <c r="X77" i="95"/>
  <c r="Z77" i="95" s="1"/>
  <c r="AH77" i="75"/>
  <c r="AQ77" i="75" s="1"/>
  <c r="AR76" i="37"/>
  <c r="X79" i="39"/>
  <c r="Z79" i="39" s="1"/>
  <c r="Y79" i="39"/>
  <c r="W76" i="29"/>
  <c r="AG75" i="29"/>
  <c r="AP75" i="29" s="1"/>
  <c r="AE75" i="29"/>
  <c r="AF75" i="29"/>
  <c r="AO75" i="29" s="1"/>
  <c r="AR75" i="38"/>
  <c r="AH77" i="82"/>
  <c r="AQ77" i="82" s="1"/>
  <c r="W77" i="27"/>
  <c r="AG76" i="27"/>
  <c r="AP76" i="27" s="1"/>
  <c r="AF76" i="27"/>
  <c r="AO76" i="27" s="1"/>
  <c r="AE76" i="27"/>
  <c r="Z74" i="91"/>
  <c r="AH75" i="41"/>
  <c r="AQ75" i="41" s="1"/>
  <c r="AR78" i="83"/>
  <c r="AI74" i="73"/>
  <c r="AN74" i="73"/>
  <c r="AI77" i="74"/>
  <c r="AN77" i="74"/>
  <c r="AH76" i="34"/>
  <c r="AQ76" i="34" s="1"/>
  <c r="W76" i="42"/>
  <c r="AG75" i="42"/>
  <c r="AP75" i="42" s="1"/>
  <c r="AE75" i="42"/>
  <c r="AF75" i="42"/>
  <c r="AO75" i="42" s="1"/>
  <c r="AF74" i="87"/>
  <c r="AO74" i="87" s="1"/>
  <c r="AE74" i="87"/>
  <c r="W75" i="87"/>
  <c r="AG74" i="87"/>
  <c r="AP74" i="87" s="1"/>
  <c r="AR73" i="87"/>
  <c r="X77" i="79"/>
  <c r="Y77" i="79"/>
  <c r="X79" i="81"/>
  <c r="Y79" i="81"/>
  <c r="Z79" i="81" s="1"/>
  <c r="AR76" i="75"/>
  <c r="AI76" i="46"/>
  <c r="AN76" i="46"/>
  <c r="AH79" i="83"/>
  <c r="AQ79" i="83" s="1"/>
  <c r="AQ81" i="83" s="1"/>
  <c r="AZ3" i="83"/>
  <c r="AX5" i="83" s="1"/>
  <c r="S5" i="83" s="1"/>
  <c r="AC5" i="83" s="1"/>
  <c r="AB6" i="83" s="1"/>
  <c r="AX15" i="83"/>
  <c r="S15" i="83" s="1"/>
  <c r="AC15" i="83" s="1"/>
  <c r="AB16" i="83" s="1"/>
  <c r="AX16" i="83"/>
  <c r="S16" i="83" s="1"/>
  <c r="AC16" i="83" s="1"/>
  <c r="AB17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7" i="83"/>
  <c r="S77" i="83" s="1"/>
  <c r="AC77" i="83" s="1"/>
  <c r="AB78" i="83" s="1"/>
  <c r="AX76" i="83"/>
  <c r="S76" i="83" s="1"/>
  <c r="AC76" i="83" s="1"/>
  <c r="AB77" i="83" s="1"/>
  <c r="AX78" i="83"/>
  <c r="S78" i="83" s="1"/>
  <c r="AC78" i="83" s="1"/>
  <c r="AB79" i="83" s="1"/>
  <c r="AX74" i="83"/>
  <c r="S74" i="83" s="1"/>
  <c r="AC74" i="83" s="1"/>
  <c r="AB75" i="83" s="1"/>
  <c r="AX75" i="83"/>
  <c r="S75" i="83" s="1"/>
  <c r="AC75" i="83" s="1"/>
  <c r="AB76" i="83" s="1"/>
  <c r="Z76" i="34"/>
  <c r="AR73" i="91"/>
  <c r="AH77" i="37"/>
  <c r="AQ77" i="37" s="1"/>
  <c r="AH76" i="38"/>
  <c r="AQ76" i="38" s="1"/>
  <c r="Z78" i="25"/>
  <c r="AF78" i="90"/>
  <c r="AO78" i="90" s="1"/>
  <c r="AE78" i="90"/>
  <c r="W79" i="90"/>
  <c r="AG78" i="90"/>
  <c r="AP78" i="90" s="1"/>
  <c r="X76" i="89"/>
  <c r="Z76" i="89" s="1"/>
  <c r="Y76" i="89"/>
  <c r="Z77" i="75"/>
  <c r="AH78" i="35"/>
  <c r="AQ78" i="35" s="1"/>
  <c r="Z79" i="83"/>
  <c r="AN76" i="79"/>
  <c r="AI76" i="79"/>
  <c r="Z77" i="82"/>
  <c r="AF77" i="93"/>
  <c r="AO77" i="93" s="1"/>
  <c r="AE77" i="93"/>
  <c r="W78" i="93"/>
  <c r="AG77" i="93"/>
  <c r="AP77" i="93" s="1"/>
  <c r="X79" i="30"/>
  <c r="Z79" i="30" s="1"/>
  <c r="Y79" i="30"/>
  <c r="Z75" i="41"/>
  <c r="AH78" i="43"/>
  <c r="AQ78" i="43" s="1"/>
  <c r="X77" i="47"/>
  <c r="Z77" i="47" s="1"/>
  <c r="Y77" i="47"/>
  <c r="AH76" i="78"/>
  <c r="AQ76" i="78" s="1"/>
  <c r="Y77" i="46"/>
  <c r="X77" i="46"/>
  <c r="AH75" i="42"/>
  <c r="AQ75" i="42" s="1"/>
  <c r="AN76" i="95"/>
  <c r="AI76" i="95"/>
  <c r="Z78" i="77"/>
  <c r="Y78" i="77"/>
  <c r="X78" i="77"/>
  <c r="AR74" i="41"/>
  <c r="X78" i="94"/>
  <c r="Z78" i="94" s="1"/>
  <c r="Y78" i="94"/>
  <c r="AI76" i="45"/>
  <c r="AN76" i="45"/>
  <c r="AN78" i="30"/>
  <c r="AI78" i="30"/>
  <c r="AR77" i="35"/>
  <c r="AR77" i="31"/>
  <c r="AN78" i="81"/>
  <c r="AI78" i="81"/>
  <c r="X78" i="74"/>
  <c r="Z78" i="74" s="1"/>
  <c r="Y78" i="74"/>
  <c r="Z79" i="85"/>
  <c r="X79" i="85"/>
  <c r="Y79" i="85"/>
  <c r="AX4" i="83" l="1"/>
  <c r="S4" i="83" s="1"/>
  <c r="AC4" i="83" s="1"/>
  <c r="AB5" i="83" s="1"/>
  <c r="AX14" i="83"/>
  <c r="S14" i="83" s="1"/>
  <c r="AC14" i="83" s="1"/>
  <c r="AB15" i="83" s="1"/>
  <c r="AX3" i="83"/>
  <c r="S3" i="83" s="1"/>
  <c r="AC3" i="83" s="1"/>
  <c r="AX22" i="83"/>
  <c r="S22" i="83" s="1"/>
  <c r="AC22" i="83" s="1"/>
  <c r="AB23" i="83" s="1"/>
  <c r="AX10" i="83"/>
  <c r="S10" i="83" s="1"/>
  <c r="AC10" i="83" s="1"/>
  <c r="AB11" i="83" s="1"/>
  <c r="AX21" i="83"/>
  <c r="S21" i="83" s="1"/>
  <c r="AC21" i="83" s="1"/>
  <c r="AB22" i="83" s="1"/>
  <c r="AX9" i="83"/>
  <c r="S9" i="83" s="1"/>
  <c r="AC9" i="83" s="1"/>
  <c r="AB10" i="83" s="1"/>
  <c r="Z77" i="79"/>
  <c r="AX20" i="83"/>
  <c r="S20" i="83" s="1"/>
  <c r="AC20" i="83" s="1"/>
  <c r="AB21" i="83" s="1"/>
  <c r="AX8" i="83"/>
  <c r="S8" i="83" s="1"/>
  <c r="AC8" i="83" s="1"/>
  <c r="AB9" i="83" s="1"/>
  <c r="AE77" i="79"/>
  <c r="W78" i="79"/>
  <c r="AG77" i="79"/>
  <c r="AP77" i="79" s="1"/>
  <c r="AF77" i="79"/>
  <c r="AO77" i="79" s="1"/>
  <c r="AK6" i="83"/>
  <c r="AT6" i="83" s="1"/>
  <c r="AF79" i="81"/>
  <c r="AO79" i="81" s="1"/>
  <c r="AE79" i="81"/>
  <c r="AG79" i="81"/>
  <c r="AP79" i="81" s="1"/>
  <c r="W80" i="81"/>
  <c r="W77" i="89"/>
  <c r="AG76" i="89"/>
  <c r="AP76" i="89" s="1"/>
  <c r="AF76" i="89"/>
  <c r="AO76" i="89" s="1"/>
  <c r="AE76" i="89"/>
  <c r="AR78" i="81"/>
  <c r="W79" i="94"/>
  <c r="AG78" i="94"/>
  <c r="AP78" i="94" s="1"/>
  <c r="AF78" i="94"/>
  <c r="AO78" i="94" s="1"/>
  <c r="AE78" i="94"/>
  <c r="AR76" i="95"/>
  <c r="AI77" i="93"/>
  <c r="AN77" i="93"/>
  <c r="AH79" i="85"/>
  <c r="AQ79" i="85" s="1"/>
  <c r="AH77" i="46"/>
  <c r="AQ77" i="46" s="1"/>
  <c r="AH79" i="30"/>
  <c r="AQ79" i="30" s="1"/>
  <c r="AH76" i="89"/>
  <c r="AQ76" i="89" s="1"/>
  <c r="AJ77" i="83"/>
  <c r="AK77" i="83"/>
  <c r="AT77" i="83" s="1"/>
  <c r="AJ70" i="83"/>
  <c r="AK70" i="83"/>
  <c r="AT70" i="83" s="1"/>
  <c r="AJ64" i="83"/>
  <c r="AK64" i="83"/>
  <c r="AT64" i="83" s="1"/>
  <c r="AJ58" i="83"/>
  <c r="AK58" i="83"/>
  <c r="AT58" i="83" s="1"/>
  <c r="AJ52" i="83"/>
  <c r="AK52" i="83"/>
  <c r="AT52" i="83" s="1"/>
  <c r="AJ46" i="83"/>
  <c r="AK46" i="83"/>
  <c r="AT46" i="83" s="1"/>
  <c r="AJ40" i="83"/>
  <c r="AK40" i="83"/>
  <c r="AT40" i="83" s="1"/>
  <c r="AJ34" i="83"/>
  <c r="AK34" i="83"/>
  <c r="AT34" i="83" s="1"/>
  <c r="AJ28" i="83"/>
  <c r="AK28" i="83"/>
  <c r="AT28" i="83" s="1"/>
  <c r="AJ22" i="83"/>
  <c r="AK22" i="83"/>
  <c r="AT22" i="83" s="1"/>
  <c r="AJ16" i="83"/>
  <c r="AK16" i="83"/>
  <c r="AT16" i="83" s="1"/>
  <c r="AJ10" i="83"/>
  <c r="AK10" i="83"/>
  <c r="AT10" i="83" s="1"/>
  <c r="AN74" i="87"/>
  <c r="AI74" i="87"/>
  <c r="AH79" i="39"/>
  <c r="AQ79" i="39" s="1"/>
  <c r="AQ81" i="39" s="1"/>
  <c r="AZ3" i="39"/>
  <c r="AX5" i="39" s="1"/>
  <c r="S5" i="39" s="1"/>
  <c r="AC5" i="39" s="1"/>
  <c r="AB6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20" i="39"/>
  <c r="S20" i="39" s="1"/>
  <c r="AC20" i="39" s="1"/>
  <c r="AB21" i="39" s="1"/>
  <c r="AX21" i="39"/>
  <c r="S21" i="39" s="1"/>
  <c r="AC21" i="39" s="1"/>
  <c r="AB22" i="39" s="1"/>
  <c r="AX22" i="39"/>
  <c r="S22" i="39" s="1"/>
  <c r="AC22" i="39" s="1"/>
  <c r="AB23" i="39" s="1"/>
  <c r="AX26" i="39"/>
  <c r="S26" i="39" s="1"/>
  <c r="AC26" i="39" s="1"/>
  <c r="AB27" i="39" s="1"/>
  <c r="AX27" i="39"/>
  <c r="S27" i="39" s="1"/>
  <c r="AC27" i="39" s="1"/>
  <c r="AB28" i="39" s="1"/>
  <c r="AX28" i="39"/>
  <c r="S28" i="39" s="1"/>
  <c r="AC28" i="39" s="1"/>
  <c r="AB29" i="39" s="1"/>
  <c r="AX32" i="39"/>
  <c r="S32" i="39" s="1"/>
  <c r="AC32" i="39" s="1"/>
  <c r="AB33" i="39" s="1"/>
  <c r="AX33" i="39"/>
  <c r="S33" i="39" s="1"/>
  <c r="AC33" i="39" s="1"/>
  <c r="AB34" i="39" s="1"/>
  <c r="AX34" i="39"/>
  <c r="S34" i="39" s="1"/>
  <c r="AC34" i="39" s="1"/>
  <c r="AB35" i="39" s="1"/>
  <c r="AX38" i="39"/>
  <c r="S38" i="39" s="1"/>
  <c r="AC38" i="39" s="1"/>
  <c r="AB39" i="39" s="1"/>
  <c r="AX39" i="39"/>
  <c r="S39" i="39" s="1"/>
  <c r="AC39" i="39" s="1"/>
  <c r="AB40" i="39" s="1"/>
  <c r="AX40" i="39"/>
  <c r="S40" i="39" s="1"/>
  <c r="AC40" i="39" s="1"/>
  <c r="AB41" i="39" s="1"/>
  <c r="AX41" i="39"/>
  <c r="S41" i="39" s="1"/>
  <c r="AC41" i="39" s="1"/>
  <c r="AB42" i="39" s="1"/>
  <c r="AX42" i="39"/>
  <c r="S42" i="39" s="1"/>
  <c r="AC42" i="39" s="1"/>
  <c r="AB43" i="39" s="1"/>
  <c r="AX43" i="39"/>
  <c r="S43" i="39" s="1"/>
  <c r="AC43" i="39" s="1"/>
  <c r="AB44" i="39" s="1"/>
  <c r="AX44" i="39"/>
  <c r="S44" i="39" s="1"/>
  <c r="AC44" i="39" s="1"/>
  <c r="AB45" i="39" s="1"/>
  <c r="AX45" i="39"/>
  <c r="S45" i="39" s="1"/>
  <c r="AC45" i="39" s="1"/>
  <c r="AB46" i="39" s="1"/>
  <c r="AX46" i="39"/>
  <c r="S46" i="39" s="1"/>
  <c r="AC46" i="39" s="1"/>
  <c r="AB47" i="39" s="1"/>
  <c r="AX47" i="39"/>
  <c r="S47" i="39" s="1"/>
  <c r="AC47" i="39" s="1"/>
  <c r="AB48" i="39" s="1"/>
  <c r="AX48" i="39"/>
  <c r="S48" i="39" s="1"/>
  <c r="AC48" i="39" s="1"/>
  <c r="AB49" i="39" s="1"/>
  <c r="AX49" i="39"/>
  <c r="S49" i="39" s="1"/>
  <c r="AC49" i="39" s="1"/>
  <c r="AB50" i="39" s="1"/>
  <c r="AX50" i="39"/>
  <c r="S50" i="39" s="1"/>
  <c r="AC50" i="39" s="1"/>
  <c r="AB51" i="39" s="1"/>
  <c r="AX51" i="39"/>
  <c r="S51" i="39" s="1"/>
  <c r="AC51" i="39" s="1"/>
  <c r="AB52" i="39" s="1"/>
  <c r="AX52" i="39"/>
  <c r="S52" i="39" s="1"/>
  <c r="AC52" i="39" s="1"/>
  <c r="AB53" i="39" s="1"/>
  <c r="AX53" i="39"/>
  <c r="S53" i="39" s="1"/>
  <c r="AC53" i="39" s="1"/>
  <c r="AB54" i="39" s="1"/>
  <c r="AX54" i="39"/>
  <c r="S54" i="39" s="1"/>
  <c r="AC54" i="39" s="1"/>
  <c r="AB55" i="39" s="1"/>
  <c r="AX55" i="39"/>
  <c r="S55" i="39" s="1"/>
  <c r="AC55" i="39" s="1"/>
  <c r="AB56" i="39" s="1"/>
  <c r="AX56" i="39"/>
  <c r="S56" i="39" s="1"/>
  <c r="AC56" i="39" s="1"/>
  <c r="AB57" i="39" s="1"/>
  <c r="AX57" i="39"/>
  <c r="S57" i="39" s="1"/>
  <c r="AC57" i="39" s="1"/>
  <c r="AB58" i="39" s="1"/>
  <c r="AX58" i="39"/>
  <c r="S58" i="39" s="1"/>
  <c r="AC58" i="39" s="1"/>
  <c r="AB59" i="39" s="1"/>
  <c r="AX59" i="39"/>
  <c r="S59" i="39" s="1"/>
  <c r="AC59" i="39" s="1"/>
  <c r="AB60" i="39" s="1"/>
  <c r="AX60" i="39"/>
  <c r="S60" i="39" s="1"/>
  <c r="AC60" i="39" s="1"/>
  <c r="AB61" i="39" s="1"/>
  <c r="AX61" i="39"/>
  <c r="S61" i="39" s="1"/>
  <c r="AC61" i="39" s="1"/>
  <c r="AB62" i="39" s="1"/>
  <c r="AX62" i="39"/>
  <c r="S62" i="39" s="1"/>
  <c r="AC62" i="39" s="1"/>
  <c r="AB63" i="39" s="1"/>
  <c r="AX63" i="39"/>
  <c r="S63" i="39" s="1"/>
  <c r="AC63" i="39" s="1"/>
  <c r="AB64" i="39" s="1"/>
  <c r="AX64" i="39"/>
  <c r="S64" i="39" s="1"/>
  <c r="AC64" i="39" s="1"/>
  <c r="AB65" i="39" s="1"/>
  <c r="AX65" i="39"/>
  <c r="S65" i="39" s="1"/>
  <c r="AC65" i="39" s="1"/>
  <c r="AB66" i="39" s="1"/>
  <c r="AX66" i="39"/>
  <c r="S66" i="39" s="1"/>
  <c r="AC66" i="39" s="1"/>
  <c r="AB67" i="39" s="1"/>
  <c r="AX67" i="39"/>
  <c r="S67" i="39" s="1"/>
  <c r="AC67" i="39" s="1"/>
  <c r="AB68" i="39" s="1"/>
  <c r="AX68" i="39"/>
  <c r="S68" i="39" s="1"/>
  <c r="AC68" i="39" s="1"/>
  <c r="AB69" i="39" s="1"/>
  <c r="AX69" i="39"/>
  <c r="S69" i="39" s="1"/>
  <c r="AC69" i="39" s="1"/>
  <c r="AB70" i="39" s="1"/>
  <c r="AX70" i="39"/>
  <c r="S70" i="39" s="1"/>
  <c r="AC70" i="39" s="1"/>
  <c r="AB71" i="39" s="1"/>
  <c r="AX71" i="39"/>
  <c r="S71" i="39" s="1"/>
  <c r="AC71" i="39" s="1"/>
  <c r="AB72" i="39" s="1"/>
  <c r="AX72" i="39"/>
  <c r="S72" i="39" s="1"/>
  <c r="AC72" i="39" s="1"/>
  <c r="AB73" i="39" s="1"/>
  <c r="AX73" i="39"/>
  <c r="S73" i="39" s="1"/>
  <c r="AC73" i="39" s="1"/>
  <c r="AB74" i="39" s="1"/>
  <c r="AX74" i="39"/>
  <c r="S74" i="39" s="1"/>
  <c r="AC74" i="39" s="1"/>
  <c r="AB75" i="39" s="1"/>
  <c r="AX76" i="39"/>
  <c r="S76" i="39" s="1"/>
  <c r="AC76" i="39" s="1"/>
  <c r="AB77" i="39" s="1"/>
  <c r="AX77" i="39"/>
  <c r="S77" i="39" s="1"/>
  <c r="AC77" i="39" s="1"/>
  <c r="AB78" i="39" s="1"/>
  <c r="AX75" i="39"/>
  <c r="S75" i="39" s="1"/>
  <c r="AC75" i="39" s="1"/>
  <c r="AB76" i="39" s="1"/>
  <c r="AX78" i="39"/>
  <c r="S78" i="39" s="1"/>
  <c r="AC78" i="39" s="1"/>
  <c r="AB79" i="39" s="1"/>
  <c r="Y75" i="86"/>
  <c r="X75" i="86"/>
  <c r="Z75" i="86" s="1"/>
  <c r="AI77" i="26"/>
  <c r="AN77" i="26"/>
  <c r="AI78" i="43"/>
  <c r="AN78" i="43"/>
  <c r="X78" i="37"/>
  <c r="Y78" i="37"/>
  <c r="AJ78" i="83"/>
  <c r="AK78" i="83"/>
  <c r="AT78" i="83" s="1"/>
  <c r="AJ69" i="83"/>
  <c r="AK69" i="83"/>
  <c r="AT69" i="83" s="1"/>
  <c r="AJ51" i="83"/>
  <c r="AK51" i="83"/>
  <c r="AT51" i="83" s="1"/>
  <c r="AJ21" i="83"/>
  <c r="AK21" i="83"/>
  <c r="AT21" i="83" s="1"/>
  <c r="AB4" i="83"/>
  <c r="AJ3" i="83"/>
  <c r="AN76" i="27"/>
  <c r="AI76" i="27"/>
  <c r="AI75" i="29"/>
  <c r="AN75" i="29"/>
  <c r="AI76" i="38"/>
  <c r="AN76" i="38"/>
  <c r="AR76" i="45"/>
  <c r="AH78" i="77"/>
  <c r="AQ78" i="77" s="1"/>
  <c r="Z77" i="46"/>
  <c r="AR76" i="79"/>
  <c r="W77" i="34"/>
  <c r="AG76" i="34"/>
  <c r="AP76" i="34" s="1"/>
  <c r="AF76" i="34"/>
  <c r="AO76" i="34" s="1"/>
  <c r="AE76" i="34"/>
  <c r="AJ74" i="83"/>
  <c r="AK74" i="83"/>
  <c r="AT74" i="83" s="1"/>
  <c r="AJ68" i="83"/>
  <c r="AK68" i="83"/>
  <c r="AT68" i="83" s="1"/>
  <c r="AJ62" i="83"/>
  <c r="AK62" i="83"/>
  <c r="AT62" i="83" s="1"/>
  <c r="AJ56" i="83"/>
  <c r="AK56" i="83"/>
  <c r="AT56" i="83" s="1"/>
  <c r="AJ50" i="83"/>
  <c r="AK50" i="83"/>
  <c r="AT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H79" i="81"/>
  <c r="AQ79" i="81" s="1"/>
  <c r="AR78" i="85"/>
  <c r="AN74" i="86"/>
  <c r="AI74" i="86"/>
  <c r="Y79" i="31"/>
  <c r="X79" i="31"/>
  <c r="Y79" i="43"/>
  <c r="Z79" i="43" s="1"/>
  <c r="X79" i="43"/>
  <c r="X77" i="33"/>
  <c r="Z77" i="33" s="1"/>
  <c r="Y77" i="33"/>
  <c r="W78" i="82"/>
  <c r="AG77" i="82"/>
  <c r="AP77" i="82" s="1"/>
  <c r="AE77" i="82"/>
  <c r="AF77" i="82"/>
  <c r="AO77" i="82" s="1"/>
  <c r="W79" i="25"/>
  <c r="AG78" i="25"/>
  <c r="AP78" i="25" s="1"/>
  <c r="AF78" i="25"/>
  <c r="AO78" i="25" s="1"/>
  <c r="AE78" i="25"/>
  <c r="AJ57" i="83"/>
  <c r="AK57" i="83"/>
  <c r="AT57" i="83" s="1"/>
  <c r="AJ39" i="83"/>
  <c r="AK39" i="83"/>
  <c r="AT39" i="83" s="1"/>
  <c r="AJ27" i="83"/>
  <c r="AK27" i="83"/>
  <c r="AT27" i="83" s="1"/>
  <c r="AJ9" i="83"/>
  <c r="AK9" i="83"/>
  <c r="AT9" i="83" s="1"/>
  <c r="AX79" i="39"/>
  <c r="S79" i="39" s="1"/>
  <c r="AC79" i="39" s="1"/>
  <c r="AG79" i="39"/>
  <c r="AP79" i="39" s="1"/>
  <c r="AP81" i="39" s="1"/>
  <c r="AE79" i="39"/>
  <c r="AF79" i="39"/>
  <c r="AO79" i="39" s="1"/>
  <c r="AO81" i="39" s="1"/>
  <c r="AR75" i="89"/>
  <c r="AH75" i="73"/>
  <c r="AQ75" i="73" s="1"/>
  <c r="AR76" i="47"/>
  <c r="AN78" i="35"/>
  <c r="AI78" i="35"/>
  <c r="AH78" i="74"/>
  <c r="AQ78" i="74" s="1"/>
  <c r="AH77" i="47"/>
  <c r="AQ77" i="47" s="1"/>
  <c r="Y78" i="93"/>
  <c r="X78" i="93"/>
  <c r="X79" i="90"/>
  <c r="Y79" i="90"/>
  <c r="Z79" i="90" s="1"/>
  <c r="AJ76" i="83"/>
  <c r="AK76" i="83"/>
  <c r="AT76" i="83" s="1"/>
  <c r="AJ73" i="83"/>
  <c r="AK73" i="83"/>
  <c r="AT73" i="83" s="1"/>
  <c r="AJ67" i="83"/>
  <c r="AK67" i="83"/>
  <c r="AT67" i="83" s="1"/>
  <c r="AJ61" i="83"/>
  <c r="AK61" i="83"/>
  <c r="AT61" i="83" s="1"/>
  <c r="AJ55" i="83"/>
  <c r="AK55" i="83"/>
  <c r="AT55" i="83" s="1"/>
  <c r="AJ49" i="83"/>
  <c r="AK49" i="83"/>
  <c r="AT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I75" i="42"/>
  <c r="AN75" i="42"/>
  <c r="AR74" i="73"/>
  <c r="Y76" i="29"/>
  <c r="X76" i="29"/>
  <c r="AH77" i="95"/>
  <c r="AQ77" i="95" s="1"/>
  <c r="Z75" i="73"/>
  <c r="AR77" i="94"/>
  <c r="Y78" i="26"/>
  <c r="X78" i="26"/>
  <c r="Z78" i="26" s="1"/>
  <c r="Y79" i="35"/>
  <c r="X79" i="35"/>
  <c r="AN77" i="37"/>
  <c r="AI77" i="37"/>
  <c r="AF79" i="85"/>
  <c r="AO79" i="85" s="1"/>
  <c r="AE79" i="85"/>
  <c r="W80" i="85"/>
  <c r="AG79" i="85"/>
  <c r="AP79" i="85" s="1"/>
  <c r="AJ63" i="83"/>
  <c r="AK63" i="83"/>
  <c r="AT63" i="83" s="1"/>
  <c r="AJ45" i="83"/>
  <c r="AK45" i="83"/>
  <c r="AT45" i="83" s="1"/>
  <c r="AJ33" i="83"/>
  <c r="AK33" i="83"/>
  <c r="AT33" i="83" s="1"/>
  <c r="AJ15" i="83"/>
  <c r="AK15" i="83"/>
  <c r="AT15" i="83" s="1"/>
  <c r="AR77" i="74"/>
  <c r="W78" i="45"/>
  <c r="AG77" i="45"/>
  <c r="AP77" i="45" s="1"/>
  <c r="AF77" i="45"/>
  <c r="AO77" i="45" s="1"/>
  <c r="AE77" i="45"/>
  <c r="AI76" i="78"/>
  <c r="AN76" i="78"/>
  <c r="W79" i="74"/>
  <c r="AG78" i="74"/>
  <c r="AP78" i="74" s="1"/>
  <c r="AF78" i="74"/>
  <c r="AO78" i="74" s="1"/>
  <c r="AE78" i="74"/>
  <c r="AH78" i="94"/>
  <c r="AQ78" i="94" s="1"/>
  <c r="W79" i="77"/>
  <c r="AG78" i="77"/>
  <c r="AP78" i="77" s="1"/>
  <c r="AF78" i="77"/>
  <c r="AO78" i="77" s="1"/>
  <c r="AE78" i="77"/>
  <c r="W78" i="47"/>
  <c r="AG77" i="47"/>
  <c r="AP77" i="47" s="1"/>
  <c r="AF77" i="47"/>
  <c r="AO77" i="47" s="1"/>
  <c r="AE77" i="47"/>
  <c r="AE75" i="41"/>
  <c r="AF75" i="41"/>
  <c r="AO75" i="41" s="1"/>
  <c r="W76" i="41"/>
  <c r="AG75" i="41"/>
  <c r="AP75" i="41" s="1"/>
  <c r="AG79" i="83"/>
  <c r="AP79" i="83" s="1"/>
  <c r="AP81" i="83" s="1"/>
  <c r="AF79" i="83"/>
  <c r="AO79" i="83" s="1"/>
  <c r="AO81" i="83" s="1"/>
  <c r="AE79" i="83"/>
  <c r="AX79" i="83"/>
  <c r="S79" i="83" s="1"/>
  <c r="AC79" i="83" s="1"/>
  <c r="AF77" i="75"/>
  <c r="AO77" i="75" s="1"/>
  <c r="AE77" i="75"/>
  <c r="AG77" i="75"/>
  <c r="AP77" i="75" s="1"/>
  <c r="W78" i="75"/>
  <c r="AJ75" i="83"/>
  <c r="AK75" i="83"/>
  <c r="AT75" i="83" s="1"/>
  <c r="AJ72" i="83"/>
  <c r="AK72" i="83"/>
  <c r="AT72" i="83" s="1"/>
  <c r="AJ66" i="83"/>
  <c r="AK66" i="83"/>
  <c r="AT66" i="83" s="1"/>
  <c r="AJ60" i="83"/>
  <c r="AK60" i="83"/>
  <c r="AT60" i="83" s="1"/>
  <c r="AJ54" i="83"/>
  <c r="AK54" i="83"/>
  <c r="AT54" i="83" s="1"/>
  <c r="AJ48" i="83"/>
  <c r="AK48" i="83"/>
  <c r="AT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R76" i="46"/>
  <c r="Y77" i="27"/>
  <c r="X77" i="27"/>
  <c r="Z77" i="27" s="1"/>
  <c r="X77" i="78"/>
  <c r="Y77" i="78"/>
  <c r="AR78" i="39"/>
  <c r="AN76" i="33"/>
  <c r="AI76" i="33"/>
  <c r="Y77" i="38"/>
  <c r="X77" i="38"/>
  <c r="AG79" i="30"/>
  <c r="AP79" i="30" s="1"/>
  <c r="W80" i="30"/>
  <c r="AF79" i="30"/>
  <c r="AO79" i="30" s="1"/>
  <c r="AE79" i="30"/>
  <c r="AR78" i="30"/>
  <c r="AI78" i="90"/>
  <c r="AN78" i="90"/>
  <c r="AJ79" i="83"/>
  <c r="AS79" i="83" s="1"/>
  <c r="AK79" i="83"/>
  <c r="AT79" i="83" s="1"/>
  <c r="AJ71" i="83"/>
  <c r="AK71" i="83"/>
  <c r="AT71" i="83" s="1"/>
  <c r="AJ65" i="83"/>
  <c r="AK65" i="83"/>
  <c r="AT65" i="83" s="1"/>
  <c r="AJ59" i="83"/>
  <c r="AK59" i="83"/>
  <c r="AT59" i="83" s="1"/>
  <c r="AJ53" i="83"/>
  <c r="AK53" i="83"/>
  <c r="AT53" i="83" s="1"/>
  <c r="AJ47" i="83"/>
  <c r="AK47" i="83"/>
  <c r="AT47" i="83" s="1"/>
  <c r="AJ41" i="83"/>
  <c r="AK41" i="83"/>
  <c r="AT41" i="83" s="1"/>
  <c r="AK35" i="83"/>
  <c r="AT35" i="83" s="1"/>
  <c r="AK29" i="83"/>
  <c r="AT29" i="83" s="1"/>
  <c r="AJ23" i="83"/>
  <c r="AK23" i="83"/>
  <c r="AT23" i="83" s="1"/>
  <c r="AJ17" i="83"/>
  <c r="AK17" i="83"/>
  <c r="AT17" i="83" s="1"/>
  <c r="AK11" i="83"/>
  <c r="AT11" i="83" s="1"/>
  <c r="AJ5" i="83"/>
  <c r="AK5" i="83"/>
  <c r="AT5" i="83" s="1"/>
  <c r="AH77" i="79"/>
  <c r="AQ77" i="79" s="1"/>
  <c r="X75" i="87"/>
  <c r="Y75" i="87"/>
  <c r="Z75" i="87" s="1"/>
  <c r="Y76" i="42"/>
  <c r="X76" i="42"/>
  <c r="Z76" i="42" s="1"/>
  <c r="AF74" i="91"/>
  <c r="AO74" i="91" s="1"/>
  <c r="AE74" i="91"/>
  <c r="W75" i="91"/>
  <c r="AG74" i="91"/>
  <c r="AP74" i="91" s="1"/>
  <c r="AE77" i="95"/>
  <c r="AG77" i="95"/>
  <c r="AP77" i="95" s="1"/>
  <c r="AF77" i="95"/>
  <c r="AO77" i="95" s="1"/>
  <c r="W78" i="95"/>
  <c r="AH77" i="45"/>
  <c r="AQ77" i="45" s="1"/>
  <c r="AI78" i="31"/>
  <c r="AN78" i="31"/>
  <c r="AR77" i="77"/>
  <c r="AX8" i="39" l="1"/>
  <c r="S8" i="39" s="1"/>
  <c r="AC8" i="39" s="1"/>
  <c r="AB9" i="39" s="1"/>
  <c r="AJ11" i="83"/>
  <c r="Z79" i="35"/>
  <c r="AF79" i="35" s="1"/>
  <c r="AO79" i="35" s="1"/>
  <c r="AO81" i="35" s="1"/>
  <c r="AX4" i="39"/>
  <c r="S4" i="39" s="1"/>
  <c r="AC4" i="39" s="1"/>
  <c r="AB5" i="39" s="1"/>
  <c r="AX3" i="39"/>
  <c r="S3" i="39" s="1"/>
  <c r="AC3" i="39" s="1"/>
  <c r="Z78" i="37"/>
  <c r="AG78" i="37" s="1"/>
  <c r="AP78" i="37" s="1"/>
  <c r="AX10" i="39"/>
  <c r="S10" i="39" s="1"/>
  <c r="AC10" i="39" s="1"/>
  <c r="AB11" i="39" s="1"/>
  <c r="Z77" i="78"/>
  <c r="Z76" i="29"/>
  <c r="AX9" i="39"/>
  <c r="S9" i="39" s="1"/>
  <c r="AC9" i="39" s="1"/>
  <c r="AB10" i="39" s="1"/>
  <c r="AX79" i="35"/>
  <c r="S79" i="35" s="1"/>
  <c r="AC79" i="35" s="1"/>
  <c r="AE79" i="35"/>
  <c r="AG79" i="35"/>
  <c r="AP79" i="35" s="1"/>
  <c r="AP81" i="35" s="1"/>
  <c r="AG79" i="43"/>
  <c r="AP79" i="43" s="1"/>
  <c r="AP81" i="43" s="1"/>
  <c r="AF79" i="43"/>
  <c r="AO79" i="43" s="1"/>
  <c r="AO81" i="43" s="1"/>
  <c r="AE79" i="43"/>
  <c r="AX79" i="43"/>
  <c r="S79" i="43" s="1"/>
  <c r="AC79" i="43" s="1"/>
  <c r="W77" i="42"/>
  <c r="AG76" i="42"/>
  <c r="AP76" i="42" s="1"/>
  <c r="AF76" i="42"/>
  <c r="AO76" i="42" s="1"/>
  <c r="AE76" i="42"/>
  <c r="AF78" i="37"/>
  <c r="AO78" i="37" s="1"/>
  <c r="AE78" i="37"/>
  <c r="W79" i="37"/>
  <c r="AF75" i="86"/>
  <c r="AO75" i="86" s="1"/>
  <c r="AE75" i="86"/>
  <c r="W76" i="86"/>
  <c r="AG75" i="86"/>
  <c r="AP75" i="86" s="1"/>
  <c r="W78" i="78"/>
  <c r="AG77" i="78"/>
  <c r="AP77" i="78" s="1"/>
  <c r="AF77" i="78"/>
  <c r="AO77" i="78" s="1"/>
  <c r="AE77" i="78"/>
  <c r="W77" i="29"/>
  <c r="AG76" i="29"/>
  <c r="AP76" i="29" s="1"/>
  <c r="AF76" i="29"/>
  <c r="AO76" i="29" s="1"/>
  <c r="AE76" i="29"/>
  <c r="AF77" i="33"/>
  <c r="AO77" i="33" s="1"/>
  <c r="AE77" i="33"/>
  <c r="W78" i="33"/>
  <c r="AG77" i="33"/>
  <c r="AP77" i="33" s="1"/>
  <c r="AK6" i="39"/>
  <c r="AT6" i="39" s="1"/>
  <c r="AS51" i="83"/>
  <c r="AL51" i="83"/>
  <c r="AU51" i="83" s="1"/>
  <c r="AJ28" i="39"/>
  <c r="AK28" i="39"/>
  <c r="AT28" i="39" s="1"/>
  <c r="AI74" i="91"/>
  <c r="AN74" i="91"/>
  <c r="AH75" i="87"/>
  <c r="AQ75" i="87" s="1"/>
  <c r="AS17" i="83"/>
  <c r="AL17" i="83"/>
  <c r="AU17" i="83" s="1"/>
  <c r="AJ35" i="83"/>
  <c r="AS53" i="83"/>
  <c r="AL53" i="83"/>
  <c r="AU53" i="83" s="1"/>
  <c r="AS71" i="83"/>
  <c r="AL71" i="83"/>
  <c r="AU71" i="83" s="1"/>
  <c r="AH77" i="38"/>
  <c r="AQ77" i="38" s="1"/>
  <c r="AE77" i="27"/>
  <c r="AF77" i="27"/>
  <c r="AO77" i="27" s="1"/>
  <c r="W78" i="27"/>
  <c r="AG77" i="27"/>
  <c r="AP77" i="27" s="1"/>
  <c r="AJ30" i="83"/>
  <c r="AK30" i="83"/>
  <c r="AT30" i="83" s="1"/>
  <c r="AS54" i="83"/>
  <c r="AL54" i="83"/>
  <c r="AU54" i="83" s="1"/>
  <c r="AS72" i="83"/>
  <c r="AL72" i="83"/>
  <c r="AU72" i="83" s="1"/>
  <c r="X79" i="74"/>
  <c r="Y79" i="74"/>
  <c r="Z79" i="74" s="1"/>
  <c r="W79" i="26"/>
  <c r="AG78" i="26"/>
  <c r="AP78" i="26" s="1"/>
  <c r="AF78" i="26"/>
  <c r="AO78" i="26" s="1"/>
  <c r="AE78" i="26"/>
  <c r="AJ19" i="83"/>
  <c r="AK19" i="83"/>
  <c r="AT19" i="83" s="1"/>
  <c r="AS49" i="83"/>
  <c r="AL49" i="83"/>
  <c r="AU49" i="83" s="1"/>
  <c r="AS67" i="83"/>
  <c r="AL67" i="83"/>
  <c r="AU67" i="83" s="1"/>
  <c r="AH79" i="90"/>
  <c r="AQ79" i="90" s="1"/>
  <c r="Y79" i="25"/>
  <c r="X79" i="25"/>
  <c r="AH79" i="31"/>
  <c r="AQ79" i="31" s="1"/>
  <c r="AQ81" i="31" s="1"/>
  <c r="AX4" i="31"/>
  <c r="S4" i="31" s="1"/>
  <c r="AC4" i="31" s="1"/>
  <c r="AB5" i="31" s="1"/>
  <c r="AZ3" i="31"/>
  <c r="AX3" i="31" s="1"/>
  <c r="S3" i="31" s="1"/>
  <c r="AC3" i="31" s="1"/>
  <c r="AX5" i="31"/>
  <c r="S5" i="31" s="1"/>
  <c r="AC5" i="31" s="1"/>
  <c r="AB6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4" i="31"/>
  <c r="S74" i="31" s="1"/>
  <c r="AC74" i="31" s="1"/>
  <c r="AB75" i="31" s="1"/>
  <c r="AX77" i="31"/>
  <c r="S77" i="31" s="1"/>
  <c r="AC77" i="31" s="1"/>
  <c r="AB78" i="31" s="1"/>
  <c r="AX78" i="31"/>
  <c r="S78" i="31" s="1"/>
  <c r="AC78" i="31" s="1"/>
  <c r="AB79" i="31" s="1"/>
  <c r="AX76" i="31"/>
  <c r="S76" i="31" s="1"/>
  <c r="AC76" i="31" s="1"/>
  <c r="AB77" i="31" s="1"/>
  <c r="AX75" i="31"/>
  <c r="S75" i="31" s="1"/>
  <c r="AC75" i="31" s="1"/>
  <c r="AB76" i="31" s="1"/>
  <c r="AJ8" i="83"/>
  <c r="AK8" i="83"/>
  <c r="AT8" i="83" s="1"/>
  <c r="AJ44" i="83"/>
  <c r="AK44" i="83"/>
  <c r="AT44" i="83" s="1"/>
  <c r="AS62" i="83"/>
  <c r="AL62" i="83"/>
  <c r="AU62" i="83" s="1"/>
  <c r="AN76" i="34"/>
  <c r="AI76" i="34"/>
  <c r="W78" i="46"/>
  <c r="AG77" i="46"/>
  <c r="AP77" i="46" s="1"/>
  <c r="AF77" i="46"/>
  <c r="AO77" i="46" s="1"/>
  <c r="AE77" i="46"/>
  <c r="AR76" i="27"/>
  <c r="AR77" i="26"/>
  <c r="AJ78" i="39"/>
  <c r="AK78" i="39"/>
  <c r="AT78" i="39" s="1"/>
  <c r="AJ71" i="39"/>
  <c r="AK71" i="39"/>
  <c r="AT71" i="39" s="1"/>
  <c r="AJ65" i="39"/>
  <c r="AK65" i="39"/>
  <c r="AT65" i="39" s="1"/>
  <c r="AJ59" i="39"/>
  <c r="AK59" i="39"/>
  <c r="AT59" i="39" s="1"/>
  <c r="AJ53" i="39"/>
  <c r="AK53" i="39"/>
  <c r="AT53" i="39" s="1"/>
  <c r="AJ47" i="39"/>
  <c r="AK47" i="39"/>
  <c r="AT47" i="39" s="1"/>
  <c r="AJ41" i="39"/>
  <c r="AK41" i="39"/>
  <c r="AT41" i="39" s="1"/>
  <c r="AK35" i="39"/>
  <c r="AT35" i="39" s="1"/>
  <c r="AK29" i="39"/>
  <c r="AT29" i="39" s="1"/>
  <c r="AK23" i="39"/>
  <c r="AT23" i="39" s="1"/>
  <c r="AK17" i="39"/>
  <c r="AT17" i="39" s="1"/>
  <c r="AK11" i="39"/>
  <c r="AT11" i="39" s="1"/>
  <c r="AI78" i="94"/>
  <c r="AN78" i="94"/>
  <c r="AJ6" i="83"/>
  <c r="AJ36" i="83"/>
  <c r="AK36" i="83"/>
  <c r="AT36" i="83" s="1"/>
  <c r="X76" i="41"/>
  <c r="Z76" i="41" s="1"/>
  <c r="Y76" i="41"/>
  <c r="AS33" i="83"/>
  <c r="AL33" i="83"/>
  <c r="AU33" i="83" s="1"/>
  <c r="AJ77" i="39"/>
  <c r="AK77" i="39"/>
  <c r="AT77" i="39" s="1"/>
  <c r="AJ52" i="39"/>
  <c r="AK52" i="39"/>
  <c r="AT52" i="39" s="1"/>
  <c r="AJ22" i="39"/>
  <c r="AK22" i="39"/>
  <c r="AT22" i="39" s="1"/>
  <c r="AS41" i="83"/>
  <c r="AL41" i="83"/>
  <c r="AU41" i="83" s="1"/>
  <c r="AN78" i="74"/>
  <c r="AI78" i="74"/>
  <c r="AJ31" i="83"/>
  <c r="AK31" i="83"/>
  <c r="AT31" i="83" s="1"/>
  <c r="AS55" i="83"/>
  <c r="AL55" i="83"/>
  <c r="AU55" i="83" s="1"/>
  <c r="AS73" i="83"/>
  <c r="AL73" i="83"/>
  <c r="AU73" i="83" s="1"/>
  <c r="AH78" i="93"/>
  <c r="AQ78" i="93" s="1"/>
  <c r="AN78" i="25"/>
  <c r="AI78" i="25"/>
  <c r="AI77" i="82"/>
  <c r="AN77" i="82"/>
  <c r="Z79" i="31"/>
  <c r="AJ20" i="83"/>
  <c r="AK20" i="83"/>
  <c r="AT20" i="83" s="1"/>
  <c r="AS50" i="83"/>
  <c r="AL50" i="83"/>
  <c r="AU50" i="83" s="1"/>
  <c r="AS68" i="83"/>
  <c r="AL68" i="83"/>
  <c r="AU68" i="83" s="1"/>
  <c r="AS3" i="83"/>
  <c r="AL3" i="83"/>
  <c r="AU3" i="83" s="1"/>
  <c r="AJ75" i="39"/>
  <c r="AK75" i="39"/>
  <c r="AT75" i="39" s="1"/>
  <c r="AJ69" i="39"/>
  <c r="AK69" i="39"/>
  <c r="AT69" i="39" s="1"/>
  <c r="AJ63" i="39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J33" i="39"/>
  <c r="AK33" i="39"/>
  <c r="AT33" i="39" s="1"/>
  <c r="AJ27" i="39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B4" i="39"/>
  <c r="AJ3" i="39"/>
  <c r="AJ25" i="83"/>
  <c r="AK25" i="83"/>
  <c r="AT25" i="83" s="1"/>
  <c r="W80" i="90"/>
  <c r="AG79" i="90"/>
  <c r="AP79" i="90" s="1"/>
  <c r="AE79" i="90"/>
  <c r="AF79" i="90"/>
  <c r="AO79" i="90" s="1"/>
  <c r="AJ14" i="83"/>
  <c r="AK14" i="83"/>
  <c r="AT14" i="83" s="1"/>
  <c r="AH78" i="37"/>
  <c r="AQ78" i="37" s="1"/>
  <c r="AJ70" i="39"/>
  <c r="AK70" i="39"/>
  <c r="AT70" i="39" s="1"/>
  <c r="AJ34" i="39"/>
  <c r="AK34" i="39"/>
  <c r="AT34" i="39" s="1"/>
  <c r="AJ5" i="39"/>
  <c r="AK5" i="39"/>
  <c r="AT5" i="39" s="1"/>
  <c r="AS46" i="83"/>
  <c r="AL46" i="83"/>
  <c r="AU46" i="83" s="1"/>
  <c r="X80" i="81"/>
  <c r="Y80" i="81"/>
  <c r="AS23" i="83"/>
  <c r="AL23" i="83"/>
  <c r="AU23" i="83" s="1"/>
  <c r="Z77" i="38"/>
  <c r="AS60" i="83"/>
  <c r="AL60" i="83"/>
  <c r="AU60" i="83" s="1"/>
  <c r="Y78" i="47"/>
  <c r="X78" i="47"/>
  <c r="AR76" i="78"/>
  <c r="Y80" i="85"/>
  <c r="X80" i="85"/>
  <c r="Z80" i="85" s="1"/>
  <c r="Y80" i="30"/>
  <c r="Z80" i="30" s="1"/>
  <c r="X80" i="30"/>
  <c r="AR76" i="33"/>
  <c r="AJ12" i="83"/>
  <c r="AK12" i="83"/>
  <c r="AT12" i="83" s="1"/>
  <c r="Z78" i="75"/>
  <c r="X78" i="75"/>
  <c r="Y78" i="75"/>
  <c r="AN79" i="83"/>
  <c r="AN81" i="83" s="1"/>
  <c r="AI79" i="83"/>
  <c r="AS45" i="83"/>
  <c r="AL45" i="83"/>
  <c r="AU45" i="83" s="1"/>
  <c r="AN79" i="85"/>
  <c r="AI79" i="85"/>
  <c r="W76" i="73"/>
  <c r="AG75" i="73"/>
  <c r="AP75" i="73" s="1"/>
  <c r="AF75" i="73"/>
  <c r="AO75" i="73" s="1"/>
  <c r="AE75" i="73"/>
  <c r="AH76" i="29"/>
  <c r="AQ76" i="29" s="1"/>
  <c r="AR75" i="42"/>
  <c r="AJ37" i="83"/>
  <c r="AK37" i="83"/>
  <c r="AT37" i="83" s="1"/>
  <c r="AR78" i="35"/>
  <c r="AI79" i="39"/>
  <c r="AN79" i="39"/>
  <c r="AN81" i="39" s="1"/>
  <c r="AS27" i="83"/>
  <c r="AL27" i="83"/>
  <c r="AU27" i="83" s="1"/>
  <c r="AH79" i="43"/>
  <c r="AQ79" i="43" s="1"/>
  <c r="AQ81" i="43" s="1"/>
  <c r="AZ3" i="43"/>
  <c r="AX4" i="43" s="1"/>
  <c r="S4" i="43" s="1"/>
  <c r="AC4" i="43" s="1"/>
  <c r="AB5" i="43" s="1"/>
  <c r="AX11" i="43"/>
  <c r="S11" i="43" s="1"/>
  <c r="AC11" i="43" s="1"/>
  <c r="AB12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5" i="43"/>
  <c r="S75" i="43" s="1"/>
  <c r="AC75" i="43" s="1"/>
  <c r="AB76" i="43" s="1"/>
  <c r="AX78" i="43"/>
  <c r="S78" i="43" s="1"/>
  <c r="AC78" i="43" s="1"/>
  <c r="AB79" i="43" s="1"/>
  <c r="AX76" i="43"/>
  <c r="S76" i="43" s="1"/>
  <c r="AC76" i="43" s="1"/>
  <c r="AB77" i="43" s="1"/>
  <c r="AX74" i="43"/>
  <c r="S74" i="43" s="1"/>
  <c r="AC74" i="43" s="1"/>
  <c r="AB75" i="43" s="1"/>
  <c r="AX77" i="43"/>
  <c r="S77" i="43" s="1"/>
  <c r="AC77" i="43" s="1"/>
  <c r="AB78" i="43" s="1"/>
  <c r="AR74" i="86"/>
  <c r="AJ26" i="83"/>
  <c r="AK26" i="83"/>
  <c r="AT26" i="83" s="1"/>
  <c r="X77" i="34"/>
  <c r="Y77" i="34"/>
  <c r="AR76" i="38"/>
  <c r="AJ4" i="83"/>
  <c r="AK4" i="83"/>
  <c r="AT4" i="83" s="1"/>
  <c r="AS69" i="83"/>
  <c r="AL69" i="83"/>
  <c r="AU69" i="83" s="1"/>
  <c r="AJ74" i="39"/>
  <c r="AK74" i="39"/>
  <c r="AT74" i="39" s="1"/>
  <c r="AJ68" i="39"/>
  <c r="AK68" i="39"/>
  <c r="AT68" i="39" s="1"/>
  <c r="AJ62" i="39"/>
  <c r="AK62" i="39"/>
  <c r="AT62" i="39" s="1"/>
  <c r="AJ56" i="39"/>
  <c r="AK56" i="39"/>
  <c r="AT56" i="39" s="1"/>
  <c r="AJ50" i="39"/>
  <c r="AK50" i="39"/>
  <c r="AT50" i="39" s="1"/>
  <c r="AJ44" i="39"/>
  <c r="AK44" i="39"/>
  <c r="AT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6" i="83"/>
  <c r="AL16" i="83"/>
  <c r="AU16" i="83" s="1"/>
  <c r="AS34" i="83"/>
  <c r="AL34" i="83"/>
  <c r="AU34" i="83" s="1"/>
  <c r="AS52" i="83"/>
  <c r="AL52" i="83"/>
  <c r="AU52" i="83" s="1"/>
  <c r="AS70" i="83"/>
  <c r="AL70" i="83"/>
  <c r="AU70" i="83" s="1"/>
  <c r="AR77" i="93"/>
  <c r="Y79" i="94"/>
  <c r="X79" i="94"/>
  <c r="Z79" i="94" s="1"/>
  <c r="AI79" i="81"/>
  <c r="AN79" i="81"/>
  <c r="W76" i="87"/>
  <c r="AG75" i="87"/>
  <c r="AP75" i="87" s="1"/>
  <c r="AE75" i="87"/>
  <c r="AF75" i="87"/>
  <c r="AO75" i="87" s="1"/>
  <c r="AI79" i="30"/>
  <c r="AN79" i="30"/>
  <c r="AH79" i="35"/>
  <c r="AQ79" i="35" s="1"/>
  <c r="AQ81" i="35" s="1"/>
  <c r="AZ3" i="35"/>
  <c r="AX6" i="35" s="1"/>
  <c r="S6" i="35" s="1"/>
  <c r="AC6" i="35" s="1"/>
  <c r="AB7" i="35" s="1"/>
  <c r="AX5" i="35"/>
  <c r="S5" i="35" s="1"/>
  <c r="AC5" i="35" s="1"/>
  <c r="AB6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5" i="35"/>
  <c r="S75" i="35" s="1"/>
  <c r="AC75" i="35" s="1"/>
  <c r="AB76" i="35" s="1"/>
  <c r="AX76" i="35"/>
  <c r="S76" i="35" s="1"/>
  <c r="AC76" i="35" s="1"/>
  <c r="AB77" i="35" s="1"/>
  <c r="AX74" i="35"/>
  <c r="S74" i="35" s="1"/>
  <c r="AC74" i="35" s="1"/>
  <c r="AB75" i="35" s="1"/>
  <c r="AX78" i="35"/>
  <c r="S78" i="35" s="1"/>
  <c r="AC78" i="35" s="1"/>
  <c r="AB79" i="35" s="1"/>
  <c r="AX77" i="35"/>
  <c r="S77" i="35" s="1"/>
  <c r="AC77" i="35" s="1"/>
  <c r="AB78" i="35" s="1"/>
  <c r="AS57" i="83"/>
  <c r="AL57" i="83"/>
  <c r="AU57" i="83" s="1"/>
  <c r="AH77" i="33"/>
  <c r="AQ77" i="33" s="1"/>
  <c r="AH75" i="86"/>
  <c r="AQ75" i="86" s="1"/>
  <c r="AJ64" i="39"/>
  <c r="AK64" i="39"/>
  <c r="AT64" i="39" s="1"/>
  <c r="AJ46" i="39"/>
  <c r="AK46" i="39"/>
  <c r="AT46" i="39" s="1"/>
  <c r="AJ16" i="39"/>
  <c r="AK16" i="39"/>
  <c r="AT16" i="39" s="1"/>
  <c r="AS10" i="83"/>
  <c r="AL10" i="83"/>
  <c r="AU10" i="83" s="1"/>
  <c r="AS64" i="83"/>
  <c r="AL64" i="83"/>
  <c r="AU64" i="83" s="1"/>
  <c r="AN77" i="95"/>
  <c r="AI77" i="95"/>
  <c r="AJ42" i="83"/>
  <c r="AK42" i="83"/>
  <c r="AT42" i="83" s="1"/>
  <c r="AS75" i="83"/>
  <c r="AL75" i="83"/>
  <c r="AU75" i="83" s="1"/>
  <c r="Y79" i="77"/>
  <c r="X79" i="77"/>
  <c r="Z79" i="77" s="1"/>
  <c r="AR78" i="31"/>
  <c r="Z78" i="95"/>
  <c r="X78" i="95"/>
  <c r="Y78" i="95"/>
  <c r="X75" i="91"/>
  <c r="Z75" i="91" s="1"/>
  <c r="Y75" i="91"/>
  <c r="AS11" i="83"/>
  <c r="AL11" i="83"/>
  <c r="AU11" i="83" s="1"/>
  <c r="AJ29" i="83"/>
  <c r="AS47" i="83"/>
  <c r="AL47" i="83"/>
  <c r="AU47" i="83" s="1"/>
  <c r="AS65" i="83"/>
  <c r="AL65" i="83"/>
  <c r="AU65" i="83" s="1"/>
  <c r="AR78" i="90"/>
  <c r="AH77" i="27"/>
  <c r="AQ77" i="27" s="1"/>
  <c r="AJ18" i="83"/>
  <c r="AK18" i="83"/>
  <c r="AT18" i="83" s="1"/>
  <c r="AS48" i="83"/>
  <c r="AL48" i="83"/>
  <c r="AU48" i="83" s="1"/>
  <c r="AS66" i="83"/>
  <c r="AL66" i="83"/>
  <c r="AU66" i="83" s="1"/>
  <c r="AI75" i="41"/>
  <c r="AN75" i="41"/>
  <c r="AN78" i="77"/>
  <c r="AI78" i="77"/>
  <c r="AN77" i="45"/>
  <c r="AI77" i="45"/>
  <c r="AH78" i="26"/>
  <c r="AQ78" i="26" s="1"/>
  <c r="AJ7" i="83"/>
  <c r="AK7" i="83"/>
  <c r="AT7" i="83" s="1"/>
  <c r="AJ43" i="83"/>
  <c r="AK43" i="83"/>
  <c r="AT43" i="83" s="1"/>
  <c r="AS61" i="83"/>
  <c r="AL61" i="83"/>
  <c r="AU61" i="83" s="1"/>
  <c r="AS76" i="83"/>
  <c r="AL76" i="83"/>
  <c r="AU76" i="83" s="1"/>
  <c r="Z78" i="93"/>
  <c r="X78" i="82"/>
  <c r="Y78" i="82"/>
  <c r="AJ32" i="83"/>
  <c r="AK32" i="83"/>
  <c r="AT32" i="83" s="1"/>
  <c r="AS56" i="83"/>
  <c r="AL56" i="83"/>
  <c r="AU56" i="83" s="1"/>
  <c r="AS74" i="83"/>
  <c r="AL74" i="83"/>
  <c r="AU74" i="83" s="1"/>
  <c r="AR78" i="43"/>
  <c r="AJ79" i="39"/>
  <c r="AS79" i="39" s="1"/>
  <c r="AK79" i="39"/>
  <c r="AT79" i="39" s="1"/>
  <c r="AJ73" i="39"/>
  <c r="AK73" i="39"/>
  <c r="AT73" i="39" s="1"/>
  <c r="AJ67" i="39"/>
  <c r="AK67" i="39"/>
  <c r="AT67" i="39" s="1"/>
  <c r="AJ61" i="39"/>
  <c r="AK61" i="39"/>
  <c r="AT61" i="39" s="1"/>
  <c r="AJ55" i="39"/>
  <c r="AK55" i="39"/>
  <c r="AT55" i="39" s="1"/>
  <c r="AJ49" i="39"/>
  <c r="AK49" i="39"/>
  <c r="AT49" i="39" s="1"/>
  <c r="AJ43" i="39"/>
  <c r="AK43" i="39"/>
  <c r="AT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R74" i="87"/>
  <c r="Y77" i="89"/>
  <c r="X77" i="89"/>
  <c r="X78" i="79"/>
  <c r="Y78" i="79"/>
  <c r="X78" i="45"/>
  <c r="Y78" i="45"/>
  <c r="AS9" i="83"/>
  <c r="AL9" i="83"/>
  <c r="AU9" i="83" s="1"/>
  <c r="AJ58" i="39"/>
  <c r="AK58" i="39"/>
  <c r="AT58" i="39" s="1"/>
  <c r="AJ40" i="39"/>
  <c r="AK40" i="39"/>
  <c r="AT40" i="39" s="1"/>
  <c r="AJ10" i="39"/>
  <c r="AK10" i="39"/>
  <c r="AT10" i="39" s="1"/>
  <c r="AS28" i="83"/>
  <c r="AL28" i="83"/>
  <c r="AU28" i="83" s="1"/>
  <c r="AI76" i="89"/>
  <c r="AN76" i="89"/>
  <c r="AH76" i="42"/>
  <c r="AQ76" i="42" s="1"/>
  <c r="AS5" i="83"/>
  <c r="AL5" i="83"/>
  <c r="AU5" i="83" s="1"/>
  <c r="AS59" i="83"/>
  <c r="AL59" i="83"/>
  <c r="AU59" i="83" s="1"/>
  <c r="AH77" i="78"/>
  <c r="AQ77" i="78" s="1"/>
  <c r="AJ24" i="83"/>
  <c r="AK24" i="83"/>
  <c r="AT24" i="83" s="1"/>
  <c r="AI77" i="75"/>
  <c r="AN77" i="75"/>
  <c r="AI77" i="47"/>
  <c r="AN77" i="47"/>
  <c r="AS15" i="83"/>
  <c r="AL15" i="83"/>
  <c r="AU15" i="83" s="1"/>
  <c r="AS63" i="83"/>
  <c r="AL63" i="83"/>
  <c r="AU63" i="83" s="1"/>
  <c r="AR77" i="37"/>
  <c r="AJ13" i="83"/>
  <c r="AK13" i="83"/>
  <c r="AT13" i="83" s="1"/>
  <c r="AS39" i="83"/>
  <c r="AL39" i="83"/>
  <c r="AU39" i="83" s="1"/>
  <c r="AJ38" i="83"/>
  <c r="AK38" i="83"/>
  <c r="AT38" i="83" s="1"/>
  <c r="AR75" i="29"/>
  <c r="AS21" i="83"/>
  <c r="AL21" i="83"/>
  <c r="AU21" i="83" s="1"/>
  <c r="AS78" i="83"/>
  <c r="AL78" i="83"/>
  <c r="AU78" i="83" s="1"/>
  <c r="AJ76" i="39"/>
  <c r="AK76" i="39"/>
  <c r="AT76" i="39" s="1"/>
  <c r="AJ72" i="39"/>
  <c r="AK72" i="39"/>
  <c r="AT72" i="39" s="1"/>
  <c r="AJ66" i="39"/>
  <c r="AK66" i="39"/>
  <c r="AT66" i="39" s="1"/>
  <c r="AJ60" i="39"/>
  <c r="AK60" i="39"/>
  <c r="AT60" i="39" s="1"/>
  <c r="AJ54" i="39"/>
  <c r="AK54" i="39"/>
  <c r="AT54" i="39" s="1"/>
  <c r="AJ48" i="39"/>
  <c r="AK48" i="39"/>
  <c r="AT48" i="39" s="1"/>
  <c r="AJ42" i="39"/>
  <c r="AK42" i="39"/>
  <c r="AT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S22" i="83"/>
  <c r="AL22" i="83"/>
  <c r="AU22" i="83" s="1"/>
  <c r="AS40" i="83"/>
  <c r="AL40" i="83"/>
  <c r="AU40" i="83" s="1"/>
  <c r="AS58" i="83"/>
  <c r="AL58" i="83"/>
  <c r="AU58" i="83" s="1"/>
  <c r="AS77" i="83"/>
  <c r="AL77" i="83"/>
  <c r="AU77" i="83" s="1"/>
  <c r="AN77" i="79"/>
  <c r="AI77" i="79"/>
  <c r="Z77" i="34" l="1"/>
  <c r="AX10" i="43"/>
  <c r="S10" i="43" s="1"/>
  <c r="AC10" i="43" s="1"/>
  <c r="AB11" i="43" s="1"/>
  <c r="AX3" i="43"/>
  <c r="S3" i="43" s="1"/>
  <c r="AC3" i="43" s="1"/>
  <c r="AX7" i="31"/>
  <c r="S7" i="31" s="1"/>
  <c r="AC7" i="31" s="1"/>
  <c r="AB8" i="31" s="1"/>
  <c r="Z78" i="79"/>
  <c r="AX39" i="35"/>
  <c r="S39" i="35" s="1"/>
  <c r="AC39" i="35" s="1"/>
  <c r="AB40" i="35" s="1"/>
  <c r="AX33" i="35"/>
  <c r="S33" i="35" s="1"/>
  <c r="AC33" i="35" s="1"/>
  <c r="AB34" i="35" s="1"/>
  <c r="AX27" i="35"/>
  <c r="S27" i="35" s="1"/>
  <c r="AC27" i="35" s="1"/>
  <c r="AB28" i="35" s="1"/>
  <c r="AX21" i="35"/>
  <c r="S21" i="35" s="1"/>
  <c r="AC21" i="35" s="1"/>
  <c r="AB22" i="35" s="1"/>
  <c r="AX15" i="35"/>
  <c r="S15" i="35" s="1"/>
  <c r="AC15" i="35" s="1"/>
  <c r="AB16" i="35" s="1"/>
  <c r="AX9" i="35"/>
  <c r="S9" i="35" s="1"/>
  <c r="AC9" i="35" s="1"/>
  <c r="AB10" i="35" s="1"/>
  <c r="AX3" i="35"/>
  <c r="S3" i="35" s="1"/>
  <c r="AC3" i="35" s="1"/>
  <c r="AX33" i="43"/>
  <c r="S33" i="43" s="1"/>
  <c r="AC33" i="43" s="1"/>
  <c r="AB34" i="43" s="1"/>
  <c r="AX27" i="43"/>
  <c r="S27" i="43" s="1"/>
  <c r="AC27" i="43" s="1"/>
  <c r="AB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6" i="31"/>
  <c r="S6" i="31" s="1"/>
  <c r="AC6" i="31" s="1"/>
  <c r="AB7" i="31" s="1"/>
  <c r="AX38" i="35"/>
  <c r="S38" i="35" s="1"/>
  <c r="AC38" i="35" s="1"/>
  <c r="AB39" i="35" s="1"/>
  <c r="AX32" i="35"/>
  <c r="S32" i="35" s="1"/>
  <c r="AC32" i="35" s="1"/>
  <c r="AB33" i="35" s="1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8" i="35"/>
  <c r="S8" i="35" s="1"/>
  <c r="AC8" i="35" s="1"/>
  <c r="AB9" i="35" s="1"/>
  <c r="AX4" i="35"/>
  <c r="S4" i="35" s="1"/>
  <c r="AC4" i="35" s="1"/>
  <c r="AB5" i="35" s="1"/>
  <c r="AX32" i="43"/>
  <c r="S32" i="43" s="1"/>
  <c r="AC32" i="43" s="1"/>
  <c r="AB33" i="43" s="1"/>
  <c r="AX26" i="43"/>
  <c r="S26" i="43" s="1"/>
  <c r="AC26" i="43" s="1"/>
  <c r="AB27" i="43" s="1"/>
  <c r="AX20" i="43"/>
  <c r="S20" i="43" s="1"/>
  <c r="AC20" i="43" s="1"/>
  <c r="AB21" i="43" s="1"/>
  <c r="AX14" i="43"/>
  <c r="S14" i="43" s="1"/>
  <c r="AC14" i="43" s="1"/>
  <c r="AB15" i="43" s="1"/>
  <c r="AX8" i="43"/>
  <c r="S8" i="43" s="1"/>
  <c r="AC8" i="43" s="1"/>
  <c r="AB9" i="43" s="1"/>
  <c r="Z78" i="82"/>
  <c r="AX49" i="35"/>
  <c r="S49" i="35" s="1"/>
  <c r="AC49" i="35" s="1"/>
  <c r="AB50" i="35" s="1"/>
  <c r="AX43" i="35"/>
  <c r="S43" i="35" s="1"/>
  <c r="AC43" i="35" s="1"/>
  <c r="AB44" i="35" s="1"/>
  <c r="AX37" i="35"/>
  <c r="S37" i="35" s="1"/>
  <c r="AC37" i="35" s="1"/>
  <c r="AB38" i="35" s="1"/>
  <c r="AX31" i="35"/>
  <c r="S31" i="35" s="1"/>
  <c r="AC31" i="35" s="1"/>
  <c r="AB32" i="35" s="1"/>
  <c r="AX25" i="35"/>
  <c r="S25" i="35" s="1"/>
  <c r="AC25" i="35" s="1"/>
  <c r="AB26" i="35" s="1"/>
  <c r="AX19" i="35"/>
  <c r="S19" i="35" s="1"/>
  <c r="AC19" i="35" s="1"/>
  <c r="AB20" i="35" s="1"/>
  <c r="AX13" i="35"/>
  <c r="S13" i="35" s="1"/>
  <c r="AC13" i="35" s="1"/>
  <c r="AB14" i="35" s="1"/>
  <c r="AX7" i="35"/>
  <c r="S7" i="35" s="1"/>
  <c r="AC7" i="35" s="1"/>
  <c r="AB8" i="35" s="1"/>
  <c r="AX31" i="43"/>
  <c r="S31" i="43" s="1"/>
  <c r="AC31" i="43" s="1"/>
  <c r="AB32" i="43" s="1"/>
  <c r="AX25" i="43"/>
  <c r="S25" i="43" s="1"/>
  <c r="AC25" i="43" s="1"/>
  <c r="AB26" i="43" s="1"/>
  <c r="AX19" i="43"/>
  <c r="S19" i="43" s="1"/>
  <c r="AC19" i="43" s="1"/>
  <c r="AB20" i="43" s="1"/>
  <c r="AX13" i="43"/>
  <c r="S13" i="43" s="1"/>
  <c r="AC13" i="43" s="1"/>
  <c r="AB14" i="43" s="1"/>
  <c r="AX7" i="43"/>
  <c r="S7" i="43" s="1"/>
  <c r="AC7" i="43" s="1"/>
  <c r="AB8" i="43" s="1"/>
  <c r="AX12" i="43"/>
  <c r="S12" i="43" s="1"/>
  <c r="AC12" i="43" s="1"/>
  <c r="AB13" i="43" s="1"/>
  <c r="AX6" i="43"/>
  <c r="S6" i="43" s="1"/>
  <c r="AC6" i="43" s="1"/>
  <c r="AB7" i="43" s="1"/>
  <c r="AE79" i="74"/>
  <c r="W80" i="74"/>
  <c r="AF79" i="74"/>
  <c r="AO79" i="74" s="1"/>
  <c r="AG79" i="74"/>
  <c r="AP79" i="74" s="1"/>
  <c r="W81" i="30"/>
  <c r="AG80" i="30"/>
  <c r="AP80" i="30" s="1"/>
  <c r="AE80" i="30"/>
  <c r="AF80" i="30"/>
  <c r="AO80" i="30" s="1"/>
  <c r="AK5" i="43"/>
  <c r="AT5" i="43" s="1"/>
  <c r="AE80" i="85"/>
  <c r="AG80" i="85"/>
  <c r="AP80" i="85" s="1"/>
  <c r="AF80" i="85"/>
  <c r="AO80" i="85" s="1"/>
  <c r="W81" i="85"/>
  <c r="AE79" i="77"/>
  <c r="AG79" i="77"/>
  <c r="AP79" i="77" s="1"/>
  <c r="AF79" i="77"/>
  <c r="AO79" i="77" s="1"/>
  <c r="W80" i="77"/>
  <c r="AE77" i="34"/>
  <c r="AF77" i="34"/>
  <c r="AO77" i="34" s="1"/>
  <c r="W78" i="34"/>
  <c r="AG77" i="34"/>
  <c r="AP77" i="34" s="1"/>
  <c r="W79" i="82"/>
  <c r="AG78" i="82"/>
  <c r="AP78" i="82" s="1"/>
  <c r="AF78" i="82"/>
  <c r="AO78" i="82" s="1"/>
  <c r="AE78" i="82"/>
  <c r="AG78" i="79"/>
  <c r="AP78" i="79" s="1"/>
  <c r="AF78" i="79"/>
  <c r="AO78" i="79" s="1"/>
  <c r="W79" i="79"/>
  <c r="AE78" i="79"/>
  <c r="AH77" i="89"/>
  <c r="AQ77" i="89" s="1"/>
  <c r="AS61" i="39"/>
  <c r="AL61" i="39"/>
  <c r="AU61" i="39" s="1"/>
  <c r="AS43" i="83"/>
  <c r="AL43" i="83"/>
  <c r="AU43" i="83" s="1"/>
  <c r="W76" i="91"/>
  <c r="AG75" i="91"/>
  <c r="AP75" i="91" s="1"/>
  <c r="AE75" i="91"/>
  <c r="AF75" i="91"/>
  <c r="AO75" i="91" s="1"/>
  <c r="AS42" i="83"/>
  <c r="AL42" i="83"/>
  <c r="AU42" i="83" s="1"/>
  <c r="AS64" i="39"/>
  <c r="AL64" i="39"/>
  <c r="AU64" i="39" s="1"/>
  <c r="AJ44" i="35"/>
  <c r="AK44" i="35"/>
  <c r="AT44" i="35" s="1"/>
  <c r="AJ8" i="35"/>
  <c r="AK8" i="35"/>
  <c r="AT8" i="35" s="1"/>
  <c r="AS44" i="39"/>
  <c r="AL44" i="39"/>
  <c r="AU44" i="39" s="1"/>
  <c r="AJ25" i="43"/>
  <c r="AK25" i="43"/>
  <c r="AT25" i="43" s="1"/>
  <c r="AR77" i="79"/>
  <c r="AJ24" i="39"/>
  <c r="AK24" i="39"/>
  <c r="AT24" i="39" s="1"/>
  <c r="AS48" i="39"/>
  <c r="AL48" i="39"/>
  <c r="AU48" i="39" s="1"/>
  <c r="AS66" i="39"/>
  <c r="AL66" i="39"/>
  <c r="AU66" i="39" s="1"/>
  <c r="AS38" i="83"/>
  <c r="AL38" i="83"/>
  <c r="AU38" i="83" s="1"/>
  <c r="AR77" i="47"/>
  <c r="AS10" i="39"/>
  <c r="AL10" i="39"/>
  <c r="AU10" i="39" s="1"/>
  <c r="AJ7" i="39"/>
  <c r="AK7" i="39"/>
  <c r="AT7" i="39" s="1"/>
  <c r="AH75" i="91"/>
  <c r="AQ75" i="91" s="1"/>
  <c r="AJ76" i="35"/>
  <c r="AK76" i="35"/>
  <c r="AT76" i="35" s="1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K9" i="35"/>
  <c r="AT9" i="35" s="1"/>
  <c r="AJ9" i="35"/>
  <c r="AJ5" i="35"/>
  <c r="AK5" i="35"/>
  <c r="AT5" i="35" s="1"/>
  <c r="AJ8" i="39"/>
  <c r="AK8" i="39"/>
  <c r="AT8" i="39" s="1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J26" i="43"/>
  <c r="AK26" i="43"/>
  <c r="AT26" i="43" s="1"/>
  <c r="AJ20" i="43"/>
  <c r="AK20" i="43"/>
  <c r="AT20" i="43" s="1"/>
  <c r="AJ14" i="43"/>
  <c r="AK14" i="43"/>
  <c r="AT14" i="43" s="1"/>
  <c r="AJ8" i="43"/>
  <c r="AK8" i="43"/>
  <c r="AT8" i="43" s="1"/>
  <c r="AH78" i="47"/>
  <c r="AQ78" i="47" s="1"/>
  <c r="AS70" i="39"/>
  <c r="AL70" i="39"/>
  <c r="AU70" i="39" s="1"/>
  <c r="AS9" i="39"/>
  <c r="AL9" i="39"/>
  <c r="AU9" i="39" s="1"/>
  <c r="AS27" i="39"/>
  <c r="AL27" i="39"/>
  <c r="AU27" i="39" s="1"/>
  <c r="AS45" i="39"/>
  <c r="AL45" i="39"/>
  <c r="AU45" i="39" s="1"/>
  <c r="AS63" i="39"/>
  <c r="AL63" i="39"/>
  <c r="AU63" i="39" s="1"/>
  <c r="AS20" i="83"/>
  <c r="AL20" i="83"/>
  <c r="AU20" i="83" s="1"/>
  <c r="AS52" i="39"/>
  <c r="AL52" i="39"/>
  <c r="AU52" i="39" s="1"/>
  <c r="AH76" i="41"/>
  <c r="AQ76" i="41" s="1"/>
  <c r="AR78" i="94"/>
  <c r="AJ23" i="39"/>
  <c r="AS41" i="39"/>
  <c r="AL41" i="39"/>
  <c r="AU41" i="39" s="1"/>
  <c r="AS59" i="39"/>
  <c r="AL59" i="39"/>
  <c r="AU59" i="39" s="1"/>
  <c r="AS78" i="39"/>
  <c r="AL78" i="39"/>
  <c r="AU78" i="39" s="1"/>
  <c r="AN77" i="46"/>
  <c r="AI77" i="46"/>
  <c r="AJ76" i="31"/>
  <c r="AK76" i="31"/>
  <c r="AT76" i="31" s="1"/>
  <c r="AJ73" i="31"/>
  <c r="AK73" i="31"/>
  <c r="AT73" i="31" s="1"/>
  <c r="AJ67" i="31"/>
  <c r="AK67" i="31"/>
  <c r="AT67" i="31" s="1"/>
  <c r="AJ61" i="31"/>
  <c r="AK61" i="31"/>
  <c r="AT61" i="31" s="1"/>
  <c r="AJ55" i="31"/>
  <c r="AK55" i="31"/>
  <c r="AT55" i="31" s="1"/>
  <c r="AJ49" i="31"/>
  <c r="AK49" i="31"/>
  <c r="AT49" i="31" s="1"/>
  <c r="AJ43" i="31"/>
  <c r="AK43" i="31"/>
  <c r="AT43" i="31" s="1"/>
  <c r="AJ37" i="31"/>
  <c r="AK37" i="31"/>
  <c r="AT37" i="31" s="1"/>
  <c r="AJ31" i="31"/>
  <c r="AK31" i="31"/>
  <c r="AT31" i="31" s="1"/>
  <c r="AJ25" i="31"/>
  <c r="AK25" i="31"/>
  <c r="AT25" i="31" s="1"/>
  <c r="AJ19" i="31"/>
  <c r="AK19" i="31"/>
  <c r="AT19" i="31" s="1"/>
  <c r="AJ13" i="31"/>
  <c r="AK13" i="31"/>
  <c r="AT13" i="31" s="1"/>
  <c r="AJ7" i="31"/>
  <c r="AK7" i="31"/>
  <c r="AT7" i="31" s="1"/>
  <c r="AH79" i="25"/>
  <c r="AQ79" i="25" s="1"/>
  <c r="X79" i="26"/>
  <c r="Y79" i="26"/>
  <c r="Z79" i="26" s="1"/>
  <c r="AS35" i="83"/>
  <c r="AL35" i="83"/>
  <c r="AU35" i="83" s="1"/>
  <c r="X78" i="33"/>
  <c r="Z78" i="33" s="1"/>
  <c r="Y78" i="33"/>
  <c r="X78" i="78"/>
  <c r="Y78" i="78"/>
  <c r="AN76" i="42"/>
  <c r="AI76" i="42"/>
  <c r="AJ68" i="35"/>
  <c r="AK68" i="35"/>
  <c r="AT68" i="35" s="1"/>
  <c r="AJ38" i="35"/>
  <c r="AK38" i="35"/>
  <c r="AT38" i="35" s="1"/>
  <c r="AJ14" i="35"/>
  <c r="AK14" i="35"/>
  <c r="AT14" i="35" s="1"/>
  <c r="X76" i="87"/>
  <c r="Y76" i="87"/>
  <c r="AJ78" i="43"/>
  <c r="AK78" i="43"/>
  <c r="AT78" i="43" s="1"/>
  <c r="AJ55" i="43"/>
  <c r="AK55" i="43"/>
  <c r="AT55" i="43" s="1"/>
  <c r="AJ37" i="43"/>
  <c r="AK37" i="43"/>
  <c r="AT37" i="43" s="1"/>
  <c r="AJ13" i="43"/>
  <c r="AK13" i="43"/>
  <c r="AT13" i="43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66" i="31"/>
  <c r="AK66" i="31"/>
  <c r="AT66" i="31" s="1"/>
  <c r="AJ42" i="31"/>
  <c r="AK42" i="31"/>
  <c r="AT42" i="31" s="1"/>
  <c r="AJ24" i="31"/>
  <c r="AK24" i="31"/>
  <c r="AT24" i="31" s="1"/>
  <c r="AJ18" i="31"/>
  <c r="AK18" i="31"/>
  <c r="AT18" i="31" s="1"/>
  <c r="AJ36" i="39"/>
  <c r="AK36" i="39"/>
  <c r="AT36" i="39" s="1"/>
  <c r="AS54" i="39"/>
  <c r="AL54" i="39"/>
  <c r="AU54" i="39" s="1"/>
  <c r="AS72" i="39"/>
  <c r="AL72" i="39"/>
  <c r="AU72" i="39" s="1"/>
  <c r="AR77" i="75"/>
  <c r="AR76" i="89"/>
  <c r="AS40" i="39"/>
  <c r="AL40" i="39"/>
  <c r="AU40" i="39" s="1"/>
  <c r="AH78" i="45"/>
  <c r="AQ78" i="45" s="1"/>
  <c r="AJ19" i="39"/>
  <c r="AK19" i="39"/>
  <c r="AT19" i="39" s="1"/>
  <c r="AR75" i="41"/>
  <c r="AS18" i="83"/>
  <c r="AL18" i="83"/>
  <c r="AU18" i="83" s="1"/>
  <c r="AS29" i="83"/>
  <c r="AL29" i="83"/>
  <c r="AU29" i="83" s="1"/>
  <c r="AR77" i="95"/>
  <c r="AJ78" i="35"/>
  <c r="AK78" i="35"/>
  <c r="AT78" i="35" s="1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J7" i="35"/>
  <c r="AK7" i="35"/>
  <c r="AT7" i="35" s="1"/>
  <c r="AJ20" i="39"/>
  <c r="AK20" i="39"/>
  <c r="AT20" i="39" s="1"/>
  <c r="AT81" i="83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J12" i="43"/>
  <c r="AK12" i="43"/>
  <c r="AT12" i="43" s="1"/>
  <c r="AX5" i="43"/>
  <c r="S5" i="43" s="1"/>
  <c r="AC5" i="43" s="1"/>
  <c r="AB6" i="43" s="1"/>
  <c r="AS37" i="83"/>
  <c r="AL37" i="83"/>
  <c r="AU37" i="83" s="1"/>
  <c r="Y76" i="73"/>
  <c r="X76" i="73"/>
  <c r="Z76" i="73" s="1"/>
  <c r="Z78" i="47"/>
  <c r="AS5" i="39"/>
  <c r="AL5" i="39"/>
  <c r="AU5" i="39" s="1"/>
  <c r="AS25" i="83"/>
  <c r="AL25" i="83"/>
  <c r="AU25" i="83" s="1"/>
  <c r="AS15" i="39"/>
  <c r="AL15" i="39"/>
  <c r="AU15" i="39" s="1"/>
  <c r="AS33" i="39"/>
  <c r="AL33" i="39"/>
  <c r="AU33" i="39" s="1"/>
  <c r="AS51" i="39"/>
  <c r="AL51" i="39"/>
  <c r="AU51" i="39" s="1"/>
  <c r="AS69" i="39"/>
  <c r="AL69" i="39"/>
  <c r="AU69" i="39" s="1"/>
  <c r="AS77" i="39"/>
  <c r="AL77" i="39"/>
  <c r="AU77" i="39" s="1"/>
  <c r="AJ11" i="39"/>
  <c r="AJ29" i="39"/>
  <c r="AS47" i="39"/>
  <c r="AL47" i="39"/>
  <c r="AU47" i="39" s="1"/>
  <c r="AS65" i="39"/>
  <c r="AL65" i="39"/>
  <c r="AU65" i="39" s="1"/>
  <c r="AJ79" i="31"/>
  <c r="AS79" i="31" s="1"/>
  <c r="AK79" i="31"/>
  <c r="AT79" i="31" s="1"/>
  <c r="AJ71" i="31"/>
  <c r="AK71" i="31"/>
  <c r="AT71" i="31" s="1"/>
  <c r="AJ65" i="31"/>
  <c r="AK65" i="31"/>
  <c r="AT65" i="31" s="1"/>
  <c r="AJ59" i="31"/>
  <c r="AK59" i="31"/>
  <c r="AT59" i="31" s="1"/>
  <c r="AJ53" i="31"/>
  <c r="AK53" i="31"/>
  <c r="AT53" i="31" s="1"/>
  <c r="AJ47" i="31"/>
  <c r="AK47" i="31"/>
  <c r="AT47" i="31" s="1"/>
  <c r="AJ41" i="31"/>
  <c r="AK41" i="31"/>
  <c r="AT41" i="31" s="1"/>
  <c r="AJ35" i="31"/>
  <c r="AK35" i="31"/>
  <c r="AT35" i="31" s="1"/>
  <c r="AJ29" i="31"/>
  <c r="AK29" i="31"/>
  <c r="AT29" i="31" s="1"/>
  <c r="AJ23" i="31"/>
  <c r="AK23" i="31"/>
  <c r="AT23" i="31" s="1"/>
  <c r="AJ17" i="31"/>
  <c r="AK17" i="31"/>
  <c r="AT17" i="31" s="1"/>
  <c r="AJ11" i="31"/>
  <c r="AK11" i="31"/>
  <c r="AT11" i="31" s="1"/>
  <c r="Z79" i="25"/>
  <c r="AH79" i="74"/>
  <c r="AQ79" i="74" s="1"/>
  <c r="AI77" i="27"/>
  <c r="AN77" i="27"/>
  <c r="AJ13" i="39"/>
  <c r="AK13" i="39"/>
  <c r="AT13" i="39" s="1"/>
  <c r="AJ74" i="35"/>
  <c r="AK74" i="35"/>
  <c r="AT74" i="35" s="1"/>
  <c r="AJ56" i="35"/>
  <c r="AK56" i="35"/>
  <c r="AT56" i="35" s="1"/>
  <c r="AJ26" i="35"/>
  <c r="AK26" i="35"/>
  <c r="AT26" i="35" s="1"/>
  <c r="AS62" i="39"/>
  <c r="AL62" i="39"/>
  <c r="AU62" i="39" s="1"/>
  <c r="AH77" i="34"/>
  <c r="AQ77" i="34" s="1"/>
  <c r="AJ67" i="43"/>
  <c r="AK67" i="43"/>
  <c r="AT67" i="43" s="1"/>
  <c r="AJ49" i="43"/>
  <c r="AK49" i="43"/>
  <c r="AT49" i="43" s="1"/>
  <c r="AJ19" i="43"/>
  <c r="AK19" i="43"/>
  <c r="AT19" i="43" s="1"/>
  <c r="AS12" i="83"/>
  <c r="AL12" i="83"/>
  <c r="AU12" i="83" s="1"/>
  <c r="AJ72" i="31"/>
  <c r="AK72" i="31"/>
  <c r="AT72" i="31" s="1"/>
  <c r="AJ54" i="31"/>
  <c r="AK54" i="31"/>
  <c r="AT54" i="31" s="1"/>
  <c r="AJ36" i="31"/>
  <c r="AK36" i="31"/>
  <c r="AT36" i="31" s="1"/>
  <c r="AJ12" i="31"/>
  <c r="AK12" i="31"/>
  <c r="AT12" i="31" s="1"/>
  <c r="AN77" i="33"/>
  <c r="AI77" i="33"/>
  <c r="X77" i="29"/>
  <c r="Z77" i="29" s="1"/>
  <c r="Y77" i="29"/>
  <c r="Z78" i="45"/>
  <c r="Z77" i="89"/>
  <c r="AJ25" i="39"/>
  <c r="AK25" i="39"/>
  <c r="AT25" i="39" s="1"/>
  <c r="AS49" i="39"/>
  <c r="AL49" i="39"/>
  <c r="AU49" i="39" s="1"/>
  <c r="AS67" i="39"/>
  <c r="AL67" i="39"/>
  <c r="AU67" i="39" s="1"/>
  <c r="AS32" i="83"/>
  <c r="AL32" i="83"/>
  <c r="AU32" i="83" s="1"/>
  <c r="AS7" i="83"/>
  <c r="AL7" i="83"/>
  <c r="AU7" i="83" s="1"/>
  <c r="AR77" i="45"/>
  <c r="AH78" i="95"/>
  <c r="AQ78" i="95" s="1"/>
  <c r="AS16" i="39"/>
  <c r="AL16" i="39"/>
  <c r="AU16" i="39" s="1"/>
  <c r="AJ79" i="35"/>
  <c r="AS79" i="35" s="1"/>
  <c r="AK79" i="35"/>
  <c r="AT79" i="35" s="1"/>
  <c r="AJ72" i="35"/>
  <c r="AK72" i="35"/>
  <c r="AT72" i="35" s="1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J6" i="35"/>
  <c r="AK6" i="35"/>
  <c r="AT6" i="35" s="1"/>
  <c r="AR79" i="30"/>
  <c r="AJ26" i="39"/>
  <c r="AK26" i="39"/>
  <c r="AT26" i="39" s="1"/>
  <c r="AS50" i="39"/>
  <c r="AL50" i="39"/>
  <c r="AU50" i="39" s="1"/>
  <c r="AS68" i="39"/>
  <c r="AL68" i="39"/>
  <c r="AU68" i="39" s="1"/>
  <c r="AS4" i="83"/>
  <c r="AL4" i="83"/>
  <c r="AU4" i="83" s="1"/>
  <c r="AJ77" i="43"/>
  <c r="AK77" i="43"/>
  <c r="AT77" i="43" s="1"/>
  <c r="AJ71" i="43"/>
  <c r="AK71" i="43"/>
  <c r="AT71" i="43" s="1"/>
  <c r="AJ65" i="43"/>
  <c r="AK65" i="43"/>
  <c r="AT65" i="43" s="1"/>
  <c r="AJ59" i="43"/>
  <c r="AK59" i="43"/>
  <c r="AT59" i="43" s="1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R79" i="85"/>
  <c r="AH80" i="81"/>
  <c r="AQ80" i="81" s="1"/>
  <c r="AI79" i="90"/>
  <c r="AN79" i="90"/>
  <c r="AS3" i="39"/>
  <c r="AL3" i="39"/>
  <c r="AU3" i="39" s="1"/>
  <c r="AR77" i="82"/>
  <c r="AS36" i="83"/>
  <c r="AL36" i="83"/>
  <c r="AU36" i="83" s="1"/>
  <c r="Z78" i="46"/>
  <c r="Y78" i="46"/>
  <c r="X78" i="46"/>
  <c r="AS44" i="83"/>
  <c r="AL44" i="83"/>
  <c r="AU44" i="83" s="1"/>
  <c r="AJ78" i="31"/>
  <c r="AK78" i="31"/>
  <c r="AT78" i="31" s="1"/>
  <c r="AJ70" i="31"/>
  <c r="AK70" i="31"/>
  <c r="AT70" i="31" s="1"/>
  <c r="AJ64" i="31"/>
  <c r="AK64" i="31"/>
  <c r="AT64" i="31" s="1"/>
  <c r="AJ58" i="31"/>
  <c r="AK58" i="31"/>
  <c r="AT58" i="31" s="1"/>
  <c r="AJ52" i="31"/>
  <c r="AK52" i="31"/>
  <c r="AT52" i="31" s="1"/>
  <c r="AJ46" i="31"/>
  <c r="AK46" i="31"/>
  <c r="AT46" i="31" s="1"/>
  <c r="AJ40" i="31"/>
  <c r="AK40" i="31"/>
  <c r="AT40" i="31" s="1"/>
  <c r="AJ34" i="31"/>
  <c r="AK34" i="31"/>
  <c r="AT34" i="31" s="1"/>
  <c r="AJ28" i="31"/>
  <c r="AK28" i="31"/>
  <c r="AT28" i="31" s="1"/>
  <c r="AJ22" i="31"/>
  <c r="AK22" i="31"/>
  <c r="AT22" i="31" s="1"/>
  <c r="AJ16" i="31"/>
  <c r="AK16" i="31"/>
  <c r="AT16" i="31" s="1"/>
  <c r="AJ10" i="31"/>
  <c r="AK10" i="31"/>
  <c r="AT10" i="31" s="1"/>
  <c r="AJ3" i="31"/>
  <c r="AB4" i="31"/>
  <c r="AN78" i="26"/>
  <c r="AI78" i="26"/>
  <c r="AS30" i="83"/>
  <c r="AL30" i="83"/>
  <c r="AU30" i="83" s="1"/>
  <c r="AR74" i="91"/>
  <c r="AJ6" i="39"/>
  <c r="AN77" i="78"/>
  <c r="AI77" i="78"/>
  <c r="X76" i="86"/>
  <c r="Z76" i="86" s="1"/>
  <c r="Y76" i="86"/>
  <c r="AI78" i="37"/>
  <c r="AN78" i="37"/>
  <c r="X77" i="42"/>
  <c r="Y77" i="42"/>
  <c r="AJ50" i="35"/>
  <c r="AK50" i="35"/>
  <c r="AT50" i="35" s="1"/>
  <c r="AJ20" i="35"/>
  <c r="AK20" i="35"/>
  <c r="AT20" i="35" s="1"/>
  <c r="W80" i="94"/>
  <c r="AG79" i="94"/>
  <c r="AP79" i="94" s="1"/>
  <c r="AF79" i="94"/>
  <c r="AO79" i="94" s="1"/>
  <c r="AE79" i="94"/>
  <c r="AJ73" i="43"/>
  <c r="AK73" i="43"/>
  <c r="AT73" i="43" s="1"/>
  <c r="AJ61" i="43"/>
  <c r="AK61" i="43"/>
  <c r="AT61" i="43" s="1"/>
  <c r="AJ43" i="43"/>
  <c r="AK43" i="43"/>
  <c r="AT43" i="43" s="1"/>
  <c r="AJ7" i="43"/>
  <c r="AK7" i="43"/>
  <c r="AT7" i="43" s="1"/>
  <c r="AL79" i="83"/>
  <c r="AU79" i="83" s="1"/>
  <c r="AR79" i="83"/>
  <c r="AR81" i="83" s="1"/>
  <c r="AH80" i="85"/>
  <c r="AQ80" i="85" s="1"/>
  <c r="AS14" i="83"/>
  <c r="AL14" i="83"/>
  <c r="AU14" i="83" s="1"/>
  <c r="W77" i="41"/>
  <c r="AG76" i="41"/>
  <c r="AP76" i="41" s="1"/>
  <c r="AF76" i="41"/>
  <c r="AO76" i="41" s="1"/>
  <c r="AE76" i="41"/>
  <c r="AJ77" i="31"/>
  <c r="AK77" i="31"/>
  <c r="AT77" i="31" s="1"/>
  <c r="AJ60" i="31"/>
  <c r="AK60" i="31"/>
  <c r="AT60" i="31" s="1"/>
  <c r="AJ48" i="31"/>
  <c r="AK48" i="31"/>
  <c r="AT48" i="31" s="1"/>
  <c r="AJ30" i="31"/>
  <c r="AK30" i="31"/>
  <c r="AT30" i="31" s="1"/>
  <c r="AJ6" i="31"/>
  <c r="AK6" i="31"/>
  <c r="AT6" i="31" s="1"/>
  <c r="AS19" i="83"/>
  <c r="AL19" i="83"/>
  <c r="AU19" i="83" s="1"/>
  <c r="Y79" i="37"/>
  <c r="X79" i="37"/>
  <c r="AJ12" i="39"/>
  <c r="AK12" i="39"/>
  <c r="AT12" i="39" s="1"/>
  <c r="AS42" i="39"/>
  <c r="AL42" i="39"/>
  <c r="AU42" i="39" s="1"/>
  <c r="AS60" i="39"/>
  <c r="AL60" i="39"/>
  <c r="AU60" i="39" s="1"/>
  <c r="AS76" i="39"/>
  <c r="AL76" i="39"/>
  <c r="AU76" i="39" s="1"/>
  <c r="AS13" i="83"/>
  <c r="AL13" i="83"/>
  <c r="AU13" i="83" s="1"/>
  <c r="AS24" i="83"/>
  <c r="AL24" i="83"/>
  <c r="AU24" i="83" s="1"/>
  <c r="AS58" i="39"/>
  <c r="AL58" i="39"/>
  <c r="AU58" i="39" s="1"/>
  <c r="AJ31" i="39"/>
  <c r="AK31" i="39"/>
  <c r="AT31" i="39" s="1"/>
  <c r="W79" i="95"/>
  <c r="AG78" i="95"/>
  <c r="AP78" i="95" s="1"/>
  <c r="AF78" i="95"/>
  <c r="AO78" i="95" s="1"/>
  <c r="AE78" i="95"/>
  <c r="AJ75" i="35"/>
  <c r="AK75" i="35"/>
  <c r="AT75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R79" i="81"/>
  <c r="AJ32" i="39"/>
  <c r="AK32" i="39"/>
  <c r="AT32" i="39" s="1"/>
  <c r="AS26" i="83"/>
  <c r="AL26" i="83"/>
  <c r="AU26" i="83" s="1"/>
  <c r="AJ79" i="43"/>
  <c r="AS79" i="43" s="1"/>
  <c r="AK79" i="43"/>
  <c r="AT79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J10" i="43"/>
  <c r="AK10" i="43"/>
  <c r="AT10" i="43" s="1"/>
  <c r="AL79" i="39"/>
  <c r="AU79" i="39" s="1"/>
  <c r="AR79" i="39"/>
  <c r="AR81" i="39" s="1"/>
  <c r="AN75" i="73"/>
  <c r="AI75" i="73"/>
  <c r="AH78" i="75"/>
  <c r="AQ78" i="75" s="1"/>
  <c r="AH80" i="30"/>
  <c r="AQ80" i="30" s="1"/>
  <c r="Z80" i="81"/>
  <c r="AS34" i="39"/>
  <c r="AL34" i="39"/>
  <c r="AU34" i="39" s="1"/>
  <c r="AJ4" i="39"/>
  <c r="AK4" i="39"/>
  <c r="AT4" i="39" s="1"/>
  <c r="AS21" i="39"/>
  <c r="AL21" i="39"/>
  <c r="AU21" i="39" s="1"/>
  <c r="AS39" i="39"/>
  <c r="AL39" i="39"/>
  <c r="AU39" i="39" s="1"/>
  <c r="AS57" i="39"/>
  <c r="AL57" i="39"/>
  <c r="AU57" i="39" s="1"/>
  <c r="AS75" i="39"/>
  <c r="AL75" i="39"/>
  <c r="AU75" i="39" s="1"/>
  <c r="AR78" i="25"/>
  <c r="AS31" i="83"/>
  <c r="AL31" i="83"/>
  <c r="AU31" i="83" s="1"/>
  <c r="AS22" i="39"/>
  <c r="AL22" i="39"/>
  <c r="AU22" i="39" s="1"/>
  <c r="AS6" i="83"/>
  <c r="AL6" i="83"/>
  <c r="AU6" i="83" s="1"/>
  <c r="AJ17" i="39"/>
  <c r="AJ35" i="39"/>
  <c r="AS53" i="39"/>
  <c r="AL53" i="39"/>
  <c r="AU53" i="39" s="1"/>
  <c r="AS71" i="39"/>
  <c r="AL71" i="39"/>
  <c r="AU71" i="39" s="1"/>
  <c r="AR76" i="34"/>
  <c r="AJ75" i="31"/>
  <c r="AK75" i="31"/>
  <c r="AT75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AN76" i="29"/>
  <c r="AI76" i="29"/>
  <c r="AN75" i="86"/>
  <c r="AI75" i="86"/>
  <c r="AI79" i="35"/>
  <c r="AN79" i="35"/>
  <c r="AN81" i="35" s="1"/>
  <c r="AJ30" i="39"/>
  <c r="AK30" i="39"/>
  <c r="AT30" i="39" s="1"/>
  <c r="AS43" i="39"/>
  <c r="AL43" i="39"/>
  <c r="AU43" i="39" s="1"/>
  <c r="W79" i="93"/>
  <c r="AG78" i="93"/>
  <c r="AP78" i="93" s="1"/>
  <c r="AE78" i="93"/>
  <c r="AF78" i="93"/>
  <c r="AO78" i="93" s="1"/>
  <c r="AH79" i="77"/>
  <c r="AQ79" i="77" s="1"/>
  <c r="AJ62" i="35"/>
  <c r="AK62" i="35"/>
  <c r="AT62" i="35" s="1"/>
  <c r="AJ32" i="35"/>
  <c r="AK32" i="35"/>
  <c r="AT32" i="35" s="1"/>
  <c r="AJ14" i="39"/>
  <c r="AK14" i="39"/>
  <c r="AT14" i="39" s="1"/>
  <c r="AJ31" i="43"/>
  <c r="AK31" i="43"/>
  <c r="AT31" i="43" s="1"/>
  <c r="AJ18" i="39"/>
  <c r="AK18" i="39"/>
  <c r="AT18" i="39" s="1"/>
  <c r="AH78" i="79"/>
  <c r="AQ78" i="79" s="1"/>
  <c r="AJ37" i="39"/>
  <c r="AK37" i="39"/>
  <c r="AT37" i="39" s="1"/>
  <c r="AS55" i="39"/>
  <c r="AL55" i="39"/>
  <c r="AU55" i="39" s="1"/>
  <c r="AS73" i="39"/>
  <c r="AL73" i="39"/>
  <c r="AU73" i="39" s="1"/>
  <c r="AH78" i="82"/>
  <c r="AQ78" i="82" s="1"/>
  <c r="AR78" i="77"/>
  <c r="AS46" i="39"/>
  <c r="AL46" i="39"/>
  <c r="AU46" i="39" s="1"/>
  <c r="AJ77" i="35"/>
  <c r="AK77" i="35"/>
  <c r="AT77" i="35" s="1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AJ3" i="35"/>
  <c r="AB4" i="35"/>
  <c r="AI75" i="87"/>
  <c r="AN75" i="87"/>
  <c r="AH79" i="94"/>
  <c r="AQ79" i="94" s="1"/>
  <c r="AJ38" i="39"/>
  <c r="AK38" i="39"/>
  <c r="AT38" i="39" s="1"/>
  <c r="AS56" i="39"/>
  <c r="AL56" i="39"/>
  <c r="AU56" i="39" s="1"/>
  <c r="AS74" i="39"/>
  <c r="AL74" i="39"/>
  <c r="AU74" i="39" s="1"/>
  <c r="AJ76" i="43"/>
  <c r="AK76" i="43"/>
  <c r="AT76" i="43" s="1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B4" i="43"/>
  <c r="AJ3" i="43"/>
  <c r="W79" i="75"/>
  <c r="AG78" i="75"/>
  <c r="AP78" i="75" s="1"/>
  <c r="AF78" i="75"/>
  <c r="AO78" i="75" s="1"/>
  <c r="AE78" i="75"/>
  <c r="W78" i="38"/>
  <c r="AG77" i="38"/>
  <c r="AP77" i="38" s="1"/>
  <c r="AF77" i="38"/>
  <c r="AO77" i="38" s="1"/>
  <c r="AE77" i="38"/>
  <c r="X80" i="90"/>
  <c r="Z80" i="90" s="1"/>
  <c r="Y80" i="90"/>
  <c r="AR78" i="74"/>
  <c r="AS8" i="83"/>
  <c r="AL8" i="83"/>
  <c r="AU8" i="83" s="1"/>
  <c r="AJ74" i="31"/>
  <c r="AK74" i="31"/>
  <c r="AT74" i="31" s="1"/>
  <c r="AJ68" i="31"/>
  <c r="AK68" i="31"/>
  <c r="AT68" i="31" s="1"/>
  <c r="AJ62" i="31"/>
  <c r="AK62" i="31"/>
  <c r="AT62" i="31" s="1"/>
  <c r="AJ56" i="31"/>
  <c r="AK56" i="31"/>
  <c r="AT56" i="31" s="1"/>
  <c r="AJ50" i="31"/>
  <c r="AK50" i="31"/>
  <c r="AT50" i="31" s="1"/>
  <c r="AJ44" i="31"/>
  <c r="AK44" i="31"/>
  <c r="AT44" i="31" s="1"/>
  <c r="AJ38" i="31"/>
  <c r="AK38" i="31"/>
  <c r="AT38" i="31" s="1"/>
  <c r="AJ32" i="31"/>
  <c r="AK32" i="31"/>
  <c r="AT32" i="31" s="1"/>
  <c r="AJ26" i="31"/>
  <c r="AK26" i="31"/>
  <c r="AT26" i="31" s="1"/>
  <c r="AJ20" i="31"/>
  <c r="AK20" i="31"/>
  <c r="AT20" i="31" s="1"/>
  <c r="AJ14" i="31"/>
  <c r="AK14" i="31"/>
  <c r="AT14" i="31" s="1"/>
  <c r="AJ8" i="31"/>
  <c r="AK8" i="31"/>
  <c r="AT8" i="31" s="1"/>
  <c r="X78" i="27"/>
  <c r="Z78" i="27" s="1"/>
  <c r="Y78" i="27"/>
  <c r="AS28" i="39"/>
  <c r="AL28" i="39"/>
  <c r="AU28" i="39" s="1"/>
  <c r="AN79" i="43"/>
  <c r="AN81" i="43" s="1"/>
  <c r="AI79" i="43"/>
  <c r="AS81" i="83" l="1"/>
  <c r="AJ5" i="43"/>
  <c r="AU81" i="83"/>
  <c r="C11" i="83" s="1"/>
  <c r="F36" i="97" s="1"/>
  <c r="W81" i="90"/>
  <c r="AG80" i="90"/>
  <c r="AP80" i="90" s="1"/>
  <c r="AF80" i="90"/>
  <c r="AO80" i="90" s="1"/>
  <c r="AE80" i="90"/>
  <c r="AF77" i="29"/>
  <c r="AO77" i="29" s="1"/>
  <c r="AE77" i="29"/>
  <c r="W78" i="29"/>
  <c r="AG77" i="29"/>
  <c r="AP77" i="29" s="1"/>
  <c r="Z78" i="38"/>
  <c r="X78" i="38"/>
  <c r="Y78" i="38"/>
  <c r="AS46" i="35"/>
  <c r="AL46" i="35"/>
  <c r="AU46" i="35" s="1"/>
  <c r="AH77" i="42"/>
  <c r="AQ77" i="42" s="1"/>
  <c r="AL79" i="43"/>
  <c r="AU79" i="43" s="1"/>
  <c r="AR79" i="43"/>
  <c r="AR81" i="43" s="1"/>
  <c r="W79" i="27"/>
  <c r="AG78" i="27"/>
  <c r="AP78" i="27" s="1"/>
  <c r="AF78" i="27"/>
  <c r="AO78" i="27" s="1"/>
  <c r="AE78" i="27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X79" i="75"/>
  <c r="Z79" i="75" s="1"/>
  <c r="Y79" i="75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I78" i="93"/>
  <c r="AN78" i="93"/>
  <c r="AR76" i="29"/>
  <c r="AS10" i="43"/>
  <c r="AL10" i="43"/>
  <c r="AU10" i="43" s="1"/>
  <c r="AS28" i="43"/>
  <c r="AL28" i="43"/>
  <c r="AU28" i="43" s="1"/>
  <c r="AS46" i="43"/>
  <c r="AL46" i="43"/>
  <c r="AU46" i="43" s="1"/>
  <c r="AS64" i="43"/>
  <c r="AL64" i="43"/>
  <c r="AU64" i="43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S48" i="31"/>
  <c r="AL48" i="31"/>
  <c r="AU48" i="31" s="1"/>
  <c r="AS61" i="43"/>
  <c r="AL61" i="43"/>
  <c r="AU61" i="43" s="1"/>
  <c r="AH76" i="86"/>
  <c r="AQ76" i="86" s="1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8" i="31"/>
  <c r="AL78" i="31"/>
  <c r="AU78" i="31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12" i="31"/>
  <c r="AL12" i="31"/>
  <c r="AU12" i="31" s="1"/>
  <c r="AS72" i="31"/>
  <c r="AL72" i="31"/>
  <c r="AU72" i="31" s="1"/>
  <c r="AS49" i="43"/>
  <c r="AL49" i="43"/>
  <c r="AU49" i="43" s="1"/>
  <c r="AS29" i="39"/>
  <c r="AL29" i="39"/>
  <c r="AU29" i="39" s="1"/>
  <c r="AS12" i="43"/>
  <c r="AL12" i="43"/>
  <c r="AU12" i="43" s="1"/>
  <c r="AS30" i="43"/>
  <c r="AL30" i="43"/>
  <c r="AU30" i="43" s="1"/>
  <c r="AS48" i="43"/>
  <c r="AL48" i="43"/>
  <c r="AU48" i="43" s="1"/>
  <c r="AS66" i="43"/>
  <c r="AL66" i="43"/>
  <c r="AU66" i="43" s="1"/>
  <c r="AS36" i="39"/>
  <c r="AL36" i="39"/>
  <c r="AU36" i="39" s="1"/>
  <c r="AS42" i="31"/>
  <c r="AL42" i="31"/>
  <c r="AU42" i="31" s="1"/>
  <c r="AS55" i="43"/>
  <c r="AL55" i="43"/>
  <c r="AU55" i="43" s="1"/>
  <c r="AR76" i="42"/>
  <c r="AH78" i="33"/>
  <c r="AQ78" i="33" s="1"/>
  <c r="AE79" i="26"/>
  <c r="AF79" i="26"/>
  <c r="AO79" i="26" s="1"/>
  <c r="W80" i="26"/>
  <c r="AG79" i="26"/>
  <c r="AP79" i="26" s="1"/>
  <c r="AS9" i="35"/>
  <c r="AL9" i="35"/>
  <c r="AU9" i="35" s="1"/>
  <c r="AS7" i="39"/>
  <c r="AL7" i="39"/>
  <c r="AU7" i="39" s="1"/>
  <c r="AS24" i="39"/>
  <c r="AL24" i="39"/>
  <c r="AU24" i="39" s="1"/>
  <c r="Y76" i="91"/>
  <c r="X76" i="91"/>
  <c r="X79" i="79"/>
  <c r="Y79" i="79"/>
  <c r="AI79" i="77"/>
  <c r="AN79" i="77"/>
  <c r="X81" i="30"/>
  <c r="Z81" i="30" s="1"/>
  <c r="Y81" i="30"/>
  <c r="AS64" i="35"/>
  <c r="AL64" i="35"/>
  <c r="AU64" i="35" s="1"/>
  <c r="AS14" i="39"/>
  <c r="AL14" i="39"/>
  <c r="AU14" i="39" s="1"/>
  <c r="AS51" i="31"/>
  <c r="AL51" i="31"/>
  <c r="AU51" i="31" s="1"/>
  <c r="X80" i="94"/>
  <c r="Y80" i="94"/>
  <c r="AS56" i="35"/>
  <c r="AL56" i="35"/>
  <c r="AU56" i="35" s="1"/>
  <c r="AS23" i="31"/>
  <c r="AL23" i="31"/>
  <c r="AU23" i="31" s="1"/>
  <c r="AS59" i="31"/>
  <c r="AL59" i="31"/>
  <c r="AU59" i="31" s="1"/>
  <c r="AS37" i="35"/>
  <c r="AL37" i="35"/>
  <c r="AU37" i="35" s="1"/>
  <c r="AS19" i="39"/>
  <c r="AL19" i="39"/>
  <c r="AU19" i="39" s="1"/>
  <c r="AS25" i="31"/>
  <c r="AL25" i="31"/>
  <c r="AU25" i="31" s="1"/>
  <c r="AS61" i="31"/>
  <c r="AL61" i="31"/>
  <c r="AU61" i="31" s="1"/>
  <c r="AS56" i="43"/>
  <c r="AL56" i="43"/>
  <c r="AU56" i="43" s="1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AN78" i="75"/>
  <c r="AI78" i="75"/>
  <c r="AJ4" i="43"/>
  <c r="AK4" i="43"/>
  <c r="AT4" i="43" s="1"/>
  <c r="AS21" i="43"/>
  <c r="AL21" i="43"/>
  <c r="AU21" i="43" s="1"/>
  <c r="AS39" i="43"/>
  <c r="AL39" i="43"/>
  <c r="AU39" i="43" s="1"/>
  <c r="AS57" i="43"/>
  <c r="AL57" i="43"/>
  <c r="AU57" i="43" s="1"/>
  <c r="AS76" i="43"/>
  <c r="AL76" i="43"/>
  <c r="AU76" i="43" s="1"/>
  <c r="AS38" i="39"/>
  <c r="AL38" i="39"/>
  <c r="AU38" i="39" s="1"/>
  <c r="AS37" i="39"/>
  <c r="AL37" i="39"/>
  <c r="AU37" i="39" s="1"/>
  <c r="Y79" i="93"/>
  <c r="X79" i="93"/>
  <c r="AE80" i="81"/>
  <c r="AG80" i="81"/>
  <c r="AP80" i="81" s="1"/>
  <c r="W81" i="81"/>
  <c r="AF80" i="81"/>
  <c r="AO80" i="8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32" i="39"/>
  <c r="AL32" i="39"/>
  <c r="AU32" i="39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X79" i="95"/>
  <c r="Z79" i="95" s="1"/>
  <c r="Y79" i="95"/>
  <c r="AH79" i="37"/>
  <c r="AQ79" i="37" s="1"/>
  <c r="AS6" i="31"/>
  <c r="AL6" i="31"/>
  <c r="AU6" i="31" s="1"/>
  <c r="AS60" i="31"/>
  <c r="AL60" i="31"/>
  <c r="AU60" i="31" s="1"/>
  <c r="Z77" i="41"/>
  <c r="X77" i="41"/>
  <c r="Y77" i="41"/>
  <c r="AS7" i="43"/>
  <c r="AL7" i="43"/>
  <c r="AU7" i="43" s="1"/>
  <c r="AS73" i="43"/>
  <c r="AL73" i="43"/>
  <c r="AU73" i="43" s="1"/>
  <c r="Z77" i="42"/>
  <c r="AR77" i="78"/>
  <c r="AS10" i="31"/>
  <c r="AL10" i="31"/>
  <c r="AU10" i="31" s="1"/>
  <c r="AS28" i="31"/>
  <c r="AL28" i="31"/>
  <c r="AU28" i="31" s="1"/>
  <c r="AS46" i="31"/>
  <c r="AL46" i="31"/>
  <c r="AU46" i="31" s="1"/>
  <c r="AS64" i="31"/>
  <c r="AL64" i="31"/>
  <c r="AU64" i="31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AS6" i="35"/>
  <c r="AL6" i="35"/>
  <c r="AU6" i="35" s="1"/>
  <c r="AS24" i="35"/>
  <c r="AL24" i="35"/>
  <c r="AU24" i="35" s="1"/>
  <c r="AS42" i="35"/>
  <c r="AL42" i="35"/>
  <c r="AU42" i="35" s="1"/>
  <c r="AS60" i="35"/>
  <c r="AL60" i="35"/>
  <c r="AU60" i="35" s="1"/>
  <c r="AS36" i="31"/>
  <c r="AL36" i="31"/>
  <c r="AU36" i="31" s="1"/>
  <c r="AS67" i="43"/>
  <c r="AL67" i="43"/>
  <c r="AU67" i="43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8" i="31"/>
  <c r="AL18" i="31"/>
  <c r="AU18" i="31" s="1"/>
  <c r="AS66" i="31"/>
  <c r="AL66" i="31"/>
  <c r="AU66" i="31" s="1"/>
  <c r="AS13" i="43"/>
  <c r="AL13" i="43"/>
  <c r="AU13" i="43" s="1"/>
  <c r="AS78" i="43"/>
  <c r="AL78" i="43"/>
  <c r="AU78" i="43" s="1"/>
  <c r="AR77" i="46"/>
  <c r="AS8" i="35"/>
  <c r="AL8" i="35"/>
  <c r="AU8" i="35" s="1"/>
  <c r="X79" i="82"/>
  <c r="Y79" i="82"/>
  <c r="Y80" i="77"/>
  <c r="X80" i="77"/>
  <c r="Z80" i="77" s="1"/>
  <c r="AH80" i="90"/>
  <c r="AQ80" i="90" s="1"/>
  <c r="AS10" i="35"/>
  <c r="AL10" i="35"/>
  <c r="AU10" i="35" s="1"/>
  <c r="AE76" i="86"/>
  <c r="W77" i="86"/>
  <c r="AG76" i="86"/>
  <c r="AP76" i="86" s="1"/>
  <c r="AF76" i="86"/>
  <c r="AO76" i="86" s="1"/>
  <c r="AF79" i="25"/>
  <c r="AO79" i="25" s="1"/>
  <c r="AE79" i="25"/>
  <c r="W80" i="25"/>
  <c r="AG79" i="25"/>
  <c r="AP79" i="25" s="1"/>
  <c r="AF76" i="73"/>
  <c r="AO76" i="73" s="1"/>
  <c r="AE76" i="73"/>
  <c r="W77" i="73"/>
  <c r="AG76" i="73"/>
  <c r="AP76" i="73" s="1"/>
  <c r="AS19" i="35"/>
  <c r="AL19" i="35"/>
  <c r="AU19" i="35" s="1"/>
  <c r="AS55" i="35"/>
  <c r="AL55" i="35"/>
  <c r="AU55" i="35" s="1"/>
  <c r="AS14" i="35"/>
  <c r="AL14" i="35"/>
  <c r="AU14" i="35" s="1"/>
  <c r="AE78" i="33"/>
  <c r="AG78" i="33"/>
  <c r="AP78" i="33" s="1"/>
  <c r="AF78" i="33"/>
  <c r="AO78" i="33" s="1"/>
  <c r="W79" i="33"/>
  <c r="AS7" i="31"/>
  <c r="AL7" i="31"/>
  <c r="AU7" i="31" s="1"/>
  <c r="AS43" i="31"/>
  <c r="AL43" i="31"/>
  <c r="AU43" i="31" s="1"/>
  <c r="AS76" i="31"/>
  <c r="AL76" i="31"/>
  <c r="AU76" i="31" s="1"/>
  <c r="AS38" i="43"/>
  <c r="AL38" i="43"/>
  <c r="AU38" i="43" s="1"/>
  <c r="AS74" i="43"/>
  <c r="AL74" i="43"/>
  <c r="AU74" i="43" s="1"/>
  <c r="AS27" i="35"/>
  <c r="AL27" i="35"/>
  <c r="AU27" i="35" s="1"/>
  <c r="AS63" i="35"/>
  <c r="AL63" i="35"/>
  <c r="AU63" i="35" s="1"/>
  <c r="AI77" i="34"/>
  <c r="AN77" i="34"/>
  <c r="Z81" i="85"/>
  <c r="Y81" i="85"/>
  <c r="X81" i="85"/>
  <c r="AR75" i="87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AS18" i="39"/>
  <c r="AL18" i="39"/>
  <c r="AU18" i="39" s="1"/>
  <c r="AS32" i="35"/>
  <c r="AL32" i="35"/>
  <c r="AU32" i="35" s="1"/>
  <c r="AR79" i="35"/>
  <c r="AR81" i="35" s="1"/>
  <c r="AL79" i="35"/>
  <c r="AU79" i="35" s="1"/>
  <c r="AS5" i="31"/>
  <c r="AL5" i="31"/>
  <c r="AU5" i="31" s="1"/>
  <c r="AS21" i="31"/>
  <c r="AL21" i="31"/>
  <c r="AU21" i="31" s="1"/>
  <c r="AS39" i="31"/>
  <c r="AL39" i="31"/>
  <c r="AU39" i="31" s="1"/>
  <c r="AS57" i="31"/>
  <c r="AL57" i="31"/>
  <c r="AU57" i="31" s="1"/>
  <c r="AS75" i="31"/>
  <c r="AL75" i="31"/>
  <c r="AU75" i="31" s="1"/>
  <c r="AS20" i="35"/>
  <c r="AL20" i="35"/>
  <c r="AU20" i="35" s="1"/>
  <c r="AR78" i="26"/>
  <c r="AH78" i="46"/>
  <c r="AQ78" i="46" s="1"/>
  <c r="AS25" i="39"/>
  <c r="AL25" i="39"/>
  <c r="AU25" i="39" s="1"/>
  <c r="AR77" i="33"/>
  <c r="AS74" i="35"/>
  <c r="AL74" i="35"/>
  <c r="AU74" i="35" s="1"/>
  <c r="AS11" i="31"/>
  <c r="AL11" i="31"/>
  <c r="AU11" i="31" s="1"/>
  <c r="AS29" i="31"/>
  <c r="AL29" i="31"/>
  <c r="AU29" i="31" s="1"/>
  <c r="AS47" i="31"/>
  <c r="AL47" i="31"/>
  <c r="AU47" i="31" s="1"/>
  <c r="AS65" i="31"/>
  <c r="AL65" i="31"/>
  <c r="AU65" i="31" s="1"/>
  <c r="AS7" i="35"/>
  <c r="AL7" i="35"/>
  <c r="AU7" i="35" s="1"/>
  <c r="AS25" i="35"/>
  <c r="AL25" i="35"/>
  <c r="AU25" i="35" s="1"/>
  <c r="AS43" i="35"/>
  <c r="AL43" i="35"/>
  <c r="AU43" i="35" s="1"/>
  <c r="AS61" i="35"/>
  <c r="AL61" i="35"/>
  <c r="AU61" i="35" s="1"/>
  <c r="AS78" i="35"/>
  <c r="AL78" i="35"/>
  <c r="AU78" i="35" s="1"/>
  <c r="AS38" i="35"/>
  <c r="AL38" i="35"/>
  <c r="AU38" i="35" s="1"/>
  <c r="AH78" i="78"/>
  <c r="AQ78" i="78" s="1"/>
  <c r="AS13" i="31"/>
  <c r="AL13" i="31"/>
  <c r="AU13" i="31" s="1"/>
  <c r="AS31" i="31"/>
  <c r="AL31" i="31"/>
  <c r="AU31" i="31" s="1"/>
  <c r="AS49" i="31"/>
  <c r="AL49" i="31"/>
  <c r="AU49" i="31" s="1"/>
  <c r="AS67" i="31"/>
  <c r="AL67" i="31"/>
  <c r="AU67" i="31" s="1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8" i="39"/>
  <c r="AL8" i="39"/>
  <c r="AU8" i="39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N80" i="30"/>
  <c r="AI80" i="30"/>
  <c r="AS28" i="35"/>
  <c r="AL28" i="35"/>
  <c r="AU28" i="35" s="1"/>
  <c r="AS33" i="31"/>
  <c r="AL33" i="31"/>
  <c r="AU33" i="31" s="1"/>
  <c r="AH77" i="29"/>
  <c r="AQ77" i="29" s="1"/>
  <c r="AR77" i="27"/>
  <c r="AS41" i="31"/>
  <c r="AL41" i="31"/>
  <c r="AU41" i="31" s="1"/>
  <c r="AS11" i="39"/>
  <c r="AL11" i="39"/>
  <c r="AU11" i="39" s="1"/>
  <c r="AS20" i="39"/>
  <c r="AL20" i="39"/>
  <c r="AU20" i="39" s="1"/>
  <c r="AS73" i="35"/>
  <c r="AL73" i="35"/>
  <c r="AU73" i="35" s="1"/>
  <c r="AS20" i="43"/>
  <c r="AL20" i="43"/>
  <c r="AU20" i="43" s="1"/>
  <c r="AS45" i="35"/>
  <c r="AL45" i="35"/>
  <c r="AU45" i="35" s="1"/>
  <c r="AS5" i="43"/>
  <c r="AL5" i="43"/>
  <c r="AU5" i="43" s="1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N77" i="38"/>
  <c r="AI77" i="38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J4" i="35"/>
  <c r="AK4" i="35"/>
  <c r="AT4" i="35" s="1"/>
  <c r="AT81" i="35" s="1"/>
  <c r="AR75" i="86"/>
  <c r="AS35" i="39"/>
  <c r="AL35" i="39"/>
  <c r="AU35" i="39" s="1"/>
  <c r="AT81" i="39"/>
  <c r="AS22" i="43"/>
  <c r="AL22" i="43"/>
  <c r="AU22" i="43" s="1"/>
  <c r="AS40" i="43"/>
  <c r="AL40" i="43"/>
  <c r="AU40" i="43" s="1"/>
  <c r="AS58" i="43"/>
  <c r="AL58" i="43"/>
  <c r="AU58" i="43" s="1"/>
  <c r="AS23" i="35"/>
  <c r="AL23" i="35"/>
  <c r="AU23" i="35" s="1"/>
  <c r="AS41" i="35"/>
  <c r="AL41" i="35"/>
  <c r="AU41" i="35" s="1"/>
  <c r="AS59" i="35"/>
  <c r="AL59" i="35"/>
  <c r="AU59" i="35" s="1"/>
  <c r="AS75" i="35"/>
  <c r="AL75" i="35"/>
  <c r="AU75" i="35" s="1"/>
  <c r="Z79" i="37"/>
  <c r="AS30" i="31"/>
  <c r="AL30" i="31"/>
  <c r="AU30" i="31" s="1"/>
  <c r="AS77" i="31"/>
  <c r="AL77" i="31"/>
  <c r="AU77" i="31" s="1"/>
  <c r="AS43" i="43"/>
  <c r="AL43" i="43"/>
  <c r="AU43" i="43" s="1"/>
  <c r="AN79" i="94"/>
  <c r="AI79" i="94"/>
  <c r="AR78" i="37"/>
  <c r="AS6" i="39"/>
  <c r="AL6" i="39"/>
  <c r="AU6" i="39" s="1"/>
  <c r="AS16" i="31"/>
  <c r="AL16" i="31"/>
  <c r="AU16" i="31" s="1"/>
  <c r="AS34" i="31"/>
  <c r="AL34" i="31"/>
  <c r="AU34" i="31" s="1"/>
  <c r="AS52" i="31"/>
  <c r="AL52" i="31"/>
  <c r="AU52" i="31" s="1"/>
  <c r="AS70" i="31"/>
  <c r="AL70" i="31"/>
  <c r="AU70" i="31" s="1"/>
  <c r="AS11" i="43"/>
  <c r="AL11" i="43"/>
  <c r="AU11" i="43" s="1"/>
  <c r="AS29" i="43"/>
  <c r="AL29" i="43"/>
  <c r="AU29" i="43" s="1"/>
  <c r="AS47" i="43"/>
  <c r="AL47" i="43"/>
  <c r="AU47" i="43" s="1"/>
  <c r="AS65" i="43"/>
  <c r="AL65" i="43"/>
  <c r="AU65" i="43" s="1"/>
  <c r="AS26" i="39"/>
  <c r="AL26" i="39"/>
  <c r="AU26" i="39" s="1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W78" i="89"/>
  <c r="AG77" i="89"/>
  <c r="AP77" i="89" s="1"/>
  <c r="AF77" i="89"/>
  <c r="AO77" i="89" s="1"/>
  <c r="AE77" i="89"/>
  <c r="AS54" i="31"/>
  <c r="AL54" i="31"/>
  <c r="AU54" i="31" s="1"/>
  <c r="AS19" i="43"/>
  <c r="AL19" i="43"/>
  <c r="AU19" i="43" s="1"/>
  <c r="W79" i="47"/>
  <c r="AG78" i="47"/>
  <c r="AP78" i="47" s="1"/>
  <c r="AF78" i="47"/>
  <c r="AO78" i="47" s="1"/>
  <c r="AE78" i="47"/>
  <c r="AJ6" i="43"/>
  <c r="AK6" i="43"/>
  <c r="AT6" i="43" s="1"/>
  <c r="AS24" i="43"/>
  <c r="AL24" i="43"/>
  <c r="AU24" i="43" s="1"/>
  <c r="AS42" i="43"/>
  <c r="AL42" i="43"/>
  <c r="AU42" i="43" s="1"/>
  <c r="AS60" i="43"/>
  <c r="AL60" i="43"/>
  <c r="AU60" i="43" s="1"/>
  <c r="AS75" i="43"/>
  <c r="AL75" i="43"/>
  <c r="AU75" i="43" s="1"/>
  <c r="AS24" i="31"/>
  <c r="AL24" i="31"/>
  <c r="AU24" i="31" s="1"/>
  <c r="AN79" i="31"/>
  <c r="AN81" i="31" s="1"/>
  <c r="AI79" i="31"/>
  <c r="AS37" i="43"/>
  <c r="AL37" i="43"/>
  <c r="AU37" i="43" s="1"/>
  <c r="AH76" i="87"/>
  <c r="AQ76" i="87" s="1"/>
  <c r="Z78" i="78"/>
  <c r="AS23" i="39"/>
  <c r="AL23" i="39"/>
  <c r="AU23" i="39" s="1"/>
  <c r="AS25" i="43"/>
  <c r="AL25" i="43"/>
  <c r="AU25" i="43" s="1"/>
  <c r="AS44" i="35"/>
  <c r="AL44" i="35"/>
  <c r="AU44" i="35" s="1"/>
  <c r="AI75" i="91"/>
  <c r="AN75" i="91"/>
  <c r="Y78" i="34"/>
  <c r="X78" i="34"/>
  <c r="AI80" i="85"/>
  <c r="AN80" i="85"/>
  <c r="X80" i="74"/>
  <c r="Y80" i="74"/>
  <c r="Z80" i="74" s="1"/>
  <c r="AS3" i="43"/>
  <c r="AL3" i="43"/>
  <c r="AU3" i="43" s="1"/>
  <c r="AS30" i="39"/>
  <c r="AL30" i="39"/>
  <c r="AU30" i="39" s="1"/>
  <c r="AS15" i="31"/>
  <c r="AL15" i="31"/>
  <c r="AU15" i="31" s="1"/>
  <c r="AS69" i="31"/>
  <c r="AL69" i="31"/>
  <c r="AU69" i="31" s="1"/>
  <c r="AR75" i="73"/>
  <c r="AS12" i="39"/>
  <c r="AL12" i="39"/>
  <c r="AU12" i="39" s="1"/>
  <c r="AR79" i="90"/>
  <c r="AH78" i="27"/>
  <c r="AQ78" i="27" s="1"/>
  <c r="AS3" i="35"/>
  <c r="AL3" i="35"/>
  <c r="AU3" i="35" s="1"/>
  <c r="AS22" i="35"/>
  <c r="AL22" i="35"/>
  <c r="AU22" i="35" s="1"/>
  <c r="AS40" i="35"/>
  <c r="AL40" i="35"/>
  <c r="AU40" i="35" s="1"/>
  <c r="AS58" i="35"/>
  <c r="AL58" i="35"/>
  <c r="AU58" i="35" s="1"/>
  <c r="AS77" i="35"/>
  <c r="AL77" i="35"/>
  <c r="AU77" i="35" s="1"/>
  <c r="AS31" i="43"/>
  <c r="AL31" i="43"/>
  <c r="AU31" i="43" s="1"/>
  <c r="AS62" i="35"/>
  <c r="AL62" i="35"/>
  <c r="AU62" i="35" s="1"/>
  <c r="AS9" i="31"/>
  <c r="AL9" i="31"/>
  <c r="AU9" i="31" s="1"/>
  <c r="AS27" i="31"/>
  <c r="AL27" i="31"/>
  <c r="AU27" i="31" s="1"/>
  <c r="AS45" i="31"/>
  <c r="AL45" i="31"/>
  <c r="AU45" i="31" s="1"/>
  <c r="AS63" i="31"/>
  <c r="AL63" i="31"/>
  <c r="AU63" i="31" s="1"/>
  <c r="AS17" i="39"/>
  <c r="AL17" i="39"/>
  <c r="AU17" i="39" s="1"/>
  <c r="AS4" i="39"/>
  <c r="AS81" i="39" s="1"/>
  <c r="AL4" i="39"/>
  <c r="AU4" i="39" s="1"/>
  <c r="AI78" i="95"/>
  <c r="AN78" i="95"/>
  <c r="AS31" i="39"/>
  <c r="AL31" i="39"/>
  <c r="AU31" i="39" s="1"/>
  <c r="AI76" i="41"/>
  <c r="AN76" i="41"/>
  <c r="AS50" i="35"/>
  <c r="AL50" i="35"/>
  <c r="AU50" i="35" s="1"/>
  <c r="AJ4" i="31"/>
  <c r="AK4" i="31"/>
  <c r="AT4" i="31" s="1"/>
  <c r="AT81" i="31" s="1"/>
  <c r="AE78" i="46"/>
  <c r="W79" i="46"/>
  <c r="AG78" i="46"/>
  <c r="AP78" i="46" s="1"/>
  <c r="AF78" i="46"/>
  <c r="AO78" i="46" s="1"/>
  <c r="AF78" i="45"/>
  <c r="AO78" i="45" s="1"/>
  <c r="AE78" i="45"/>
  <c r="W79" i="45"/>
  <c r="AG78" i="45"/>
  <c r="AP78" i="45" s="1"/>
  <c r="AS26" i="35"/>
  <c r="AL26" i="35"/>
  <c r="AU26" i="35" s="1"/>
  <c r="AS13" i="39"/>
  <c r="AL13" i="39"/>
  <c r="AU13" i="39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H76" i="73"/>
  <c r="AQ76" i="73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Z76" i="87"/>
  <c r="AS68" i="35"/>
  <c r="AL68" i="35"/>
  <c r="AU68" i="35" s="1"/>
  <c r="AH79" i="26"/>
  <c r="AQ79" i="26" s="1"/>
  <c r="AS19" i="31"/>
  <c r="AL19" i="31"/>
  <c r="AU19" i="31" s="1"/>
  <c r="AS37" i="31"/>
  <c r="AL37" i="31"/>
  <c r="AU37" i="31" s="1"/>
  <c r="AS55" i="31"/>
  <c r="AL55" i="31"/>
  <c r="AU55" i="31" s="1"/>
  <c r="AS73" i="31"/>
  <c r="AL73" i="31"/>
  <c r="AU73" i="31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5" i="35"/>
  <c r="AL5" i="35"/>
  <c r="AU5" i="35" s="1"/>
  <c r="AS21" i="35"/>
  <c r="AL21" i="35"/>
  <c r="AU21" i="35" s="1"/>
  <c r="AS39" i="35"/>
  <c r="AL39" i="35"/>
  <c r="AU39" i="35" s="1"/>
  <c r="AS57" i="35"/>
  <c r="AL57" i="35"/>
  <c r="AU57" i="35" s="1"/>
  <c r="AS76" i="35"/>
  <c r="AL76" i="35"/>
  <c r="AU76" i="35" s="1"/>
  <c r="AI78" i="79"/>
  <c r="AN78" i="79"/>
  <c r="AN78" i="82"/>
  <c r="AI78" i="82"/>
  <c r="AI79" i="74"/>
  <c r="AN79" i="74"/>
  <c r="AU81" i="39" l="1"/>
  <c r="C11" i="39" s="1"/>
  <c r="AG80" i="74"/>
  <c r="AP80" i="74" s="1"/>
  <c r="AF80" i="74"/>
  <c r="AO80" i="74" s="1"/>
  <c r="AE80" i="74"/>
  <c r="W81" i="74"/>
  <c r="AH78" i="34"/>
  <c r="AQ78" i="34" s="1"/>
  <c r="AR79" i="94"/>
  <c r="Y79" i="33"/>
  <c r="X79" i="33"/>
  <c r="Y80" i="25"/>
  <c r="X80" i="25"/>
  <c r="Z80" i="25" s="1"/>
  <c r="AI76" i="86"/>
  <c r="AN76" i="86"/>
  <c r="W78" i="41"/>
  <c r="AG77" i="41"/>
  <c r="AP77" i="41" s="1"/>
  <c r="AF77" i="41"/>
  <c r="AO77" i="41" s="1"/>
  <c r="AE77" i="41"/>
  <c r="AG79" i="95"/>
  <c r="AP79" i="95" s="1"/>
  <c r="AP81" i="95" s="1"/>
  <c r="AX79" i="95"/>
  <c r="S79" i="95" s="1"/>
  <c r="AC79" i="95" s="1"/>
  <c r="AF79" i="95"/>
  <c r="AO79" i="95" s="1"/>
  <c r="AO81" i="95" s="1"/>
  <c r="AE79" i="95"/>
  <c r="AH79" i="93"/>
  <c r="AQ79" i="93" s="1"/>
  <c r="AF81" i="30"/>
  <c r="AO81" i="30" s="1"/>
  <c r="AE81" i="30"/>
  <c r="AG81" i="30"/>
  <c r="AP81" i="30" s="1"/>
  <c r="W82" i="30"/>
  <c r="AH76" i="91"/>
  <c r="AQ76" i="91" s="1"/>
  <c r="AF79" i="75"/>
  <c r="AO79" i="75" s="1"/>
  <c r="AO81" i="75" s="1"/>
  <c r="AE79" i="75"/>
  <c r="AG79" i="75"/>
  <c r="AP79" i="75" s="1"/>
  <c r="AP81" i="75" s="1"/>
  <c r="AX79" i="75"/>
  <c r="S79" i="75" s="1"/>
  <c r="AC79" i="75" s="1"/>
  <c r="X79" i="27"/>
  <c r="Y79" i="27"/>
  <c r="AH78" i="38"/>
  <c r="AQ78" i="38" s="1"/>
  <c r="AL79" i="31"/>
  <c r="AU79" i="31" s="1"/>
  <c r="AR79" i="31"/>
  <c r="AR81" i="31" s="1"/>
  <c r="X79" i="47"/>
  <c r="Z79" i="47" s="1"/>
  <c r="Y79" i="47"/>
  <c r="AN77" i="89"/>
  <c r="AI77" i="89"/>
  <c r="AR80" i="30"/>
  <c r="W82" i="85"/>
  <c r="AG81" i="85"/>
  <c r="AP81" i="85" s="1"/>
  <c r="AF81" i="85"/>
  <c r="AO81" i="85" s="1"/>
  <c r="AE81" i="85"/>
  <c r="Y77" i="73"/>
  <c r="Z77" i="73" s="1"/>
  <c r="X77" i="73"/>
  <c r="AN79" i="25"/>
  <c r="AI79" i="25"/>
  <c r="AH79" i="82"/>
  <c r="AQ79" i="82" s="1"/>
  <c r="AI79" i="26"/>
  <c r="AN79" i="26"/>
  <c r="AR78" i="93"/>
  <c r="W79" i="38"/>
  <c r="AE78" i="38"/>
  <c r="AF78" i="38"/>
  <c r="AO78" i="38" s="1"/>
  <c r="AG78" i="38"/>
  <c r="AP78" i="38" s="1"/>
  <c r="AR78" i="79"/>
  <c r="X79" i="45"/>
  <c r="Y79" i="45"/>
  <c r="AH80" i="74"/>
  <c r="AQ80" i="74" s="1"/>
  <c r="Z78" i="34"/>
  <c r="AS6" i="43"/>
  <c r="AL6" i="43"/>
  <c r="AU6" i="43" s="1"/>
  <c r="W80" i="37"/>
  <c r="AG79" i="37"/>
  <c r="AP79" i="37" s="1"/>
  <c r="AE79" i="37"/>
  <c r="AF79" i="37"/>
  <c r="AO79" i="37" s="1"/>
  <c r="AR77" i="38"/>
  <c r="AN76" i="73"/>
  <c r="AI76" i="73"/>
  <c r="Z79" i="82"/>
  <c r="Y81" i="81"/>
  <c r="X81" i="81"/>
  <c r="Z79" i="93"/>
  <c r="AH80" i="94"/>
  <c r="AQ80" i="94" s="1"/>
  <c r="AR79" i="77"/>
  <c r="Z76" i="91"/>
  <c r="AN80" i="90"/>
  <c r="AI80" i="90"/>
  <c r="AS4" i="31"/>
  <c r="AS81" i="31" s="1"/>
  <c r="AL4" i="31"/>
  <c r="AU4" i="31" s="1"/>
  <c r="AU81" i="31" s="1"/>
  <c r="C11" i="31" s="1"/>
  <c r="AR79" i="74"/>
  <c r="Y79" i="46"/>
  <c r="Z79" i="46" s="1"/>
  <c r="X79" i="46"/>
  <c r="AR78" i="95"/>
  <c r="AR77" i="34"/>
  <c r="AI78" i="33"/>
  <c r="AN78" i="33"/>
  <c r="AH80" i="77"/>
  <c r="AQ80" i="77" s="1"/>
  <c r="AT81" i="43"/>
  <c r="Z80" i="94"/>
  <c r="AI78" i="27"/>
  <c r="AN78" i="27"/>
  <c r="X78" i="29"/>
  <c r="Y78" i="29"/>
  <c r="AR78" i="82"/>
  <c r="AI78" i="45"/>
  <c r="AN78" i="45"/>
  <c r="AR75" i="91"/>
  <c r="AN78" i="47"/>
  <c r="AI78" i="47"/>
  <c r="X78" i="89"/>
  <c r="Y78" i="89"/>
  <c r="AI80" i="81"/>
  <c r="AN80" i="81"/>
  <c r="AS4" i="43"/>
  <c r="AL4" i="43"/>
  <c r="AU4" i="43" s="1"/>
  <c r="AH79" i="79"/>
  <c r="AQ79" i="79" s="1"/>
  <c r="AQ81" i="79" s="1"/>
  <c r="AZ3" i="79"/>
  <c r="AX5" i="79" s="1"/>
  <c r="S5" i="79" s="1"/>
  <c r="AC5" i="79" s="1"/>
  <c r="AB6" i="79" s="1"/>
  <c r="AX4" i="79"/>
  <c r="S4" i="79" s="1"/>
  <c r="AC4" i="79" s="1"/>
  <c r="AB5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4" i="79"/>
  <c r="S24" i="79" s="1"/>
  <c r="AC24" i="79" s="1"/>
  <c r="AB25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X76" i="79"/>
  <c r="S76" i="79" s="1"/>
  <c r="AC76" i="79" s="1"/>
  <c r="AB77" i="79" s="1"/>
  <c r="AX74" i="79"/>
  <c r="S74" i="79" s="1"/>
  <c r="AC74" i="79" s="1"/>
  <c r="AB75" i="79" s="1"/>
  <c r="Y80" i="26"/>
  <c r="X80" i="26"/>
  <c r="W77" i="87"/>
  <c r="AG76" i="87"/>
  <c r="AP76" i="87" s="1"/>
  <c r="AE76" i="87"/>
  <c r="AF76" i="87"/>
  <c r="AO76" i="87" s="1"/>
  <c r="AI78" i="46"/>
  <c r="AN78" i="46"/>
  <c r="AR76" i="41"/>
  <c r="AU81" i="43"/>
  <c r="C11" i="43" s="1"/>
  <c r="AR80" i="85"/>
  <c r="AE78" i="78"/>
  <c r="W79" i="78"/>
  <c r="AG78" i="78"/>
  <c r="AP78" i="78" s="1"/>
  <c r="AF78" i="78"/>
  <c r="AO78" i="78" s="1"/>
  <c r="AS4" i="35"/>
  <c r="AS81" i="35" s="1"/>
  <c r="AL4" i="35"/>
  <c r="AU4" i="35" s="1"/>
  <c r="AU81" i="35" s="1"/>
  <c r="C11" i="35" s="1"/>
  <c r="AH81" i="85"/>
  <c r="AQ81" i="85" s="1"/>
  <c r="Y77" i="86"/>
  <c r="X77" i="86"/>
  <c r="Z77" i="86" s="1"/>
  <c r="W81" i="77"/>
  <c r="AF80" i="77"/>
  <c r="AO80" i="77" s="1"/>
  <c r="AE80" i="77"/>
  <c r="AG80" i="77"/>
  <c r="AP80" i="77" s="1"/>
  <c r="AF77" i="42"/>
  <c r="AO77" i="42" s="1"/>
  <c r="AE77" i="42"/>
  <c r="W78" i="42"/>
  <c r="AG77" i="42"/>
  <c r="AP77" i="42" s="1"/>
  <c r="AH77" i="41"/>
  <c r="AQ77" i="41" s="1"/>
  <c r="AH79" i="95"/>
  <c r="AQ79" i="95" s="1"/>
  <c r="AQ81" i="95" s="1"/>
  <c r="AZ3" i="95"/>
  <c r="AX3" i="95" s="1"/>
  <c r="S3" i="95" s="1"/>
  <c r="AC3" i="95" s="1"/>
  <c r="AX5" i="95"/>
  <c r="S5" i="95" s="1"/>
  <c r="AC5" i="95" s="1"/>
  <c r="AB6" i="95" s="1"/>
  <c r="AX6" i="95"/>
  <c r="S6" i="95" s="1"/>
  <c r="AC6" i="95" s="1"/>
  <c r="AB7" i="95" s="1"/>
  <c r="AX7" i="95"/>
  <c r="S7" i="95" s="1"/>
  <c r="AC7" i="95" s="1"/>
  <c r="AB8" i="95" s="1"/>
  <c r="AX10" i="95"/>
  <c r="S10" i="95" s="1"/>
  <c r="AC10" i="95" s="1"/>
  <c r="AB11" i="95" s="1"/>
  <c r="AX11" i="95"/>
  <c r="S11" i="95" s="1"/>
  <c r="AC11" i="95" s="1"/>
  <c r="AB12" i="95" s="1"/>
  <c r="AX12" i="95"/>
  <c r="S12" i="95" s="1"/>
  <c r="AC12" i="95" s="1"/>
  <c r="AB13" i="95" s="1"/>
  <c r="AX13" i="95"/>
  <c r="S13" i="95" s="1"/>
  <c r="AC13" i="95" s="1"/>
  <c r="AB14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6" i="95"/>
  <c r="S76" i="95" s="1"/>
  <c r="AC76" i="95" s="1"/>
  <c r="AB77" i="95" s="1"/>
  <c r="AX75" i="95"/>
  <c r="S75" i="95" s="1"/>
  <c r="AC75" i="95" s="1"/>
  <c r="AB76" i="95" s="1"/>
  <c r="AX78" i="95"/>
  <c r="S78" i="95" s="1"/>
  <c r="AC78" i="95" s="1"/>
  <c r="AB79" i="95" s="1"/>
  <c r="AX74" i="95"/>
  <c r="S74" i="95" s="1"/>
  <c r="AC74" i="95" s="1"/>
  <c r="AB75" i="95" s="1"/>
  <c r="AX77" i="95"/>
  <c r="S77" i="95" s="1"/>
  <c r="AC77" i="95" s="1"/>
  <c r="AB78" i="95" s="1"/>
  <c r="AR78" i="75"/>
  <c r="AH81" i="30"/>
  <c r="AQ81" i="30" s="1"/>
  <c r="Z79" i="79"/>
  <c r="AH79" i="75"/>
  <c r="AQ79" i="75" s="1"/>
  <c r="AQ81" i="75" s="1"/>
  <c r="AZ3" i="75"/>
  <c r="AX5" i="75" s="1"/>
  <c r="S5" i="75" s="1"/>
  <c r="AC5" i="75" s="1"/>
  <c r="AB6" i="75" s="1"/>
  <c r="AI77" i="29"/>
  <c r="AN77" i="29"/>
  <c r="X81" i="90"/>
  <c r="Z81" i="90" s="1"/>
  <c r="Y81" i="90"/>
  <c r="AX51" i="75" l="1"/>
  <c r="S51" i="75" s="1"/>
  <c r="AC51" i="75" s="1"/>
  <c r="AB52" i="75" s="1"/>
  <c r="AX75" i="75"/>
  <c r="S75" i="75" s="1"/>
  <c r="AC75" i="75" s="1"/>
  <c r="AB76" i="75" s="1"/>
  <c r="AX3" i="79"/>
  <c r="S3" i="79" s="1"/>
  <c r="AC3" i="79" s="1"/>
  <c r="AX9" i="75"/>
  <c r="S9" i="75" s="1"/>
  <c r="AC9" i="75" s="1"/>
  <c r="AB10" i="75" s="1"/>
  <c r="AX69" i="75"/>
  <c r="S69" i="75" s="1"/>
  <c r="AC69" i="75" s="1"/>
  <c r="AB70" i="75" s="1"/>
  <c r="AX63" i="75"/>
  <c r="S63" i="75" s="1"/>
  <c r="AC63" i="75" s="1"/>
  <c r="AB64" i="75" s="1"/>
  <c r="AX27" i="75"/>
  <c r="S27" i="75" s="1"/>
  <c r="AC27" i="75" s="1"/>
  <c r="AB28" i="75" s="1"/>
  <c r="AX15" i="95"/>
  <c r="S15" i="95" s="1"/>
  <c r="AC15" i="95" s="1"/>
  <c r="AB16" i="95" s="1"/>
  <c r="AX9" i="95"/>
  <c r="S9" i="95" s="1"/>
  <c r="AC9" i="95" s="1"/>
  <c r="AB10" i="95" s="1"/>
  <c r="AX7" i="79"/>
  <c r="S7" i="79" s="1"/>
  <c r="AC7" i="79" s="1"/>
  <c r="AB8" i="79" s="1"/>
  <c r="AX45" i="75"/>
  <c r="S45" i="75" s="1"/>
  <c r="AC45" i="75" s="1"/>
  <c r="AB46" i="75" s="1"/>
  <c r="AX39" i="75"/>
  <c r="S39" i="75" s="1"/>
  <c r="AC39" i="75" s="1"/>
  <c r="AB40" i="75" s="1"/>
  <c r="AX33" i="75"/>
  <c r="S33" i="75" s="1"/>
  <c r="AC33" i="75" s="1"/>
  <c r="AB34" i="75" s="1"/>
  <c r="AX57" i="75"/>
  <c r="S57" i="75" s="1"/>
  <c r="AC57" i="75" s="1"/>
  <c r="AB58" i="75" s="1"/>
  <c r="AX21" i="75"/>
  <c r="S21" i="75" s="1"/>
  <c r="AC21" i="75" s="1"/>
  <c r="AB22" i="75" s="1"/>
  <c r="AX14" i="95"/>
  <c r="S14" i="95" s="1"/>
  <c r="AC14" i="95" s="1"/>
  <c r="AB15" i="95" s="1"/>
  <c r="AX8" i="95"/>
  <c r="S8" i="95" s="1"/>
  <c r="AC8" i="95" s="1"/>
  <c r="AB9" i="95" s="1"/>
  <c r="AX6" i="79"/>
  <c r="S6" i="79" s="1"/>
  <c r="AC6" i="79" s="1"/>
  <c r="AB7" i="79" s="1"/>
  <c r="AX15" i="75"/>
  <c r="S15" i="75" s="1"/>
  <c r="AC15" i="75" s="1"/>
  <c r="AB16" i="75" s="1"/>
  <c r="AS81" i="43"/>
  <c r="Z79" i="45"/>
  <c r="AE79" i="45" s="1"/>
  <c r="AB4" i="95"/>
  <c r="AJ3" i="95"/>
  <c r="W80" i="46"/>
  <c r="AG79" i="46"/>
  <c r="AP79" i="46" s="1"/>
  <c r="AF79" i="46"/>
  <c r="AO79" i="46" s="1"/>
  <c r="AE79" i="46"/>
  <c r="AK6" i="75"/>
  <c r="AT6" i="75" s="1"/>
  <c r="W80" i="45"/>
  <c r="AG79" i="45"/>
  <c r="AP79" i="45" s="1"/>
  <c r="AF79" i="45"/>
  <c r="AO79" i="45" s="1"/>
  <c r="AK70" i="75"/>
  <c r="AT70" i="75" s="1"/>
  <c r="AK40" i="75"/>
  <c r="AT40" i="75" s="1"/>
  <c r="AK22" i="75"/>
  <c r="AT22" i="75" s="1"/>
  <c r="AJ54" i="95"/>
  <c r="AK54" i="95"/>
  <c r="AT54" i="95" s="1"/>
  <c r="AJ12" i="95"/>
  <c r="AK12" i="95"/>
  <c r="AT12" i="95" s="1"/>
  <c r="AH80" i="26"/>
  <c r="AQ80" i="26" s="1"/>
  <c r="AH81" i="90"/>
  <c r="AQ81" i="90" s="1"/>
  <c r="AX74" i="75"/>
  <c r="S74" i="75" s="1"/>
  <c r="AC74" i="75" s="1"/>
  <c r="AB75" i="75" s="1"/>
  <c r="AX70" i="75"/>
  <c r="S70" i="75" s="1"/>
  <c r="AC70" i="75" s="1"/>
  <c r="AB71" i="75" s="1"/>
  <c r="AX64" i="75"/>
  <c r="S64" i="75" s="1"/>
  <c r="AC64" i="75" s="1"/>
  <c r="AB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X22" i="75"/>
  <c r="S22" i="75" s="1"/>
  <c r="AC22" i="75" s="1"/>
  <c r="AB23" i="75" s="1"/>
  <c r="AX16" i="75"/>
  <c r="S16" i="75" s="1"/>
  <c r="AC16" i="75" s="1"/>
  <c r="AB17" i="75" s="1"/>
  <c r="AX10" i="75"/>
  <c r="S10" i="75" s="1"/>
  <c r="AC10" i="75" s="1"/>
  <c r="AB11" i="75" s="1"/>
  <c r="AX3" i="75"/>
  <c r="S3" i="75" s="1"/>
  <c r="AC3" i="75" s="1"/>
  <c r="AJ78" i="95"/>
  <c r="AK78" i="95"/>
  <c r="AT78" i="95" s="1"/>
  <c r="AJ73" i="95"/>
  <c r="AK73" i="95"/>
  <c r="AT73" i="95" s="1"/>
  <c r="AJ67" i="95"/>
  <c r="AK67" i="95"/>
  <c r="AT67" i="95" s="1"/>
  <c r="AJ61" i="95"/>
  <c r="AK61" i="95"/>
  <c r="AT61" i="95" s="1"/>
  <c r="AJ55" i="95"/>
  <c r="AK55" i="95"/>
  <c r="AT55" i="95" s="1"/>
  <c r="AJ49" i="95"/>
  <c r="AK49" i="95"/>
  <c r="AT49" i="95" s="1"/>
  <c r="AJ43" i="95"/>
  <c r="AK43" i="95"/>
  <c r="AT43" i="95" s="1"/>
  <c r="AJ37" i="95"/>
  <c r="AK37" i="95"/>
  <c r="AT37" i="95" s="1"/>
  <c r="AJ31" i="95"/>
  <c r="AK31" i="95"/>
  <c r="AT31" i="95" s="1"/>
  <c r="AJ25" i="95"/>
  <c r="AK25" i="95"/>
  <c r="AT25" i="95" s="1"/>
  <c r="AJ19" i="95"/>
  <c r="AK19" i="95"/>
  <c r="AT19" i="95" s="1"/>
  <c r="AJ13" i="95"/>
  <c r="AK13" i="95"/>
  <c r="AT13" i="95" s="1"/>
  <c r="AJ7" i="95"/>
  <c r="AK7" i="95"/>
  <c r="AT7" i="95" s="1"/>
  <c r="X78" i="42"/>
  <c r="Y78" i="42"/>
  <c r="X77" i="87"/>
  <c r="Z77" i="87" s="1"/>
  <c r="Y77" i="87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J5" i="79"/>
  <c r="AK5" i="79"/>
  <c r="AT5" i="79" s="1"/>
  <c r="AR78" i="27"/>
  <c r="W77" i="91"/>
  <c r="AG76" i="91"/>
  <c r="AP76" i="91" s="1"/>
  <c r="AF76" i="91"/>
  <c r="AO76" i="91" s="1"/>
  <c r="AE76" i="91"/>
  <c r="AF79" i="82"/>
  <c r="AO79" i="82" s="1"/>
  <c r="AE79" i="82"/>
  <c r="W80" i="82"/>
  <c r="AG79" i="82"/>
  <c r="AP79" i="82" s="1"/>
  <c r="AI79" i="37"/>
  <c r="AN79" i="37"/>
  <c r="W79" i="34"/>
  <c r="AG78" i="34"/>
  <c r="AP78" i="34" s="1"/>
  <c r="AE78" i="34"/>
  <c r="AF78" i="34"/>
  <c r="AO78" i="34" s="1"/>
  <c r="AF77" i="73"/>
  <c r="AO77" i="73" s="1"/>
  <c r="W78" i="73"/>
  <c r="AE77" i="73"/>
  <c r="AG77" i="73"/>
  <c r="AP77" i="73" s="1"/>
  <c r="AE79" i="47"/>
  <c r="AX79" i="47"/>
  <c r="S79" i="47" s="1"/>
  <c r="AC79" i="47" s="1"/>
  <c r="AG79" i="47"/>
  <c r="AP79" i="47" s="1"/>
  <c r="AP81" i="47" s="1"/>
  <c r="AF79" i="47"/>
  <c r="AO79" i="47" s="1"/>
  <c r="AO81" i="47" s="1"/>
  <c r="AN79" i="95"/>
  <c r="AN81" i="95" s="1"/>
  <c r="AI79" i="95"/>
  <c r="AJ52" i="75"/>
  <c r="AK52" i="75"/>
  <c r="AT52" i="75" s="1"/>
  <c r="AJ16" i="75"/>
  <c r="AK16" i="75"/>
  <c r="AT16" i="75" s="1"/>
  <c r="AJ66" i="95"/>
  <c r="AK66" i="95"/>
  <c r="AT66" i="95" s="1"/>
  <c r="AJ36" i="95"/>
  <c r="AK36" i="95"/>
  <c r="AT36" i="95" s="1"/>
  <c r="AJ6" i="95"/>
  <c r="AK6" i="95"/>
  <c r="AT6" i="95" s="1"/>
  <c r="AJ70" i="79"/>
  <c r="AK70" i="79"/>
  <c r="AT70" i="79" s="1"/>
  <c r="AJ46" i="79"/>
  <c r="AK46" i="79"/>
  <c r="AT46" i="79" s="1"/>
  <c r="AJ22" i="79"/>
  <c r="AK22" i="79"/>
  <c r="AT22" i="79" s="1"/>
  <c r="AB4" i="79"/>
  <c r="AJ3" i="79"/>
  <c r="AE80" i="94"/>
  <c r="AF80" i="94"/>
  <c r="AO80" i="94" s="1"/>
  <c r="W81" i="94"/>
  <c r="AG80" i="94"/>
  <c r="AP80" i="94" s="1"/>
  <c r="AR76" i="73"/>
  <c r="AI78" i="38"/>
  <c r="AN78" i="38"/>
  <c r="Y81" i="74"/>
  <c r="X81" i="74"/>
  <c r="AX76" i="75"/>
  <c r="S76" i="75" s="1"/>
  <c r="AC76" i="75" s="1"/>
  <c r="AB77" i="75" s="1"/>
  <c r="AX68" i="75"/>
  <c r="S68" i="75" s="1"/>
  <c r="AC68" i="75" s="1"/>
  <c r="AB69" i="75" s="1"/>
  <c r="AX62" i="75"/>
  <c r="S62" i="75" s="1"/>
  <c r="AC62" i="75" s="1"/>
  <c r="AB63" i="75" s="1"/>
  <c r="AX56" i="75"/>
  <c r="S56" i="75" s="1"/>
  <c r="AC56" i="75" s="1"/>
  <c r="AB57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X20" i="75"/>
  <c r="S20" i="75" s="1"/>
  <c r="AC20" i="75" s="1"/>
  <c r="AB21" i="75" s="1"/>
  <c r="AX14" i="75"/>
  <c r="S14" i="75" s="1"/>
  <c r="AC14" i="75" s="1"/>
  <c r="AB15" i="75" s="1"/>
  <c r="AX8" i="75"/>
  <c r="S8" i="75" s="1"/>
  <c r="AC8" i="75" s="1"/>
  <c r="AB9" i="75" s="1"/>
  <c r="AX4" i="75"/>
  <c r="S4" i="75" s="1"/>
  <c r="AC4" i="75" s="1"/>
  <c r="AB5" i="75" s="1"/>
  <c r="AJ79" i="95"/>
  <c r="AS79" i="95" s="1"/>
  <c r="AK79" i="95"/>
  <c r="AT79" i="95" s="1"/>
  <c r="AJ71" i="95"/>
  <c r="AK71" i="95"/>
  <c r="AT71" i="95" s="1"/>
  <c r="AJ65" i="95"/>
  <c r="AK65" i="95"/>
  <c r="AT65" i="95" s="1"/>
  <c r="AJ59" i="95"/>
  <c r="AK59" i="95"/>
  <c r="AT59" i="95" s="1"/>
  <c r="AJ53" i="95"/>
  <c r="AK53" i="95"/>
  <c r="AT53" i="95" s="1"/>
  <c r="AJ47" i="95"/>
  <c r="AK47" i="95"/>
  <c r="AT47" i="95" s="1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1" i="95"/>
  <c r="AK11" i="95"/>
  <c r="AT11" i="95" s="1"/>
  <c r="AI77" i="42"/>
  <c r="AN77" i="42"/>
  <c r="AJ76" i="79"/>
  <c r="AK76" i="79"/>
  <c r="AT76" i="79" s="1"/>
  <c r="AJ69" i="79"/>
  <c r="AK69" i="79"/>
  <c r="AT69" i="79" s="1"/>
  <c r="AJ63" i="79"/>
  <c r="AK63" i="79"/>
  <c r="AT63" i="79" s="1"/>
  <c r="AJ57" i="79"/>
  <c r="AK57" i="79"/>
  <c r="AT57" i="79" s="1"/>
  <c r="AJ51" i="79"/>
  <c r="AK51" i="79"/>
  <c r="AT51" i="79" s="1"/>
  <c r="AJ45" i="79"/>
  <c r="AK45" i="79"/>
  <c r="AT45" i="79" s="1"/>
  <c r="AJ39" i="79"/>
  <c r="AK39" i="79"/>
  <c r="AT39" i="79" s="1"/>
  <c r="AJ33" i="79"/>
  <c r="AK33" i="79"/>
  <c r="AT33" i="79" s="1"/>
  <c r="AJ27" i="79"/>
  <c r="AK27" i="79"/>
  <c r="AT27" i="79" s="1"/>
  <c r="AJ21" i="79"/>
  <c r="AK21" i="79"/>
  <c r="AT21" i="79" s="1"/>
  <c r="AJ15" i="79"/>
  <c r="AK15" i="79"/>
  <c r="AT15" i="79" s="1"/>
  <c r="AJ9" i="79"/>
  <c r="AK9" i="79"/>
  <c r="AT9" i="79" s="1"/>
  <c r="AH79" i="46"/>
  <c r="AQ79" i="46" s="1"/>
  <c r="W80" i="93"/>
  <c r="AG79" i="93"/>
  <c r="AP79" i="93" s="1"/>
  <c r="AF79" i="93"/>
  <c r="AO79" i="93" s="1"/>
  <c r="AE79" i="93"/>
  <c r="Y80" i="37"/>
  <c r="X80" i="37"/>
  <c r="X79" i="38"/>
  <c r="Y79" i="38"/>
  <c r="AR79" i="26"/>
  <c r="AR79" i="25"/>
  <c r="AR77" i="89"/>
  <c r="X78" i="41"/>
  <c r="Y78" i="41"/>
  <c r="AH79" i="33"/>
  <c r="AQ79" i="33" s="1"/>
  <c r="AI80" i="74"/>
  <c r="AN80" i="74"/>
  <c r="AF81" i="90"/>
  <c r="AO81" i="90" s="1"/>
  <c r="AE81" i="90"/>
  <c r="W82" i="90"/>
  <c r="AG81" i="90"/>
  <c r="AP81" i="90" s="1"/>
  <c r="AJ58" i="75"/>
  <c r="AK58" i="75"/>
  <c r="AT58" i="75" s="1"/>
  <c r="AJ10" i="75"/>
  <c r="AK10" i="75"/>
  <c r="AT10" i="75" s="1"/>
  <c r="AJ75" i="95"/>
  <c r="AK75" i="95"/>
  <c r="AT75" i="95" s="1"/>
  <c r="AJ48" i="95"/>
  <c r="AK48" i="95"/>
  <c r="AT48" i="95" s="1"/>
  <c r="AJ18" i="95"/>
  <c r="AK18" i="95"/>
  <c r="AT18" i="95" s="1"/>
  <c r="AR78" i="46"/>
  <c r="AJ64" i="79"/>
  <c r="AK64" i="79"/>
  <c r="AT64" i="79" s="1"/>
  <c r="AJ40" i="79"/>
  <c r="AK40" i="79"/>
  <c r="AT40" i="79" s="1"/>
  <c r="AJ28" i="79"/>
  <c r="AK28" i="79"/>
  <c r="AT28" i="79" s="1"/>
  <c r="AJ10" i="79"/>
  <c r="AK10" i="79"/>
  <c r="AT10" i="79" s="1"/>
  <c r="AN79" i="75"/>
  <c r="AN81" i="75" s="1"/>
  <c r="AI79" i="75"/>
  <c r="AR77" i="29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X13" i="75"/>
  <c r="S13" i="75" s="1"/>
  <c r="AC13" i="75" s="1"/>
  <c r="AB14" i="75" s="1"/>
  <c r="AX7" i="75"/>
  <c r="S7" i="75" s="1"/>
  <c r="AC7" i="75" s="1"/>
  <c r="AB8" i="75" s="1"/>
  <c r="AJ76" i="95"/>
  <c r="AK76" i="95"/>
  <c r="AT76" i="95" s="1"/>
  <c r="AJ70" i="95"/>
  <c r="AK70" i="95"/>
  <c r="AT70" i="95" s="1"/>
  <c r="AJ64" i="95"/>
  <c r="AK64" i="95"/>
  <c r="AT64" i="95" s="1"/>
  <c r="AJ58" i="95"/>
  <c r="AK58" i="95"/>
  <c r="AT58" i="95" s="1"/>
  <c r="AJ52" i="95"/>
  <c r="AK52" i="95"/>
  <c r="AT52" i="95" s="1"/>
  <c r="AJ46" i="95"/>
  <c r="AK46" i="95"/>
  <c r="AT46" i="95" s="1"/>
  <c r="AJ40" i="95"/>
  <c r="AK40" i="95"/>
  <c r="AT40" i="95" s="1"/>
  <c r="AJ34" i="95"/>
  <c r="AK34" i="95"/>
  <c r="AT34" i="95" s="1"/>
  <c r="AJ28" i="95"/>
  <c r="AK28" i="95"/>
  <c r="AT28" i="95" s="1"/>
  <c r="AJ22" i="95"/>
  <c r="AK22" i="95"/>
  <c r="AT22" i="95" s="1"/>
  <c r="AJ16" i="95"/>
  <c r="AK16" i="95"/>
  <c r="AT16" i="95" s="1"/>
  <c r="AJ10" i="95"/>
  <c r="AK10" i="95"/>
  <c r="AT10" i="95" s="1"/>
  <c r="AX4" i="95"/>
  <c r="S4" i="95" s="1"/>
  <c r="AC4" i="95" s="1"/>
  <c r="AB5" i="95" s="1"/>
  <c r="AH77" i="86"/>
  <c r="AQ77" i="86" s="1"/>
  <c r="X79" i="78"/>
  <c r="Y79" i="78"/>
  <c r="Z80" i="26"/>
  <c r="AJ74" i="79"/>
  <c r="AK74" i="79"/>
  <c r="AT74" i="79" s="1"/>
  <c r="AJ68" i="79"/>
  <c r="AK68" i="79"/>
  <c r="AT68" i="79" s="1"/>
  <c r="AJ62" i="79"/>
  <c r="AK62" i="79"/>
  <c r="AT62" i="79" s="1"/>
  <c r="AJ56" i="79"/>
  <c r="AK56" i="79"/>
  <c r="AT56" i="79" s="1"/>
  <c r="AJ50" i="79"/>
  <c r="AK50" i="79"/>
  <c r="AT50" i="79" s="1"/>
  <c r="AJ44" i="79"/>
  <c r="AK44" i="79"/>
  <c r="AT44" i="79" s="1"/>
  <c r="AJ38" i="79"/>
  <c r="AK38" i="79"/>
  <c r="AT38" i="79" s="1"/>
  <c r="AJ32" i="79"/>
  <c r="AK32" i="79"/>
  <c r="AT32" i="79" s="1"/>
  <c r="AJ26" i="79"/>
  <c r="AK26" i="79"/>
  <c r="AT26" i="79" s="1"/>
  <c r="AJ20" i="79"/>
  <c r="AK20" i="79"/>
  <c r="AT20" i="79" s="1"/>
  <c r="AJ14" i="79"/>
  <c r="AK14" i="79"/>
  <c r="AT14" i="79" s="1"/>
  <c r="AJ8" i="79"/>
  <c r="AK8" i="79"/>
  <c r="AT8" i="79" s="1"/>
  <c r="AH78" i="89"/>
  <c r="AQ78" i="89" s="1"/>
  <c r="AH78" i="29"/>
  <c r="AQ78" i="29" s="1"/>
  <c r="AR78" i="33"/>
  <c r="AR80" i="90"/>
  <c r="AH81" i="81"/>
  <c r="AQ81" i="81" s="1"/>
  <c r="AH79" i="27"/>
  <c r="AQ79" i="27" s="1"/>
  <c r="AQ81" i="27" s="1"/>
  <c r="AZ3" i="27"/>
  <c r="AX7" i="27" s="1"/>
  <c r="S7" i="27" s="1"/>
  <c r="AC7" i="27" s="1"/>
  <c r="AB8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8" i="27"/>
  <c r="S8" i="27" s="1"/>
  <c r="AC8" i="27" s="1"/>
  <c r="AB9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4" i="27"/>
  <c r="S14" i="27" s="1"/>
  <c r="AC14" i="27" s="1"/>
  <c r="AB15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20" i="27"/>
  <c r="S20" i="27" s="1"/>
  <c r="AC20" i="27" s="1"/>
  <c r="AB21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6" i="27"/>
  <c r="S26" i="27" s="1"/>
  <c r="AC26" i="27" s="1"/>
  <c r="AB27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2" i="27"/>
  <c r="S32" i="27" s="1"/>
  <c r="AC32" i="27" s="1"/>
  <c r="AB33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7" i="27"/>
  <c r="S77" i="27" s="1"/>
  <c r="AC77" i="27" s="1"/>
  <c r="AB78" i="27" s="1"/>
  <c r="AX74" i="27"/>
  <c r="S74" i="27" s="1"/>
  <c r="AC74" i="27" s="1"/>
  <c r="AB75" i="27" s="1"/>
  <c r="AX75" i="27"/>
  <c r="S75" i="27" s="1"/>
  <c r="AC75" i="27" s="1"/>
  <c r="AB76" i="27" s="1"/>
  <c r="AX76" i="27"/>
  <c r="S76" i="27" s="1"/>
  <c r="AC76" i="27" s="1"/>
  <c r="AB77" i="27" s="1"/>
  <c r="AX78" i="27"/>
  <c r="S78" i="27" s="1"/>
  <c r="AC78" i="27" s="1"/>
  <c r="AB79" i="27" s="1"/>
  <c r="X82" i="30"/>
  <c r="Y82" i="30"/>
  <c r="AJ76" i="75"/>
  <c r="AK76" i="75"/>
  <c r="AT76" i="75" s="1"/>
  <c r="AK46" i="75"/>
  <c r="AT46" i="75" s="1"/>
  <c r="AK28" i="75"/>
  <c r="AT28" i="75" s="1"/>
  <c r="AJ28" i="75"/>
  <c r="AJ72" i="95"/>
  <c r="AK72" i="95"/>
  <c r="AT72" i="95" s="1"/>
  <c r="AJ42" i="95"/>
  <c r="AK42" i="95"/>
  <c r="AT42" i="95" s="1"/>
  <c r="AJ24" i="95"/>
  <c r="AK24" i="95"/>
  <c r="AT24" i="95" s="1"/>
  <c r="Y81" i="77"/>
  <c r="X81" i="77"/>
  <c r="Z81" i="77" s="1"/>
  <c r="AJ58" i="79"/>
  <c r="AK58" i="79"/>
  <c r="AT58" i="79" s="1"/>
  <c r="AJ52" i="79"/>
  <c r="AK52" i="79"/>
  <c r="AT52" i="79" s="1"/>
  <c r="AJ34" i="79"/>
  <c r="AK34" i="79"/>
  <c r="AT34" i="79" s="1"/>
  <c r="AJ16" i="79"/>
  <c r="AK16" i="79"/>
  <c r="AT16" i="79" s="1"/>
  <c r="AR80" i="81"/>
  <c r="AH79" i="45"/>
  <c r="AQ79" i="45" s="1"/>
  <c r="AN81" i="85"/>
  <c r="AI81" i="85"/>
  <c r="AG80" i="25"/>
  <c r="AP80" i="25" s="1"/>
  <c r="AF80" i="25"/>
  <c r="AO80" i="25" s="1"/>
  <c r="AE80" i="25"/>
  <c r="W81" i="25"/>
  <c r="AX77" i="75"/>
  <c r="S77" i="75" s="1"/>
  <c r="AC77" i="75" s="1"/>
  <c r="AB78" i="75" s="1"/>
  <c r="AX72" i="75"/>
  <c r="S72" i="75" s="1"/>
  <c r="AC72" i="75" s="1"/>
  <c r="AB73" i="75" s="1"/>
  <c r="AX66" i="75"/>
  <c r="S66" i="75" s="1"/>
  <c r="AC66" i="75" s="1"/>
  <c r="AB67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X24" i="75"/>
  <c r="S24" i="75" s="1"/>
  <c r="AC24" i="75" s="1"/>
  <c r="AB25" i="75" s="1"/>
  <c r="AX18" i="75"/>
  <c r="S18" i="75" s="1"/>
  <c r="AC18" i="75" s="1"/>
  <c r="AB19" i="75" s="1"/>
  <c r="AX12" i="75"/>
  <c r="S12" i="75" s="1"/>
  <c r="AC12" i="75" s="1"/>
  <c r="AB13" i="75" s="1"/>
  <c r="AX6" i="75"/>
  <c r="S6" i="75" s="1"/>
  <c r="AC6" i="75" s="1"/>
  <c r="AB7" i="75" s="1"/>
  <c r="AG79" i="79"/>
  <c r="AP79" i="79" s="1"/>
  <c r="AP81" i="79" s="1"/>
  <c r="AF79" i="79"/>
  <c r="AO79" i="79" s="1"/>
  <c r="AO81" i="79" s="1"/>
  <c r="AX79" i="79"/>
  <c r="S79" i="79" s="1"/>
  <c r="AC79" i="79" s="1"/>
  <c r="AJ79" i="79" s="1"/>
  <c r="AS79" i="79" s="1"/>
  <c r="AE79" i="79"/>
  <c r="AJ77" i="95"/>
  <c r="AK77" i="95"/>
  <c r="AT77" i="95" s="1"/>
  <c r="AJ69" i="95"/>
  <c r="AK69" i="95"/>
  <c r="AT69" i="95" s="1"/>
  <c r="AJ63" i="95"/>
  <c r="AK63" i="95"/>
  <c r="AT63" i="95" s="1"/>
  <c r="AJ57" i="95"/>
  <c r="AK57" i="95"/>
  <c r="AT57" i="95" s="1"/>
  <c r="AJ51" i="95"/>
  <c r="AK51" i="95"/>
  <c r="AT51" i="95" s="1"/>
  <c r="AJ45" i="95"/>
  <c r="AK45" i="95"/>
  <c r="AT45" i="95" s="1"/>
  <c r="AJ39" i="95"/>
  <c r="AK39" i="95"/>
  <c r="AT39" i="95" s="1"/>
  <c r="AJ33" i="95"/>
  <c r="AK33" i="95"/>
  <c r="AT33" i="95" s="1"/>
  <c r="AJ27" i="95"/>
  <c r="AK27" i="95"/>
  <c r="AT27" i="95" s="1"/>
  <c r="AJ21" i="95"/>
  <c r="AK21" i="95"/>
  <c r="AT21" i="95" s="1"/>
  <c r="AJ15" i="95"/>
  <c r="AK15" i="95"/>
  <c r="AT15" i="95" s="1"/>
  <c r="AJ9" i="95"/>
  <c r="AK9" i="95"/>
  <c r="AT9" i="95" s="1"/>
  <c r="AN76" i="87"/>
  <c r="AI76" i="87"/>
  <c r="AJ75" i="79"/>
  <c r="AK75" i="79"/>
  <c r="AT75" i="79" s="1"/>
  <c r="AJ73" i="79"/>
  <c r="AK73" i="79"/>
  <c r="AT73" i="79" s="1"/>
  <c r="AJ67" i="79"/>
  <c r="AK67" i="79"/>
  <c r="AT67" i="79" s="1"/>
  <c r="AJ61" i="79"/>
  <c r="AK61" i="79"/>
  <c r="AT61" i="79" s="1"/>
  <c r="AJ55" i="79"/>
  <c r="AK55" i="79"/>
  <c r="AT55" i="79" s="1"/>
  <c r="AJ49" i="79"/>
  <c r="AK49" i="79"/>
  <c r="AT49" i="79" s="1"/>
  <c r="AJ43" i="79"/>
  <c r="AK43" i="79"/>
  <c r="AT43" i="79" s="1"/>
  <c r="AJ37" i="79"/>
  <c r="AK37" i="79"/>
  <c r="AT37" i="79" s="1"/>
  <c r="AJ31" i="79"/>
  <c r="AK31" i="79"/>
  <c r="AT31" i="79" s="1"/>
  <c r="AJ25" i="79"/>
  <c r="AK25" i="79"/>
  <c r="AT25" i="79" s="1"/>
  <c r="AJ19" i="79"/>
  <c r="AK19" i="79"/>
  <c r="AT19" i="79" s="1"/>
  <c r="AJ13" i="79"/>
  <c r="AK13" i="79"/>
  <c r="AT13" i="79" s="1"/>
  <c r="AJ7" i="79"/>
  <c r="AK7" i="79"/>
  <c r="AT7" i="79" s="1"/>
  <c r="Z78" i="89"/>
  <c r="Z78" i="29"/>
  <c r="AH77" i="73"/>
  <c r="AQ77" i="73" s="1"/>
  <c r="Z79" i="27"/>
  <c r="AR76" i="86"/>
  <c r="Z79" i="33"/>
  <c r="AJ64" i="75"/>
  <c r="AK64" i="75"/>
  <c r="AT64" i="75" s="1"/>
  <c r="AJ34" i="75"/>
  <c r="AK34" i="75"/>
  <c r="AT34" i="75" s="1"/>
  <c r="AJ60" i="95"/>
  <c r="AK60" i="95"/>
  <c r="AT60" i="95" s="1"/>
  <c r="AJ30" i="95"/>
  <c r="AK30" i="95"/>
  <c r="AT30" i="95" s="1"/>
  <c r="AJ78" i="79"/>
  <c r="AK78" i="79"/>
  <c r="AT78" i="79" s="1"/>
  <c r="AX78" i="75"/>
  <c r="S78" i="75" s="1"/>
  <c r="AC78" i="75" s="1"/>
  <c r="AB79" i="75" s="1"/>
  <c r="AX71" i="75"/>
  <c r="S71" i="75" s="1"/>
  <c r="AC71" i="75" s="1"/>
  <c r="AB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7" i="75"/>
  <c r="S17" i="75" s="1"/>
  <c r="AC17" i="75" s="1"/>
  <c r="AB18" i="75" s="1"/>
  <c r="AX11" i="75"/>
  <c r="S11" i="75" s="1"/>
  <c r="AC11" i="75" s="1"/>
  <c r="AB12" i="75" s="1"/>
  <c r="AJ74" i="95"/>
  <c r="AK74" i="95"/>
  <c r="AT74" i="95" s="1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J38" i="95"/>
  <c r="AK38" i="95"/>
  <c r="AT38" i="95" s="1"/>
  <c r="AJ32" i="95"/>
  <c r="AK32" i="95"/>
  <c r="AT32" i="95" s="1"/>
  <c r="AJ26" i="95"/>
  <c r="AK26" i="95"/>
  <c r="AT26" i="95" s="1"/>
  <c r="AJ20" i="95"/>
  <c r="AK20" i="95"/>
  <c r="AT20" i="95" s="1"/>
  <c r="AJ14" i="95"/>
  <c r="AK14" i="95"/>
  <c r="AT14" i="95" s="1"/>
  <c r="AJ8" i="95"/>
  <c r="AK8" i="95"/>
  <c r="AT8" i="95" s="1"/>
  <c r="AI80" i="77"/>
  <c r="AN80" i="77"/>
  <c r="W78" i="86"/>
  <c r="AG77" i="86"/>
  <c r="AP77" i="86" s="1"/>
  <c r="AF77" i="86"/>
  <c r="AO77" i="86" s="1"/>
  <c r="AE77" i="86"/>
  <c r="AI78" i="78"/>
  <c r="AN78" i="78"/>
  <c r="AJ77" i="79"/>
  <c r="AK77" i="79"/>
  <c r="AT77" i="79" s="1"/>
  <c r="AJ72" i="79"/>
  <c r="AK72" i="79"/>
  <c r="AT72" i="79" s="1"/>
  <c r="AJ66" i="79"/>
  <c r="AK66" i="79"/>
  <c r="AT66" i="79" s="1"/>
  <c r="AJ60" i="79"/>
  <c r="AK60" i="79"/>
  <c r="AT60" i="79" s="1"/>
  <c r="AJ54" i="79"/>
  <c r="AK54" i="79"/>
  <c r="AT54" i="79" s="1"/>
  <c r="AJ48" i="79"/>
  <c r="AK48" i="79"/>
  <c r="AT48" i="79" s="1"/>
  <c r="AJ42" i="79"/>
  <c r="AK42" i="79"/>
  <c r="AT42" i="79" s="1"/>
  <c r="AJ36" i="79"/>
  <c r="AK36" i="79"/>
  <c r="AT36" i="79" s="1"/>
  <c r="AJ30" i="79"/>
  <c r="AK30" i="79"/>
  <c r="AT30" i="79" s="1"/>
  <c r="AJ24" i="79"/>
  <c r="AK24" i="79"/>
  <c r="AT24" i="79" s="1"/>
  <c r="AJ18" i="79"/>
  <c r="AK18" i="79"/>
  <c r="AT18" i="79" s="1"/>
  <c r="AJ12" i="79"/>
  <c r="AK12" i="79"/>
  <c r="AT12" i="79" s="1"/>
  <c r="AJ6" i="79"/>
  <c r="AK6" i="79"/>
  <c r="AT6" i="79" s="1"/>
  <c r="AR78" i="47"/>
  <c r="AR78" i="45"/>
  <c r="Z81" i="81"/>
  <c r="X82" i="85"/>
  <c r="Z82" i="85" s="1"/>
  <c r="Y82" i="85"/>
  <c r="AH79" i="47"/>
  <c r="AQ79" i="47" s="1"/>
  <c r="AQ81" i="47" s="1"/>
  <c r="AZ3" i="47"/>
  <c r="AX3" i="47"/>
  <c r="S3" i="47" s="1"/>
  <c r="AC3" i="47" s="1"/>
  <c r="AX4" i="47"/>
  <c r="S4" i="47" s="1"/>
  <c r="AC4" i="47" s="1"/>
  <c r="AB5" i="47" s="1"/>
  <c r="AX5" i="47"/>
  <c r="S5" i="47" s="1"/>
  <c r="AC5" i="47" s="1"/>
  <c r="AB6" i="47" s="1"/>
  <c r="AX6" i="47"/>
  <c r="S6" i="47" s="1"/>
  <c r="AC6" i="47" s="1"/>
  <c r="AB7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7" i="47"/>
  <c r="S77" i="47" s="1"/>
  <c r="AC77" i="47" s="1"/>
  <c r="AB78" i="47" s="1"/>
  <c r="AX75" i="47"/>
  <c r="S75" i="47" s="1"/>
  <c r="AC75" i="47" s="1"/>
  <c r="AB76" i="47" s="1"/>
  <c r="AX74" i="47"/>
  <c r="S74" i="47" s="1"/>
  <c r="AC74" i="47" s="1"/>
  <c r="AB75" i="47" s="1"/>
  <c r="AX76" i="47"/>
  <c r="S76" i="47" s="1"/>
  <c r="AC76" i="47" s="1"/>
  <c r="AB77" i="47" s="1"/>
  <c r="AX78" i="47"/>
  <c r="S78" i="47" s="1"/>
  <c r="AC78" i="47" s="1"/>
  <c r="AB79" i="47" s="1"/>
  <c r="AN81" i="30"/>
  <c r="AI81" i="30"/>
  <c r="AN77" i="41"/>
  <c r="AI77" i="41"/>
  <c r="AH80" i="25"/>
  <c r="AQ80" i="25" s="1"/>
  <c r="Z79" i="38" l="1"/>
  <c r="Z80" i="37"/>
  <c r="Z79" i="78"/>
  <c r="AG79" i="78" s="1"/>
  <c r="AP79" i="78" s="1"/>
  <c r="AJ8" i="27"/>
  <c r="AK8" i="27"/>
  <c r="AT8" i="27" s="1"/>
  <c r="W80" i="78"/>
  <c r="AE79" i="78"/>
  <c r="W81" i="37"/>
  <c r="AG80" i="37"/>
  <c r="AP80" i="37" s="1"/>
  <c r="AF80" i="37"/>
  <c r="AO80" i="37" s="1"/>
  <c r="AE80" i="37"/>
  <c r="W80" i="38"/>
  <c r="AG79" i="38"/>
  <c r="AP79" i="38" s="1"/>
  <c r="AF79" i="38"/>
  <c r="AO79" i="38" s="1"/>
  <c r="AE79" i="38"/>
  <c r="AF82" i="85"/>
  <c r="AO82" i="85" s="1"/>
  <c r="AE82" i="85"/>
  <c r="W83" i="85"/>
  <c r="AG82" i="85"/>
  <c r="AP82" i="85" s="1"/>
  <c r="AJ77" i="47"/>
  <c r="AK77" i="47"/>
  <c r="AT77" i="47" s="1"/>
  <c r="AJ48" i="47"/>
  <c r="AK48" i="47"/>
  <c r="AT48" i="47" s="1"/>
  <c r="AJ24" i="47"/>
  <c r="AK24" i="47"/>
  <c r="AT24" i="47" s="1"/>
  <c r="AS49" i="79"/>
  <c r="AL49" i="79"/>
  <c r="AU49" i="79" s="1"/>
  <c r="AJ76" i="27"/>
  <c r="AK76" i="27"/>
  <c r="AT76" i="27" s="1"/>
  <c r="AJ68" i="47"/>
  <c r="AK68" i="47"/>
  <c r="AT68" i="47" s="1"/>
  <c r="AJ56" i="47"/>
  <c r="AK56" i="47"/>
  <c r="AT56" i="47" s="1"/>
  <c r="AJ50" i="47"/>
  <c r="AK50" i="47"/>
  <c r="AT50" i="47" s="1"/>
  <c r="AJ44" i="47"/>
  <c r="AK44" i="47"/>
  <c r="AT44" i="47" s="1"/>
  <c r="AJ38" i="47"/>
  <c r="AK38" i="47"/>
  <c r="AT38" i="47" s="1"/>
  <c r="AJ32" i="47"/>
  <c r="AK32" i="47"/>
  <c r="AT32" i="47" s="1"/>
  <c r="AJ26" i="47"/>
  <c r="AK26" i="47"/>
  <c r="AT26" i="47" s="1"/>
  <c r="AJ20" i="47"/>
  <c r="AK20" i="47"/>
  <c r="AT20" i="47" s="1"/>
  <c r="AJ14" i="47"/>
  <c r="AK14" i="47"/>
  <c r="AT14" i="47" s="1"/>
  <c r="AJ8" i="47"/>
  <c r="AK8" i="47"/>
  <c r="AT8" i="47" s="1"/>
  <c r="AS12" i="79"/>
  <c r="AL12" i="79"/>
  <c r="AU12" i="79" s="1"/>
  <c r="AS30" i="79"/>
  <c r="AL30" i="79"/>
  <c r="AU30" i="79" s="1"/>
  <c r="AS48" i="79"/>
  <c r="AL48" i="79"/>
  <c r="AU48" i="79" s="1"/>
  <c r="AS66" i="79"/>
  <c r="AL66" i="79"/>
  <c r="AU66" i="79" s="1"/>
  <c r="AR78" i="78"/>
  <c r="AJ36" i="75"/>
  <c r="AK36" i="75"/>
  <c r="AT36" i="75" s="1"/>
  <c r="AJ72" i="75"/>
  <c r="AK72" i="75"/>
  <c r="AT72" i="75" s="1"/>
  <c r="W80" i="33"/>
  <c r="AG79" i="33"/>
  <c r="AP79" i="33" s="1"/>
  <c r="AF79" i="33"/>
  <c r="AO79" i="33" s="1"/>
  <c r="AE79" i="33"/>
  <c r="AS7" i="79"/>
  <c r="AL7" i="79"/>
  <c r="AU7" i="79" s="1"/>
  <c r="AS25" i="79"/>
  <c r="AL25" i="79"/>
  <c r="AU25" i="79" s="1"/>
  <c r="AS43" i="79"/>
  <c r="AL43" i="79"/>
  <c r="AU43" i="79" s="1"/>
  <c r="AS61" i="79"/>
  <c r="AL61" i="79"/>
  <c r="AU61" i="79" s="1"/>
  <c r="AS75" i="79"/>
  <c r="AL75" i="79"/>
  <c r="AU75" i="79" s="1"/>
  <c r="AS15" i="95"/>
  <c r="AL15" i="95"/>
  <c r="AU15" i="95" s="1"/>
  <c r="AS33" i="95"/>
  <c r="AL33" i="95"/>
  <c r="AU33" i="95" s="1"/>
  <c r="AS51" i="95"/>
  <c r="AL51" i="95"/>
  <c r="AU51" i="95" s="1"/>
  <c r="AS69" i="95"/>
  <c r="AL69" i="95"/>
  <c r="AU69" i="95" s="1"/>
  <c r="AJ37" i="75"/>
  <c r="AK37" i="75"/>
  <c r="AT37" i="75" s="1"/>
  <c r="AJ73" i="75"/>
  <c r="AK73" i="75"/>
  <c r="AT73" i="75" s="1"/>
  <c r="AH81" i="77"/>
  <c r="AQ81" i="77" s="1"/>
  <c r="AS42" i="95"/>
  <c r="AL42" i="95"/>
  <c r="AU42" i="95" s="1"/>
  <c r="AJ46" i="75"/>
  <c r="AJ73" i="27"/>
  <c r="AK73" i="27"/>
  <c r="AT73" i="27" s="1"/>
  <c r="AJ67" i="27"/>
  <c r="AK67" i="27"/>
  <c r="AT67" i="27" s="1"/>
  <c r="AK61" i="27"/>
  <c r="AT61" i="27" s="1"/>
  <c r="AK55" i="27"/>
  <c r="AT55" i="27" s="1"/>
  <c r="AK49" i="27"/>
  <c r="AT49" i="27" s="1"/>
  <c r="AK43" i="27"/>
  <c r="AT43" i="27" s="1"/>
  <c r="AK37" i="27"/>
  <c r="AT37" i="27" s="1"/>
  <c r="AK31" i="27"/>
  <c r="AT31" i="27" s="1"/>
  <c r="AK25" i="27"/>
  <c r="AT25" i="27" s="1"/>
  <c r="AK19" i="27"/>
  <c r="AT19" i="27" s="1"/>
  <c r="AK13" i="27"/>
  <c r="AT13" i="27" s="1"/>
  <c r="AJ7" i="27"/>
  <c r="AK7" i="27"/>
  <c r="AT7" i="27" s="1"/>
  <c r="AS20" i="79"/>
  <c r="AL20" i="79"/>
  <c r="AU20" i="79" s="1"/>
  <c r="AS38" i="79"/>
  <c r="AL38" i="79"/>
  <c r="AU38" i="79" s="1"/>
  <c r="AS56" i="79"/>
  <c r="AL56" i="79"/>
  <c r="AU56" i="79" s="1"/>
  <c r="AS74" i="79"/>
  <c r="AL74" i="79"/>
  <c r="AU74" i="79" s="1"/>
  <c r="AS10" i="95"/>
  <c r="AL10" i="95"/>
  <c r="AU10" i="95" s="1"/>
  <c r="AS28" i="95"/>
  <c r="AL28" i="95"/>
  <c r="AU28" i="95" s="1"/>
  <c r="AS46" i="95"/>
  <c r="AL46" i="95"/>
  <c r="AU46" i="95" s="1"/>
  <c r="AS64" i="95"/>
  <c r="AL64" i="95"/>
  <c r="AU64" i="95" s="1"/>
  <c r="AJ14" i="75"/>
  <c r="AK14" i="75"/>
  <c r="AT14" i="75" s="1"/>
  <c r="AJ50" i="75"/>
  <c r="AK50" i="75"/>
  <c r="AT50" i="75" s="1"/>
  <c r="AS28" i="79"/>
  <c r="AL28" i="79"/>
  <c r="AU28" i="79" s="1"/>
  <c r="AS75" i="95"/>
  <c r="AL75" i="95"/>
  <c r="AU75" i="95" s="1"/>
  <c r="X82" i="90"/>
  <c r="Y82" i="90"/>
  <c r="AH78" i="41"/>
  <c r="AQ78" i="41" s="1"/>
  <c r="X80" i="93"/>
  <c r="Z80" i="93" s="1"/>
  <c r="Y80" i="93"/>
  <c r="AJ27" i="75"/>
  <c r="AK27" i="75"/>
  <c r="AT27" i="75" s="1"/>
  <c r="AJ63" i="75"/>
  <c r="AK63" i="75"/>
  <c r="AT63" i="75" s="1"/>
  <c r="AS22" i="79"/>
  <c r="AL22" i="79"/>
  <c r="AU22" i="79" s="1"/>
  <c r="AS6" i="95"/>
  <c r="AL6" i="95"/>
  <c r="AU6" i="95" s="1"/>
  <c r="AS16" i="75"/>
  <c r="AL16" i="75"/>
  <c r="AU16" i="75" s="1"/>
  <c r="AI79" i="82"/>
  <c r="AN79" i="82"/>
  <c r="X77" i="91"/>
  <c r="Y77" i="9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H77" i="87"/>
  <c r="AQ77" i="87" s="1"/>
  <c r="AS7" i="95"/>
  <c r="AL7" i="95"/>
  <c r="AU7" i="95" s="1"/>
  <c r="AS25" i="95"/>
  <c r="AL25" i="95"/>
  <c r="AU25" i="95" s="1"/>
  <c r="AS43" i="95"/>
  <c r="AL43" i="95"/>
  <c r="AU43" i="95" s="1"/>
  <c r="AS61" i="95"/>
  <c r="AL61" i="95"/>
  <c r="AU61" i="95" s="1"/>
  <c r="AS78" i="95"/>
  <c r="AL78" i="95"/>
  <c r="AU78" i="95" s="1"/>
  <c r="AJ35" i="75"/>
  <c r="AK35" i="75"/>
  <c r="AT35" i="75" s="1"/>
  <c r="AJ71" i="75"/>
  <c r="AK71" i="75"/>
  <c r="AT71" i="75" s="1"/>
  <c r="AJ60" i="47"/>
  <c r="AK60" i="47"/>
  <c r="AT60" i="47" s="1"/>
  <c r="AJ30" i="47"/>
  <c r="AK30" i="47"/>
  <c r="AT30" i="47" s="1"/>
  <c r="AJ12" i="75"/>
  <c r="AK12" i="75"/>
  <c r="AT12" i="75" s="1"/>
  <c r="AS39" i="95"/>
  <c r="AL39" i="95"/>
  <c r="AU39" i="95" s="1"/>
  <c r="AJ59" i="27"/>
  <c r="AK59" i="27"/>
  <c r="AT59" i="27" s="1"/>
  <c r="AJ74" i="47"/>
  <c r="AK74" i="47"/>
  <c r="AT74" i="47" s="1"/>
  <c r="AJ62" i="47"/>
  <c r="AK62" i="47"/>
  <c r="AT62" i="47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AN77" i="86"/>
  <c r="AI77" i="86"/>
  <c r="AR80" i="77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J42" i="75"/>
  <c r="AK42" i="75"/>
  <c r="AT42" i="75" s="1"/>
  <c r="AJ79" i="75"/>
  <c r="AS79" i="75" s="1"/>
  <c r="AK79" i="75"/>
  <c r="AT79" i="75" s="1"/>
  <c r="AS60" i="95"/>
  <c r="AL60" i="95"/>
  <c r="AU60" i="95" s="1"/>
  <c r="AR76" i="87"/>
  <c r="AJ7" i="75"/>
  <c r="AK7" i="75"/>
  <c r="AT7" i="75" s="1"/>
  <c r="AJ43" i="75"/>
  <c r="AK43" i="75"/>
  <c r="AT43" i="75" s="1"/>
  <c r="AJ78" i="75"/>
  <c r="AK78" i="75"/>
  <c r="AT78" i="75" s="1"/>
  <c r="AR81" i="85"/>
  <c r="AS34" i="79"/>
  <c r="AL34" i="79"/>
  <c r="AU34" i="79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W81" i="26"/>
  <c r="AG80" i="26"/>
  <c r="AP80" i="26" s="1"/>
  <c r="AF80" i="26"/>
  <c r="AO80" i="26" s="1"/>
  <c r="AE80" i="26"/>
  <c r="AJ20" i="75"/>
  <c r="AK20" i="75"/>
  <c r="AT20" i="75" s="1"/>
  <c r="AJ56" i="75"/>
  <c r="AK56" i="75"/>
  <c r="AT56" i="75" s="1"/>
  <c r="AR79" i="75"/>
  <c r="AR81" i="75" s="1"/>
  <c r="Z78" i="41"/>
  <c r="AS9" i="79"/>
  <c r="AL9" i="79"/>
  <c r="AU9" i="79" s="1"/>
  <c r="AS27" i="79"/>
  <c r="AL27" i="79"/>
  <c r="AU27" i="79" s="1"/>
  <c r="AS45" i="79"/>
  <c r="AL45" i="79"/>
  <c r="AU45" i="79" s="1"/>
  <c r="AS63" i="79"/>
  <c r="AL63" i="79"/>
  <c r="AU63" i="79" s="1"/>
  <c r="AR77" i="42"/>
  <c r="AS23" i="95"/>
  <c r="AL23" i="95"/>
  <c r="AU23" i="95" s="1"/>
  <c r="AS41" i="95"/>
  <c r="AL41" i="95"/>
  <c r="AU41" i="95" s="1"/>
  <c r="AS59" i="95"/>
  <c r="AL59" i="95"/>
  <c r="AU59" i="95" s="1"/>
  <c r="AJ33" i="75"/>
  <c r="AK33" i="75"/>
  <c r="AT33" i="75" s="1"/>
  <c r="AJ69" i="75"/>
  <c r="AK69" i="75"/>
  <c r="AT69" i="75" s="1"/>
  <c r="AR78" i="38"/>
  <c r="AF77" i="87"/>
  <c r="AO77" i="87" s="1"/>
  <c r="AE77" i="87"/>
  <c r="W78" i="87"/>
  <c r="AG77" i="87"/>
  <c r="AP77" i="87" s="1"/>
  <c r="AJ3" i="75"/>
  <c r="AB4" i="75"/>
  <c r="AJ41" i="75"/>
  <c r="AK41" i="75"/>
  <c r="AT41" i="75" s="1"/>
  <c r="AJ75" i="75"/>
  <c r="AK75" i="75"/>
  <c r="AT75" i="75" s="1"/>
  <c r="AS12" i="95"/>
  <c r="AL12" i="95"/>
  <c r="AU12" i="95" s="1"/>
  <c r="AJ40" i="75"/>
  <c r="X80" i="45"/>
  <c r="Z80" i="45" s="1"/>
  <c r="Y80" i="45"/>
  <c r="AJ66" i="47"/>
  <c r="AK66" i="47"/>
  <c r="AT66" i="47" s="1"/>
  <c r="AJ42" i="47"/>
  <c r="AK42" i="47"/>
  <c r="AT42" i="47" s="1"/>
  <c r="AJ6" i="47"/>
  <c r="AK6" i="47"/>
  <c r="AT6" i="47" s="1"/>
  <c r="AS72" i="79"/>
  <c r="AL72" i="79"/>
  <c r="AU72" i="79" s="1"/>
  <c r="AJ13" i="75"/>
  <c r="AK13" i="75"/>
  <c r="AT13" i="75" s="1"/>
  <c r="Y81" i="25"/>
  <c r="X81" i="25"/>
  <c r="Z81" i="25" s="1"/>
  <c r="AS72" i="95"/>
  <c r="AL72" i="95"/>
  <c r="AU72" i="95" s="1"/>
  <c r="AJ65" i="27"/>
  <c r="AK65" i="27"/>
  <c r="AT65" i="27" s="1"/>
  <c r="AJ41" i="27"/>
  <c r="AK41" i="27"/>
  <c r="AT41" i="27" s="1"/>
  <c r="AJ23" i="27"/>
  <c r="AK23" i="27"/>
  <c r="AT23" i="27" s="1"/>
  <c r="AJ11" i="27"/>
  <c r="AK11" i="27"/>
  <c r="AT11" i="27" s="1"/>
  <c r="AS26" i="79"/>
  <c r="AL26" i="79"/>
  <c r="AU26" i="79" s="1"/>
  <c r="AS44" i="79"/>
  <c r="AL44" i="79"/>
  <c r="AU44" i="79" s="1"/>
  <c r="AS62" i="79"/>
  <c r="AL62" i="79"/>
  <c r="AU62" i="79" s="1"/>
  <c r="AS34" i="95"/>
  <c r="AL34" i="95"/>
  <c r="AU34" i="95" s="1"/>
  <c r="AJ5" i="75"/>
  <c r="AK5" i="75"/>
  <c r="AT5" i="75" s="1"/>
  <c r="AJ77" i="75"/>
  <c r="AK77" i="75"/>
  <c r="AT77" i="75" s="1"/>
  <c r="AI80" i="94"/>
  <c r="AN80" i="94"/>
  <c r="AS46" i="79"/>
  <c r="AL46" i="79"/>
  <c r="AU46" i="79" s="1"/>
  <c r="AS36" i="95"/>
  <c r="AL36" i="95"/>
  <c r="AU36" i="95" s="1"/>
  <c r="AS52" i="75"/>
  <c r="AL52" i="75"/>
  <c r="AU52" i="75" s="1"/>
  <c r="AI79" i="47"/>
  <c r="AN79" i="47"/>
  <c r="AN81" i="47" s="1"/>
  <c r="AR79" i="37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S13" i="95"/>
  <c r="AL13" i="95"/>
  <c r="AU13" i="95" s="1"/>
  <c r="AS31" i="95"/>
  <c r="AL31" i="95"/>
  <c r="AU31" i="95" s="1"/>
  <c r="AS49" i="95"/>
  <c r="AL49" i="95"/>
  <c r="AU49" i="95" s="1"/>
  <c r="AJ11" i="75"/>
  <c r="AK11" i="75"/>
  <c r="AT11" i="75" s="1"/>
  <c r="X80" i="46"/>
  <c r="Y80" i="46"/>
  <c r="AR77" i="41"/>
  <c r="AJ75" i="47"/>
  <c r="AK75" i="47"/>
  <c r="AT75" i="47" s="1"/>
  <c r="AJ71" i="47"/>
  <c r="AK71" i="47"/>
  <c r="AT71" i="47" s="1"/>
  <c r="AJ65" i="47"/>
  <c r="AK65" i="47"/>
  <c r="AT65" i="47" s="1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J29" i="47"/>
  <c r="AK29" i="47"/>
  <c r="AT29" i="47" s="1"/>
  <c r="AJ23" i="47"/>
  <c r="AK23" i="47"/>
  <c r="AT23" i="47" s="1"/>
  <c r="AJ17" i="47"/>
  <c r="AK17" i="47"/>
  <c r="AT17" i="47" s="1"/>
  <c r="AJ11" i="47"/>
  <c r="AK11" i="47"/>
  <c r="AT11" i="47" s="1"/>
  <c r="AJ5" i="47"/>
  <c r="AK5" i="47"/>
  <c r="AT5" i="47" s="1"/>
  <c r="AS8" i="95"/>
  <c r="AL8" i="95"/>
  <c r="AU8" i="95" s="1"/>
  <c r="AS26" i="95"/>
  <c r="AL26" i="95"/>
  <c r="AU26" i="95" s="1"/>
  <c r="AS44" i="95"/>
  <c r="AL44" i="95"/>
  <c r="AU44" i="95" s="1"/>
  <c r="AS62" i="95"/>
  <c r="AL62" i="95"/>
  <c r="AU62" i="95" s="1"/>
  <c r="AJ18" i="75"/>
  <c r="AK18" i="75"/>
  <c r="AT18" i="75" s="1"/>
  <c r="AJ54" i="75"/>
  <c r="AK54" i="75"/>
  <c r="AT54" i="75" s="1"/>
  <c r="AS78" i="79"/>
  <c r="AL78" i="79"/>
  <c r="AU78" i="79" s="1"/>
  <c r="AS34" i="75"/>
  <c r="AL34" i="75"/>
  <c r="AU34" i="75" s="1"/>
  <c r="AG79" i="27"/>
  <c r="AP79" i="27" s="1"/>
  <c r="AP81" i="27" s="1"/>
  <c r="AF79" i="27"/>
  <c r="AO79" i="27" s="1"/>
  <c r="AO81" i="27" s="1"/>
  <c r="AE79" i="27"/>
  <c r="AX79" i="27"/>
  <c r="S79" i="27" s="1"/>
  <c r="AC79" i="27" s="1"/>
  <c r="AJ79" i="27" s="1"/>
  <c r="AS79" i="27" s="1"/>
  <c r="W79" i="29"/>
  <c r="AG78" i="29"/>
  <c r="AP78" i="29" s="1"/>
  <c r="AE78" i="29"/>
  <c r="AF78" i="29"/>
  <c r="AO78" i="29" s="1"/>
  <c r="AN79" i="79"/>
  <c r="AN81" i="79" s="1"/>
  <c r="AI79" i="79"/>
  <c r="AJ19" i="75"/>
  <c r="AK19" i="75"/>
  <c r="AT19" i="75" s="1"/>
  <c r="AJ55" i="75"/>
  <c r="AK55" i="75"/>
  <c r="AT55" i="75" s="1"/>
  <c r="AI80" i="25"/>
  <c r="AN80" i="25"/>
  <c r="AS52" i="79"/>
  <c r="AL52" i="79"/>
  <c r="AU52" i="79" s="1"/>
  <c r="AS28" i="75"/>
  <c r="AL28" i="75"/>
  <c r="AU28" i="75" s="1"/>
  <c r="AJ75" i="27"/>
  <c r="AK75" i="27"/>
  <c r="AT75" i="27" s="1"/>
  <c r="AJ70" i="27"/>
  <c r="AK70" i="27"/>
  <c r="AT70" i="27" s="1"/>
  <c r="AJ64" i="27"/>
  <c r="AK64" i="27"/>
  <c r="AT64" i="27" s="1"/>
  <c r="AJ58" i="27"/>
  <c r="AK58" i="27"/>
  <c r="AT58" i="27" s="1"/>
  <c r="AJ52" i="27"/>
  <c r="AK52" i="27"/>
  <c r="AT52" i="27" s="1"/>
  <c r="AJ46" i="27"/>
  <c r="AK46" i="27"/>
  <c r="AT46" i="27" s="1"/>
  <c r="AJ40" i="27"/>
  <c r="AK40" i="27"/>
  <c r="AT40" i="27" s="1"/>
  <c r="AX33" i="27"/>
  <c r="S33" i="27" s="1"/>
  <c r="AC33" i="27" s="1"/>
  <c r="AB34" i="27" s="1"/>
  <c r="AX27" i="27"/>
  <c r="S27" i="27" s="1"/>
  <c r="AC27" i="27" s="1"/>
  <c r="AB28" i="27" s="1"/>
  <c r="AX21" i="27"/>
  <c r="S21" i="27" s="1"/>
  <c r="AC21" i="27" s="1"/>
  <c r="AB22" i="27" s="1"/>
  <c r="AX15" i="27"/>
  <c r="S15" i="27" s="1"/>
  <c r="AC15" i="27" s="1"/>
  <c r="AB16" i="27" s="1"/>
  <c r="AX9" i="27"/>
  <c r="S9" i="27" s="1"/>
  <c r="AC9" i="27" s="1"/>
  <c r="AB10" i="27" s="1"/>
  <c r="AX3" i="27"/>
  <c r="S3" i="27" s="1"/>
  <c r="AC3" i="27" s="1"/>
  <c r="AH79" i="78"/>
  <c r="AQ79" i="78" s="1"/>
  <c r="AJ32" i="75"/>
  <c r="AK32" i="75"/>
  <c r="AT32" i="75" s="1"/>
  <c r="AJ68" i="75"/>
  <c r="AK68" i="75"/>
  <c r="AT68" i="75" s="1"/>
  <c r="AH79" i="38"/>
  <c r="AQ79" i="38" s="1"/>
  <c r="AN79" i="93"/>
  <c r="AI79" i="93"/>
  <c r="AS15" i="79"/>
  <c r="AL15" i="79"/>
  <c r="AU15" i="79" s="1"/>
  <c r="AS33" i="79"/>
  <c r="AL33" i="79"/>
  <c r="AU33" i="79" s="1"/>
  <c r="AS51" i="79"/>
  <c r="AL51" i="79"/>
  <c r="AU51" i="79" s="1"/>
  <c r="AS69" i="79"/>
  <c r="AL69" i="79"/>
  <c r="AU69" i="79" s="1"/>
  <c r="AS11" i="95"/>
  <c r="AL11" i="95"/>
  <c r="AU11" i="95" s="1"/>
  <c r="AS29" i="95"/>
  <c r="AL29" i="95"/>
  <c r="AU29" i="95" s="1"/>
  <c r="AS47" i="95"/>
  <c r="AL47" i="95"/>
  <c r="AU47" i="95" s="1"/>
  <c r="AS65" i="95"/>
  <c r="AL65" i="95"/>
  <c r="AU65" i="95" s="1"/>
  <c r="AJ9" i="75"/>
  <c r="AK9" i="75"/>
  <c r="AT9" i="75" s="1"/>
  <c r="AJ45" i="75"/>
  <c r="AK45" i="75"/>
  <c r="AT45" i="75" s="1"/>
  <c r="AH81" i="74"/>
  <c r="AQ81" i="74" s="1"/>
  <c r="AS3" i="79"/>
  <c r="AL3" i="79"/>
  <c r="AU3" i="79" s="1"/>
  <c r="AR79" i="95"/>
  <c r="AR81" i="95" s="1"/>
  <c r="AL79" i="95"/>
  <c r="AU79" i="95" s="1"/>
  <c r="AI78" i="34"/>
  <c r="AN78" i="34"/>
  <c r="AN76" i="91"/>
  <c r="AI76" i="91"/>
  <c r="AK79" i="79"/>
  <c r="AT79" i="79" s="1"/>
  <c r="AH78" i="42"/>
  <c r="AQ78" i="42" s="1"/>
  <c r="AJ17" i="75"/>
  <c r="AK17" i="75"/>
  <c r="AT17" i="75" s="1"/>
  <c r="AJ53" i="75"/>
  <c r="AK53" i="75"/>
  <c r="AT53" i="75" s="1"/>
  <c r="AS54" i="95"/>
  <c r="AL54" i="95"/>
  <c r="AU54" i="95" s="1"/>
  <c r="AJ70" i="75"/>
  <c r="AJ54" i="47"/>
  <c r="AK54" i="47"/>
  <c r="AT54" i="47" s="1"/>
  <c r="AJ12" i="47"/>
  <c r="AK12" i="47"/>
  <c r="AT12" i="47" s="1"/>
  <c r="AS36" i="79"/>
  <c r="AL36" i="79"/>
  <c r="AU36" i="79" s="1"/>
  <c r="AJ48" i="75"/>
  <c r="AK48" i="75"/>
  <c r="AT48" i="75" s="1"/>
  <c r="AS13" i="79"/>
  <c r="AL13" i="79"/>
  <c r="AU13" i="79" s="1"/>
  <c r="AS67" i="79"/>
  <c r="AL67" i="79"/>
  <c r="AU67" i="79" s="1"/>
  <c r="AS21" i="95"/>
  <c r="AL21" i="95"/>
  <c r="AU21" i="95" s="1"/>
  <c r="AS57" i="95"/>
  <c r="AL57" i="95"/>
  <c r="AU57" i="95" s="1"/>
  <c r="AS77" i="95"/>
  <c r="AL77" i="95"/>
  <c r="AU77" i="95" s="1"/>
  <c r="W82" i="77"/>
  <c r="AG81" i="77"/>
  <c r="AP81" i="77" s="1"/>
  <c r="AF81" i="77"/>
  <c r="AO81" i="77" s="1"/>
  <c r="AE81" i="77"/>
  <c r="AS76" i="75"/>
  <c r="AL76" i="75"/>
  <c r="AU76" i="75" s="1"/>
  <c r="AJ53" i="27"/>
  <c r="AK53" i="27"/>
  <c r="AT53" i="27" s="1"/>
  <c r="AJ35" i="27"/>
  <c r="AK35" i="27"/>
  <c r="AT35" i="27" s="1"/>
  <c r="AJ5" i="27"/>
  <c r="AK5" i="27"/>
  <c r="AT5" i="27" s="1"/>
  <c r="AJ26" i="75"/>
  <c r="AK26" i="75"/>
  <c r="AT26" i="75" s="1"/>
  <c r="AS67" i="95"/>
  <c r="AL67" i="95"/>
  <c r="AU67" i="95" s="1"/>
  <c r="AJ76" i="47"/>
  <c r="AK76" i="47"/>
  <c r="AT76" i="47" s="1"/>
  <c r="AJ64" i="47"/>
  <c r="AK64" i="47"/>
  <c r="AT64" i="47" s="1"/>
  <c r="AJ46" i="47"/>
  <c r="AK46" i="47"/>
  <c r="AT46" i="47" s="1"/>
  <c r="AJ34" i="47"/>
  <c r="AK34" i="47"/>
  <c r="AT34" i="47" s="1"/>
  <c r="AJ22" i="47"/>
  <c r="AK22" i="47"/>
  <c r="AT22" i="47" s="1"/>
  <c r="AJ3" i="47"/>
  <c r="AB4" i="47"/>
  <c r="W82" i="81"/>
  <c r="AG81" i="81"/>
  <c r="AP81" i="81" s="1"/>
  <c r="AF81" i="81"/>
  <c r="AO81" i="81" s="1"/>
  <c r="AE81" i="81"/>
  <c r="AS6" i="79"/>
  <c r="AL6" i="79"/>
  <c r="AU6" i="79" s="1"/>
  <c r="AS24" i="79"/>
  <c r="AL24" i="79"/>
  <c r="AU24" i="79" s="1"/>
  <c r="AS42" i="79"/>
  <c r="AL42" i="79"/>
  <c r="AU42" i="79" s="1"/>
  <c r="AS60" i="79"/>
  <c r="AL60" i="79"/>
  <c r="AU60" i="79" s="1"/>
  <c r="AS77" i="79"/>
  <c r="AL77" i="79"/>
  <c r="AU77" i="79" s="1"/>
  <c r="AJ24" i="75"/>
  <c r="AK24" i="75"/>
  <c r="AT24" i="75" s="1"/>
  <c r="AJ60" i="75"/>
  <c r="AK60" i="75"/>
  <c r="AT60" i="75" s="1"/>
  <c r="AE78" i="89"/>
  <c r="AF78" i="89"/>
  <c r="AO78" i="89" s="1"/>
  <c r="AG78" i="89"/>
  <c r="AP78" i="89" s="1"/>
  <c r="W79" i="89"/>
  <c r="AS19" i="79"/>
  <c r="AL19" i="79"/>
  <c r="AU19" i="79" s="1"/>
  <c r="AS37" i="79"/>
  <c r="AL37" i="79"/>
  <c r="AU37" i="79" s="1"/>
  <c r="AS55" i="79"/>
  <c r="AL55" i="79"/>
  <c r="AU55" i="79" s="1"/>
  <c r="AS73" i="79"/>
  <c r="AL73" i="79"/>
  <c r="AU73" i="79" s="1"/>
  <c r="AS9" i="95"/>
  <c r="AL9" i="95"/>
  <c r="AU9" i="95" s="1"/>
  <c r="AS27" i="95"/>
  <c r="AL27" i="95"/>
  <c r="AU27" i="95" s="1"/>
  <c r="AS45" i="95"/>
  <c r="AL45" i="95"/>
  <c r="AU45" i="95" s="1"/>
  <c r="AS63" i="95"/>
  <c r="AL63" i="95"/>
  <c r="AU63" i="95" s="1"/>
  <c r="AJ25" i="75"/>
  <c r="AK25" i="75"/>
  <c r="AT25" i="75" s="1"/>
  <c r="AJ61" i="75"/>
  <c r="AK61" i="75"/>
  <c r="AT61" i="75" s="1"/>
  <c r="AS24" i="95"/>
  <c r="AL24" i="95"/>
  <c r="AU24" i="95" s="1"/>
  <c r="AH82" i="30"/>
  <c r="AQ82" i="30" s="1"/>
  <c r="AJ78" i="27"/>
  <c r="AK78" i="27"/>
  <c r="AT78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14" i="79"/>
  <c r="AL14" i="79"/>
  <c r="AU14" i="79" s="1"/>
  <c r="AS32" i="79"/>
  <c r="AL32" i="79"/>
  <c r="AU32" i="79" s="1"/>
  <c r="AS50" i="79"/>
  <c r="AL50" i="79"/>
  <c r="AU50" i="79" s="1"/>
  <c r="AS68" i="79"/>
  <c r="AL68" i="79"/>
  <c r="AU68" i="79" s="1"/>
  <c r="AJ5" i="95"/>
  <c r="AK5" i="95"/>
  <c r="AT5" i="95" s="1"/>
  <c r="AS22" i="95"/>
  <c r="AL22" i="95"/>
  <c r="AU22" i="95" s="1"/>
  <c r="AS40" i="95"/>
  <c r="AL40" i="95"/>
  <c r="AU40" i="95" s="1"/>
  <c r="AS58" i="95"/>
  <c r="AL58" i="95"/>
  <c r="AU58" i="95" s="1"/>
  <c r="AS76" i="95"/>
  <c r="AL76" i="95"/>
  <c r="AU76" i="95" s="1"/>
  <c r="AJ38" i="75"/>
  <c r="AK38" i="75"/>
  <c r="AT38" i="75" s="1"/>
  <c r="AJ74" i="75"/>
  <c r="AK74" i="75"/>
  <c r="AT74" i="75" s="1"/>
  <c r="AS10" i="79"/>
  <c r="AL10" i="79"/>
  <c r="AU10" i="79" s="1"/>
  <c r="AS64" i="79"/>
  <c r="AL64" i="79"/>
  <c r="AU64" i="79" s="1"/>
  <c r="AS48" i="95"/>
  <c r="AL48" i="95"/>
  <c r="AU48" i="95" s="1"/>
  <c r="AS58" i="75"/>
  <c r="AL58" i="75"/>
  <c r="AU58" i="75" s="1"/>
  <c r="AJ15" i="75"/>
  <c r="AK15" i="75"/>
  <c r="AT15" i="75" s="1"/>
  <c r="AJ51" i="75"/>
  <c r="AK51" i="75"/>
  <c r="AT51" i="75" s="1"/>
  <c r="AJ4" i="79"/>
  <c r="AK4" i="79"/>
  <c r="AT4" i="79" s="1"/>
  <c r="AS70" i="79"/>
  <c r="AL70" i="79"/>
  <c r="AU70" i="79" s="1"/>
  <c r="AS66" i="95"/>
  <c r="AL66" i="95"/>
  <c r="AU66" i="95" s="1"/>
  <c r="AI77" i="73"/>
  <c r="AN77" i="73"/>
  <c r="Y80" i="82"/>
  <c r="X80" i="82"/>
  <c r="Z80" i="82" s="1"/>
  <c r="AS5" i="79"/>
  <c r="AL5" i="79"/>
  <c r="AU5" i="79" s="1"/>
  <c r="AS23" i="79"/>
  <c r="AL23" i="79"/>
  <c r="AU23" i="79" s="1"/>
  <c r="AS41" i="79"/>
  <c r="AL41" i="79"/>
  <c r="AU41" i="79" s="1"/>
  <c r="AS59" i="79"/>
  <c r="AL59" i="79"/>
  <c r="AU59" i="79" s="1"/>
  <c r="Z78" i="42"/>
  <c r="AS19" i="95"/>
  <c r="AL19" i="95"/>
  <c r="AU19" i="95" s="1"/>
  <c r="AS37" i="95"/>
  <c r="AL37" i="95"/>
  <c r="AU37" i="95" s="1"/>
  <c r="AS55" i="95"/>
  <c r="AL55" i="95"/>
  <c r="AU55" i="95" s="1"/>
  <c r="AS73" i="95"/>
  <c r="AL73" i="95"/>
  <c r="AU73" i="95" s="1"/>
  <c r="AJ23" i="75"/>
  <c r="AK23" i="75"/>
  <c r="AT23" i="75" s="1"/>
  <c r="AJ59" i="75"/>
  <c r="AK59" i="75"/>
  <c r="AT59" i="75" s="1"/>
  <c r="AI79" i="45"/>
  <c r="AN79" i="45"/>
  <c r="AJ6" i="75"/>
  <c r="AS3" i="95"/>
  <c r="AL3" i="95"/>
  <c r="AU3" i="95" s="1"/>
  <c r="AJ72" i="47"/>
  <c r="AK72" i="47"/>
  <c r="AT72" i="47" s="1"/>
  <c r="AJ36" i="47"/>
  <c r="AK36" i="47"/>
  <c r="AT36" i="47" s="1"/>
  <c r="AJ18" i="47"/>
  <c r="AK18" i="47"/>
  <c r="AT18" i="47" s="1"/>
  <c r="AH82" i="85"/>
  <c r="AQ82" i="85" s="1"/>
  <c r="AS18" i="79"/>
  <c r="AL18" i="79"/>
  <c r="AU18" i="79" s="1"/>
  <c r="AS54" i="79"/>
  <c r="AL54" i="79"/>
  <c r="AU54" i="79" s="1"/>
  <c r="AS31" i="79"/>
  <c r="AL31" i="79"/>
  <c r="AU31" i="79" s="1"/>
  <c r="AJ49" i="75"/>
  <c r="AK49" i="75"/>
  <c r="AT49" i="75" s="1"/>
  <c r="AJ71" i="27"/>
  <c r="AK71" i="27"/>
  <c r="AT71" i="27" s="1"/>
  <c r="AJ47" i="27"/>
  <c r="AK47" i="27"/>
  <c r="AT47" i="27" s="1"/>
  <c r="AJ29" i="27"/>
  <c r="AK29" i="27"/>
  <c r="AT29" i="27" s="1"/>
  <c r="AJ17" i="27"/>
  <c r="AK17" i="27"/>
  <c r="AT17" i="27" s="1"/>
  <c r="AS8" i="79"/>
  <c r="AL8" i="79"/>
  <c r="AU8" i="79" s="1"/>
  <c r="AS16" i="95"/>
  <c r="AL16" i="95"/>
  <c r="AU16" i="95" s="1"/>
  <c r="AS52" i="95"/>
  <c r="AL52" i="95"/>
  <c r="AU52" i="95" s="1"/>
  <c r="AS70" i="95"/>
  <c r="AL70" i="95"/>
  <c r="AU70" i="95" s="1"/>
  <c r="AJ62" i="75"/>
  <c r="AK62" i="75"/>
  <c r="AT62" i="75" s="1"/>
  <c r="AS40" i="79"/>
  <c r="AL40" i="79"/>
  <c r="AU40" i="79" s="1"/>
  <c r="AS18" i="95"/>
  <c r="AL18" i="95"/>
  <c r="AU18" i="95" s="1"/>
  <c r="AS10" i="75"/>
  <c r="AL10" i="75"/>
  <c r="AU10" i="75" s="1"/>
  <c r="AI81" i="90"/>
  <c r="AN81" i="90"/>
  <c r="AJ39" i="75"/>
  <c r="AK39" i="75"/>
  <c r="AT39" i="75" s="1"/>
  <c r="AJ47" i="75"/>
  <c r="AK47" i="75"/>
  <c r="AT47" i="75" s="1"/>
  <c r="AJ70" i="47"/>
  <c r="AK70" i="47"/>
  <c r="AT70" i="47" s="1"/>
  <c r="AJ58" i="47"/>
  <c r="AK58" i="47"/>
  <c r="AT58" i="47" s="1"/>
  <c r="AJ52" i="47"/>
  <c r="AK52" i="47"/>
  <c r="AT52" i="47" s="1"/>
  <c r="AJ40" i="47"/>
  <c r="AK40" i="47"/>
  <c r="AT40" i="47" s="1"/>
  <c r="AJ28" i="47"/>
  <c r="AK28" i="47"/>
  <c r="AT28" i="47" s="1"/>
  <c r="AJ16" i="47"/>
  <c r="AK16" i="47"/>
  <c r="AT16" i="47" s="1"/>
  <c r="AJ10" i="47"/>
  <c r="AK10" i="47"/>
  <c r="AT10" i="47" s="1"/>
  <c r="AR81" i="30"/>
  <c r="AJ78" i="47"/>
  <c r="AK78" i="47"/>
  <c r="AT78" i="47" s="1"/>
  <c r="AJ69" i="47"/>
  <c r="AK69" i="47"/>
  <c r="AT69" i="47" s="1"/>
  <c r="AJ63" i="47"/>
  <c r="AK63" i="47"/>
  <c r="AT63" i="47" s="1"/>
  <c r="AJ57" i="47"/>
  <c r="AK57" i="47"/>
  <c r="AT57" i="47" s="1"/>
  <c r="AJ51" i="47"/>
  <c r="AK51" i="47"/>
  <c r="AT51" i="47" s="1"/>
  <c r="AJ45" i="47"/>
  <c r="AK45" i="47"/>
  <c r="AT45" i="47" s="1"/>
  <c r="AJ39" i="47"/>
  <c r="AK39" i="47"/>
  <c r="AT39" i="47" s="1"/>
  <c r="AJ33" i="47"/>
  <c r="AK33" i="47"/>
  <c r="AT33" i="47" s="1"/>
  <c r="AJ27" i="47"/>
  <c r="AK27" i="47"/>
  <c r="AT27" i="47" s="1"/>
  <c r="AJ21" i="47"/>
  <c r="AK21" i="47"/>
  <c r="AT21" i="47" s="1"/>
  <c r="AJ15" i="47"/>
  <c r="AK15" i="47"/>
  <c r="AT15" i="47" s="1"/>
  <c r="AJ9" i="47"/>
  <c r="AK9" i="47"/>
  <c r="AT9" i="47" s="1"/>
  <c r="X78" i="86"/>
  <c r="Y78" i="86"/>
  <c r="AS14" i="95"/>
  <c r="AL14" i="95"/>
  <c r="AU14" i="95" s="1"/>
  <c r="AS32" i="95"/>
  <c r="AL32" i="95"/>
  <c r="AU32" i="95" s="1"/>
  <c r="AS50" i="95"/>
  <c r="AL50" i="95"/>
  <c r="AU50" i="95" s="1"/>
  <c r="AS68" i="95"/>
  <c r="AL68" i="95"/>
  <c r="AU68" i="95" s="1"/>
  <c r="AJ30" i="75"/>
  <c r="AK30" i="75"/>
  <c r="AT30" i="75" s="1"/>
  <c r="AJ66" i="75"/>
  <c r="AK66" i="75"/>
  <c r="AT66" i="75" s="1"/>
  <c r="AS30" i="95"/>
  <c r="AL30" i="95"/>
  <c r="AU30" i="95" s="1"/>
  <c r="AS64" i="75"/>
  <c r="AL64" i="75"/>
  <c r="AU64" i="75" s="1"/>
  <c r="AJ31" i="75"/>
  <c r="AK31" i="75"/>
  <c r="AT31" i="75" s="1"/>
  <c r="AJ67" i="75"/>
  <c r="AK67" i="75"/>
  <c r="AT67" i="75" s="1"/>
  <c r="AS16" i="79"/>
  <c r="AL16" i="79"/>
  <c r="AU16" i="79" s="1"/>
  <c r="AS58" i="79"/>
  <c r="AL58" i="79"/>
  <c r="AU58" i="79" s="1"/>
  <c r="Z82" i="30"/>
  <c r="AJ74" i="27"/>
  <c r="AK74" i="27"/>
  <c r="AT74" i="27" s="1"/>
  <c r="AJ68" i="27"/>
  <c r="AK68" i="27"/>
  <c r="AT68" i="27" s="1"/>
  <c r="AX61" i="27"/>
  <c r="S61" i="27" s="1"/>
  <c r="AC61" i="27" s="1"/>
  <c r="AB62" i="27" s="1"/>
  <c r="AX55" i="27"/>
  <c r="S55" i="27" s="1"/>
  <c r="AC55" i="27" s="1"/>
  <c r="AB56" i="27" s="1"/>
  <c r="AX49" i="27"/>
  <c r="S49" i="27" s="1"/>
  <c r="AC49" i="27" s="1"/>
  <c r="AB50" i="27" s="1"/>
  <c r="AX43" i="27"/>
  <c r="S43" i="27" s="1"/>
  <c r="AC43" i="27" s="1"/>
  <c r="AB44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13" i="27"/>
  <c r="S13" i="27" s="1"/>
  <c r="AC13" i="27" s="1"/>
  <c r="AB14" i="27" s="1"/>
  <c r="AJ8" i="75"/>
  <c r="AK8" i="75"/>
  <c r="AT8" i="75" s="1"/>
  <c r="AJ44" i="75"/>
  <c r="AK44" i="75"/>
  <c r="AT44" i="75" s="1"/>
  <c r="AR80" i="74"/>
  <c r="AH80" i="37"/>
  <c r="AQ80" i="37" s="1"/>
  <c r="AS21" i="79"/>
  <c r="AL21" i="79"/>
  <c r="AU21" i="79" s="1"/>
  <c r="AS39" i="79"/>
  <c r="AL39" i="79"/>
  <c r="AU39" i="79" s="1"/>
  <c r="AS57" i="79"/>
  <c r="AL57" i="79"/>
  <c r="AU57" i="79" s="1"/>
  <c r="AS76" i="79"/>
  <c r="AL76" i="79"/>
  <c r="AU76" i="79" s="1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J21" i="75"/>
  <c r="AK21" i="75"/>
  <c r="AT21" i="75" s="1"/>
  <c r="AJ57" i="75"/>
  <c r="AK57" i="75"/>
  <c r="AT57" i="75" s="1"/>
  <c r="Z81" i="74"/>
  <c r="Y81" i="94"/>
  <c r="X81" i="94"/>
  <c r="Z78" i="73"/>
  <c r="Y78" i="73"/>
  <c r="X78" i="73"/>
  <c r="Y79" i="34"/>
  <c r="X79" i="34"/>
  <c r="AJ29" i="75"/>
  <c r="AK29" i="75"/>
  <c r="AT29" i="75" s="1"/>
  <c r="AJ65" i="75"/>
  <c r="AK65" i="75"/>
  <c r="AT65" i="75" s="1"/>
  <c r="AJ22" i="75"/>
  <c r="AI79" i="46"/>
  <c r="AN79" i="46"/>
  <c r="AJ4" i="95"/>
  <c r="AK4" i="95"/>
  <c r="AT4" i="95" s="1"/>
  <c r="AL79" i="75" l="1"/>
  <c r="AU79" i="75" s="1"/>
  <c r="AJ31" i="27"/>
  <c r="AF79" i="78"/>
  <c r="AO79" i="78" s="1"/>
  <c r="W81" i="82"/>
  <c r="AG80" i="82"/>
  <c r="AP80" i="82" s="1"/>
  <c r="AE80" i="82"/>
  <c r="AF80" i="82"/>
  <c r="AO80" i="82" s="1"/>
  <c r="AF80" i="93"/>
  <c r="AO80" i="93" s="1"/>
  <c r="AE80" i="93"/>
  <c r="W81" i="93"/>
  <c r="AG80" i="93"/>
  <c r="AP80" i="93" s="1"/>
  <c r="W82" i="25"/>
  <c r="AG81" i="25"/>
  <c r="AP81" i="25" s="1"/>
  <c r="AF81" i="25"/>
  <c r="AO81" i="25" s="1"/>
  <c r="AE81" i="25"/>
  <c r="AS4" i="95"/>
  <c r="AL4" i="95"/>
  <c r="AU4" i="95" s="1"/>
  <c r="AS8" i="75"/>
  <c r="AL8" i="75"/>
  <c r="AU8" i="75" s="1"/>
  <c r="AJ44" i="27"/>
  <c r="AK44" i="27"/>
  <c r="AT44" i="27" s="1"/>
  <c r="AS30" i="75"/>
  <c r="AL30" i="75"/>
  <c r="AU30" i="75" s="1"/>
  <c r="AS18" i="47"/>
  <c r="AL18" i="47"/>
  <c r="AU18" i="47" s="1"/>
  <c r="AS61" i="75"/>
  <c r="AL61" i="75"/>
  <c r="AU61" i="75" s="1"/>
  <c r="X82" i="81"/>
  <c r="Z82" i="81" s="1"/>
  <c r="Y82" i="81"/>
  <c r="AS34" i="47"/>
  <c r="AL34" i="47"/>
  <c r="AU34" i="47" s="1"/>
  <c r="AS76" i="47"/>
  <c r="AL76" i="47"/>
  <c r="AU76" i="47" s="1"/>
  <c r="AS5" i="27"/>
  <c r="AL5" i="27"/>
  <c r="AU5" i="27" s="1"/>
  <c r="AS70" i="75"/>
  <c r="AL70" i="75"/>
  <c r="AU70" i="75" s="1"/>
  <c r="AS17" i="75"/>
  <c r="AL17" i="75"/>
  <c r="AU17" i="75" s="1"/>
  <c r="AS68" i="75"/>
  <c r="AL68" i="75"/>
  <c r="AU68" i="75" s="1"/>
  <c r="AJ28" i="27"/>
  <c r="AK28" i="27"/>
  <c r="AT28" i="27" s="1"/>
  <c r="AS54" i="75"/>
  <c r="AL54" i="75"/>
  <c r="AU54" i="75" s="1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S75" i="47"/>
  <c r="AL75" i="47"/>
  <c r="AU75" i="47" s="1"/>
  <c r="AS13" i="75"/>
  <c r="AL13" i="75"/>
  <c r="AU13" i="75" s="1"/>
  <c r="AS42" i="47"/>
  <c r="AL42" i="47"/>
  <c r="AU42" i="47" s="1"/>
  <c r="AS40" i="75"/>
  <c r="AL40" i="75"/>
  <c r="AU40" i="75" s="1"/>
  <c r="AS41" i="75"/>
  <c r="AL41" i="75"/>
  <c r="AU41" i="75" s="1"/>
  <c r="AI77" i="87"/>
  <c r="AN77" i="87"/>
  <c r="AE78" i="41"/>
  <c r="AF78" i="41"/>
  <c r="AO78" i="41" s="1"/>
  <c r="W79" i="41"/>
  <c r="AG78" i="41"/>
  <c r="AP78" i="41" s="1"/>
  <c r="AS20" i="75"/>
  <c r="AL20" i="75"/>
  <c r="AU20" i="75" s="1"/>
  <c r="AR77" i="86"/>
  <c r="AS14" i="75"/>
  <c r="AL14" i="75"/>
  <c r="AU14" i="75" s="1"/>
  <c r="AS7" i="27"/>
  <c r="AL7" i="27"/>
  <c r="AU7" i="27" s="1"/>
  <c r="AJ25" i="27"/>
  <c r="AJ43" i="27"/>
  <c r="AJ61" i="27"/>
  <c r="AS37" i="75"/>
  <c r="AL37" i="75"/>
  <c r="AU37" i="75" s="1"/>
  <c r="AS29" i="75"/>
  <c r="AL29" i="75"/>
  <c r="AU29" i="75" s="1"/>
  <c r="AJ50" i="27"/>
  <c r="AK50" i="27"/>
  <c r="AT50" i="27" s="1"/>
  <c r="AS9" i="47"/>
  <c r="AL9" i="47"/>
  <c r="AU9" i="47" s="1"/>
  <c r="AS45" i="47"/>
  <c r="AL45" i="47"/>
  <c r="AU45" i="47" s="1"/>
  <c r="AS28" i="47"/>
  <c r="AL28" i="47"/>
  <c r="AU28" i="47" s="1"/>
  <c r="AS39" i="75"/>
  <c r="AL39" i="75"/>
  <c r="AU39" i="75" s="1"/>
  <c r="AS51" i="75"/>
  <c r="AL51" i="75"/>
  <c r="AU51" i="75" s="1"/>
  <c r="AJ4" i="47"/>
  <c r="AK4" i="47"/>
  <c r="AT4" i="47" s="1"/>
  <c r="AT81" i="47" s="1"/>
  <c r="AR76" i="91"/>
  <c r="AS52" i="27"/>
  <c r="AL52" i="27"/>
  <c r="AU52" i="27" s="1"/>
  <c r="AS19" i="75"/>
  <c r="AL19" i="75"/>
  <c r="AU19" i="75" s="1"/>
  <c r="AS5" i="75"/>
  <c r="AL5" i="75"/>
  <c r="AU5" i="75" s="1"/>
  <c r="AS24" i="27"/>
  <c r="AL24" i="27"/>
  <c r="AU24" i="27" s="1"/>
  <c r="AS77" i="27"/>
  <c r="AL77" i="27"/>
  <c r="AU77" i="27" s="1"/>
  <c r="AS55" i="47"/>
  <c r="AL55" i="47"/>
  <c r="AU55" i="47" s="1"/>
  <c r="AS12" i="75"/>
  <c r="AL12" i="75"/>
  <c r="AU12" i="75" s="1"/>
  <c r="AR79" i="82"/>
  <c r="AS38" i="47"/>
  <c r="AL38" i="47"/>
  <c r="AU38" i="47" s="1"/>
  <c r="AH81" i="94"/>
  <c r="AQ81" i="94" s="1"/>
  <c r="AJ56" i="27"/>
  <c r="AK56" i="27"/>
  <c r="AT56" i="27" s="1"/>
  <c r="AS36" i="47"/>
  <c r="AL36" i="47"/>
  <c r="AU36" i="47" s="1"/>
  <c r="AS25" i="75"/>
  <c r="AL25" i="75"/>
  <c r="AU25" i="75" s="1"/>
  <c r="AL79" i="79"/>
  <c r="AU79" i="79" s="1"/>
  <c r="AR79" i="79"/>
  <c r="AR81" i="79" s="1"/>
  <c r="AS18" i="75"/>
  <c r="AL18" i="75"/>
  <c r="AU18" i="75" s="1"/>
  <c r="AS29" i="47"/>
  <c r="AL29" i="47"/>
  <c r="AU29" i="47" s="1"/>
  <c r="AS66" i="47"/>
  <c r="AL66" i="47"/>
  <c r="AU66" i="47" s="1"/>
  <c r="AJ49" i="27"/>
  <c r="X80" i="78"/>
  <c r="Z80" i="78" s="1"/>
  <c r="Y80" i="78"/>
  <c r="AS22" i="75"/>
  <c r="AL22" i="75"/>
  <c r="AU22" i="75" s="1"/>
  <c r="AS21" i="75"/>
  <c r="AL21" i="75"/>
  <c r="AU21" i="75" s="1"/>
  <c r="AJ26" i="27"/>
  <c r="AK26" i="27"/>
  <c r="AT26" i="27" s="1"/>
  <c r="AJ62" i="27"/>
  <c r="AK62" i="27"/>
  <c r="AT62" i="27" s="1"/>
  <c r="AS15" i="47"/>
  <c r="AL15" i="47"/>
  <c r="AU15" i="47" s="1"/>
  <c r="AS33" i="47"/>
  <c r="AL33" i="47"/>
  <c r="AU33" i="47" s="1"/>
  <c r="AS51" i="47"/>
  <c r="AL51" i="47"/>
  <c r="AU51" i="47" s="1"/>
  <c r="AS69" i="47"/>
  <c r="AL69" i="47"/>
  <c r="AU69" i="47" s="1"/>
  <c r="AS10" i="47"/>
  <c r="AL10" i="47"/>
  <c r="AU10" i="47" s="1"/>
  <c r="AS40" i="47"/>
  <c r="AL40" i="47"/>
  <c r="AU40" i="47" s="1"/>
  <c r="AS70" i="47"/>
  <c r="AL70" i="47"/>
  <c r="AU70" i="47" s="1"/>
  <c r="AR81" i="90"/>
  <c r="AS17" i="27"/>
  <c r="AL17" i="27"/>
  <c r="AU17" i="27" s="1"/>
  <c r="AS71" i="27"/>
  <c r="AL71" i="27"/>
  <c r="AU71" i="27" s="1"/>
  <c r="AR79" i="45"/>
  <c r="AS15" i="75"/>
  <c r="AL15" i="75"/>
  <c r="AU15" i="75" s="1"/>
  <c r="AS38" i="75"/>
  <c r="AL38" i="75"/>
  <c r="AU38" i="75" s="1"/>
  <c r="AS21" i="27"/>
  <c r="AL21" i="27"/>
  <c r="AU21" i="27" s="1"/>
  <c r="AS39" i="27"/>
  <c r="AL39" i="27"/>
  <c r="AU39" i="27" s="1"/>
  <c r="AS57" i="27"/>
  <c r="AL57" i="27"/>
  <c r="AU57" i="27" s="1"/>
  <c r="AS78" i="27"/>
  <c r="AL78" i="27"/>
  <c r="AU78" i="27" s="1"/>
  <c r="AS24" i="75"/>
  <c r="AL24" i="75"/>
  <c r="AU24" i="75" s="1"/>
  <c r="AN81" i="81"/>
  <c r="AI81" i="81"/>
  <c r="AS12" i="47"/>
  <c r="AL12" i="47"/>
  <c r="AU12" i="47" s="1"/>
  <c r="AS45" i="75"/>
  <c r="AL45" i="75"/>
  <c r="AU45" i="75" s="1"/>
  <c r="AJ10" i="27"/>
  <c r="AK10" i="27"/>
  <c r="AT10" i="27" s="1"/>
  <c r="AS40" i="27"/>
  <c r="AL40" i="27"/>
  <c r="AU40" i="27" s="1"/>
  <c r="AS58" i="27"/>
  <c r="AL58" i="27"/>
  <c r="AU58" i="27" s="1"/>
  <c r="AS75" i="27"/>
  <c r="AL75" i="27"/>
  <c r="AU75" i="27" s="1"/>
  <c r="AR80" i="25"/>
  <c r="AR80" i="94"/>
  <c r="AS41" i="27"/>
  <c r="AL41" i="27"/>
  <c r="AU41" i="27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43" i="75"/>
  <c r="AL43" i="75"/>
  <c r="AU43" i="75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AS59" i="27"/>
  <c r="AL59" i="27"/>
  <c r="AU59" i="27" s="1"/>
  <c r="AS30" i="47"/>
  <c r="AL30" i="47"/>
  <c r="AU30" i="47" s="1"/>
  <c r="AS35" i="75"/>
  <c r="AL35" i="75"/>
  <c r="AU35" i="75" s="1"/>
  <c r="AS63" i="75"/>
  <c r="AL63" i="75"/>
  <c r="AU63" i="75" s="1"/>
  <c r="AH82" i="90"/>
  <c r="AQ82" i="90" s="1"/>
  <c r="AS36" i="75"/>
  <c r="AL36" i="75"/>
  <c r="AU36" i="75" s="1"/>
  <c r="AS8" i="47"/>
  <c r="AL8" i="47"/>
  <c r="AU8" i="47" s="1"/>
  <c r="AS26" i="47"/>
  <c r="AL26" i="47"/>
  <c r="AU26" i="47" s="1"/>
  <c r="AS44" i="47"/>
  <c r="AL44" i="47"/>
  <c r="AU44" i="47" s="1"/>
  <c r="AS68" i="47"/>
  <c r="AL68" i="47"/>
  <c r="AU68" i="47" s="1"/>
  <c r="AS24" i="47"/>
  <c r="AL24" i="47"/>
  <c r="AU24" i="47" s="1"/>
  <c r="AJ14" i="27"/>
  <c r="AK14" i="27"/>
  <c r="AT14" i="27" s="1"/>
  <c r="AS74" i="27"/>
  <c r="AL74" i="27"/>
  <c r="AU74" i="27" s="1"/>
  <c r="AS27" i="47"/>
  <c r="AL27" i="47"/>
  <c r="AU27" i="47" s="1"/>
  <c r="AS58" i="47"/>
  <c r="AL58" i="47"/>
  <c r="AU58" i="47" s="1"/>
  <c r="AS47" i="27"/>
  <c r="AL47" i="27"/>
  <c r="AU47" i="27" s="1"/>
  <c r="AS6" i="75"/>
  <c r="AL6" i="75"/>
  <c r="AU6" i="75" s="1"/>
  <c r="AS74" i="75"/>
  <c r="AL74" i="75"/>
  <c r="AU74" i="75" s="1"/>
  <c r="AS33" i="27"/>
  <c r="AL33" i="27"/>
  <c r="AU33" i="27" s="1"/>
  <c r="AS69" i="27"/>
  <c r="AL69" i="27"/>
  <c r="AU69" i="27" s="1"/>
  <c r="AS60" i="75"/>
  <c r="AL60" i="75"/>
  <c r="AU60" i="75" s="1"/>
  <c r="AS70" i="27"/>
  <c r="AL70" i="27"/>
  <c r="AU70" i="27" s="1"/>
  <c r="X79" i="29"/>
  <c r="Z79" i="29" s="1"/>
  <c r="Y79" i="29"/>
  <c r="AS11" i="75"/>
  <c r="AL11" i="75"/>
  <c r="AU11" i="75" s="1"/>
  <c r="AR79" i="47"/>
  <c r="AR81" i="47" s="1"/>
  <c r="AL79" i="47"/>
  <c r="AU79" i="47" s="1"/>
  <c r="AS6" i="27"/>
  <c r="AL6" i="27"/>
  <c r="AU6" i="27" s="1"/>
  <c r="AS60" i="27"/>
  <c r="AL60" i="27"/>
  <c r="AU60" i="27" s="1"/>
  <c r="AS42" i="75"/>
  <c r="AL42" i="75"/>
  <c r="AU42" i="75" s="1"/>
  <c r="AS19" i="47"/>
  <c r="AL19" i="47"/>
  <c r="AU19" i="47" s="1"/>
  <c r="AS73" i="47"/>
  <c r="AL73" i="47"/>
  <c r="AU73" i="47" s="1"/>
  <c r="AS71" i="75"/>
  <c r="AL71" i="75"/>
  <c r="AU71" i="75" s="1"/>
  <c r="AS46" i="75"/>
  <c r="AL46" i="75"/>
  <c r="AU46" i="75" s="1"/>
  <c r="AN79" i="33"/>
  <c r="AI79" i="33"/>
  <c r="AS56" i="47"/>
  <c r="AL56" i="47"/>
  <c r="AU56" i="47" s="1"/>
  <c r="AS77" i="47"/>
  <c r="AL77" i="47"/>
  <c r="AU77" i="47" s="1"/>
  <c r="AN79" i="38"/>
  <c r="AI79" i="38"/>
  <c r="AH79" i="34"/>
  <c r="AQ79" i="34" s="1"/>
  <c r="AJ20" i="27"/>
  <c r="AK20" i="27"/>
  <c r="AT20" i="27" s="1"/>
  <c r="AS67" i="75"/>
  <c r="AL67" i="75"/>
  <c r="AU67" i="75" s="1"/>
  <c r="AS3" i="47"/>
  <c r="AL3" i="47"/>
  <c r="AU3" i="47" s="1"/>
  <c r="AS35" i="27"/>
  <c r="AL35" i="27"/>
  <c r="AU35" i="27" s="1"/>
  <c r="AB4" i="27"/>
  <c r="AJ3" i="27"/>
  <c r="AS11" i="47"/>
  <c r="AL11" i="47"/>
  <c r="AU11" i="47" s="1"/>
  <c r="AS65" i="47"/>
  <c r="AL65" i="47"/>
  <c r="AU65" i="47" s="1"/>
  <c r="AS3" i="75"/>
  <c r="AL3" i="75"/>
  <c r="AU3" i="75" s="1"/>
  <c r="AS31" i="27"/>
  <c r="AL31" i="27"/>
  <c r="AU31" i="27" s="1"/>
  <c r="AS67" i="27"/>
  <c r="AL67" i="27"/>
  <c r="AU67" i="27" s="1"/>
  <c r="Z79" i="34"/>
  <c r="Z81" i="94"/>
  <c r="AS44" i="75"/>
  <c r="AL44" i="75"/>
  <c r="AU44" i="75" s="1"/>
  <c r="AJ32" i="27"/>
  <c r="AK32" i="27"/>
  <c r="AT32" i="27" s="1"/>
  <c r="AS31" i="75"/>
  <c r="AL31" i="75"/>
  <c r="AU31" i="75" s="1"/>
  <c r="AS66" i="75"/>
  <c r="AL66" i="75"/>
  <c r="AU66" i="75" s="1"/>
  <c r="AH78" i="86"/>
  <c r="AQ78" i="86" s="1"/>
  <c r="AS72" i="47"/>
  <c r="AL72" i="47"/>
  <c r="AU72" i="47" s="1"/>
  <c r="W79" i="42"/>
  <c r="AG78" i="42"/>
  <c r="AP78" i="42" s="1"/>
  <c r="AE78" i="42"/>
  <c r="AF78" i="42"/>
  <c r="AO78" i="42" s="1"/>
  <c r="AT81" i="79"/>
  <c r="AS22" i="47"/>
  <c r="AL22" i="47"/>
  <c r="AU22" i="47" s="1"/>
  <c r="AS64" i="47"/>
  <c r="AL64" i="47"/>
  <c r="AU64" i="47" s="1"/>
  <c r="AS26" i="75"/>
  <c r="AL26" i="75"/>
  <c r="AU26" i="75" s="1"/>
  <c r="AS53" i="27"/>
  <c r="AL53" i="27"/>
  <c r="AU53" i="27" s="1"/>
  <c r="AS53" i="75"/>
  <c r="AL53" i="75"/>
  <c r="AU53" i="75" s="1"/>
  <c r="AR78" i="34"/>
  <c r="AR79" i="93"/>
  <c r="AJ16" i="27"/>
  <c r="AK16" i="27"/>
  <c r="AT16" i="27" s="1"/>
  <c r="AN79" i="27"/>
  <c r="AN81" i="27" s="1"/>
  <c r="AI79" i="27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H80" i="46"/>
  <c r="AQ80" i="46" s="1"/>
  <c r="AS6" i="47"/>
  <c r="AL6" i="47"/>
  <c r="AU6" i="47" s="1"/>
  <c r="AH80" i="45"/>
  <c r="AQ80" i="45" s="1"/>
  <c r="AS75" i="75"/>
  <c r="AL75" i="75"/>
  <c r="AU75" i="75" s="1"/>
  <c r="X78" i="87"/>
  <c r="Y78" i="87"/>
  <c r="AS56" i="75"/>
  <c r="AL56" i="75"/>
  <c r="AU56" i="75" s="1"/>
  <c r="X81" i="26"/>
  <c r="Y81" i="26"/>
  <c r="AH77" i="91"/>
  <c r="AQ77" i="91" s="1"/>
  <c r="Z82" i="90"/>
  <c r="AS50" i="75"/>
  <c r="AL50" i="75"/>
  <c r="AU50" i="75" s="1"/>
  <c r="AJ19" i="27"/>
  <c r="AJ37" i="27"/>
  <c r="AJ55" i="27"/>
  <c r="AS73" i="27"/>
  <c r="AL73" i="27"/>
  <c r="AU73" i="27" s="1"/>
  <c r="AS73" i="75"/>
  <c r="AL73" i="75"/>
  <c r="AU73" i="75" s="1"/>
  <c r="Y83" i="85"/>
  <c r="X83" i="85"/>
  <c r="X81" i="37"/>
  <c r="Z81" i="37" s="1"/>
  <c r="Y81" i="37"/>
  <c r="W79" i="73"/>
  <c r="AG78" i="73"/>
  <c r="AP78" i="73" s="1"/>
  <c r="AE78" i="73"/>
  <c r="AF78" i="73"/>
  <c r="AO78" i="73" s="1"/>
  <c r="AS57" i="75"/>
  <c r="AL57" i="75"/>
  <c r="AU57" i="75" s="1"/>
  <c r="AS63" i="47"/>
  <c r="AL63" i="47"/>
  <c r="AU63" i="47" s="1"/>
  <c r="AS23" i="75"/>
  <c r="AL23" i="75"/>
  <c r="AU23" i="75" s="1"/>
  <c r="AH80" i="82"/>
  <c r="AQ80" i="82" s="1"/>
  <c r="AS5" i="95"/>
  <c r="AL5" i="95"/>
  <c r="AU5" i="95" s="1"/>
  <c r="AS15" i="27"/>
  <c r="AL15" i="27"/>
  <c r="AU15" i="27" s="1"/>
  <c r="AS51" i="27"/>
  <c r="AL51" i="27"/>
  <c r="AU51" i="27" s="1"/>
  <c r="Y79" i="89"/>
  <c r="X79" i="89"/>
  <c r="Z79" i="89" s="1"/>
  <c r="AJ34" i="27"/>
  <c r="AK34" i="27"/>
  <c r="AT34" i="27" s="1"/>
  <c r="AS23" i="27"/>
  <c r="AL23" i="27"/>
  <c r="AU23" i="27" s="1"/>
  <c r="AJ4" i="75"/>
  <c r="AK4" i="75"/>
  <c r="AT4" i="75" s="1"/>
  <c r="AT81" i="75" s="1"/>
  <c r="AS33" i="75"/>
  <c r="AL33" i="75"/>
  <c r="AU33" i="75" s="1"/>
  <c r="AI80" i="26"/>
  <c r="AN80" i="26"/>
  <c r="AS42" i="27"/>
  <c r="AL42" i="27"/>
  <c r="AU42" i="27" s="1"/>
  <c r="AS78" i="75"/>
  <c r="AL78" i="75"/>
  <c r="AU78" i="75" s="1"/>
  <c r="AS37" i="47"/>
  <c r="AL37" i="47"/>
  <c r="AU37" i="47" s="1"/>
  <c r="AS74" i="47"/>
  <c r="AL74" i="47"/>
  <c r="AU74" i="47" s="1"/>
  <c r="AH80" i="93"/>
  <c r="AQ80" i="93" s="1"/>
  <c r="AS72" i="75"/>
  <c r="AL72" i="75"/>
  <c r="AU72" i="75" s="1"/>
  <c r="AS20" i="47"/>
  <c r="AL20" i="47"/>
  <c r="AU20" i="47" s="1"/>
  <c r="AN80" i="37"/>
  <c r="AI80" i="37"/>
  <c r="AR79" i="46"/>
  <c r="AG82" i="30"/>
  <c r="AP82" i="30" s="1"/>
  <c r="W83" i="30"/>
  <c r="AE82" i="30"/>
  <c r="AF82" i="30"/>
  <c r="AO82" i="30" s="1"/>
  <c r="AS46" i="47"/>
  <c r="AL46" i="47"/>
  <c r="AU46" i="47" s="1"/>
  <c r="AN81" i="77"/>
  <c r="AI81" i="77"/>
  <c r="AS32" i="75"/>
  <c r="AL32" i="75"/>
  <c r="AU32" i="75" s="1"/>
  <c r="AS47" i="47"/>
  <c r="AL47" i="47"/>
  <c r="AU47" i="47" s="1"/>
  <c r="AH81" i="25"/>
  <c r="AQ81" i="25" s="1"/>
  <c r="AJ13" i="27"/>
  <c r="AT81" i="95"/>
  <c r="AS65" i="75"/>
  <c r="AL65" i="75"/>
  <c r="AU65" i="75" s="1"/>
  <c r="AH78" i="73"/>
  <c r="AQ78" i="73" s="1"/>
  <c r="W82" i="74"/>
  <c r="AG81" i="74"/>
  <c r="AP81" i="74" s="1"/>
  <c r="AE81" i="74"/>
  <c r="AF81" i="74"/>
  <c r="AO81" i="74" s="1"/>
  <c r="AJ38" i="27"/>
  <c r="AK38" i="27"/>
  <c r="AT38" i="27" s="1"/>
  <c r="AS68" i="27"/>
  <c r="AL68" i="27"/>
  <c r="AU68" i="27" s="1"/>
  <c r="Z78" i="86"/>
  <c r="AS21" i="47"/>
  <c r="AL21" i="47"/>
  <c r="AU21" i="47" s="1"/>
  <c r="AS39" i="47"/>
  <c r="AL39" i="47"/>
  <c r="AU39" i="47" s="1"/>
  <c r="AS57" i="47"/>
  <c r="AL57" i="47"/>
  <c r="AU57" i="47" s="1"/>
  <c r="AS78" i="47"/>
  <c r="AL78" i="47"/>
  <c r="AU78" i="47" s="1"/>
  <c r="AS16" i="47"/>
  <c r="AL16" i="47"/>
  <c r="AU16" i="47" s="1"/>
  <c r="AS52" i="47"/>
  <c r="AL52" i="47"/>
  <c r="AU52" i="47" s="1"/>
  <c r="AS47" i="75"/>
  <c r="AL47" i="75"/>
  <c r="AU47" i="75" s="1"/>
  <c r="AS62" i="75"/>
  <c r="AL62" i="75"/>
  <c r="AU62" i="75" s="1"/>
  <c r="AS29" i="27"/>
  <c r="AL29" i="27"/>
  <c r="AU29" i="27" s="1"/>
  <c r="AS49" i="75"/>
  <c r="AL49" i="75"/>
  <c r="AU49" i="75" s="1"/>
  <c r="AS59" i="75"/>
  <c r="AL59" i="75"/>
  <c r="AU59" i="75" s="1"/>
  <c r="AR77" i="73"/>
  <c r="AS4" i="79"/>
  <c r="AS81" i="79" s="1"/>
  <c r="AL4" i="79"/>
  <c r="AU4" i="79" s="1"/>
  <c r="AU81" i="79" s="1"/>
  <c r="C11" i="79" s="1"/>
  <c r="F32" i="97" s="1"/>
  <c r="AS9" i="27"/>
  <c r="AL9" i="27"/>
  <c r="AU9" i="27" s="1"/>
  <c r="AJ27" i="27"/>
  <c r="AS45" i="27"/>
  <c r="AL45" i="27"/>
  <c r="AU45" i="27" s="1"/>
  <c r="AS63" i="27"/>
  <c r="AL63" i="27"/>
  <c r="AU63" i="27" s="1"/>
  <c r="AI78" i="89"/>
  <c r="AN78" i="89"/>
  <c r="X82" i="77"/>
  <c r="Z82" i="77" s="1"/>
  <c r="Y82" i="77"/>
  <c r="AS48" i="75"/>
  <c r="AL48" i="75"/>
  <c r="AU48" i="75" s="1"/>
  <c r="AS54" i="47"/>
  <c r="AL54" i="47"/>
  <c r="AU54" i="47" s="1"/>
  <c r="AS9" i="75"/>
  <c r="AL9" i="75"/>
  <c r="AU9" i="75" s="1"/>
  <c r="AJ22" i="27"/>
  <c r="AK22" i="27"/>
  <c r="AT22" i="27" s="1"/>
  <c r="AS46" i="27"/>
  <c r="AL46" i="27"/>
  <c r="AU46" i="27" s="1"/>
  <c r="AS64" i="27"/>
  <c r="AL64" i="27"/>
  <c r="AU64" i="27" s="1"/>
  <c r="AS55" i="75"/>
  <c r="AL55" i="75"/>
  <c r="AU55" i="75" s="1"/>
  <c r="AI78" i="29"/>
  <c r="AN78" i="29"/>
  <c r="Z80" i="46"/>
  <c r="AS77" i="75"/>
  <c r="AL77" i="75"/>
  <c r="AU77" i="75" s="1"/>
  <c r="AS11" i="27"/>
  <c r="AL11" i="27"/>
  <c r="AU11" i="27" s="1"/>
  <c r="AS65" i="27"/>
  <c r="AL65" i="27"/>
  <c r="AU65" i="27" s="1"/>
  <c r="W81" i="45"/>
  <c r="AG80" i="45"/>
  <c r="AP80" i="45" s="1"/>
  <c r="AF80" i="45"/>
  <c r="AO80" i="45" s="1"/>
  <c r="AE80" i="45"/>
  <c r="AS69" i="75"/>
  <c r="AL69" i="75"/>
  <c r="AU69" i="75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S7" i="75"/>
  <c r="AL7" i="75"/>
  <c r="AU7" i="75" s="1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62" i="47"/>
  <c r="AL62" i="47"/>
  <c r="AU62" i="47" s="1"/>
  <c r="AS60" i="47"/>
  <c r="AL60" i="47"/>
  <c r="AU60" i="47" s="1"/>
  <c r="Z77" i="91"/>
  <c r="AS27" i="75"/>
  <c r="AL27" i="75"/>
  <c r="AU27" i="75" s="1"/>
  <c r="AK79" i="27"/>
  <c r="AT79" i="27" s="1"/>
  <c r="X80" i="33"/>
  <c r="Y80" i="33"/>
  <c r="AS14" i="47"/>
  <c r="AL14" i="47"/>
  <c r="AU14" i="47" s="1"/>
  <c r="AS32" i="47"/>
  <c r="AL32" i="47"/>
  <c r="AU32" i="47" s="1"/>
  <c r="AS50" i="47"/>
  <c r="AL50" i="47"/>
  <c r="AU50" i="47" s="1"/>
  <c r="AS76" i="27"/>
  <c r="AL76" i="27"/>
  <c r="AU76" i="27" s="1"/>
  <c r="AS48" i="47"/>
  <c r="AL48" i="47"/>
  <c r="AU48" i="47" s="1"/>
  <c r="AN82" i="85"/>
  <c r="AI82" i="85"/>
  <c r="X80" i="38"/>
  <c r="Y80" i="38"/>
  <c r="AI79" i="78"/>
  <c r="AN79" i="78"/>
  <c r="AS8" i="27"/>
  <c r="AL8" i="27"/>
  <c r="AU8" i="27" s="1"/>
  <c r="AS81" i="95" l="1"/>
  <c r="Z83" i="85"/>
  <c r="Z78" i="87"/>
  <c r="AU81" i="95"/>
  <c r="C11" i="95" s="1"/>
  <c r="F48" i="97" s="1"/>
  <c r="AE83" i="85"/>
  <c r="AG83" i="85"/>
  <c r="AP83" i="85" s="1"/>
  <c r="AF83" i="85"/>
  <c r="AO83" i="85" s="1"/>
  <c r="W84" i="85"/>
  <c r="W79" i="87"/>
  <c r="AG78" i="87"/>
  <c r="AP78" i="87" s="1"/>
  <c r="AE78" i="87"/>
  <c r="AF78" i="87"/>
  <c r="AO78" i="87" s="1"/>
  <c r="AR82" i="85"/>
  <c r="AF77" i="91"/>
  <c r="AO77" i="91" s="1"/>
  <c r="AE77" i="91"/>
  <c r="W78" i="91"/>
  <c r="AG77" i="91"/>
  <c r="AP77" i="91" s="1"/>
  <c r="W81" i="46"/>
  <c r="AG80" i="46"/>
  <c r="AP80" i="46" s="1"/>
  <c r="AF80" i="46"/>
  <c r="AO80" i="46" s="1"/>
  <c r="AE80" i="46"/>
  <c r="AH82" i="77"/>
  <c r="AQ82" i="77" s="1"/>
  <c r="AS38" i="27"/>
  <c r="AL38" i="27"/>
  <c r="AU38" i="27" s="1"/>
  <c r="AR81" i="77"/>
  <c r="Y83" i="30"/>
  <c r="X83" i="30"/>
  <c r="W80" i="89"/>
  <c r="AG79" i="89"/>
  <c r="AP79" i="89" s="1"/>
  <c r="AF79" i="89"/>
  <c r="AO79" i="89" s="1"/>
  <c r="AE79" i="89"/>
  <c r="AH81" i="37"/>
  <c r="AQ81" i="37" s="1"/>
  <c r="Y79" i="42"/>
  <c r="X79" i="42"/>
  <c r="Z79" i="42" s="1"/>
  <c r="W80" i="34"/>
  <c r="AG79" i="34"/>
  <c r="AP79" i="34" s="1"/>
  <c r="AF79" i="34"/>
  <c r="AO79" i="34" s="1"/>
  <c r="AE79" i="34"/>
  <c r="AJ4" i="27"/>
  <c r="AK4" i="27"/>
  <c r="AT4" i="27" s="1"/>
  <c r="AT81" i="27" s="1"/>
  <c r="W80" i="29"/>
  <c r="AG79" i="29"/>
  <c r="AP79" i="29" s="1"/>
  <c r="AF79" i="29"/>
  <c r="AO79" i="29" s="1"/>
  <c r="AE79" i="29"/>
  <c r="AS26" i="27"/>
  <c r="AL26" i="27"/>
  <c r="AU26" i="27" s="1"/>
  <c r="AH80" i="78"/>
  <c r="AQ80" i="78" s="1"/>
  <c r="AR77" i="87"/>
  <c r="AH82" i="81"/>
  <c r="AQ82" i="81" s="1"/>
  <c r="AR78" i="89"/>
  <c r="AN81" i="74"/>
  <c r="AI81" i="74"/>
  <c r="AS34" i="27"/>
  <c r="AL34" i="27"/>
  <c r="AU34" i="27" s="1"/>
  <c r="AS55" i="27"/>
  <c r="AL55" i="27"/>
  <c r="AU55" i="27" s="1"/>
  <c r="AH81" i="26"/>
  <c r="AQ81" i="26" s="1"/>
  <c r="AU81" i="47"/>
  <c r="C11" i="47" s="1"/>
  <c r="AS25" i="27"/>
  <c r="AL25" i="27"/>
  <c r="AU25" i="27" s="1"/>
  <c r="AN81" i="25"/>
  <c r="AI81" i="25"/>
  <c r="X81" i="93"/>
  <c r="Y81" i="93"/>
  <c r="AR80" i="26"/>
  <c r="AN78" i="73"/>
  <c r="AI78" i="73"/>
  <c r="W81" i="78"/>
  <c r="AG80" i="78"/>
  <c r="AP80" i="78" s="1"/>
  <c r="AF80" i="78"/>
  <c r="AO80" i="78" s="1"/>
  <c r="AE80" i="78"/>
  <c r="Y79" i="41"/>
  <c r="X79" i="41"/>
  <c r="AR79" i="78"/>
  <c r="AF78" i="86"/>
  <c r="AO78" i="86" s="1"/>
  <c r="AE78" i="86"/>
  <c r="W79" i="86"/>
  <c r="AG78" i="86"/>
  <c r="AP78" i="86" s="1"/>
  <c r="AS13" i="27"/>
  <c r="AL13" i="27"/>
  <c r="AU13" i="27" s="1"/>
  <c r="W83" i="90"/>
  <c r="AG82" i="90"/>
  <c r="AP82" i="90" s="1"/>
  <c r="AE82" i="90"/>
  <c r="AF82" i="90"/>
  <c r="AO82" i="90" s="1"/>
  <c r="AH78" i="87"/>
  <c r="AQ78" i="87" s="1"/>
  <c r="AS32" i="27"/>
  <c r="AL32" i="27"/>
  <c r="AU32" i="27" s="1"/>
  <c r="AR79" i="38"/>
  <c r="AS4" i="47"/>
  <c r="AS81" i="47" s="1"/>
  <c r="AL4" i="47"/>
  <c r="AU4" i="47" s="1"/>
  <c r="AS50" i="27"/>
  <c r="AL50" i="27"/>
  <c r="AU50" i="27" s="1"/>
  <c r="AI80" i="82"/>
  <c r="AN80" i="82"/>
  <c r="AH80" i="38"/>
  <c r="AQ80" i="38" s="1"/>
  <c r="AS22" i="27"/>
  <c r="AL22" i="27"/>
  <c r="AU22" i="27" s="1"/>
  <c r="AH79" i="89"/>
  <c r="AQ79" i="89" s="1"/>
  <c r="Y79" i="73"/>
  <c r="X79" i="73"/>
  <c r="Z79" i="73" s="1"/>
  <c r="AS37" i="27"/>
  <c r="AL37" i="27"/>
  <c r="AU37" i="27" s="1"/>
  <c r="Z81" i="26"/>
  <c r="AI78" i="42"/>
  <c r="AN78" i="42"/>
  <c r="AS62" i="27"/>
  <c r="AL62" i="27"/>
  <c r="AU62" i="27" s="1"/>
  <c r="AI78" i="41"/>
  <c r="AN78" i="41"/>
  <c r="AS28" i="27"/>
  <c r="AL28" i="27"/>
  <c r="AU28" i="27" s="1"/>
  <c r="AS44" i="27"/>
  <c r="AL44" i="27"/>
  <c r="AU44" i="27" s="1"/>
  <c r="X81" i="82"/>
  <c r="Y81" i="82"/>
  <c r="AH80" i="33"/>
  <c r="AQ80" i="33" s="1"/>
  <c r="AE82" i="77"/>
  <c r="AG82" i="77"/>
  <c r="AP82" i="77" s="1"/>
  <c r="W83" i="77"/>
  <c r="AF82" i="77"/>
  <c r="AO82" i="77" s="1"/>
  <c r="AF81" i="37"/>
  <c r="AO81" i="37" s="1"/>
  <c r="AE81" i="37"/>
  <c r="W82" i="37"/>
  <c r="AG81" i="37"/>
  <c r="AP81" i="37" s="1"/>
  <c r="AR81" i="81"/>
  <c r="AS61" i="27"/>
  <c r="AL61" i="27"/>
  <c r="AU61" i="27" s="1"/>
  <c r="AF82" i="81"/>
  <c r="AO82" i="81" s="1"/>
  <c r="AE82" i="81"/>
  <c r="AG82" i="81"/>
  <c r="AP82" i="81" s="1"/>
  <c r="W83" i="81"/>
  <c r="Y82" i="25"/>
  <c r="X82" i="25"/>
  <c r="Z82" i="25" s="1"/>
  <c r="Z80" i="33"/>
  <c r="AN80" i="45"/>
  <c r="AI80" i="45"/>
  <c r="AR78" i="29"/>
  <c r="AS27" i="27"/>
  <c r="AL27" i="27"/>
  <c r="AU27" i="27" s="1"/>
  <c r="AH83" i="85"/>
  <c r="AQ83" i="85" s="1"/>
  <c r="AL79" i="27"/>
  <c r="AU79" i="27" s="1"/>
  <c r="AR79" i="27"/>
  <c r="AR81" i="27" s="1"/>
  <c r="AS20" i="27"/>
  <c r="AL20" i="27"/>
  <c r="AU20" i="27" s="1"/>
  <c r="AR79" i="33"/>
  <c r="AS10" i="27"/>
  <c r="AL10" i="27"/>
  <c r="AU10" i="27" s="1"/>
  <c r="AS49" i="27"/>
  <c r="AL49" i="27"/>
  <c r="AU49" i="27" s="1"/>
  <c r="AS43" i="27"/>
  <c r="AL43" i="27"/>
  <c r="AU43" i="27" s="1"/>
  <c r="Z80" i="38"/>
  <c r="Z81" i="45"/>
  <c r="Y81" i="45"/>
  <c r="X81" i="45"/>
  <c r="X82" i="74"/>
  <c r="Y82" i="74"/>
  <c r="AI82" i="30"/>
  <c r="AN82" i="30"/>
  <c r="AR80" i="37"/>
  <c r="AS4" i="75"/>
  <c r="AS81" i="75" s="1"/>
  <c r="AL4" i="75"/>
  <c r="AU4" i="75" s="1"/>
  <c r="AU81" i="75" s="1"/>
  <c r="C11" i="75" s="1"/>
  <c r="F28" i="97" s="1"/>
  <c r="AS19" i="27"/>
  <c r="AL19" i="27"/>
  <c r="AU19" i="27" s="1"/>
  <c r="AS16" i="27"/>
  <c r="AL16" i="27"/>
  <c r="AU16" i="27" s="1"/>
  <c r="W82" i="94"/>
  <c r="AG81" i="94"/>
  <c r="AP81" i="94" s="1"/>
  <c r="AF81" i="94"/>
  <c r="AO81" i="94" s="1"/>
  <c r="AE81" i="94"/>
  <c r="AS3" i="27"/>
  <c r="AL3" i="27"/>
  <c r="AU3" i="27" s="1"/>
  <c r="AH79" i="29"/>
  <c r="AQ79" i="29" s="1"/>
  <c r="AS14" i="27"/>
  <c r="AL14" i="27"/>
  <c r="AU14" i="27" s="1"/>
  <c r="AS56" i="27"/>
  <c r="AL56" i="27"/>
  <c r="AU56" i="27" s="1"/>
  <c r="AI80" i="93"/>
  <c r="AN80" i="93"/>
  <c r="Z81" i="82" l="1"/>
  <c r="W80" i="42"/>
  <c r="AG79" i="42"/>
  <c r="AP79" i="42" s="1"/>
  <c r="AF79" i="42"/>
  <c r="AO79" i="42" s="1"/>
  <c r="AE79" i="42"/>
  <c r="W82" i="82"/>
  <c r="AG81" i="82"/>
  <c r="AP81" i="82" s="1"/>
  <c r="AF81" i="82"/>
  <c r="AO81" i="82" s="1"/>
  <c r="AE81" i="82"/>
  <c r="AE80" i="38"/>
  <c r="W81" i="38"/>
  <c r="AG80" i="38"/>
  <c r="AP80" i="38" s="1"/>
  <c r="AF80" i="38"/>
  <c r="AO80" i="38" s="1"/>
  <c r="AH81" i="93"/>
  <c r="AQ81" i="93" s="1"/>
  <c r="AR80" i="45"/>
  <c r="X83" i="81"/>
  <c r="Y83" i="81"/>
  <c r="AI81" i="37"/>
  <c r="AN81" i="37"/>
  <c r="AI82" i="77"/>
  <c r="AN82" i="77"/>
  <c r="AR81" i="74"/>
  <c r="AS4" i="27"/>
  <c r="AL4" i="27"/>
  <c r="AU4" i="27" s="1"/>
  <c r="Y80" i="34"/>
  <c r="X80" i="34"/>
  <c r="X80" i="89"/>
  <c r="Y80" i="89"/>
  <c r="Y81" i="46"/>
  <c r="X81" i="46"/>
  <c r="AR78" i="42"/>
  <c r="AN82" i="90"/>
  <c r="AI82" i="90"/>
  <c r="X84" i="85"/>
  <c r="Y84" i="85"/>
  <c r="AF81" i="45"/>
  <c r="AO81" i="45" s="1"/>
  <c r="AE81" i="45"/>
  <c r="W82" i="45"/>
  <c r="AG81" i="45"/>
  <c r="AP81" i="45" s="1"/>
  <c r="W82" i="26"/>
  <c r="AG81" i="26"/>
  <c r="AP81" i="26" s="1"/>
  <c r="AF81" i="26"/>
  <c r="AO81" i="26" s="1"/>
  <c r="AE81" i="26"/>
  <c r="X79" i="86"/>
  <c r="Z79" i="86" s="1"/>
  <c r="Y79" i="86"/>
  <c r="Y81" i="78"/>
  <c r="X81" i="78"/>
  <c r="AH83" i="30"/>
  <c r="AQ83" i="30" s="1"/>
  <c r="X78" i="91"/>
  <c r="Y78" i="91"/>
  <c r="AR82" i="30"/>
  <c r="AH79" i="41"/>
  <c r="AQ79" i="41" s="1"/>
  <c r="AU81" i="27"/>
  <c r="C11" i="27" s="1"/>
  <c r="AS81" i="27"/>
  <c r="AH82" i="74"/>
  <c r="AQ82" i="74" s="1"/>
  <c r="AH82" i="25"/>
  <c r="AQ82" i="25" s="1"/>
  <c r="AI82" i="81"/>
  <c r="AN82" i="81"/>
  <c r="AR80" i="82"/>
  <c r="X83" i="90"/>
  <c r="Y83" i="90"/>
  <c r="AN78" i="86"/>
  <c r="AI78" i="86"/>
  <c r="Z79" i="41"/>
  <c r="AR78" i="73"/>
  <c r="Z81" i="93"/>
  <c r="AN79" i="34"/>
  <c r="AI79" i="34"/>
  <c r="AI79" i="89"/>
  <c r="AN79" i="89"/>
  <c r="AN80" i="46"/>
  <c r="AI80" i="46"/>
  <c r="AI78" i="87"/>
  <c r="AN78" i="87"/>
  <c r="AF79" i="73"/>
  <c r="AO79" i="73" s="1"/>
  <c r="AE79" i="73"/>
  <c r="AG79" i="73"/>
  <c r="AP79" i="73" s="1"/>
  <c r="W80" i="73"/>
  <c r="AN79" i="29"/>
  <c r="AI79" i="29"/>
  <c r="AH79" i="42"/>
  <c r="AQ79" i="42" s="1"/>
  <c r="AF80" i="33"/>
  <c r="AO80" i="33" s="1"/>
  <c r="AE80" i="33"/>
  <c r="W81" i="33"/>
  <c r="AG80" i="33"/>
  <c r="AP80" i="33" s="1"/>
  <c r="AR78" i="41"/>
  <c r="AR80" i="93"/>
  <c r="Z82" i="74"/>
  <c r="Y82" i="37"/>
  <c r="X82" i="37"/>
  <c r="Y83" i="77"/>
  <c r="X83" i="77"/>
  <c r="AR81" i="25"/>
  <c r="X80" i="29"/>
  <c r="Z80" i="29" s="1"/>
  <c r="Y80" i="29"/>
  <c r="Z83" i="30"/>
  <c r="AI77" i="91"/>
  <c r="AN77" i="91"/>
  <c r="AI83" i="85"/>
  <c r="AN83" i="85"/>
  <c r="AH81" i="82"/>
  <c r="AQ81" i="82" s="1"/>
  <c r="X82" i="94"/>
  <c r="Y82" i="94"/>
  <c r="AI81" i="94"/>
  <c r="AN81" i="94"/>
  <c r="AH81" i="45"/>
  <c r="AQ81" i="45" s="1"/>
  <c r="AF82" i="25"/>
  <c r="AO82" i="25" s="1"/>
  <c r="AE82" i="25"/>
  <c r="W83" i="25"/>
  <c r="AG82" i="25"/>
  <c r="AP82" i="25" s="1"/>
  <c r="AH79" i="73"/>
  <c r="AQ79" i="73" s="1"/>
  <c r="AN80" i="78"/>
  <c r="AI80" i="78"/>
  <c r="X79" i="87"/>
  <c r="Z79" i="87" s="1"/>
  <c r="Y79" i="87"/>
  <c r="AH79" i="87" l="1"/>
  <c r="AQ79" i="87" s="1"/>
  <c r="AQ81" i="87" s="1"/>
  <c r="AZ3" i="87"/>
  <c r="AX3" i="87" s="1"/>
  <c r="S3" i="87" s="1"/>
  <c r="AC3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5" i="87"/>
  <c r="S75" i="87" s="1"/>
  <c r="AC75" i="87" s="1"/>
  <c r="AB76" i="87" s="1"/>
  <c r="AI82" i="25"/>
  <c r="AN82" i="25"/>
  <c r="AR83" i="85"/>
  <c r="AF80" i="29"/>
  <c r="AO80" i="29" s="1"/>
  <c r="AE80" i="29"/>
  <c r="W81" i="29"/>
  <c r="AG80" i="29"/>
  <c r="AP80" i="29" s="1"/>
  <c r="AH82" i="37"/>
  <c r="AQ82" i="37" s="1"/>
  <c r="AR79" i="29"/>
  <c r="AR79" i="89"/>
  <c r="W80" i="41"/>
  <c r="AG79" i="41"/>
  <c r="AP79" i="41" s="1"/>
  <c r="AF79" i="41"/>
  <c r="AO79" i="41" s="1"/>
  <c r="AE79" i="41"/>
  <c r="AH78" i="91"/>
  <c r="AQ78" i="91" s="1"/>
  <c r="AE79" i="86"/>
  <c r="AG79" i="86"/>
  <c r="AP79" i="86" s="1"/>
  <c r="AF79" i="86"/>
  <c r="AO79" i="86" s="1"/>
  <c r="W80" i="86"/>
  <c r="AH84" i="85"/>
  <c r="AQ84" i="85" s="1"/>
  <c r="AH81" i="46"/>
  <c r="AQ81" i="46" s="1"/>
  <c r="AH80" i="34"/>
  <c r="AQ80" i="34" s="1"/>
  <c r="AH83" i="81"/>
  <c r="AQ83" i="81" s="1"/>
  <c r="X81" i="38"/>
  <c r="Z81" i="38" s="1"/>
  <c r="Y81" i="38"/>
  <c r="Y82" i="82"/>
  <c r="X82" i="82"/>
  <c r="Z82" i="82" s="1"/>
  <c r="AR79" i="34"/>
  <c r="AR78" i="86"/>
  <c r="Z78" i="91"/>
  <c r="AH81" i="78"/>
  <c r="AQ81" i="78" s="1"/>
  <c r="Y82" i="45"/>
  <c r="X82" i="45"/>
  <c r="Z84" i="85"/>
  <c r="Z83" i="81"/>
  <c r="AI80" i="38"/>
  <c r="AN80" i="38"/>
  <c r="AG79" i="87"/>
  <c r="AP79" i="87" s="1"/>
  <c r="AP81" i="87" s="1"/>
  <c r="AF79" i="87"/>
  <c r="AO79" i="87" s="1"/>
  <c r="AO81" i="87" s="1"/>
  <c r="AE79" i="87"/>
  <c r="AX79" i="87"/>
  <c r="S79" i="87" s="1"/>
  <c r="AC79" i="87" s="1"/>
  <c r="AR80" i="78"/>
  <c r="AR81" i="94"/>
  <c r="AR77" i="91"/>
  <c r="Z82" i="37"/>
  <c r="AR78" i="87"/>
  <c r="AN81" i="26"/>
  <c r="AI81" i="26"/>
  <c r="AR82" i="90"/>
  <c r="Z81" i="46"/>
  <c r="Z80" i="34"/>
  <c r="AR82" i="77"/>
  <c r="AN79" i="42"/>
  <c r="AI79" i="42"/>
  <c r="W84" i="30"/>
  <c r="AG83" i="30"/>
  <c r="AP83" i="30" s="1"/>
  <c r="AF83" i="30"/>
  <c r="AO83" i="30" s="1"/>
  <c r="AE83" i="30"/>
  <c r="AH83" i="77"/>
  <c r="AQ83" i="77" s="1"/>
  <c r="AE82" i="74"/>
  <c r="W83" i="74"/>
  <c r="AG82" i="74"/>
  <c r="AP82" i="74" s="1"/>
  <c r="AF82" i="74"/>
  <c r="AO82" i="74" s="1"/>
  <c r="Z80" i="73"/>
  <c r="Y80" i="73"/>
  <c r="X80" i="73"/>
  <c r="AR80" i="46"/>
  <c r="W82" i="93"/>
  <c r="AG81" i="93"/>
  <c r="AP81" i="93" s="1"/>
  <c r="AE81" i="93"/>
  <c r="AF81" i="93"/>
  <c r="AO81" i="93" s="1"/>
  <c r="AR82" i="81"/>
  <c r="Z81" i="78"/>
  <c r="AI81" i="45"/>
  <c r="AN81" i="45"/>
  <c r="AN81" i="82"/>
  <c r="AI81" i="82"/>
  <c r="Y83" i="25"/>
  <c r="X83" i="25"/>
  <c r="Z83" i="25" s="1"/>
  <c r="AH82" i="94"/>
  <c r="AQ82" i="94" s="1"/>
  <c r="X81" i="33"/>
  <c r="Y81" i="33"/>
  <c r="AH83" i="90"/>
  <c r="AQ83" i="90" s="1"/>
  <c r="AH80" i="89"/>
  <c r="AQ80" i="89" s="1"/>
  <c r="AR81" i="37"/>
  <c r="Z82" i="94"/>
  <c r="AH80" i="29"/>
  <c r="AQ80" i="29" s="1"/>
  <c r="Z83" i="77"/>
  <c r="AN80" i="33"/>
  <c r="AI80" i="33"/>
  <c r="AN79" i="73"/>
  <c r="AI79" i="73"/>
  <c r="Z83" i="90"/>
  <c r="AH79" i="86"/>
  <c r="AQ79" i="86" s="1"/>
  <c r="Y82" i="26"/>
  <c r="X82" i="26"/>
  <c r="Z80" i="89"/>
  <c r="X80" i="42"/>
  <c r="Z80" i="42" s="1"/>
  <c r="Y80" i="42"/>
  <c r="AX8" i="87" l="1"/>
  <c r="S8" i="87" s="1"/>
  <c r="AC8" i="87" s="1"/>
  <c r="AB9" i="87" s="1"/>
  <c r="AX7" i="87"/>
  <c r="S7" i="87" s="1"/>
  <c r="AC7" i="87" s="1"/>
  <c r="AB8" i="87" s="1"/>
  <c r="AX6" i="87"/>
  <c r="S6" i="87" s="1"/>
  <c r="AC6" i="87" s="1"/>
  <c r="AB7" i="87" s="1"/>
  <c r="AJ7" i="87" s="1"/>
  <c r="Z81" i="33"/>
  <c r="AX5" i="87"/>
  <c r="S5" i="87" s="1"/>
  <c r="AC5" i="87" s="1"/>
  <c r="AB6" i="87" s="1"/>
  <c r="AX9" i="87"/>
  <c r="S9" i="87" s="1"/>
  <c r="AC9" i="87" s="1"/>
  <c r="AB10" i="87" s="1"/>
  <c r="AJ10" i="87" s="1"/>
  <c r="AE81" i="33"/>
  <c r="AG81" i="33"/>
  <c r="AP81" i="33" s="1"/>
  <c r="AF81" i="33"/>
  <c r="AO81" i="33" s="1"/>
  <c r="W82" i="33"/>
  <c r="AJ3" i="87"/>
  <c r="AB4" i="87"/>
  <c r="AG81" i="38"/>
  <c r="AP81" i="38" s="1"/>
  <c r="AF81" i="38"/>
  <c r="AO81" i="38" s="1"/>
  <c r="AE81" i="38"/>
  <c r="W82" i="38"/>
  <c r="AF82" i="82"/>
  <c r="AO82" i="82" s="1"/>
  <c r="AE82" i="82"/>
  <c r="W83" i="82"/>
  <c r="AG82" i="82"/>
  <c r="AP82" i="82" s="1"/>
  <c r="AE83" i="77"/>
  <c r="AG83" i="77"/>
  <c r="AP83" i="77" s="1"/>
  <c r="W84" i="77"/>
  <c r="AF83" i="77"/>
  <c r="AO83" i="77" s="1"/>
  <c r="AI79" i="41"/>
  <c r="AN79" i="41"/>
  <c r="AJ24" i="87"/>
  <c r="AK24" i="87"/>
  <c r="AT24" i="87" s="1"/>
  <c r="AH82" i="26"/>
  <c r="AQ82" i="26" s="1"/>
  <c r="W84" i="25"/>
  <c r="AG83" i="25"/>
  <c r="AP83" i="25" s="1"/>
  <c r="AF83" i="25"/>
  <c r="AO83" i="25" s="1"/>
  <c r="AE83" i="25"/>
  <c r="AH82" i="45"/>
  <c r="AQ82" i="45" s="1"/>
  <c r="AI79" i="86"/>
  <c r="AN79" i="86"/>
  <c r="AI80" i="29"/>
  <c r="AN80" i="29"/>
  <c r="AJ76" i="87"/>
  <c r="AK76" i="87"/>
  <c r="AT76" i="87" s="1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R81" i="82"/>
  <c r="AJ72" i="87"/>
  <c r="AK72" i="87"/>
  <c r="AT72" i="87" s="1"/>
  <c r="AJ66" i="87"/>
  <c r="AK66" i="87"/>
  <c r="AT66" i="87" s="1"/>
  <c r="AJ48" i="87"/>
  <c r="AK48" i="87"/>
  <c r="AT48" i="87" s="1"/>
  <c r="AK6" i="87"/>
  <c r="AT6" i="87" s="1"/>
  <c r="Z82" i="26"/>
  <c r="AE83" i="90"/>
  <c r="AG83" i="90"/>
  <c r="AP83" i="90" s="1"/>
  <c r="W84" i="90"/>
  <c r="AF83" i="90"/>
  <c r="AO83" i="90" s="1"/>
  <c r="Y84" i="30"/>
  <c r="X84" i="30"/>
  <c r="AE81" i="46"/>
  <c r="W82" i="46"/>
  <c r="AG81" i="46"/>
  <c r="AP81" i="46" s="1"/>
  <c r="AF81" i="46"/>
  <c r="AO81" i="46" s="1"/>
  <c r="Z82" i="45"/>
  <c r="W79" i="91"/>
  <c r="AG78" i="91"/>
  <c r="AP78" i="91" s="1"/>
  <c r="AE78" i="91"/>
  <c r="AF78" i="91"/>
  <c r="AO78" i="91" s="1"/>
  <c r="AJ78" i="87"/>
  <c r="AK78" i="87"/>
  <c r="AT78" i="87" s="1"/>
  <c r="AJ71" i="87"/>
  <c r="AK71" i="87"/>
  <c r="AT71" i="87" s="1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J11" i="87"/>
  <c r="AK11" i="87"/>
  <c r="AT11" i="87" s="1"/>
  <c r="AX4" i="87"/>
  <c r="S4" i="87" s="1"/>
  <c r="AC4" i="87" s="1"/>
  <c r="AB5" i="87" s="1"/>
  <c r="W83" i="94"/>
  <c r="AG82" i="94"/>
  <c r="AP82" i="94" s="1"/>
  <c r="AF82" i="94"/>
  <c r="AO82" i="94" s="1"/>
  <c r="AE82" i="94"/>
  <c r="AE80" i="34"/>
  <c r="AG80" i="34"/>
  <c r="AP80" i="34" s="1"/>
  <c r="AF80" i="34"/>
  <c r="AO80" i="34" s="1"/>
  <c r="W81" i="34"/>
  <c r="AJ79" i="87"/>
  <c r="AS79" i="87" s="1"/>
  <c r="AK79" i="87"/>
  <c r="AT79" i="87" s="1"/>
  <c r="AJ60" i="87"/>
  <c r="AK60" i="87"/>
  <c r="AT60" i="87" s="1"/>
  <c r="AJ42" i="87"/>
  <c r="AK42" i="87"/>
  <c r="AT42" i="87" s="1"/>
  <c r="AJ12" i="87"/>
  <c r="AK12" i="87"/>
  <c r="AT12" i="87" s="1"/>
  <c r="AH80" i="42"/>
  <c r="AQ80" i="42" s="1"/>
  <c r="AR79" i="73"/>
  <c r="AH81" i="33"/>
  <c r="AQ81" i="33" s="1"/>
  <c r="AI81" i="93"/>
  <c r="AN81" i="93"/>
  <c r="AH80" i="73"/>
  <c r="AQ80" i="73" s="1"/>
  <c r="Y83" i="74"/>
  <c r="X83" i="74"/>
  <c r="AR79" i="42"/>
  <c r="W83" i="37"/>
  <c r="AG82" i="37"/>
  <c r="AP82" i="37" s="1"/>
  <c r="AE82" i="37"/>
  <c r="AF82" i="37"/>
  <c r="AO82" i="37" s="1"/>
  <c r="AR80" i="38"/>
  <c r="X80" i="86"/>
  <c r="Y80" i="86"/>
  <c r="AJ77" i="87"/>
  <c r="AK77" i="87"/>
  <c r="AT77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54" i="87"/>
  <c r="AK54" i="87"/>
  <c r="AT54" i="87" s="1"/>
  <c r="AJ36" i="87"/>
  <c r="AK36" i="87"/>
  <c r="AT36" i="87" s="1"/>
  <c r="AJ18" i="87"/>
  <c r="AK18" i="87"/>
  <c r="AT18" i="87" s="1"/>
  <c r="AF80" i="42"/>
  <c r="AO80" i="42" s="1"/>
  <c r="AE80" i="42"/>
  <c r="W81" i="42"/>
  <c r="AG80" i="42"/>
  <c r="AP80" i="42" s="1"/>
  <c r="AH83" i="25"/>
  <c r="AQ83" i="25" s="1"/>
  <c r="AR81" i="45"/>
  <c r="AI82" i="74"/>
  <c r="AN82" i="74"/>
  <c r="W84" i="81"/>
  <c r="AF83" i="81"/>
  <c r="AO83" i="81" s="1"/>
  <c r="AE83" i="81"/>
  <c r="AG83" i="81"/>
  <c r="AP83" i="81" s="1"/>
  <c r="Z80" i="41"/>
  <c r="X80" i="41"/>
  <c r="Y80" i="41"/>
  <c r="Y81" i="29"/>
  <c r="X81" i="29"/>
  <c r="AJ75" i="87"/>
  <c r="AK75" i="87"/>
  <c r="AT75" i="87" s="1"/>
  <c r="AJ69" i="87"/>
  <c r="AK69" i="87"/>
  <c r="AT69" i="87" s="1"/>
  <c r="AJ63" i="87"/>
  <c r="AK63" i="87"/>
  <c r="AT63" i="87" s="1"/>
  <c r="AJ57" i="87"/>
  <c r="AK57" i="87"/>
  <c r="AT57" i="87" s="1"/>
  <c r="AJ51" i="87"/>
  <c r="AK51" i="87"/>
  <c r="AT51" i="87" s="1"/>
  <c r="AJ45" i="87"/>
  <c r="AK45" i="87"/>
  <c r="AT45" i="87" s="1"/>
  <c r="AJ39" i="87"/>
  <c r="AK39" i="87"/>
  <c r="AT39" i="87" s="1"/>
  <c r="AJ33" i="87"/>
  <c r="AK33" i="87"/>
  <c r="AT33" i="87" s="1"/>
  <c r="AJ27" i="87"/>
  <c r="AK27" i="87"/>
  <c r="AT27" i="87" s="1"/>
  <c r="AJ21" i="87"/>
  <c r="AK21" i="87"/>
  <c r="AT21" i="87" s="1"/>
  <c r="AJ15" i="87"/>
  <c r="AK15" i="87"/>
  <c r="AT15" i="87" s="1"/>
  <c r="AJ9" i="87"/>
  <c r="AK9" i="87"/>
  <c r="AT9" i="87" s="1"/>
  <c r="AH82" i="82"/>
  <c r="AQ82" i="82" s="1"/>
  <c r="AJ30" i="87"/>
  <c r="AK30" i="87"/>
  <c r="AT30" i="87" s="1"/>
  <c r="AG80" i="89"/>
  <c r="AP80" i="89" s="1"/>
  <c r="AF80" i="89"/>
  <c r="AO80" i="89" s="1"/>
  <c r="AE80" i="89"/>
  <c r="W81" i="89"/>
  <c r="AR80" i="33"/>
  <c r="AE81" i="78"/>
  <c r="W82" i="78"/>
  <c r="AG81" i="78"/>
  <c r="AP81" i="78" s="1"/>
  <c r="AF81" i="78"/>
  <c r="AO81" i="78" s="1"/>
  <c r="X82" i="93"/>
  <c r="Y82" i="93"/>
  <c r="Z82" i="93" s="1"/>
  <c r="AF80" i="73"/>
  <c r="AO80" i="73" s="1"/>
  <c r="AG80" i="73"/>
  <c r="AP80" i="73" s="1"/>
  <c r="AE80" i="73"/>
  <c r="W81" i="73"/>
  <c r="AN83" i="30"/>
  <c r="AI83" i="30"/>
  <c r="AR81" i="26"/>
  <c r="AN79" i="87"/>
  <c r="AN81" i="87" s="1"/>
  <c r="AI79" i="87"/>
  <c r="W85" i="85"/>
  <c r="AG84" i="85"/>
  <c r="AP84" i="85" s="1"/>
  <c r="AF84" i="85"/>
  <c r="AO84" i="85" s="1"/>
  <c r="AE84" i="85"/>
  <c r="AH81" i="38"/>
  <c r="AQ81" i="38" s="1"/>
  <c r="AR82" i="25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J38" i="87"/>
  <c r="AK38" i="87"/>
  <c r="AT38" i="87" s="1"/>
  <c r="AJ32" i="87"/>
  <c r="AK32" i="87"/>
  <c r="AT32" i="87" s="1"/>
  <c r="AJ26" i="87"/>
  <c r="AK26" i="87"/>
  <c r="AT26" i="87" s="1"/>
  <c r="AJ20" i="87"/>
  <c r="AK20" i="87"/>
  <c r="AT20" i="87" s="1"/>
  <c r="AJ14" i="87"/>
  <c r="AK14" i="87"/>
  <c r="AT14" i="87" s="1"/>
  <c r="AJ8" i="87"/>
  <c r="AK8" i="87"/>
  <c r="AT8" i="87" s="1"/>
  <c r="AJ6" i="87" l="1"/>
  <c r="AK7" i="87"/>
  <c r="AT7" i="87" s="1"/>
  <c r="AK10" i="87"/>
  <c r="AT10" i="87" s="1"/>
  <c r="Z81" i="29"/>
  <c r="AF81" i="29" s="1"/>
  <c r="AO81" i="29" s="1"/>
  <c r="Z84" i="30"/>
  <c r="AF84" i="30" s="1"/>
  <c r="AO84" i="30" s="1"/>
  <c r="W83" i="93"/>
  <c r="AG82" i="93"/>
  <c r="AP82" i="93" s="1"/>
  <c r="AF82" i="93"/>
  <c r="AO82" i="93" s="1"/>
  <c r="AE82" i="93"/>
  <c r="W82" i="29"/>
  <c r="AG81" i="29"/>
  <c r="AP81" i="29" s="1"/>
  <c r="AE81" i="29"/>
  <c r="W85" i="30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W81" i="41"/>
  <c r="AG80" i="41"/>
  <c r="AP80" i="41" s="1"/>
  <c r="AF80" i="41"/>
  <c r="AO80" i="41" s="1"/>
  <c r="AE80" i="41"/>
  <c r="AI80" i="42"/>
  <c r="AN80" i="42"/>
  <c r="AN80" i="34"/>
  <c r="AI80" i="34"/>
  <c r="AJ5" i="87"/>
  <c r="AK5" i="87"/>
  <c r="AT5" i="87" s="1"/>
  <c r="AS23" i="87"/>
  <c r="AL23" i="87"/>
  <c r="AU23" i="87" s="1"/>
  <c r="AS41" i="87"/>
  <c r="AL41" i="87"/>
  <c r="AU41" i="87" s="1"/>
  <c r="AS59" i="87"/>
  <c r="AL59" i="87"/>
  <c r="AU59" i="87" s="1"/>
  <c r="AS78" i="87"/>
  <c r="AL78" i="87"/>
  <c r="AU78" i="87" s="1"/>
  <c r="W83" i="45"/>
  <c r="AG82" i="45"/>
  <c r="AP82" i="45" s="1"/>
  <c r="AF82" i="45"/>
  <c r="AO82" i="45" s="1"/>
  <c r="AE82" i="45"/>
  <c r="AH84" i="30"/>
  <c r="AQ84" i="30" s="1"/>
  <c r="AS48" i="87"/>
  <c r="AL48" i="87"/>
  <c r="AU48" i="87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R79" i="86"/>
  <c r="AI83" i="25"/>
  <c r="AN83" i="25"/>
  <c r="Y82" i="38"/>
  <c r="X82" i="38"/>
  <c r="AS3" i="87"/>
  <c r="AL3" i="87"/>
  <c r="AU3" i="87" s="1"/>
  <c r="AS14" i="87"/>
  <c r="AL14" i="87"/>
  <c r="AU14" i="87" s="1"/>
  <c r="AS50" i="87"/>
  <c r="AL50" i="87"/>
  <c r="AU50" i="87" s="1"/>
  <c r="AS68" i="87"/>
  <c r="AL68" i="87"/>
  <c r="AU68" i="87" s="1"/>
  <c r="AS22" i="87"/>
  <c r="AL22" i="87"/>
  <c r="AU22" i="87" s="1"/>
  <c r="AS58" i="87"/>
  <c r="AL58" i="87"/>
  <c r="AU58" i="87" s="1"/>
  <c r="AS77" i="87"/>
  <c r="AL77" i="87"/>
  <c r="AU77" i="87" s="1"/>
  <c r="AR83" i="30"/>
  <c r="Y82" i="78"/>
  <c r="X82" i="78"/>
  <c r="AI80" i="89"/>
  <c r="AN80" i="89"/>
  <c r="AS9" i="87"/>
  <c r="AL9" i="87"/>
  <c r="AU9" i="87" s="1"/>
  <c r="AS27" i="87"/>
  <c r="AL27" i="87"/>
  <c r="AU27" i="87" s="1"/>
  <c r="AS45" i="87"/>
  <c r="AL45" i="87"/>
  <c r="AU45" i="87" s="1"/>
  <c r="AS63" i="87"/>
  <c r="AL63" i="87"/>
  <c r="AU63" i="87" s="1"/>
  <c r="AI83" i="81"/>
  <c r="AN83" i="81"/>
  <c r="AI82" i="37"/>
  <c r="AN82" i="37"/>
  <c r="AH83" i="74"/>
  <c r="AQ83" i="74" s="1"/>
  <c r="Z81" i="34"/>
  <c r="Y81" i="34"/>
  <c r="X81" i="34"/>
  <c r="AN82" i="94"/>
  <c r="AI82" i="94"/>
  <c r="AS11" i="87"/>
  <c r="AL11" i="87"/>
  <c r="AU11" i="87" s="1"/>
  <c r="AS29" i="87"/>
  <c r="AL29" i="87"/>
  <c r="AU29" i="87" s="1"/>
  <c r="AS47" i="87"/>
  <c r="AL47" i="87"/>
  <c r="AU47" i="87" s="1"/>
  <c r="AS65" i="87"/>
  <c r="AL65" i="87"/>
  <c r="AU65" i="87" s="1"/>
  <c r="AI78" i="91"/>
  <c r="AN78" i="91"/>
  <c r="AE82" i="26"/>
  <c r="AF82" i="26"/>
  <c r="AO82" i="26" s="1"/>
  <c r="W83" i="26"/>
  <c r="AG82" i="26"/>
  <c r="AP82" i="26" s="1"/>
  <c r="AS66" i="87"/>
  <c r="AL66" i="87"/>
  <c r="AU66" i="87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S76" i="87"/>
  <c r="AL76" i="87"/>
  <c r="AU76" i="87" s="1"/>
  <c r="X83" i="82"/>
  <c r="Y83" i="82"/>
  <c r="Z83" i="82" s="1"/>
  <c r="AS30" i="87"/>
  <c r="AL30" i="87"/>
  <c r="AU30" i="87" s="1"/>
  <c r="AR79" i="41"/>
  <c r="AS20" i="87"/>
  <c r="AL20" i="87"/>
  <c r="AU20" i="87" s="1"/>
  <c r="AS38" i="87"/>
  <c r="AL38" i="87"/>
  <c r="AU38" i="87" s="1"/>
  <c r="AS56" i="87"/>
  <c r="AL56" i="87"/>
  <c r="AU56" i="87" s="1"/>
  <c r="AS74" i="87"/>
  <c r="AL74" i="87"/>
  <c r="AU74" i="87" s="1"/>
  <c r="X85" i="85"/>
  <c r="Z85" i="85" s="1"/>
  <c r="Y85" i="85"/>
  <c r="AS18" i="87"/>
  <c r="AL18" i="87"/>
  <c r="AU18" i="87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H80" i="86"/>
  <c r="AQ80" i="86" s="1"/>
  <c r="AS42" i="87"/>
  <c r="AL42" i="87"/>
  <c r="AU42" i="87" s="1"/>
  <c r="Y82" i="46"/>
  <c r="X82" i="46"/>
  <c r="X84" i="25"/>
  <c r="Y84" i="25"/>
  <c r="Y84" i="77"/>
  <c r="X84" i="77"/>
  <c r="AS32" i="87"/>
  <c r="AL32" i="87"/>
  <c r="AU32" i="87" s="1"/>
  <c r="AS40" i="87"/>
  <c r="AL40" i="87"/>
  <c r="AU40" i="87" s="1"/>
  <c r="AS12" i="87"/>
  <c r="AL12" i="87"/>
  <c r="AU12" i="87" s="1"/>
  <c r="Y82" i="33"/>
  <c r="Z82" i="33" s="1"/>
  <c r="X82" i="33"/>
  <c r="AL79" i="87"/>
  <c r="AU79" i="87" s="1"/>
  <c r="AR79" i="87"/>
  <c r="AR81" i="87" s="1"/>
  <c r="Y81" i="73"/>
  <c r="X81" i="73"/>
  <c r="Z81" i="73" s="1"/>
  <c r="AH82" i="93"/>
  <c r="AQ82" i="93" s="1"/>
  <c r="AI81" i="78"/>
  <c r="AN81" i="78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X84" i="81"/>
  <c r="Y84" i="81"/>
  <c r="X81" i="42"/>
  <c r="Z81" i="42" s="1"/>
  <c r="Y81" i="42"/>
  <c r="Z80" i="86"/>
  <c r="Y83" i="37"/>
  <c r="Z83" i="37" s="1"/>
  <c r="X83" i="37"/>
  <c r="Z83" i="74"/>
  <c r="AS17" i="87"/>
  <c r="AL17" i="87"/>
  <c r="AU17" i="87" s="1"/>
  <c r="AS35" i="87"/>
  <c r="AL35" i="87"/>
  <c r="AU35" i="87" s="1"/>
  <c r="AS53" i="87"/>
  <c r="AL53" i="87"/>
  <c r="AU53" i="87" s="1"/>
  <c r="AS71" i="87"/>
  <c r="AL71" i="87"/>
  <c r="AU71" i="87" s="1"/>
  <c r="X79" i="91"/>
  <c r="Y79" i="91"/>
  <c r="AS6" i="87"/>
  <c r="AL6" i="87"/>
  <c r="AU6" i="87" s="1"/>
  <c r="AS72" i="87"/>
  <c r="AL72" i="87"/>
  <c r="AU72" i="87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AR80" i="29"/>
  <c r="AI82" i="82"/>
  <c r="AN82" i="82"/>
  <c r="AI81" i="33"/>
  <c r="AN81" i="33"/>
  <c r="X81" i="89"/>
  <c r="Y81" i="89"/>
  <c r="AH81" i="29"/>
  <c r="AQ81" i="29" s="1"/>
  <c r="AR82" i="74"/>
  <c r="AS54" i="87"/>
  <c r="AL54" i="87"/>
  <c r="AU54" i="87" s="1"/>
  <c r="AN83" i="90"/>
  <c r="AI83" i="90"/>
  <c r="AI81" i="38"/>
  <c r="AN81" i="38"/>
  <c r="AS8" i="87"/>
  <c r="AL8" i="87"/>
  <c r="AU8" i="87" s="1"/>
  <c r="AS26" i="87"/>
  <c r="AL26" i="87"/>
  <c r="AU26" i="87" s="1"/>
  <c r="AS44" i="87"/>
  <c r="AL44" i="87"/>
  <c r="AU44" i="87" s="1"/>
  <c r="AS62" i="87"/>
  <c r="AL62" i="87"/>
  <c r="AU62" i="87" s="1"/>
  <c r="AN84" i="85"/>
  <c r="AI84" i="85"/>
  <c r="AI80" i="73"/>
  <c r="AN80" i="73"/>
  <c r="AH80" i="41"/>
  <c r="AQ80" i="41" s="1"/>
  <c r="AS36" i="87"/>
  <c r="AL36" i="87"/>
  <c r="AU36" i="87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R81" i="93"/>
  <c r="AS60" i="87"/>
  <c r="AL60" i="87"/>
  <c r="AU60" i="87" s="1"/>
  <c r="Z83" i="94"/>
  <c r="Y83" i="94"/>
  <c r="X83" i="94"/>
  <c r="AI81" i="46"/>
  <c r="AN81" i="46"/>
  <c r="X84" i="90"/>
  <c r="Z84" i="90" s="1"/>
  <c r="Y84" i="90"/>
  <c r="AS24" i="87"/>
  <c r="AL24" i="87"/>
  <c r="AU24" i="87" s="1"/>
  <c r="AI83" i="77"/>
  <c r="AN83" i="77"/>
  <c r="AJ4" i="87"/>
  <c r="AK4" i="87"/>
  <c r="AT4" i="87" s="1"/>
  <c r="Z79" i="91" l="1"/>
  <c r="AG84" i="30"/>
  <c r="AP84" i="30" s="1"/>
  <c r="AE84" i="30"/>
  <c r="W84" i="37"/>
  <c r="AG83" i="37"/>
  <c r="AP83" i="37" s="1"/>
  <c r="AF83" i="37"/>
  <c r="AO83" i="37" s="1"/>
  <c r="AE83" i="37"/>
  <c r="W82" i="73"/>
  <c r="AG81" i="73"/>
  <c r="AP81" i="73" s="1"/>
  <c r="AF81" i="73"/>
  <c r="AO81" i="73" s="1"/>
  <c r="AE81" i="73"/>
  <c r="AG79" i="91"/>
  <c r="AP79" i="91" s="1"/>
  <c r="AP81" i="91" s="1"/>
  <c r="AX79" i="91"/>
  <c r="S79" i="91" s="1"/>
  <c r="AC79" i="91" s="1"/>
  <c r="AF79" i="91"/>
  <c r="AO79" i="91" s="1"/>
  <c r="AO81" i="91" s="1"/>
  <c r="AE79" i="91"/>
  <c r="W84" i="82"/>
  <c r="AG83" i="82"/>
  <c r="AP83" i="82" s="1"/>
  <c r="AE83" i="82"/>
  <c r="AF83" i="82"/>
  <c r="AO83" i="82" s="1"/>
  <c r="W83" i="33"/>
  <c r="AG82" i="33"/>
  <c r="AP82" i="33" s="1"/>
  <c r="AF82" i="33"/>
  <c r="AO82" i="33" s="1"/>
  <c r="AE82" i="33"/>
  <c r="AR81" i="78"/>
  <c r="AS4" i="87"/>
  <c r="AL4" i="87"/>
  <c r="AU4" i="87" s="1"/>
  <c r="AH84" i="90"/>
  <c r="AQ84" i="90" s="1"/>
  <c r="AE83" i="94"/>
  <c r="AF83" i="94"/>
  <c r="AO83" i="94" s="1"/>
  <c r="W84" i="94"/>
  <c r="AG83" i="94"/>
  <c r="AP83" i="94" s="1"/>
  <c r="AH83" i="37"/>
  <c r="AQ83" i="37" s="1"/>
  <c r="W82" i="42"/>
  <c r="AG81" i="42"/>
  <c r="AP81" i="42" s="1"/>
  <c r="AE81" i="42"/>
  <c r="AF81" i="42"/>
  <c r="AO81" i="42" s="1"/>
  <c r="AH82" i="33"/>
  <c r="AQ82" i="33" s="1"/>
  <c r="AH85" i="85"/>
  <c r="AQ85" i="85" s="1"/>
  <c r="Z83" i="26"/>
  <c r="Y83" i="26"/>
  <c r="X83" i="26"/>
  <c r="W82" i="34"/>
  <c r="AE81" i="34"/>
  <c r="AG81" i="34"/>
  <c r="AP81" i="34" s="1"/>
  <c r="AF81" i="34"/>
  <c r="AO81" i="34" s="1"/>
  <c r="Y81" i="41"/>
  <c r="X81" i="41"/>
  <c r="Z81" i="41" s="1"/>
  <c r="AI84" i="30"/>
  <c r="AN84" i="30"/>
  <c r="AG84" i="90"/>
  <c r="AP84" i="90" s="1"/>
  <c r="AF84" i="90"/>
  <c r="AO84" i="90" s="1"/>
  <c r="W85" i="90"/>
  <c r="AE84" i="90"/>
  <c r="AH84" i="25"/>
  <c r="AQ84" i="25" s="1"/>
  <c r="AF85" i="85"/>
  <c r="AO85" i="85" s="1"/>
  <c r="AE85" i="85"/>
  <c r="W86" i="85"/>
  <c r="AG85" i="85"/>
  <c r="AP85" i="85" s="1"/>
  <c r="AR82" i="37"/>
  <c r="AR83" i="25"/>
  <c r="AR80" i="42"/>
  <c r="AH84" i="81"/>
  <c r="AQ84" i="81" s="1"/>
  <c r="Z84" i="25"/>
  <c r="AR82" i="94"/>
  <c r="AH82" i="78"/>
  <c r="AQ82" i="78" s="1"/>
  <c r="AN82" i="93"/>
  <c r="AI82" i="93"/>
  <c r="AH79" i="91"/>
  <c r="AQ79" i="91" s="1"/>
  <c r="AQ81" i="91" s="1"/>
  <c r="AZ3" i="91"/>
  <c r="AX3" i="91" s="1"/>
  <c r="S3" i="91" s="1"/>
  <c r="AC3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6" i="91"/>
  <c r="S76" i="91" s="1"/>
  <c r="AC76" i="91" s="1"/>
  <c r="AB77" i="91" s="1"/>
  <c r="AX75" i="91"/>
  <c r="S75" i="91" s="1"/>
  <c r="AC75" i="91" s="1"/>
  <c r="AB76" i="91" s="1"/>
  <c r="AX77" i="91"/>
  <c r="S77" i="91" s="1"/>
  <c r="AC77" i="91" s="1"/>
  <c r="AB78" i="91" s="1"/>
  <c r="AX78" i="91"/>
  <c r="S78" i="91" s="1"/>
  <c r="AC78" i="91" s="1"/>
  <c r="AB79" i="91" s="1"/>
  <c r="AR80" i="89"/>
  <c r="AR81" i="46"/>
  <c r="AR80" i="73"/>
  <c r="AR81" i="38"/>
  <c r="AR82" i="82"/>
  <c r="W81" i="86"/>
  <c r="AG80" i="86"/>
  <c r="AP80" i="86" s="1"/>
  <c r="AF80" i="86"/>
  <c r="AO80" i="86" s="1"/>
  <c r="AE80" i="86"/>
  <c r="Z84" i="81"/>
  <c r="AH84" i="77"/>
  <c r="AQ84" i="77" s="1"/>
  <c r="AH82" i="46"/>
  <c r="AQ82" i="46" s="1"/>
  <c r="AH83" i="82"/>
  <c r="AQ83" i="82" s="1"/>
  <c r="AI82" i="26"/>
  <c r="AN82" i="26"/>
  <c r="AR83" i="81"/>
  <c r="AH82" i="38"/>
  <c r="AQ82" i="38" s="1"/>
  <c r="AS5" i="87"/>
  <c r="AS81" i="87" s="1"/>
  <c r="AL5" i="87"/>
  <c r="AU5" i="87" s="1"/>
  <c r="AU81" i="87" s="1"/>
  <c r="C11" i="87" s="1"/>
  <c r="F40" i="97" s="1"/>
  <c r="AN80" i="41"/>
  <c r="AI80" i="41"/>
  <c r="AI81" i="29"/>
  <c r="AN81" i="29"/>
  <c r="AH81" i="73"/>
  <c r="AQ81" i="73" s="1"/>
  <c r="AH83" i="94"/>
  <c r="AQ83" i="94" s="1"/>
  <c r="AR84" i="85"/>
  <c r="AR83" i="90"/>
  <c r="AH81" i="89"/>
  <c r="AQ81" i="89" s="1"/>
  <c r="AH81" i="34"/>
  <c r="AQ81" i="34" s="1"/>
  <c r="Z82" i="78"/>
  <c r="Y83" i="45"/>
  <c r="Z83" i="45" s="1"/>
  <c r="X83" i="45"/>
  <c r="AR80" i="34"/>
  <c r="Z85" i="30"/>
  <c r="X85" i="30"/>
  <c r="Y85" i="30"/>
  <c r="AR81" i="33"/>
  <c r="AI82" i="45"/>
  <c r="AN82" i="45"/>
  <c r="AR83" i="77"/>
  <c r="AT81" i="87"/>
  <c r="Z81" i="89"/>
  <c r="AF83" i="74"/>
  <c r="AO83" i="74" s="1"/>
  <c r="AE83" i="74"/>
  <c r="W84" i="74"/>
  <c r="AG83" i="74"/>
  <c r="AP83" i="74" s="1"/>
  <c r="AH81" i="42"/>
  <c r="AQ81" i="42" s="1"/>
  <c r="Z84" i="77"/>
  <c r="Z82" i="46"/>
  <c r="AR78" i="91"/>
  <c r="Z82" i="38"/>
  <c r="Z82" i="29"/>
  <c r="Y82" i="29"/>
  <c r="X82" i="29"/>
  <c r="Z83" i="93"/>
  <c r="X83" i="93"/>
  <c r="Y83" i="93"/>
  <c r="AX6" i="91" l="1"/>
  <c r="S6" i="91" s="1"/>
  <c r="AC6" i="91" s="1"/>
  <c r="AB7" i="91" s="1"/>
  <c r="AX5" i="91"/>
  <c r="S5" i="91" s="1"/>
  <c r="AC5" i="91" s="1"/>
  <c r="AB6" i="91" s="1"/>
  <c r="AX9" i="91"/>
  <c r="S9" i="91" s="1"/>
  <c r="AC9" i="91" s="1"/>
  <c r="AB10" i="91" s="1"/>
  <c r="AX8" i="91"/>
  <c r="S8" i="91" s="1"/>
  <c r="AC8" i="91" s="1"/>
  <c r="AB9" i="91" s="1"/>
  <c r="AX7" i="91"/>
  <c r="S7" i="91" s="1"/>
  <c r="AC7" i="91" s="1"/>
  <c r="AB8" i="91" s="1"/>
  <c r="W84" i="45"/>
  <c r="AG83" i="45"/>
  <c r="AP83" i="45" s="1"/>
  <c r="AF83" i="45"/>
  <c r="AO83" i="45" s="1"/>
  <c r="AE83" i="45"/>
  <c r="AB4" i="91"/>
  <c r="AJ3" i="91"/>
  <c r="AJ60" i="91"/>
  <c r="AK60" i="91"/>
  <c r="AT60" i="91" s="1"/>
  <c r="AJ30" i="91"/>
  <c r="AK30" i="91"/>
  <c r="AT30" i="91" s="1"/>
  <c r="AH83" i="93"/>
  <c r="AQ83" i="93" s="1"/>
  <c r="AH85" i="30"/>
  <c r="AQ85" i="30" s="1"/>
  <c r="AJ79" i="91"/>
  <c r="AS79" i="91" s="1"/>
  <c r="AK79" i="91"/>
  <c r="AT79" i="91" s="1"/>
  <c r="AJ73" i="91"/>
  <c r="AK73" i="91"/>
  <c r="AT73" i="91" s="1"/>
  <c r="AJ67" i="91"/>
  <c r="AK67" i="91"/>
  <c r="AT67" i="91" s="1"/>
  <c r="AJ61" i="91"/>
  <c r="AK61" i="91"/>
  <c r="AT61" i="91" s="1"/>
  <c r="AJ55" i="91"/>
  <c r="AK55" i="91"/>
  <c r="AT55" i="91" s="1"/>
  <c r="AJ49" i="91"/>
  <c r="AK49" i="91"/>
  <c r="AT49" i="91" s="1"/>
  <c r="AJ43" i="91"/>
  <c r="AK43" i="91"/>
  <c r="AT43" i="91" s="1"/>
  <c r="AJ37" i="91"/>
  <c r="AK37" i="91"/>
  <c r="AT37" i="91" s="1"/>
  <c r="AJ31" i="91"/>
  <c r="AK31" i="91"/>
  <c r="AT31" i="91" s="1"/>
  <c r="AJ25" i="91"/>
  <c r="AK25" i="91"/>
  <c r="AT25" i="91" s="1"/>
  <c r="AJ19" i="91"/>
  <c r="AK19" i="91"/>
  <c r="AT19" i="91" s="1"/>
  <c r="AJ13" i="91"/>
  <c r="AK13" i="91"/>
  <c r="AT13" i="91" s="1"/>
  <c r="AJ7" i="91"/>
  <c r="AK7" i="91"/>
  <c r="AT7" i="91" s="1"/>
  <c r="AR82" i="93"/>
  <c r="X86" i="85"/>
  <c r="Y86" i="85"/>
  <c r="AN82" i="33"/>
  <c r="AI82" i="33"/>
  <c r="AI83" i="82"/>
  <c r="AN83" i="82"/>
  <c r="Y82" i="73"/>
  <c r="X82" i="73"/>
  <c r="W83" i="78"/>
  <c r="AG82" i="78"/>
  <c r="AP82" i="78" s="1"/>
  <c r="AF82" i="78"/>
  <c r="AO82" i="78" s="1"/>
  <c r="AE82" i="78"/>
  <c r="AJ72" i="91"/>
  <c r="AK72" i="91"/>
  <c r="AT72" i="91" s="1"/>
  <c r="AJ42" i="91"/>
  <c r="AK42" i="91"/>
  <c r="AT42" i="91" s="1"/>
  <c r="AJ24" i="91"/>
  <c r="AK24" i="91"/>
  <c r="AT24" i="91" s="1"/>
  <c r="AH82" i="29"/>
  <c r="AQ82" i="29" s="1"/>
  <c r="W83" i="46"/>
  <c r="AG82" i="46"/>
  <c r="AP82" i="46" s="1"/>
  <c r="AF82" i="46"/>
  <c r="AO82" i="46" s="1"/>
  <c r="AE82" i="46"/>
  <c r="W82" i="89"/>
  <c r="AG81" i="89"/>
  <c r="AP81" i="89" s="1"/>
  <c r="AE81" i="89"/>
  <c r="AF81" i="89"/>
  <c r="AO81" i="89" s="1"/>
  <c r="W85" i="81"/>
  <c r="AG84" i="81"/>
  <c r="AP84" i="81" s="1"/>
  <c r="AF84" i="81"/>
  <c r="AO84" i="81" s="1"/>
  <c r="AE84" i="81"/>
  <c r="AJ76" i="91"/>
  <c r="AK76" i="91"/>
  <c r="AT76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AX4" i="91"/>
  <c r="S4" i="91" s="1"/>
  <c r="AC4" i="91" s="1"/>
  <c r="AB5" i="91" s="1"/>
  <c r="AI84" i="90"/>
  <c r="AN84" i="90"/>
  <c r="AR84" i="30"/>
  <c r="AI81" i="34"/>
  <c r="AN81" i="34"/>
  <c r="AI83" i="94"/>
  <c r="AN83" i="94"/>
  <c r="X84" i="82"/>
  <c r="Y84" i="82"/>
  <c r="AN81" i="73"/>
  <c r="AI81" i="73"/>
  <c r="AN83" i="37"/>
  <c r="AI83" i="37"/>
  <c r="AF83" i="93"/>
  <c r="AO83" i="93" s="1"/>
  <c r="AE83" i="93"/>
  <c r="W84" i="93"/>
  <c r="AG83" i="93"/>
  <c r="AP83" i="93" s="1"/>
  <c r="AF85" i="30"/>
  <c r="AO85" i="30" s="1"/>
  <c r="W86" i="30"/>
  <c r="AE85" i="30"/>
  <c r="AG85" i="30"/>
  <c r="AP85" i="30" s="1"/>
  <c r="AJ66" i="91"/>
  <c r="AK66" i="91"/>
  <c r="AT66" i="91" s="1"/>
  <c r="AJ36" i="91"/>
  <c r="AK36" i="91"/>
  <c r="AT36" i="91" s="1"/>
  <c r="AJ18" i="91"/>
  <c r="AK18" i="91"/>
  <c r="AT18" i="91" s="1"/>
  <c r="AN85" i="85"/>
  <c r="AI85" i="85"/>
  <c r="AI81" i="42"/>
  <c r="AN81" i="42"/>
  <c r="W85" i="77"/>
  <c r="AG84" i="77"/>
  <c r="AP84" i="77" s="1"/>
  <c r="AF84" i="77"/>
  <c r="AO84" i="77" s="1"/>
  <c r="AE84" i="77"/>
  <c r="AR81" i="29"/>
  <c r="AN80" i="86"/>
  <c r="AI80" i="86"/>
  <c r="AJ77" i="91"/>
  <c r="AK77" i="91"/>
  <c r="AT77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X85" i="90"/>
  <c r="Y85" i="90"/>
  <c r="AH81" i="41"/>
  <c r="AQ81" i="41" s="1"/>
  <c r="X82" i="34"/>
  <c r="Z82" i="34" s="1"/>
  <c r="Y82" i="34"/>
  <c r="Y82" i="42"/>
  <c r="X82" i="42"/>
  <c r="Z82" i="42" s="1"/>
  <c r="AR82" i="45"/>
  <c r="AJ78" i="91"/>
  <c r="AK78" i="91"/>
  <c r="AT78" i="91" s="1"/>
  <c r="AJ48" i="91"/>
  <c r="AK48" i="91"/>
  <c r="AT48" i="91" s="1"/>
  <c r="AJ12" i="91"/>
  <c r="AK12" i="91"/>
  <c r="AT12" i="91" s="1"/>
  <c r="W84" i="26"/>
  <c r="AG83" i="26"/>
  <c r="AP83" i="26" s="1"/>
  <c r="AF83" i="26"/>
  <c r="AO83" i="26" s="1"/>
  <c r="AE83" i="26"/>
  <c r="W83" i="29"/>
  <c r="AG82" i="29"/>
  <c r="AP82" i="29" s="1"/>
  <c r="AF82" i="29"/>
  <c r="AO82" i="29" s="1"/>
  <c r="AE82" i="29"/>
  <c r="X84" i="74"/>
  <c r="Z84" i="74" s="1"/>
  <c r="Y84" i="74"/>
  <c r="AH83" i="45"/>
  <c r="AQ83" i="45" s="1"/>
  <c r="AR80" i="41"/>
  <c r="AR82" i="26"/>
  <c r="AJ75" i="91"/>
  <c r="AK75" i="91"/>
  <c r="AT75" i="91" s="1"/>
  <c r="AJ69" i="91"/>
  <c r="AK69" i="91"/>
  <c r="AT69" i="91" s="1"/>
  <c r="AJ63" i="91"/>
  <c r="AK63" i="91"/>
  <c r="AT63" i="91" s="1"/>
  <c r="AJ57" i="91"/>
  <c r="AK57" i="91"/>
  <c r="AT57" i="91" s="1"/>
  <c r="AJ51" i="91"/>
  <c r="AK51" i="91"/>
  <c r="AT51" i="91" s="1"/>
  <c r="AJ45" i="91"/>
  <c r="AK45" i="91"/>
  <c r="AT45" i="91" s="1"/>
  <c r="AJ39" i="91"/>
  <c r="AK39" i="91"/>
  <c r="AT39" i="91" s="1"/>
  <c r="AJ33" i="91"/>
  <c r="AK33" i="91"/>
  <c r="AT33" i="91" s="1"/>
  <c r="AJ27" i="91"/>
  <c r="AK27" i="91"/>
  <c r="AT27" i="91" s="1"/>
  <c r="AJ21" i="91"/>
  <c r="AK21" i="91"/>
  <c r="AT21" i="91" s="1"/>
  <c r="AJ15" i="91"/>
  <c r="AK15" i="91"/>
  <c r="AT15" i="91" s="1"/>
  <c r="AJ9" i="91"/>
  <c r="AK9" i="91"/>
  <c r="AT9" i="91" s="1"/>
  <c r="W85" i="25"/>
  <c r="AG84" i="25"/>
  <c r="AP84" i="25" s="1"/>
  <c r="AF84" i="25"/>
  <c r="AO84" i="25" s="1"/>
  <c r="AE84" i="25"/>
  <c r="Y83" i="33"/>
  <c r="X83" i="33"/>
  <c r="Z83" i="33" s="1"/>
  <c r="AN79" i="91"/>
  <c r="AN81" i="91" s="1"/>
  <c r="AI79" i="91"/>
  <c r="Y81" i="86"/>
  <c r="X81" i="86"/>
  <c r="AJ54" i="91"/>
  <c r="AK54" i="91"/>
  <c r="AT54" i="91" s="1"/>
  <c r="AJ6" i="91"/>
  <c r="AK6" i="91"/>
  <c r="AT6" i="91" s="1"/>
  <c r="W83" i="38"/>
  <c r="AG82" i="38"/>
  <c r="AP82" i="38" s="1"/>
  <c r="AE82" i="38"/>
  <c r="AF82" i="38"/>
  <c r="AO82" i="38" s="1"/>
  <c r="AI83" i="74"/>
  <c r="AN83" i="74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E81" i="41"/>
  <c r="AF81" i="41"/>
  <c r="AO81" i="41" s="1"/>
  <c r="W82" i="41"/>
  <c r="AG81" i="41"/>
  <c r="AP81" i="41" s="1"/>
  <c r="AH83" i="26"/>
  <c r="AQ83" i="26" s="1"/>
  <c r="X84" i="94"/>
  <c r="Z84" i="94" s="1"/>
  <c r="Y84" i="94"/>
  <c r="Y84" i="37"/>
  <c r="X84" i="37"/>
  <c r="Z84" i="37" s="1"/>
  <c r="Z84" i="82" l="1"/>
  <c r="W83" i="34"/>
  <c r="AG82" i="34"/>
  <c r="AP82" i="34" s="1"/>
  <c r="AF82" i="34"/>
  <c r="AO82" i="34" s="1"/>
  <c r="AE82" i="34"/>
  <c r="W85" i="74"/>
  <c r="AG84" i="74"/>
  <c r="AP84" i="74" s="1"/>
  <c r="AF84" i="74"/>
  <c r="AO84" i="74" s="1"/>
  <c r="AE84" i="74"/>
  <c r="W83" i="42"/>
  <c r="AG82" i="42"/>
  <c r="AP82" i="42" s="1"/>
  <c r="AF82" i="42"/>
  <c r="AO82" i="42" s="1"/>
  <c r="AE82" i="42"/>
  <c r="W85" i="94"/>
  <c r="AG84" i="94"/>
  <c r="AP84" i="94" s="1"/>
  <c r="AF84" i="94"/>
  <c r="AO84" i="94" s="1"/>
  <c r="AE84" i="94"/>
  <c r="W85" i="82"/>
  <c r="AG84" i="82"/>
  <c r="AP84" i="82" s="1"/>
  <c r="AF84" i="82"/>
  <c r="AO84" i="82" s="1"/>
  <c r="AE84" i="82"/>
  <c r="AF84" i="37"/>
  <c r="AO84" i="37" s="1"/>
  <c r="AE84" i="37"/>
  <c r="W85" i="37"/>
  <c r="AG84" i="37"/>
  <c r="AP84" i="37" s="1"/>
  <c r="AI81" i="41"/>
  <c r="AN81" i="41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H81" i="86"/>
  <c r="AQ81" i="86" s="1"/>
  <c r="Y85" i="25"/>
  <c r="X85" i="25"/>
  <c r="Z85" i="25" s="1"/>
  <c r="AS21" i="91"/>
  <c r="AL21" i="91"/>
  <c r="AU21" i="91" s="1"/>
  <c r="AS39" i="91"/>
  <c r="AL39" i="91"/>
  <c r="AU39" i="91" s="1"/>
  <c r="AS57" i="91"/>
  <c r="AL57" i="91"/>
  <c r="AU57" i="91" s="1"/>
  <c r="AS75" i="91"/>
  <c r="AL75" i="91"/>
  <c r="AU75" i="91" s="1"/>
  <c r="AI83" i="26"/>
  <c r="AN83" i="26"/>
  <c r="AS12" i="91"/>
  <c r="AL12" i="91"/>
  <c r="AU12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X86" i="30"/>
  <c r="Y86" i="30"/>
  <c r="AI83" i="93"/>
  <c r="AN83" i="93"/>
  <c r="AR81" i="34"/>
  <c r="AR82" i="33"/>
  <c r="AS19" i="91"/>
  <c r="AL19" i="91"/>
  <c r="AU19" i="91" s="1"/>
  <c r="AS37" i="91"/>
  <c r="AL37" i="91"/>
  <c r="AU37" i="91" s="1"/>
  <c r="AS55" i="91"/>
  <c r="AL55" i="91"/>
  <c r="AU55" i="91" s="1"/>
  <c r="AS73" i="91"/>
  <c r="AL73" i="91"/>
  <c r="AU73" i="91" s="1"/>
  <c r="AJ4" i="91"/>
  <c r="AK4" i="91"/>
  <c r="AT4" i="91" s="1"/>
  <c r="AF83" i="33"/>
  <c r="AO83" i="33" s="1"/>
  <c r="AE83" i="33"/>
  <c r="W84" i="33"/>
  <c r="AG83" i="33"/>
  <c r="AP83" i="33" s="1"/>
  <c r="AH85" i="90"/>
  <c r="AQ85" i="90" s="1"/>
  <c r="AS47" i="91"/>
  <c r="AL47" i="91"/>
  <c r="AU47" i="91" s="1"/>
  <c r="AN81" i="89"/>
  <c r="AI81" i="89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AR83" i="74"/>
  <c r="Z81" i="86"/>
  <c r="AN84" i="25"/>
  <c r="AI84" i="2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AN82" i="29"/>
  <c r="AI82" i="29"/>
  <c r="AS48" i="91"/>
  <c r="AL48" i="91"/>
  <c r="AU48" i="91" s="1"/>
  <c r="Z85" i="90"/>
  <c r="AS22" i="91"/>
  <c r="AL22" i="91"/>
  <c r="AU22" i="91" s="1"/>
  <c r="AS40" i="91"/>
  <c r="AL40" i="91"/>
  <c r="AU40" i="91" s="1"/>
  <c r="AS58" i="91"/>
  <c r="AL58" i="91"/>
  <c r="AU58" i="91" s="1"/>
  <c r="AS77" i="91"/>
  <c r="AL77" i="91"/>
  <c r="AU77" i="91" s="1"/>
  <c r="AN84" i="77"/>
  <c r="AI84" i="77"/>
  <c r="AR85" i="85"/>
  <c r="AR83" i="37"/>
  <c r="AI82" i="78"/>
  <c r="AN82" i="78"/>
  <c r="AS7" i="91"/>
  <c r="AL7" i="91"/>
  <c r="AU7" i="91" s="1"/>
  <c r="AS25" i="91"/>
  <c r="AL25" i="91"/>
  <c r="AU25" i="91" s="1"/>
  <c r="AS43" i="91"/>
  <c r="AL43" i="91"/>
  <c r="AU43" i="91" s="1"/>
  <c r="AS61" i="91"/>
  <c r="AL61" i="91"/>
  <c r="AU61" i="91" s="1"/>
  <c r="AS30" i="91"/>
  <c r="AL30" i="91"/>
  <c r="AU30" i="91" s="1"/>
  <c r="AN83" i="45"/>
  <c r="AI83" i="45"/>
  <c r="Y83" i="38"/>
  <c r="Z83" i="38" s="1"/>
  <c r="X83" i="38"/>
  <c r="AR81" i="42"/>
  <c r="AS11" i="91"/>
  <c r="AL11" i="91"/>
  <c r="AU11" i="91" s="1"/>
  <c r="AS65" i="91"/>
  <c r="AL65" i="91"/>
  <c r="AU65" i="91" s="1"/>
  <c r="AH82" i="73"/>
  <c r="AQ82" i="73" s="1"/>
  <c r="AH84" i="37"/>
  <c r="AQ84" i="37" s="1"/>
  <c r="X82" i="41"/>
  <c r="Y82" i="41"/>
  <c r="Z82" i="41" s="1"/>
  <c r="AS6" i="91"/>
  <c r="AL6" i="91"/>
  <c r="AU6" i="91" s="1"/>
  <c r="AL79" i="91"/>
  <c r="AU79" i="91" s="1"/>
  <c r="AR79" i="91"/>
  <c r="AR81" i="91" s="1"/>
  <c r="Y84" i="26"/>
  <c r="X84" i="26"/>
  <c r="AR80" i="86"/>
  <c r="AS66" i="91"/>
  <c r="AL66" i="91"/>
  <c r="AU66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X82" i="89"/>
  <c r="Z82" i="89" s="1"/>
  <c r="Y82" i="89"/>
  <c r="AS24" i="91"/>
  <c r="AL24" i="91"/>
  <c r="AU24" i="91" s="1"/>
  <c r="Z82" i="73"/>
  <c r="AH86" i="85"/>
  <c r="AQ86" i="85" s="1"/>
  <c r="AH84" i="94"/>
  <c r="AQ84" i="94" s="1"/>
  <c r="AH82" i="42"/>
  <c r="AQ82" i="42" s="1"/>
  <c r="AS36" i="91"/>
  <c r="AL36" i="91"/>
  <c r="AU36" i="91" s="1"/>
  <c r="AH84" i="82"/>
  <c r="AQ84" i="82" s="1"/>
  <c r="AS29" i="91"/>
  <c r="AL29" i="91"/>
  <c r="AU29" i="91" s="1"/>
  <c r="AN84" i="81"/>
  <c r="AI84" i="81"/>
  <c r="Y83" i="46"/>
  <c r="X83" i="46"/>
  <c r="Z83" i="46" s="1"/>
  <c r="AS72" i="91"/>
  <c r="AL72" i="91"/>
  <c r="AU72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AS78" i="91"/>
  <c r="AL78" i="91"/>
  <c r="AU78" i="91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Y84" i="93"/>
  <c r="X84" i="93"/>
  <c r="AR81" i="73"/>
  <c r="AR83" i="94"/>
  <c r="AR84" i="90"/>
  <c r="X85" i="81"/>
  <c r="Y85" i="81"/>
  <c r="AI82" i="46"/>
  <c r="AN82" i="46"/>
  <c r="Z86" i="85"/>
  <c r="AS13" i="91"/>
  <c r="AL13" i="91"/>
  <c r="AU13" i="91" s="1"/>
  <c r="AS31" i="91"/>
  <c r="AL31" i="91"/>
  <c r="AU31" i="91" s="1"/>
  <c r="AS49" i="91"/>
  <c r="AL49" i="91"/>
  <c r="AU49" i="91" s="1"/>
  <c r="AS67" i="91"/>
  <c r="AL67" i="91"/>
  <c r="AU67" i="91" s="1"/>
  <c r="AS60" i="91"/>
  <c r="AL60" i="91"/>
  <c r="AU60" i="91" s="1"/>
  <c r="AN82" i="38"/>
  <c r="AI82" i="38"/>
  <c r="AS54" i="91"/>
  <c r="AL54" i="91"/>
  <c r="AU54" i="91" s="1"/>
  <c r="AH83" i="33"/>
  <c r="AQ83" i="33" s="1"/>
  <c r="AH84" i="74"/>
  <c r="AQ84" i="74" s="1"/>
  <c r="Y83" i="29"/>
  <c r="X83" i="29"/>
  <c r="AH82" i="34"/>
  <c r="AQ82" i="34" s="1"/>
  <c r="Y85" i="77"/>
  <c r="X85" i="77"/>
  <c r="Z85" i="77" s="1"/>
  <c r="AS18" i="91"/>
  <c r="AL18" i="91"/>
  <c r="AU18" i="91" s="1"/>
  <c r="AI85" i="30"/>
  <c r="AN85" i="30"/>
  <c r="AJ5" i="91"/>
  <c r="AK5" i="91"/>
  <c r="AT5" i="91" s="1"/>
  <c r="AS23" i="91"/>
  <c r="AL23" i="91"/>
  <c r="AU23" i="91" s="1"/>
  <c r="AS41" i="91"/>
  <c r="AL41" i="91"/>
  <c r="AU41" i="91" s="1"/>
  <c r="AS59" i="91"/>
  <c r="AL59" i="91"/>
  <c r="AU59" i="91" s="1"/>
  <c r="AS76" i="91"/>
  <c r="AL76" i="91"/>
  <c r="AU76" i="91" s="1"/>
  <c r="AS42" i="91"/>
  <c r="AL42" i="91"/>
  <c r="AU42" i="91" s="1"/>
  <c r="X83" i="78"/>
  <c r="Y83" i="78"/>
  <c r="AR83" i="82"/>
  <c r="AS3" i="91"/>
  <c r="AL3" i="91"/>
  <c r="AU3" i="91" s="1"/>
  <c r="X84" i="45"/>
  <c r="Y84" i="45"/>
  <c r="Z84" i="45" l="1"/>
  <c r="Z83" i="29"/>
  <c r="AF83" i="29" s="1"/>
  <c r="AO83" i="29" s="1"/>
  <c r="AE83" i="38"/>
  <c r="AG83" i="38"/>
  <c r="AP83" i="38" s="1"/>
  <c r="AF83" i="38"/>
  <c r="AO83" i="38" s="1"/>
  <c r="W84" i="38"/>
  <c r="AE83" i="29"/>
  <c r="W84" i="29"/>
  <c r="AG83" i="29"/>
  <c r="AP83" i="29" s="1"/>
  <c r="AF84" i="45"/>
  <c r="AO84" i="45" s="1"/>
  <c r="AE84" i="45"/>
  <c r="W85" i="45"/>
  <c r="AG84" i="45"/>
  <c r="AP84" i="45" s="1"/>
  <c r="AR85" i="30"/>
  <c r="AH85" i="81"/>
  <c r="AQ85" i="81" s="1"/>
  <c r="AR84" i="81"/>
  <c r="AH82" i="89"/>
  <c r="AQ82" i="89" s="1"/>
  <c r="AR84" i="25"/>
  <c r="X84" i="33"/>
  <c r="Y84" i="33"/>
  <c r="AR83" i="93"/>
  <c r="AH85" i="25"/>
  <c r="AQ85" i="25" s="1"/>
  <c r="AN84" i="82"/>
  <c r="AI84" i="82"/>
  <c r="X85" i="74"/>
  <c r="Y85" i="74"/>
  <c r="AF85" i="25"/>
  <c r="AO85" i="25" s="1"/>
  <c r="AE85" i="25"/>
  <c r="W86" i="25"/>
  <c r="AG85" i="25"/>
  <c r="AP85" i="25" s="1"/>
  <c r="AN82" i="34"/>
  <c r="AI82" i="34"/>
  <c r="AH84" i="45"/>
  <c r="AQ84" i="45" s="1"/>
  <c r="AR82" i="38"/>
  <c r="AE86" i="85"/>
  <c r="W87" i="85"/>
  <c r="AF86" i="85"/>
  <c r="AO86" i="85" s="1"/>
  <c r="AG86" i="85"/>
  <c r="AP86" i="85" s="1"/>
  <c r="AH84" i="93"/>
  <c r="AQ84" i="93" s="1"/>
  <c r="AF82" i="73"/>
  <c r="AO82" i="73" s="1"/>
  <c r="AE82" i="73"/>
  <c r="W83" i="73"/>
  <c r="AG82" i="73"/>
  <c r="AP82" i="73" s="1"/>
  <c r="AH84" i="26"/>
  <c r="AQ84" i="26" s="1"/>
  <c r="AR82" i="78"/>
  <c r="AR82" i="29"/>
  <c r="AF81" i="86"/>
  <c r="AO81" i="86" s="1"/>
  <c r="AE81" i="86"/>
  <c r="W82" i="86"/>
  <c r="AG81" i="86"/>
  <c r="AP81" i="86" s="1"/>
  <c r="AH86" i="30"/>
  <c r="AQ86" i="30" s="1"/>
  <c r="AN84" i="74"/>
  <c r="AI84" i="74"/>
  <c r="AR83" i="45"/>
  <c r="AR84" i="77"/>
  <c r="AN83" i="33"/>
  <c r="AI83" i="33"/>
  <c r="X85" i="37"/>
  <c r="Z85" i="37" s="1"/>
  <c r="Y85" i="37"/>
  <c r="X83" i="42"/>
  <c r="Y83" i="42"/>
  <c r="AH83" i="78"/>
  <c r="AQ83" i="78" s="1"/>
  <c r="AH85" i="77"/>
  <c r="AQ85" i="77" s="1"/>
  <c r="AH83" i="46"/>
  <c r="AQ83" i="46" s="1"/>
  <c r="AT81" i="91"/>
  <c r="Z86" i="30"/>
  <c r="AR83" i="26"/>
  <c r="AI84" i="37"/>
  <c r="AN84" i="37"/>
  <c r="Y85" i="82"/>
  <c r="Z85" i="82" s="1"/>
  <c r="X85" i="82"/>
  <c r="Z85" i="81"/>
  <c r="AR81" i="89"/>
  <c r="X85" i="94"/>
  <c r="Z85" i="94" s="1"/>
  <c r="Y85" i="94"/>
  <c r="Z83" i="78"/>
  <c r="AS5" i="91"/>
  <c r="AL5" i="91"/>
  <c r="AU5" i="91" s="1"/>
  <c r="AR82" i="46"/>
  <c r="Z84" i="93"/>
  <c r="Z84" i="26"/>
  <c r="AH82" i="41"/>
  <c r="AQ82" i="41" s="1"/>
  <c r="AH83" i="38"/>
  <c r="AQ83" i="38" s="1"/>
  <c r="AS4" i="91"/>
  <c r="AS81" i="91" s="1"/>
  <c r="AL4" i="91"/>
  <c r="AU4" i="91" s="1"/>
  <c r="AI84" i="94"/>
  <c r="AN84" i="94"/>
  <c r="AN82" i="42"/>
  <c r="AI82" i="42"/>
  <c r="AE82" i="89"/>
  <c r="AG82" i="89"/>
  <c r="AP82" i="89" s="1"/>
  <c r="AF82" i="89"/>
  <c r="AO82" i="89" s="1"/>
  <c r="W83" i="89"/>
  <c r="AE85" i="77"/>
  <c r="AF85" i="77"/>
  <c r="AO85" i="77" s="1"/>
  <c r="W86" i="77"/>
  <c r="AG85" i="77"/>
  <c r="AP85" i="77" s="1"/>
  <c r="AH83" i="29"/>
  <c r="AQ83" i="29" s="1"/>
  <c r="W84" i="46"/>
  <c r="AG83" i="46"/>
  <c r="AP83" i="46" s="1"/>
  <c r="AF83" i="46"/>
  <c r="AO83" i="46" s="1"/>
  <c r="AE83" i="46"/>
  <c r="W83" i="41"/>
  <c r="AG82" i="41"/>
  <c r="AP82" i="41" s="1"/>
  <c r="AF82" i="41"/>
  <c r="AO82" i="41" s="1"/>
  <c r="AE82" i="41"/>
  <c r="W86" i="90"/>
  <c r="AG85" i="90"/>
  <c r="AP85" i="90" s="1"/>
  <c r="AF85" i="90"/>
  <c r="AO85" i="90" s="1"/>
  <c r="AE85" i="90"/>
  <c r="AR81" i="41"/>
  <c r="Y83" i="34"/>
  <c r="Z83" i="34" s="1"/>
  <c r="X83" i="34"/>
  <c r="AU81" i="91" l="1"/>
  <c r="C11" i="91" s="1"/>
  <c r="F44" i="97" s="1"/>
  <c r="AE83" i="34"/>
  <c r="W84" i="34"/>
  <c r="AF83" i="34"/>
  <c r="AO83" i="34" s="1"/>
  <c r="AG83" i="34"/>
  <c r="AP83" i="34" s="1"/>
  <c r="AF85" i="82"/>
  <c r="AO85" i="82" s="1"/>
  <c r="AE85" i="82"/>
  <c r="W86" i="82"/>
  <c r="AG85" i="82"/>
  <c r="AP85" i="82" s="1"/>
  <c r="W86" i="94"/>
  <c r="AG85" i="94"/>
  <c r="AP85" i="94" s="1"/>
  <c r="AF85" i="94"/>
  <c r="AO85" i="94" s="1"/>
  <c r="AE85" i="94"/>
  <c r="AH83" i="34"/>
  <c r="AQ83" i="34" s="1"/>
  <c r="AN85" i="90"/>
  <c r="AI85" i="90"/>
  <c r="AR82" i="42"/>
  <c r="AH85" i="82"/>
  <c r="AQ85" i="82" s="1"/>
  <c r="AR83" i="33"/>
  <c r="AR84" i="74"/>
  <c r="AN82" i="73"/>
  <c r="AI82" i="73"/>
  <c r="AN85" i="25"/>
  <c r="AI85" i="25"/>
  <c r="AI84" i="45"/>
  <c r="AN84" i="45"/>
  <c r="X83" i="41"/>
  <c r="Y83" i="41"/>
  <c r="Y84" i="46"/>
  <c r="X84" i="46"/>
  <c r="AH83" i="42"/>
  <c r="AQ83" i="42" s="1"/>
  <c r="Z83" i="42"/>
  <c r="AH85" i="94"/>
  <c r="AQ85" i="94" s="1"/>
  <c r="AR82" i="34"/>
  <c r="Z84" i="38"/>
  <c r="X84" i="38"/>
  <c r="Y84" i="38"/>
  <c r="X86" i="90"/>
  <c r="Y86" i="90"/>
  <c r="X86" i="77"/>
  <c r="Z86" i="77" s="1"/>
  <c r="Y86" i="77"/>
  <c r="AR84" i="94"/>
  <c r="X82" i="86"/>
  <c r="Y82" i="86"/>
  <c r="Y87" i="85"/>
  <c r="X87" i="85"/>
  <c r="AH85" i="74"/>
  <c r="AQ85" i="74" s="1"/>
  <c r="AH84" i="33"/>
  <c r="AQ84" i="33" s="1"/>
  <c r="X84" i="29"/>
  <c r="Y84" i="29"/>
  <c r="W87" i="30"/>
  <c r="AG86" i="30"/>
  <c r="AP86" i="30" s="1"/>
  <c r="AF86" i="30"/>
  <c r="AO86" i="30" s="1"/>
  <c r="AE86" i="30"/>
  <c r="AI82" i="41"/>
  <c r="AN82" i="41"/>
  <c r="AN83" i="46"/>
  <c r="AI83" i="46"/>
  <c r="W85" i="26"/>
  <c r="AG84" i="26"/>
  <c r="AP84" i="26" s="1"/>
  <c r="AF84" i="26"/>
  <c r="AO84" i="26" s="1"/>
  <c r="AE84" i="26"/>
  <c r="W84" i="78"/>
  <c r="AG83" i="78"/>
  <c r="AP83" i="78" s="1"/>
  <c r="AF83" i="78"/>
  <c r="AO83" i="78" s="1"/>
  <c r="AE83" i="78"/>
  <c r="AR84" i="37"/>
  <c r="AH85" i="37"/>
  <c r="AQ85" i="37" s="1"/>
  <c r="AN81" i="86"/>
  <c r="AI81" i="86"/>
  <c r="AI86" i="85"/>
  <c r="AN86" i="85"/>
  <c r="Y86" i="25"/>
  <c r="X86" i="25"/>
  <c r="Z86" i="25" s="1"/>
  <c r="Z85" i="74"/>
  <c r="Z84" i="33"/>
  <c r="X85" i="45"/>
  <c r="Y85" i="45"/>
  <c r="X83" i="89"/>
  <c r="Y83" i="89"/>
  <c r="Z83" i="89" s="1"/>
  <c r="AI85" i="77"/>
  <c r="AN85" i="77"/>
  <c r="AN82" i="89"/>
  <c r="AI82" i="89"/>
  <c r="W85" i="93"/>
  <c r="AG84" i="93"/>
  <c r="AP84" i="93" s="1"/>
  <c r="AE84" i="93"/>
  <c r="AF84" i="93"/>
  <c r="AO84" i="93" s="1"/>
  <c r="AF85" i="81"/>
  <c r="AO85" i="81" s="1"/>
  <c r="AE85" i="81"/>
  <c r="W86" i="81"/>
  <c r="AG85" i="81"/>
  <c r="AP85" i="81" s="1"/>
  <c r="W86" i="37"/>
  <c r="AG85" i="37"/>
  <c r="AP85" i="37" s="1"/>
  <c r="AE85" i="37"/>
  <c r="AF85" i="37"/>
  <c r="AO85" i="37" s="1"/>
  <c r="Y83" i="73"/>
  <c r="X83" i="73"/>
  <c r="Z83" i="73" s="1"/>
  <c r="AR84" i="82"/>
  <c r="AI83" i="29"/>
  <c r="AN83" i="29"/>
  <c r="AN83" i="38"/>
  <c r="AI83" i="38"/>
  <c r="Z82" i="86" l="1"/>
  <c r="AE83" i="89"/>
  <c r="W84" i="89"/>
  <c r="AF83" i="89"/>
  <c r="AO83" i="89" s="1"/>
  <c r="AG83" i="89"/>
  <c r="AP83" i="89" s="1"/>
  <c r="AE82" i="86"/>
  <c r="W83" i="86"/>
  <c r="AF82" i="86"/>
  <c r="AO82" i="86" s="1"/>
  <c r="AG82" i="86"/>
  <c r="AP82" i="86" s="1"/>
  <c r="AH86" i="77"/>
  <c r="AQ86" i="77" s="1"/>
  <c r="AH84" i="38"/>
  <c r="AQ84" i="38" s="1"/>
  <c r="AF83" i="73"/>
  <c r="AO83" i="73" s="1"/>
  <c r="W84" i="73"/>
  <c r="AE83" i="73"/>
  <c r="AG83" i="73"/>
  <c r="AP83" i="73" s="1"/>
  <c r="AI84" i="93"/>
  <c r="AN84" i="93"/>
  <c r="W87" i="25"/>
  <c r="AF86" i="25"/>
  <c r="AO86" i="25" s="1"/>
  <c r="AG86" i="25"/>
  <c r="AP86" i="25" s="1"/>
  <c r="AE86" i="25"/>
  <c r="Y87" i="30"/>
  <c r="X87" i="30"/>
  <c r="Z87" i="30" s="1"/>
  <c r="W87" i="77"/>
  <c r="AF86" i="77"/>
  <c r="AO86" i="77" s="1"/>
  <c r="AE86" i="77"/>
  <c r="AG86" i="77"/>
  <c r="AP86" i="77" s="1"/>
  <c r="AN83" i="78"/>
  <c r="AI83" i="78"/>
  <c r="AI85" i="37"/>
  <c r="AN85" i="37"/>
  <c r="X86" i="81"/>
  <c r="Z86" i="81" s="1"/>
  <c r="Y86" i="81"/>
  <c r="X85" i="93"/>
  <c r="Z85" i="93" s="1"/>
  <c r="Y85" i="93"/>
  <c r="AE84" i="33"/>
  <c r="W85" i="33"/>
  <c r="AF84" i="33"/>
  <c r="AO84" i="33" s="1"/>
  <c r="AG84" i="33"/>
  <c r="AP84" i="33" s="1"/>
  <c r="AR86" i="85"/>
  <c r="AH84" i="29"/>
  <c r="AQ84" i="29" s="1"/>
  <c r="AH87" i="85"/>
  <c r="AQ87" i="85" s="1"/>
  <c r="AH86" i="90"/>
  <c r="AQ86" i="90" s="1"/>
  <c r="AF83" i="42"/>
  <c r="AO83" i="42" s="1"/>
  <c r="AE83" i="42"/>
  <c r="W84" i="42"/>
  <c r="AG83" i="42"/>
  <c r="AP83" i="42" s="1"/>
  <c r="AH84" i="46"/>
  <c r="AQ84" i="46" s="1"/>
  <c r="X86" i="82"/>
  <c r="Y86" i="82"/>
  <c r="AH85" i="45"/>
  <c r="AQ85" i="45" s="1"/>
  <c r="AN84" i="26"/>
  <c r="AI84" i="26"/>
  <c r="AH82" i="86"/>
  <c r="AQ82" i="86" s="1"/>
  <c r="AE84" i="38"/>
  <c r="W85" i="38"/>
  <c r="AF84" i="38"/>
  <c r="AO84" i="38" s="1"/>
  <c r="AG84" i="38"/>
  <c r="AP84" i="38" s="1"/>
  <c r="AH83" i="41"/>
  <c r="AQ83" i="41" s="1"/>
  <c r="AR82" i="73"/>
  <c r="Y86" i="94"/>
  <c r="X86" i="94"/>
  <c r="Z86" i="94" s="1"/>
  <c r="AR83" i="29"/>
  <c r="AR85" i="77"/>
  <c r="Z85" i="45"/>
  <c r="Z83" i="41"/>
  <c r="AR85" i="90"/>
  <c r="AN85" i="81"/>
  <c r="AI85" i="81"/>
  <c r="AH83" i="89"/>
  <c r="AQ83" i="89" s="1"/>
  <c r="AE85" i="74"/>
  <c r="AG85" i="74"/>
  <c r="AP85" i="74" s="1"/>
  <c r="AF85" i="74"/>
  <c r="AO85" i="74" s="1"/>
  <c r="W86" i="74"/>
  <c r="AR81" i="86"/>
  <c r="Y85" i="26"/>
  <c r="X85" i="26"/>
  <c r="Z85" i="26" s="1"/>
  <c r="AN86" i="30"/>
  <c r="AI86" i="30"/>
  <c r="Z84" i="29"/>
  <c r="Z86" i="90"/>
  <c r="AR84" i="45"/>
  <c r="AN85" i="94"/>
  <c r="AI85" i="94"/>
  <c r="Y84" i="34"/>
  <c r="Z84" i="34" s="1"/>
  <c r="X84" i="34"/>
  <c r="AR82" i="41"/>
  <c r="AR83" i="38"/>
  <c r="AH83" i="73"/>
  <c r="AQ83" i="73" s="1"/>
  <c r="Y86" i="37"/>
  <c r="Z86" i="37" s="1"/>
  <c r="X86" i="37"/>
  <c r="AR82" i="89"/>
  <c r="AH86" i="25"/>
  <c r="AQ86" i="25" s="1"/>
  <c r="X84" i="78"/>
  <c r="Y84" i="78"/>
  <c r="AR83" i="46"/>
  <c r="Z87" i="85"/>
  <c r="Z84" i="46"/>
  <c r="AR85" i="25"/>
  <c r="AI85" i="82"/>
  <c r="AN85" i="82"/>
  <c r="AI83" i="34"/>
  <c r="AN83" i="34"/>
  <c r="Z86" i="82" l="1"/>
  <c r="Z84" i="78"/>
  <c r="AE84" i="78" s="1"/>
  <c r="W86" i="93"/>
  <c r="AG85" i="93"/>
  <c r="AP85" i="93" s="1"/>
  <c r="AF85" i="93"/>
  <c r="AO85" i="93" s="1"/>
  <c r="AE85" i="93"/>
  <c r="W85" i="78"/>
  <c r="AG84" i="78"/>
  <c r="AP84" i="78" s="1"/>
  <c r="AF84" i="78"/>
  <c r="AO84" i="78" s="1"/>
  <c r="W87" i="82"/>
  <c r="AG86" i="82"/>
  <c r="AP86" i="82" s="1"/>
  <c r="AE86" i="82"/>
  <c r="AF86" i="82"/>
  <c r="AO86" i="82" s="1"/>
  <c r="AR84" i="26"/>
  <c r="AI83" i="42"/>
  <c r="AN83" i="42"/>
  <c r="AI86" i="25"/>
  <c r="AN86" i="25"/>
  <c r="AR85" i="94"/>
  <c r="AR86" i="30"/>
  <c r="AR83" i="34"/>
  <c r="W88" i="85"/>
  <c r="AG87" i="85"/>
  <c r="AP87" i="85" s="1"/>
  <c r="AF87" i="85"/>
  <c r="AO87" i="85" s="1"/>
  <c r="AE87" i="85"/>
  <c r="AH85" i="26"/>
  <c r="AQ85" i="26" s="1"/>
  <c r="X85" i="33"/>
  <c r="Y85" i="33"/>
  <c r="Z85" i="33" s="1"/>
  <c r="AH87" i="30"/>
  <c r="AQ87" i="30" s="1"/>
  <c r="Y87" i="25"/>
  <c r="X87" i="25"/>
  <c r="Y84" i="73"/>
  <c r="X84" i="73"/>
  <c r="Z84" i="73" s="1"/>
  <c r="AG84" i="34"/>
  <c r="AP84" i="34" s="1"/>
  <c r="AF84" i="34"/>
  <c r="AO84" i="34" s="1"/>
  <c r="W85" i="34"/>
  <c r="AE84" i="34"/>
  <c r="AN85" i="74"/>
  <c r="AI85" i="74"/>
  <c r="AR84" i="93"/>
  <c r="AH86" i="37"/>
  <c r="AQ86" i="37" s="1"/>
  <c r="AH84" i="34"/>
  <c r="AQ84" i="34" s="1"/>
  <c r="W84" i="41"/>
  <c r="AG83" i="41"/>
  <c r="AP83" i="41" s="1"/>
  <c r="AF83" i="41"/>
  <c r="AO83" i="41" s="1"/>
  <c r="AE83" i="41"/>
  <c r="AH86" i="94"/>
  <c r="AQ86" i="94" s="1"/>
  <c r="Y85" i="38"/>
  <c r="X85" i="38"/>
  <c r="X84" i="42"/>
  <c r="Z84" i="42" s="1"/>
  <c r="Y84" i="42"/>
  <c r="AI84" i="33"/>
  <c r="AN84" i="33"/>
  <c r="AH86" i="81"/>
  <c r="AQ86" i="81" s="1"/>
  <c r="W87" i="37"/>
  <c r="AG86" i="37"/>
  <c r="AP86" i="37" s="1"/>
  <c r="AF86" i="37"/>
  <c r="AO86" i="37" s="1"/>
  <c r="AE86" i="37"/>
  <c r="W85" i="29"/>
  <c r="AG84" i="29"/>
  <c r="AP84" i="29" s="1"/>
  <c r="AE84" i="29"/>
  <c r="AF84" i="29"/>
  <c r="AO84" i="29" s="1"/>
  <c r="AR85" i="81"/>
  <c r="AE86" i="94"/>
  <c r="AF86" i="94"/>
  <c r="AO86" i="94" s="1"/>
  <c r="W87" i="94"/>
  <c r="AG86" i="94"/>
  <c r="AP86" i="94" s="1"/>
  <c r="AE84" i="46"/>
  <c r="W85" i="46"/>
  <c r="AG84" i="46"/>
  <c r="AP84" i="46" s="1"/>
  <c r="AF84" i="46"/>
  <c r="AO84" i="46" s="1"/>
  <c r="X86" i="74"/>
  <c r="Y86" i="74"/>
  <c r="AH86" i="82"/>
  <c r="AQ86" i="82" s="1"/>
  <c r="AR83" i="78"/>
  <c r="AI83" i="73"/>
  <c r="AN83" i="73"/>
  <c r="AR85" i="82"/>
  <c r="AE86" i="90"/>
  <c r="AG86" i="90"/>
  <c r="AP86" i="90" s="1"/>
  <c r="AF86" i="90"/>
  <c r="AO86" i="90" s="1"/>
  <c r="W87" i="90"/>
  <c r="AE85" i="26"/>
  <c r="AF85" i="26"/>
  <c r="AO85" i="26" s="1"/>
  <c r="W86" i="26"/>
  <c r="AG85" i="26"/>
  <c r="AP85" i="26" s="1"/>
  <c r="W86" i="45"/>
  <c r="AG85" i="45"/>
  <c r="AP85" i="45" s="1"/>
  <c r="AF85" i="45"/>
  <c r="AO85" i="45" s="1"/>
  <c r="AE85" i="45"/>
  <c r="AI84" i="38"/>
  <c r="AN84" i="38"/>
  <c r="AG86" i="81"/>
  <c r="AP86" i="81" s="1"/>
  <c r="W87" i="81"/>
  <c r="AF86" i="81"/>
  <c r="AO86" i="81" s="1"/>
  <c r="AE86" i="81"/>
  <c r="AI86" i="77"/>
  <c r="AN86" i="77"/>
  <c r="AF87" i="30"/>
  <c r="AO87" i="30" s="1"/>
  <c r="AE87" i="30"/>
  <c r="W88" i="30"/>
  <c r="AG87" i="30"/>
  <c r="AP87" i="30" s="1"/>
  <c r="X84" i="89"/>
  <c r="Y84" i="89"/>
  <c r="Z83" i="86"/>
  <c r="Y83" i="86"/>
  <c r="X83" i="86"/>
  <c r="AI83" i="89"/>
  <c r="AN83" i="89"/>
  <c r="AH84" i="78"/>
  <c r="AQ84" i="78" s="1"/>
  <c r="AH85" i="93"/>
  <c r="AQ85" i="93" s="1"/>
  <c r="AR85" i="37"/>
  <c r="Y87" i="77"/>
  <c r="X87" i="77"/>
  <c r="Z87" i="77" s="1"/>
  <c r="AI82" i="86"/>
  <c r="AN82" i="86"/>
  <c r="W86" i="33" l="1"/>
  <c r="AG85" i="33"/>
  <c r="AP85" i="33" s="1"/>
  <c r="AF85" i="33"/>
  <c r="AO85" i="33" s="1"/>
  <c r="AE85" i="33"/>
  <c r="W88" i="77"/>
  <c r="AG87" i="77"/>
  <c r="AP87" i="77" s="1"/>
  <c r="AF87" i="77"/>
  <c r="AO87" i="77" s="1"/>
  <c r="AE87" i="77"/>
  <c r="X88" i="30"/>
  <c r="Z88" i="30" s="1"/>
  <c r="Y88" i="30"/>
  <c r="AR83" i="73"/>
  <c r="AR83" i="42"/>
  <c r="AN87" i="30"/>
  <c r="AI87" i="30"/>
  <c r="Y87" i="81"/>
  <c r="X87" i="81"/>
  <c r="Z85" i="46"/>
  <c r="Y85" i="46"/>
  <c r="X85" i="46"/>
  <c r="AH85" i="38"/>
  <c r="AQ85" i="38" s="1"/>
  <c r="X84" i="41"/>
  <c r="Y84" i="41"/>
  <c r="W85" i="42"/>
  <c r="AG84" i="42"/>
  <c r="AP84" i="42" s="1"/>
  <c r="AE84" i="42"/>
  <c r="AF84" i="42"/>
  <c r="AO84" i="42" s="1"/>
  <c r="AH87" i="25"/>
  <c r="AQ87" i="25" s="1"/>
  <c r="AH84" i="89"/>
  <c r="AQ84" i="89" s="1"/>
  <c r="AI86" i="90"/>
  <c r="AN86" i="90"/>
  <c r="AI86" i="94"/>
  <c r="AN86" i="94"/>
  <c r="Y85" i="29"/>
  <c r="X85" i="29"/>
  <c r="Z85" i="29" s="1"/>
  <c r="X87" i="37"/>
  <c r="Y87" i="37"/>
  <c r="AR85" i="74"/>
  <c r="Z87" i="25"/>
  <c r="X88" i="85"/>
  <c r="Y88" i="85"/>
  <c r="AN85" i="93"/>
  <c r="AI85" i="93"/>
  <c r="W84" i="86"/>
  <c r="AG83" i="86"/>
  <c r="AP83" i="86" s="1"/>
  <c r="AF83" i="86"/>
  <c r="AO83" i="86" s="1"/>
  <c r="AE83" i="86"/>
  <c r="Y86" i="26"/>
  <c r="X86" i="26"/>
  <c r="Z86" i="26" s="1"/>
  <c r="AI84" i="29"/>
  <c r="AN84" i="29"/>
  <c r="Z87" i="82"/>
  <c r="Y87" i="82"/>
  <c r="X87" i="82"/>
  <c r="AR83" i="89"/>
  <c r="Z84" i="89"/>
  <c r="X86" i="45"/>
  <c r="Z86" i="45" s="1"/>
  <c r="Y86" i="45"/>
  <c r="AI85" i="26"/>
  <c r="AN85" i="26"/>
  <c r="AH86" i="74"/>
  <c r="AQ86" i="74" s="1"/>
  <c r="AI84" i="46"/>
  <c r="AN84" i="46"/>
  <c r="AR84" i="33"/>
  <c r="Z85" i="38"/>
  <c r="AH84" i="73"/>
  <c r="AQ84" i="73" s="1"/>
  <c r="AH85" i="33"/>
  <c r="AQ85" i="33" s="1"/>
  <c r="AI85" i="45"/>
  <c r="AN85" i="45"/>
  <c r="AI84" i="78"/>
  <c r="AN84" i="78"/>
  <c r="AR82" i="86"/>
  <c r="AH83" i="86"/>
  <c r="AQ83" i="86" s="1"/>
  <c r="AR86" i="77"/>
  <c r="Z86" i="74"/>
  <c r="AN83" i="41"/>
  <c r="AI83" i="41"/>
  <c r="AI84" i="34"/>
  <c r="AN84" i="34"/>
  <c r="AN87" i="85"/>
  <c r="AI87" i="85"/>
  <c r="AR86" i="25"/>
  <c r="AI86" i="82"/>
  <c r="AN86" i="82"/>
  <c r="Y85" i="78"/>
  <c r="X85" i="78"/>
  <c r="Z85" i="78" s="1"/>
  <c r="AH87" i="77"/>
  <c r="AQ87" i="77" s="1"/>
  <c r="AI86" i="81"/>
  <c r="AN86" i="81"/>
  <c r="AR84" i="38"/>
  <c r="Y87" i="90"/>
  <c r="Z87" i="90" s="1"/>
  <c r="X87" i="90"/>
  <c r="X87" i="94"/>
  <c r="Y87" i="94"/>
  <c r="AN86" i="37"/>
  <c r="AI86" i="37"/>
  <c r="AH84" i="42"/>
  <c r="AQ84" i="42" s="1"/>
  <c r="Y85" i="34"/>
  <c r="X85" i="34"/>
  <c r="W85" i="73"/>
  <c r="AG84" i="73"/>
  <c r="AP84" i="73" s="1"/>
  <c r="AE84" i="73"/>
  <c r="AF84" i="73"/>
  <c r="AO84" i="73" s="1"/>
  <c r="X86" i="93"/>
  <c r="Y86" i="93"/>
  <c r="W86" i="29" l="1"/>
  <c r="AG85" i="29"/>
  <c r="AP85" i="29" s="1"/>
  <c r="AF85" i="29"/>
  <c r="AO85" i="29" s="1"/>
  <c r="AE85" i="29"/>
  <c r="W88" i="90"/>
  <c r="AE87" i="90"/>
  <c r="AF87" i="90"/>
  <c r="AO87" i="90" s="1"/>
  <c r="AG87" i="90"/>
  <c r="AP87" i="90" s="1"/>
  <c r="W86" i="78"/>
  <c r="AG85" i="78"/>
  <c r="AP85" i="78" s="1"/>
  <c r="AF85" i="78"/>
  <c r="AO85" i="78" s="1"/>
  <c r="AE85" i="78"/>
  <c r="AR85" i="45"/>
  <c r="AH86" i="45"/>
  <c r="AQ86" i="45" s="1"/>
  <c r="W87" i="26"/>
  <c r="AG86" i="26"/>
  <c r="AP86" i="26" s="1"/>
  <c r="AF86" i="26"/>
  <c r="AO86" i="26" s="1"/>
  <c r="AE86" i="26"/>
  <c r="AR85" i="93"/>
  <c r="AH88" i="30"/>
  <c r="AQ88" i="30" s="1"/>
  <c r="X88" i="77"/>
  <c r="Z88" i="77" s="1"/>
  <c r="Y88" i="77"/>
  <c r="Y85" i="42"/>
  <c r="X85" i="42"/>
  <c r="W86" i="46"/>
  <c r="AG85" i="46"/>
  <c r="AP85" i="46" s="1"/>
  <c r="AF85" i="46"/>
  <c r="AO85" i="46" s="1"/>
  <c r="AE85" i="46"/>
  <c r="AH86" i="93"/>
  <c r="AQ86" i="93" s="1"/>
  <c r="AH87" i="94"/>
  <c r="AQ87" i="94" s="1"/>
  <c r="AG84" i="89"/>
  <c r="AP84" i="89" s="1"/>
  <c r="AF84" i="89"/>
  <c r="AO84" i="89" s="1"/>
  <c r="AE84" i="89"/>
  <c r="W85" i="89"/>
  <c r="AH87" i="81"/>
  <c r="AQ87" i="81" s="1"/>
  <c r="W87" i="45"/>
  <c r="AG86" i="45"/>
  <c r="AP86" i="45" s="1"/>
  <c r="AF86" i="45"/>
  <c r="AO86" i="45" s="1"/>
  <c r="AE86" i="45"/>
  <c r="AG88" i="30"/>
  <c r="AP88" i="30" s="1"/>
  <c r="AF88" i="30"/>
  <c r="AO88" i="30" s="1"/>
  <c r="W89" i="30"/>
  <c r="AE88" i="30"/>
  <c r="AR86" i="82"/>
  <c r="AR83" i="41"/>
  <c r="AR84" i="46"/>
  <c r="AR84" i="29"/>
  <c r="AH88" i="85"/>
  <c r="AQ88" i="85" s="1"/>
  <c r="AH87" i="37"/>
  <c r="AQ87" i="37" s="1"/>
  <c r="AR86" i="94"/>
  <c r="AN87" i="77"/>
  <c r="AI87" i="77"/>
  <c r="AN83" i="86"/>
  <c r="AI83" i="86"/>
  <c r="AR84" i="34"/>
  <c r="AH85" i="78"/>
  <c r="AQ85" i="78" s="1"/>
  <c r="AR84" i="78"/>
  <c r="AR85" i="26"/>
  <c r="AH86" i="26"/>
  <c r="AQ86" i="26" s="1"/>
  <c r="Z88" i="85"/>
  <c r="Z87" i="37"/>
  <c r="AH84" i="41"/>
  <c r="AQ84" i="41" s="1"/>
  <c r="Z87" i="81"/>
  <c r="W88" i="82"/>
  <c r="AG87" i="82"/>
  <c r="AP87" i="82" s="1"/>
  <c r="AF87" i="82"/>
  <c r="AO87" i="82" s="1"/>
  <c r="AE87" i="82"/>
  <c r="AN85" i="33"/>
  <c r="AI85" i="33"/>
  <c r="Y85" i="73"/>
  <c r="Z85" i="73" s="1"/>
  <c r="X85" i="73"/>
  <c r="Z86" i="93"/>
  <c r="AH85" i="34"/>
  <c r="AQ85" i="34" s="1"/>
  <c r="Z87" i="94"/>
  <c r="AH87" i="90"/>
  <c r="AQ87" i="90" s="1"/>
  <c r="AR86" i="81"/>
  <c r="AN84" i="73"/>
  <c r="AI84" i="73"/>
  <c r="Z85" i="34"/>
  <c r="AR86" i="37"/>
  <c r="AR87" i="85"/>
  <c r="W87" i="74"/>
  <c r="AG86" i="74"/>
  <c r="AP86" i="74" s="1"/>
  <c r="AE86" i="74"/>
  <c r="AF86" i="74"/>
  <c r="AO86" i="74" s="1"/>
  <c r="W86" i="38"/>
  <c r="AG85" i="38"/>
  <c r="AP85" i="38" s="1"/>
  <c r="AF85" i="38"/>
  <c r="AO85" i="38" s="1"/>
  <c r="AE85" i="38"/>
  <c r="AH87" i="82"/>
  <c r="AQ87" i="82" s="1"/>
  <c r="X84" i="86"/>
  <c r="Y84" i="86"/>
  <c r="W88" i="25"/>
  <c r="AG87" i="25"/>
  <c r="AP87" i="25" s="1"/>
  <c r="AF87" i="25"/>
  <c r="AO87" i="25" s="1"/>
  <c r="AE87" i="25"/>
  <c r="AH85" i="29"/>
  <c r="AQ85" i="29" s="1"/>
  <c r="AR86" i="90"/>
  <c r="AI84" i="42"/>
  <c r="AN84" i="42"/>
  <c r="Z84" i="41"/>
  <c r="AH85" i="46"/>
  <c r="AQ85" i="46" s="1"/>
  <c r="AR87" i="30"/>
  <c r="X86" i="33"/>
  <c r="Y86" i="33"/>
  <c r="Z86" i="33" l="1"/>
  <c r="Z85" i="42"/>
  <c r="W86" i="42" s="1"/>
  <c r="AF86" i="33"/>
  <c r="AO86" i="33" s="1"/>
  <c r="AE86" i="33"/>
  <c r="W87" i="33"/>
  <c r="AG86" i="33"/>
  <c r="AP86" i="33" s="1"/>
  <c r="AG85" i="42"/>
  <c r="AP85" i="42" s="1"/>
  <c r="AF85" i="42"/>
  <c r="AO85" i="42" s="1"/>
  <c r="AE85" i="42"/>
  <c r="AR84" i="42"/>
  <c r="AF85" i="73"/>
  <c r="AO85" i="73" s="1"/>
  <c r="AE85" i="73"/>
  <c r="AG85" i="73"/>
  <c r="AP85" i="73" s="1"/>
  <c r="W86" i="73"/>
  <c r="X87" i="74"/>
  <c r="Z87" i="74" s="1"/>
  <c r="Y87" i="74"/>
  <c r="W86" i="34"/>
  <c r="AG85" i="34"/>
  <c r="AP85" i="34" s="1"/>
  <c r="AE85" i="34"/>
  <c r="AF85" i="34"/>
  <c r="AO85" i="34" s="1"/>
  <c r="Y87" i="45"/>
  <c r="X87" i="45"/>
  <c r="Z87" i="45" s="1"/>
  <c r="Y85" i="89"/>
  <c r="X85" i="89"/>
  <c r="Z85" i="89" s="1"/>
  <c r="Y86" i="46"/>
  <c r="X86" i="46"/>
  <c r="Z86" i="46" s="1"/>
  <c r="AH88" i="77"/>
  <c r="AQ88" i="77" s="1"/>
  <c r="Y87" i="26"/>
  <c r="X87" i="26"/>
  <c r="X86" i="78"/>
  <c r="Y86" i="78"/>
  <c r="AR84" i="73"/>
  <c r="Z88" i="82"/>
  <c r="X88" i="82"/>
  <c r="Y88" i="82"/>
  <c r="AN87" i="25"/>
  <c r="AI87" i="25"/>
  <c r="AH84" i="86"/>
  <c r="AQ84" i="86" s="1"/>
  <c r="W88" i="81"/>
  <c r="AG87" i="81"/>
  <c r="AP87" i="81" s="1"/>
  <c r="AF87" i="81"/>
  <c r="AO87" i="81" s="1"/>
  <c r="AE87" i="81"/>
  <c r="AF87" i="37"/>
  <c r="AO87" i="37" s="1"/>
  <c r="AE87" i="37"/>
  <c r="W88" i="37"/>
  <c r="AG87" i="37"/>
  <c r="AP87" i="37" s="1"/>
  <c r="AR83" i="86"/>
  <c r="AI88" i="30"/>
  <c r="AN88" i="30"/>
  <c r="AN86" i="45"/>
  <c r="AI86" i="45"/>
  <c r="AI85" i="46"/>
  <c r="AN85" i="46"/>
  <c r="AI86" i="26"/>
  <c r="AN86" i="26"/>
  <c r="AI85" i="78"/>
  <c r="AN85" i="78"/>
  <c r="AE88" i="77"/>
  <c r="W89" i="77"/>
  <c r="AG88" i="77"/>
  <c r="AP88" i="77" s="1"/>
  <c r="AF88" i="77"/>
  <c r="AO88" i="77" s="1"/>
  <c r="AR85" i="33"/>
  <c r="Z84" i="86"/>
  <c r="AN85" i="38"/>
  <c r="AI85" i="38"/>
  <c r="AI86" i="74"/>
  <c r="AN86" i="74"/>
  <c r="W88" i="94"/>
  <c r="AG87" i="94"/>
  <c r="AP87" i="94" s="1"/>
  <c r="AF87" i="94"/>
  <c r="AO87" i="94" s="1"/>
  <c r="AE87" i="94"/>
  <c r="AF86" i="93"/>
  <c r="AO86" i="93" s="1"/>
  <c r="AE86" i="93"/>
  <c r="W87" i="93"/>
  <c r="AG86" i="93"/>
  <c r="AP86" i="93" s="1"/>
  <c r="AF88" i="85"/>
  <c r="AO88" i="85" s="1"/>
  <c r="AE88" i="85"/>
  <c r="W89" i="85"/>
  <c r="AG88" i="85"/>
  <c r="AP88" i="85" s="1"/>
  <c r="Y89" i="30"/>
  <c r="Z89" i="30" s="1"/>
  <c r="X89" i="30"/>
  <c r="AI87" i="90"/>
  <c r="AN87" i="90"/>
  <c r="Y88" i="25"/>
  <c r="X88" i="25"/>
  <c r="AN84" i="89"/>
  <c r="AI84" i="89"/>
  <c r="AH86" i="33"/>
  <c r="AQ86" i="33" s="1"/>
  <c r="X86" i="38"/>
  <c r="Y86" i="38"/>
  <c r="AH85" i="42"/>
  <c r="AQ85" i="42" s="1"/>
  <c r="AN85" i="29"/>
  <c r="AI85" i="29"/>
  <c r="AE84" i="41"/>
  <c r="AF84" i="41"/>
  <c r="AO84" i="41" s="1"/>
  <c r="W85" i="41"/>
  <c r="AG84" i="41"/>
  <c r="AP84" i="41" s="1"/>
  <c r="AH85" i="73"/>
  <c r="AQ85" i="73" s="1"/>
  <c r="AN87" i="82"/>
  <c r="AI87" i="82"/>
  <c r="AR87" i="77"/>
  <c r="X88" i="90"/>
  <c r="Y88" i="90"/>
  <c r="Z86" i="29"/>
  <c r="X86" i="29"/>
  <c r="Y86" i="29"/>
  <c r="Z88" i="25" l="1"/>
  <c r="Z87" i="26"/>
  <c r="W87" i="46"/>
  <c r="AG86" i="46"/>
  <c r="AP86" i="46" s="1"/>
  <c r="AF86" i="46"/>
  <c r="AO86" i="46" s="1"/>
  <c r="AE86" i="46"/>
  <c r="W88" i="26"/>
  <c r="AG87" i="26"/>
  <c r="AP87" i="26" s="1"/>
  <c r="AF87" i="26"/>
  <c r="AO87" i="26" s="1"/>
  <c r="AE87" i="26"/>
  <c r="AF87" i="45"/>
  <c r="AO87" i="45" s="1"/>
  <c r="AE87" i="45"/>
  <c r="W88" i="45"/>
  <c r="AG87" i="45"/>
  <c r="AP87" i="45" s="1"/>
  <c r="AF88" i="25"/>
  <c r="AO88" i="25" s="1"/>
  <c r="AE88" i="25"/>
  <c r="W89" i="25"/>
  <c r="AG88" i="25"/>
  <c r="AP88" i="25" s="1"/>
  <c r="AH86" i="29"/>
  <c r="AQ86" i="29" s="1"/>
  <c r="AI84" i="41"/>
  <c r="AN84" i="41"/>
  <c r="AH88" i="25"/>
  <c r="AQ88" i="25" s="1"/>
  <c r="AI87" i="94"/>
  <c r="AN87" i="94"/>
  <c r="AR86" i="74"/>
  <c r="AR85" i="78"/>
  <c r="Y88" i="37"/>
  <c r="X88" i="37"/>
  <c r="AF88" i="82"/>
  <c r="AO88" i="82" s="1"/>
  <c r="AE88" i="82"/>
  <c r="W89" i="82"/>
  <c r="AG88" i="82"/>
  <c r="AP88" i="82" s="1"/>
  <c r="AH87" i="26"/>
  <c r="AQ87" i="26" s="1"/>
  <c r="W88" i="74"/>
  <c r="AG87" i="74"/>
  <c r="AP87" i="74" s="1"/>
  <c r="AF87" i="74"/>
  <c r="AO87" i="74" s="1"/>
  <c r="AE87" i="74"/>
  <c r="X86" i="42"/>
  <c r="Y86" i="42"/>
  <c r="AF86" i="29"/>
  <c r="AO86" i="29" s="1"/>
  <c r="AE86" i="29"/>
  <c r="W87" i="29"/>
  <c r="AG86" i="29"/>
  <c r="AP86" i="29" s="1"/>
  <c r="AR85" i="38"/>
  <c r="AR88" i="30"/>
  <c r="X88" i="81"/>
  <c r="Y88" i="81"/>
  <c r="Z86" i="73"/>
  <c r="Y86" i="73"/>
  <c r="X86" i="73"/>
  <c r="AH88" i="90"/>
  <c r="AQ88" i="90" s="1"/>
  <c r="X85" i="41"/>
  <c r="Y85" i="41"/>
  <c r="AH86" i="38"/>
  <c r="AQ86" i="38" s="1"/>
  <c r="Y88" i="94"/>
  <c r="Z88" i="94" s="1"/>
  <c r="X88" i="94"/>
  <c r="AF84" i="86"/>
  <c r="AO84" i="86" s="1"/>
  <c r="AE84" i="86"/>
  <c r="W85" i="86"/>
  <c r="AG84" i="86"/>
  <c r="AP84" i="86" s="1"/>
  <c r="X89" i="77"/>
  <c r="Y89" i="77"/>
  <c r="Z89" i="77" s="1"/>
  <c r="Y86" i="34"/>
  <c r="X86" i="34"/>
  <c r="AN85" i="42"/>
  <c r="AI85" i="42"/>
  <c r="X87" i="33"/>
  <c r="Y87" i="33"/>
  <c r="AR85" i="29"/>
  <c r="AF85" i="89"/>
  <c r="AO85" i="89" s="1"/>
  <c r="W86" i="89"/>
  <c r="AG85" i="89"/>
  <c r="AP85" i="89" s="1"/>
  <c r="AE85" i="89"/>
  <c r="Y87" i="93"/>
  <c r="X87" i="93"/>
  <c r="Z87" i="93" s="1"/>
  <c r="AR86" i="26"/>
  <c r="Z88" i="90"/>
  <c r="Z86" i="38"/>
  <c r="AR84" i="89"/>
  <c r="AR87" i="90"/>
  <c r="Y89" i="85"/>
  <c r="Z89" i="85" s="1"/>
  <c r="X89" i="85"/>
  <c r="AI86" i="93"/>
  <c r="AN86" i="93"/>
  <c r="AN88" i="77"/>
  <c r="AI88" i="77"/>
  <c r="AR85" i="46"/>
  <c r="AH86" i="78"/>
  <c r="AQ86" i="78" s="1"/>
  <c r="AN85" i="73"/>
  <c r="AI85" i="73"/>
  <c r="AN86" i="33"/>
  <c r="AI86" i="33"/>
  <c r="AR87" i="82"/>
  <c r="AG89" i="30"/>
  <c r="AP89" i="30" s="1"/>
  <c r="AP91" i="30" s="1"/>
  <c r="AX89" i="30"/>
  <c r="S89" i="30" s="1"/>
  <c r="AC89" i="30" s="1"/>
  <c r="AE89" i="30"/>
  <c r="AF89" i="30"/>
  <c r="AO89" i="30" s="1"/>
  <c r="AO91" i="30" s="1"/>
  <c r="AN85" i="34"/>
  <c r="AI85" i="34"/>
  <c r="AI87" i="37"/>
  <c r="AN87" i="37"/>
  <c r="AR87" i="25"/>
  <c r="AH86" i="46"/>
  <c r="AQ86" i="46" s="1"/>
  <c r="AH87" i="45"/>
  <c r="AQ87" i="45" s="1"/>
  <c r="AH89" i="30"/>
  <c r="AQ89" i="30" s="1"/>
  <c r="AQ91" i="30" s="1"/>
  <c r="AZ3" i="30"/>
  <c r="AX5" i="30" s="1"/>
  <c r="S5" i="30" s="1"/>
  <c r="AC5" i="30" s="1"/>
  <c r="AB6" i="30" s="1"/>
  <c r="AX9" i="30"/>
  <c r="S9" i="30" s="1"/>
  <c r="AC9" i="30" s="1"/>
  <c r="AB10" i="30" s="1"/>
  <c r="AX10" i="30"/>
  <c r="S10" i="30" s="1"/>
  <c r="AC10" i="30" s="1"/>
  <c r="AB11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7" i="30"/>
  <c r="S87" i="30" s="1"/>
  <c r="AC87" i="30" s="1"/>
  <c r="AB88" i="30" s="1"/>
  <c r="AX86" i="30"/>
  <c r="S86" i="30" s="1"/>
  <c r="AC86" i="30" s="1"/>
  <c r="AB87" i="30" s="1"/>
  <c r="AX85" i="30"/>
  <c r="S85" i="30" s="1"/>
  <c r="AC85" i="30" s="1"/>
  <c r="AB86" i="30" s="1"/>
  <c r="AX88" i="30"/>
  <c r="S88" i="30" s="1"/>
  <c r="AC88" i="30" s="1"/>
  <c r="AB89" i="30" s="1"/>
  <c r="AX84" i="30"/>
  <c r="S84" i="30" s="1"/>
  <c r="AC84" i="30" s="1"/>
  <c r="AB85" i="30" s="1"/>
  <c r="AN88" i="85"/>
  <c r="AI88" i="85"/>
  <c r="AR86" i="45"/>
  <c r="AN87" i="81"/>
  <c r="AI87" i="81"/>
  <c r="AH88" i="82"/>
  <c r="AQ88" i="82" s="1"/>
  <c r="Z86" i="78"/>
  <c r="AH85" i="89"/>
  <c r="AQ85" i="89" s="1"/>
  <c r="AH87" i="74"/>
  <c r="AQ87" i="74" s="1"/>
  <c r="AX8" i="30" l="1"/>
  <c r="S8" i="30" s="1"/>
  <c r="AC8" i="30" s="1"/>
  <c r="AB9" i="30" s="1"/>
  <c r="AX7" i="30"/>
  <c r="S7" i="30" s="1"/>
  <c r="AC7" i="30" s="1"/>
  <c r="AB8" i="30" s="1"/>
  <c r="AX3" i="30"/>
  <c r="S3" i="30" s="1"/>
  <c r="AC3" i="30" s="1"/>
  <c r="AX4" i="30"/>
  <c r="S4" i="30" s="1"/>
  <c r="AC4" i="30" s="1"/>
  <c r="AB5" i="30" s="1"/>
  <c r="W89" i="94"/>
  <c r="AG88" i="94"/>
  <c r="AP88" i="94" s="1"/>
  <c r="AF88" i="94"/>
  <c r="AO88" i="94" s="1"/>
  <c r="AE88" i="94"/>
  <c r="AK6" i="30"/>
  <c r="AT6" i="30" s="1"/>
  <c r="AJ76" i="30"/>
  <c r="AK76" i="30"/>
  <c r="AT76" i="30" s="1"/>
  <c r="AJ34" i="30"/>
  <c r="AK34" i="30"/>
  <c r="AT34" i="30" s="1"/>
  <c r="AJ81" i="30"/>
  <c r="AK81" i="30"/>
  <c r="AT81" i="30" s="1"/>
  <c r="W87" i="78"/>
  <c r="AG86" i="78"/>
  <c r="AP86" i="78" s="1"/>
  <c r="AF86" i="78"/>
  <c r="AO86" i="78" s="1"/>
  <c r="AE86" i="78"/>
  <c r="AR87" i="81"/>
  <c r="AJ85" i="30"/>
  <c r="AK85" i="30"/>
  <c r="AT85" i="30" s="1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K17" i="30"/>
  <c r="AT17" i="30" s="1"/>
  <c r="AK11" i="30"/>
  <c r="AT11" i="30" s="1"/>
  <c r="AR85" i="34"/>
  <c r="AE86" i="38"/>
  <c r="AF86" i="38"/>
  <c r="AO86" i="38" s="1"/>
  <c r="W87" i="38"/>
  <c r="AG86" i="38"/>
  <c r="AP86" i="38" s="1"/>
  <c r="W88" i="93"/>
  <c r="AG87" i="93"/>
  <c r="AP87" i="93" s="1"/>
  <c r="AE87" i="93"/>
  <c r="AF87" i="93"/>
  <c r="AO87" i="93" s="1"/>
  <c r="AG89" i="77"/>
  <c r="AP89" i="77" s="1"/>
  <c r="W90" i="77"/>
  <c r="AF89" i="77"/>
  <c r="AO89" i="77" s="1"/>
  <c r="AE89" i="77"/>
  <c r="AH88" i="94"/>
  <c r="AQ88" i="94" s="1"/>
  <c r="AF86" i="73"/>
  <c r="AO86" i="73" s="1"/>
  <c r="AG86" i="73"/>
  <c r="AP86" i="73" s="1"/>
  <c r="AE86" i="73"/>
  <c r="W87" i="73"/>
  <c r="AI87" i="45"/>
  <c r="AN87" i="45"/>
  <c r="X88" i="26"/>
  <c r="Z88" i="26" s="1"/>
  <c r="Y88" i="26"/>
  <c r="AJ58" i="30"/>
  <c r="AK58" i="30"/>
  <c r="AT58" i="30" s="1"/>
  <c r="AJ46" i="30"/>
  <c r="AK46" i="30"/>
  <c r="AT46" i="30" s="1"/>
  <c r="AJ22" i="30"/>
  <c r="AK22" i="30"/>
  <c r="AT22" i="30" s="1"/>
  <c r="AJ16" i="30"/>
  <c r="AK16" i="30"/>
  <c r="AT16" i="30" s="1"/>
  <c r="AJ10" i="30"/>
  <c r="AK10" i="30"/>
  <c r="AT10" i="30" s="1"/>
  <c r="AB4" i="30"/>
  <c r="AJ3" i="30"/>
  <c r="AR88" i="77"/>
  <c r="AE89" i="85"/>
  <c r="AG89" i="85"/>
  <c r="AP89" i="85" s="1"/>
  <c r="AF89" i="85"/>
  <c r="AO89" i="85" s="1"/>
  <c r="W90" i="85"/>
  <c r="W89" i="90"/>
  <c r="AG88" i="90"/>
  <c r="AP88" i="90" s="1"/>
  <c r="AF88" i="90"/>
  <c r="AO88" i="90" s="1"/>
  <c r="AE88" i="90"/>
  <c r="AH86" i="34"/>
  <c r="AQ86" i="34" s="1"/>
  <c r="AH88" i="37"/>
  <c r="AQ88" i="37" s="1"/>
  <c r="AN88" i="25"/>
  <c r="AI88" i="25"/>
  <c r="AJ82" i="30"/>
  <c r="AK82" i="30"/>
  <c r="AT82" i="30" s="1"/>
  <c r="AJ52" i="30"/>
  <c r="AK52" i="30"/>
  <c r="AT52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J9" i="30"/>
  <c r="AK9" i="30"/>
  <c r="AT9" i="30" s="1"/>
  <c r="AJ5" i="30"/>
  <c r="AK5" i="30"/>
  <c r="AT5" i="30" s="1"/>
  <c r="AR86" i="33"/>
  <c r="AI85" i="89"/>
  <c r="AN85" i="89"/>
  <c r="AH88" i="81"/>
  <c r="AQ88" i="81" s="1"/>
  <c r="AH86" i="42"/>
  <c r="AQ86" i="42" s="1"/>
  <c r="X88" i="74"/>
  <c r="Y88" i="74"/>
  <c r="Z88" i="74" s="1"/>
  <c r="AN86" i="46"/>
  <c r="AI86" i="46"/>
  <c r="AJ89" i="30"/>
  <c r="AS89" i="30" s="1"/>
  <c r="AK89" i="30"/>
  <c r="AT89" i="30" s="1"/>
  <c r="AJ64" i="30"/>
  <c r="AK64" i="30"/>
  <c r="AT64" i="30" s="1"/>
  <c r="AJ28" i="30"/>
  <c r="AK28" i="30"/>
  <c r="AT28" i="30" s="1"/>
  <c r="AJ87" i="30"/>
  <c r="AK87" i="30"/>
  <c r="AT87" i="30" s="1"/>
  <c r="AJ74" i="30"/>
  <c r="AK74" i="30"/>
  <c r="AT74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J14" i="30"/>
  <c r="AK14" i="30"/>
  <c r="AT14" i="30" s="1"/>
  <c r="AJ8" i="30"/>
  <c r="AK8" i="30"/>
  <c r="AT8" i="30" s="1"/>
  <c r="AN89" i="30"/>
  <c r="AN91" i="30" s="1"/>
  <c r="AI89" i="30"/>
  <c r="AH87" i="33"/>
  <c r="AQ87" i="33" s="1"/>
  <c r="Z86" i="34"/>
  <c r="X85" i="86"/>
  <c r="Z85" i="86" s="1"/>
  <c r="Y85" i="86"/>
  <c r="AH85" i="41"/>
  <c r="AQ85" i="41" s="1"/>
  <c r="Z88" i="81"/>
  <c r="X87" i="29"/>
  <c r="Y87" i="29"/>
  <c r="Z86" i="42"/>
  <c r="Y89" i="82"/>
  <c r="Z89" i="82" s="1"/>
  <c r="X89" i="82"/>
  <c r="Z88" i="37"/>
  <c r="AR87" i="94"/>
  <c r="AN87" i="26"/>
  <c r="AI87" i="26"/>
  <c r="AJ70" i="30"/>
  <c r="AK70" i="30"/>
  <c r="AT70" i="30" s="1"/>
  <c r="AJ40" i="30"/>
  <c r="AK40" i="30"/>
  <c r="AT40" i="30" s="1"/>
  <c r="AJ86" i="30"/>
  <c r="AK86" i="30"/>
  <c r="AT86" i="30" s="1"/>
  <c r="AJ80" i="30"/>
  <c r="AK80" i="30"/>
  <c r="AT80" i="30" s="1"/>
  <c r="AJ68" i="30"/>
  <c r="AK68" i="30"/>
  <c r="AT68" i="30" s="1"/>
  <c r="AR88" i="85"/>
  <c r="AJ88" i="30"/>
  <c r="AK88" i="30"/>
  <c r="AT88" i="30" s="1"/>
  <c r="AJ79" i="30"/>
  <c r="AK79" i="30"/>
  <c r="AT79" i="30" s="1"/>
  <c r="AJ73" i="30"/>
  <c r="AK73" i="30"/>
  <c r="AT73" i="30" s="1"/>
  <c r="AJ67" i="30"/>
  <c r="AK67" i="30"/>
  <c r="AT67" i="30" s="1"/>
  <c r="AJ61" i="30"/>
  <c r="AK61" i="30"/>
  <c r="AT61" i="30" s="1"/>
  <c r="AJ55" i="30"/>
  <c r="AK55" i="30"/>
  <c r="AT55" i="30" s="1"/>
  <c r="AJ49" i="30"/>
  <c r="AK49" i="30"/>
  <c r="AT49" i="30" s="1"/>
  <c r="AJ43" i="30"/>
  <c r="AK43" i="30"/>
  <c r="AT43" i="30" s="1"/>
  <c r="AJ37" i="30"/>
  <c r="AK37" i="30"/>
  <c r="AT37" i="30" s="1"/>
  <c r="AJ31" i="30"/>
  <c r="AK31" i="30"/>
  <c r="AT31" i="30" s="1"/>
  <c r="AJ25" i="30"/>
  <c r="AK25" i="30"/>
  <c r="AT25" i="30" s="1"/>
  <c r="AX18" i="30"/>
  <c r="S18" i="30" s="1"/>
  <c r="AC18" i="30" s="1"/>
  <c r="AB19" i="30" s="1"/>
  <c r="AX12" i="30"/>
  <c r="S12" i="30" s="1"/>
  <c r="AC12" i="30" s="1"/>
  <c r="AB13" i="30" s="1"/>
  <c r="AX6" i="30"/>
  <c r="S6" i="30" s="1"/>
  <c r="AC6" i="30" s="1"/>
  <c r="AB7" i="30" s="1"/>
  <c r="AR85" i="73"/>
  <c r="AR86" i="93"/>
  <c r="AH87" i="93"/>
  <c r="AQ87" i="93" s="1"/>
  <c r="X86" i="89"/>
  <c r="Y86" i="89"/>
  <c r="Z87" i="33"/>
  <c r="AN84" i="86"/>
  <c r="AI84" i="86"/>
  <c r="Z85" i="41"/>
  <c r="AH86" i="73"/>
  <c r="AQ86" i="73" s="1"/>
  <c r="AN87" i="74"/>
  <c r="AI87" i="74"/>
  <c r="AR84" i="41"/>
  <c r="X88" i="45"/>
  <c r="Y88" i="45"/>
  <c r="Z88" i="45" s="1"/>
  <c r="AJ84" i="30"/>
  <c r="AK84" i="30"/>
  <c r="AT84" i="30" s="1"/>
  <c r="AJ78" i="30"/>
  <c r="AK78" i="30"/>
  <c r="AT78" i="30" s="1"/>
  <c r="AJ72" i="30"/>
  <c r="AK72" i="30"/>
  <c r="AT72" i="30" s="1"/>
  <c r="AJ66" i="30"/>
  <c r="AK66" i="30"/>
  <c r="AT66" i="30" s="1"/>
  <c r="AJ60" i="30"/>
  <c r="AK60" i="30"/>
  <c r="AT60" i="30" s="1"/>
  <c r="AJ54" i="30"/>
  <c r="AK54" i="30"/>
  <c r="AT54" i="30" s="1"/>
  <c r="AJ48" i="30"/>
  <c r="AK48" i="30"/>
  <c r="AT48" i="30" s="1"/>
  <c r="AJ42" i="30"/>
  <c r="AK42" i="30"/>
  <c r="AT42" i="30" s="1"/>
  <c r="AJ36" i="30"/>
  <c r="AK36" i="30"/>
  <c r="AT36" i="30" s="1"/>
  <c r="AJ30" i="30"/>
  <c r="AK30" i="30"/>
  <c r="AT30" i="30" s="1"/>
  <c r="AJ24" i="30"/>
  <c r="AK24" i="30"/>
  <c r="AT24" i="30" s="1"/>
  <c r="AX17" i="30"/>
  <c r="S17" i="30" s="1"/>
  <c r="AC17" i="30" s="1"/>
  <c r="AB18" i="30" s="1"/>
  <c r="AX11" i="30"/>
  <c r="S11" i="30" s="1"/>
  <c r="AC11" i="30" s="1"/>
  <c r="AB12" i="30" s="1"/>
  <c r="AR87" i="37"/>
  <c r="AH89" i="85"/>
  <c r="AQ89" i="85" s="1"/>
  <c r="AR85" i="42"/>
  <c r="AH89" i="77"/>
  <c r="AQ89" i="77" s="1"/>
  <c r="AI86" i="29"/>
  <c r="AN86" i="29"/>
  <c r="AI88" i="82"/>
  <c r="AN88" i="82"/>
  <c r="Y89" i="25"/>
  <c r="X89" i="25"/>
  <c r="Y87" i="46"/>
  <c r="X87" i="46"/>
  <c r="Z87" i="46" l="1"/>
  <c r="AJ11" i="30"/>
  <c r="AX89" i="82"/>
  <c r="S89" i="82" s="1"/>
  <c r="AC89" i="82" s="1"/>
  <c r="AG89" i="82"/>
  <c r="AP89" i="82" s="1"/>
  <c r="AP91" i="82" s="1"/>
  <c r="AE89" i="82"/>
  <c r="AF89" i="82"/>
  <c r="AO89" i="82" s="1"/>
  <c r="AO91" i="82" s="1"/>
  <c r="AE87" i="46"/>
  <c r="W88" i="46"/>
  <c r="AG87" i="46"/>
  <c r="AP87" i="46" s="1"/>
  <c r="AF87" i="46"/>
  <c r="AO87" i="46" s="1"/>
  <c r="AJ18" i="30"/>
  <c r="AK18" i="30"/>
  <c r="AT18" i="30" s="1"/>
  <c r="AS36" i="30"/>
  <c r="AL36" i="30"/>
  <c r="AU36" i="30" s="1"/>
  <c r="AS54" i="30"/>
  <c r="AL54" i="30"/>
  <c r="AU54" i="30" s="1"/>
  <c r="AS72" i="30"/>
  <c r="AL72" i="30"/>
  <c r="AU72" i="30" s="1"/>
  <c r="AH88" i="45"/>
  <c r="AQ88" i="45" s="1"/>
  <c r="AR84" i="86"/>
  <c r="AF86" i="42"/>
  <c r="AO86" i="42" s="1"/>
  <c r="AE86" i="42"/>
  <c r="W87" i="42"/>
  <c r="AG86" i="42"/>
  <c r="AP86" i="42" s="1"/>
  <c r="AE85" i="86"/>
  <c r="W86" i="86"/>
  <c r="AG85" i="86"/>
  <c r="AP85" i="86" s="1"/>
  <c r="AF85" i="86"/>
  <c r="AO85" i="86" s="1"/>
  <c r="AS14" i="30"/>
  <c r="AL14" i="30"/>
  <c r="AU14" i="30" s="1"/>
  <c r="AS32" i="30"/>
  <c r="AL32" i="30"/>
  <c r="AU32" i="30" s="1"/>
  <c r="AS50" i="30"/>
  <c r="AL50" i="30"/>
  <c r="AU50" i="30" s="1"/>
  <c r="AS74" i="30"/>
  <c r="AL74" i="30"/>
  <c r="AU74" i="30" s="1"/>
  <c r="AS64" i="30"/>
  <c r="AL64" i="30"/>
  <c r="AU64" i="30" s="1"/>
  <c r="AH88" i="74"/>
  <c r="AQ88" i="74" s="1"/>
  <c r="AI89" i="85"/>
  <c r="AN89" i="85"/>
  <c r="AE88" i="26"/>
  <c r="AF88" i="26"/>
  <c r="AO88" i="26" s="1"/>
  <c r="W89" i="26"/>
  <c r="AG88" i="26"/>
  <c r="AP88" i="26" s="1"/>
  <c r="AS81" i="30"/>
  <c r="AL81" i="30"/>
  <c r="AU81" i="30" s="1"/>
  <c r="AJ6" i="30"/>
  <c r="AS25" i="30"/>
  <c r="AL25" i="30"/>
  <c r="AU25" i="30" s="1"/>
  <c r="AS40" i="30"/>
  <c r="AL40" i="30"/>
  <c r="AU40" i="30" s="1"/>
  <c r="AS27" i="30"/>
  <c r="AL27" i="30"/>
  <c r="AU27" i="30" s="1"/>
  <c r="AS83" i="30"/>
  <c r="AL83" i="30"/>
  <c r="AU83" i="30" s="1"/>
  <c r="AS78" i="30"/>
  <c r="AL78" i="30"/>
  <c r="AU78" i="30" s="1"/>
  <c r="AH87" i="29"/>
  <c r="AQ87" i="29" s="1"/>
  <c r="AS20" i="30"/>
  <c r="AL20" i="30"/>
  <c r="AU20" i="30" s="1"/>
  <c r="AS38" i="30"/>
  <c r="AL38" i="30"/>
  <c r="AU38" i="30" s="1"/>
  <c r="AS56" i="30"/>
  <c r="AL56" i="30"/>
  <c r="AU56" i="30" s="1"/>
  <c r="AS87" i="30"/>
  <c r="AL87" i="30"/>
  <c r="AU87" i="30" s="1"/>
  <c r="X89" i="90"/>
  <c r="Z89" i="90" s="1"/>
  <c r="Y89" i="90"/>
  <c r="AR87" i="45"/>
  <c r="AS34" i="30"/>
  <c r="AL34" i="30"/>
  <c r="AU34" i="30" s="1"/>
  <c r="AN88" i="94"/>
  <c r="AI88" i="94"/>
  <c r="AR88" i="82"/>
  <c r="AS61" i="30"/>
  <c r="AL61" i="30"/>
  <c r="AU61" i="30" s="1"/>
  <c r="AS68" i="30"/>
  <c r="AL68" i="30"/>
  <c r="AU68" i="30" s="1"/>
  <c r="AE86" i="34"/>
  <c r="W87" i="34"/>
  <c r="AG86" i="34"/>
  <c r="AP86" i="34" s="1"/>
  <c r="AF86" i="34"/>
  <c r="AO86" i="34" s="1"/>
  <c r="AS9" i="30"/>
  <c r="AL9" i="30"/>
  <c r="AU9" i="30" s="1"/>
  <c r="AS63" i="30"/>
  <c r="AL63" i="30"/>
  <c r="AU63" i="30" s="1"/>
  <c r="AS10" i="30"/>
  <c r="AL10" i="30"/>
  <c r="AU10" i="30" s="1"/>
  <c r="X87" i="38"/>
  <c r="Y87" i="38"/>
  <c r="AS29" i="30"/>
  <c r="AL29" i="30"/>
  <c r="AU29" i="30" s="1"/>
  <c r="AR86" i="29"/>
  <c r="AS42" i="30"/>
  <c r="AL42" i="30"/>
  <c r="AU42" i="30" s="1"/>
  <c r="W89" i="37"/>
  <c r="AG88" i="37"/>
  <c r="AP88" i="37" s="1"/>
  <c r="AE88" i="37"/>
  <c r="AF88" i="37"/>
  <c r="AO88" i="37" s="1"/>
  <c r="AJ7" i="30"/>
  <c r="AK7" i="30"/>
  <c r="AT7" i="30" s="1"/>
  <c r="AS31" i="30"/>
  <c r="AL31" i="30"/>
  <c r="AU31" i="30" s="1"/>
  <c r="AS49" i="30"/>
  <c r="AL49" i="30"/>
  <c r="AU49" i="30" s="1"/>
  <c r="AS67" i="30"/>
  <c r="AL67" i="30"/>
  <c r="AU67" i="30" s="1"/>
  <c r="AS88" i="30"/>
  <c r="AL88" i="30"/>
  <c r="AU88" i="30" s="1"/>
  <c r="AS80" i="30"/>
  <c r="AL80" i="30"/>
  <c r="AU80" i="30" s="1"/>
  <c r="AS70" i="30"/>
  <c r="AL70" i="30"/>
  <c r="AU70" i="30" s="1"/>
  <c r="AH89" i="82"/>
  <c r="AQ89" i="82" s="1"/>
  <c r="AQ91" i="82" s="1"/>
  <c r="AZ3" i="82"/>
  <c r="AX6" i="82" s="1"/>
  <c r="S6" i="82" s="1"/>
  <c r="AC6" i="82" s="1"/>
  <c r="AB7" i="82" s="1"/>
  <c r="AX5" i="82"/>
  <c r="S5" i="82" s="1"/>
  <c r="AC5" i="82" s="1"/>
  <c r="AB6" i="82" s="1"/>
  <c r="AX8" i="82"/>
  <c r="S8" i="82" s="1"/>
  <c r="AC8" i="82" s="1"/>
  <c r="AB9" i="82" s="1"/>
  <c r="AX9" i="82"/>
  <c r="S9" i="82" s="1"/>
  <c r="AC9" i="82" s="1"/>
  <c r="AB10" i="82" s="1"/>
  <c r="AX10" i="82"/>
  <c r="S10" i="82" s="1"/>
  <c r="AC10" i="82" s="1"/>
  <c r="AB11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8" i="82"/>
  <c r="S88" i="82" s="1"/>
  <c r="AC88" i="82" s="1"/>
  <c r="AB89" i="82" s="1"/>
  <c r="AX86" i="82"/>
  <c r="S86" i="82" s="1"/>
  <c r="AC86" i="82" s="1"/>
  <c r="AB87" i="82" s="1"/>
  <c r="AX87" i="82"/>
  <c r="S87" i="82" s="1"/>
  <c r="AC87" i="82" s="1"/>
  <c r="AB88" i="82" s="1"/>
  <c r="AX85" i="82"/>
  <c r="S85" i="82" s="1"/>
  <c r="AC85" i="82" s="1"/>
  <c r="AB86" i="82" s="1"/>
  <c r="AX84" i="82"/>
  <c r="S84" i="82" s="1"/>
  <c r="AC84" i="82" s="1"/>
  <c r="AB85" i="82" s="1"/>
  <c r="Z87" i="29"/>
  <c r="AR86" i="46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82" i="30"/>
  <c r="AL82" i="30"/>
  <c r="AU82" i="30" s="1"/>
  <c r="X90" i="85"/>
  <c r="Z90" i="85" s="1"/>
  <c r="Y90" i="85"/>
  <c r="AS16" i="30"/>
  <c r="AL16" i="30"/>
  <c r="AU16" i="30" s="1"/>
  <c r="AS58" i="30"/>
  <c r="AL58" i="30"/>
  <c r="AU58" i="30" s="1"/>
  <c r="Z87" i="73"/>
  <c r="Y87" i="73"/>
  <c r="X87" i="73"/>
  <c r="Y90" i="77"/>
  <c r="X90" i="77"/>
  <c r="Z90" i="77" s="1"/>
  <c r="Z88" i="93"/>
  <c r="X88" i="93"/>
  <c r="Y88" i="93"/>
  <c r="AN86" i="38"/>
  <c r="AI86" i="38"/>
  <c r="AJ17" i="30"/>
  <c r="AS35" i="30"/>
  <c r="AL35" i="30"/>
  <c r="AU35" i="30" s="1"/>
  <c r="AS53" i="30"/>
  <c r="AL53" i="30"/>
  <c r="AU53" i="30" s="1"/>
  <c r="AS71" i="30"/>
  <c r="AL71" i="30"/>
  <c r="AU71" i="30" s="1"/>
  <c r="AS85" i="30"/>
  <c r="AL85" i="30"/>
  <c r="AU85" i="30" s="1"/>
  <c r="W89" i="45"/>
  <c r="AG88" i="45"/>
  <c r="AP88" i="45" s="1"/>
  <c r="AF88" i="45"/>
  <c r="AO88" i="45" s="1"/>
  <c r="AE88" i="45"/>
  <c r="AE88" i="74"/>
  <c r="W89" i="74"/>
  <c r="AF88" i="74"/>
  <c r="AO88" i="74" s="1"/>
  <c r="AG88" i="74"/>
  <c r="AP88" i="74" s="1"/>
  <c r="AR85" i="89"/>
  <c r="AS45" i="30"/>
  <c r="AL45" i="30"/>
  <c r="AU45" i="30" s="1"/>
  <c r="AS52" i="30"/>
  <c r="AL52" i="30"/>
  <c r="AU52" i="30" s="1"/>
  <c r="AI89" i="77"/>
  <c r="AN89" i="77"/>
  <c r="AS11" i="30"/>
  <c r="AL11" i="30"/>
  <c r="AU11" i="30" s="1"/>
  <c r="AS47" i="30"/>
  <c r="AL47" i="30"/>
  <c r="AU47" i="30" s="1"/>
  <c r="AS65" i="30"/>
  <c r="AL65" i="30"/>
  <c r="AU65" i="30" s="1"/>
  <c r="AN86" i="78"/>
  <c r="AI86" i="78"/>
  <c r="AH89" i="25"/>
  <c r="AQ89" i="25" s="1"/>
  <c r="AS24" i="30"/>
  <c r="AL24" i="30"/>
  <c r="AU24" i="30" s="1"/>
  <c r="AS60" i="30"/>
  <c r="AL60" i="30"/>
  <c r="AU60" i="30" s="1"/>
  <c r="AE87" i="33"/>
  <c r="AG87" i="33"/>
  <c r="AP87" i="33" s="1"/>
  <c r="AF87" i="33"/>
  <c r="AO87" i="33" s="1"/>
  <c r="W88" i="33"/>
  <c r="Z89" i="25"/>
  <c r="AS30" i="30"/>
  <c r="AL30" i="30"/>
  <c r="AU30" i="30" s="1"/>
  <c r="AS48" i="30"/>
  <c r="AL48" i="30"/>
  <c r="AU48" i="30" s="1"/>
  <c r="AS66" i="30"/>
  <c r="AL66" i="30"/>
  <c r="AU66" i="30" s="1"/>
  <c r="AS84" i="30"/>
  <c r="AL84" i="30"/>
  <c r="AU84" i="30" s="1"/>
  <c r="AR87" i="74"/>
  <c r="AH86" i="89"/>
  <c r="AQ86" i="89" s="1"/>
  <c r="AJ13" i="30"/>
  <c r="AK13" i="30"/>
  <c r="AT13" i="30" s="1"/>
  <c r="AR87" i="26"/>
  <c r="AF88" i="81"/>
  <c r="AO88" i="81" s="1"/>
  <c r="AE88" i="81"/>
  <c r="W89" i="81"/>
  <c r="AG88" i="81"/>
  <c r="AP88" i="81" s="1"/>
  <c r="AS8" i="30"/>
  <c r="AL8" i="30"/>
  <c r="AU8" i="30" s="1"/>
  <c r="AS26" i="30"/>
  <c r="AL26" i="30"/>
  <c r="AU26" i="30" s="1"/>
  <c r="AS44" i="30"/>
  <c r="AL44" i="30"/>
  <c r="AU44" i="30" s="1"/>
  <c r="AS62" i="30"/>
  <c r="AL62" i="30"/>
  <c r="AU62" i="30" s="1"/>
  <c r="AS28" i="30"/>
  <c r="AL28" i="30"/>
  <c r="AU28" i="30" s="1"/>
  <c r="AR88" i="25"/>
  <c r="AS3" i="30"/>
  <c r="AL3" i="30"/>
  <c r="AU3" i="30" s="1"/>
  <c r="AI86" i="73"/>
  <c r="AN86" i="73"/>
  <c r="Y87" i="78"/>
  <c r="X87" i="78"/>
  <c r="AS76" i="30"/>
  <c r="AL76" i="30"/>
  <c r="AU76" i="30" s="1"/>
  <c r="AS43" i="30"/>
  <c r="AL43" i="30"/>
  <c r="AU43" i="30" s="1"/>
  <c r="AS79" i="30"/>
  <c r="AL79" i="30"/>
  <c r="AU79" i="30" s="1"/>
  <c r="AL89" i="30"/>
  <c r="AU89" i="30" s="1"/>
  <c r="AR89" i="30"/>
  <c r="AR91" i="30" s="1"/>
  <c r="AS46" i="30"/>
  <c r="AL46" i="30"/>
  <c r="AU46" i="30" s="1"/>
  <c r="AI87" i="93"/>
  <c r="AN87" i="93"/>
  <c r="AH87" i="46"/>
  <c r="AQ87" i="46" s="1"/>
  <c r="AJ12" i="30"/>
  <c r="AK12" i="30"/>
  <c r="AT12" i="30" s="1"/>
  <c r="W86" i="41"/>
  <c r="AG85" i="41"/>
  <c r="AP85" i="41" s="1"/>
  <c r="AF85" i="41"/>
  <c r="AO85" i="41" s="1"/>
  <c r="AE85" i="41"/>
  <c r="Z86" i="89"/>
  <c r="AJ19" i="30"/>
  <c r="AK19" i="30"/>
  <c r="AT19" i="30" s="1"/>
  <c r="AS37" i="30"/>
  <c r="AL37" i="30"/>
  <c r="AU37" i="30" s="1"/>
  <c r="AS55" i="30"/>
  <c r="AL55" i="30"/>
  <c r="AU55" i="30" s="1"/>
  <c r="AS73" i="30"/>
  <c r="AL73" i="30"/>
  <c r="AU73" i="30" s="1"/>
  <c r="AS86" i="30"/>
  <c r="AL86" i="30"/>
  <c r="AU86" i="30" s="1"/>
  <c r="AH85" i="86"/>
  <c r="AQ85" i="86" s="1"/>
  <c r="AS5" i="30"/>
  <c r="AL5" i="30"/>
  <c r="AU5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N88" i="90"/>
  <c r="AI88" i="90"/>
  <c r="AJ4" i="30"/>
  <c r="AK4" i="30"/>
  <c r="AT4" i="30" s="1"/>
  <c r="AS22" i="30"/>
  <c r="AL22" i="30"/>
  <c r="AU22" i="30" s="1"/>
  <c r="AH88" i="26"/>
  <c r="AQ88" i="26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Y89" i="94"/>
  <c r="X89" i="94"/>
  <c r="AT91" i="30" l="1"/>
  <c r="AX4" i="82"/>
  <c r="S4" i="82" s="1"/>
  <c r="AC4" i="82" s="1"/>
  <c r="AB5" i="82" s="1"/>
  <c r="AX3" i="82"/>
  <c r="S3" i="82" s="1"/>
  <c r="AC3" i="82" s="1"/>
  <c r="AX7" i="82"/>
  <c r="S7" i="82" s="1"/>
  <c r="AC7" i="82" s="1"/>
  <c r="AB8" i="82" s="1"/>
  <c r="W91" i="85"/>
  <c r="AG90" i="85"/>
  <c r="AP90" i="85" s="1"/>
  <c r="AF90" i="85"/>
  <c r="AO90" i="85" s="1"/>
  <c r="AE90" i="85"/>
  <c r="AH89" i="94"/>
  <c r="AQ89" i="94" s="1"/>
  <c r="AQ91" i="94" s="1"/>
  <c r="AZ3" i="94"/>
  <c r="AX4" i="94" s="1"/>
  <c r="S4" i="94" s="1"/>
  <c r="AC4" i="94" s="1"/>
  <c r="AB5" i="94" s="1"/>
  <c r="AX9" i="94"/>
  <c r="S9" i="94" s="1"/>
  <c r="AC9" i="94" s="1"/>
  <c r="AB10" i="94" s="1"/>
  <c r="AX10" i="94"/>
  <c r="S10" i="94" s="1"/>
  <c r="AC10" i="94" s="1"/>
  <c r="AB11" i="94" s="1"/>
  <c r="AX11" i="94"/>
  <c r="S11" i="94" s="1"/>
  <c r="AC11" i="94" s="1"/>
  <c r="AB12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6" i="94"/>
  <c r="S86" i="94" s="1"/>
  <c r="AC86" i="94" s="1"/>
  <c r="AB87" i="94" s="1"/>
  <c r="AX88" i="94"/>
  <c r="S88" i="94" s="1"/>
  <c r="AC88" i="94" s="1"/>
  <c r="AB89" i="94" s="1"/>
  <c r="AX85" i="94"/>
  <c r="S85" i="94" s="1"/>
  <c r="AC85" i="94" s="1"/>
  <c r="AB86" i="94" s="1"/>
  <c r="AX84" i="94"/>
  <c r="S84" i="94" s="1"/>
  <c r="AC84" i="94" s="1"/>
  <c r="AB85" i="94" s="1"/>
  <c r="AX87" i="94"/>
  <c r="S87" i="94" s="1"/>
  <c r="AC87" i="94" s="1"/>
  <c r="AB88" i="94" s="1"/>
  <c r="AI85" i="41"/>
  <c r="AN85" i="41"/>
  <c r="AS12" i="30"/>
  <c r="AL12" i="30"/>
  <c r="AU12" i="30" s="1"/>
  <c r="AH87" i="78"/>
  <c r="AQ87" i="78" s="1"/>
  <c r="AI88" i="74"/>
  <c r="AN88" i="74"/>
  <c r="AH88" i="93"/>
  <c r="AQ88" i="93" s="1"/>
  <c r="AJ88" i="82"/>
  <c r="AK88" i="82"/>
  <c r="AT88" i="82" s="1"/>
  <c r="AJ81" i="82"/>
  <c r="AK81" i="82"/>
  <c r="AT81" i="82" s="1"/>
  <c r="AJ75" i="82"/>
  <c r="AK75" i="82"/>
  <c r="AT75" i="82" s="1"/>
  <c r="AJ69" i="82"/>
  <c r="AK69" i="82"/>
  <c r="AT69" i="82" s="1"/>
  <c r="AJ63" i="82"/>
  <c r="AK63" i="82"/>
  <c r="AT63" i="82" s="1"/>
  <c r="AJ57" i="82"/>
  <c r="AK57" i="82"/>
  <c r="AT57" i="82" s="1"/>
  <c r="AJ51" i="82"/>
  <c r="AK51" i="82"/>
  <c r="AT51" i="82" s="1"/>
  <c r="AJ45" i="82"/>
  <c r="AK45" i="82"/>
  <c r="AT45" i="82" s="1"/>
  <c r="AJ39" i="82"/>
  <c r="AK39" i="82"/>
  <c r="AT39" i="82" s="1"/>
  <c r="AJ33" i="82"/>
  <c r="AK33" i="82"/>
  <c r="AT33" i="82" s="1"/>
  <c r="AJ27" i="82"/>
  <c r="AK27" i="82"/>
  <c r="AT27" i="82" s="1"/>
  <c r="AJ21" i="82"/>
  <c r="AK21" i="82"/>
  <c r="AT21" i="82" s="1"/>
  <c r="AJ15" i="82"/>
  <c r="AK15" i="82"/>
  <c r="AT15" i="82" s="1"/>
  <c r="AJ9" i="82"/>
  <c r="AK9" i="82"/>
  <c r="AT9" i="82" s="1"/>
  <c r="AJ3" i="82"/>
  <c r="AB4" i="82"/>
  <c r="AH89" i="90"/>
  <c r="AQ89" i="90" s="1"/>
  <c r="AQ91" i="90" s="1"/>
  <c r="AX3" i="90"/>
  <c r="S3" i="90" s="1"/>
  <c r="AC3" i="90" s="1"/>
  <c r="AZ3" i="90"/>
  <c r="AX5" i="90" s="1"/>
  <c r="S5" i="90" s="1"/>
  <c r="AC5" i="90" s="1"/>
  <c r="AB6" i="90" s="1"/>
  <c r="AX10" i="90"/>
  <c r="S10" i="90" s="1"/>
  <c r="AC10" i="90" s="1"/>
  <c r="AB11" i="90" s="1"/>
  <c r="AX14" i="90"/>
  <c r="S14" i="90" s="1"/>
  <c r="AC14" i="90" s="1"/>
  <c r="AB15" i="90" s="1"/>
  <c r="AX20" i="90"/>
  <c r="S20" i="90" s="1"/>
  <c r="AC20" i="90" s="1"/>
  <c r="AB21" i="90" s="1"/>
  <c r="AX22" i="90"/>
  <c r="S22" i="90" s="1"/>
  <c r="AC22" i="90" s="1"/>
  <c r="AB23" i="90" s="1"/>
  <c r="AX28" i="90"/>
  <c r="S28" i="90" s="1"/>
  <c r="AC28" i="90" s="1"/>
  <c r="AB29" i="90" s="1"/>
  <c r="AX32" i="90"/>
  <c r="S32" i="90" s="1"/>
  <c r="AC32" i="90" s="1"/>
  <c r="AB33" i="90" s="1"/>
  <c r="AX38" i="90"/>
  <c r="S38" i="90" s="1"/>
  <c r="AC38" i="90" s="1"/>
  <c r="AB39" i="90" s="1"/>
  <c r="AX40" i="90"/>
  <c r="S40" i="90" s="1"/>
  <c r="AC40" i="90" s="1"/>
  <c r="AB41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8" i="90"/>
  <c r="S48" i="90" s="1"/>
  <c r="AC48" i="90" s="1"/>
  <c r="AB49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4" i="90"/>
  <c r="S54" i="90" s="1"/>
  <c r="AC54" i="90" s="1"/>
  <c r="AB55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60" i="90"/>
  <c r="S60" i="90" s="1"/>
  <c r="AC60" i="90" s="1"/>
  <c r="AB61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6" i="90"/>
  <c r="S66" i="90" s="1"/>
  <c r="AC66" i="90" s="1"/>
  <c r="AB67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2" i="90"/>
  <c r="S72" i="90" s="1"/>
  <c r="AC72" i="90" s="1"/>
  <c r="AB73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5" i="90"/>
  <c r="S85" i="90" s="1"/>
  <c r="AC85" i="90" s="1"/>
  <c r="AB86" i="90" s="1"/>
  <c r="AX86" i="90"/>
  <c r="S86" i="90" s="1"/>
  <c r="AC86" i="90" s="1"/>
  <c r="AB87" i="90" s="1"/>
  <c r="AX84" i="90"/>
  <c r="S84" i="90" s="1"/>
  <c r="AC84" i="90" s="1"/>
  <c r="AB85" i="90" s="1"/>
  <c r="AX87" i="90"/>
  <c r="S87" i="90" s="1"/>
  <c r="AC87" i="90" s="1"/>
  <c r="AB88" i="90" s="1"/>
  <c r="AX88" i="90"/>
  <c r="S88" i="90" s="1"/>
  <c r="AC88" i="90" s="1"/>
  <c r="AB89" i="90" s="1"/>
  <c r="AE89" i="25"/>
  <c r="W90" i="25"/>
  <c r="AG89" i="25"/>
  <c r="AP89" i="25" s="1"/>
  <c r="AF89" i="25"/>
  <c r="AO89" i="25" s="1"/>
  <c r="AJ87" i="82"/>
  <c r="AK87" i="82"/>
  <c r="AT87" i="82" s="1"/>
  <c r="AJ62" i="82"/>
  <c r="AK62" i="82"/>
  <c r="AT62" i="82" s="1"/>
  <c r="AJ44" i="82"/>
  <c r="AK44" i="82"/>
  <c r="AT44" i="82" s="1"/>
  <c r="AJ20" i="82"/>
  <c r="AK20" i="82"/>
  <c r="AT20" i="82" s="1"/>
  <c r="AE89" i="90"/>
  <c r="AX89" i="90"/>
  <c r="S89" i="90" s="1"/>
  <c r="AC89" i="90" s="1"/>
  <c r="AF89" i="90"/>
  <c r="AO89" i="90" s="1"/>
  <c r="AO91" i="90" s="1"/>
  <c r="AG89" i="90"/>
  <c r="AP89" i="90" s="1"/>
  <c r="AP91" i="90" s="1"/>
  <c r="AI87" i="46"/>
  <c r="AN87" i="46"/>
  <c r="Z89" i="94"/>
  <c r="AR88" i="90"/>
  <c r="Z87" i="78"/>
  <c r="Y88" i="33"/>
  <c r="X88" i="33"/>
  <c r="AS17" i="30"/>
  <c r="AL17" i="30"/>
  <c r="AU17" i="30" s="1"/>
  <c r="AH90" i="77"/>
  <c r="AQ90" i="77" s="1"/>
  <c r="AJ89" i="82"/>
  <c r="AS89" i="82" s="1"/>
  <c r="AK89" i="82"/>
  <c r="AT89" i="82" s="1"/>
  <c r="AJ79" i="82"/>
  <c r="AK79" i="82"/>
  <c r="AT79" i="82" s="1"/>
  <c r="AJ73" i="82"/>
  <c r="AK73" i="82"/>
  <c r="AT73" i="82" s="1"/>
  <c r="AJ67" i="82"/>
  <c r="AK67" i="82"/>
  <c r="AT67" i="82" s="1"/>
  <c r="AJ61" i="82"/>
  <c r="AK61" i="82"/>
  <c r="AT61" i="82" s="1"/>
  <c r="AJ55" i="82"/>
  <c r="AK55" i="82"/>
  <c r="AT55" i="82" s="1"/>
  <c r="AJ49" i="82"/>
  <c r="AK49" i="82"/>
  <c r="AT49" i="82" s="1"/>
  <c r="AJ43" i="82"/>
  <c r="AK43" i="82"/>
  <c r="AT43" i="82" s="1"/>
  <c r="AJ37" i="82"/>
  <c r="AK37" i="82"/>
  <c r="AT37" i="82" s="1"/>
  <c r="AJ31" i="82"/>
  <c r="AK31" i="82"/>
  <c r="AT31" i="82" s="1"/>
  <c r="AJ25" i="82"/>
  <c r="AK25" i="82"/>
  <c r="AT25" i="82" s="1"/>
  <c r="AJ19" i="82"/>
  <c r="AK19" i="82"/>
  <c r="AT19" i="82" s="1"/>
  <c r="AJ13" i="82"/>
  <c r="AK13" i="82"/>
  <c r="AT13" i="82" s="1"/>
  <c r="AJ7" i="82"/>
  <c r="AK7" i="82"/>
  <c r="AT7" i="82" s="1"/>
  <c r="AI88" i="26"/>
  <c r="AN88" i="26"/>
  <c r="Y87" i="42"/>
  <c r="X87" i="42"/>
  <c r="AS18" i="30"/>
  <c r="AL18" i="30"/>
  <c r="AU18" i="30" s="1"/>
  <c r="AR87" i="93"/>
  <c r="AR89" i="77"/>
  <c r="AH90" i="85"/>
  <c r="AQ90" i="85" s="1"/>
  <c r="AJ68" i="82"/>
  <c r="AK68" i="82"/>
  <c r="AT68" i="82" s="1"/>
  <c r="AJ56" i="82"/>
  <c r="AK56" i="82"/>
  <c r="AT56" i="82" s="1"/>
  <c r="AJ38" i="82"/>
  <c r="AK38" i="82"/>
  <c r="AT38" i="82" s="1"/>
  <c r="AJ8" i="82"/>
  <c r="AK8" i="82"/>
  <c r="AT8" i="82" s="1"/>
  <c r="Y89" i="37"/>
  <c r="X89" i="37"/>
  <c r="Z86" i="41"/>
  <c r="X86" i="41"/>
  <c r="Y86" i="41"/>
  <c r="X89" i="81"/>
  <c r="Y89" i="81"/>
  <c r="Z89" i="81" s="1"/>
  <c r="AS13" i="30"/>
  <c r="AL13" i="30"/>
  <c r="AU13" i="30" s="1"/>
  <c r="AR86" i="38"/>
  <c r="W88" i="29"/>
  <c r="AG87" i="29"/>
  <c r="AP87" i="29" s="1"/>
  <c r="AE87" i="29"/>
  <c r="AF87" i="29"/>
  <c r="AO87" i="29" s="1"/>
  <c r="AJ84" i="82"/>
  <c r="AK84" i="82"/>
  <c r="AT84" i="82" s="1"/>
  <c r="AJ78" i="82"/>
  <c r="AK78" i="82"/>
  <c r="AT78" i="82" s="1"/>
  <c r="AJ72" i="82"/>
  <c r="AK72" i="82"/>
  <c r="AT72" i="82" s="1"/>
  <c r="AJ66" i="82"/>
  <c r="AK66" i="82"/>
  <c r="AT66" i="82" s="1"/>
  <c r="AJ60" i="82"/>
  <c r="AK60" i="82"/>
  <c r="AT60" i="82" s="1"/>
  <c r="AJ54" i="82"/>
  <c r="AK54" i="82"/>
  <c r="AT54" i="82" s="1"/>
  <c r="AJ48" i="82"/>
  <c r="AK48" i="82"/>
  <c r="AT48" i="82" s="1"/>
  <c r="AJ42" i="82"/>
  <c r="AK42" i="82"/>
  <c r="AT42" i="82" s="1"/>
  <c r="AJ36" i="82"/>
  <c r="AK36" i="82"/>
  <c r="AT36" i="82" s="1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J6" i="82"/>
  <c r="AK6" i="82"/>
  <c r="AT6" i="82" s="1"/>
  <c r="AS7" i="30"/>
  <c r="AL7" i="30"/>
  <c r="AU7" i="30" s="1"/>
  <c r="Y87" i="34"/>
  <c r="X87" i="34"/>
  <c r="AI89" i="82"/>
  <c r="AN89" i="82"/>
  <c r="AN91" i="82" s="1"/>
  <c r="AS4" i="30"/>
  <c r="AS91" i="30" s="1"/>
  <c r="AL4" i="30"/>
  <c r="AU4" i="30" s="1"/>
  <c r="AI88" i="45"/>
  <c r="AN88" i="45"/>
  <c r="W88" i="73"/>
  <c r="AG87" i="73"/>
  <c r="AP87" i="73" s="1"/>
  <c r="AF87" i="73"/>
  <c r="AO87" i="73" s="1"/>
  <c r="AE87" i="73"/>
  <c r="AJ74" i="82"/>
  <c r="AK74" i="82"/>
  <c r="AT74" i="82" s="1"/>
  <c r="AJ50" i="82"/>
  <c r="AK50" i="82"/>
  <c r="AT50" i="82" s="1"/>
  <c r="AJ32" i="82"/>
  <c r="AK32" i="82"/>
  <c r="AT32" i="82" s="1"/>
  <c r="AJ14" i="82"/>
  <c r="AK14" i="82"/>
  <c r="AT14" i="82" s="1"/>
  <c r="AS6" i="30"/>
  <c r="AL6" i="30"/>
  <c r="AU6" i="30" s="1"/>
  <c r="AS19" i="30"/>
  <c r="AL19" i="30"/>
  <c r="AU19" i="30" s="1"/>
  <c r="AR86" i="73"/>
  <c r="AN88" i="81"/>
  <c r="AI88" i="81"/>
  <c r="AR86" i="78"/>
  <c r="X89" i="45"/>
  <c r="Z89" i="45" s="1"/>
  <c r="Y89" i="45"/>
  <c r="W91" i="77"/>
  <c r="AG90" i="77"/>
  <c r="AP90" i="77" s="1"/>
  <c r="AF90" i="77"/>
  <c r="AO90" i="77" s="1"/>
  <c r="AE90" i="77"/>
  <c r="AJ85" i="82"/>
  <c r="AK85" i="82"/>
  <c r="AT85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J41" i="82"/>
  <c r="AK41" i="82"/>
  <c r="AT41" i="82" s="1"/>
  <c r="AJ35" i="82"/>
  <c r="AK35" i="82"/>
  <c r="AT35" i="82" s="1"/>
  <c r="AJ29" i="82"/>
  <c r="AK29" i="82"/>
  <c r="AT29" i="82" s="1"/>
  <c r="AJ23" i="82"/>
  <c r="AK23" i="82"/>
  <c r="AT23" i="82" s="1"/>
  <c r="AJ17" i="82"/>
  <c r="AK17" i="82"/>
  <c r="AT17" i="82" s="1"/>
  <c r="AJ11" i="82"/>
  <c r="AK11" i="82"/>
  <c r="AT11" i="82" s="1"/>
  <c r="AJ5" i="82"/>
  <c r="AK5" i="82"/>
  <c r="AT5" i="82" s="1"/>
  <c r="AH87" i="38"/>
  <c r="AQ87" i="38" s="1"/>
  <c r="AI86" i="34"/>
  <c r="AN86" i="34"/>
  <c r="AR89" i="85"/>
  <c r="Y86" i="86"/>
  <c r="X86" i="86"/>
  <c r="AI86" i="42"/>
  <c r="AN86" i="42"/>
  <c r="W89" i="93"/>
  <c r="AG88" i="93"/>
  <c r="AP88" i="93" s="1"/>
  <c r="AF88" i="93"/>
  <c r="AO88" i="93" s="1"/>
  <c r="AE88" i="93"/>
  <c r="AJ80" i="82"/>
  <c r="AK80" i="82"/>
  <c r="AT80" i="82" s="1"/>
  <c r="AJ26" i="82"/>
  <c r="AK26" i="82"/>
  <c r="AT26" i="82" s="1"/>
  <c r="AF86" i="89"/>
  <c r="AO86" i="89" s="1"/>
  <c r="W87" i="89"/>
  <c r="AG86" i="89"/>
  <c r="AP86" i="89" s="1"/>
  <c r="AE86" i="89"/>
  <c r="AI87" i="33"/>
  <c r="AN87" i="33"/>
  <c r="X89" i="74"/>
  <c r="Y89" i="74"/>
  <c r="AH87" i="73"/>
  <c r="AQ87" i="73" s="1"/>
  <c r="AJ86" i="82"/>
  <c r="AK86" i="82"/>
  <c r="AT86" i="82" s="1"/>
  <c r="AJ82" i="82"/>
  <c r="AK82" i="82"/>
  <c r="AT82" i="82" s="1"/>
  <c r="AJ76" i="82"/>
  <c r="AK76" i="82"/>
  <c r="AT76" i="82" s="1"/>
  <c r="AJ70" i="82"/>
  <c r="AK70" i="82"/>
  <c r="AT70" i="82" s="1"/>
  <c r="AJ64" i="82"/>
  <c r="AK64" i="82"/>
  <c r="AT64" i="82" s="1"/>
  <c r="AJ58" i="82"/>
  <c r="AK58" i="82"/>
  <c r="AT58" i="82" s="1"/>
  <c r="AJ52" i="82"/>
  <c r="AK52" i="82"/>
  <c r="AT52" i="82" s="1"/>
  <c r="AJ46" i="82"/>
  <c r="AK46" i="82"/>
  <c r="AT46" i="82" s="1"/>
  <c r="AJ40" i="82"/>
  <c r="AK40" i="82"/>
  <c r="AT40" i="82" s="1"/>
  <c r="AJ34" i="82"/>
  <c r="AK34" i="82"/>
  <c r="AT34" i="82" s="1"/>
  <c r="AJ28" i="82"/>
  <c r="AK28" i="82"/>
  <c r="AT28" i="82" s="1"/>
  <c r="AJ22" i="82"/>
  <c r="AK22" i="82"/>
  <c r="AT22" i="82" s="1"/>
  <c r="AJ16" i="82"/>
  <c r="AK16" i="82"/>
  <c r="AT16" i="82" s="1"/>
  <c r="AJ10" i="82"/>
  <c r="AK10" i="82"/>
  <c r="AT10" i="82" s="1"/>
  <c r="AI88" i="37"/>
  <c r="AN88" i="37"/>
  <c r="Z87" i="38"/>
  <c r="AR88" i="94"/>
  <c r="Y89" i="26"/>
  <c r="X89" i="26"/>
  <c r="Z89" i="26" s="1"/>
  <c r="AI85" i="86"/>
  <c r="AN85" i="86"/>
  <c r="Y88" i="46"/>
  <c r="X88" i="46"/>
  <c r="Z88" i="46" s="1"/>
  <c r="AX34" i="90" l="1"/>
  <c r="S34" i="90" s="1"/>
  <c r="AC34" i="90" s="1"/>
  <c r="AB35" i="90" s="1"/>
  <c r="AX26" i="90"/>
  <c r="S26" i="90" s="1"/>
  <c r="AC26" i="90" s="1"/>
  <c r="AB27" i="90" s="1"/>
  <c r="AX16" i="90"/>
  <c r="S16" i="90" s="1"/>
  <c r="AC16" i="90" s="1"/>
  <c r="AB17" i="90" s="1"/>
  <c r="AX8" i="90"/>
  <c r="S8" i="90" s="1"/>
  <c r="AC8" i="90" s="1"/>
  <c r="AB9" i="90" s="1"/>
  <c r="AX6" i="94"/>
  <c r="S6" i="94" s="1"/>
  <c r="AC6" i="94" s="1"/>
  <c r="AB7" i="94" s="1"/>
  <c r="Z87" i="34"/>
  <c r="Z87" i="42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2" i="90"/>
  <c r="S42" i="90" s="1"/>
  <c r="AC42" i="90" s="1"/>
  <c r="AB43" i="90" s="1"/>
  <c r="AX33" i="90"/>
  <c r="S33" i="90" s="1"/>
  <c r="AC33" i="90" s="1"/>
  <c r="AB34" i="90" s="1"/>
  <c r="AX24" i="90"/>
  <c r="S24" i="90" s="1"/>
  <c r="AC24" i="90" s="1"/>
  <c r="AB25" i="90" s="1"/>
  <c r="AX15" i="90"/>
  <c r="S15" i="90" s="1"/>
  <c r="AC15" i="90" s="1"/>
  <c r="AB16" i="90" s="1"/>
  <c r="AX6" i="90"/>
  <c r="S6" i="90" s="1"/>
  <c r="AC6" i="90" s="1"/>
  <c r="AB7" i="90" s="1"/>
  <c r="AX5" i="94"/>
  <c r="S5" i="94" s="1"/>
  <c r="AC5" i="94" s="1"/>
  <c r="AB6" i="94" s="1"/>
  <c r="AX71" i="90"/>
  <c r="S71" i="90" s="1"/>
  <c r="AC71" i="90" s="1"/>
  <c r="AB72" i="90" s="1"/>
  <c r="AX65" i="90"/>
  <c r="S65" i="90" s="1"/>
  <c r="AC65" i="90" s="1"/>
  <c r="AB66" i="90" s="1"/>
  <c r="AX59" i="90"/>
  <c r="S59" i="90" s="1"/>
  <c r="AC59" i="90" s="1"/>
  <c r="AB60" i="90" s="1"/>
  <c r="AX53" i="90"/>
  <c r="S53" i="90" s="1"/>
  <c r="AC53" i="90" s="1"/>
  <c r="AB54" i="90" s="1"/>
  <c r="AX47" i="90"/>
  <c r="S47" i="90" s="1"/>
  <c r="AC47" i="90" s="1"/>
  <c r="AB48" i="90" s="1"/>
  <c r="AX39" i="90"/>
  <c r="S39" i="90" s="1"/>
  <c r="AC39" i="90" s="1"/>
  <c r="AB40" i="90" s="1"/>
  <c r="AX30" i="90"/>
  <c r="S30" i="90" s="1"/>
  <c r="AC30" i="90" s="1"/>
  <c r="AB31" i="90" s="1"/>
  <c r="AX21" i="90"/>
  <c r="S21" i="90" s="1"/>
  <c r="AC21" i="90" s="1"/>
  <c r="AB22" i="90" s="1"/>
  <c r="AX12" i="90"/>
  <c r="S12" i="90" s="1"/>
  <c r="AC12" i="90" s="1"/>
  <c r="AB13" i="90" s="1"/>
  <c r="AX4" i="90"/>
  <c r="S4" i="90" s="1"/>
  <c r="AC4" i="90" s="1"/>
  <c r="AB5" i="90" s="1"/>
  <c r="AX8" i="94"/>
  <c r="S8" i="94" s="1"/>
  <c r="AC8" i="94" s="1"/>
  <c r="AB9" i="94" s="1"/>
  <c r="Z88" i="33"/>
  <c r="AX36" i="90"/>
  <c r="S36" i="90" s="1"/>
  <c r="AC36" i="90" s="1"/>
  <c r="AB37" i="90" s="1"/>
  <c r="AX27" i="90"/>
  <c r="S27" i="90" s="1"/>
  <c r="AC27" i="90" s="1"/>
  <c r="AB28" i="90" s="1"/>
  <c r="AX18" i="90"/>
  <c r="S18" i="90" s="1"/>
  <c r="AC18" i="90" s="1"/>
  <c r="AB19" i="90" s="1"/>
  <c r="AX9" i="90"/>
  <c r="S9" i="90" s="1"/>
  <c r="AC9" i="90" s="1"/>
  <c r="AB10" i="90" s="1"/>
  <c r="AK10" i="90" s="1"/>
  <c r="AT10" i="90" s="1"/>
  <c r="AX7" i="94"/>
  <c r="S7" i="94" s="1"/>
  <c r="AC7" i="94" s="1"/>
  <c r="AB8" i="94" s="1"/>
  <c r="AU91" i="30"/>
  <c r="C11" i="30" s="1"/>
  <c r="AJ6" i="90"/>
  <c r="AK6" i="90"/>
  <c r="AT6" i="90" s="1"/>
  <c r="AJ5" i="94"/>
  <c r="AK5" i="94"/>
  <c r="AT5" i="94" s="1"/>
  <c r="AX89" i="26"/>
  <c r="S89" i="26" s="1"/>
  <c r="AC89" i="26" s="1"/>
  <c r="AG89" i="26"/>
  <c r="AP89" i="26" s="1"/>
  <c r="AP91" i="26" s="1"/>
  <c r="AF89" i="26"/>
  <c r="AO89" i="26" s="1"/>
  <c r="AO91" i="26" s="1"/>
  <c r="AE89" i="26"/>
  <c r="W89" i="33"/>
  <c r="AG88" i="33"/>
  <c r="AP88" i="33" s="1"/>
  <c r="AF88" i="33"/>
  <c r="AO88" i="33" s="1"/>
  <c r="AE88" i="33"/>
  <c r="W90" i="45"/>
  <c r="AG89" i="45"/>
  <c r="AP89" i="45" s="1"/>
  <c r="AF89" i="45"/>
  <c r="AO89" i="45" s="1"/>
  <c r="AE89" i="45"/>
  <c r="AG89" i="81"/>
  <c r="AP89" i="81" s="1"/>
  <c r="W90" i="81"/>
  <c r="AF89" i="81"/>
  <c r="AO89" i="81" s="1"/>
  <c r="AE89" i="81"/>
  <c r="AF87" i="34"/>
  <c r="AO87" i="34" s="1"/>
  <c r="AE87" i="34"/>
  <c r="AG87" i="34"/>
  <c r="AP87" i="34" s="1"/>
  <c r="W88" i="34"/>
  <c r="W88" i="42"/>
  <c r="AG87" i="42"/>
  <c r="AP87" i="42" s="1"/>
  <c r="AE87" i="42"/>
  <c r="AF87" i="42"/>
  <c r="AO87" i="42" s="1"/>
  <c r="W89" i="46"/>
  <c r="AG88" i="46"/>
  <c r="AP88" i="46" s="1"/>
  <c r="AF88" i="46"/>
  <c r="AO88" i="46" s="1"/>
  <c r="AE88" i="46"/>
  <c r="AS64" i="82"/>
  <c r="AL64" i="82"/>
  <c r="AU64" i="82" s="1"/>
  <c r="AH86" i="86"/>
  <c r="AQ86" i="86" s="1"/>
  <c r="AR89" i="82"/>
  <c r="AR91" i="82" s="1"/>
  <c r="AL89" i="82"/>
  <c r="AU89" i="82" s="1"/>
  <c r="AJ82" i="90"/>
  <c r="AK82" i="90"/>
  <c r="AT82" i="90" s="1"/>
  <c r="AJ58" i="90"/>
  <c r="AK58" i="90"/>
  <c r="AT58" i="90" s="1"/>
  <c r="AJ10" i="90"/>
  <c r="AJ87" i="94"/>
  <c r="AK87" i="94"/>
  <c r="AT87" i="94" s="1"/>
  <c r="AJ55" i="94"/>
  <c r="AK55" i="94"/>
  <c r="AT55" i="94" s="1"/>
  <c r="AJ19" i="94"/>
  <c r="AK19" i="94"/>
  <c r="AT19" i="94" s="1"/>
  <c r="AS41" i="82"/>
  <c r="AL41" i="82"/>
  <c r="AU41" i="82" s="1"/>
  <c r="AS42" i="82"/>
  <c r="AL42" i="82"/>
  <c r="AU42" i="82" s="1"/>
  <c r="AS31" i="82"/>
  <c r="AL31" i="82"/>
  <c r="AU31" i="82" s="1"/>
  <c r="AJ63" i="90"/>
  <c r="AK63" i="90"/>
  <c r="AT63" i="90" s="1"/>
  <c r="AJ39" i="90"/>
  <c r="AK39" i="90"/>
  <c r="AT39" i="90" s="1"/>
  <c r="X87" i="89"/>
  <c r="Y87" i="89"/>
  <c r="AR86" i="42"/>
  <c r="AS17" i="82"/>
  <c r="AL17" i="82"/>
  <c r="AU17" i="82" s="1"/>
  <c r="AS35" i="82"/>
  <c r="AL35" i="82"/>
  <c r="AU35" i="82" s="1"/>
  <c r="AS53" i="82"/>
  <c r="AL53" i="82"/>
  <c r="AU53" i="82" s="1"/>
  <c r="AS71" i="82"/>
  <c r="AL71" i="82"/>
  <c r="AU71" i="82" s="1"/>
  <c r="AS85" i="82"/>
  <c r="AL85" i="82"/>
  <c r="AU85" i="82" s="1"/>
  <c r="AS50" i="82"/>
  <c r="AL50" i="82"/>
  <c r="AU50" i="82" s="1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I87" i="29"/>
  <c r="AN87" i="29"/>
  <c r="AH86" i="41"/>
  <c r="AQ86" i="41" s="1"/>
  <c r="AS8" i="82"/>
  <c r="AL8" i="82"/>
  <c r="AU8" i="82" s="1"/>
  <c r="AS68" i="82"/>
  <c r="AL68" i="82"/>
  <c r="AU68" i="82" s="1"/>
  <c r="AH87" i="42"/>
  <c r="AQ87" i="42" s="1"/>
  <c r="AS7" i="82"/>
  <c r="AL7" i="82"/>
  <c r="AU7" i="82" s="1"/>
  <c r="AS25" i="82"/>
  <c r="AL25" i="82"/>
  <c r="AU25" i="82" s="1"/>
  <c r="AS43" i="82"/>
  <c r="AL43" i="82"/>
  <c r="AU43" i="82" s="1"/>
  <c r="AS61" i="82"/>
  <c r="AL61" i="82"/>
  <c r="AU61" i="82" s="1"/>
  <c r="AS79" i="82"/>
  <c r="AL79" i="82"/>
  <c r="AU79" i="82" s="1"/>
  <c r="AR87" i="46"/>
  <c r="AS20" i="82"/>
  <c r="AL20" i="82"/>
  <c r="AU20" i="82" s="1"/>
  <c r="AS87" i="82"/>
  <c r="AL87" i="82"/>
  <c r="AU87" i="82" s="1"/>
  <c r="AJ89" i="90"/>
  <c r="AS89" i="90" s="1"/>
  <c r="AK89" i="90"/>
  <c r="AT89" i="90" s="1"/>
  <c r="AJ83" i="90"/>
  <c r="AK83" i="90"/>
  <c r="AT83" i="90" s="1"/>
  <c r="AJ77" i="90"/>
  <c r="AK77" i="90"/>
  <c r="AT77" i="90" s="1"/>
  <c r="AJ71" i="90"/>
  <c r="AK71" i="90"/>
  <c r="AT71" i="90" s="1"/>
  <c r="AJ65" i="90"/>
  <c r="AK65" i="90"/>
  <c r="AT65" i="90" s="1"/>
  <c r="AJ59" i="90"/>
  <c r="AK59" i="90"/>
  <c r="AT59" i="90" s="1"/>
  <c r="AJ53" i="90"/>
  <c r="AK53" i="90"/>
  <c r="AT53" i="90" s="1"/>
  <c r="AJ47" i="90"/>
  <c r="AK47" i="90"/>
  <c r="AT47" i="90" s="1"/>
  <c r="AK41" i="90"/>
  <c r="AT41" i="90" s="1"/>
  <c r="AK35" i="90"/>
  <c r="AT35" i="90" s="1"/>
  <c r="AK29" i="90"/>
  <c r="AT29" i="90" s="1"/>
  <c r="AK23" i="90"/>
  <c r="AT23" i="90" s="1"/>
  <c r="AK17" i="90"/>
  <c r="AT17" i="90" s="1"/>
  <c r="AK11" i="90"/>
  <c r="AT11" i="90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J14" i="94"/>
  <c r="AK14" i="94"/>
  <c r="AT14" i="94" s="1"/>
  <c r="AJ8" i="94"/>
  <c r="AK8" i="94"/>
  <c r="AT8" i="94" s="1"/>
  <c r="AS10" i="82"/>
  <c r="AL10" i="82"/>
  <c r="AU10" i="82" s="1"/>
  <c r="AR87" i="33"/>
  <c r="AH89" i="45"/>
  <c r="AQ89" i="45" s="1"/>
  <c r="AJ64" i="90"/>
  <c r="AK64" i="90"/>
  <c r="AT64" i="90" s="1"/>
  <c r="AJ40" i="90"/>
  <c r="AK40" i="90"/>
  <c r="AT40" i="90" s="1"/>
  <c r="AJ22" i="90"/>
  <c r="AK22" i="90"/>
  <c r="AT22" i="90" s="1"/>
  <c r="AS9" i="82"/>
  <c r="AL9" i="82"/>
  <c r="AU9" i="82" s="1"/>
  <c r="AS45" i="82"/>
  <c r="AL45" i="82"/>
  <c r="AU45" i="82" s="1"/>
  <c r="AS81" i="82"/>
  <c r="AL81" i="82"/>
  <c r="AU81" i="82" s="1"/>
  <c r="AJ73" i="94"/>
  <c r="AK73" i="94"/>
  <c r="AT73" i="94" s="1"/>
  <c r="AJ43" i="94"/>
  <c r="AK43" i="94"/>
  <c r="AT43" i="94" s="1"/>
  <c r="AJ25" i="94"/>
  <c r="AK25" i="94"/>
  <c r="AT25" i="94" s="1"/>
  <c r="AS5" i="82"/>
  <c r="AL5" i="82"/>
  <c r="AU5" i="82" s="1"/>
  <c r="AS24" i="82"/>
  <c r="AL24" i="82"/>
  <c r="AU24" i="82" s="1"/>
  <c r="AJ81" i="90"/>
  <c r="AK81" i="90"/>
  <c r="AT81" i="90" s="1"/>
  <c r="AJ51" i="90"/>
  <c r="AK51" i="90"/>
  <c r="AT51" i="90" s="1"/>
  <c r="AJ33" i="90"/>
  <c r="AK33" i="90"/>
  <c r="AT33" i="90" s="1"/>
  <c r="AJ9" i="90"/>
  <c r="AK9" i="90"/>
  <c r="AT9" i="90" s="1"/>
  <c r="AJ84" i="94"/>
  <c r="AK84" i="94"/>
  <c r="AT84" i="94" s="1"/>
  <c r="AJ72" i="94"/>
  <c r="AK72" i="94"/>
  <c r="AT72" i="94" s="1"/>
  <c r="AJ60" i="94"/>
  <c r="AK60" i="94"/>
  <c r="AT60" i="94" s="1"/>
  <c r="AJ48" i="94"/>
  <c r="AK48" i="94"/>
  <c r="AT48" i="94" s="1"/>
  <c r="AJ36" i="94"/>
  <c r="AK36" i="94"/>
  <c r="AT36" i="94" s="1"/>
  <c r="AJ24" i="94"/>
  <c r="AK24" i="94"/>
  <c r="AT24" i="94" s="1"/>
  <c r="AJ12" i="94"/>
  <c r="AK12" i="94"/>
  <c r="AT12" i="94" s="1"/>
  <c r="AJ6" i="94"/>
  <c r="AK6" i="94"/>
  <c r="AT6" i="94" s="1"/>
  <c r="AN90" i="77"/>
  <c r="AI90" i="77"/>
  <c r="Y88" i="73"/>
  <c r="X88" i="73"/>
  <c r="Z88" i="73" s="1"/>
  <c r="AJ76" i="90"/>
  <c r="AK76" i="90"/>
  <c r="AT76" i="90" s="1"/>
  <c r="AJ46" i="90"/>
  <c r="AK46" i="90"/>
  <c r="AT46" i="90" s="1"/>
  <c r="AJ28" i="90"/>
  <c r="AK28" i="90"/>
  <c r="AT28" i="90" s="1"/>
  <c r="AJ67" i="94"/>
  <c r="AK67" i="94"/>
  <c r="AT67" i="94" s="1"/>
  <c r="AJ37" i="94"/>
  <c r="AK37" i="94"/>
  <c r="AT37" i="94" s="1"/>
  <c r="AJ7" i="94"/>
  <c r="AK7" i="94"/>
  <c r="AT7" i="94" s="1"/>
  <c r="AS74" i="82"/>
  <c r="AL74" i="82"/>
  <c r="AU74" i="82" s="1"/>
  <c r="AS6" i="82"/>
  <c r="AL6" i="82"/>
  <c r="AU6" i="82" s="1"/>
  <c r="AS78" i="82"/>
  <c r="AL78" i="82"/>
  <c r="AU78" i="82" s="1"/>
  <c r="AH89" i="37"/>
  <c r="AQ89" i="37" s="1"/>
  <c r="AS49" i="82"/>
  <c r="AL49" i="82"/>
  <c r="AU49" i="82" s="1"/>
  <c r="AS44" i="82"/>
  <c r="AL44" i="82"/>
  <c r="AU44" i="82" s="1"/>
  <c r="AJ69" i="90"/>
  <c r="AK69" i="90"/>
  <c r="AT69" i="90" s="1"/>
  <c r="AJ45" i="90"/>
  <c r="AK45" i="90"/>
  <c r="AT45" i="90" s="1"/>
  <c r="AJ27" i="90"/>
  <c r="AK27" i="90"/>
  <c r="AT27" i="90" s="1"/>
  <c r="AB4" i="90"/>
  <c r="AJ3" i="90"/>
  <c r="AR85" i="41"/>
  <c r="AJ78" i="94"/>
  <c r="AK78" i="94"/>
  <c r="AT78" i="94" s="1"/>
  <c r="AJ66" i="94"/>
  <c r="AK66" i="94"/>
  <c r="AT66" i="94" s="1"/>
  <c r="AJ54" i="94"/>
  <c r="AK54" i="94"/>
  <c r="AT54" i="94" s="1"/>
  <c r="AJ42" i="94"/>
  <c r="AK42" i="94"/>
  <c r="AT42" i="94" s="1"/>
  <c r="AJ30" i="94"/>
  <c r="AK30" i="94"/>
  <c r="AT30" i="94" s="1"/>
  <c r="AJ18" i="94"/>
  <c r="AK18" i="94"/>
  <c r="AT18" i="94" s="1"/>
  <c r="AR85" i="86"/>
  <c r="W88" i="38"/>
  <c r="AG87" i="38"/>
  <c r="AP87" i="38" s="1"/>
  <c r="AF87" i="38"/>
  <c r="AO87" i="38" s="1"/>
  <c r="AE87" i="38"/>
  <c r="AS16" i="82"/>
  <c r="AL16" i="82"/>
  <c r="AU16" i="82" s="1"/>
  <c r="AS34" i="82"/>
  <c r="AL34" i="82"/>
  <c r="AU34" i="82" s="1"/>
  <c r="AS52" i="82"/>
  <c r="AL52" i="82"/>
  <c r="AU52" i="82" s="1"/>
  <c r="AS70" i="82"/>
  <c r="AL70" i="82"/>
  <c r="AU70" i="82" s="1"/>
  <c r="AS86" i="82"/>
  <c r="AL86" i="82"/>
  <c r="AU86" i="82" s="1"/>
  <c r="AS26" i="82"/>
  <c r="AL26" i="82"/>
  <c r="AU26" i="82" s="1"/>
  <c r="Z86" i="86"/>
  <c r="AN87" i="73"/>
  <c r="AI87" i="73"/>
  <c r="AR88" i="45"/>
  <c r="AH89" i="81"/>
  <c r="AQ89" i="81" s="1"/>
  <c r="X90" i="25"/>
  <c r="Y90" i="25"/>
  <c r="AJ87" i="90"/>
  <c r="AK87" i="90"/>
  <c r="AT87" i="90" s="1"/>
  <c r="AJ80" i="90"/>
  <c r="AK80" i="90"/>
  <c r="AT80" i="90" s="1"/>
  <c r="AJ74" i="90"/>
  <c r="AK74" i="90"/>
  <c r="AT74" i="90" s="1"/>
  <c r="AJ68" i="90"/>
  <c r="AK68" i="90"/>
  <c r="AT68" i="90" s="1"/>
  <c r="AJ62" i="90"/>
  <c r="AK62" i="90"/>
  <c r="AT62" i="90" s="1"/>
  <c r="AJ56" i="90"/>
  <c r="AK56" i="90"/>
  <c r="AT56" i="90" s="1"/>
  <c r="AJ50" i="90"/>
  <c r="AK50" i="90"/>
  <c r="AT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S15" i="82"/>
  <c r="AL15" i="82"/>
  <c r="AU15" i="82" s="1"/>
  <c r="AS33" i="82"/>
  <c r="AL33" i="82"/>
  <c r="AU33" i="82" s="1"/>
  <c r="AS51" i="82"/>
  <c r="AL51" i="82"/>
  <c r="AU51" i="82" s="1"/>
  <c r="AS69" i="82"/>
  <c r="AL69" i="82"/>
  <c r="AU69" i="82" s="1"/>
  <c r="AS88" i="82"/>
  <c r="AL88" i="82"/>
  <c r="AU88" i="82" s="1"/>
  <c r="AJ88" i="94"/>
  <c r="AK88" i="94"/>
  <c r="AT88" i="94" s="1"/>
  <c r="AJ83" i="94"/>
  <c r="AK83" i="94"/>
  <c r="AT83" i="94" s="1"/>
  <c r="AJ77" i="94"/>
  <c r="AK77" i="94"/>
  <c r="AT77" i="94" s="1"/>
  <c r="AJ71" i="94"/>
  <c r="AK71" i="94"/>
  <c r="AT71" i="94" s="1"/>
  <c r="AJ65" i="94"/>
  <c r="AK65" i="94"/>
  <c r="AT65" i="94" s="1"/>
  <c r="AJ59" i="94"/>
  <c r="AK59" i="94"/>
  <c r="AT59" i="94" s="1"/>
  <c r="AJ53" i="94"/>
  <c r="AK53" i="94"/>
  <c r="AT53" i="94" s="1"/>
  <c r="AJ47" i="94"/>
  <c r="AK47" i="94"/>
  <c r="AT47" i="94" s="1"/>
  <c r="AJ41" i="94"/>
  <c r="AK41" i="94"/>
  <c r="AT41" i="94" s="1"/>
  <c r="AJ35" i="94"/>
  <c r="AK35" i="94"/>
  <c r="AT35" i="94" s="1"/>
  <c r="AJ29" i="94"/>
  <c r="AK29" i="94"/>
  <c r="AT29" i="94" s="1"/>
  <c r="AJ23" i="94"/>
  <c r="AK23" i="94"/>
  <c r="AT23" i="94" s="1"/>
  <c r="AJ17" i="94"/>
  <c r="AK17" i="94"/>
  <c r="AT17" i="94" s="1"/>
  <c r="AJ11" i="94"/>
  <c r="AK11" i="94"/>
  <c r="AT11" i="94" s="1"/>
  <c r="AS46" i="82"/>
  <c r="AL46" i="82"/>
  <c r="AU46" i="82" s="1"/>
  <c r="AN88" i="93"/>
  <c r="AI88" i="93"/>
  <c r="W87" i="41"/>
  <c r="AG86" i="41"/>
  <c r="AP86" i="41" s="1"/>
  <c r="AF86" i="41"/>
  <c r="AO86" i="41" s="1"/>
  <c r="AE86" i="41"/>
  <c r="AE87" i="78"/>
  <c r="W88" i="78"/>
  <c r="AG87" i="78"/>
  <c r="AP87" i="78" s="1"/>
  <c r="AF87" i="78"/>
  <c r="AO87" i="78" s="1"/>
  <c r="AJ88" i="90"/>
  <c r="AK88" i="90"/>
  <c r="AT88" i="90" s="1"/>
  <c r="AJ52" i="90"/>
  <c r="AK52" i="90"/>
  <c r="AT52" i="90" s="1"/>
  <c r="AJ16" i="90"/>
  <c r="AK16" i="90"/>
  <c r="AT16" i="90" s="1"/>
  <c r="AJ61" i="94"/>
  <c r="AK61" i="94"/>
  <c r="AT61" i="94" s="1"/>
  <c r="AJ13" i="94"/>
  <c r="AK13" i="94"/>
  <c r="AT13" i="94" s="1"/>
  <c r="AJ75" i="90"/>
  <c r="AK75" i="90"/>
  <c r="AT75" i="90" s="1"/>
  <c r="AJ57" i="90"/>
  <c r="AK57" i="90"/>
  <c r="AT57" i="90" s="1"/>
  <c r="AJ21" i="90"/>
  <c r="AK21" i="90"/>
  <c r="AT21" i="90" s="1"/>
  <c r="AH89" i="26"/>
  <c r="AQ89" i="26" s="1"/>
  <c r="AQ91" i="26" s="1"/>
  <c r="AX3" i="26"/>
  <c r="S3" i="26" s="1"/>
  <c r="AC3" i="26" s="1"/>
  <c r="AZ3" i="26"/>
  <c r="AX4" i="26" s="1"/>
  <c r="S4" i="26" s="1"/>
  <c r="AC4" i="26" s="1"/>
  <c r="AB5" i="26" s="1"/>
  <c r="AX8" i="26"/>
  <c r="S8" i="26" s="1"/>
  <c r="AC8" i="26" s="1"/>
  <c r="AB9" i="26" s="1"/>
  <c r="AX9" i="26"/>
  <c r="S9" i="26" s="1"/>
  <c r="AC9" i="26" s="1"/>
  <c r="AB10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X22" i="26"/>
  <c r="S22" i="26" s="1"/>
  <c r="AC22" i="26" s="1"/>
  <c r="AB23" i="26" s="1"/>
  <c r="AX23" i="26"/>
  <c r="S23" i="26" s="1"/>
  <c r="AC23" i="26" s="1"/>
  <c r="AB24" i="26" s="1"/>
  <c r="AX24" i="26"/>
  <c r="S24" i="26" s="1"/>
  <c r="AC24" i="26" s="1"/>
  <c r="AB25" i="26" s="1"/>
  <c r="AX25" i="26"/>
  <c r="S25" i="26" s="1"/>
  <c r="AC25" i="26" s="1"/>
  <c r="AB26" i="26" s="1"/>
  <c r="AX26" i="26"/>
  <c r="S26" i="26" s="1"/>
  <c r="AC26" i="26" s="1"/>
  <c r="AB27" i="26" s="1"/>
  <c r="AX27" i="26"/>
  <c r="S27" i="26" s="1"/>
  <c r="AC27" i="26" s="1"/>
  <c r="AB28" i="26" s="1"/>
  <c r="AX28" i="26"/>
  <c r="S28" i="26" s="1"/>
  <c r="AC28" i="26" s="1"/>
  <c r="AB29" i="26" s="1"/>
  <c r="AX29" i="26"/>
  <c r="S29" i="26" s="1"/>
  <c r="AC29" i="26" s="1"/>
  <c r="AB30" i="26" s="1"/>
  <c r="AX30" i="26"/>
  <c r="S30" i="26" s="1"/>
  <c r="AC30" i="26" s="1"/>
  <c r="AB31" i="26" s="1"/>
  <c r="AX31" i="26"/>
  <c r="S31" i="26" s="1"/>
  <c r="AC31" i="26" s="1"/>
  <c r="AB32" i="26" s="1"/>
  <c r="AX32" i="26"/>
  <c r="S32" i="26" s="1"/>
  <c r="AC32" i="26" s="1"/>
  <c r="AB33" i="26" s="1"/>
  <c r="AX33" i="26"/>
  <c r="S33" i="26" s="1"/>
  <c r="AC33" i="26" s="1"/>
  <c r="AB34" i="26" s="1"/>
  <c r="AX34" i="26"/>
  <c r="S34" i="26" s="1"/>
  <c r="AC34" i="26" s="1"/>
  <c r="AB35" i="26" s="1"/>
  <c r="AX35" i="26"/>
  <c r="S35" i="26" s="1"/>
  <c r="AC35" i="26" s="1"/>
  <c r="AB36" i="26" s="1"/>
  <c r="AX36" i="26"/>
  <c r="S36" i="26" s="1"/>
  <c r="AC36" i="26" s="1"/>
  <c r="AB37" i="26" s="1"/>
  <c r="AX37" i="26"/>
  <c r="S37" i="26" s="1"/>
  <c r="AC37" i="26" s="1"/>
  <c r="AB38" i="26" s="1"/>
  <c r="AX38" i="26"/>
  <c r="S38" i="26" s="1"/>
  <c r="AC38" i="26" s="1"/>
  <c r="AB39" i="26" s="1"/>
  <c r="AX39" i="26"/>
  <c r="S39" i="26" s="1"/>
  <c r="AC39" i="26" s="1"/>
  <c r="AB40" i="26" s="1"/>
  <c r="AX40" i="26"/>
  <c r="S40" i="26" s="1"/>
  <c r="AC40" i="26" s="1"/>
  <c r="AB41" i="26" s="1"/>
  <c r="AX41" i="26"/>
  <c r="S41" i="26" s="1"/>
  <c r="AC41" i="26" s="1"/>
  <c r="AB42" i="26" s="1"/>
  <c r="AX42" i="26"/>
  <c r="S42" i="26" s="1"/>
  <c r="AC42" i="26" s="1"/>
  <c r="AB43" i="26" s="1"/>
  <c r="AX43" i="26"/>
  <c r="S43" i="26" s="1"/>
  <c r="AC43" i="26" s="1"/>
  <c r="AB44" i="26" s="1"/>
  <c r="AX44" i="26"/>
  <c r="S44" i="26" s="1"/>
  <c r="AC44" i="26" s="1"/>
  <c r="AB45" i="26" s="1"/>
  <c r="AX45" i="26"/>
  <c r="S45" i="26" s="1"/>
  <c r="AC45" i="26" s="1"/>
  <c r="AB46" i="26" s="1"/>
  <c r="AX46" i="26"/>
  <c r="S46" i="26" s="1"/>
  <c r="AC46" i="26" s="1"/>
  <c r="AB47" i="26" s="1"/>
  <c r="AX47" i="26"/>
  <c r="S47" i="26" s="1"/>
  <c r="AC47" i="26" s="1"/>
  <c r="AB48" i="26" s="1"/>
  <c r="AX48" i="26"/>
  <c r="S48" i="26" s="1"/>
  <c r="AC48" i="26" s="1"/>
  <c r="AB49" i="26" s="1"/>
  <c r="AX49" i="26"/>
  <c r="S49" i="26" s="1"/>
  <c r="AC49" i="26" s="1"/>
  <c r="AB50" i="26" s="1"/>
  <c r="AX50" i="26"/>
  <c r="S50" i="26" s="1"/>
  <c r="AC50" i="26" s="1"/>
  <c r="AB51" i="26" s="1"/>
  <c r="AX51" i="26"/>
  <c r="S51" i="26" s="1"/>
  <c r="AC51" i="26" s="1"/>
  <c r="AB52" i="26" s="1"/>
  <c r="AX52" i="26"/>
  <c r="S52" i="26" s="1"/>
  <c r="AC52" i="26" s="1"/>
  <c r="AB53" i="26" s="1"/>
  <c r="AX53" i="26"/>
  <c r="S53" i="26" s="1"/>
  <c r="AC53" i="26" s="1"/>
  <c r="AB54" i="26" s="1"/>
  <c r="AX54" i="26"/>
  <c r="S54" i="26" s="1"/>
  <c r="AC54" i="26" s="1"/>
  <c r="AB55" i="26" s="1"/>
  <c r="AX55" i="26"/>
  <c r="S55" i="26" s="1"/>
  <c r="AC55" i="26" s="1"/>
  <c r="AB56" i="26" s="1"/>
  <c r="AX56" i="26"/>
  <c r="S56" i="26" s="1"/>
  <c r="AC56" i="26" s="1"/>
  <c r="AB57" i="26" s="1"/>
  <c r="AX57" i="26"/>
  <c r="S57" i="26" s="1"/>
  <c r="AC57" i="26" s="1"/>
  <c r="AB58" i="26" s="1"/>
  <c r="AX58" i="26"/>
  <c r="S58" i="26" s="1"/>
  <c r="AC58" i="26" s="1"/>
  <c r="AB59" i="26" s="1"/>
  <c r="AX59" i="26"/>
  <c r="S59" i="26" s="1"/>
  <c r="AC59" i="26" s="1"/>
  <c r="AB60" i="26" s="1"/>
  <c r="AX60" i="26"/>
  <c r="S60" i="26" s="1"/>
  <c r="AC60" i="26" s="1"/>
  <c r="AB61" i="26" s="1"/>
  <c r="AX61" i="26"/>
  <c r="S61" i="26" s="1"/>
  <c r="AC61" i="26" s="1"/>
  <c r="AB62" i="26" s="1"/>
  <c r="AX62" i="26"/>
  <c r="S62" i="26" s="1"/>
  <c r="AC62" i="26" s="1"/>
  <c r="AB63" i="26" s="1"/>
  <c r="AX63" i="26"/>
  <c r="S63" i="26" s="1"/>
  <c r="AC63" i="26" s="1"/>
  <c r="AB64" i="26" s="1"/>
  <c r="AX64" i="26"/>
  <c r="S64" i="26" s="1"/>
  <c r="AC64" i="26" s="1"/>
  <c r="AB65" i="26" s="1"/>
  <c r="AX65" i="26"/>
  <c r="S65" i="26" s="1"/>
  <c r="AC65" i="26" s="1"/>
  <c r="AB66" i="26" s="1"/>
  <c r="AX66" i="26"/>
  <c r="S66" i="26" s="1"/>
  <c r="AC66" i="26" s="1"/>
  <c r="AB67" i="26" s="1"/>
  <c r="AX67" i="26"/>
  <c r="S67" i="26" s="1"/>
  <c r="AC67" i="26" s="1"/>
  <c r="AB68" i="26" s="1"/>
  <c r="AX68" i="26"/>
  <c r="S68" i="26" s="1"/>
  <c r="AC68" i="26" s="1"/>
  <c r="AB69" i="26" s="1"/>
  <c r="AX69" i="26"/>
  <c r="S69" i="26" s="1"/>
  <c r="AC69" i="26" s="1"/>
  <c r="AB70" i="26" s="1"/>
  <c r="AX70" i="26"/>
  <c r="S70" i="26" s="1"/>
  <c r="AC70" i="26" s="1"/>
  <c r="AB71" i="26" s="1"/>
  <c r="AX71" i="26"/>
  <c r="S71" i="26" s="1"/>
  <c r="AC71" i="26" s="1"/>
  <c r="AB72" i="26" s="1"/>
  <c r="AX72" i="26"/>
  <c r="S72" i="26" s="1"/>
  <c r="AC72" i="26" s="1"/>
  <c r="AB73" i="26" s="1"/>
  <c r="AX73" i="26"/>
  <c r="S73" i="26" s="1"/>
  <c r="AC73" i="26" s="1"/>
  <c r="AB74" i="26" s="1"/>
  <c r="AX74" i="26"/>
  <c r="S74" i="26" s="1"/>
  <c r="AC74" i="26" s="1"/>
  <c r="AB75" i="26" s="1"/>
  <c r="AX75" i="26"/>
  <c r="S75" i="26" s="1"/>
  <c r="AC75" i="26" s="1"/>
  <c r="AB76" i="26" s="1"/>
  <c r="AX76" i="26"/>
  <c r="S76" i="26" s="1"/>
  <c r="AC76" i="26" s="1"/>
  <c r="AB77" i="26" s="1"/>
  <c r="AX77" i="26"/>
  <c r="S77" i="26" s="1"/>
  <c r="AC77" i="26" s="1"/>
  <c r="AB78" i="26" s="1"/>
  <c r="AX78" i="26"/>
  <c r="S78" i="26" s="1"/>
  <c r="AC78" i="26" s="1"/>
  <c r="AB79" i="26" s="1"/>
  <c r="AX79" i="26"/>
  <c r="S79" i="26" s="1"/>
  <c r="AC79" i="26" s="1"/>
  <c r="AB80" i="26" s="1"/>
  <c r="AX80" i="26"/>
  <c r="S80" i="26" s="1"/>
  <c r="AC80" i="26" s="1"/>
  <c r="AB81" i="26" s="1"/>
  <c r="AX81" i="26"/>
  <c r="S81" i="26" s="1"/>
  <c r="AC81" i="26" s="1"/>
  <c r="AB82" i="26" s="1"/>
  <c r="AX82" i="26"/>
  <c r="S82" i="26" s="1"/>
  <c r="AC82" i="26" s="1"/>
  <c r="AB83" i="26" s="1"/>
  <c r="AX83" i="26"/>
  <c r="S83" i="26" s="1"/>
  <c r="AC83" i="26" s="1"/>
  <c r="AB84" i="26" s="1"/>
  <c r="AX85" i="26"/>
  <c r="S85" i="26" s="1"/>
  <c r="AC85" i="26" s="1"/>
  <c r="AB86" i="26" s="1"/>
  <c r="AX86" i="26"/>
  <c r="S86" i="26" s="1"/>
  <c r="AC86" i="26" s="1"/>
  <c r="AB87" i="26" s="1"/>
  <c r="AX84" i="26"/>
  <c r="S84" i="26" s="1"/>
  <c r="AC84" i="26" s="1"/>
  <c r="AB85" i="26" s="1"/>
  <c r="AX88" i="26"/>
  <c r="S88" i="26" s="1"/>
  <c r="AC88" i="26" s="1"/>
  <c r="AB89" i="26" s="1"/>
  <c r="AX87" i="26"/>
  <c r="S87" i="26" s="1"/>
  <c r="AC87" i="26" s="1"/>
  <c r="AB88" i="26" s="1"/>
  <c r="AH89" i="74"/>
  <c r="AQ89" i="74" s="1"/>
  <c r="AQ91" i="74" s="1"/>
  <c r="AZ3" i="74"/>
  <c r="AX5" i="74" s="1"/>
  <c r="S5" i="74" s="1"/>
  <c r="AC5" i="74" s="1"/>
  <c r="AB6" i="74" s="1"/>
  <c r="AX8" i="74"/>
  <c r="S8" i="74" s="1"/>
  <c r="AC8" i="74" s="1"/>
  <c r="AB9" i="74" s="1"/>
  <c r="AX9" i="74"/>
  <c r="S9" i="74" s="1"/>
  <c r="AC9" i="74" s="1"/>
  <c r="AB10" i="74" s="1"/>
  <c r="AX20" i="74"/>
  <c r="S20" i="74" s="1"/>
  <c r="AC20" i="74" s="1"/>
  <c r="AB21" i="74" s="1"/>
  <c r="AX21" i="74"/>
  <c r="S21" i="74" s="1"/>
  <c r="AC21" i="74" s="1"/>
  <c r="AB22" i="74" s="1"/>
  <c r="AX26" i="74"/>
  <c r="S26" i="74" s="1"/>
  <c r="AC26" i="74" s="1"/>
  <c r="AB27" i="74" s="1"/>
  <c r="AX27" i="74"/>
  <c r="S27" i="74" s="1"/>
  <c r="AC27" i="74" s="1"/>
  <c r="AB28" i="74" s="1"/>
  <c r="AX32" i="74"/>
  <c r="S32" i="74" s="1"/>
  <c r="AC32" i="74" s="1"/>
  <c r="AB33" i="74" s="1"/>
  <c r="AX33" i="74"/>
  <c r="S33" i="74" s="1"/>
  <c r="AC33" i="74" s="1"/>
  <c r="AB34" i="74" s="1"/>
  <c r="AX38" i="74"/>
  <c r="S38" i="74" s="1"/>
  <c r="AC38" i="74" s="1"/>
  <c r="AB39" i="74" s="1"/>
  <c r="AX39" i="74"/>
  <c r="S39" i="74" s="1"/>
  <c r="AC39" i="74" s="1"/>
  <c r="AB40" i="74" s="1"/>
  <c r="AX44" i="74"/>
  <c r="S44" i="74" s="1"/>
  <c r="AC44" i="74" s="1"/>
  <c r="AB45" i="74" s="1"/>
  <c r="AX45" i="74"/>
  <c r="S45" i="74" s="1"/>
  <c r="AC45" i="74" s="1"/>
  <c r="AB46" i="74" s="1"/>
  <c r="AX50" i="74"/>
  <c r="S50" i="74" s="1"/>
  <c r="AC50" i="74" s="1"/>
  <c r="AB51" i="74" s="1"/>
  <c r="AX51" i="74"/>
  <c r="S51" i="74" s="1"/>
  <c r="AC51" i="74" s="1"/>
  <c r="AB52" i="74" s="1"/>
  <c r="AX56" i="74"/>
  <c r="S56" i="74" s="1"/>
  <c r="AC56" i="74" s="1"/>
  <c r="AB57" i="74" s="1"/>
  <c r="AX57" i="74"/>
  <c r="S57" i="74" s="1"/>
  <c r="AC57" i="74" s="1"/>
  <c r="AB58" i="74" s="1"/>
  <c r="AX62" i="74"/>
  <c r="S62" i="74" s="1"/>
  <c r="AC62" i="74" s="1"/>
  <c r="AB63" i="74" s="1"/>
  <c r="AX63" i="74"/>
  <c r="S63" i="74" s="1"/>
  <c r="AC63" i="74" s="1"/>
  <c r="AB64" i="74" s="1"/>
  <c r="AX68" i="74"/>
  <c r="S68" i="74" s="1"/>
  <c r="AC68" i="74" s="1"/>
  <c r="AB69" i="74" s="1"/>
  <c r="AX69" i="74"/>
  <c r="S69" i="74" s="1"/>
  <c r="AC69" i="74" s="1"/>
  <c r="AB70" i="74" s="1"/>
  <c r="AX74" i="74"/>
  <c r="S74" i="74" s="1"/>
  <c r="AC74" i="74" s="1"/>
  <c r="AB75" i="74" s="1"/>
  <c r="AX75" i="74"/>
  <c r="S75" i="74" s="1"/>
  <c r="AC75" i="74" s="1"/>
  <c r="AB76" i="74" s="1"/>
  <c r="AX80" i="74"/>
  <c r="S80" i="74" s="1"/>
  <c r="AC80" i="74" s="1"/>
  <c r="AB81" i="74" s="1"/>
  <c r="AX81" i="74"/>
  <c r="S81" i="74" s="1"/>
  <c r="AC81" i="74" s="1"/>
  <c r="AB82" i="74" s="1"/>
  <c r="AX85" i="74"/>
  <c r="S85" i="74" s="1"/>
  <c r="AC85" i="74" s="1"/>
  <c r="AB86" i="74" s="1"/>
  <c r="AX84" i="74"/>
  <c r="S84" i="74" s="1"/>
  <c r="AC84" i="74" s="1"/>
  <c r="AB85" i="74" s="1"/>
  <c r="AN86" i="89"/>
  <c r="AI86" i="89"/>
  <c r="X89" i="93"/>
  <c r="Z89" i="93" s="1"/>
  <c r="Y89" i="93"/>
  <c r="AS11" i="82"/>
  <c r="AL11" i="82"/>
  <c r="AU11" i="82" s="1"/>
  <c r="AS29" i="82"/>
  <c r="AL29" i="82"/>
  <c r="AU29" i="82" s="1"/>
  <c r="AS47" i="82"/>
  <c r="AL47" i="82"/>
  <c r="AU47" i="82" s="1"/>
  <c r="AS65" i="82"/>
  <c r="AL65" i="82"/>
  <c r="AU65" i="82" s="1"/>
  <c r="AS83" i="82"/>
  <c r="AL83" i="82"/>
  <c r="AU83" i="82" s="1"/>
  <c r="AS32" i="82"/>
  <c r="AL32" i="82"/>
  <c r="AU32" i="82" s="1"/>
  <c r="AS12" i="82"/>
  <c r="AL12" i="82"/>
  <c r="AU12" i="82" s="1"/>
  <c r="AS30" i="82"/>
  <c r="AL30" i="82"/>
  <c r="AU30" i="82" s="1"/>
  <c r="AS48" i="82"/>
  <c r="AL48" i="82"/>
  <c r="AU48" i="82" s="1"/>
  <c r="AS66" i="82"/>
  <c r="AL66" i="82"/>
  <c r="AU66" i="82" s="1"/>
  <c r="AS84" i="82"/>
  <c r="AL84" i="82"/>
  <c r="AU84" i="82" s="1"/>
  <c r="Z89" i="37"/>
  <c r="AS56" i="82"/>
  <c r="AL56" i="82"/>
  <c r="AU56" i="82" s="1"/>
  <c r="AR88" i="26"/>
  <c r="AS19" i="82"/>
  <c r="AL19" i="82"/>
  <c r="AU19" i="82" s="1"/>
  <c r="AS37" i="82"/>
  <c r="AL37" i="82"/>
  <c r="AU37" i="82" s="1"/>
  <c r="AS55" i="82"/>
  <c r="AL55" i="82"/>
  <c r="AU55" i="82" s="1"/>
  <c r="AS73" i="82"/>
  <c r="AL73" i="82"/>
  <c r="AU73" i="82" s="1"/>
  <c r="AH88" i="33"/>
  <c r="AQ88" i="33" s="1"/>
  <c r="AE89" i="94"/>
  <c r="AK89" i="94" s="1"/>
  <c r="AT89" i="94" s="1"/>
  <c r="AX89" i="94"/>
  <c r="S89" i="94" s="1"/>
  <c r="AC89" i="94" s="1"/>
  <c r="AJ89" i="94" s="1"/>
  <c r="AS89" i="94" s="1"/>
  <c r="AF89" i="94"/>
  <c r="AO89" i="94" s="1"/>
  <c r="AO91" i="94" s="1"/>
  <c r="AG89" i="94"/>
  <c r="AP89" i="94" s="1"/>
  <c r="AP91" i="94" s="1"/>
  <c r="AN89" i="90"/>
  <c r="AN91" i="90" s="1"/>
  <c r="AI89" i="90"/>
  <c r="AS62" i="82"/>
  <c r="AL62" i="82"/>
  <c r="AU62" i="82" s="1"/>
  <c r="AI89" i="25"/>
  <c r="AN89" i="25"/>
  <c r="AJ86" i="90"/>
  <c r="AK86" i="90"/>
  <c r="AT86" i="90" s="1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J49" i="90"/>
  <c r="AK49" i="90"/>
  <c r="AT49" i="90" s="1"/>
  <c r="AJ43" i="90"/>
  <c r="AK43" i="90"/>
  <c r="AT43" i="90" s="1"/>
  <c r="AJ37" i="90"/>
  <c r="AK37" i="90"/>
  <c r="AT37" i="90" s="1"/>
  <c r="AJ31" i="90"/>
  <c r="AK31" i="90"/>
  <c r="AT31" i="90" s="1"/>
  <c r="AK25" i="90"/>
  <c r="AT25" i="90" s="1"/>
  <c r="AJ19" i="90"/>
  <c r="AK19" i="90"/>
  <c r="AT19" i="90" s="1"/>
  <c r="AJ13" i="90"/>
  <c r="AK13" i="90"/>
  <c r="AT13" i="90" s="1"/>
  <c r="AJ7" i="90"/>
  <c r="AK7" i="90"/>
  <c r="AT7" i="90" s="1"/>
  <c r="AJ4" i="82"/>
  <c r="AK4" i="82"/>
  <c r="AT4" i="82" s="1"/>
  <c r="AT91" i="82" s="1"/>
  <c r="AR88" i="74"/>
  <c r="AJ85" i="94"/>
  <c r="AK85" i="94"/>
  <c r="AT85" i="94" s="1"/>
  <c r="AJ82" i="94"/>
  <c r="AK82" i="94"/>
  <c r="AT82" i="94" s="1"/>
  <c r="AJ76" i="94"/>
  <c r="AK76" i="94"/>
  <c r="AT76" i="94" s="1"/>
  <c r="AJ70" i="94"/>
  <c r="AK70" i="94"/>
  <c r="AT70" i="94" s="1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X3" i="94"/>
  <c r="S3" i="94" s="1"/>
  <c r="AC3" i="94" s="1"/>
  <c r="AS28" i="82"/>
  <c r="AL28" i="82"/>
  <c r="AU28" i="82" s="1"/>
  <c r="AS82" i="82"/>
  <c r="AL82" i="82"/>
  <c r="AU82" i="82" s="1"/>
  <c r="AR86" i="34"/>
  <c r="AJ70" i="90"/>
  <c r="AK70" i="90"/>
  <c r="AT70" i="90" s="1"/>
  <c r="AJ34" i="90"/>
  <c r="AK34" i="90"/>
  <c r="AT34" i="90" s="1"/>
  <c r="AJ5" i="90"/>
  <c r="AK5" i="90"/>
  <c r="AT5" i="90" s="1"/>
  <c r="AS27" i="82"/>
  <c r="AL27" i="82"/>
  <c r="AU27" i="82" s="1"/>
  <c r="AS63" i="82"/>
  <c r="AL63" i="82"/>
  <c r="AU63" i="82" s="1"/>
  <c r="AJ79" i="94"/>
  <c r="AK79" i="94"/>
  <c r="AT79" i="94" s="1"/>
  <c r="AJ49" i="94"/>
  <c r="AK49" i="94"/>
  <c r="AT49" i="94" s="1"/>
  <c r="AJ31" i="94"/>
  <c r="AK31" i="94"/>
  <c r="AT31" i="94" s="1"/>
  <c r="AN90" i="85"/>
  <c r="AI90" i="85"/>
  <c r="AS23" i="82"/>
  <c r="AL23" i="82"/>
  <c r="AU23" i="82" s="1"/>
  <c r="AS59" i="82"/>
  <c r="AL59" i="82"/>
  <c r="AU59" i="82" s="1"/>
  <c r="AS77" i="82"/>
  <c r="AL77" i="82"/>
  <c r="AU77" i="82" s="1"/>
  <c r="AS14" i="82"/>
  <c r="AL14" i="82"/>
  <c r="AU14" i="82" s="1"/>
  <c r="AH87" i="34"/>
  <c r="AQ87" i="34" s="1"/>
  <c r="AS60" i="82"/>
  <c r="AL60" i="82"/>
  <c r="AU60" i="82" s="1"/>
  <c r="X88" i="29"/>
  <c r="Y88" i="29"/>
  <c r="Z88" i="29" s="1"/>
  <c r="AS38" i="82"/>
  <c r="AL38" i="82"/>
  <c r="AU38" i="82" s="1"/>
  <c r="AS13" i="82"/>
  <c r="AL13" i="82"/>
  <c r="AU13" i="82" s="1"/>
  <c r="AS67" i="82"/>
  <c r="AL67" i="82"/>
  <c r="AU67" i="82" s="1"/>
  <c r="AJ85" i="90"/>
  <c r="AK85" i="90"/>
  <c r="AT85" i="90" s="1"/>
  <c r="AJ15" i="90"/>
  <c r="AK15" i="90"/>
  <c r="AT15" i="90" s="1"/>
  <c r="AH88" i="46"/>
  <c r="AQ88" i="46" s="1"/>
  <c r="AR88" i="37"/>
  <c r="AS22" i="82"/>
  <c r="AL22" i="82"/>
  <c r="AU22" i="82" s="1"/>
  <c r="AS40" i="82"/>
  <c r="AL40" i="82"/>
  <c r="AU40" i="82" s="1"/>
  <c r="AS58" i="82"/>
  <c r="AL58" i="82"/>
  <c r="AU58" i="82" s="1"/>
  <c r="AS76" i="82"/>
  <c r="AL76" i="82"/>
  <c r="AU76" i="82" s="1"/>
  <c r="Z89" i="74"/>
  <c r="AS80" i="82"/>
  <c r="AL80" i="82"/>
  <c r="AU80" i="82" s="1"/>
  <c r="X91" i="77"/>
  <c r="Y91" i="77"/>
  <c r="AR88" i="81"/>
  <c r="AJ84" i="90"/>
  <c r="AK84" i="90"/>
  <c r="AT84" i="90" s="1"/>
  <c r="AJ78" i="90"/>
  <c r="AK78" i="90"/>
  <c r="AT78" i="90" s="1"/>
  <c r="AJ72" i="90"/>
  <c r="AK72" i="90"/>
  <c r="AT72" i="90" s="1"/>
  <c r="AJ66" i="90"/>
  <c r="AK66" i="90"/>
  <c r="AT66" i="90" s="1"/>
  <c r="AJ60" i="90"/>
  <c r="AK60" i="90"/>
  <c r="AT60" i="90" s="1"/>
  <c r="AJ54" i="90"/>
  <c r="AK54" i="90"/>
  <c r="AT54" i="90" s="1"/>
  <c r="AJ48" i="90"/>
  <c r="AK48" i="90"/>
  <c r="AT48" i="90" s="1"/>
  <c r="AX41" i="90"/>
  <c r="S41" i="90" s="1"/>
  <c r="AC41" i="90" s="1"/>
  <c r="AB42" i="90" s="1"/>
  <c r="AX35" i="90"/>
  <c r="S35" i="90" s="1"/>
  <c r="AC35" i="90" s="1"/>
  <c r="AB36" i="90" s="1"/>
  <c r="AX29" i="90"/>
  <c r="S29" i="90" s="1"/>
  <c r="AC29" i="90" s="1"/>
  <c r="AB30" i="90" s="1"/>
  <c r="AX23" i="90"/>
  <c r="S23" i="90" s="1"/>
  <c r="AC23" i="90" s="1"/>
  <c r="AB24" i="90" s="1"/>
  <c r="AX17" i="90"/>
  <c r="S17" i="90" s="1"/>
  <c r="AC17" i="90" s="1"/>
  <c r="AB18" i="90" s="1"/>
  <c r="AX11" i="90"/>
  <c r="S11" i="90" s="1"/>
  <c r="AC11" i="90" s="1"/>
  <c r="AB12" i="90" s="1"/>
  <c r="AS3" i="82"/>
  <c r="AL3" i="82"/>
  <c r="AU3" i="82" s="1"/>
  <c r="AS21" i="82"/>
  <c r="AL21" i="82"/>
  <c r="AU21" i="82" s="1"/>
  <c r="AS39" i="82"/>
  <c r="AL39" i="82"/>
  <c r="AU39" i="82" s="1"/>
  <c r="AS57" i="82"/>
  <c r="AL57" i="82"/>
  <c r="AU57" i="82" s="1"/>
  <c r="AS75" i="82"/>
  <c r="AL75" i="82"/>
  <c r="AU75" i="82" s="1"/>
  <c r="AJ86" i="94"/>
  <c r="AK86" i="94"/>
  <c r="AT86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J39" i="94"/>
  <c r="AK39" i="94"/>
  <c r="AT39" i="94" s="1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J9" i="94"/>
  <c r="AK9" i="94"/>
  <c r="AT9" i="94" s="1"/>
  <c r="X91" i="85"/>
  <c r="Y91" i="85"/>
  <c r="AX4" i="74" l="1"/>
  <c r="S4" i="74" s="1"/>
  <c r="AC4" i="74" s="1"/>
  <c r="AB5" i="74" s="1"/>
  <c r="AX7" i="26"/>
  <c r="S7" i="26" s="1"/>
  <c r="AC7" i="26" s="1"/>
  <c r="AB8" i="26" s="1"/>
  <c r="AX6" i="26"/>
  <c r="S6" i="26" s="1"/>
  <c r="AC6" i="26" s="1"/>
  <c r="AB7" i="26" s="1"/>
  <c r="AX15" i="74"/>
  <c r="S15" i="74" s="1"/>
  <c r="AC15" i="74" s="1"/>
  <c r="AB16" i="74" s="1"/>
  <c r="AX5" i="26"/>
  <c r="S5" i="26" s="1"/>
  <c r="AC5" i="26" s="1"/>
  <c r="AB6" i="26" s="1"/>
  <c r="AJ41" i="90"/>
  <c r="AX14" i="74"/>
  <c r="S14" i="74" s="1"/>
  <c r="AC14" i="74" s="1"/>
  <c r="AB15" i="74" s="1"/>
  <c r="AX10" i="26"/>
  <c r="S10" i="26" s="1"/>
  <c r="AC10" i="26" s="1"/>
  <c r="AB11" i="26" s="1"/>
  <c r="AF89" i="93"/>
  <c r="AO89" i="93" s="1"/>
  <c r="AE89" i="93"/>
  <c r="W90" i="93"/>
  <c r="AG89" i="93"/>
  <c r="AP89" i="93" s="1"/>
  <c r="AF88" i="73"/>
  <c r="AO88" i="73" s="1"/>
  <c r="AE88" i="73"/>
  <c r="W89" i="73"/>
  <c r="AG88" i="73"/>
  <c r="AP88" i="73" s="1"/>
  <c r="AK6" i="74"/>
  <c r="AT6" i="74" s="1"/>
  <c r="W89" i="29"/>
  <c r="AG88" i="29"/>
  <c r="AP88" i="29" s="1"/>
  <c r="AF88" i="29"/>
  <c r="AO88" i="29" s="1"/>
  <c r="AE88" i="29"/>
  <c r="AH91" i="85"/>
  <c r="AQ91" i="85" s="1"/>
  <c r="AS15" i="90"/>
  <c r="AL15" i="90"/>
  <c r="AU15" i="90" s="1"/>
  <c r="AJ85" i="74"/>
  <c r="AK85" i="74"/>
  <c r="AT85" i="74" s="1"/>
  <c r="AK70" i="74"/>
  <c r="AT70" i="74" s="1"/>
  <c r="AK52" i="74"/>
  <c r="AT52" i="74" s="1"/>
  <c r="AK34" i="74"/>
  <c r="AT34" i="74" s="1"/>
  <c r="AJ5" i="74"/>
  <c r="AK5" i="74"/>
  <c r="AT5" i="74" s="1"/>
  <c r="AJ38" i="26"/>
  <c r="AK38" i="26"/>
  <c r="AT38" i="26" s="1"/>
  <c r="Z91" i="85"/>
  <c r="AS39" i="94"/>
  <c r="AL39" i="94"/>
  <c r="AU39" i="94" s="1"/>
  <c r="AS75" i="94"/>
  <c r="AL75" i="94"/>
  <c r="AU75" i="94" s="1"/>
  <c r="AS72" i="90"/>
  <c r="AL72" i="90"/>
  <c r="AU72" i="90" s="1"/>
  <c r="AS34" i="94"/>
  <c r="AL34" i="94"/>
  <c r="AU34" i="94" s="1"/>
  <c r="AS52" i="94"/>
  <c r="AL52" i="94"/>
  <c r="AU52" i="94" s="1"/>
  <c r="AS7" i="90"/>
  <c r="AL7" i="90"/>
  <c r="AU7" i="90" s="1"/>
  <c r="AJ25" i="90"/>
  <c r="AS79" i="90"/>
  <c r="AL79" i="90"/>
  <c r="AU79" i="90" s="1"/>
  <c r="AJ75" i="74"/>
  <c r="AK75" i="74"/>
  <c r="AT75" i="74" s="1"/>
  <c r="AJ57" i="74"/>
  <c r="AK57" i="74"/>
  <c r="AT57" i="74" s="1"/>
  <c r="AJ33" i="74"/>
  <c r="AK33" i="74"/>
  <c r="AT33" i="74" s="1"/>
  <c r="AJ61" i="26"/>
  <c r="AK61" i="26"/>
  <c r="AT61" i="26" s="1"/>
  <c r="AS27" i="94"/>
  <c r="AL27" i="94"/>
  <c r="AU27" i="94" s="1"/>
  <c r="AS45" i="94"/>
  <c r="AL45" i="94"/>
  <c r="AU45" i="94" s="1"/>
  <c r="AS63" i="94"/>
  <c r="AL63" i="94"/>
  <c r="AU63" i="94" s="1"/>
  <c r="AS81" i="94"/>
  <c r="AL81" i="94"/>
  <c r="AU81" i="94" s="1"/>
  <c r="AS78" i="90"/>
  <c r="AL78" i="90"/>
  <c r="AU78" i="90" s="1"/>
  <c r="AS15" i="94"/>
  <c r="AL15" i="94"/>
  <c r="AU15" i="94" s="1"/>
  <c r="AS33" i="94"/>
  <c r="AL33" i="94"/>
  <c r="AU33" i="94" s="1"/>
  <c r="AS51" i="94"/>
  <c r="AL51" i="94"/>
  <c r="AU51" i="94" s="1"/>
  <c r="AS69" i="94"/>
  <c r="AL69" i="94"/>
  <c r="AU69" i="94" s="1"/>
  <c r="AS86" i="94"/>
  <c r="AL86" i="94"/>
  <c r="AU86" i="94" s="1"/>
  <c r="AJ18" i="90"/>
  <c r="AK18" i="90"/>
  <c r="AT18" i="90" s="1"/>
  <c r="AS48" i="90"/>
  <c r="AL48" i="90"/>
  <c r="AU48" i="90" s="1"/>
  <c r="AS66" i="90"/>
  <c r="AL66" i="90"/>
  <c r="AU66" i="90" s="1"/>
  <c r="AS84" i="90"/>
  <c r="AL84" i="90"/>
  <c r="AU84" i="90" s="1"/>
  <c r="AS10" i="94"/>
  <c r="AL10" i="94"/>
  <c r="AU10" i="94" s="1"/>
  <c r="AS28" i="94"/>
  <c r="AL28" i="94"/>
  <c r="AU28" i="94" s="1"/>
  <c r="AS46" i="94"/>
  <c r="AL46" i="94"/>
  <c r="AU46" i="94" s="1"/>
  <c r="AS64" i="94"/>
  <c r="AL64" i="94"/>
  <c r="AU64" i="94" s="1"/>
  <c r="AS82" i="94"/>
  <c r="AL82" i="94"/>
  <c r="AU82" i="94" s="1"/>
  <c r="AS4" i="82"/>
  <c r="AS91" i="82" s="1"/>
  <c r="AL4" i="82"/>
  <c r="AU4" i="82" s="1"/>
  <c r="AU91" i="82" s="1"/>
  <c r="C11" i="82" s="1"/>
  <c r="F35" i="97" s="1"/>
  <c r="AS19" i="90"/>
  <c r="AL19" i="90"/>
  <c r="AU19" i="90" s="1"/>
  <c r="AS37" i="90"/>
  <c r="AL37" i="90"/>
  <c r="AU37" i="90" s="1"/>
  <c r="AS55" i="90"/>
  <c r="AL55" i="90"/>
  <c r="AU55" i="90" s="1"/>
  <c r="AS73" i="90"/>
  <c r="AL73" i="90"/>
  <c r="AU73" i="90" s="1"/>
  <c r="AR89" i="25"/>
  <c r="AX86" i="74"/>
  <c r="S86" i="74" s="1"/>
  <c r="AC86" i="74" s="1"/>
  <c r="AB87" i="74" s="1"/>
  <c r="AX82" i="74"/>
  <c r="S82" i="74" s="1"/>
  <c r="AC82" i="74" s="1"/>
  <c r="AB83" i="74" s="1"/>
  <c r="AX76" i="74"/>
  <c r="S76" i="74" s="1"/>
  <c r="AC76" i="74" s="1"/>
  <c r="AB77" i="74" s="1"/>
  <c r="AX70" i="74"/>
  <c r="S70" i="74" s="1"/>
  <c r="AC70" i="74" s="1"/>
  <c r="AB71" i="74" s="1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46" i="74"/>
  <c r="S46" i="74" s="1"/>
  <c r="AC46" i="74" s="1"/>
  <c r="AB47" i="74" s="1"/>
  <c r="AX40" i="74"/>
  <c r="S40" i="74" s="1"/>
  <c r="AC40" i="74" s="1"/>
  <c r="AB41" i="74" s="1"/>
  <c r="AX34" i="74"/>
  <c r="S34" i="74" s="1"/>
  <c r="AC34" i="74" s="1"/>
  <c r="AB35" i="74" s="1"/>
  <c r="AX28" i="74"/>
  <c r="S28" i="74" s="1"/>
  <c r="AC28" i="74" s="1"/>
  <c r="AB29" i="74" s="1"/>
  <c r="AX22" i="74"/>
  <c r="S22" i="74" s="1"/>
  <c r="AC22" i="74" s="1"/>
  <c r="AB23" i="74" s="1"/>
  <c r="AX16" i="74"/>
  <c r="S16" i="74" s="1"/>
  <c r="AC16" i="74" s="1"/>
  <c r="AB17" i="74" s="1"/>
  <c r="AX10" i="74"/>
  <c r="S10" i="74" s="1"/>
  <c r="AC10" i="74" s="1"/>
  <c r="AB11" i="74" s="1"/>
  <c r="AX3" i="74"/>
  <c r="S3" i="74" s="1"/>
  <c r="AC3" i="74" s="1"/>
  <c r="AJ85" i="26"/>
  <c r="AK85" i="26"/>
  <c r="AT85" i="26" s="1"/>
  <c r="AJ81" i="26"/>
  <c r="AK81" i="26"/>
  <c r="AT81" i="26" s="1"/>
  <c r="AJ75" i="26"/>
  <c r="AK75" i="26"/>
  <c r="AT75" i="26" s="1"/>
  <c r="AJ69" i="26"/>
  <c r="AK69" i="26"/>
  <c r="AT69" i="26" s="1"/>
  <c r="AJ63" i="26"/>
  <c r="AK63" i="26"/>
  <c r="AT63" i="26" s="1"/>
  <c r="AJ57" i="26"/>
  <c r="AK57" i="26"/>
  <c r="AT57" i="26" s="1"/>
  <c r="AJ51" i="26"/>
  <c r="AK51" i="26"/>
  <c r="AT51" i="26" s="1"/>
  <c r="AJ45" i="26"/>
  <c r="AK45" i="26"/>
  <c r="AT45" i="26" s="1"/>
  <c r="AJ39" i="26"/>
  <c r="AK39" i="26"/>
  <c r="AT39" i="26" s="1"/>
  <c r="AJ33" i="26"/>
  <c r="AK33" i="26"/>
  <c r="AT33" i="26" s="1"/>
  <c r="AJ27" i="26"/>
  <c r="AK27" i="26"/>
  <c r="AT27" i="26" s="1"/>
  <c r="AJ21" i="26"/>
  <c r="AK21" i="26"/>
  <c r="AT21" i="26" s="1"/>
  <c r="AJ15" i="26"/>
  <c r="AK15" i="26"/>
  <c r="AT15" i="26" s="1"/>
  <c r="AJ9" i="26"/>
  <c r="AK9" i="26"/>
  <c r="AT9" i="26" s="1"/>
  <c r="AJ3" i="26"/>
  <c r="AB4" i="26"/>
  <c r="AN86" i="41"/>
  <c r="AI86" i="41"/>
  <c r="AJ20" i="90"/>
  <c r="AK20" i="90"/>
  <c r="AT20" i="90" s="1"/>
  <c r="AS50" i="90"/>
  <c r="AL50" i="90"/>
  <c r="AU50" i="90" s="1"/>
  <c r="AS68" i="90"/>
  <c r="AL68" i="90"/>
  <c r="AU68" i="90" s="1"/>
  <c r="AS87" i="90"/>
  <c r="AL87" i="90"/>
  <c r="AU87" i="90" s="1"/>
  <c r="AS30" i="94"/>
  <c r="AL30" i="94"/>
  <c r="AU30" i="94" s="1"/>
  <c r="AS66" i="94"/>
  <c r="AL66" i="94"/>
  <c r="AU66" i="94" s="1"/>
  <c r="AJ4" i="90"/>
  <c r="AK4" i="90"/>
  <c r="AT4" i="90" s="1"/>
  <c r="AS69" i="90"/>
  <c r="AL69" i="90"/>
  <c r="AU69" i="90" s="1"/>
  <c r="AS12" i="94"/>
  <c r="AL12" i="94"/>
  <c r="AU12" i="94" s="1"/>
  <c r="AS48" i="94"/>
  <c r="AL48" i="94"/>
  <c r="AU48" i="94" s="1"/>
  <c r="AS84" i="94"/>
  <c r="AL84" i="94"/>
  <c r="AU84" i="94" s="1"/>
  <c r="AS51" i="90"/>
  <c r="AL51" i="90"/>
  <c r="AU51" i="90" s="1"/>
  <c r="AS73" i="94"/>
  <c r="AL73" i="94"/>
  <c r="AU73" i="94" s="1"/>
  <c r="AS64" i="90"/>
  <c r="AL64" i="90"/>
  <c r="AU64" i="90" s="1"/>
  <c r="AS63" i="90"/>
  <c r="AL63" i="90"/>
  <c r="AU63" i="90" s="1"/>
  <c r="AS87" i="94"/>
  <c r="AL87" i="94"/>
  <c r="AU87" i="94" s="1"/>
  <c r="AS82" i="90"/>
  <c r="AL82" i="90"/>
  <c r="AU82" i="90" s="1"/>
  <c r="Y88" i="42"/>
  <c r="X88" i="42"/>
  <c r="AJ24" i="90"/>
  <c r="AK24" i="90"/>
  <c r="AT24" i="90" s="1"/>
  <c r="AK82" i="74"/>
  <c r="AT82" i="74" s="1"/>
  <c r="AJ58" i="74"/>
  <c r="AK58" i="74"/>
  <c r="AT58" i="74" s="1"/>
  <c r="AJ40" i="74"/>
  <c r="AK40" i="74"/>
  <c r="AT40" i="74" s="1"/>
  <c r="AJ22" i="74"/>
  <c r="AK22" i="74"/>
  <c r="AT22" i="74" s="1"/>
  <c r="AK16" i="74"/>
  <c r="AT16" i="74" s="1"/>
  <c r="AJ80" i="26"/>
  <c r="AK80" i="26"/>
  <c r="AT80" i="26" s="1"/>
  <c r="AJ62" i="26"/>
  <c r="AK62" i="26"/>
  <c r="AT62" i="26" s="1"/>
  <c r="AJ44" i="26"/>
  <c r="AK44" i="26"/>
  <c r="AT44" i="26" s="1"/>
  <c r="AJ20" i="26"/>
  <c r="AK20" i="26"/>
  <c r="AT20" i="26" s="1"/>
  <c r="AS16" i="90"/>
  <c r="AL16" i="90"/>
  <c r="AU16" i="90" s="1"/>
  <c r="AS23" i="94"/>
  <c r="AL23" i="94"/>
  <c r="AU23" i="94" s="1"/>
  <c r="AS59" i="94"/>
  <c r="AL59" i="94"/>
  <c r="AU59" i="94" s="1"/>
  <c r="W87" i="86"/>
  <c r="AG86" i="86"/>
  <c r="AP86" i="86" s="1"/>
  <c r="AF86" i="86"/>
  <c r="AO86" i="86" s="1"/>
  <c r="AE86" i="86"/>
  <c r="AR90" i="77"/>
  <c r="AS32" i="94"/>
  <c r="AL32" i="94"/>
  <c r="AU32" i="94" s="1"/>
  <c r="AS59" i="90"/>
  <c r="AL59" i="90"/>
  <c r="AU59" i="90" s="1"/>
  <c r="AH87" i="89"/>
  <c r="AQ87" i="89" s="1"/>
  <c r="AJ30" i="90"/>
  <c r="AK30" i="90"/>
  <c r="AT30" i="90" s="1"/>
  <c r="AS70" i="94"/>
  <c r="AL70" i="94"/>
  <c r="AU70" i="94" s="1"/>
  <c r="AS43" i="90"/>
  <c r="AL43" i="90"/>
  <c r="AU43" i="90" s="1"/>
  <c r="AI89" i="94"/>
  <c r="AN89" i="94"/>
  <c r="AN91" i="94" s="1"/>
  <c r="AK86" i="74"/>
  <c r="AT86" i="74" s="1"/>
  <c r="AJ69" i="74"/>
  <c r="AK69" i="74"/>
  <c r="AT69" i="74" s="1"/>
  <c r="AJ51" i="74"/>
  <c r="AK51" i="74"/>
  <c r="AT51" i="74" s="1"/>
  <c r="AJ39" i="74"/>
  <c r="AK39" i="74"/>
  <c r="AT39" i="74" s="1"/>
  <c r="AJ21" i="74"/>
  <c r="AK21" i="74"/>
  <c r="AT21" i="74" s="1"/>
  <c r="AJ9" i="74"/>
  <c r="AK9" i="74"/>
  <c r="AT9" i="74" s="1"/>
  <c r="AJ86" i="26"/>
  <c r="AK86" i="26"/>
  <c r="AT86" i="26" s="1"/>
  <c r="AJ79" i="26"/>
  <c r="AK79" i="26"/>
  <c r="AT79" i="26" s="1"/>
  <c r="AJ73" i="26"/>
  <c r="AK73" i="26"/>
  <c r="AT73" i="26" s="1"/>
  <c r="AJ55" i="26"/>
  <c r="AK55" i="26"/>
  <c r="AT55" i="26" s="1"/>
  <c r="AJ49" i="26"/>
  <c r="AK49" i="26"/>
  <c r="AT49" i="26" s="1"/>
  <c r="AJ43" i="26"/>
  <c r="AK43" i="26"/>
  <c r="AT43" i="26" s="1"/>
  <c r="AJ37" i="26"/>
  <c r="AK37" i="26"/>
  <c r="AT37" i="26" s="1"/>
  <c r="AJ31" i="26"/>
  <c r="AK31" i="26"/>
  <c r="AT31" i="26" s="1"/>
  <c r="AJ25" i="26"/>
  <c r="AK25" i="26"/>
  <c r="AT25" i="26" s="1"/>
  <c r="AJ19" i="26"/>
  <c r="AK19" i="26"/>
  <c r="AT19" i="26" s="1"/>
  <c r="AJ13" i="26"/>
  <c r="AK13" i="26"/>
  <c r="AT13" i="26" s="1"/>
  <c r="AJ7" i="26"/>
  <c r="AK7" i="26"/>
  <c r="AT7" i="26" s="1"/>
  <c r="Y88" i="78"/>
  <c r="X88" i="78"/>
  <c r="AJ32" i="90"/>
  <c r="AK32" i="90"/>
  <c r="AT32" i="90" s="1"/>
  <c r="AS56" i="90"/>
  <c r="AL56" i="90"/>
  <c r="AU56" i="90" s="1"/>
  <c r="AS74" i="90"/>
  <c r="AL74" i="90"/>
  <c r="AU74" i="90" s="1"/>
  <c r="AH90" i="25"/>
  <c r="AQ90" i="25" s="1"/>
  <c r="AI87" i="38"/>
  <c r="AN87" i="38"/>
  <c r="AS42" i="94"/>
  <c r="AL42" i="94"/>
  <c r="AU42" i="94" s="1"/>
  <c r="AS78" i="94"/>
  <c r="AL78" i="94"/>
  <c r="AU78" i="94" s="1"/>
  <c r="AS27" i="90"/>
  <c r="AL27" i="90"/>
  <c r="AU27" i="90" s="1"/>
  <c r="AS24" i="94"/>
  <c r="AL24" i="94"/>
  <c r="AU24" i="94" s="1"/>
  <c r="AS60" i="94"/>
  <c r="AL60" i="94"/>
  <c r="AU60" i="94" s="1"/>
  <c r="AS9" i="90"/>
  <c r="AL9" i="90"/>
  <c r="AU9" i="90" s="1"/>
  <c r="AS81" i="90"/>
  <c r="AL81" i="90"/>
  <c r="AU81" i="90" s="1"/>
  <c r="AS25" i="94"/>
  <c r="AL25" i="94"/>
  <c r="AU25" i="94" s="1"/>
  <c r="AS22" i="90"/>
  <c r="AL22" i="90"/>
  <c r="AU22" i="90" s="1"/>
  <c r="Z87" i="89"/>
  <c r="AS19" i="94"/>
  <c r="AL19" i="94"/>
  <c r="AU19" i="94" s="1"/>
  <c r="AS10" i="90"/>
  <c r="AL10" i="90"/>
  <c r="AU10" i="90" s="1"/>
  <c r="Y88" i="34"/>
  <c r="X88" i="34"/>
  <c r="AJ36" i="90"/>
  <c r="AK36" i="90"/>
  <c r="AT36" i="90" s="1"/>
  <c r="AS85" i="90"/>
  <c r="AL85" i="90"/>
  <c r="AU85" i="90" s="1"/>
  <c r="AS49" i="94"/>
  <c r="AL49" i="94"/>
  <c r="AU49" i="94" s="1"/>
  <c r="AS70" i="90"/>
  <c r="AL70" i="90"/>
  <c r="AU70" i="90" s="1"/>
  <c r="AR89" i="90"/>
  <c r="AR91" i="90" s="1"/>
  <c r="AL89" i="90"/>
  <c r="AU89" i="90" s="1"/>
  <c r="AX88" i="74"/>
  <c r="S88" i="74" s="1"/>
  <c r="AC88" i="74" s="1"/>
  <c r="AB89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AJ84" i="26"/>
  <c r="AK84" i="26"/>
  <c r="AT84" i="26" s="1"/>
  <c r="AJ78" i="26"/>
  <c r="AK78" i="26"/>
  <c r="AT78" i="26" s="1"/>
  <c r="AJ72" i="26"/>
  <c r="AK72" i="26"/>
  <c r="AT72" i="26" s="1"/>
  <c r="AJ66" i="26"/>
  <c r="AK66" i="26"/>
  <c r="AT66" i="26" s="1"/>
  <c r="AJ60" i="26"/>
  <c r="AK60" i="26"/>
  <c r="AT60" i="26" s="1"/>
  <c r="AJ54" i="26"/>
  <c r="AK54" i="26"/>
  <c r="AT54" i="26" s="1"/>
  <c r="AJ48" i="26"/>
  <c r="AK48" i="26"/>
  <c r="AT48" i="26" s="1"/>
  <c r="AJ42" i="26"/>
  <c r="AK42" i="26"/>
  <c r="AT42" i="26" s="1"/>
  <c r="AJ36" i="26"/>
  <c r="AK36" i="26"/>
  <c r="AT36" i="26" s="1"/>
  <c r="AJ30" i="26"/>
  <c r="AK30" i="26"/>
  <c r="AT30" i="26" s="1"/>
  <c r="AJ24" i="26"/>
  <c r="AK24" i="26"/>
  <c r="AT24" i="26" s="1"/>
  <c r="AJ18" i="26"/>
  <c r="AK18" i="26"/>
  <c r="AT18" i="26" s="1"/>
  <c r="AJ12" i="26"/>
  <c r="AK12" i="26"/>
  <c r="AT12" i="26" s="1"/>
  <c r="AJ6" i="26"/>
  <c r="AK6" i="26"/>
  <c r="AT6" i="26" s="1"/>
  <c r="AS21" i="90"/>
  <c r="AL21" i="90"/>
  <c r="AU21" i="90" s="1"/>
  <c r="AS13" i="94"/>
  <c r="AL13" i="94"/>
  <c r="AU13" i="94" s="1"/>
  <c r="AS52" i="90"/>
  <c r="AL52" i="90"/>
  <c r="AU52" i="90" s="1"/>
  <c r="Z87" i="41"/>
  <c r="X87" i="41"/>
  <c r="Y87" i="41"/>
  <c r="AS11" i="94"/>
  <c r="AL11" i="94"/>
  <c r="AU11" i="94" s="1"/>
  <c r="AS29" i="94"/>
  <c r="AL29" i="94"/>
  <c r="AU29" i="94" s="1"/>
  <c r="AS47" i="94"/>
  <c r="AL47" i="94"/>
  <c r="AU47" i="94" s="1"/>
  <c r="AS65" i="94"/>
  <c r="AL65" i="94"/>
  <c r="AU65" i="94" s="1"/>
  <c r="AS83" i="94"/>
  <c r="AL83" i="94"/>
  <c r="AU83" i="94" s="1"/>
  <c r="AJ38" i="90"/>
  <c r="AK38" i="90"/>
  <c r="AT38" i="90" s="1"/>
  <c r="Z90" i="25"/>
  <c r="AS67" i="94"/>
  <c r="AL67" i="94"/>
  <c r="AU67" i="94" s="1"/>
  <c r="AS76" i="90"/>
  <c r="AL76" i="90"/>
  <c r="AU76" i="9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J11" i="90"/>
  <c r="AJ29" i="90"/>
  <c r="AS47" i="90"/>
  <c r="AL47" i="90"/>
  <c r="AU47" i="90" s="1"/>
  <c r="AS65" i="90"/>
  <c r="AL65" i="90"/>
  <c r="AU65" i="90" s="1"/>
  <c r="AS83" i="90"/>
  <c r="AL83" i="90"/>
  <c r="AU83" i="90" s="1"/>
  <c r="Z90" i="81"/>
  <c r="X90" i="81"/>
  <c r="Y90" i="81"/>
  <c r="Y89" i="33"/>
  <c r="X89" i="33"/>
  <c r="AS5" i="94"/>
  <c r="AL5" i="94"/>
  <c r="AU5" i="94" s="1"/>
  <c r="AJ87" i="26"/>
  <c r="AK87" i="26"/>
  <c r="AT87" i="26" s="1"/>
  <c r="AJ68" i="26"/>
  <c r="AK68" i="26"/>
  <c r="AT68" i="26" s="1"/>
  <c r="AJ50" i="26"/>
  <c r="AK50" i="26"/>
  <c r="AT50" i="26" s="1"/>
  <c r="AJ26" i="26"/>
  <c r="AK26" i="26"/>
  <c r="AT26" i="26" s="1"/>
  <c r="AJ8" i="26"/>
  <c r="AK8" i="26"/>
  <c r="AT8" i="26" s="1"/>
  <c r="AS75" i="90"/>
  <c r="AL75" i="90"/>
  <c r="AU75" i="90" s="1"/>
  <c r="AS41" i="94"/>
  <c r="AL41" i="94"/>
  <c r="AU41" i="94" s="1"/>
  <c r="AS77" i="94"/>
  <c r="AL77" i="94"/>
  <c r="AU77" i="94" s="1"/>
  <c r="AS46" i="90"/>
  <c r="AL46" i="90"/>
  <c r="AU46" i="90" s="1"/>
  <c r="AS14" i="94"/>
  <c r="AL14" i="94"/>
  <c r="AU14" i="94" s="1"/>
  <c r="AS68" i="94"/>
  <c r="AL68" i="94"/>
  <c r="AU68" i="94" s="1"/>
  <c r="AJ23" i="90"/>
  <c r="AS77" i="90"/>
  <c r="AL77" i="90"/>
  <c r="AU77" i="90" s="1"/>
  <c r="AR87" i="29"/>
  <c r="AI89" i="81"/>
  <c r="AN89" i="81"/>
  <c r="AX87" i="74"/>
  <c r="S87" i="74" s="1"/>
  <c r="AC87" i="74" s="1"/>
  <c r="AB88" i="74" s="1"/>
  <c r="AX66" i="74"/>
  <c r="S66" i="74" s="1"/>
  <c r="AC66" i="74" s="1"/>
  <c r="AB67" i="74" s="1"/>
  <c r="AX60" i="74"/>
  <c r="S60" i="74" s="1"/>
  <c r="AC60" i="74" s="1"/>
  <c r="AB61" i="74" s="1"/>
  <c r="AX48" i="74"/>
  <c r="S48" i="74" s="1"/>
  <c r="AC48" i="74" s="1"/>
  <c r="AB49" i="74" s="1"/>
  <c r="AX36" i="74"/>
  <c r="S36" i="74" s="1"/>
  <c r="AC36" i="74" s="1"/>
  <c r="AB37" i="74" s="1"/>
  <c r="AX18" i="74"/>
  <c r="S18" i="74" s="1"/>
  <c r="AC18" i="74" s="1"/>
  <c r="AB19" i="74" s="1"/>
  <c r="AX6" i="74"/>
  <c r="S6" i="74" s="1"/>
  <c r="AC6" i="74" s="1"/>
  <c r="AB7" i="74" s="1"/>
  <c r="AJ83" i="26"/>
  <c r="AK83" i="26"/>
  <c r="AT83" i="26" s="1"/>
  <c r="AJ71" i="26"/>
  <c r="AK71" i="26"/>
  <c r="AT71" i="26" s="1"/>
  <c r="AJ59" i="26"/>
  <c r="AK59" i="26"/>
  <c r="AT59" i="26" s="1"/>
  <c r="AJ47" i="26"/>
  <c r="AK47" i="26"/>
  <c r="AT47" i="26" s="1"/>
  <c r="AJ35" i="26"/>
  <c r="AK35" i="26"/>
  <c r="AT35" i="26" s="1"/>
  <c r="AJ23" i="26"/>
  <c r="AK23" i="26"/>
  <c r="AT23" i="26" s="1"/>
  <c r="AJ5" i="26"/>
  <c r="AK5" i="26"/>
  <c r="AT5" i="26" s="1"/>
  <c r="AI87" i="78"/>
  <c r="AN87" i="78"/>
  <c r="AR88" i="93"/>
  <c r="AJ44" i="90"/>
  <c r="AK44" i="90"/>
  <c r="AT44" i="90" s="1"/>
  <c r="AS62" i="90"/>
  <c r="AL62" i="90"/>
  <c r="AU62" i="90" s="1"/>
  <c r="AS80" i="90"/>
  <c r="AL80" i="90"/>
  <c r="AU80" i="90" s="1"/>
  <c r="AS18" i="94"/>
  <c r="AL18" i="94"/>
  <c r="AU18" i="94" s="1"/>
  <c r="AS54" i="94"/>
  <c r="AL54" i="94"/>
  <c r="AU54" i="94" s="1"/>
  <c r="AS45" i="90"/>
  <c r="AL45" i="90"/>
  <c r="AU45" i="90" s="1"/>
  <c r="AH88" i="73"/>
  <c r="AQ88" i="73" s="1"/>
  <c r="AS6" i="94"/>
  <c r="AL6" i="94"/>
  <c r="AU6" i="94" s="1"/>
  <c r="AS36" i="94"/>
  <c r="AL36" i="94"/>
  <c r="AU36" i="94" s="1"/>
  <c r="AS72" i="94"/>
  <c r="AL72" i="94"/>
  <c r="AU72" i="94" s="1"/>
  <c r="AS33" i="90"/>
  <c r="AL33" i="90"/>
  <c r="AU33" i="90" s="1"/>
  <c r="AS43" i="94"/>
  <c r="AL43" i="94"/>
  <c r="AU43" i="94" s="1"/>
  <c r="AS40" i="90"/>
  <c r="AL40" i="90"/>
  <c r="AU40" i="90" s="1"/>
  <c r="AS39" i="90"/>
  <c r="AL39" i="90"/>
  <c r="AU39" i="90" s="1"/>
  <c r="AS55" i="94"/>
  <c r="AL55" i="94"/>
  <c r="AU55" i="94" s="1"/>
  <c r="AS58" i="90"/>
  <c r="AL58" i="90"/>
  <c r="AU58" i="90" s="1"/>
  <c r="AI88" i="46"/>
  <c r="AN88" i="46"/>
  <c r="AI87" i="42"/>
  <c r="AN87" i="42"/>
  <c r="AI87" i="34"/>
  <c r="AN87" i="34"/>
  <c r="Z90" i="45"/>
  <c r="X90" i="45"/>
  <c r="Y90" i="45"/>
  <c r="AI89" i="26"/>
  <c r="AN89" i="26"/>
  <c r="AN91" i="26" s="1"/>
  <c r="AS31" i="94"/>
  <c r="AL31" i="94"/>
  <c r="AU31" i="94" s="1"/>
  <c r="AS34" i="90"/>
  <c r="AL34" i="90"/>
  <c r="AU34" i="90" s="1"/>
  <c r="AJ76" i="74"/>
  <c r="AK76" i="74"/>
  <c r="AT76" i="74" s="1"/>
  <c r="AJ64" i="74"/>
  <c r="AK64" i="74"/>
  <c r="AT64" i="74" s="1"/>
  <c r="AK46" i="74"/>
  <c r="AT46" i="74" s="1"/>
  <c r="AJ28" i="74"/>
  <c r="AK28" i="74"/>
  <c r="AT28" i="74" s="1"/>
  <c r="AJ10" i="74"/>
  <c r="AK10" i="74"/>
  <c r="AT10" i="74" s="1"/>
  <c r="AJ74" i="26"/>
  <c r="AK74" i="26"/>
  <c r="AT74" i="26" s="1"/>
  <c r="AJ56" i="26"/>
  <c r="AK56" i="26"/>
  <c r="AT56" i="26" s="1"/>
  <c r="AJ32" i="26"/>
  <c r="AK32" i="26"/>
  <c r="AT32" i="26" s="1"/>
  <c r="AJ14" i="26"/>
  <c r="AK14" i="26"/>
  <c r="AT14" i="26" s="1"/>
  <c r="AJ26" i="90"/>
  <c r="AK26" i="90"/>
  <c r="AT26" i="90" s="1"/>
  <c r="AS37" i="94"/>
  <c r="AL37" i="94"/>
  <c r="AU37" i="94" s="1"/>
  <c r="AS50" i="94"/>
  <c r="AL50" i="94"/>
  <c r="AU50" i="94" s="1"/>
  <c r="AS41" i="90"/>
  <c r="AL41" i="90"/>
  <c r="AU41" i="90" s="1"/>
  <c r="Y89" i="46"/>
  <c r="Z89" i="46" s="1"/>
  <c r="X89" i="46"/>
  <c r="AN89" i="45"/>
  <c r="AI89" i="45"/>
  <c r="AS21" i="94"/>
  <c r="AL21" i="94"/>
  <c r="AU21" i="94" s="1"/>
  <c r="AS57" i="94"/>
  <c r="AL57" i="94"/>
  <c r="AU57" i="94" s="1"/>
  <c r="AS54" i="90"/>
  <c r="AL54" i="90"/>
  <c r="AU54" i="90" s="1"/>
  <c r="AX89" i="74"/>
  <c r="S89" i="74" s="1"/>
  <c r="AC89" i="74" s="1"/>
  <c r="AG89" i="74"/>
  <c r="AP89" i="74" s="1"/>
  <c r="AP91" i="74" s="1"/>
  <c r="AF89" i="74"/>
  <c r="AO89" i="74" s="1"/>
  <c r="AO91" i="74" s="1"/>
  <c r="AE89" i="74"/>
  <c r="AS16" i="94"/>
  <c r="AL16" i="94"/>
  <c r="AU16" i="94" s="1"/>
  <c r="AS85" i="94"/>
  <c r="AL85" i="94"/>
  <c r="AU85" i="94" s="1"/>
  <c r="AS61" i="90"/>
  <c r="AL61" i="90"/>
  <c r="AU61" i="90" s="1"/>
  <c r="W90" i="37"/>
  <c r="AG89" i="37"/>
  <c r="AP89" i="37" s="1"/>
  <c r="AF89" i="37"/>
  <c r="AO89" i="37" s="1"/>
  <c r="AE89" i="37"/>
  <c r="AH89" i="93"/>
  <c r="AQ89" i="93" s="1"/>
  <c r="AJ81" i="74"/>
  <c r="AK81" i="74"/>
  <c r="AT81" i="74" s="1"/>
  <c r="AJ63" i="74"/>
  <c r="AK63" i="74"/>
  <c r="AT63" i="74" s="1"/>
  <c r="AJ45" i="74"/>
  <c r="AK45" i="74"/>
  <c r="AT45" i="74" s="1"/>
  <c r="AJ27" i="74"/>
  <c r="AK27" i="74"/>
  <c r="AT27" i="74" s="1"/>
  <c r="AJ15" i="74"/>
  <c r="AK15" i="74"/>
  <c r="AT15" i="74" s="1"/>
  <c r="AJ67" i="26"/>
  <c r="AK67" i="26"/>
  <c r="AT67" i="26" s="1"/>
  <c r="AS9" i="94"/>
  <c r="AL9" i="94"/>
  <c r="AU9" i="94" s="1"/>
  <c r="AJ42" i="90"/>
  <c r="AK42" i="90"/>
  <c r="AT42" i="90" s="1"/>
  <c r="AS60" i="90"/>
  <c r="AL60" i="90"/>
  <c r="AU60" i="90" s="1"/>
  <c r="AH91" i="77"/>
  <c r="AQ91" i="77" s="1"/>
  <c r="AR90" i="85"/>
  <c r="AB4" i="94"/>
  <c r="AJ3" i="94"/>
  <c r="AS22" i="94"/>
  <c r="AL22" i="94"/>
  <c r="AU22" i="94" s="1"/>
  <c r="AS40" i="94"/>
  <c r="AL40" i="94"/>
  <c r="AU40" i="94" s="1"/>
  <c r="AS58" i="94"/>
  <c r="AL58" i="94"/>
  <c r="AU58" i="94" s="1"/>
  <c r="AS76" i="94"/>
  <c r="AL76" i="94"/>
  <c r="AU76" i="94" s="1"/>
  <c r="AS13" i="90"/>
  <c r="AL13" i="90"/>
  <c r="AU13" i="90" s="1"/>
  <c r="AS31" i="90"/>
  <c r="AL31" i="90"/>
  <c r="AU31" i="90" s="1"/>
  <c r="AS49" i="90"/>
  <c r="AL49" i="90"/>
  <c r="AU49" i="90" s="1"/>
  <c r="AS67" i="90"/>
  <c r="AL67" i="90"/>
  <c r="AU67" i="90" s="1"/>
  <c r="AS86" i="90"/>
  <c r="AL86" i="90"/>
  <c r="AU86" i="90" s="1"/>
  <c r="AR86" i="89"/>
  <c r="AX78" i="74"/>
  <c r="S78" i="74" s="1"/>
  <c r="AC78" i="74" s="1"/>
  <c r="AB79" i="74" s="1"/>
  <c r="AX72" i="74"/>
  <c r="S72" i="74" s="1"/>
  <c r="AC72" i="74" s="1"/>
  <c r="AB73" i="74" s="1"/>
  <c r="AX54" i="74"/>
  <c r="S54" i="74" s="1"/>
  <c r="AC54" i="74" s="1"/>
  <c r="AB55" i="74" s="1"/>
  <c r="AX42" i="74"/>
  <c r="S42" i="74" s="1"/>
  <c r="AC42" i="74" s="1"/>
  <c r="AB43" i="74" s="1"/>
  <c r="AX30" i="74"/>
  <c r="S30" i="74" s="1"/>
  <c r="AC30" i="74" s="1"/>
  <c r="AB31" i="74" s="1"/>
  <c r="AX24" i="74"/>
  <c r="S24" i="74" s="1"/>
  <c r="AC24" i="74" s="1"/>
  <c r="AB25" i="74" s="1"/>
  <c r="AX12" i="74"/>
  <c r="S12" i="74" s="1"/>
  <c r="AC12" i="74" s="1"/>
  <c r="AB13" i="74" s="1"/>
  <c r="AJ88" i="26"/>
  <c r="AK88" i="26"/>
  <c r="AT88" i="26" s="1"/>
  <c r="AJ77" i="26"/>
  <c r="AK77" i="26"/>
  <c r="AT77" i="26" s="1"/>
  <c r="AJ65" i="26"/>
  <c r="AK65" i="26"/>
  <c r="AT65" i="26" s="1"/>
  <c r="AJ53" i="26"/>
  <c r="AK53" i="26"/>
  <c r="AT53" i="26" s="1"/>
  <c r="AJ41" i="26"/>
  <c r="AK41" i="26"/>
  <c r="AT41" i="26" s="1"/>
  <c r="AJ29" i="26"/>
  <c r="AK29" i="26"/>
  <c r="AT29" i="26" s="1"/>
  <c r="AJ17" i="26"/>
  <c r="AK17" i="26"/>
  <c r="AT17" i="26" s="1"/>
  <c r="AJ11" i="26"/>
  <c r="AK11" i="26"/>
  <c r="AT11" i="26" s="1"/>
  <c r="AJ8" i="90"/>
  <c r="AK8" i="90"/>
  <c r="AT8" i="90" s="1"/>
  <c r="AJ12" i="90"/>
  <c r="AK12" i="90"/>
  <c r="AT12" i="90" s="1"/>
  <c r="Z91" i="77"/>
  <c r="AH88" i="29"/>
  <c r="AQ88" i="29" s="1"/>
  <c r="AS79" i="94"/>
  <c r="AL79" i="94"/>
  <c r="AU79" i="94" s="1"/>
  <c r="AS5" i="90"/>
  <c r="AL5" i="90"/>
  <c r="AU5" i="90" s="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J89" i="26"/>
  <c r="AS89" i="26" s="1"/>
  <c r="AK89" i="26"/>
  <c r="AT89" i="26" s="1"/>
  <c r="AJ82" i="26"/>
  <c r="AK82" i="26"/>
  <c r="AT82" i="26" s="1"/>
  <c r="AJ76" i="26"/>
  <c r="AK76" i="26"/>
  <c r="AT76" i="26" s="1"/>
  <c r="AJ70" i="26"/>
  <c r="AK70" i="26"/>
  <c r="AT70" i="26" s="1"/>
  <c r="AJ64" i="26"/>
  <c r="AK64" i="26"/>
  <c r="AT64" i="26" s="1"/>
  <c r="AJ58" i="26"/>
  <c r="AK58" i="26"/>
  <c r="AT58" i="26" s="1"/>
  <c r="AJ52" i="26"/>
  <c r="AK52" i="26"/>
  <c r="AT52" i="26" s="1"/>
  <c r="AJ46" i="26"/>
  <c r="AK46" i="26"/>
  <c r="AT46" i="26" s="1"/>
  <c r="AJ40" i="26"/>
  <c r="AK40" i="26"/>
  <c r="AT40" i="26" s="1"/>
  <c r="AJ34" i="26"/>
  <c r="AK34" i="26"/>
  <c r="AT34" i="26" s="1"/>
  <c r="AJ28" i="26"/>
  <c r="AK28" i="26"/>
  <c r="AT28" i="26" s="1"/>
  <c r="AJ22" i="26"/>
  <c r="AK22" i="26"/>
  <c r="AT22" i="26" s="1"/>
  <c r="AJ16" i="26"/>
  <c r="AK16" i="26"/>
  <c r="AT16" i="26" s="1"/>
  <c r="AJ10" i="26"/>
  <c r="AK10" i="26"/>
  <c r="AT10" i="26" s="1"/>
  <c r="AS57" i="90"/>
  <c r="AL57" i="90"/>
  <c r="AU57" i="90" s="1"/>
  <c r="AS61" i="94"/>
  <c r="AL61" i="94"/>
  <c r="AU61" i="94" s="1"/>
  <c r="AS88" i="90"/>
  <c r="AL88" i="90"/>
  <c r="AU88" i="90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88" i="94"/>
  <c r="AL88" i="94"/>
  <c r="AU88" i="94" s="1"/>
  <c r="AJ14" i="90"/>
  <c r="AK14" i="90"/>
  <c r="AT14" i="90" s="1"/>
  <c r="AR87" i="73"/>
  <c r="X88" i="38"/>
  <c r="Y88" i="38"/>
  <c r="AS3" i="90"/>
  <c r="AL3" i="90"/>
  <c r="AU3" i="90" s="1"/>
  <c r="AS7" i="94"/>
  <c r="AL7" i="94"/>
  <c r="AU7" i="94" s="1"/>
  <c r="AS28" i="90"/>
  <c r="AL28" i="90"/>
  <c r="AU28" i="90" s="1"/>
  <c r="AS8" i="94"/>
  <c r="AL8" i="94"/>
  <c r="AU8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J17" i="90"/>
  <c r="AJ35" i="90"/>
  <c r="AS53" i="90"/>
  <c r="AL53" i="90"/>
  <c r="AU53" i="90" s="1"/>
  <c r="AS71" i="90"/>
  <c r="AL71" i="90"/>
  <c r="AU71" i="90" s="1"/>
  <c r="AN88" i="33"/>
  <c r="AI88" i="33"/>
  <c r="AS6" i="90"/>
  <c r="AL6" i="90"/>
  <c r="AU6" i="90" s="1"/>
  <c r="Z88" i="78" l="1"/>
  <c r="AJ52" i="74"/>
  <c r="W89" i="78"/>
  <c r="AG88" i="78"/>
  <c r="AP88" i="78" s="1"/>
  <c r="AF88" i="78"/>
  <c r="AO88" i="78" s="1"/>
  <c r="AE88" i="78"/>
  <c r="AJ12" i="74"/>
  <c r="AK12" i="74"/>
  <c r="AT12" i="74" s="1"/>
  <c r="AJ48" i="74"/>
  <c r="AK48" i="74"/>
  <c r="AT48" i="74" s="1"/>
  <c r="AJ84" i="74"/>
  <c r="AK84" i="74"/>
  <c r="AT84" i="74" s="1"/>
  <c r="AS12" i="90"/>
  <c r="AL12" i="90"/>
  <c r="AU12" i="90" s="1"/>
  <c r="AS17" i="26"/>
  <c r="AL17" i="26"/>
  <c r="AU17" i="26" s="1"/>
  <c r="AS53" i="26"/>
  <c r="AL53" i="26"/>
  <c r="AU53" i="26" s="1"/>
  <c r="AS88" i="26"/>
  <c r="AL88" i="26"/>
  <c r="AU88" i="26" s="1"/>
  <c r="AJ73" i="74"/>
  <c r="AK73" i="74"/>
  <c r="AT73" i="74" s="1"/>
  <c r="AS27" i="74"/>
  <c r="AL27" i="74"/>
  <c r="AU27" i="74" s="1"/>
  <c r="AS81" i="74"/>
  <c r="AL81" i="74"/>
  <c r="AU81" i="74" s="1"/>
  <c r="AF90" i="45"/>
  <c r="AO90" i="45" s="1"/>
  <c r="AE90" i="45"/>
  <c r="W91" i="45"/>
  <c r="AG90" i="45"/>
  <c r="AP90" i="45" s="1"/>
  <c r="AR88" i="46"/>
  <c r="AJ7" i="74"/>
  <c r="AK7" i="74"/>
  <c r="AT7" i="74" s="1"/>
  <c r="AJ88" i="74"/>
  <c r="AK88" i="74"/>
  <c r="AT88" i="74" s="1"/>
  <c r="AH90" i="81"/>
  <c r="AQ90" i="81" s="1"/>
  <c r="AS38" i="90"/>
  <c r="AL38" i="90"/>
  <c r="AU38" i="90" s="1"/>
  <c r="AH87" i="41"/>
  <c r="AQ87" i="41" s="1"/>
  <c r="AJ8" i="74"/>
  <c r="AK8" i="74"/>
  <c r="AT8" i="74" s="1"/>
  <c r="AJ44" i="74"/>
  <c r="AK44" i="74"/>
  <c r="AT44" i="74" s="1"/>
  <c r="AJ80" i="74"/>
  <c r="AK80" i="74"/>
  <c r="AT80" i="74" s="1"/>
  <c r="AS19" i="26"/>
  <c r="AL19" i="26"/>
  <c r="AU19" i="26" s="1"/>
  <c r="AS37" i="26"/>
  <c r="AL37" i="26"/>
  <c r="AU37" i="26" s="1"/>
  <c r="AS55" i="26"/>
  <c r="AL55" i="26"/>
  <c r="AU55" i="26" s="1"/>
  <c r="AS86" i="26"/>
  <c r="AL86" i="26"/>
  <c r="AU86" i="26" s="1"/>
  <c r="AS39" i="74"/>
  <c r="AL39" i="74"/>
  <c r="AU39" i="74" s="1"/>
  <c r="AJ86" i="74"/>
  <c r="Y87" i="86"/>
  <c r="X87" i="86"/>
  <c r="AS62" i="26"/>
  <c r="AL62" i="26"/>
  <c r="AU62" i="26" s="1"/>
  <c r="AS22" i="74"/>
  <c r="AL22" i="74"/>
  <c r="AU22" i="74" s="1"/>
  <c r="AJ82" i="74"/>
  <c r="AJ4" i="26"/>
  <c r="AK4" i="26"/>
  <c r="AT4" i="26" s="1"/>
  <c r="AT91" i="26" s="1"/>
  <c r="AJ3" i="74"/>
  <c r="AB4" i="74"/>
  <c r="AJ41" i="74"/>
  <c r="AK41" i="74"/>
  <c r="AT41" i="74" s="1"/>
  <c r="AJ77" i="74"/>
  <c r="AK77" i="74"/>
  <c r="AT77" i="74" s="1"/>
  <c r="AS22" i="26"/>
  <c r="AL22" i="26"/>
  <c r="AU22" i="26" s="1"/>
  <c r="AS58" i="26"/>
  <c r="AL58" i="26"/>
  <c r="AU58" i="26" s="1"/>
  <c r="AJ18" i="74"/>
  <c r="AK18" i="74"/>
  <c r="AT18" i="74" s="1"/>
  <c r="AJ13" i="74"/>
  <c r="AK13" i="74"/>
  <c r="AT13" i="74" s="1"/>
  <c r="AJ79" i="74"/>
  <c r="AK79" i="74"/>
  <c r="AT79" i="74" s="1"/>
  <c r="AN89" i="37"/>
  <c r="AI89" i="37"/>
  <c r="AG89" i="46"/>
  <c r="AP89" i="46" s="1"/>
  <c r="AP91" i="46" s="1"/>
  <c r="AF89" i="46"/>
  <c r="AO89" i="46" s="1"/>
  <c r="AO91" i="46" s="1"/>
  <c r="AE89" i="46"/>
  <c r="AX89" i="46"/>
  <c r="S89" i="46" s="1"/>
  <c r="AC89" i="46" s="1"/>
  <c r="AS32" i="26"/>
  <c r="AL32" i="26"/>
  <c r="AU32" i="26" s="1"/>
  <c r="AS10" i="74"/>
  <c r="AL10" i="74"/>
  <c r="AU10" i="74" s="1"/>
  <c r="AS64" i="74"/>
  <c r="AL64" i="74"/>
  <c r="AU64" i="74" s="1"/>
  <c r="AS23" i="26"/>
  <c r="AL23" i="26"/>
  <c r="AU23" i="26" s="1"/>
  <c r="AS59" i="26"/>
  <c r="AL59" i="26"/>
  <c r="AU59" i="26" s="1"/>
  <c r="AJ19" i="74"/>
  <c r="AK19" i="74"/>
  <c r="AT19" i="74" s="1"/>
  <c r="AS23" i="90"/>
  <c r="AL23" i="90"/>
  <c r="AU23" i="90" s="1"/>
  <c r="AS50" i="26"/>
  <c r="AL50" i="26"/>
  <c r="AU50" i="26" s="1"/>
  <c r="W91" i="81"/>
  <c r="AG90" i="81"/>
  <c r="AP90" i="81" s="1"/>
  <c r="AF90" i="81"/>
  <c r="AO90" i="81" s="1"/>
  <c r="AE90" i="81"/>
  <c r="AE87" i="41"/>
  <c r="AF87" i="41"/>
  <c r="AO87" i="41" s="1"/>
  <c r="W88" i="41"/>
  <c r="AG87" i="41"/>
  <c r="AP87" i="41" s="1"/>
  <c r="AS18" i="26"/>
  <c r="AL18" i="26"/>
  <c r="AU18" i="26" s="1"/>
  <c r="AS36" i="26"/>
  <c r="AL36" i="26"/>
  <c r="AU36" i="26" s="1"/>
  <c r="AS54" i="26"/>
  <c r="AL54" i="26"/>
  <c r="AU54" i="26" s="1"/>
  <c r="AS72" i="26"/>
  <c r="AL72" i="26"/>
  <c r="AU72" i="26" s="1"/>
  <c r="AJ14" i="74"/>
  <c r="AK14" i="74"/>
  <c r="AT14" i="74" s="1"/>
  <c r="AJ50" i="74"/>
  <c r="AK50" i="74"/>
  <c r="AT50" i="74" s="1"/>
  <c r="AJ89" i="74"/>
  <c r="AS89" i="74" s="1"/>
  <c r="AK89" i="74"/>
  <c r="AT89" i="74" s="1"/>
  <c r="AH88" i="34"/>
  <c r="AQ88" i="34" s="1"/>
  <c r="AS3" i="26"/>
  <c r="AL3" i="26"/>
  <c r="AU3" i="26" s="1"/>
  <c r="AS21" i="26"/>
  <c r="AL21" i="26"/>
  <c r="AU21" i="26" s="1"/>
  <c r="AS39" i="26"/>
  <c r="AL39" i="26"/>
  <c r="AU39" i="26" s="1"/>
  <c r="AS57" i="26"/>
  <c r="AL57" i="26"/>
  <c r="AU57" i="26" s="1"/>
  <c r="AS75" i="26"/>
  <c r="AL75" i="26"/>
  <c r="AU75" i="26" s="1"/>
  <c r="AJ11" i="74"/>
  <c r="AK11" i="74"/>
  <c r="AT11" i="74" s="1"/>
  <c r="AJ47" i="74"/>
  <c r="AK47" i="74"/>
  <c r="AT47" i="74" s="1"/>
  <c r="AJ83" i="74"/>
  <c r="AK83" i="74"/>
  <c r="AT83" i="74" s="1"/>
  <c r="AS61" i="26"/>
  <c r="AL61" i="26"/>
  <c r="AU61" i="26" s="1"/>
  <c r="AS75" i="74"/>
  <c r="AL75" i="74"/>
  <c r="AU75" i="74" s="1"/>
  <c r="AS38" i="26"/>
  <c r="AL38" i="26"/>
  <c r="AU38" i="26" s="1"/>
  <c r="AS52" i="74"/>
  <c r="AL52" i="74"/>
  <c r="AU52" i="74" s="1"/>
  <c r="AJ6" i="74"/>
  <c r="AJ54" i="74"/>
  <c r="AK54" i="74"/>
  <c r="AT54" i="74" s="1"/>
  <c r="AJ24" i="74"/>
  <c r="AK24" i="74"/>
  <c r="AT24" i="74" s="1"/>
  <c r="AJ60" i="74"/>
  <c r="AK60" i="74"/>
  <c r="AT60" i="74" s="1"/>
  <c r="AS8" i="90"/>
  <c r="AL8" i="90"/>
  <c r="AU8" i="90" s="1"/>
  <c r="AS29" i="26"/>
  <c r="AL29" i="26"/>
  <c r="AU29" i="26" s="1"/>
  <c r="AS65" i="26"/>
  <c r="AL65" i="26"/>
  <c r="AU65" i="26" s="1"/>
  <c r="AJ25" i="74"/>
  <c r="AK25" i="74"/>
  <c r="AT25" i="74" s="1"/>
  <c r="AS67" i="26"/>
  <c r="AL67" i="26"/>
  <c r="AU67" i="26" s="1"/>
  <c r="AS45" i="74"/>
  <c r="AL45" i="74"/>
  <c r="AU45" i="74" s="1"/>
  <c r="AR87" i="34"/>
  <c r="AJ37" i="74"/>
  <c r="AK37" i="74"/>
  <c r="AT37" i="74" s="1"/>
  <c r="AR89" i="81"/>
  <c r="AH89" i="33"/>
  <c r="AQ89" i="33" s="1"/>
  <c r="AS29" i="90"/>
  <c r="AL29" i="90"/>
  <c r="AU29" i="90" s="1"/>
  <c r="AJ20" i="74"/>
  <c r="AK20" i="74"/>
  <c r="AT20" i="74" s="1"/>
  <c r="AJ56" i="74"/>
  <c r="AK56" i="74"/>
  <c r="AT56" i="74" s="1"/>
  <c r="W88" i="89"/>
  <c r="AG87" i="89"/>
  <c r="AP87" i="89" s="1"/>
  <c r="AF87" i="89"/>
  <c r="AO87" i="89" s="1"/>
  <c r="AE87" i="89"/>
  <c r="AS7" i="26"/>
  <c r="AL7" i="26"/>
  <c r="AU7" i="26" s="1"/>
  <c r="AS25" i="26"/>
  <c r="AL25" i="26"/>
  <c r="AU25" i="26" s="1"/>
  <c r="AS43" i="26"/>
  <c r="AL43" i="26"/>
  <c r="AU43" i="26" s="1"/>
  <c r="AS73" i="26"/>
  <c r="AL73" i="26"/>
  <c r="AU73" i="26" s="1"/>
  <c r="AS9" i="74"/>
  <c r="AL9" i="74"/>
  <c r="AU9" i="74" s="1"/>
  <c r="AS51" i="74"/>
  <c r="AL51" i="74"/>
  <c r="AU51" i="74" s="1"/>
  <c r="AR89" i="94"/>
  <c r="AR91" i="94" s="1"/>
  <c r="AL89" i="94"/>
  <c r="AU89" i="94" s="1"/>
  <c r="AS30" i="90"/>
  <c r="AL30" i="90"/>
  <c r="AU30" i="90" s="1"/>
  <c r="AN86" i="86"/>
  <c r="AI86" i="86"/>
  <c r="AS20" i="26"/>
  <c r="AL20" i="26"/>
  <c r="AU20" i="26" s="1"/>
  <c r="AS80" i="26"/>
  <c r="AL80" i="26"/>
  <c r="AU80" i="26" s="1"/>
  <c r="AS40" i="74"/>
  <c r="AL40" i="74"/>
  <c r="AU40" i="74" s="1"/>
  <c r="AS24" i="90"/>
  <c r="AL24" i="90"/>
  <c r="AU24" i="90" s="1"/>
  <c r="AT91" i="90"/>
  <c r="AJ17" i="74"/>
  <c r="AK17" i="74"/>
  <c r="AT17" i="74" s="1"/>
  <c r="AJ53" i="74"/>
  <c r="AK53" i="74"/>
  <c r="AT53" i="74" s="1"/>
  <c r="AJ87" i="74"/>
  <c r="AK87" i="74"/>
  <c r="AT87" i="74" s="1"/>
  <c r="AS18" i="90"/>
  <c r="AL18" i="90"/>
  <c r="AU18" i="90" s="1"/>
  <c r="AN88" i="29"/>
  <c r="AI88" i="29"/>
  <c r="Y90" i="93"/>
  <c r="X90" i="93"/>
  <c r="AS40" i="26"/>
  <c r="AL40" i="26"/>
  <c r="AU40" i="26" s="1"/>
  <c r="AS76" i="26"/>
  <c r="AL76" i="26"/>
  <c r="AU76" i="26" s="1"/>
  <c r="AR88" i="33"/>
  <c r="AS35" i="90"/>
  <c r="AL35" i="90"/>
  <c r="AU35" i="90" s="1"/>
  <c r="AS14" i="90"/>
  <c r="AL14" i="90"/>
  <c r="AU14" i="90" s="1"/>
  <c r="AS10" i="26"/>
  <c r="AL10" i="26"/>
  <c r="AU10" i="26" s="1"/>
  <c r="AS28" i="26"/>
  <c r="AL28" i="26"/>
  <c r="AU28" i="26" s="1"/>
  <c r="AS46" i="26"/>
  <c r="AL46" i="26"/>
  <c r="AU46" i="26" s="1"/>
  <c r="AS64" i="26"/>
  <c r="AL64" i="26"/>
  <c r="AU64" i="26" s="1"/>
  <c r="AS82" i="26"/>
  <c r="AL82" i="26"/>
  <c r="AU82" i="26" s="1"/>
  <c r="AJ30" i="74"/>
  <c r="AK30" i="74"/>
  <c r="AT30" i="74" s="1"/>
  <c r="AJ66" i="74"/>
  <c r="AK66" i="74"/>
  <c r="AT66" i="74" s="1"/>
  <c r="AJ31" i="74"/>
  <c r="AK31" i="74"/>
  <c r="AT31" i="74" s="1"/>
  <c r="AR89" i="45"/>
  <c r="AS26" i="90"/>
  <c r="AL26" i="90"/>
  <c r="AU26" i="90" s="1"/>
  <c r="AS56" i="26"/>
  <c r="AL56" i="26"/>
  <c r="AU56" i="26" s="1"/>
  <c r="AS28" i="74"/>
  <c r="AL28" i="74"/>
  <c r="AU28" i="74" s="1"/>
  <c r="AS76" i="74"/>
  <c r="AL76" i="74"/>
  <c r="AU76" i="74" s="1"/>
  <c r="AL89" i="26"/>
  <c r="AU89" i="26" s="1"/>
  <c r="AR89" i="26"/>
  <c r="AR91" i="26" s="1"/>
  <c r="AR87" i="78"/>
  <c r="AS35" i="26"/>
  <c r="AL35" i="26"/>
  <c r="AU35" i="26" s="1"/>
  <c r="AS71" i="26"/>
  <c r="AL71" i="26"/>
  <c r="AU71" i="26" s="1"/>
  <c r="AJ49" i="74"/>
  <c r="AK49" i="74"/>
  <c r="AT49" i="74" s="1"/>
  <c r="AS8" i="26"/>
  <c r="AL8" i="26"/>
  <c r="AU8" i="26" s="1"/>
  <c r="AS68" i="26"/>
  <c r="AL68" i="26"/>
  <c r="AU68" i="26" s="1"/>
  <c r="AS11" i="90"/>
  <c r="AL11" i="90"/>
  <c r="AU11" i="90" s="1"/>
  <c r="AS6" i="26"/>
  <c r="AL6" i="26"/>
  <c r="AU6" i="26" s="1"/>
  <c r="AS24" i="26"/>
  <c r="AL24" i="26"/>
  <c r="AU24" i="26" s="1"/>
  <c r="AS42" i="26"/>
  <c r="AL42" i="26"/>
  <c r="AU42" i="26" s="1"/>
  <c r="AS60" i="26"/>
  <c r="AL60" i="26"/>
  <c r="AU60" i="26" s="1"/>
  <c r="AS78" i="26"/>
  <c r="AL78" i="26"/>
  <c r="AU78" i="26" s="1"/>
  <c r="AJ26" i="74"/>
  <c r="AK26" i="74"/>
  <c r="AT26" i="74" s="1"/>
  <c r="AJ62" i="74"/>
  <c r="AK62" i="74"/>
  <c r="AT62" i="74" s="1"/>
  <c r="Z88" i="34"/>
  <c r="AS32" i="90"/>
  <c r="AL32" i="90"/>
  <c r="AU32" i="90" s="1"/>
  <c r="AH88" i="42"/>
  <c r="AQ88" i="42" s="1"/>
  <c r="AS4" i="90"/>
  <c r="AL4" i="90"/>
  <c r="AU4" i="90" s="1"/>
  <c r="AS20" i="90"/>
  <c r="AL20" i="90"/>
  <c r="AU20" i="90" s="1"/>
  <c r="AS9" i="26"/>
  <c r="AL9" i="26"/>
  <c r="AU9" i="26" s="1"/>
  <c r="AS27" i="26"/>
  <c r="AL27" i="26"/>
  <c r="AU27" i="26" s="1"/>
  <c r="AS45" i="26"/>
  <c r="AL45" i="26"/>
  <c r="AU45" i="26" s="1"/>
  <c r="AS63" i="26"/>
  <c r="AL63" i="26"/>
  <c r="AU63" i="26" s="1"/>
  <c r="AS81" i="26"/>
  <c r="AL81" i="26"/>
  <c r="AU81" i="26" s="1"/>
  <c r="AJ23" i="74"/>
  <c r="AK23" i="74"/>
  <c r="AT23" i="74" s="1"/>
  <c r="AJ59" i="74"/>
  <c r="AK59" i="74"/>
  <c r="AT59" i="74" s="1"/>
  <c r="AS33" i="74"/>
  <c r="AL33" i="74"/>
  <c r="AU33" i="74" s="1"/>
  <c r="AS5" i="74"/>
  <c r="AL5" i="74"/>
  <c r="AU5" i="74" s="1"/>
  <c r="AJ70" i="74"/>
  <c r="AS17" i="90"/>
  <c r="AL17" i="90"/>
  <c r="AU17" i="90" s="1"/>
  <c r="AH88" i="38"/>
  <c r="AQ88" i="38" s="1"/>
  <c r="AJ36" i="74"/>
  <c r="AK36" i="74"/>
  <c r="AT36" i="74" s="1"/>
  <c r="AJ72" i="74"/>
  <c r="AK72" i="74"/>
  <c r="AT72" i="74" s="1"/>
  <c r="AE91" i="77"/>
  <c r="AF91" i="77"/>
  <c r="AO91" i="77" s="1"/>
  <c r="W92" i="77"/>
  <c r="AG91" i="77"/>
  <c r="AP91" i="77" s="1"/>
  <c r="AS11" i="26"/>
  <c r="AL11" i="26"/>
  <c r="AU11" i="26" s="1"/>
  <c r="AS41" i="26"/>
  <c r="AL41" i="26"/>
  <c r="AU41" i="26" s="1"/>
  <c r="AS77" i="26"/>
  <c r="AL77" i="26"/>
  <c r="AU77" i="26" s="1"/>
  <c r="AJ43" i="74"/>
  <c r="AK43" i="74"/>
  <c r="AT43" i="74" s="1"/>
  <c r="AS3" i="94"/>
  <c r="AL3" i="94"/>
  <c r="AU3" i="94" s="1"/>
  <c r="AS42" i="90"/>
  <c r="AL42" i="90"/>
  <c r="AU42" i="90" s="1"/>
  <c r="AS15" i="74"/>
  <c r="AL15" i="74"/>
  <c r="AU15" i="74" s="1"/>
  <c r="AS63" i="74"/>
  <c r="AL63" i="74"/>
  <c r="AU63" i="74" s="1"/>
  <c r="X90" i="37"/>
  <c r="Y90" i="37"/>
  <c r="Z90" i="37" s="1"/>
  <c r="AR87" i="42"/>
  <c r="AJ61" i="74"/>
  <c r="AK61" i="74"/>
  <c r="AT61" i="74" s="1"/>
  <c r="Z89" i="33"/>
  <c r="W91" i="25"/>
  <c r="AG90" i="25"/>
  <c r="AP90" i="25" s="1"/>
  <c r="AF90" i="25"/>
  <c r="AO90" i="25" s="1"/>
  <c r="AE90" i="25"/>
  <c r="AJ32" i="74"/>
  <c r="AK32" i="74"/>
  <c r="AT32" i="74" s="1"/>
  <c r="AJ68" i="74"/>
  <c r="AK68" i="74"/>
  <c r="AT68" i="74" s="1"/>
  <c r="AR87" i="38"/>
  <c r="AH88" i="78"/>
  <c r="AQ88" i="78" s="1"/>
  <c r="AS13" i="26"/>
  <c r="AL13" i="26"/>
  <c r="AU13" i="26" s="1"/>
  <c r="AS31" i="26"/>
  <c r="AL31" i="26"/>
  <c r="AU31" i="26" s="1"/>
  <c r="AS49" i="26"/>
  <c r="AL49" i="26"/>
  <c r="AU49" i="26" s="1"/>
  <c r="AS79" i="26"/>
  <c r="AL79" i="26"/>
  <c r="AU79" i="26" s="1"/>
  <c r="AS21" i="74"/>
  <c r="AL21" i="74"/>
  <c r="AU21" i="74" s="1"/>
  <c r="AS69" i="74"/>
  <c r="AL69" i="74"/>
  <c r="AU69" i="74" s="1"/>
  <c r="AS44" i="26"/>
  <c r="AL44" i="26"/>
  <c r="AU44" i="26" s="1"/>
  <c r="AJ16" i="74"/>
  <c r="AS58" i="74"/>
  <c r="AL58" i="74"/>
  <c r="AU58" i="74" s="1"/>
  <c r="AR86" i="41"/>
  <c r="AJ29" i="74"/>
  <c r="AK29" i="74"/>
  <c r="AT29" i="74" s="1"/>
  <c r="AJ65" i="74"/>
  <c r="AK65" i="74"/>
  <c r="AT65" i="74" s="1"/>
  <c r="AS25" i="90"/>
  <c r="AL25" i="90"/>
  <c r="AU25" i="90" s="1"/>
  <c r="Y89" i="73"/>
  <c r="X89" i="73"/>
  <c r="AI89" i="93"/>
  <c r="AN89" i="93"/>
  <c r="Z88" i="38"/>
  <c r="AS16" i="26"/>
  <c r="AL16" i="26"/>
  <c r="AU16" i="26" s="1"/>
  <c r="AS34" i="26"/>
  <c r="AL34" i="26"/>
  <c r="AU34" i="26" s="1"/>
  <c r="AS52" i="26"/>
  <c r="AL52" i="26"/>
  <c r="AU52" i="26" s="1"/>
  <c r="AS70" i="26"/>
  <c r="AL70" i="26"/>
  <c r="AU70" i="26" s="1"/>
  <c r="AJ42" i="74"/>
  <c r="AK42" i="74"/>
  <c r="AT42" i="74" s="1"/>
  <c r="AJ78" i="74"/>
  <c r="AK78" i="74"/>
  <c r="AT78" i="74" s="1"/>
  <c r="AJ55" i="74"/>
  <c r="AK55" i="74"/>
  <c r="AT55" i="74" s="1"/>
  <c r="AJ4" i="94"/>
  <c r="AK4" i="94"/>
  <c r="AT4" i="94" s="1"/>
  <c r="AT91" i="94" s="1"/>
  <c r="AI89" i="74"/>
  <c r="AN89" i="74"/>
  <c r="AN91" i="74" s="1"/>
  <c r="AH89" i="46"/>
  <c r="AQ89" i="46" s="1"/>
  <c r="AQ91" i="46" s="1"/>
  <c r="AZ3" i="46"/>
  <c r="AX3" i="46" s="1"/>
  <c r="S3" i="46" s="1"/>
  <c r="AC3" i="46" s="1"/>
  <c r="AX6" i="46"/>
  <c r="S6" i="46" s="1"/>
  <c r="AC6" i="46" s="1"/>
  <c r="AB7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2" i="46"/>
  <c r="S12" i="46" s="1"/>
  <c r="AC12" i="46" s="1"/>
  <c r="AB13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7" i="46"/>
  <c r="S87" i="46" s="1"/>
  <c r="AC87" i="46" s="1"/>
  <c r="AB88" i="46" s="1"/>
  <c r="AX86" i="46"/>
  <c r="S86" i="46" s="1"/>
  <c r="AC86" i="46" s="1"/>
  <c r="AB87" i="46" s="1"/>
  <c r="AX88" i="46"/>
  <c r="S88" i="46" s="1"/>
  <c r="AC88" i="46" s="1"/>
  <c r="AB89" i="46" s="1"/>
  <c r="AX84" i="46"/>
  <c r="S84" i="46" s="1"/>
  <c r="AC84" i="46" s="1"/>
  <c r="AB85" i="46" s="1"/>
  <c r="AX85" i="46"/>
  <c r="S85" i="46" s="1"/>
  <c r="AC85" i="46" s="1"/>
  <c r="AB86" i="46" s="1"/>
  <c r="AS14" i="26"/>
  <c r="AL14" i="26"/>
  <c r="AU14" i="26" s="1"/>
  <c r="AS74" i="26"/>
  <c r="AL74" i="26"/>
  <c r="AU74" i="26" s="1"/>
  <c r="AJ46" i="74"/>
  <c r="AH90" i="45"/>
  <c r="AQ90" i="45" s="1"/>
  <c r="AS44" i="90"/>
  <c r="AL44" i="90"/>
  <c r="AU44" i="90" s="1"/>
  <c r="AS5" i="26"/>
  <c r="AL5" i="26"/>
  <c r="AU5" i="26" s="1"/>
  <c r="AS47" i="26"/>
  <c r="AL47" i="26"/>
  <c r="AU47" i="26" s="1"/>
  <c r="AS83" i="26"/>
  <c r="AL83" i="26"/>
  <c r="AU83" i="26" s="1"/>
  <c r="AJ67" i="74"/>
  <c r="AK67" i="74"/>
  <c r="AT67" i="74" s="1"/>
  <c r="AS26" i="26"/>
  <c r="AL26" i="26"/>
  <c r="AU26" i="26" s="1"/>
  <c r="AS87" i="26"/>
  <c r="AL87" i="26"/>
  <c r="AU87" i="26" s="1"/>
  <c r="AS12" i="26"/>
  <c r="AL12" i="26"/>
  <c r="AU12" i="26" s="1"/>
  <c r="AS30" i="26"/>
  <c r="AL30" i="26"/>
  <c r="AU30" i="26" s="1"/>
  <c r="AS48" i="26"/>
  <c r="AL48" i="26"/>
  <c r="AU48" i="26" s="1"/>
  <c r="AS66" i="26"/>
  <c r="AL66" i="26"/>
  <c r="AU66" i="26" s="1"/>
  <c r="AS84" i="26"/>
  <c r="AL84" i="26"/>
  <c r="AU84" i="26" s="1"/>
  <c r="AJ38" i="74"/>
  <c r="AK38" i="74"/>
  <c r="AT38" i="74" s="1"/>
  <c r="AJ74" i="74"/>
  <c r="AK74" i="74"/>
  <c r="AT74" i="74" s="1"/>
  <c r="AS36" i="90"/>
  <c r="AL36" i="90"/>
  <c r="AU36" i="90" s="1"/>
  <c r="Z88" i="42"/>
  <c r="AS15" i="26"/>
  <c r="AL15" i="26"/>
  <c r="AU15" i="26" s="1"/>
  <c r="AS33" i="26"/>
  <c r="AL33" i="26"/>
  <c r="AU33" i="26" s="1"/>
  <c r="AS51" i="26"/>
  <c r="AL51" i="26"/>
  <c r="AU51" i="26" s="1"/>
  <c r="AS69" i="26"/>
  <c r="AL69" i="26"/>
  <c r="AU69" i="26" s="1"/>
  <c r="AS85" i="26"/>
  <c r="AL85" i="26"/>
  <c r="AU85" i="26" s="1"/>
  <c r="AJ35" i="74"/>
  <c r="AK35" i="74"/>
  <c r="AT35" i="74" s="1"/>
  <c r="AJ71" i="74"/>
  <c r="AK71" i="74"/>
  <c r="AT71" i="74" s="1"/>
  <c r="AS57" i="74"/>
  <c r="AL57" i="74"/>
  <c r="AU57" i="74" s="1"/>
  <c r="AF91" i="85"/>
  <c r="AO91" i="85" s="1"/>
  <c r="AE91" i="85"/>
  <c r="W92" i="85"/>
  <c r="AG91" i="85"/>
  <c r="AP91" i="85" s="1"/>
  <c r="AJ34" i="74"/>
  <c r="AS85" i="74"/>
  <c r="AL85" i="74"/>
  <c r="AU85" i="74" s="1"/>
  <c r="X89" i="29"/>
  <c r="Z89" i="29" s="1"/>
  <c r="Y89" i="29"/>
  <c r="AN88" i="73"/>
  <c r="AI88" i="73"/>
  <c r="AX5" i="46" l="1"/>
  <c r="S5" i="46" s="1"/>
  <c r="AC5" i="46" s="1"/>
  <c r="AB6" i="46" s="1"/>
  <c r="AX4" i="46"/>
  <c r="S4" i="46" s="1"/>
  <c r="AC4" i="46" s="1"/>
  <c r="AB5" i="46" s="1"/>
  <c r="Z87" i="86"/>
  <c r="Z89" i="73"/>
  <c r="AS91" i="90"/>
  <c r="AX14" i="46"/>
  <c r="S14" i="46" s="1"/>
  <c r="AC14" i="46" s="1"/>
  <c r="AB15" i="46" s="1"/>
  <c r="AX8" i="46"/>
  <c r="S8" i="46" s="1"/>
  <c r="AC8" i="46" s="1"/>
  <c r="AB9" i="46" s="1"/>
  <c r="AX13" i="46"/>
  <c r="S13" i="46" s="1"/>
  <c r="AC13" i="46" s="1"/>
  <c r="AB14" i="46" s="1"/>
  <c r="AX7" i="46"/>
  <c r="S7" i="46" s="1"/>
  <c r="AC7" i="46" s="1"/>
  <c r="AB8" i="46" s="1"/>
  <c r="Z90" i="93"/>
  <c r="AU91" i="90"/>
  <c r="C11" i="90" s="1"/>
  <c r="F43" i="97" s="1"/>
  <c r="AF90" i="37"/>
  <c r="AO90" i="37" s="1"/>
  <c r="AE90" i="37"/>
  <c r="W91" i="37"/>
  <c r="AG90" i="37"/>
  <c r="AP90" i="37" s="1"/>
  <c r="W91" i="93"/>
  <c r="AG90" i="93"/>
  <c r="AP90" i="93" s="1"/>
  <c r="AE90" i="93"/>
  <c r="AF90" i="93"/>
  <c r="AO90" i="93" s="1"/>
  <c r="AF87" i="86"/>
  <c r="AO87" i="86" s="1"/>
  <c r="AE87" i="86"/>
  <c r="W88" i="86"/>
  <c r="AG87" i="86"/>
  <c r="AP87" i="86" s="1"/>
  <c r="AB4" i="46"/>
  <c r="AJ3" i="46"/>
  <c r="AF89" i="73"/>
  <c r="AO89" i="73" s="1"/>
  <c r="W90" i="73"/>
  <c r="AE89" i="73"/>
  <c r="AG89" i="73"/>
  <c r="AP89" i="73" s="1"/>
  <c r="AJ77" i="46"/>
  <c r="AK77" i="46"/>
  <c r="AT77" i="46" s="1"/>
  <c r="AJ87" i="46"/>
  <c r="AK87" i="46"/>
  <c r="AT87" i="46" s="1"/>
  <c r="AJ74" i="46"/>
  <c r="AK74" i="46"/>
  <c r="AT74" i="46" s="1"/>
  <c r="AJ62" i="46"/>
  <c r="AK62" i="46"/>
  <c r="AT62" i="46" s="1"/>
  <c r="AJ44" i="46"/>
  <c r="AK44" i="46"/>
  <c r="AT44" i="46" s="1"/>
  <c r="AJ26" i="46"/>
  <c r="AK26" i="46"/>
  <c r="AT26" i="46" s="1"/>
  <c r="AJ8" i="46"/>
  <c r="AK8" i="46"/>
  <c r="AT8" i="46" s="1"/>
  <c r="AS55" i="74"/>
  <c r="AL55" i="74"/>
  <c r="AU55" i="74" s="1"/>
  <c r="AS16" i="74"/>
  <c r="AL16" i="74"/>
  <c r="AU16" i="74" s="1"/>
  <c r="AH89" i="29"/>
  <c r="AQ89" i="29" s="1"/>
  <c r="AS74" i="74"/>
  <c r="AL74" i="74"/>
  <c r="AU74" i="74" s="1"/>
  <c r="AS67" i="74"/>
  <c r="AL67" i="74"/>
  <c r="AU67" i="74" s="1"/>
  <c r="AJ84" i="46"/>
  <c r="AK84" i="46"/>
  <c r="AT84" i="46" s="1"/>
  <c r="AJ78" i="46"/>
  <c r="AK78" i="46"/>
  <c r="AT78" i="46" s="1"/>
  <c r="AJ72" i="46"/>
  <c r="AK72" i="46"/>
  <c r="AT72" i="46" s="1"/>
  <c r="AJ66" i="46"/>
  <c r="AK66" i="46"/>
  <c r="AT66" i="46" s="1"/>
  <c r="AJ60" i="46"/>
  <c r="AK60" i="46"/>
  <c r="AT60" i="46" s="1"/>
  <c r="AJ54" i="46"/>
  <c r="AK54" i="46"/>
  <c r="AT54" i="46" s="1"/>
  <c r="AJ48" i="46"/>
  <c r="AK48" i="46"/>
  <c r="AT48" i="46" s="1"/>
  <c r="AJ42" i="46"/>
  <c r="AK42" i="46"/>
  <c r="AT42" i="46" s="1"/>
  <c r="AJ36" i="46"/>
  <c r="AK36" i="46"/>
  <c r="AT36" i="46" s="1"/>
  <c r="AJ30" i="46"/>
  <c r="AK30" i="46"/>
  <c r="AT30" i="46" s="1"/>
  <c r="AJ24" i="46"/>
  <c r="AK24" i="46"/>
  <c r="AT24" i="46" s="1"/>
  <c r="AJ18" i="46"/>
  <c r="AK18" i="46"/>
  <c r="AT18" i="46" s="1"/>
  <c r="AJ12" i="46"/>
  <c r="AK12" i="46"/>
  <c r="AT12" i="46" s="1"/>
  <c r="AJ6" i="46"/>
  <c r="AK6" i="46"/>
  <c r="AT6" i="46" s="1"/>
  <c r="AL89" i="74"/>
  <c r="AU89" i="74" s="1"/>
  <c r="AR89" i="74"/>
  <c r="AR91" i="74" s="1"/>
  <c r="AS78" i="74"/>
  <c r="AL78" i="74"/>
  <c r="AU78" i="74" s="1"/>
  <c r="AN90" i="25"/>
  <c r="AI90" i="25"/>
  <c r="AS87" i="74"/>
  <c r="AL87" i="74"/>
  <c r="AU87" i="74" s="1"/>
  <c r="Y88" i="89"/>
  <c r="X88" i="89"/>
  <c r="AS54" i="74"/>
  <c r="AL54" i="74"/>
  <c r="AU54" i="74" s="1"/>
  <c r="AS14" i="74"/>
  <c r="AL14" i="74"/>
  <c r="AU14" i="74" s="1"/>
  <c r="X91" i="81"/>
  <c r="Y91" i="81"/>
  <c r="AS19" i="74"/>
  <c r="AL19" i="74"/>
  <c r="AU19" i="74" s="1"/>
  <c r="AN89" i="46"/>
  <c r="AN91" i="46" s="1"/>
  <c r="AI89" i="46"/>
  <c r="AS79" i="74"/>
  <c r="AL79" i="74"/>
  <c r="AU79" i="74" s="1"/>
  <c r="AS41" i="74"/>
  <c r="AL41" i="74"/>
  <c r="AU41" i="74" s="1"/>
  <c r="AS12" i="74"/>
  <c r="AL12" i="74"/>
  <c r="AU12" i="74" s="1"/>
  <c r="AS71" i="74"/>
  <c r="AL71" i="74"/>
  <c r="AU71" i="74" s="1"/>
  <c r="AJ86" i="46"/>
  <c r="AK86" i="46"/>
  <c r="AT86" i="46" s="1"/>
  <c r="AJ71" i="46"/>
  <c r="AK71" i="46"/>
  <c r="AT71" i="46" s="1"/>
  <c r="AJ59" i="46"/>
  <c r="AK59" i="46"/>
  <c r="AT59" i="46" s="1"/>
  <c r="AJ47" i="46"/>
  <c r="AK47" i="46"/>
  <c r="AT47" i="46" s="1"/>
  <c r="AJ35" i="46"/>
  <c r="AK35" i="46"/>
  <c r="AT35" i="46" s="1"/>
  <c r="AJ23" i="46"/>
  <c r="AK23" i="46"/>
  <c r="AT23" i="46" s="1"/>
  <c r="AJ11" i="46"/>
  <c r="AK11" i="46"/>
  <c r="AT11" i="46" s="1"/>
  <c r="AS61" i="74"/>
  <c r="AL61" i="74"/>
  <c r="AU61" i="74" s="1"/>
  <c r="AS26" i="74"/>
  <c r="AL26" i="74"/>
  <c r="AU26" i="74" s="1"/>
  <c r="AR88" i="29"/>
  <c r="AS60" i="74"/>
  <c r="AL60" i="74"/>
  <c r="AU60" i="74" s="1"/>
  <c r="AS88" i="74"/>
  <c r="AL88" i="74"/>
  <c r="AU88" i="74" s="1"/>
  <c r="AN91" i="85"/>
  <c r="AI91" i="85"/>
  <c r="W89" i="42"/>
  <c r="AG88" i="42"/>
  <c r="AP88" i="42" s="1"/>
  <c r="AF88" i="42"/>
  <c r="AO88" i="42" s="1"/>
  <c r="AE88" i="42"/>
  <c r="AS38" i="74"/>
  <c r="AL38" i="74"/>
  <c r="AU38" i="74" s="1"/>
  <c r="AS46" i="74"/>
  <c r="AL46" i="74"/>
  <c r="AU46" i="74" s="1"/>
  <c r="AJ85" i="46"/>
  <c r="AK85" i="46"/>
  <c r="AT85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S4" i="94"/>
  <c r="AL4" i="94"/>
  <c r="AU4" i="94" s="1"/>
  <c r="AU91" i="94" s="1"/>
  <c r="C11" i="94" s="1"/>
  <c r="F47" i="97" s="1"/>
  <c r="AS42" i="74"/>
  <c r="AL42" i="74"/>
  <c r="AU42" i="74" s="1"/>
  <c r="AR89" i="93"/>
  <c r="AS91" i="94"/>
  <c r="AS53" i="74"/>
  <c r="AL53" i="74"/>
  <c r="AU53" i="74" s="1"/>
  <c r="AR86" i="86"/>
  <c r="AI87" i="89"/>
  <c r="AN87" i="89"/>
  <c r="AS56" i="74"/>
  <c r="AL56" i="74"/>
  <c r="AU56" i="74" s="1"/>
  <c r="AN90" i="81"/>
  <c r="AI90" i="81"/>
  <c r="AS13" i="74"/>
  <c r="AL13" i="74"/>
  <c r="AU13" i="74" s="1"/>
  <c r="AS3" i="74"/>
  <c r="AL3" i="74"/>
  <c r="AU3" i="74" s="1"/>
  <c r="AS84" i="74"/>
  <c r="AL84" i="74"/>
  <c r="AU84" i="74" s="1"/>
  <c r="Y92" i="85"/>
  <c r="Z92" i="85" s="1"/>
  <c r="X92" i="85"/>
  <c r="AJ65" i="46"/>
  <c r="AK65" i="46"/>
  <c r="AT65" i="46" s="1"/>
  <c r="AJ53" i="46"/>
  <c r="AK53" i="46"/>
  <c r="AT53" i="46" s="1"/>
  <c r="AJ41" i="46"/>
  <c r="AK41" i="46"/>
  <c r="AT41" i="46" s="1"/>
  <c r="AJ29" i="46"/>
  <c r="AK29" i="46"/>
  <c r="AT29" i="46" s="1"/>
  <c r="AJ17" i="46"/>
  <c r="AK17" i="46"/>
  <c r="AT17" i="46" s="1"/>
  <c r="AJ5" i="46"/>
  <c r="AK5" i="46"/>
  <c r="AT5" i="46" s="1"/>
  <c r="Y92" i="77"/>
  <c r="X92" i="77"/>
  <c r="AS36" i="74"/>
  <c r="AL36" i="74"/>
  <c r="AU36" i="74" s="1"/>
  <c r="AS49" i="74"/>
  <c r="AL49" i="74"/>
  <c r="AU49" i="74" s="1"/>
  <c r="AS30" i="74"/>
  <c r="AL30" i="74"/>
  <c r="AU30" i="74" s="1"/>
  <c r="AS6" i="74"/>
  <c r="AL6" i="74"/>
  <c r="AU6" i="74" s="1"/>
  <c r="AS47" i="74"/>
  <c r="AL47" i="74"/>
  <c r="AU47" i="74" s="1"/>
  <c r="AI87" i="41"/>
  <c r="AN87" i="41"/>
  <c r="AJ4" i="74"/>
  <c r="AK4" i="74"/>
  <c r="AT4" i="74" s="1"/>
  <c r="AT91" i="74" s="1"/>
  <c r="AS86" i="74"/>
  <c r="AL86" i="74"/>
  <c r="AU86" i="74" s="1"/>
  <c r="AS80" i="74"/>
  <c r="AL80" i="74"/>
  <c r="AU80" i="74" s="1"/>
  <c r="X91" i="45"/>
  <c r="Y91" i="45"/>
  <c r="Z91" i="45" s="1"/>
  <c r="AI88" i="78"/>
  <c r="AN88" i="78"/>
  <c r="AR88" i="73"/>
  <c r="AS35" i="74"/>
  <c r="AL35" i="74"/>
  <c r="AU35" i="74" s="1"/>
  <c r="AJ89" i="46"/>
  <c r="AS89" i="46" s="1"/>
  <c r="AK89" i="46"/>
  <c r="AT89" i="46" s="1"/>
  <c r="AJ81" i="46"/>
  <c r="AK81" i="46"/>
  <c r="AT81" i="46" s="1"/>
  <c r="AJ75" i="46"/>
  <c r="AK75" i="46"/>
  <c r="AT75" i="46" s="1"/>
  <c r="AJ69" i="46"/>
  <c r="AK69" i="46"/>
  <c r="AT69" i="46" s="1"/>
  <c r="AJ63" i="46"/>
  <c r="AK63" i="46"/>
  <c r="AT63" i="46" s="1"/>
  <c r="AJ57" i="46"/>
  <c r="AK57" i="46"/>
  <c r="AT57" i="46" s="1"/>
  <c r="AJ51" i="46"/>
  <c r="AK51" i="46"/>
  <c r="AT51" i="46" s="1"/>
  <c r="AJ45" i="46"/>
  <c r="AK45" i="46"/>
  <c r="AT45" i="46" s="1"/>
  <c r="AJ39" i="46"/>
  <c r="AK39" i="46"/>
  <c r="AT39" i="46" s="1"/>
  <c r="AJ33" i="46"/>
  <c r="AK33" i="46"/>
  <c r="AT33" i="46" s="1"/>
  <c r="AJ27" i="46"/>
  <c r="AK27" i="46"/>
  <c r="AT27" i="46" s="1"/>
  <c r="AJ21" i="46"/>
  <c r="AK21" i="46"/>
  <c r="AT21" i="46" s="1"/>
  <c r="AJ15" i="46"/>
  <c r="AK15" i="46"/>
  <c r="AT15" i="46" s="1"/>
  <c r="AJ9" i="46"/>
  <c r="AK9" i="46"/>
  <c r="AT9" i="46" s="1"/>
  <c r="AH89" i="73"/>
  <c r="AQ89" i="73" s="1"/>
  <c r="AS65" i="74"/>
  <c r="AL65" i="74"/>
  <c r="AU65" i="74" s="1"/>
  <c r="AS68" i="74"/>
  <c r="AL68" i="74"/>
  <c r="AU68" i="74" s="1"/>
  <c r="AN91" i="77"/>
  <c r="AI91" i="77"/>
  <c r="AS70" i="74"/>
  <c r="AL70" i="74"/>
  <c r="AU70" i="74" s="1"/>
  <c r="AS59" i="74"/>
  <c r="AL59" i="74"/>
  <c r="AU59" i="74" s="1"/>
  <c r="W89" i="34"/>
  <c r="AG88" i="34"/>
  <c r="AP88" i="34" s="1"/>
  <c r="AE88" i="34"/>
  <c r="AF88" i="34"/>
  <c r="AO88" i="34" s="1"/>
  <c r="AS31" i="74"/>
  <c r="AL31" i="74"/>
  <c r="AU31" i="74" s="1"/>
  <c r="AS37" i="74"/>
  <c r="AL37" i="74"/>
  <c r="AU37" i="74" s="1"/>
  <c r="AS24" i="74"/>
  <c r="AL24" i="74"/>
  <c r="AU24" i="74" s="1"/>
  <c r="AS11" i="74"/>
  <c r="AL11" i="74"/>
  <c r="AU11" i="74" s="1"/>
  <c r="AR89" i="37"/>
  <c r="AS44" i="74"/>
  <c r="AL44" i="74"/>
  <c r="AU44" i="74" s="1"/>
  <c r="AS7" i="74"/>
  <c r="AL7" i="74"/>
  <c r="AU7" i="74" s="1"/>
  <c r="AI90" i="45"/>
  <c r="AN90" i="45"/>
  <c r="AS34" i="74"/>
  <c r="AL34" i="74"/>
  <c r="AU34" i="74" s="1"/>
  <c r="AJ80" i="46"/>
  <c r="AK80" i="46"/>
  <c r="AT80" i="46" s="1"/>
  <c r="AJ56" i="46"/>
  <c r="AK56" i="46"/>
  <c r="AT56" i="46" s="1"/>
  <c r="AJ32" i="46"/>
  <c r="AK32" i="46"/>
  <c r="AT32" i="46" s="1"/>
  <c r="AJ14" i="46"/>
  <c r="AK14" i="46"/>
  <c r="AT14" i="46" s="1"/>
  <c r="Y91" i="25"/>
  <c r="Z91" i="25" s="1"/>
  <c r="X91" i="25"/>
  <c r="AS43" i="74"/>
  <c r="AL43" i="74"/>
  <c r="AU43" i="74" s="1"/>
  <c r="AH90" i="93"/>
  <c r="AQ90" i="93" s="1"/>
  <c r="AS17" i="74"/>
  <c r="AL17" i="74"/>
  <c r="AU17" i="74" s="1"/>
  <c r="AS20" i="74"/>
  <c r="AL20" i="74"/>
  <c r="AU20" i="74" s="1"/>
  <c r="AS50" i="74"/>
  <c r="AL50" i="74"/>
  <c r="AU50" i="74" s="1"/>
  <c r="X88" i="41"/>
  <c r="Y88" i="41"/>
  <c r="AS18" i="74"/>
  <c r="AL18" i="74"/>
  <c r="AU18" i="74" s="1"/>
  <c r="AS77" i="74"/>
  <c r="AL77" i="74"/>
  <c r="AU77" i="74" s="1"/>
  <c r="AS4" i="26"/>
  <c r="AS91" i="26" s="1"/>
  <c r="AL4" i="26"/>
  <c r="AU4" i="26" s="1"/>
  <c r="AU91" i="26" s="1"/>
  <c r="C11" i="26" s="1"/>
  <c r="AH87" i="86"/>
  <c r="AQ87" i="86" s="1"/>
  <c r="AS73" i="74"/>
  <c r="AL73" i="74"/>
  <c r="AU73" i="74" s="1"/>
  <c r="AS48" i="74"/>
  <c r="AL48" i="74"/>
  <c r="AU48" i="74" s="1"/>
  <c r="X89" i="78"/>
  <c r="Y89" i="78"/>
  <c r="AF89" i="29"/>
  <c r="AO89" i="29" s="1"/>
  <c r="AE89" i="29"/>
  <c r="W90" i="29"/>
  <c r="AG89" i="29"/>
  <c r="AP89" i="29" s="1"/>
  <c r="AJ83" i="46"/>
  <c r="AK83" i="46"/>
  <c r="AT83" i="46" s="1"/>
  <c r="AJ68" i="46"/>
  <c r="AK68" i="46"/>
  <c r="AT68" i="46" s="1"/>
  <c r="AJ50" i="46"/>
  <c r="AK50" i="46"/>
  <c r="AT50" i="46" s="1"/>
  <c r="AJ38" i="46"/>
  <c r="AK38" i="46"/>
  <c r="AT38" i="46" s="1"/>
  <c r="AJ20" i="46"/>
  <c r="AK20" i="46"/>
  <c r="AT20" i="46" s="1"/>
  <c r="AJ88" i="46"/>
  <c r="AK88" i="46"/>
  <c r="AT88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J13" i="46"/>
  <c r="AK13" i="46"/>
  <c r="AT13" i="46" s="1"/>
  <c r="AJ7" i="46"/>
  <c r="AK7" i="46"/>
  <c r="AT7" i="46" s="1"/>
  <c r="W89" i="38"/>
  <c r="AG88" i="38"/>
  <c r="AP88" i="38" s="1"/>
  <c r="AF88" i="38"/>
  <c r="AO88" i="38" s="1"/>
  <c r="AE88" i="38"/>
  <c r="AS29" i="74"/>
  <c r="AL29" i="74"/>
  <c r="AU29" i="74" s="1"/>
  <c r="AS32" i="74"/>
  <c r="AL32" i="74"/>
  <c r="AU32" i="74" s="1"/>
  <c r="AF89" i="33"/>
  <c r="AO89" i="33" s="1"/>
  <c r="AE89" i="33"/>
  <c r="W90" i="33"/>
  <c r="AG89" i="33"/>
  <c r="AP89" i="33" s="1"/>
  <c r="AH90" i="37"/>
  <c r="AQ90" i="37" s="1"/>
  <c r="AS72" i="74"/>
  <c r="AL72" i="74"/>
  <c r="AU72" i="74" s="1"/>
  <c r="AS23" i="74"/>
  <c r="AL23" i="74"/>
  <c r="AU23" i="74" s="1"/>
  <c r="AS62" i="74"/>
  <c r="AL62" i="74"/>
  <c r="AU62" i="74" s="1"/>
  <c r="AS66" i="74"/>
  <c r="AL66" i="74"/>
  <c r="AU66" i="74" s="1"/>
  <c r="AS25" i="74"/>
  <c r="AL25" i="74"/>
  <c r="AU25" i="74" s="1"/>
  <c r="AS83" i="74"/>
  <c r="AL83" i="74"/>
  <c r="AU83" i="74" s="1"/>
  <c r="AS82" i="74"/>
  <c r="AL82" i="74"/>
  <c r="AU82" i="74" s="1"/>
  <c r="AS8" i="74"/>
  <c r="AL8" i="74"/>
  <c r="AU8" i="74" s="1"/>
  <c r="Z91" i="81" l="1"/>
  <c r="AF91" i="81"/>
  <c r="AO91" i="81" s="1"/>
  <c r="AE91" i="81"/>
  <c r="AG91" i="81"/>
  <c r="AP91" i="81" s="1"/>
  <c r="W92" i="81"/>
  <c r="AF91" i="25"/>
  <c r="AO91" i="25" s="1"/>
  <c r="AE91" i="25"/>
  <c r="W92" i="25"/>
  <c r="AG91" i="25"/>
  <c r="AP91" i="25" s="1"/>
  <c r="AE92" i="85"/>
  <c r="AG92" i="85"/>
  <c r="AP92" i="85" s="1"/>
  <c r="AF92" i="85"/>
  <c r="AO92" i="85" s="1"/>
  <c r="W93" i="85"/>
  <c r="AS7" i="46"/>
  <c r="AL7" i="46"/>
  <c r="AU7" i="46" s="1"/>
  <c r="Y89" i="38"/>
  <c r="X89" i="38"/>
  <c r="Z89" i="38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S20" i="46"/>
  <c r="AL20" i="46"/>
  <c r="AU20" i="46" s="1"/>
  <c r="AS68" i="46"/>
  <c r="AL68" i="46"/>
  <c r="AU68" i="46" s="1"/>
  <c r="AI89" i="29"/>
  <c r="AN89" i="29"/>
  <c r="AH91" i="25"/>
  <c r="AQ91" i="25" s="1"/>
  <c r="AS32" i="46"/>
  <c r="AL32" i="46"/>
  <c r="AU32" i="46" s="1"/>
  <c r="AN88" i="34"/>
  <c r="AI88" i="34"/>
  <c r="AS21" i="46"/>
  <c r="AL21" i="46"/>
  <c r="AU21" i="46" s="1"/>
  <c r="AS39" i="46"/>
  <c r="AL39" i="46"/>
  <c r="AU39" i="46" s="1"/>
  <c r="AS57" i="46"/>
  <c r="AL57" i="46"/>
  <c r="AU57" i="46" s="1"/>
  <c r="AS75" i="46"/>
  <c r="AL75" i="46"/>
  <c r="AU75" i="46" s="1"/>
  <c r="AH91" i="45"/>
  <c r="AQ91" i="45" s="1"/>
  <c r="AH92" i="85"/>
  <c r="AQ92" i="85" s="1"/>
  <c r="AS18" i="46"/>
  <c r="AL18" i="46"/>
  <c r="AU18" i="46" s="1"/>
  <c r="AS36" i="46"/>
  <c r="AL36" i="46"/>
  <c r="AU36" i="46" s="1"/>
  <c r="AS54" i="46"/>
  <c r="AL54" i="46"/>
  <c r="AU54" i="46" s="1"/>
  <c r="AS72" i="46"/>
  <c r="AL72" i="46"/>
  <c r="AU72" i="46" s="1"/>
  <c r="AN87" i="86"/>
  <c r="AI87" i="86"/>
  <c r="AS8" i="46"/>
  <c r="AL8" i="46"/>
  <c r="AU8" i="46" s="1"/>
  <c r="AS41" i="46"/>
  <c r="AL41" i="46"/>
  <c r="AU41" i="46" s="1"/>
  <c r="AS22" i="46"/>
  <c r="AL22" i="46"/>
  <c r="AU22" i="46" s="1"/>
  <c r="AS43" i="46"/>
  <c r="AL43" i="46"/>
  <c r="AU43" i="46" s="1"/>
  <c r="AR87" i="89"/>
  <c r="X89" i="42"/>
  <c r="Y89" i="42"/>
  <c r="Z89" i="42" s="1"/>
  <c r="AL89" i="46"/>
  <c r="AU89" i="46" s="1"/>
  <c r="AR89" i="46"/>
  <c r="AR91" i="46" s="1"/>
  <c r="AH88" i="89"/>
  <c r="AQ88" i="89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4" i="46"/>
  <c r="AK4" i="46"/>
  <c r="AT4" i="46" s="1"/>
  <c r="AT91" i="46" s="1"/>
  <c r="Y91" i="37"/>
  <c r="X91" i="37"/>
  <c r="W92" i="45"/>
  <c r="AG91" i="45"/>
  <c r="AP91" i="45" s="1"/>
  <c r="AF91" i="45"/>
  <c r="AO91" i="45" s="1"/>
  <c r="AE91" i="45"/>
  <c r="AS40" i="46"/>
  <c r="AL40" i="46"/>
  <c r="AU40" i="46" s="1"/>
  <c r="AS23" i="46"/>
  <c r="AL23" i="46"/>
  <c r="AU23" i="46" s="1"/>
  <c r="AH91" i="81"/>
  <c r="AQ91" i="81" s="1"/>
  <c r="AR90" i="25"/>
  <c r="AS3" i="46"/>
  <c r="AL3" i="46"/>
  <c r="AU3" i="46" s="1"/>
  <c r="AN89" i="33"/>
  <c r="AI89" i="33"/>
  <c r="AS25" i="46"/>
  <c r="AL25" i="46"/>
  <c r="AU25" i="46" s="1"/>
  <c r="AS79" i="46"/>
  <c r="AL79" i="46"/>
  <c r="AU79" i="46" s="1"/>
  <c r="AS83" i="46"/>
  <c r="AL83" i="46"/>
  <c r="AU83" i="46" s="1"/>
  <c r="AS56" i="46"/>
  <c r="AL56" i="46"/>
  <c r="AU56" i="46" s="1"/>
  <c r="AR91" i="77"/>
  <c r="AS27" i="46"/>
  <c r="AL27" i="46"/>
  <c r="AU27" i="46" s="1"/>
  <c r="AS63" i="46"/>
  <c r="AL63" i="46"/>
  <c r="AU63" i="46" s="1"/>
  <c r="AH92" i="77"/>
  <c r="AQ92" i="77" s="1"/>
  <c r="AH89" i="78"/>
  <c r="AQ89" i="78" s="1"/>
  <c r="AQ91" i="78" s="1"/>
  <c r="AZ3" i="78"/>
  <c r="AX3" i="78" s="1"/>
  <c r="S3" i="78" s="1"/>
  <c r="AC3" i="78" s="1"/>
  <c r="AX27" i="78"/>
  <c r="S27" i="78" s="1"/>
  <c r="AC27" i="78" s="1"/>
  <c r="AB28" i="78" s="1"/>
  <c r="AX39" i="78"/>
  <c r="S39" i="78" s="1"/>
  <c r="AC39" i="78" s="1"/>
  <c r="AB40" i="78" s="1"/>
  <c r="AX45" i="78"/>
  <c r="S45" i="78" s="1"/>
  <c r="AC45" i="78" s="1"/>
  <c r="AB46" i="78" s="1"/>
  <c r="AX51" i="78"/>
  <c r="S51" i="78" s="1"/>
  <c r="AC51" i="78" s="1"/>
  <c r="AB52" i="78" s="1"/>
  <c r="AX57" i="78"/>
  <c r="S57" i="78" s="1"/>
  <c r="AC57" i="78" s="1"/>
  <c r="AB58" i="78" s="1"/>
  <c r="AX63" i="78"/>
  <c r="S63" i="78" s="1"/>
  <c r="AC63" i="78" s="1"/>
  <c r="AB64" i="78" s="1"/>
  <c r="AX75" i="78"/>
  <c r="S75" i="78" s="1"/>
  <c r="AC75" i="78" s="1"/>
  <c r="AB76" i="78" s="1"/>
  <c r="AX81" i="78"/>
  <c r="S81" i="78" s="1"/>
  <c r="AC81" i="78" s="1"/>
  <c r="AB82" i="78" s="1"/>
  <c r="AX86" i="78"/>
  <c r="S86" i="78" s="1"/>
  <c r="AC86" i="78" s="1"/>
  <c r="AB87" i="78" s="1"/>
  <c r="AH88" i="41"/>
  <c r="AQ88" i="41" s="1"/>
  <c r="X89" i="34"/>
  <c r="Y89" i="34"/>
  <c r="Z89" i="34" s="1"/>
  <c r="AR87" i="41"/>
  <c r="AS17" i="46"/>
  <c r="AL17" i="46"/>
  <c r="AU17" i="46" s="1"/>
  <c r="AS53" i="46"/>
  <c r="AL53" i="46"/>
  <c r="AU53" i="46" s="1"/>
  <c r="AR90" i="8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R91" i="85"/>
  <c r="AS35" i="46"/>
  <c r="AL35" i="46"/>
  <c r="AU35" i="46" s="1"/>
  <c r="AS71" i="46"/>
  <c r="AL71" i="46"/>
  <c r="AU71" i="46" s="1"/>
  <c r="AS26" i="46"/>
  <c r="AL26" i="46"/>
  <c r="AU26" i="46" s="1"/>
  <c r="AS74" i="46"/>
  <c r="AL74" i="46"/>
  <c r="AU74" i="46" s="1"/>
  <c r="AI89" i="73"/>
  <c r="AN89" i="73"/>
  <c r="AI90" i="93"/>
  <c r="AN90" i="93"/>
  <c r="AS4" i="74"/>
  <c r="AS91" i="74" s="1"/>
  <c r="AL4" i="74"/>
  <c r="AU4" i="74" s="1"/>
  <c r="AU91" i="74" s="1"/>
  <c r="C11" i="74" s="1"/>
  <c r="F27" i="97" s="1"/>
  <c r="AS5" i="46"/>
  <c r="AL5" i="46"/>
  <c r="AU5" i="46" s="1"/>
  <c r="AS58" i="46"/>
  <c r="AL58" i="46"/>
  <c r="AU58" i="46" s="1"/>
  <c r="AS76" i="46"/>
  <c r="AL76" i="46"/>
  <c r="AU76" i="46" s="1"/>
  <c r="AS59" i="46"/>
  <c r="AL59" i="46"/>
  <c r="AU59" i="46" s="1"/>
  <c r="AS62" i="46"/>
  <c r="AL62" i="46"/>
  <c r="AU62" i="46" s="1"/>
  <c r="AN88" i="38"/>
  <c r="AI88" i="38"/>
  <c r="AS61" i="46"/>
  <c r="AL61" i="46"/>
  <c r="AU61" i="46" s="1"/>
  <c r="AS38" i="46"/>
  <c r="AL38" i="46"/>
  <c r="AU38" i="46" s="1"/>
  <c r="AR90" i="45"/>
  <c r="AS9" i="46"/>
  <c r="AL9" i="46"/>
  <c r="AU9" i="46" s="1"/>
  <c r="AS45" i="46"/>
  <c r="AL45" i="46"/>
  <c r="AU45" i="46" s="1"/>
  <c r="AS81" i="46"/>
  <c r="AL81" i="46"/>
  <c r="AU81" i="46" s="1"/>
  <c r="AS13" i="46"/>
  <c r="AL13" i="46"/>
  <c r="AU13" i="46" s="1"/>
  <c r="AS31" i="46"/>
  <c r="AL31" i="46"/>
  <c r="AU31" i="46" s="1"/>
  <c r="AS49" i="46"/>
  <c r="AL49" i="46"/>
  <c r="AU49" i="46" s="1"/>
  <c r="AS67" i="46"/>
  <c r="AL67" i="46"/>
  <c r="AU67" i="46" s="1"/>
  <c r="AS88" i="46"/>
  <c r="AL88" i="46"/>
  <c r="AU88" i="46" s="1"/>
  <c r="AS50" i="46"/>
  <c r="AL50" i="46"/>
  <c r="AU50" i="46" s="1"/>
  <c r="Z90" i="29"/>
  <c r="X90" i="29"/>
  <c r="Y90" i="29"/>
  <c r="Z89" i="78"/>
  <c r="Z88" i="41"/>
  <c r="AS14" i="46"/>
  <c r="AL14" i="46"/>
  <c r="AU14" i="46" s="1"/>
  <c r="AS80" i="46"/>
  <c r="AL80" i="46"/>
  <c r="AU80" i="4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R88" i="78"/>
  <c r="Z92" i="77"/>
  <c r="Z88" i="89"/>
  <c r="AS12" i="46"/>
  <c r="AL12" i="46"/>
  <c r="AU12" i="46" s="1"/>
  <c r="AS30" i="46"/>
  <c r="AL30" i="46"/>
  <c r="AU30" i="46" s="1"/>
  <c r="AS48" i="46"/>
  <c r="AL48" i="46"/>
  <c r="AU48" i="46" s="1"/>
  <c r="AS66" i="46"/>
  <c r="AL66" i="46"/>
  <c r="AU66" i="46" s="1"/>
  <c r="AS84" i="46"/>
  <c r="AL84" i="46"/>
  <c r="AU84" i="46" s="1"/>
  <c r="Y90" i="73"/>
  <c r="X90" i="73"/>
  <c r="AI90" i="37"/>
  <c r="AN90" i="37"/>
  <c r="X90" i="33"/>
  <c r="Z90" i="33" s="1"/>
  <c r="Y90" i="33"/>
  <c r="AS77" i="46"/>
  <c r="AL77" i="46"/>
  <c r="AU77" i="46" s="1"/>
  <c r="AS29" i="46"/>
  <c r="AL29" i="46"/>
  <c r="AU29" i="46" s="1"/>
  <c r="AS65" i="46"/>
  <c r="AL65" i="46"/>
  <c r="AU65" i="46" s="1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5" i="46"/>
  <c r="AL85" i="46"/>
  <c r="AU85" i="46" s="1"/>
  <c r="AN88" i="42"/>
  <c r="AI88" i="42"/>
  <c r="AS11" i="46"/>
  <c r="AL11" i="46"/>
  <c r="AU11" i="46" s="1"/>
  <c r="AS47" i="46"/>
  <c r="AL47" i="46"/>
  <c r="AU47" i="46" s="1"/>
  <c r="AS86" i="46"/>
  <c r="AL86" i="46"/>
  <c r="AU86" i="46" s="1"/>
  <c r="AS44" i="46"/>
  <c r="AL44" i="46"/>
  <c r="AU44" i="46" s="1"/>
  <c r="AS87" i="46"/>
  <c r="AL87" i="46"/>
  <c r="AU87" i="46" s="1"/>
  <c r="Y88" i="86"/>
  <c r="X88" i="86"/>
  <c r="X91" i="93"/>
  <c r="Z91" i="93" s="1"/>
  <c r="Y91" i="93"/>
  <c r="AX21" i="78" l="1"/>
  <c r="S21" i="78" s="1"/>
  <c r="AC21" i="78" s="1"/>
  <c r="AB22" i="78" s="1"/>
  <c r="AX15" i="78"/>
  <c r="S15" i="78" s="1"/>
  <c r="AC15" i="78" s="1"/>
  <c r="AB16" i="78" s="1"/>
  <c r="Z88" i="86"/>
  <c r="AX9" i="78"/>
  <c r="S9" i="78" s="1"/>
  <c r="AC9" i="78" s="1"/>
  <c r="AB10" i="78" s="1"/>
  <c r="AX69" i="78"/>
  <c r="S69" i="78" s="1"/>
  <c r="AC69" i="78" s="1"/>
  <c r="AB70" i="78" s="1"/>
  <c r="AX33" i="78"/>
  <c r="S33" i="78" s="1"/>
  <c r="AC33" i="78" s="1"/>
  <c r="AB34" i="78" s="1"/>
  <c r="AE88" i="86"/>
  <c r="AG88" i="86"/>
  <c r="AP88" i="86" s="1"/>
  <c r="AF88" i="86"/>
  <c r="AO88" i="86" s="1"/>
  <c r="W89" i="86"/>
  <c r="AJ3" i="78"/>
  <c r="AB4" i="78"/>
  <c r="AR88" i="38"/>
  <c r="AE89" i="34"/>
  <c r="AX89" i="34"/>
  <c r="S89" i="34" s="1"/>
  <c r="AC89" i="34" s="1"/>
  <c r="AG89" i="34"/>
  <c r="AP89" i="34" s="1"/>
  <c r="AP91" i="34" s="1"/>
  <c r="AF89" i="34"/>
  <c r="AO89" i="34" s="1"/>
  <c r="AO91" i="34" s="1"/>
  <c r="AX87" i="78"/>
  <c r="S87" i="78" s="1"/>
  <c r="AC87" i="78" s="1"/>
  <c r="AB88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4" i="78"/>
  <c r="S34" i="78" s="1"/>
  <c r="AC34" i="78" s="1"/>
  <c r="AB35" i="78" s="1"/>
  <c r="AX28" i="78"/>
  <c r="S28" i="78" s="1"/>
  <c r="AC28" i="78" s="1"/>
  <c r="AB29" i="78" s="1"/>
  <c r="AX22" i="78"/>
  <c r="S22" i="78" s="1"/>
  <c r="AC22" i="78" s="1"/>
  <c r="AB23" i="78" s="1"/>
  <c r="AX16" i="78"/>
  <c r="S16" i="78" s="1"/>
  <c r="AC16" i="78" s="1"/>
  <c r="AB17" i="78" s="1"/>
  <c r="AX10" i="78"/>
  <c r="S10" i="78" s="1"/>
  <c r="AC10" i="78" s="1"/>
  <c r="AB11" i="78" s="1"/>
  <c r="AX7" i="78"/>
  <c r="S7" i="78" s="1"/>
  <c r="AC7" i="78" s="1"/>
  <c r="AB8" i="78" s="1"/>
  <c r="AH89" i="42"/>
  <c r="AQ89" i="42" s="1"/>
  <c r="AQ91" i="42" s="1"/>
  <c r="AZ3" i="42"/>
  <c r="AX3" i="42" s="1"/>
  <c r="S3" i="42" s="1"/>
  <c r="AC3" i="42" s="1"/>
  <c r="AX7" i="42"/>
  <c r="S7" i="42" s="1"/>
  <c r="AC7" i="42" s="1"/>
  <c r="AB8" i="42" s="1"/>
  <c r="AX8" i="42"/>
  <c r="S8" i="42" s="1"/>
  <c r="AC8" i="42" s="1"/>
  <c r="AB9" i="42" s="1"/>
  <c r="AX12" i="42"/>
  <c r="S12" i="42" s="1"/>
  <c r="AC12" i="42" s="1"/>
  <c r="AB13" i="42" s="1"/>
  <c r="AX14" i="42"/>
  <c r="S14" i="42" s="1"/>
  <c r="AC14" i="42" s="1"/>
  <c r="AB15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6" i="42"/>
  <c r="S86" i="42" s="1"/>
  <c r="AC86" i="42" s="1"/>
  <c r="AB87" i="42" s="1"/>
  <c r="AX87" i="42"/>
  <c r="S87" i="42" s="1"/>
  <c r="AC87" i="42" s="1"/>
  <c r="AB88" i="42" s="1"/>
  <c r="AX84" i="42"/>
  <c r="S84" i="42" s="1"/>
  <c r="AC84" i="42" s="1"/>
  <c r="AB85" i="42" s="1"/>
  <c r="AX85" i="42"/>
  <c r="S85" i="42" s="1"/>
  <c r="AC85" i="42" s="1"/>
  <c r="AB86" i="42" s="1"/>
  <c r="AX88" i="42"/>
  <c r="S88" i="42" s="1"/>
  <c r="AC88" i="42" s="1"/>
  <c r="AB89" i="42" s="1"/>
  <c r="AR87" i="86"/>
  <c r="AE89" i="38"/>
  <c r="AX89" i="38"/>
  <c r="S89" i="38" s="1"/>
  <c r="AC89" i="38" s="1"/>
  <c r="AG89" i="38"/>
  <c r="AP89" i="38" s="1"/>
  <c r="AP91" i="38" s="1"/>
  <c r="AF89" i="38"/>
  <c r="AO89" i="38" s="1"/>
  <c r="AO91" i="38" s="1"/>
  <c r="AI92" i="85"/>
  <c r="AN92" i="85"/>
  <c r="W92" i="93"/>
  <c r="AG91" i="93"/>
  <c r="AP91" i="93" s="1"/>
  <c r="AF91" i="93"/>
  <c r="AO91" i="93" s="1"/>
  <c r="AE91" i="93"/>
  <c r="AK70" i="78"/>
  <c r="AT70" i="78" s="1"/>
  <c r="AJ46" i="78"/>
  <c r="AK46" i="78"/>
  <c r="AT46" i="78" s="1"/>
  <c r="AJ28" i="78"/>
  <c r="AK28" i="78"/>
  <c r="AT28" i="78" s="1"/>
  <c r="AH91" i="37"/>
  <c r="AQ91" i="37" s="1"/>
  <c r="AR88" i="42"/>
  <c r="AH90" i="73"/>
  <c r="AQ90" i="73" s="1"/>
  <c r="AG89" i="78"/>
  <c r="AP89" i="78" s="1"/>
  <c r="AP91" i="78" s="1"/>
  <c r="AF89" i="78"/>
  <c r="AO89" i="78" s="1"/>
  <c r="AO91" i="78" s="1"/>
  <c r="AE89" i="78"/>
  <c r="AX89" i="78"/>
  <c r="S89" i="78" s="1"/>
  <c r="AC89" i="78" s="1"/>
  <c r="AX85" i="78"/>
  <c r="S85" i="78" s="1"/>
  <c r="AC85" i="78" s="1"/>
  <c r="AB86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4" i="78"/>
  <c r="S14" i="78" s="1"/>
  <c r="AC14" i="78" s="1"/>
  <c r="AB15" i="78" s="1"/>
  <c r="AX8" i="78"/>
  <c r="S8" i="78" s="1"/>
  <c r="AC8" i="78" s="1"/>
  <c r="AB9" i="78" s="1"/>
  <c r="AX5" i="78"/>
  <c r="S5" i="78" s="1"/>
  <c r="AC5" i="78" s="1"/>
  <c r="AB6" i="78" s="1"/>
  <c r="AI91" i="45"/>
  <c r="AN91" i="45"/>
  <c r="X92" i="81"/>
  <c r="Y92" i="81"/>
  <c r="AJ82" i="78"/>
  <c r="AK82" i="78"/>
  <c r="AT82" i="78" s="1"/>
  <c r="AJ64" i="78"/>
  <c r="AK64" i="78"/>
  <c r="AT64" i="78" s="1"/>
  <c r="AK40" i="78"/>
  <c r="AT40" i="78" s="1"/>
  <c r="AJ16" i="78"/>
  <c r="AK16" i="78"/>
  <c r="AT16" i="78" s="1"/>
  <c r="AF88" i="89"/>
  <c r="AO88" i="89" s="1"/>
  <c r="AG88" i="89"/>
  <c r="AP88" i="89" s="1"/>
  <c r="W89" i="89"/>
  <c r="AE88" i="89"/>
  <c r="AR90" i="93"/>
  <c r="AX84" i="78"/>
  <c r="S84" i="78" s="1"/>
  <c r="AC84" i="78" s="1"/>
  <c r="AB85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31" i="78"/>
  <c r="S31" i="78" s="1"/>
  <c r="AC31" i="78" s="1"/>
  <c r="AB32" i="78" s="1"/>
  <c r="AX25" i="78"/>
  <c r="S25" i="78" s="1"/>
  <c r="AC25" i="78" s="1"/>
  <c r="AB26" i="78" s="1"/>
  <c r="AX19" i="78"/>
  <c r="S19" i="78" s="1"/>
  <c r="AC19" i="78" s="1"/>
  <c r="AB20" i="78" s="1"/>
  <c r="AX13" i="78"/>
  <c r="S13" i="78" s="1"/>
  <c r="AC13" i="78" s="1"/>
  <c r="AB14" i="78" s="1"/>
  <c r="AX6" i="78"/>
  <c r="S6" i="78" s="1"/>
  <c r="AC6" i="78" s="1"/>
  <c r="AB7" i="78" s="1"/>
  <c r="Z91" i="37"/>
  <c r="AR89" i="29"/>
  <c r="X93" i="85"/>
  <c r="Y93" i="85"/>
  <c r="AH88" i="86"/>
  <c r="AQ88" i="86" s="1"/>
  <c r="AK76" i="78"/>
  <c r="AT76" i="78" s="1"/>
  <c r="AJ52" i="78"/>
  <c r="AK52" i="78"/>
  <c r="AT52" i="78" s="1"/>
  <c r="AK34" i="78"/>
  <c r="AT34" i="78" s="1"/>
  <c r="AJ10" i="78"/>
  <c r="AK10" i="78"/>
  <c r="AT10" i="78" s="1"/>
  <c r="AF89" i="42"/>
  <c r="AO89" i="42" s="1"/>
  <c r="AO91" i="42" s="1"/>
  <c r="AE89" i="42"/>
  <c r="AX89" i="42"/>
  <c r="S89" i="42" s="1"/>
  <c r="AC89" i="42" s="1"/>
  <c r="AG89" i="42"/>
  <c r="AP89" i="42" s="1"/>
  <c r="AP91" i="42" s="1"/>
  <c r="AH90" i="33"/>
  <c r="AQ90" i="33" s="1"/>
  <c r="Z90" i="73"/>
  <c r="AG92" i="77"/>
  <c r="AP92" i="77" s="1"/>
  <c r="W93" i="77"/>
  <c r="AF92" i="77"/>
  <c r="AO92" i="77" s="1"/>
  <c r="AE92" i="77"/>
  <c r="AH90" i="29"/>
  <c r="AQ90" i="29" s="1"/>
  <c r="AX88" i="78"/>
  <c r="S88" i="78" s="1"/>
  <c r="AC88" i="78" s="1"/>
  <c r="AB89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X42" i="78"/>
  <c r="S42" i="78" s="1"/>
  <c r="AC42" i="78" s="1"/>
  <c r="AB43" i="78" s="1"/>
  <c r="AX36" i="78"/>
  <c r="S36" i="78" s="1"/>
  <c r="AC36" i="78" s="1"/>
  <c r="AB37" i="78" s="1"/>
  <c r="AX30" i="78"/>
  <c r="S30" i="78" s="1"/>
  <c r="AC30" i="78" s="1"/>
  <c r="AB31" i="78" s="1"/>
  <c r="AX24" i="78"/>
  <c r="S24" i="78" s="1"/>
  <c r="AC24" i="78" s="1"/>
  <c r="AB25" i="78" s="1"/>
  <c r="AX18" i="78"/>
  <c r="S18" i="78" s="1"/>
  <c r="AC18" i="78" s="1"/>
  <c r="AB19" i="78" s="1"/>
  <c r="AX12" i="78"/>
  <c r="S12" i="78" s="1"/>
  <c r="AC12" i="78" s="1"/>
  <c r="AB13" i="78" s="1"/>
  <c r="AX4" i="78"/>
  <c r="S4" i="78" s="1"/>
  <c r="AC4" i="78" s="1"/>
  <c r="AB5" i="78" s="1"/>
  <c r="AH89" i="38"/>
  <c r="AQ89" i="38" s="1"/>
  <c r="AQ91" i="38" s="1"/>
  <c r="AZ3" i="38"/>
  <c r="AX7" i="38" s="1"/>
  <c r="S7" i="38" s="1"/>
  <c r="AC7" i="38" s="1"/>
  <c r="AB8" i="38" s="1"/>
  <c r="AX8" i="38"/>
  <c r="S8" i="38" s="1"/>
  <c r="AC8" i="38" s="1"/>
  <c r="AB9" i="38" s="1"/>
  <c r="AX10" i="38"/>
  <c r="S10" i="38" s="1"/>
  <c r="AC10" i="38" s="1"/>
  <c r="AB11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6" i="38"/>
  <c r="S16" i="38" s="1"/>
  <c r="AC16" i="38" s="1"/>
  <c r="AB17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2" i="38"/>
  <c r="S22" i="38" s="1"/>
  <c r="AC22" i="38" s="1"/>
  <c r="AB23" i="38" s="1"/>
  <c r="AX23" i="38"/>
  <c r="S23" i="38" s="1"/>
  <c r="AC23" i="38" s="1"/>
  <c r="AB24" i="38" s="1"/>
  <c r="AX24" i="38"/>
  <c r="S24" i="38" s="1"/>
  <c r="AC24" i="38" s="1"/>
  <c r="AB25" i="38" s="1"/>
  <c r="AX25" i="38"/>
  <c r="S25" i="38" s="1"/>
  <c r="AC25" i="38" s="1"/>
  <c r="AB26" i="38" s="1"/>
  <c r="AX26" i="38"/>
  <c r="S26" i="38" s="1"/>
  <c r="AC26" i="38" s="1"/>
  <c r="AB27" i="38" s="1"/>
  <c r="AX28" i="38"/>
  <c r="S28" i="38" s="1"/>
  <c r="AC28" i="38" s="1"/>
  <c r="AB29" i="38" s="1"/>
  <c r="AX29" i="38"/>
  <c r="S29" i="38" s="1"/>
  <c r="AC29" i="38" s="1"/>
  <c r="AB30" i="38" s="1"/>
  <c r="AX30" i="38"/>
  <c r="S30" i="38" s="1"/>
  <c r="AC30" i="38" s="1"/>
  <c r="AB31" i="38" s="1"/>
  <c r="AX31" i="38"/>
  <c r="S31" i="38" s="1"/>
  <c r="AC31" i="38" s="1"/>
  <c r="AB32" i="38" s="1"/>
  <c r="AX32" i="38"/>
  <c r="S32" i="38" s="1"/>
  <c r="AC32" i="38" s="1"/>
  <c r="AB33" i="38" s="1"/>
  <c r="AX33" i="38"/>
  <c r="S33" i="38" s="1"/>
  <c r="AC33" i="38" s="1"/>
  <c r="AB34" i="38" s="1"/>
  <c r="AX34" i="38"/>
  <c r="S34" i="38" s="1"/>
  <c r="AC34" i="38" s="1"/>
  <c r="AB35" i="38" s="1"/>
  <c r="AX35" i="38"/>
  <c r="S35" i="38" s="1"/>
  <c r="AC35" i="38" s="1"/>
  <c r="AB36" i="38" s="1"/>
  <c r="AX36" i="38"/>
  <c r="S36" i="38" s="1"/>
  <c r="AC36" i="38" s="1"/>
  <c r="AB37" i="38" s="1"/>
  <c r="AX37" i="38"/>
  <c r="S37" i="38" s="1"/>
  <c r="AC37" i="38" s="1"/>
  <c r="AB38" i="38" s="1"/>
  <c r="AX38" i="38"/>
  <c r="S38" i="38" s="1"/>
  <c r="AC38" i="38" s="1"/>
  <c r="AB39" i="38" s="1"/>
  <c r="AX39" i="38"/>
  <c r="S39" i="38" s="1"/>
  <c r="AC39" i="38" s="1"/>
  <c r="AB40" i="38" s="1"/>
  <c r="AX40" i="38"/>
  <c r="S40" i="38" s="1"/>
  <c r="AC40" i="38" s="1"/>
  <c r="AB41" i="38" s="1"/>
  <c r="AX41" i="38"/>
  <c r="S41" i="38" s="1"/>
  <c r="AC41" i="38" s="1"/>
  <c r="AB42" i="38" s="1"/>
  <c r="AX42" i="38"/>
  <c r="S42" i="38" s="1"/>
  <c r="AC42" i="38" s="1"/>
  <c r="AB43" i="38" s="1"/>
  <c r="AX43" i="38"/>
  <c r="S43" i="38" s="1"/>
  <c r="AC43" i="38" s="1"/>
  <c r="AB44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7" i="38"/>
  <c r="S47" i="38" s="1"/>
  <c r="AC47" i="38" s="1"/>
  <c r="AB48" i="38" s="1"/>
  <c r="AX48" i="38"/>
  <c r="S48" i="38" s="1"/>
  <c r="AC48" i="38" s="1"/>
  <c r="AB49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4" i="38"/>
  <c r="S54" i="38" s="1"/>
  <c r="AC54" i="38" s="1"/>
  <c r="AB55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0" i="38"/>
  <c r="S60" i="38" s="1"/>
  <c r="AC60" i="38" s="1"/>
  <c r="AB61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4" i="38"/>
  <c r="S84" i="38" s="1"/>
  <c r="AC84" i="38" s="1"/>
  <c r="AB85" i="38" s="1"/>
  <c r="AX86" i="38"/>
  <c r="S86" i="38" s="1"/>
  <c r="AC86" i="38" s="1"/>
  <c r="AB87" i="38" s="1"/>
  <c r="AX87" i="38"/>
  <c r="S87" i="38" s="1"/>
  <c r="AC87" i="38" s="1"/>
  <c r="AB88" i="38" s="1"/>
  <c r="AX85" i="38"/>
  <c r="S85" i="38" s="1"/>
  <c r="AC85" i="38" s="1"/>
  <c r="AB86" i="38" s="1"/>
  <c r="AX88" i="38"/>
  <c r="S88" i="38" s="1"/>
  <c r="AC88" i="38" s="1"/>
  <c r="AB89" i="38" s="1"/>
  <c r="Y92" i="25"/>
  <c r="X92" i="25"/>
  <c r="AN91" i="81"/>
  <c r="AI91" i="81"/>
  <c r="AR90" i="37"/>
  <c r="W89" i="41"/>
  <c r="AG88" i="41"/>
  <c r="AP88" i="41" s="1"/>
  <c r="AF88" i="41"/>
  <c r="AO88" i="41" s="1"/>
  <c r="AE88" i="41"/>
  <c r="AJ87" i="78"/>
  <c r="AK87" i="78"/>
  <c r="AT87" i="78" s="1"/>
  <c r="AJ58" i="78"/>
  <c r="AK58" i="78"/>
  <c r="AT58" i="78" s="1"/>
  <c r="AJ22" i="78"/>
  <c r="AK22" i="78"/>
  <c r="AT22" i="78" s="1"/>
  <c r="AH91" i="93"/>
  <c r="AQ91" i="93" s="1"/>
  <c r="AE90" i="33"/>
  <c r="AG90" i="33"/>
  <c r="AP90" i="33" s="1"/>
  <c r="AF90" i="33"/>
  <c r="AO90" i="33" s="1"/>
  <c r="W91" i="33"/>
  <c r="W91" i="29"/>
  <c r="AG90" i="29"/>
  <c r="AP90" i="29" s="1"/>
  <c r="AE90" i="29"/>
  <c r="AF90" i="29"/>
  <c r="AO90" i="29" s="1"/>
  <c r="AR89" i="73"/>
  <c r="AH89" i="34"/>
  <c r="AQ89" i="34" s="1"/>
  <c r="AQ91" i="34" s="1"/>
  <c r="AZ3" i="34"/>
  <c r="AX7" i="34" s="1"/>
  <c r="S7" i="34" s="1"/>
  <c r="AC7" i="34" s="1"/>
  <c r="AB8" i="34" s="1"/>
  <c r="AX5" i="34"/>
  <c r="S5" i="34" s="1"/>
  <c r="AC5" i="34" s="1"/>
  <c r="AB6" i="34" s="1"/>
  <c r="AX16" i="34"/>
  <c r="S16" i="34" s="1"/>
  <c r="AC16" i="34" s="1"/>
  <c r="AB17" i="34" s="1"/>
  <c r="AX22" i="34"/>
  <c r="S22" i="34" s="1"/>
  <c r="AC22" i="34" s="1"/>
  <c r="AB23" i="34" s="1"/>
  <c r="AX23" i="34"/>
  <c r="S23" i="34" s="1"/>
  <c r="AC23" i="34" s="1"/>
  <c r="AB24" i="34" s="1"/>
  <c r="AX28" i="34"/>
  <c r="S28" i="34" s="1"/>
  <c r="AC28" i="34" s="1"/>
  <c r="AB29" i="34" s="1"/>
  <c r="AX34" i="34"/>
  <c r="S34" i="34" s="1"/>
  <c r="AC34" i="34" s="1"/>
  <c r="AB35" i="34" s="1"/>
  <c r="AX41" i="34"/>
  <c r="S41" i="34" s="1"/>
  <c r="AC41" i="34" s="1"/>
  <c r="AB42" i="34" s="1"/>
  <c r="AX46" i="34"/>
  <c r="S46" i="34" s="1"/>
  <c r="AC46" i="34" s="1"/>
  <c r="AB47" i="34" s="1"/>
  <c r="AX52" i="34"/>
  <c r="S52" i="34" s="1"/>
  <c r="AC52" i="34" s="1"/>
  <c r="AB53" i="34" s="1"/>
  <c r="AX59" i="34"/>
  <c r="S59" i="34" s="1"/>
  <c r="AC59" i="34" s="1"/>
  <c r="AB60" i="34" s="1"/>
  <c r="AX64" i="34"/>
  <c r="S64" i="34" s="1"/>
  <c r="AC64" i="34" s="1"/>
  <c r="AB65" i="34" s="1"/>
  <c r="AX70" i="34"/>
  <c r="S70" i="34" s="1"/>
  <c r="AC70" i="34" s="1"/>
  <c r="AB71" i="34" s="1"/>
  <c r="AX77" i="34"/>
  <c r="S77" i="34" s="1"/>
  <c r="AC77" i="34" s="1"/>
  <c r="AB78" i="34" s="1"/>
  <c r="AX82" i="34"/>
  <c r="S82" i="34" s="1"/>
  <c r="AC82" i="34" s="1"/>
  <c r="AB83" i="34" s="1"/>
  <c r="AX88" i="34"/>
  <c r="S88" i="34" s="1"/>
  <c r="AC88" i="34" s="1"/>
  <c r="AB89" i="34" s="1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5" i="78"/>
  <c r="S35" i="78" s="1"/>
  <c r="AC35" i="78" s="1"/>
  <c r="AB36" i="78" s="1"/>
  <c r="AX29" i="78"/>
  <c r="S29" i="78" s="1"/>
  <c r="AC29" i="78" s="1"/>
  <c r="AB30" i="78" s="1"/>
  <c r="AX23" i="78"/>
  <c r="S23" i="78" s="1"/>
  <c r="AC23" i="78" s="1"/>
  <c r="AB24" i="78" s="1"/>
  <c r="AX17" i="78"/>
  <c r="S17" i="78" s="1"/>
  <c r="AC17" i="78" s="1"/>
  <c r="AB18" i="78" s="1"/>
  <c r="AX11" i="78"/>
  <c r="S11" i="78" s="1"/>
  <c r="AC11" i="78" s="1"/>
  <c r="AB12" i="78" s="1"/>
  <c r="AR89" i="33"/>
  <c r="X92" i="45"/>
  <c r="Y92" i="45"/>
  <c r="AS4" i="46"/>
  <c r="AS91" i="46" s="1"/>
  <c r="AL4" i="46"/>
  <c r="AU4" i="46" s="1"/>
  <c r="AU91" i="46" s="1"/>
  <c r="C11" i="46" s="1"/>
  <c r="AR88" i="34"/>
  <c r="AN91" i="25"/>
  <c r="AI91" i="25"/>
  <c r="AX6" i="38" l="1"/>
  <c r="S6" i="38" s="1"/>
  <c r="AC6" i="38" s="1"/>
  <c r="AB7" i="38" s="1"/>
  <c r="AX76" i="34"/>
  <c r="S76" i="34" s="1"/>
  <c r="AC76" i="34" s="1"/>
  <c r="AB77" i="34" s="1"/>
  <c r="AX58" i="34"/>
  <c r="S58" i="34" s="1"/>
  <c r="AC58" i="34" s="1"/>
  <c r="AB59" i="34" s="1"/>
  <c r="AX40" i="34"/>
  <c r="S40" i="34" s="1"/>
  <c r="AC40" i="34" s="1"/>
  <c r="AB41" i="34" s="1"/>
  <c r="AX71" i="34"/>
  <c r="S71" i="34" s="1"/>
  <c r="AC71" i="34" s="1"/>
  <c r="AB72" i="34" s="1"/>
  <c r="AX53" i="34"/>
  <c r="S53" i="34" s="1"/>
  <c r="AC53" i="34" s="1"/>
  <c r="AB54" i="34" s="1"/>
  <c r="AX35" i="34"/>
  <c r="S35" i="34" s="1"/>
  <c r="AC35" i="34" s="1"/>
  <c r="AB36" i="34" s="1"/>
  <c r="AX17" i="34"/>
  <c r="S17" i="34" s="1"/>
  <c r="AC17" i="34" s="1"/>
  <c r="AB18" i="34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X6" i="42"/>
  <c r="S6" i="42" s="1"/>
  <c r="AC6" i="42" s="1"/>
  <c r="AB7" i="42" s="1"/>
  <c r="AX83" i="34"/>
  <c r="S83" i="34" s="1"/>
  <c r="AC83" i="34" s="1"/>
  <c r="AB84" i="34" s="1"/>
  <c r="AX65" i="34"/>
  <c r="S65" i="34" s="1"/>
  <c r="AC65" i="34" s="1"/>
  <c r="AB66" i="34" s="1"/>
  <c r="AX47" i="34"/>
  <c r="S47" i="34" s="1"/>
  <c r="AC47" i="34" s="1"/>
  <c r="AB48" i="34" s="1"/>
  <c r="AX29" i="34"/>
  <c r="S29" i="34" s="1"/>
  <c r="AC29" i="34" s="1"/>
  <c r="AB30" i="34" s="1"/>
  <c r="AX11" i="34"/>
  <c r="S11" i="34" s="1"/>
  <c r="AC11" i="34" s="1"/>
  <c r="AB12" i="34" s="1"/>
  <c r="AX27" i="38"/>
  <c r="S27" i="38" s="1"/>
  <c r="AC27" i="38" s="1"/>
  <c r="AB28" i="38" s="1"/>
  <c r="AX21" i="38"/>
  <c r="S21" i="38" s="1"/>
  <c r="AC21" i="38" s="1"/>
  <c r="AB22" i="38" s="1"/>
  <c r="AX15" i="38"/>
  <c r="S15" i="38" s="1"/>
  <c r="AC15" i="38" s="1"/>
  <c r="AB16" i="38" s="1"/>
  <c r="AX9" i="38"/>
  <c r="S9" i="38" s="1"/>
  <c r="AC9" i="38" s="1"/>
  <c r="AB10" i="38" s="1"/>
  <c r="AX4" i="38"/>
  <c r="S4" i="38" s="1"/>
  <c r="AC4" i="38" s="1"/>
  <c r="AB5" i="38" s="1"/>
  <c r="Z92" i="81"/>
  <c r="AX13" i="42"/>
  <c r="S13" i="42" s="1"/>
  <c r="AC13" i="42" s="1"/>
  <c r="AB14" i="42" s="1"/>
  <c r="AX3" i="38"/>
  <c r="S3" i="38" s="1"/>
  <c r="AC3" i="38" s="1"/>
  <c r="AB4" i="38" s="1"/>
  <c r="AB4" i="42"/>
  <c r="AJ3" i="42"/>
  <c r="AG92" i="81"/>
  <c r="AP92" i="81" s="1"/>
  <c r="W93" i="81"/>
  <c r="AF92" i="81"/>
  <c r="AO92" i="81" s="1"/>
  <c r="AE92" i="81"/>
  <c r="AK8" i="34"/>
  <c r="AT8" i="34" s="1"/>
  <c r="AJ48" i="78"/>
  <c r="AK48" i="78"/>
  <c r="AT48" i="78" s="1"/>
  <c r="AK72" i="34"/>
  <c r="AT72" i="34" s="1"/>
  <c r="AK42" i="34"/>
  <c r="AT42" i="34" s="1"/>
  <c r="AK18" i="34"/>
  <c r="AT18" i="34" s="1"/>
  <c r="AJ88" i="38"/>
  <c r="AK88" i="38"/>
  <c r="AT88" i="38" s="1"/>
  <c r="AJ57" i="38"/>
  <c r="AK57" i="38"/>
  <c r="AT57" i="38" s="1"/>
  <c r="AJ27" i="38"/>
  <c r="AK27" i="38"/>
  <c r="AT27" i="38" s="1"/>
  <c r="AS52" i="78"/>
  <c r="AL52" i="78"/>
  <c r="AU52" i="78" s="1"/>
  <c r="AJ69" i="78"/>
  <c r="AK69" i="78"/>
  <c r="AT69" i="78" s="1"/>
  <c r="AJ74" i="42"/>
  <c r="AK74" i="42"/>
  <c r="AT74" i="42" s="1"/>
  <c r="AJ50" i="42"/>
  <c r="AK50" i="42"/>
  <c r="AT50" i="42" s="1"/>
  <c r="AJ26" i="42"/>
  <c r="AK26" i="42"/>
  <c r="AT26" i="42" s="1"/>
  <c r="X89" i="86"/>
  <c r="Z89" i="86" s="1"/>
  <c r="Y89" i="86"/>
  <c r="AJ89" i="34"/>
  <c r="AS89" i="34" s="1"/>
  <c r="AK89" i="34"/>
  <c r="AT89" i="34" s="1"/>
  <c r="AJ65" i="34"/>
  <c r="AK65" i="34"/>
  <c r="AT65" i="34" s="1"/>
  <c r="AJ41" i="34"/>
  <c r="AK41" i="34"/>
  <c r="AT41" i="34" s="1"/>
  <c r="AJ23" i="34"/>
  <c r="AK23" i="34"/>
  <c r="AT23" i="34" s="1"/>
  <c r="AJ74" i="38"/>
  <c r="AK74" i="38"/>
  <c r="AT74" i="38" s="1"/>
  <c r="AJ50" i="38"/>
  <c r="AK50" i="38"/>
  <c r="AT50" i="38" s="1"/>
  <c r="AJ26" i="38"/>
  <c r="AK26" i="38"/>
  <c r="AT26" i="38" s="1"/>
  <c r="AJ37" i="78"/>
  <c r="AK37" i="78"/>
  <c r="AT37" i="78" s="1"/>
  <c r="AJ38" i="78"/>
  <c r="AK38" i="78"/>
  <c r="AT38" i="78" s="1"/>
  <c r="AJ39" i="78"/>
  <c r="AK39" i="78"/>
  <c r="AT39" i="78" s="1"/>
  <c r="AJ79" i="42"/>
  <c r="AK79" i="42"/>
  <c r="AT79" i="42" s="1"/>
  <c r="AJ55" i="42"/>
  <c r="AK55" i="42"/>
  <c r="AT55" i="42" s="1"/>
  <c r="AJ31" i="42"/>
  <c r="AK31" i="42"/>
  <c r="AT31" i="42" s="1"/>
  <c r="AJ77" i="78"/>
  <c r="AK77" i="78"/>
  <c r="AT77" i="78" s="1"/>
  <c r="AJ42" i="78"/>
  <c r="AK42" i="78"/>
  <c r="AT42" i="78" s="1"/>
  <c r="AJ78" i="78"/>
  <c r="AK78" i="78"/>
  <c r="AT78" i="78" s="1"/>
  <c r="AX84" i="34"/>
  <c r="S84" i="34" s="1"/>
  <c r="AC84" i="34" s="1"/>
  <c r="AB85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60" i="34"/>
  <c r="S60" i="34" s="1"/>
  <c r="AC60" i="34" s="1"/>
  <c r="AB61" i="34" s="1"/>
  <c r="AX54" i="34"/>
  <c r="S54" i="34" s="1"/>
  <c r="AC54" i="34" s="1"/>
  <c r="AB55" i="34" s="1"/>
  <c r="AX48" i="34"/>
  <c r="S48" i="34" s="1"/>
  <c r="AC48" i="34" s="1"/>
  <c r="AB49" i="34" s="1"/>
  <c r="AX42" i="34"/>
  <c r="S42" i="34" s="1"/>
  <c r="AC42" i="34" s="1"/>
  <c r="AB43" i="34" s="1"/>
  <c r="AX36" i="34"/>
  <c r="S36" i="34" s="1"/>
  <c r="AC36" i="34" s="1"/>
  <c r="AB37" i="34" s="1"/>
  <c r="AX30" i="34"/>
  <c r="S30" i="34" s="1"/>
  <c r="AC30" i="34" s="1"/>
  <c r="AB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S22" i="78"/>
  <c r="AL22" i="78"/>
  <c r="AU22" i="78" s="1"/>
  <c r="AR91" i="8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J5" i="38"/>
  <c r="AK5" i="38"/>
  <c r="AT5" i="38" s="1"/>
  <c r="AJ25" i="78"/>
  <c r="AK25" i="78"/>
  <c r="AT25" i="78" s="1"/>
  <c r="AJ61" i="78"/>
  <c r="AK61" i="78"/>
  <c r="AT61" i="78" s="1"/>
  <c r="Y93" i="77"/>
  <c r="X93" i="77"/>
  <c r="AJ26" i="78"/>
  <c r="AK26" i="78"/>
  <c r="AT26" i="78" s="1"/>
  <c r="AJ62" i="78"/>
  <c r="AK62" i="78"/>
  <c r="AT62" i="78" s="1"/>
  <c r="AR91" i="45"/>
  <c r="AJ27" i="78"/>
  <c r="AK27" i="78"/>
  <c r="AT27" i="78" s="1"/>
  <c r="AJ63" i="78"/>
  <c r="AK63" i="78"/>
  <c r="AT63" i="78" s="1"/>
  <c r="AN89" i="78"/>
  <c r="AN91" i="78" s="1"/>
  <c r="AI89" i="78"/>
  <c r="AS46" i="78"/>
  <c r="AL46" i="78"/>
  <c r="AU46" i="78" s="1"/>
  <c r="AJ85" i="42"/>
  <c r="AK85" i="42"/>
  <c r="AT85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J29" i="78"/>
  <c r="AK29" i="78"/>
  <c r="AT29" i="78" s="1"/>
  <c r="AJ65" i="78"/>
  <c r="AK65" i="78"/>
  <c r="AT65" i="78" s="1"/>
  <c r="AS3" i="78"/>
  <c r="AL3" i="78"/>
  <c r="AU3" i="78" s="1"/>
  <c r="AJ84" i="78"/>
  <c r="AK84" i="78"/>
  <c r="AT84" i="78" s="1"/>
  <c r="AJ66" i="34"/>
  <c r="AK66" i="34"/>
  <c r="AT66" i="34" s="1"/>
  <c r="AK48" i="34"/>
  <c r="AT48" i="34" s="1"/>
  <c r="AJ24" i="34"/>
  <c r="AK24" i="34"/>
  <c r="AT24" i="34" s="1"/>
  <c r="AJ75" i="38"/>
  <c r="AK75" i="38"/>
  <c r="AT75" i="38" s="1"/>
  <c r="AJ63" i="38"/>
  <c r="AK63" i="38"/>
  <c r="AT63" i="38" s="1"/>
  <c r="AJ39" i="38"/>
  <c r="AK39" i="38"/>
  <c r="AT39" i="38" s="1"/>
  <c r="AJ15" i="38"/>
  <c r="AK15" i="38"/>
  <c r="AT15" i="38" s="1"/>
  <c r="AJ67" i="78"/>
  <c r="AK67" i="78"/>
  <c r="AT67" i="78" s="1"/>
  <c r="AJ68" i="78"/>
  <c r="AK68" i="78"/>
  <c r="AT68" i="78" s="1"/>
  <c r="X92" i="93"/>
  <c r="Y92" i="93"/>
  <c r="AI89" i="38"/>
  <c r="AN89" i="38"/>
  <c r="AN91" i="38" s="1"/>
  <c r="AJ56" i="42"/>
  <c r="AK56" i="42"/>
  <c r="AT56" i="42" s="1"/>
  <c r="AJ32" i="42"/>
  <c r="AK32" i="42"/>
  <c r="AT32" i="42" s="1"/>
  <c r="AJ8" i="42"/>
  <c r="AK8" i="42"/>
  <c r="AT8" i="42" s="1"/>
  <c r="AJ54" i="78"/>
  <c r="AK54" i="78"/>
  <c r="AT54" i="78" s="1"/>
  <c r="AJ71" i="34"/>
  <c r="AK71" i="34"/>
  <c r="AT71" i="34" s="1"/>
  <c r="AJ47" i="34"/>
  <c r="AK47" i="34"/>
  <c r="AT47" i="34" s="1"/>
  <c r="AJ17" i="34"/>
  <c r="AK17" i="34"/>
  <c r="AT17" i="34" s="1"/>
  <c r="AJ80" i="38"/>
  <c r="AK80" i="38"/>
  <c r="AT80" i="38" s="1"/>
  <c r="AJ56" i="38"/>
  <c r="AK56" i="38"/>
  <c r="AT56" i="38" s="1"/>
  <c r="AJ32" i="38"/>
  <c r="AK32" i="38"/>
  <c r="AT32" i="38" s="1"/>
  <c r="AJ8" i="38"/>
  <c r="AK8" i="38"/>
  <c r="AT8" i="38" s="1"/>
  <c r="W92" i="37"/>
  <c r="AG91" i="37"/>
  <c r="AP91" i="37" s="1"/>
  <c r="AE91" i="37"/>
  <c r="AF91" i="37"/>
  <c r="AO91" i="37" s="1"/>
  <c r="AJ85" i="38"/>
  <c r="AK85" i="38"/>
  <c r="AT85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J25" i="38"/>
  <c r="AK25" i="38"/>
  <c r="AT25" i="38" s="1"/>
  <c r="AJ19" i="38"/>
  <c r="AK19" i="38"/>
  <c r="AT19" i="38" s="1"/>
  <c r="AJ13" i="38"/>
  <c r="AK13" i="38"/>
  <c r="AT13" i="38" s="1"/>
  <c r="AJ7" i="38"/>
  <c r="AK7" i="38"/>
  <c r="AT7" i="38" s="1"/>
  <c r="AJ5" i="78"/>
  <c r="AK5" i="78"/>
  <c r="AT5" i="78" s="1"/>
  <c r="AJ43" i="78"/>
  <c r="AK43" i="78"/>
  <c r="AT43" i="78" s="1"/>
  <c r="AJ79" i="78"/>
  <c r="AK79" i="78"/>
  <c r="AT79" i="78" s="1"/>
  <c r="W91" i="73"/>
  <c r="AG90" i="73"/>
  <c r="AP90" i="73" s="1"/>
  <c r="AE90" i="73"/>
  <c r="AF90" i="73"/>
  <c r="AO90" i="73" s="1"/>
  <c r="AS10" i="78"/>
  <c r="AL10" i="78"/>
  <c r="AU10" i="78" s="1"/>
  <c r="AJ76" i="78"/>
  <c r="AJ7" i="78"/>
  <c r="AK7" i="78"/>
  <c r="AT7" i="78" s="1"/>
  <c r="AJ44" i="78"/>
  <c r="AK44" i="78"/>
  <c r="AT44" i="78" s="1"/>
  <c r="AJ80" i="78"/>
  <c r="AK80" i="78"/>
  <c r="AT80" i="78" s="1"/>
  <c r="AJ40" i="78"/>
  <c r="AH92" i="81"/>
  <c r="AQ92" i="81" s="1"/>
  <c r="AJ9" i="78"/>
  <c r="AK9" i="78"/>
  <c r="AT9" i="78" s="1"/>
  <c r="AJ45" i="78"/>
  <c r="AK45" i="78"/>
  <c r="AT45" i="78" s="1"/>
  <c r="AJ81" i="78"/>
  <c r="AK81" i="78"/>
  <c r="AT81" i="78" s="1"/>
  <c r="AR92" i="85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X17" i="42"/>
  <c r="S17" i="42" s="1"/>
  <c r="AC17" i="42" s="1"/>
  <c r="AB18" i="42" s="1"/>
  <c r="AX11" i="42"/>
  <c r="S11" i="42" s="1"/>
  <c r="AC11" i="42" s="1"/>
  <c r="AB12" i="42" s="1"/>
  <c r="AX5" i="42"/>
  <c r="S5" i="42" s="1"/>
  <c r="AC5" i="42" s="1"/>
  <c r="AB6" i="42" s="1"/>
  <c r="AJ11" i="78"/>
  <c r="AK11" i="78"/>
  <c r="AT11" i="78" s="1"/>
  <c r="AJ47" i="78"/>
  <c r="AK47" i="78"/>
  <c r="AT47" i="78" s="1"/>
  <c r="AJ83" i="78"/>
  <c r="AK83" i="78"/>
  <c r="AT83" i="78" s="1"/>
  <c r="AJ12" i="78"/>
  <c r="AK12" i="78"/>
  <c r="AT12" i="78" s="1"/>
  <c r="AJ78" i="34"/>
  <c r="AK78" i="34"/>
  <c r="AT78" i="34" s="1"/>
  <c r="AJ54" i="34"/>
  <c r="AK54" i="34"/>
  <c r="AT54" i="34" s="1"/>
  <c r="AJ36" i="34"/>
  <c r="AK36" i="34"/>
  <c r="AT36" i="34" s="1"/>
  <c r="AK12" i="34"/>
  <c r="AT12" i="34" s="1"/>
  <c r="X91" i="33"/>
  <c r="Z91" i="33" s="1"/>
  <c r="Y91" i="33"/>
  <c r="AJ81" i="38"/>
  <c r="AK81" i="38"/>
  <c r="AT81" i="38" s="1"/>
  <c r="AJ51" i="38"/>
  <c r="AK51" i="38"/>
  <c r="AT51" i="38" s="1"/>
  <c r="AJ33" i="38"/>
  <c r="AK33" i="38"/>
  <c r="AT33" i="38" s="1"/>
  <c r="AJ9" i="38"/>
  <c r="AK9" i="38"/>
  <c r="AT9" i="38" s="1"/>
  <c r="AJ32" i="78"/>
  <c r="AK32" i="78"/>
  <c r="AT32" i="78" s="1"/>
  <c r="AN88" i="89"/>
  <c r="AI88" i="89"/>
  <c r="AS16" i="78"/>
  <c r="AL16" i="78"/>
  <c r="AU16" i="78" s="1"/>
  <c r="AS82" i="78"/>
  <c r="AL82" i="78"/>
  <c r="AU82" i="78" s="1"/>
  <c r="AJ88" i="42"/>
  <c r="AK88" i="42"/>
  <c r="AT88" i="42" s="1"/>
  <c r="AJ68" i="42"/>
  <c r="AK68" i="42"/>
  <c r="AT68" i="42" s="1"/>
  <c r="AJ44" i="42"/>
  <c r="AK44" i="42"/>
  <c r="AT44" i="42" s="1"/>
  <c r="AJ20" i="42"/>
  <c r="AK20" i="42"/>
  <c r="AT20" i="42" s="1"/>
  <c r="AJ35" i="78"/>
  <c r="AK35" i="78"/>
  <c r="AT35" i="78" s="1"/>
  <c r="AJ18" i="78"/>
  <c r="AK18" i="78"/>
  <c r="AT18" i="78" s="1"/>
  <c r="AJ83" i="34"/>
  <c r="AK83" i="34"/>
  <c r="AT83" i="34" s="1"/>
  <c r="AJ59" i="34"/>
  <c r="AK59" i="34"/>
  <c r="AT59" i="34" s="1"/>
  <c r="AJ35" i="34"/>
  <c r="AK35" i="34"/>
  <c r="AT35" i="34" s="1"/>
  <c r="AX10" i="34"/>
  <c r="S10" i="34" s="1"/>
  <c r="AC10" i="34" s="1"/>
  <c r="AB11" i="34" s="1"/>
  <c r="AS58" i="78"/>
  <c r="AL58" i="78"/>
  <c r="AU58" i="78" s="1"/>
  <c r="Y89" i="41"/>
  <c r="X89" i="41"/>
  <c r="AH92" i="25"/>
  <c r="AQ92" i="25" s="1"/>
  <c r="AJ68" i="38"/>
  <c r="AK68" i="38"/>
  <c r="AT68" i="38" s="1"/>
  <c r="AJ44" i="38"/>
  <c r="AK44" i="38"/>
  <c r="AT44" i="38" s="1"/>
  <c r="AJ20" i="38"/>
  <c r="AK20" i="38"/>
  <c r="AT20" i="38" s="1"/>
  <c r="AJ74" i="78"/>
  <c r="AK74" i="78"/>
  <c r="AT74" i="78" s="1"/>
  <c r="Y89" i="89"/>
  <c r="X89" i="89"/>
  <c r="AJ70" i="78"/>
  <c r="AJ73" i="42"/>
  <c r="AK73" i="42"/>
  <c r="AT73" i="42" s="1"/>
  <c r="AJ61" i="42"/>
  <c r="AK61" i="42"/>
  <c r="AT61" i="42" s="1"/>
  <c r="AJ43" i="42"/>
  <c r="AK43" i="42"/>
  <c r="AT43" i="42" s="1"/>
  <c r="AJ25" i="42"/>
  <c r="AK25" i="42"/>
  <c r="AT25" i="42" s="1"/>
  <c r="AJ13" i="42"/>
  <c r="AK13" i="42"/>
  <c r="AT13" i="42" s="1"/>
  <c r="AJ8" i="78"/>
  <c r="AK8" i="78"/>
  <c r="AT8" i="78" s="1"/>
  <c r="AH92" i="45"/>
  <c r="AQ92" i="45" s="1"/>
  <c r="AJ60" i="78"/>
  <c r="AK60" i="78"/>
  <c r="AT60" i="78" s="1"/>
  <c r="AX81" i="34"/>
  <c r="S81" i="34" s="1"/>
  <c r="AC81" i="34" s="1"/>
  <c r="AB82" i="34" s="1"/>
  <c r="AX63" i="34"/>
  <c r="S63" i="34" s="1"/>
  <c r="AC63" i="34" s="1"/>
  <c r="AB64" i="34" s="1"/>
  <c r="AX51" i="34"/>
  <c r="S51" i="34" s="1"/>
  <c r="AC51" i="34" s="1"/>
  <c r="AB52" i="34" s="1"/>
  <c r="AX39" i="34"/>
  <c r="S39" i="34" s="1"/>
  <c r="AC39" i="34" s="1"/>
  <c r="AB40" i="34" s="1"/>
  <c r="AX33" i="34"/>
  <c r="S33" i="34" s="1"/>
  <c r="AC33" i="34" s="1"/>
  <c r="AB34" i="34" s="1"/>
  <c r="AX21" i="34"/>
  <c r="S21" i="34" s="1"/>
  <c r="AC21" i="34" s="1"/>
  <c r="AB22" i="34" s="1"/>
  <c r="AX3" i="34"/>
  <c r="S3" i="34" s="1"/>
  <c r="AC3" i="34" s="1"/>
  <c r="AI90" i="29"/>
  <c r="AN90" i="29"/>
  <c r="Z92" i="45"/>
  <c r="AJ30" i="78"/>
  <c r="AK30" i="78"/>
  <c r="AT30" i="78" s="1"/>
  <c r="AJ66" i="78"/>
  <c r="AK66" i="78"/>
  <c r="AT66" i="78" s="1"/>
  <c r="AX87" i="34"/>
  <c r="S87" i="34" s="1"/>
  <c r="AC87" i="34" s="1"/>
  <c r="AB88" i="34" s="1"/>
  <c r="AX80" i="34"/>
  <c r="S80" i="34" s="1"/>
  <c r="AC80" i="34" s="1"/>
  <c r="AB81" i="34" s="1"/>
  <c r="AX74" i="34"/>
  <c r="S74" i="34" s="1"/>
  <c r="AC74" i="34" s="1"/>
  <c r="AB75" i="34" s="1"/>
  <c r="AX68" i="34"/>
  <c r="S68" i="34" s="1"/>
  <c r="AC68" i="34" s="1"/>
  <c r="AB69" i="34" s="1"/>
  <c r="AX62" i="34"/>
  <c r="S62" i="34" s="1"/>
  <c r="AC62" i="34" s="1"/>
  <c r="AB63" i="34" s="1"/>
  <c r="AX56" i="34"/>
  <c r="S56" i="34" s="1"/>
  <c r="AC56" i="34" s="1"/>
  <c r="AB57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20" i="34"/>
  <c r="S20" i="34" s="1"/>
  <c r="AC20" i="34" s="1"/>
  <c r="AB21" i="34" s="1"/>
  <c r="AX14" i="34"/>
  <c r="S14" i="34" s="1"/>
  <c r="AC14" i="34" s="1"/>
  <c r="AB15" i="34" s="1"/>
  <c r="AX8" i="34"/>
  <c r="S8" i="34" s="1"/>
  <c r="AC8" i="34" s="1"/>
  <c r="AB9" i="34" s="1"/>
  <c r="AX4" i="34"/>
  <c r="S4" i="34" s="1"/>
  <c r="AC4" i="34" s="1"/>
  <c r="AB5" i="34" s="1"/>
  <c r="AI90" i="33"/>
  <c r="AN90" i="33"/>
  <c r="AS87" i="78"/>
  <c r="AL87" i="78"/>
  <c r="AU87" i="78" s="1"/>
  <c r="Z92" i="25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J30" i="38"/>
  <c r="AK30" i="38"/>
  <c r="AT30" i="38" s="1"/>
  <c r="AJ24" i="38"/>
  <c r="AK24" i="38"/>
  <c r="AT24" i="38" s="1"/>
  <c r="AJ18" i="38"/>
  <c r="AK18" i="38"/>
  <c r="AT18" i="38" s="1"/>
  <c r="AJ12" i="38"/>
  <c r="AK12" i="38"/>
  <c r="AT12" i="38" s="1"/>
  <c r="AJ6" i="38"/>
  <c r="AK6" i="38"/>
  <c r="AT6" i="38" s="1"/>
  <c r="AJ13" i="78"/>
  <c r="AK13" i="78"/>
  <c r="AT13" i="78" s="1"/>
  <c r="AJ49" i="78"/>
  <c r="AK49" i="78"/>
  <c r="AT49" i="78" s="1"/>
  <c r="AJ89" i="78"/>
  <c r="AS89" i="78" s="1"/>
  <c r="AK89" i="78"/>
  <c r="AT89" i="78" s="1"/>
  <c r="AI92" i="77"/>
  <c r="AN92" i="77"/>
  <c r="AH93" i="85"/>
  <c r="AQ93" i="85" s="1"/>
  <c r="AJ14" i="78"/>
  <c r="AK14" i="78"/>
  <c r="AT14" i="78" s="1"/>
  <c r="AJ50" i="78"/>
  <c r="AK50" i="78"/>
  <c r="AT50" i="78" s="1"/>
  <c r="AJ85" i="78"/>
  <c r="AK85" i="78"/>
  <c r="AT85" i="78" s="1"/>
  <c r="AJ15" i="78"/>
  <c r="AK15" i="78"/>
  <c r="AT15" i="78" s="1"/>
  <c r="AJ51" i="78"/>
  <c r="AK51" i="78"/>
  <c r="AT51" i="78" s="1"/>
  <c r="AJ86" i="78"/>
  <c r="AK86" i="78"/>
  <c r="AT86" i="78" s="1"/>
  <c r="AS28" i="78"/>
  <c r="AL28" i="78"/>
  <c r="AU28" i="78" s="1"/>
  <c r="AN91" i="93"/>
  <c r="AI91" i="93"/>
  <c r="AJ89" i="42"/>
  <c r="AS89" i="42" s="1"/>
  <c r="AK89" i="42"/>
  <c r="AT89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X16" i="42"/>
  <c r="S16" i="42" s="1"/>
  <c r="AC16" i="42" s="1"/>
  <c r="AB17" i="42" s="1"/>
  <c r="AX10" i="42"/>
  <c r="S10" i="42" s="1"/>
  <c r="AC10" i="42" s="1"/>
  <c r="AB11" i="42" s="1"/>
  <c r="AX4" i="42"/>
  <c r="S4" i="42" s="1"/>
  <c r="AC4" i="42" s="1"/>
  <c r="AB5" i="42" s="1"/>
  <c r="AJ17" i="78"/>
  <c r="AK17" i="78"/>
  <c r="AT17" i="78" s="1"/>
  <c r="AJ53" i="78"/>
  <c r="AK53" i="78"/>
  <c r="AT53" i="78" s="1"/>
  <c r="AJ88" i="78"/>
  <c r="AK88" i="78"/>
  <c r="AT88" i="78" s="1"/>
  <c r="AI88" i="86"/>
  <c r="AN88" i="86"/>
  <c r="AK84" i="34"/>
  <c r="AT84" i="34" s="1"/>
  <c r="AJ60" i="34"/>
  <c r="AK60" i="34"/>
  <c r="AT60" i="34" s="1"/>
  <c r="AJ30" i="34"/>
  <c r="AK30" i="34"/>
  <c r="AT30" i="34" s="1"/>
  <c r="AJ6" i="34"/>
  <c r="AK6" i="34"/>
  <c r="AT6" i="34" s="1"/>
  <c r="AJ69" i="38"/>
  <c r="AK69" i="38"/>
  <c r="AT69" i="38" s="1"/>
  <c r="AJ45" i="38"/>
  <c r="AK45" i="38"/>
  <c r="AT45" i="38" s="1"/>
  <c r="AJ21" i="38"/>
  <c r="AK21" i="38"/>
  <c r="AT21" i="38" s="1"/>
  <c r="AJ31" i="78"/>
  <c r="AK31" i="78"/>
  <c r="AT31" i="78" s="1"/>
  <c r="AJ33" i="78"/>
  <c r="AK33" i="78"/>
  <c r="AT33" i="78" s="1"/>
  <c r="AJ80" i="42"/>
  <c r="AK80" i="42"/>
  <c r="AT80" i="42" s="1"/>
  <c r="AJ62" i="42"/>
  <c r="AK62" i="42"/>
  <c r="AT62" i="42" s="1"/>
  <c r="AJ38" i="42"/>
  <c r="AK38" i="42"/>
  <c r="AT38" i="42" s="1"/>
  <c r="AJ14" i="42"/>
  <c r="AK14" i="42"/>
  <c r="AT14" i="42" s="1"/>
  <c r="AJ71" i="78"/>
  <c r="AK71" i="78"/>
  <c r="AT71" i="78" s="1"/>
  <c r="AR91" i="25"/>
  <c r="AJ77" i="34"/>
  <c r="AK77" i="34"/>
  <c r="AT77" i="34" s="1"/>
  <c r="AJ53" i="34"/>
  <c r="AK53" i="34"/>
  <c r="AT53" i="34" s="1"/>
  <c r="AJ29" i="34"/>
  <c r="AK29" i="34"/>
  <c r="AT29" i="34" s="1"/>
  <c r="AJ87" i="38"/>
  <c r="AK87" i="38"/>
  <c r="AT87" i="38" s="1"/>
  <c r="AJ62" i="38"/>
  <c r="AK62" i="38"/>
  <c r="AT62" i="38" s="1"/>
  <c r="AJ38" i="38"/>
  <c r="AK38" i="38"/>
  <c r="AT38" i="38" s="1"/>
  <c r="AJ14" i="38"/>
  <c r="AK14" i="38"/>
  <c r="AT14" i="38" s="1"/>
  <c r="AJ73" i="78"/>
  <c r="AK73" i="78"/>
  <c r="AT73" i="78" s="1"/>
  <c r="AJ6" i="78"/>
  <c r="AK6" i="78"/>
  <c r="AT6" i="78" s="1"/>
  <c r="AJ75" i="78"/>
  <c r="AK75" i="78"/>
  <c r="AT75" i="78" s="1"/>
  <c r="AJ87" i="42"/>
  <c r="AK87" i="42"/>
  <c r="AT87" i="42" s="1"/>
  <c r="AJ67" i="42"/>
  <c r="AK67" i="42"/>
  <c r="AT67" i="42" s="1"/>
  <c r="AJ49" i="42"/>
  <c r="AK49" i="42"/>
  <c r="AT49" i="42" s="1"/>
  <c r="AJ37" i="42"/>
  <c r="AK37" i="42"/>
  <c r="AT37" i="42" s="1"/>
  <c r="AJ19" i="42"/>
  <c r="AK19" i="42"/>
  <c r="AT19" i="42" s="1"/>
  <c r="AJ7" i="42"/>
  <c r="AK7" i="42"/>
  <c r="AT7" i="42" s="1"/>
  <c r="AJ41" i="78"/>
  <c r="AK41" i="78"/>
  <c r="AT41" i="78" s="1"/>
  <c r="AN89" i="34"/>
  <c r="AN91" i="34" s="1"/>
  <c r="AI89" i="34"/>
  <c r="AJ24" i="78"/>
  <c r="AK24" i="78"/>
  <c r="AT24" i="78" s="1"/>
  <c r="AX85" i="34"/>
  <c r="S85" i="34" s="1"/>
  <c r="AC85" i="34" s="1"/>
  <c r="AB86" i="34" s="1"/>
  <c r="AX75" i="34"/>
  <c r="S75" i="34" s="1"/>
  <c r="AC75" i="34" s="1"/>
  <c r="AB76" i="34" s="1"/>
  <c r="AX69" i="34"/>
  <c r="S69" i="34" s="1"/>
  <c r="AC69" i="34" s="1"/>
  <c r="AB70" i="34" s="1"/>
  <c r="AX57" i="34"/>
  <c r="S57" i="34" s="1"/>
  <c r="AC57" i="34" s="1"/>
  <c r="AB58" i="34" s="1"/>
  <c r="AX45" i="34"/>
  <c r="S45" i="34" s="1"/>
  <c r="AC45" i="34" s="1"/>
  <c r="AB46" i="34" s="1"/>
  <c r="AX27" i="34"/>
  <c r="S27" i="34" s="1"/>
  <c r="AC27" i="34" s="1"/>
  <c r="AB28" i="34" s="1"/>
  <c r="AX15" i="34"/>
  <c r="S15" i="34" s="1"/>
  <c r="AC15" i="34" s="1"/>
  <c r="AB16" i="34" s="1"/>
  <c r="AX9" i="34"/>
  <c r="S9" i="34" s="1"/>
  <c r="AC9" i="34" s="1"/>
  <c r="AB10" i="34" s="1"/>
  <c r="AJ36" i="78"/>
  <c r="AK36" i="78"/>
  <c r="AT36" i="78" s="1"/>
  <c r="AJ72" i="78"/>
  <c r="AK72" i="78"/>
  <c r="AT72" i="78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9" i="34"/>
  <c r="S19" i="34" s="1"/>
  <c r="AC19" i="34" s="1"/>
  <c r="AB20" i="34" s="1"/>
  <c r="AX13" i="34"/>
  <c r="S13" i="34" s="1"/>
  <c r="AC13" i="34" s="1"/>
  <c r="AB14" i="34" s="1"/>
  <c r="X91" i="29"/>
  <c r="Y91" i="29"/>
  <c r="AI88" i="41"/>
  <c r="AN88" i="41"/>
  <c r="AJ89" i="38"/>
  <c r="AS89" i="38" s="1"/>
  <c r="AK89" i="38"/>
  <c r="AT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J11" i="38"/>
  <c r="AK11" i="38"/>
  <c r="AT11" i="38" s="1"/>
  <c r="AJ19" i="78"/>
  <c r="AK19" i="78"/>
  <c r="AT19" i="78" s="1"/>
  <c r="AJ55" i="78"/>
  <c r="AK55" i="78"/>
  <c r="AT55" i="78" s="1"/>
  <c r="AI89" i="42"/>
  <c r="AN89" i="42"/>
  <c r="AN91" i="42" s="1"/>
  <c r="AJ34" i="78"/>
  <c r="Z93" i="85"/>
  <c r="AJ20" i="78"/>
  <c r="AK20" i="78"/>
  <c r="AT20" i="78" s="1"/>
  <c r="AJ56" i="78"/>
  <c r="AK56" i="78"/>
  <c r="AT56" i="78" s="1"/>
  <c r="AS64" i="78"/>
  <c r="AL64" i="78"/>
  <c r="AU64" i="78" s="1"/>
  <c r="AJ21" i="78"/>
  <c r="AK21" i="78"/>
  <c r="AT21" i="78" s="1"/>
  <c r="AJ57" i="78"/>
  <c r="AK57" i="78"/>
  <c r="AT57" i="78" s="1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J23" i="78"/>
  <c r="AK23" i="78"/>
  <c r="AT23" i="78" s="1"/>
  <c r="AJ59" i="78"/>
  <c r="AK59" i="78"/>
  <c r="AT59" i="78" s="1"/>
  <c r="AJ4" i="78"/>
  <c r="AK4" i="78"/>
  <c r="AT4" i="78" s="1"/>
  <c r="Z91" i="29" l="1"/>
  <c r="AJ3" i="38"/>
  <c r="W92" i="29"/>
  <c r="AG91" i="29"/>
  <c r="AP91" i="29" s="1"/>
  <c r="AF91" i="29"/>
  <c r="AO91" i="29" s="1"/>
  <c r="AE91" i="29"/>
  <c r="AJ58" i="34"/>
  <c r="AK58" i="34"/>
  <c r="AT58" i="34" s="1"/>
  <c r="AJ22" i="34"/>
  <c r="AK22" i="34"/>
  <c r="AT22" i="34" s="1"/>
  <c r="AJ12" i="42"/>
  <c r="AK12" i="42"/>
  <c r="AT12" i="42" s="1"/>
  <c r="AR89" i="38"/>
  <c r="AR91" i="38" s="1"/>
  <c r="AL89" i="38"/>
  <c r="AU89" i="38" s="1"/>
  <c r="AH93" i="77"/>
  <c r="AQ93" i="77" s="1"/>
  <c r="AS34" i="38"/>
  <c r="AL34" i="38"/>
  <c r="AU34" i="38" s="1"/>
  <c r="AS86" i="38"/>
  <c r="AL86" i="38"/>
  <c r="AU86" i="38" s="1"/>
  <c r="AS4" i="78"/>
  <c r="AL4" i="78"/>
  <c r="AU4" i="78" s="1"/>
  <c r="AJ16" i="42"/>
  <c r="AK16" i="42"/>
  <c r="AT16" i="42" s="1"/>
  <c r="AS34" i="42"/>
  <c r="AL34" i="42"/>
  <c r="AU34" i="42" s="1"/>
  <c r="AS52" i="42"/>
  <c r="AL52" i="42"/>
  <c r="AU52" i="42" s="1"/>
  <c r="AS70" i="42"/>
  <c r="AL70" i="42"/>
  <c r="AU70" i="42" s="1"/>
  <c r="AS86" i="42"/>
  <c r="AL86" i="42"/>
  <c r="AU86" i="42" s="1"/>
  <c r="AS34" i="78"/>
  <c r="AL34" i="78"/>
  <c r="AU34" i="78" s="1"/>
  <c r="AS19" i="78"/>
  <c r="AL19" i="78"/>
  <c r="AU19" i="78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R88" i="41"/>
  <c r="AJ26" i="34"/>
  <c r="AK26" i="34"/>
  <c r="AT26" i="34" s="1"/>
  <c r="AJ62" i="34"/>
  <c r="AK62" i="34"/>
  <c r="AT62" i="34" s="1"/>
  <c r="AS72" i="78"/>
  <c r="AL72" i="78"/>
  <c r="AU72" i="78" s="1"/>
  <c r="AJ46" i="34"/>
  <c r="AK46" i="34"/>
  <c r="AT46" i="34" s="1"/>
  <c r="AS24" i="78"/>
  <c r="AL24" i="78"/>
  <c r="AU24" i="78" s="1"/>
  <c r="AS7" i="42"/>
  <c r="AL7" i="42"/>
  <c r="AU7" i="42" s="1"/>
  <c r="AS49" i="42"/>
  <c r="AL49" i="42"/>
  <c r="AU49" i="42" s="1"/>
  <c r="AS75" i="78"/>
  <c r="AL75" i="78"/>
  <c r="AU75" i="78" s="1"/>
  <c r="AS14" i="38"/>
  <c r="AL14" i="38"/>
  <c r="AU14" i="38" s="1"/>
  <c r="AS87" i="38"/>
  <c r="AL87" i="38"/>
  <c r="AU87" i="38" s="1"/>
  <c r="AS77" i="34"/>
  <c r="AL77" i="34"/>
  <c r="AU77" i="34" s="1"/>
  <c r="AS14" i="42"/>
  <c r="AL14" i="42"/>
  <c r="AU14" i="42" s="1"/>
  <c r="AS80" i="42"/>
  <c r="AL80" i="42"/>
  <c r="AU80" i="42" s="1"/>
  <c r="AS21" i="38"/>
  <c r="AL21" i="38"/>
  <c r="AU21" i="38" s="1"/>
  <c r="AS6" i="34"/>
  <c r="AL6" i="34"/>
  <c r="AU6" i="34" s="1"/>
  <c r="AJ84" i="34"/>
  <c r="AS53" i="78"/>
  <c r="AL53" i="78"/>
  <c r="AU53" i="78" s="1"/>
  <c r="AR91" i="93"/>
  <c r="AS6" i="38"/>
  <c r="AL6" i="38"/>
  <c r="AU6" i="38" s="1"/>
  <c r="AS24" i="38"/>
  <c r="AL24" i="38"/>
  <c r="AU24" i="38" s="1"/>
  <c r="AS42" i="38"/>
  <c r="AL42" i="38"/>
  <c r="AU42" i="38" s="1"/>
  <c r="AS60" i="38"/>
  <c r="AL60" i="38"/>
  <c r="AU60" i="38" s="1"/>
  <c r="AS78" i="38"/>
  <c r="AL78" i="38"/>
  <c r="AU78" i="38" s="1"/>
  <c r="AJ27" i="34"/>
  <c r="AK27" i="34"/>
  <c r="AT27" i="34" s="1"/>
  <c r="AJ63" i="34"/>
  <c r="AK63" i="34"/>
  <c r="AT63" i="34" s="1"/>
  <c r="AS66" i="78"/>
  <c r="AL66" i="78"/>
  <c r="AU66" i="78" s="1"/>
  <c r="AB4" i="34"/>
  <c r="AJ3" i="34"/>
  <c r="AJ82" i="34"/>
  <c r="AK82" i="34"/>
  <c r="AT82" i="34" s="1"/>
  <c r="AJ11" i="34"/>
  <c r="AK11" i="34"/>
  <c r="AT11" i="34" s="1"/>
  <c r="AS83" i="34"/>
  <c r="AL83" i="34"/>
  <c r="AU83" i="34" s="1"/>
  <c r="AS20" i="42"/>
  <c r="AL20" i="42"/>
  <c r="AU20" i="42" s="1"/>
  <c r="AS88" i="42"/>
  <c r="AL88" i="42"/>
  <c r="AU88" i="42" s="1"/>
  <c r="AS33" i="38"/>
  <c r="AL33" i="38"/>
  <c r="AU33" i="38" s="1"/>
  <c r="AH91" i="33"/>
  <c r="AQ91" i="33" s="1"/>
  <c r="AJ6" i="42"/>
  <c r="AK6" i="42"/>
  <c r="AT6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S45" i="78"/>
  <c r="AL45" i="78"/>
  <c r="AU45" i="78" s="1"/>
  <c r="AS44" i="78"/>
  <c r="AL44" i="78"/>
  <c r="AU44" i="78" s="1"/>
  <c r="AS79" i="78"/>
  <c r="AL79" i="78"/>
  <c r="AU79" i="78" s="1"/>
  <c r="AS7" i="38"/>
  <c r="AL7" i="38"/>
  <c r="AU7" i="38" s="1"/>
  <c r="AS25" i="38"/>
  <c r="AL25" i="38"/>
  <c r="AU25" i="38" s="1"/>
  <c r="AS43" i="38"/>
  <c r="AL43" i="38"/>
  <c r="AU43" i="38" s="1"/>
  <c r="AS61" i="38"/>
  <c r="AL61" i="38"/>
  <c r="AU61" i="38" s="1"/>
  <c r="AS79" i="38"/>
  <c r="AL79" i="38"/>
  <c r="AU79" i="38" s="1"/>
  <c r="Y92" i="37"/>
  <c r="X92" i="37"/>
  <c r="AS68" i="78"/>
  <c r="AL68" i="78"/>
  <c r="AU68" i="78" s="1"/>
  <c r="AS39" i="38"/>
  <c r="AL39" i="38"/>
  <c r="AU39" i="38" s="1"/>
  <c r="AS24" i="34"/>
  <c r="AL24" i="34"/>
  <c r="AU24" i="34" s="1"/>
  <c r="AS84" i="78"/>
  <c r="AL84" i="78"/>
  <c r="AU84" i="78" s="1"/>
  <c r="AS29" i="78"/>
  <c r="AL29" i="78"/>
  <c r="AU29" i="78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S27" i="78"/>
  <c r="AL27" i="78"/>
  <c r="AU27" i="78" s="1"/>
  <c r="AS26" i="78"/>
  <c r="AL26" i="78"/>
  <c r="AU26" i="78" s="1"/>
  <c r="AJ7" i="34"/>
  <c r="AK7" i="34"/>
  <c r="AT7" i="34" s="1"/>
  <c r="AJ43" i="34"/>
  <c r="AK43" i="34"/>
  <c r="AT43" i="34" s="1"/>
  <c r="AJ79" i="34"/>
  <c r="AK79" i="34"/>
  <c r="AT79" i="34" s="1"/>
  <c r="AG89" i="86"/>
  <c r="AP89" i="86" s="1"/>
  <c r="AP91" i="86" s="1"/>
  <c r="AF89" i="86"/>
  <c r="AO89" i="86" s="1"/>
  <c r="AO91" i="86" s="1"/>
  <c r="AX89" i="86"/>
  <c r="S89" i="86" s="1"/>
  <c r="AC89" i="86" s="1"/>
  <c r="AE89" i="86"/>
  <c r="AS74" i="42"/>
  <c r="AL74" i="42"/>
  <c r="AU74" i="42" s="1"/>
  <c r="AJ4" i="38"/>
  <c r="AK4" i="38"/>
  <c r="AT4" i="38" s="1"/>
  <c r="AT91" i="38" s="1"/>
  <c r="AS88" i="38"/>
  <c r="AL88" i="38"/>
  <c r="AU88" i="38" s="1"/>
  <c r="AJ72" i="34"/>
  <c r="AJ32" i="34"/>
  <c r="AK32" i="34"/>
  <c r="AT32" i="34" s="1"/>
  <c r="AS41" i="42"/>
  <c r="AL41" i="42"/>
  <c r="AU41" i="42" s="1"/>
  <c r="AJ33" i="34"/>
  <c r="AK33" i="34"/>
  <c r="AT33" i="34" s="1"/>
  <c r="AS25" i="42"/>
  <c r="AL25" i="42"/>
  <c r="AU25" i="42" s="1"/>
  <c r="AH89" i="41"/>
  <c r="AQ89" i="41" s="1"/>
  <c r="AS47" i="34"/>
  <c r="AL47" i="34"/>
  <c r="AU47" i="34" s="1"/>
  <c r="AS25" i="78"/>
  <c r="AL25" i="78"/>
  <c r="AU25" i="78" s="1"/>
  <c r="AS16" i="38"/>
  <c r="AL16" i="38"/>
  <c r="AU16" i="38" s="1"/>
  <c r="AS70" i="38"/>
  <c r="AL70" i="38"/>
  <c r="AU70" i="38" s="1"/>
  <c r="AS59" i="78"/>
  <c r="AL59" i="78"/>
  <c r="AU59" i="78" s="1"/>
  <c r="AS83" i="38"/>
  <c r="AL83" i="38"/>
  <c r="AU83" i="38" s="1"/>
  <c r="AJ70" i="34"/>
  <c r="AK70" i="34"/>
  <c r="AT70" i="34" s="1"/>
  <c r="AS19" i="42"/>
  <c r="AL19" i="42"/>
  <c r="AU19" i="42" s="1"/>
  <c r="AS67" i="42"/>
  <c r="AL67" i="42"/>
  <c r="AU67" i="42" s="1"/>
  <c r="AS6" i="78"/>
  <c r="AL6" i="78"/>
  <c r="AU6" i="78" s="1"/>
  <c r="AS38" i="38"/>
  <c r="AL38" i="38"/>
  <c r="AU38" i="38" s="1"/>
  <c r="AS29" i="34"/>
  <c r="AL29" i="34"/>
  <c r="AU29" i="34" s="1"/>
  <c r="AS38" i="42"/>
  <c r="AL38" i="42"/>
  <c r="AU38" i="42" s="1"/>
  <c r="AS33" i="78"/>
  <c r="AL33" i="78"/>
  <c r="AU33" i="78" s="1"/>
  <c r="AS45" i="38"/>
  <c r="AL45" i="38"/>
  <c r="AU45" i="38" s="1"/>
  <c r="AS30" i="34"/>
  <c r="AL30" i="34"/>
  <c r="AU30" i="34" s="1"/>
  <c r="AR88" i="86"/>
  <c r="AS17" i="78"/>
  <c r="AL17" i="78"/>
  <c r="AU17" i="78" s="1"/>
  <c r="AS49" i="78"/>
  <c r="AL49" i="78"/>
  <c r="AU49" i="78" s="1"/>
  <c r="AS12" i="38"/>
  <c r="AL12" i="38"/>
  <c r="AU12" i="38" s="1"/>
  <c r="AS30" i="38"/>
  <c r="AL30" i="38"/>
  <c r="AU30" i="38" s="1"/>
  <c r="AS48" i="38"/>
  <c r="AL48" i="38"/>
  <c r="AU48" i="38" s="1"/>
  <c r="AS66" i="38"/>
  <c r="AL66" i="38"/>
  <c r="AU66" i="38" s="1"/>
  <c r="AS84" i="38"/>
  <c r="AL84" i="38"/>
  <c r="AU84" i="38" s="1"/>
  <c r="AJ5" i="34"/>
  <c r="AK5" i="34"/>
  <c r="AT5" i="34" s="1"/>
  <c r="AJ39" i="34"/>
  <c r="AK39" i="34"/>
  <c r="AT39" i="34" s="1"/>
  <c r="AJ75" i="34"/>
  <c r="AK75" i="34"/>
  <c r="AT75" i="34" s="1"/>
  <c r="AS30" i="78"/>
  <c r="AL30" i="78"/>
  <c r="AU30" i="78" s="1"/>
  <c r="AJ34" i="34"/>
  <c r="AK34" i="34"/>
  <c r="AT34" i="34" s="1"/>
  <c r="AS60" i="78"/>
  <c r="AL60" i="78"/>
  <c r="AU60" i="78" s="1"/>
  <c r="AS70" i="78"/>
  <c r="AL70" i="78"/>
  <c r="AU70" i="78" s="1"/>
  <c r="AS35" i="34"/>
  <c r="AL35" i="34"/>
  <c r="AU35" i="34" s="1"/>
  <c r="AS18" i="78"/>
  <c r="AL18" i="78"/>
  <c r="AU18" i="78" s="1"/>
  <c r="AS44" i="42"/>
  <c r="AL44" i="42"/>
  <c r="AU44" i="42" s="1"/>
  <c r="AS32" i="78"/>
  <c r="AL32" i="78"/>
  <c r="AU32" i="78" s="1"/>
  <c r="AS51" i="38"/>
  <c r="AL51" i="38"/>
  <c r="AU51" i="38" s="1"/>
  <c r="AJ18" i="42"/>
  <c r="AK18" i="42"/>
  <c r="AT18" i="42" s="1"/>
  <c r="AS36" i="42"/>
  <c r="AL36" i="42"/>
  <c r="AU36" i="42" s="1"/>
  <c r="AS54" i="42"/>
  <c r="AL54" i="42"/>
  <c r="AU54" i="42" s="1"/>
  <c r="AS72" i="42"/>
  <c r="AL72" i="42"/>
  <c r="AU72" i="42" s="1"/>
  <c r="AS9" i="78"/>
  <c r="AL9" i="78"/>
  <c r="AU9" i="78" s="1"/>
  <c r="AS40" i="78"/>
  <c r="AL40" i="78"/>
  <c r="AU40" i="78" s="1"/>
  <c r="AS7" i="78"/>
  <c r="AL7" i="78"/>
  <c r="AU7" i="78" s="1"/>
  <c r="AS43" i="78"/>
  <c r="AL43" i="78"/>
  <c r="AU43" i="78" s="1"/>
  <c r="AS13" i="38"/>
  <c r="AL13" i="38"/>
  <c r="AU13" i="38" s="1"/>
  <c r="AS31" i="38"/>
  <c r="AL31" i="38"/>
  <c r="AU31" i="38" s="1"/>
  <c r="AS49" i="38"/>
  <c r="AL49" i="38"/>
  <c r="AU49" i="38" s="1"/>
  <c r="AS67" i="38"/>
  <c r="AL67" i="38"/>
  <c r="AU67" i="38" s="1"/>
  <c r="AS85" i="38"/>
  <c r="AL85" i="38"/>
  <c r="AU85" i="38" s="1"/>
  <c r="AS67" i="78"/>
  <c r="AL67" i="78"/>
  <c r="AU67" i="78" s="1"/>
  <c r="AS63" i="38"/>
  <c r="AL63" i="38"/>
  <c r="AU63" i="38" s="1"/>
  <c r="AJ48" i="34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J19" i="34"/>
  <c r="AK19" i="34"/>
  <c r="AT19" i="34" s="1"/>
  <c r="AJ55" i="34"/>
  <c r="AK55" i="34"/>
  <c r="AT55" i="34" s="1"/>
  <c r="AS26" i="42"/>
  <c r="AL26" i="42"/>
  <c r="AU26" i="42" s="1"/>
  <c r="AS69" i="78"/>
  <c r="AL69" i="78"/>
  <c r="AU69" i="78" s="1"/>
  <c r="AS27" i="38"/>
  <c r="AL27" i="38"/>
  <c r="AU27" i="38" s="1"/>
  <c r="AJ18" i="34"/>
  <c r="AS48" i="78"/>
  <c r="AL48" i="78"/>
  <c r="AU48" i="78" s="1"/>
  <c r="AS59" i="42"/>
  <c r="AL59" i="42"/>
  <c r="AU59" i="42" s="1"/>
  <c r="AS50" i="78"/>
  <c r="AL50" i="78"/>
  <c r="AU50" i="78" s="1"/>
  <c r="AS73" i="42"/>
  <c r="AL73" i="42"/>
  <c r="AU73" i="42" s="1"/>
  <c r="AS83" i="78"/>
  <c r="AL83" i="78"/>
  <c r="AU83" i="78" s="1"/>
  <c r="AS56" i="38"/>
  <c r="AL56" i="38"/>
  <c r="AU56" i="38" s="1"/>
  <c r="AL89" i="78"/>
  <c r="AU89" i="78" s="1"/>
  <c r="AR89" i="78"/>
  <c r="AR91" i="78" s="1"/>
  <c r="AJ49" i="34"/>
  <c r="AK49" i="34"/>
  <c r="AT49" i="34" s="1"/>
  <c r="AS79" i="42"/>
  <c r="AL79" i="42"/>
  <c r="AU79" i="42" s="1"/>
  <c r="AS74" i="38"/>
  <c r="AL74" i="38"/>
  <c r="AU74" i="38" s="1"/>
  <c r="AS40" i="42"/>
  <c r="AL40" i="42"/>
  <c r="AU40" i="42" s="1"/>
  <c r="AL89" i="42"/>
  <c r="AU89" i="42" s="1"/>
  <c r="AR89" i="42"/>
  <c r="AR91" i="42" s="1"/>
  <c r="AJ74" i="34"/>
  <c r="AK74" i="34"/>
  <c r="AT74" i="34" s="1"/>
  <c r="AJ44" i="34"/>
  <c r="AK44" i="34"/>
  <c r="AT44" i="34" s="1"/>
  <c r="AJ80" i="34"/>
  <c r="AK80" i="34"/>
  <c r="AT80" i="34" s="1"/>
  <c r="AJ10" i="34"/>
  <c r="AK10" i="34"/>
  <c r="AT10" i="34" s="1"/>
  <c r="AJ76" i="34"/>
  <c r="AK76" i="34"/>
  <c r="AT76" i="34" s="1"/>
  <c r="AJ5" i="42"/>
  <c r="AK5" i="42"/>
  <c r="AT5" i="42" s="1"/>
  <c r="AS29" i="42"/>
  <c r="AL29" i="42"/>
  <c r="AU29" i="42" s="1"/>
  <c r="AS47" i="42"/>
  <c r="AL47" i="42"/>
  <c r="AU47" i="42" s="1"/>
  <c r="AS65" i="42"/>
  <c r="AL65" i="42"/>
  <c r="AU65" i="42" s="1"/>
  <c r="AS83" i="42"/>
  <c r="AL83" i="42"/>
  <c r="AU83" i="42" s="1"/>
  <c r="AS15" i="78"/>
  <c r="AL15" i="78"/>
  <c r="AU15" i="78" s="1"/>
  <c r="AS14" i="78"/>
  <c r="AL14" i="78"/>
  <c r="AU14" i="78" s="1"/>
  <c r="AF92" i="25"/>
  <c r="AO92" i="25" s="1"/>
  <c r="AE92" i="25"/>
  <c r="W93" i="25"/>
  <c r="AG92" i="25"/>
  <c r="AP92" i="25" s="1"/>
  <c r="AJ9" i="34"/>
  <c r="AK9" i="34"/>
  <c r="AT9" i="34" s="1"/>
  <c r="AJ45" i="34"/>
  <c r="AK45" i="34"/>
  <c r="AT45" i="34" s="1"/>
  <c r="AJ81" i="34"/>
  <c r="AK81" i="34"/>
  <c r="AT81" i="34" s="1"/>
  <c r="W93" i="45"/>
  <c r="AG92" i="45"/>
  <c r="AP92" i="45" s="1"/>
  <c r="AF92" i="45"/>
  <c r="AO92" i="45" s="1"/>
  <c r="AE92" i="45"/>
  <c r="AJ40" i="34"/>
  <c r="AK40" i="34"/>
  <c r="AT40" i="34" s="1"/>
  <c r="AS8" i="78"/>
  <c r="AL8" i="78"/>
  <c r="AU8" i="78" s="1"/>
  <c r="AS43" i="42"/>
  <c r="AL43" i="42"/>
  <c r="AU43" i="42" s="1"/>
  <c r="AH89" i="89"/>
  <c r="AQ89" i="89" s="1"/>
  <c r="AS20" i="38"/>
  <c r="AL20" i="38"/>
  <c r="AU20" i="38" s="1"/>
  <c r="Z89" i="41"/>
  <c r="AJ12" i="34"/>
  <c r="AS78" i="34"/>
  <c r="AL78" i="34"/>
  <c r="AU78" i="34" s="1"/>
  <c r="AS47" i="78"/>
  <c r="AL47" i="78"/>
  <c r="AU47" i="78" s="1"/>
  <c r="AS76" i="78"/>
  <c r="AL76" i="78"/>
  <c r="AU76" i="78" s="1"/>
  <c r="AS8" i="38"/>
  <c r="AL8" i="38"/>
  <c r="AU8" i="38" s="1"/>
  <c r="AS80" i="38"/>
  <c r="AL80" i="38"/>
  <c r="AU80" i="38" s="1"/>
  <c r="AS71" i="34"/>
  <c r="AL71" i="34"/>
  <c r="AU71" i="34" s="1"/>
  <c r="AS32" i="42"/>
  <c r="AL32" i="42"/>
  <c r="AU32" i="42" s="1"/>
  <c r="AH92" i="93"/>
  <c r="AQ92" i="93" s="1"/>
  <c r="Z93" i="77"/>
  <c r="AS5" i="38"/>
  <c r="AL5" i="38"/>
  <c r="AU5" i="38" s="1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25" i="34"/>
  <c r="AK25" i="34"/>
  <c r="AT25" i="34" s="1"/>
  <c r="AJ61" i="34"/>
  <c r="AK61" i="34"/>
  <c r="AT61" i="34" s="1"/>
  <c r="AS78" i="78"/>
  <c r="AL78" i="78"/>
  <c r="AU78" i="78" s="1"/>
  <c r="AS31" i="42"/>
  <c r="AL31" i="42"/>
  <c r="AU31" i="42" s="1"/>
  <c r="AS39" i="78"/>
  <c r="AL39" i="78"/>
  <c r="AU39" i="78" s="1"/>
  <c r="AS26" i="38"/>
  <c r="AL26" i="38"/>
  <c r="AU26" i="38" s="1"/>
  <c r="AS23" i="34"/>
  <c r="AL23" i="34"/>
  <c r="AU23" i="34" s="1"/>
  <c r="AS23" i="42"/>
  <c r="AL23" i="42"/>
  <c r="AU23" i="42" s="1"/>
  <c r="AR90" i="33"/>
  <c r="AS68" i="38"/>
  <c r="AL68" i="38"/>
  <c r="AU68" i="38" s="1"/>
  <c r="W92" i="33"/>
  <c r="AG91" i="33"/>
  <c r="AP91" i="33" s="1"/>
  <c r="AF91" i="33"/>
  <c r="AO91" i="33" s="1"/>
  <c r="AE91" i="33"/>
  <c r="AN90" i="73"/>
  <c r="AI90" i="73"/>
  <c r="AS8" i="42"/>
  <c r="AL8" i="42"/>
  <c r="AU8" i="42" s="1"/>
  <c r="AS52" i="38"/>
  <c r="AL52" i="38"/>
  <c r="AU52" i="38" s="1"/>
  <c r="AJ85" i="34"/>
  <c r="AK85" i="34"/>
  <c r="AT85" i="34" s="1"/>
  <c r="AS37" i="78"/>
  <c r="AL37" i="78"/>
  <c r="AU37" i="78" s="1"/>
  <c r="AS65" i="34"/>
  <c r="AL65" i="34"/>
  <c r="AU65" i="34" s="1"/>
  <c r="AS22" i="42"/>
  <c r="AL22" i="42"/>
  <c r="AU22" i="42" s="1"/>
  <c r="AS58" i="42"/>
  <c r="AL58" i="42"/>
  <c r="AU58" i="42" s="1"/>
  <c r="AS76" i="42"/>
  <c r="AL76" i="42"/>
  <c r="AU76" i="42" s="1"/>
  <c r="AS56" i="78"/>
  <c r="AL56" i="78"/>
  <c r="AU56" i="78" s="1"/>
  <c r="AS11" i="38"/>
  <c r="AL11" i="38"/>
  <c r="AU11" i="38" s="1"/>
  <c r="AS29" i="38"/>
  <c r="AL29" i="38"/>
  <c r="AU29" i="38" s="1"/>
  <c r="AS47" i="38"/>
  <c r="AL47" i="38"/>
  <c r="AU47" i="38" s="1"/>
  <c r="AS65" i="38"/>
  <c r="AL65" i="38"/>
  <c r="AU65" i="38" s="1"/>
  <c r="AH91" i="29"/>
  <c r="AQ91" i="29" s="1"/>
  <c r="AS36" i="78"/>
  <c r="AL36" i="78"/>
  <c r="AU36" i="78" s="1"/>
  <c r="AS23" i="78"/>
  <c r="AL23" i="78"/>
  <c r="AU23" i="78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S21" i="78"/>
  <c r="AL21" i="78"/>
  <c r="AU21" i="78" s="1"/>
  <c r="AS20" i="78"/>
  <c r="AL20" i="78"/>
  <c r="AU20" i="78" s="1"/>
  <c r="AS55" i="78"/>
  <c r="AL55" i="78"/>
  <c r="AU55" i="78" s="1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J14" i="34"/>
  <c r="AK14" i="34"/>
  <c r="AT14" i="34" s="1"/>
  <c r="AJ50" i="34"/>
  <c r="AK50" i="34"/>
  <c r="AT50" i="34" s="1"/>
  <c r="AJ87" i="34"/>
  <c r="AK87" i="34"/>
  <c r="AT87" i="34" s="1"/>
  <c r="AJ16" i="34"/>
  <c r="AK16" i="34"/>
  <c r="AT16" i="34" s="1"/>
  <c r="AJ86" i="34"/>
  <c r="AK86" i="34"/>
  <c r="AT86" i="34" s="1"/>
  <c r="AS41" i="78"/>
  <c r="AL41" i="78"/>
  <c r="AU41" i="78" s="1"/>
  <c r="AS37" i="42"/>
  <c r="AL37" i="42"/>
  <c r="AU37" i="42" s="1"/>
  <c r="AS87" i="42"/>
  <c r="AL87" i="42"/>
  <c r="AU87" i="42" s="1"/>
  <c r="AS73" i="78"/>
  <c r="AL73" i="78"/>
  <c r="AU73" i="78" s="1"/>
  <c r="AS62" i="38"/>
  <c r="AL62" i="38"/>
  <c r="AU62" i="38" s="1"/>
  <c r="AS53" i="34"/>
  <c r="AL53" i="34"/>
  <c r="AU53" i="34" s="1"/>
  <c r="AS71" i="78"/>
  <c r="AL71" i="78"/>
  <c r="AU71" i="78" s="1"/>
  <c r="AS62" i="42"/>
  <c r="AL62" i="42"/>
  <c r="AU62" i="42" s="1"/>
  <c r="AS31" i="78"/>
  <c r="AL31" i="78"/>
  <c r="AU31" i="78" s="1"/>
  <c r="AS69" i="38"/>
  <c r="AL69" i="38"/>
  <c r="AU69" i="38" s="1"/>
  <c r="AS60" i="34"/>
  <c r="AL60" i="34"/>
  <c r="AU60" i="34" s="1"/>
  <c r="AS88" i="78"/>
  <c r="AL88" i="78"/>
  <c r="AU88" i="78" s="1"/>
  <c r="AJ11" i="42"/>
  <c r="AK11" i="42"/>
  <c r="AT11" i="42" s="1"/>
  <c r="AR92" i="77"/>
  <c r="AS13" i="78"/>
  <c r="AL13" i="78"/>
  <c r="AU13" i="78" s="1"/>
  <c r="AS18" i="38"/>
  <c r="AL18" i="38"/>
  <c r="AU18" i="38" s="1"/>
  <c r="AS36" i="38"/>
  <c r="AL36" i="38"/>
  <c r="AU36" i="38" s="1"/>
  <c r="AS54" i="38"/>
  <c r="AL54" i="38"/>
  <c r="AU54" i="38" s="1"/>
  <c r="AS72" i="38"/>
  <c r="AL72" i="38"/>
  <c r="AU72" i="38" s="1"/>
  <c r="AJ15" i="34"/>
  <c r="AK15" i="34"/>
  <c r="AT15" i="34" s="1"/>
  <c r="AJ51" i="34"/>
  <c r="AK51" i="34"/>
  <c r="AT51" i="34" s="1"/>
  <c r="AJ88" i="34"/>
  <c r="AK88" i="34"/>
  <c r="AT88" i="34" s="1"/>
  <c r="AJ52" i="34"/>
  <c r="AK52" i="34"/>
  <c r="AT52" i="34" s="1"/>
  <c r="AS59" i="34"/>
  <c r="AL59" i="34"/>
  <c r="AU59" i="34" s="1"/>
  <c r="AS35" i="78"/>
  <c r="AL35" i="78"/>
  <c r="AU35" i="78" s="1"/>
  <c r="AS68" i="42"/>
  <c r="AL68" i="42"/>
  <c r="AU68" i="42" s="1"/>
  <c r="AS9" i="38"/>
  <c r="AL9" i="38"/>
  <c r="AU9" i="38" s="1"/>
  <c r="AS81" i="38"/>
  <c r="AL81" i="38"/>
  <c r="AU81" i="38" s="1"/>
  <c r="AS24" i="42"/>
  <c r="AL24" i="42"/>
  <c r="AU24" i="42" s="1"/>
  <c r="AS42" i="42"/>
  <c r="AL42" i="42"/>
  <c r="AU42" i="42" s="1"/>
  <c r="AS60" i="42"/>
  <c r="AL60" i="42"/>
  <c r="AU60" i="42" s="1"/>
  <c r="AS78" i="42"/>
  <c r="AL78" i="42"/>
  <c r="AU78" i="42" s="1"/>
  <c r="AS81" i="78"/>
  <c r="AL81" i="78"/>
  <c r="AU81" i="78" s="1"/>
  <c r="AS80" i="78"/>
  <c r="AL80" i="78"/>
  <c r="AU80" i="78" s="1"/>
  <c r="Y91" i="73"/>
  <c r="X91" i="73"/>
  <c r="AS5" i="78"/>
  <c r="AL5" i="78"/>
  <c r="AU5" i="78" s="1"/>
  <c r="AS19" i="38"/>
  <c r="AL19" i="38"/>
  <c r="AU19" i="38" s="1"/>
  <c r="AS37" i="38"/>
  <c r="AL37" i="38"/>
  <c r="AU37" i="38" s="1"/>
  <c r="AS55" i="38"/>
  <c r="AL55" i="38"/>
  <c r="AU55" i="38" s="1"/>
  <c r="AS73" i="38"/>
  <c r="AL73" i="38"/>
  <c r="AU73" i="38" s="1"/>
  <c r="AI91" i="37"/>
  <c r="AN91" i="37"/>
  <c r="Z92" i="93"/>
  <c r="AS15" i="38"/>
  <c r="AL15" i="38"/>
  <c r="AU15" i="38" s="1"/>
  <c r="AS75" i="38"/>
  <c r="AL75" i="38"/>
  <c r="AU75" i="38" s="1"/>
  <c r="AS66" i="34"/>
  <c r="AL66" i="34"/>
  <c r="AU66" i="34" s="1"/>
  <c r="AS65" i="78"/>
  <c r="AL65" i="78"/>
  <c r="AU65" i="78" s="1"/>
  <c r="AJ15" i="42"/>
  <c r="AS33" i="42"/>
  <c r="AL33" i="42"/>
  <c r="AU33" i="42" s="1"/>
  <c r="AS51" i="42"/>
  <c r="AL51" i="42"/>
  <c r="AU51" i="42" s="1"/>
  <c r="AS69" i="42"/>
  <c r="AL69" i="42"/>
  <c r="AU69" i="42" s="1"/>
  <c r="AS85" i="42"/>
  <c r="AL85" i="42"/>
  <c r="AU85" i="42" s="1"/>
  <c r="AS63" i="78"/>
  <c r="AL63" i="78"/>
  <c r="AU63" i="78" s="1"/>
  <c r="AS62" i="78"/>
  <c r="AL62" i="78"/>
  <c r="AU62" i="78" s="1"/>
  <c r="AJ31" i="34"/>
  <c r="AK31" i="34"/>
  <c r="AT31" i="34" s="1"/>
  <c r="AJ67" i="34"/>
  <c r="AK67" i="34"/>
  <c r="AT67" i="34" s="1"/>
  <c r="AS50" i="42"/>
  <c r="AL50" i="42"/>
  <c r="AU50" i="42" s="1"/>
  <c r="AS57" i="38"/>
  <c r="AL57" i="38"/>
  <c r="AU57" i="38" s="1"/>
  <c r="AJ42" i="34"/>
  <c r="AJ8" i="34"/>
  <c r="AS3" i="42"/>
  <c r="AL3" i="42"/>
  <c r="AU3" i="42" s="1"/>
  <c r="AJ68" i="34"/>
  <c r="AK68" i="34"/>
  <c r="AT68" i="34" s="1"/>
  <c r="AR89" i="34"/>
  <c r="AR91" i="34" s="1"/>
  <c r="AL89" i="34"/>
  <c r="AU89" i="34" s="1"/>
  <c r="AS77" i="42"/>
  <c r="AL77" i="42"/>
  <c r="AU77" i="42" s="1"/>
  <c r="AS51" i="78"/>
  <c r="AL51" i="78"/>
  <c r="AU51" i="78" s="1"/>
  <c r="AJ69" i="34"/>
  <c r="AK69" i="34"/>
  <c r="AT69" i="34" s="1"/>
  <c r="AS74" i="78"/>
  <c r="AL74" i="78"/>
  <c r="AU74" i="78" s="1"/>
  <c r="AS54" i="34"/>
  <c r="AL54" i="34"/>
  <c r="AU54" i="34" s="1"/>
  <c r="AJ13" i="34"/>
  <c r="AK13" i="34"/>
  <c r="AT13" i="34" s="1"/>
  <c r="AS77" i="78"/>
  <c r="AL77" i="78"/>
  <c r="AU77" i="78" s="1"/>
  <c r="X93" i="81"/>
  <c r="Y93" i="81"/>
  <c r="AS57" i="78"/>
  <c r="AL57" i="78"/>
  <c r="AU57" i="78" s="1"/>
  <c r="AJ38" i="34"/>
  <c r="AK38" i="34"/>
  <c r="AT38" i="34" s="1"/>
  <c r="AT91" i="78"/>
  <c r="AJ10" i="42"/>
  <c r="AK10" i="42"/>
  <c r="AT10" i="42" s="1"/>
  <c r="W94" i="85"/>
  <c r="AG93" i="85"/>
  <c r="AP93" i="85" s="1"/>
  <c r="AF93" i="85"/>
  <c r="AO93" i="85" s="1"/>
  <c r="AE93" i="85"/>
  <c r="AJ20" i="34"/>
  <c r="AK20" i="34"/>
  <c r="AT20" i="34" s="1"/>
  <c r="AJ56" i="34"/>
  <c r="AK56" i="34"/>
  <c r="AT56" i="34" s="1"/>
  <c r="AJ28" i="34"/>
  <c r="AK28" i="34"/>
  <c r="AT28" i="34" s="1"/>
  <c r="AJ17" i="42"/>
  <c r="AK17" i="42"/>
  <c r="AT17" i="42" s="1"/>
  <c r="AS35" i="42"/>
  <c r="AL35" i="42"/>
  <c r="AU35" i="42" s="1"/>
  <c r="AS53" i="42"/>
  <c r="AL53" i="42"/>
  <c r="AU53" i="42" s="1"/>
  <c r="AS71" i="42"/>
  <c r="AL71" i="42"/>
  <c r="AU71" i="42" s="1"/>
  <c r="AS86" i="78"/>
  <c r="AL86" i="78"/>
  <c r="AU86" i="78" s="1"/>
  <c r="AS85" i="78"/>
  <c r="AL85" i="78"/>
  <c r="AU85" i="78" s="1"/>
  <c r="AJ21" i="34"/>
  <c r="AK21" i="34"/>
  <c r="AT21" i="34" s="1"/>
  <c r="AJ57" i="34"/>
  <c r="AK57" i="34"/>
  <c r="AT57" i="34" s="1"/>
  <c r="AR90" i="29"/>
  <c r="AJ64" i="34"/>
  <c r="AK64" i="34"/>
  <c r="AT64" i="34" s="1"/>
  <c r="AS13" i="42"/>
  <c r="AL13" i="42"/>
  <c r="AU13" i="42" s="1"/>
  <c r="AS61" i="42"/>
  <c r="AL61" i="42"/>
  <c r="AU61" i="42" s="1"/>
  <c r="Z89" i="89"/>
  <c r="AS44" i="38"/>
  <c r="AL44" i="38"/>
  <c r="AU44" i="38" s="1"/>
  <c r="AR88" i="89"/>
  <c r="AS36" i="34"/>
  <c r="AL36" i="34"/>
  <c r="AU36" i="34" s="1"/>
  <c r="AS12" i="78"/>
  <c r="AL12" i="78"/>
  <c r="AU12" i="78" s="1"/>
  <c r="AS11" i="78"/>
  <c r="AL11" i="78"/>
  <c r="AU11" i="78" s="1"/>
  <c r="AS32" i="38"/>
  <c r="AL32" i="38"/>
  <c r="AU32" i="38" s="1"/>
  <c r="AS17" i="34"/>
  <c r="AL17" i="34"/>
  <c r="AU17" i="34" s="1"/>
  <c r="AS54" i="78"/>
  <c r="AL54" i="78"/>
  <c r="AU54" i="78" s="1"/>
  <c r="AS56" i="42"/>
  <c r="AL56" i="42"/>
  <c r="AU56" i="42" s="1"/>
  <c r="AS61" i="78"/>
  <c r="AL61" i="78"/>
  <c r="AU61" i="78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J37" i="34"/>
  <c r="AK37" i="34"/>
  <c r="AT37" i="34" s="1"/>
  <c r="AJ73" i="34"/>
  <c r="AK73" i="34"/>
  <c r="AT73" i="34" s="1"/>
  <c r="AS42" i="78"/>
  <c r="AL42" i="78"/>
  <c r="AU42" i="78" s="1"/>
  <c r="AS55" i="42"/>
  <c r="AL55" i="42"/>
  <c r="AU55" i="42" s="1"/>
  <c r="AS38" i="78"/>
  <c r="AL38" i="78"/>
  <c r="AU38" i="78" s="1"/>
  <c r="AS50" i="38"/>
  <c r="AL50" i="38"/>
  <c r="AU50" i="38" s="1"/>
  <c r="AS41" i="34"/>
  <c r="AL41" i="34"/>
  <c r="AU41" i="34" s="1"/>
  <c r="AH89" i="86"/>
  <c r="AQ89" i="86" s="1"/>
  <c r="AQ91" i="86" s="1"/>
  <c r="AX4" i="86"/>
  <c r="S4" i="86" s="1"/>
  <c r="AC4" i="86" s="1"/>
  <c r="AB5" i="86" s="1"/>
  <c r="AZ3" i="86"/>
  <c r="AX5" i="86" s="1"/>
  <c r="S5" i="86" s="1"/>
  <c r="AC5" i="86" s="1"/>
  <c r="AB6" i="86" s="1"/>
  <c r="AX9" i="86"/>
  <c r="S9" i="86" s="1"/>
  <c r="AC9" i="86" s="1"/>
  <c r="AB10" i="86" s="1"/>
  <c r="AX10" i="86"/>
  <c r="S10" i="86" s="1"/>
  <c r="AC10" i="86" s="1"/>
  <c r="AB11" i="86" s="1"/>
  <c r="AX15" i="86"/>
  <c r="S15" i="86" s="1"/>
  <c r="AC15" i="86" s="1"/>
  <c r="AB16" i="86" s="1"/>
  <c r="AX16" i="86"/>
  <c r="S16" i="86" s="1"/>
  <c r="AC16" i="86" s="1"/>
  <c r="AB17" i="86" s="1"/>
  <c r="AX21" i="86"/>
  <c r="S21" i="86" s="1"/>
  <c r="AC21" i="86" s="1"/>
  <c r="AB22" i="86" s="1"/>
  <c r="AX22" i="86"/>
  <c r="S22" i="86" s="1"/>
  <c r="AC22" i="86" s="1"/>
  <c r="AB23" i="86" s="1"/>
  <c r="AX27" i="86"/>
  <c r="S27" i="86" s="1"/>
  <c r="AC27" i="86" s="1"/>
  <c r="AB28" i="86" s="1"/>
  <c r="AX28" i="86"/>
  <c r="S28" i="86" s="1"/>
  <c r="AC28" i="86" s="1"/>
  <c r="AB29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6" i="86"/>
  <c r="S66" i="86" s="1"/>
  <c r="AC66" i="86" s="1"/>
  <c r="AB67" i="86" s="1"/>
  <c r="AX67" i="86"/>
  <c r="S67" i="86" s="1"/>
  <c r="AC67" i="86" s="1"/>
  <c r="AB68" i="86" s="1"/>
  <c r="AX68" i="86"/>
  <c r="S68" i="86" s="1"/>
  <c r="AC68" i="86" s="1"/>
  <c r="AB69" i="86" s="1"/>
  <c r="AX69" i="86"/>
  <c r="S69" i="86" s="1"/>
  <c r="AC69" i="86" s="1"/>
  <c r="AB70" i="86" s="1"/>
  <c r="AX70" i="86"/>
  <c r="S70" i="86" s="1"/>
  <c r="AC70" i="86" s="1"/>
  <c r="AB71" i="86" s="1"/>
  <c r="AX72" i="86"/>
  <c r="S72" i="86" s="1"/>
  <c r="AC72" i="86" s="1"/>
  <c r="AB73" i="86" s="1"/>
  <c r="AX73" i="86"/>
  <c r="S73" i="86" s="1"/>
  <c r="AC73" i="86" s="1"/>
  <c r="AB74" i="86" s="1"/>
  <c r="AX74" i="86"/>
  <c r="S74" i="86" s="1"/>
  <c r="AC74" i="86" s="1"/>
  <c r="AB75" i="86" s="1"/>
  <c r="AX75" i="86"/>
  <c r="S75" i="86" s="1"/>
  <c r="AC75" i="86" s="1"/>
  <c r="AB76" i="86" s="1"/>
  <c r="AX76" i="86"/>
  <c r="S76" i="86" s="1"/>
  <c r="AC76" i="86" s="1"/>
  <c r="AB77" i="86" s="1"/>
  <c r="AX78" i="86"/>
  <c r="S78" i="86" s="1"/>
  <c r="AC78" i="86" s="1"/>
  <c r="AB79" i="86" s="1"/>
  <c r="AX79" i="86"/>
  <c r="S79" i="86" s="1"/>
  <c r="AC79" i="86" s="1"/>
  <c r="AB80" i="86" s="1"/>
  <c r="AX80" i="86"/>
  <c r="S80" i="86" s="1"/>
  <c r="AC80" i="86" s="1"/>
  <c r="AB81" i="86" s="1"/>
  <c r="AX81" i="86"/>
  <c r="S81" i="86" s="1"/>
  <c r="AC81" i="86" s="1"/>
  <c r="AB82" i="86" s="1"/>
  <c r="AX82" i="86"/>
  <c r="S82" i="86" s="1"/>
  <c r="AC82" i="86" s="1"/>
  <c r="AB83" i="86" s="1"/>
  <c r="AX88" i="86"/>
  <c r="S88" i="86" s="1"/>
  <c r="AC88" i="86" s="1"/>
  <c r="AB89" i="86" s="1"/>
  <c r="AX86" i="86"/>
  <c r="S86" i="86" s="1"/>
  <c r="AC86" i="86" s="1"/>
  <c r="AB87" i="86" s="1"/>
  <c r="AX85" i="86"/>
  <c r="S85" i="86" s="1"/>
  <c r="AC85" i="86" s="1"/>
  <c r="AB86" i="86" s="1"/>
  <c r="AX84" i="86"/>
  <c r="S84" i="86" s="1"/>
  <c r="AC84" i="86" s="1"/>
  <c r="AB85" i="86" s="1"/>
  <c r="AX87" i="86"/>
  <c r="S87" i="86" s="1"/>
  <c r="AC87" i="86" s="1"/>
  <c r="AB88" i="86" s="1"/>
  <c r="AS3" i="38"/>
  <c r="AL3" i="38"/>
  <c r="AU3" i="38" s="1"/>
  <c r="AI92" i="81"/>
  <c r="AN92" i="81"/>
  <c r="AJ4" i="42"/>
  <c r="AK4" i="42"/>
  <c r="AT4" i="42" s="1"/>
  <c r="AS91" i="78" l="1"/>
  <c r="AU91" i="78"/>
  <c r="C11" i="78" s="1"/>
  <c r="F31" i="97" s="1"/>
  <c r="AK6" i="86"/>
  <c r="AT6" i="86" s="1"/>
  <c r="AJ76" i="86"/>
  <c r="AK76" i="86"/>
  <c r="AT76" i="86" s="1"/>
  <c r="AJ52" i="86"/>
  <c r="AK52" i="86"/>
  <c r="AT52" i="86" s="1"/>
  <c r="AJ22" i="86"/>
  <c r="AK22" i="86"/>
  <c r="AT22" i="86" s="1"/>
  <c r="AF92" i="93"/>
  <c r="AO92" i="93" s="1"/>
  <c r="AE92" i="93"/>
  <c r="W93" i="93"/>
  <c r="AG92" i="93"/>
  <c r="AP92" i="93" s="1"/>
  <c r="AS9" i="42"/>
  <c r="AL9" i="42"/>
  <c r="AU9" i="42" s="1"/>
  <c r="AS34" i="34"/>
  <c r="AL34" i="34"/>
  <c r="AU34" i="34" s="1"/>
  <c r="AS6" i="42"/>
  <c r="AL6" i="42"/>
  <c r="AU6" i="42" s="1"/>
  <c r="AT91" i="42"/>
  <c r="AJ88" i="86"/>
  <c r="AK88" i="86"/>
  <c r="AT88" i="86" s="1"/>
  <c r="AK83" i="86"/>
  <c r="AT83" i="86" s="1"/>
  <c r="AK77" i="86"/>
  <c r="AT77" i="86" s="1"/>
  <c r="AK71" i="86"/>
  <c r="AT71" i="86" s="1"/>
  <c r="AK65" i="86"/>
  <c r="AT65" i="86" s="1"/>
  <c r="AK59" i="86"/>
  <c r="AT59" i="86" s="1"/>
  <c r="AK53" i="86"/>
  <c r="AT53" i="86" s="1"/>
  <c r="AK47" i="86"/>
  <c r="AT47" i="86" s="1"/>
  <c r="AK41" i="86"/>
  <c r="AT41" i="86" s="1"/>
  <c r="AK35" i="86"/>
  <c r="AT35" i="86" s="1"/>
  <c r="AK29" i="86"/>
  <c r="AT29" i="86" s="1"/>
  <c r="AK23" i="86"/>
  <c r="AT23" i="86" s="1"/>
  <c r="AK17" i="86"/>
  <c r="AT17" i="86" s="1"/>
  <c r="AK11" i="86"/>
  <c r="AT11" i="86" s="1"/>
  <c r="AG89" i="89"/>
  <c r="AP89" i="89" s="1"/>
  <c r="W90" i="89"/>
  <c r="AF89" i="89"/>
  <c r="AO89" i="89" s="1"/>
  <c r="AE89" i="89"/>
  <c r="AS64" i="34"/>
  <c r="AL64" i="34"/>
  <c r="AU64" i="34" s="1"/>
  <c r="AS21" i="34"/>
  <c r="AL21" i="34"/>
  <c r="AU21" i="34" s="1"/>
  <c r="AS17" i="42"/>
  <c r="AL17" i="42"/>
  <c r="AU17" i="42" s="1"/>
  <c r="AS20" i="34"/>
  <c r="AL20" i="34"/>
  <c r="AU20" i="34" s="1"/>
  <c r="AS8" i="34"/>
  <c r="AL8" i="34"/>
  <c r="AU8" i="34" s="1"/>
  <c r="AS88" i="34"/>
  <c r="AL88" i="34"/>
  <c r="AU88" i="34" s="1"/>
  <c r="AS11" i="42"/>
  <c r="AL11" i="42"/>
  <c r="AU11" i="42" s="1"/>
  <c r="AS87" i="34"/>
  <c r="AL87" i="34"/>
  <c r="AU87" i="34" s="1"/>
  <c r="W90" i="41"/>
  <c r="AG89" i="41"/>
  <c r="AP89" i="41" s="1"/>
  <c r="AF89" i="41"/>
  <c r="AO89" i="41" s="1"/>
  <c r="AE89" i="41"/>
  <c r="Y93" i="45"/>
  <c r="X93" i="45"/>
  <c r="AS9" i="34"/>
  <c r="AL9" i="34"/>
  <c r="AU9" i="34" s="1"/>
  <c r="AS18" i="34"/>
  <c r="AL18" i="34"/>
  <c r="AU18" i="34" s="1"/>
  <c r="AS72" i="34"/>
  <c r="AL72" i="34"/>
  <c r="AU72" i="34" s="1"/>
  <c r="AS79" i="34"/>
  <c r="AL79" i="34"/>
  <c r="AU79" i="34" s="1"/>
  <c r="AS82" i="34"/>
  <c r="AL82" i="34"/>
  <c r="AU82" i="34" s="1"/>
  <c r="AS63" i="34"/>
  <c r="AL63" i="34"/>
  <c r="AU63" i="34" s="1"/>
  <c r="AS58" i="34"/>
  <c r="AL58" i="34"/>
  <c r="AU58" i="34" s="1"/>
  <c r="AS4" i="42"/>
  <c r="AL4" i="42"/>
  <c r="AU4" i="42" s="1"/>
  <c r="AJ70" i="86"/>
  <c r="AK70" i="86"/>
  <c r="AT70" i="86" s="1"/>
  <c r="AJ34" i="86"/>
  <c r="AK34" i="86"/>
  <c r="AT34" i="86" s="1"/>
  <c r="AJ5" i="86"/>
  <c r="AK5" i="86"/>
  <c r="AT5" i="86" s="1"/>
  <c r="AN93" i="85"/>
  <c r="AI93" i="85"/>
  <c r="AS13" i="34"/>
  <c r="AL13" i="34"/>
  <c r="AU13" i="34" s="1"/>
  <c r="AS67" i="34"/>
  <c r="AL67" i="34"/>
  <c r="AU67" i="34" s="1"/>
  <c r="AK86" i="86"/>
  <c r="AT86" i="86" s="1"/>
  <c r="AJ86" i="86"/>
  <c r="AJ81" i="86"/>
  <c r="AK81" i="86"/>
  <c r="AT81" i="86" s="1"/>
  <c r="AJ75" i="86"/>
  <c r="AK75" i="86"/>
  <c r="AT75" i="86" s="1"/>
  <c r="AJ69" i="86"/>
  <c r="AK69" i="86"/>
  <c r="AT69" i="86" s="1"/>
  <c r="AJ63" i="86"/>
  <c r="AK63" i="86"/>
  <c r="AT63" i="86" s="1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8" i="86"/>
  <c r="S8" i="86" s="1"/>
  <c r="AC8" i="86" s="1"/>
  <c r="AB9" i="86" s="1"/>
  <c r="AX3" i="86"/>
  <c r="S3" i="86" s="1"/>
  <c r="AC3" i="86" s="1"/>
  <c r="AS28" i="34"/>
  <c r="AL28" i="34"/>
  <c r="AU28" i="34" s="1"/>
  <c r="AH93" i="81"/>
  <c r="AQ93" i="81" s="1"/>
  <c r="AH91" i="73"/>
  <c r="AQ91" i="73" s="1"/>
  <c r="AS51" i="34"/>
  <c r="AL51" i="34"/>
  <c r="AU51" i="34" s="1"/>
  <c r="AS86" i="34"/>
  <c r="AL86" i="34"/>
  <c r="AU86" i="34" s="1"/>
  <c r="AS50" i="34"/>
  <c r="AL50" i="34"/>
  <c r="AU50" i="34" s="1"/>
  <c r="AR90" i="73"/>
  <c r="X92" i="33"/>
  <c r="Y92" i="33"/>
  <c r="AS61" i="34"/>
  <c r="AL61" i="34"/>
  <c r="AU61" i="34" s="1"/>
  <c r="AS81" i="34"/>
  <c r="AL81" i="34"/>
  <c r="AU81" i="34" s="1"/>
  <c r="Y93" i="25"/>
  <c r="X93" i="25"/>
  <c r="AS55" i="34"/>
  <c r="AL55" i="34"/>
  <c r="AU55" i="34" s="1"/>
  <c r="AS43" i="34"/>
  <c r="AL43" i="34"/>
  <c r="AU43" i="34" s="1"/>
  <c r="AJ4" i="34"/>
  <c r="AK4" i="34"/>
  <c r="AT4" i="34" s="1"/>
  <c r="AT91" i="34" s="1"/>
  <c r="AS27" i="34"/>
  <c r="AL27" i="34"/>
  <c r="AU27" i="34" s="1"/>
  <c r="AS12" i="42"/>
  <c r="AL12" i="42"/>
  <c r="AU12" i="42" s="1"/>
  <c r="AN91" i="29"/>
  <c r="AI91" i="29"/>
  <c r="AJ85" i="86"/>
  <c r="AK85" i="86"/>
  <c r="AT85" i="86" s="1"/>
  <c r="AJ46" i="86"/>
  <c r="AK46" i="86"/>
  <c r="AT46" i="86" s="1"/>
  <c r="AJ10" i="86"/>
  <c r="AK10" i="86"/>
  <c r="AT10" i="86" s="1"/>
  <c r="AS69" i="34"/>
  <c r="AL69" i="34"/>
  <c r="AU69" i="34" s="1"/>
  <c r="AS5" i="42"/>
  <c r="AL5" i="42"/>
  <c r="AU5" i="42" s="1"/>
  <c r="AR92" i="81"/>
  <c r="AJ87" i="86"/>
  <c r="AK87" i="86"/>
  <c r="AT87" i="86" s="1"/>
  <c r="AK80" i="86"/>
  <c r="AT80" i="86" s="1"/>
  <c r="AJ80" i="86"/>
  <c r="AJ74" i="86"/>
  <c r="AK74" i="86"/>
  <c r="AT74" i="86" s="1"/>
  <c r="AK68" i="86"/>
  <c r="AT68" i="86" s="1"/>
  <c r="AJ68" i="86"/>
  <c r="AK62" i="86"/>
  <c r="AT62" i="86" s="1"/>
  <c r="AJ62" i="86"/>
  <c r="AJ56" i="86"/>
  <c r="AK56" i="86"/>
  <c r="AT56" i="86" s="1"/>
  <c r="AK50" i="86"/>
  <c r="AT50" i="86" s="1"/>
  <c r="AJ50" i="86"/>
  <c r="AK44" i="86"/>
  <c r="AT44" i="86" s="1"/>
  <c r="AJ44" i="86"/>
  <c r="AJ38" i="86"/>
  <c r="AK38" i="86"/>
  <c r="AT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S73" i="34"/>
  <c r="AL73" i="34"/>
  <c r="AU73" i="34" s="1"/>
  <c r="Z93" i="81"/>
  <c r="AS68" i="34"/>
  <c r="AL68" i="34"/>
  <c r="AU68" i="34" s="1"/>
  <c r="AS31" i="34"/>
  <c r="AL31" i="34"/>
  <c r="AU31" i="34" s="1"/>
  <c r="AR91" i="37"/>
  <c r="AS85" i="34"/>
  <c r="AL85" i="34"/>
  <c r="AU85" i="34" s="1"/>
  <c r="W94" i="77"/>
  <c r="AG93" i="77"/>
  <c r="AP93" i="77" s="1"/>
  <c r="AF93" i="77"/>
  <c r="AO93" i="77" s="1"/>
  <c r="AE93" i="77"/>
  <c r="AN92" i="45"/>
  <c r="AI92" i="45"/>
  <c r="AI92" i="25"/>
  <c r="AN92" i="25"/>
  <c r="AS76" i="34"/>
  <c r="AL76" i="34"/>
  <c r="AU76" i="34" s="1"/>
  <c r="AS44" i="34"/>
  <c r="AL44" i="34"/>
  <c r="AU44" i="34" s="1"/>
  <c r="AS49" i="34"/>
  <c r="AL49" i="34"/>
  <c r="AU49" i="34" s="1"/>
  <c r="AS48" i="34"/>
  <c r="AL48" i="34"/>
  <c r="AU48" i="34" s="1"/>
  <c r="AS18" i="42"/>
  <c r="AL18" i="42"/>
  <c r="AU18" i="42" s="1"/>
  <c r="AS5" i="34"/>
  <c r="AL5" i="34"/>
  <c r="AU5" i="34" s="1"/>
  <c r="AS70" i="34"/>
  <c r="AL70" i="34"/>
  <c r="AU70" i="34" s="1"/>
  <c r="AH92" i="37"/>
  <c r="AQ92" i="37" s="1"/>
  <c r="AS62" i="34"/>
  <c r="AL62" i="34"/>
  <c r="AU62" i="34" s="1"/>
  <c r="AJ64" i="86"/>
  <c r="AK64" i="86"/>
  <c r="AT64" i="86" s="1"/>
  <c r="AJ40" i="86"/>
  <c r="AK40" i="86"/>
  <c r="AT40" i="86" s="1"/>
  <c r="AJ28" i="86"/>
  <c r="AK28" i="86"/>
  <c r="AT28" i="86" s="1"/>
  <c r="AS10" i="42"/>
  <c r="AL10" i="42"/>
  <c r="AU10" i="42" s="1"/>
  <c r="AS42" i="34"/>
  <c r="AL42" i="34"/>
  <c r="AU42" i="34" s="1"/>
  <c r="AJ79" i="86"/>
  <c r="AK79" i="86"/>
  <c r="AT79" i="86" s="1"/>
  <c r="AJ67" i="86"/>
  <c r="AK67" i="86"/>
  <c r="AT67" i="86" s="1"/>
  <c r="AJ61" i="86"/>
  <c r="AK61" i="86"/>
  <c r="AT61" i="86" s="1"/>
  <c r="AJ49" i="86"/>
  <c r="AK49" i="86"/>
  <c r="AT49" i="86" s="1"/>
  <c r="AJ43" i="86"/>
  <c r="AK43" i="86"/>
  <c r="AT43" i="86" s="1"/>
  <c r="AJ37" i="86"/>
  <c r="AK37" i="86"/>
  <c r="AT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6" i="86"/>
  <c r="S6" i="86" s="1"/>
  <c r="AC6" i="86" s="1"/>
  <c r="AB7" i="86" s="1"/>
  <c r="AS57" i="34"/>
  <c r="AL57" i="34"/>
  <c r="AU57" i="34" s="1"/>
  <c r="AS56" i="34"/>
  <c r="AL56" i="34"/>
  <c r="AU56" i="34" s="1"/>
  <c r="AS38" i="34"/>
  <c r="AL38" i="34"/>
  <c r="AU38" i="34" s="1"/>
  <c r="AS15" i="42"/>
  <c r="AL15" i="42"/>
  <c r="AU15" i="42" s="1"/>
  <c r="Z91" i="73"/>
  <c r="AS52" i="34"/>
  <c r="AL52" i="34"/>
  <c r="AU52" i="34" s="1"/>
  <c r="AS15" i="34"/>
  <c r="AL15" i="34"/>
  <c r="AU15" i="34" s="1"/>
  <c r="AS16" i="34"/>
  <c r="AL16" i="34"/>
  <c r="AU16" i="34" s="1"/>
  <c r="AS14" i="34"/>
  <c r="AL14" i="34"/>
  <c r="AU14" i="34" s="1"/>
  <c r="AN91" i="33"/>
  <c r="AI91" i="33"/>
  <c r="AS25" i="34"/>
  <c r="AL25" i="34"/>
  <c r="AU25" i="34" s="1"/>
  <c r="AS45" i="34"/>
  <c r="AL45" i="34"/>
  <c r="AU45" i="34" s="1"/>
  <c r="AS19" i="34"/>
  <c r="AL19" i="34"/>
  <c r="AU19" i="34" s="1"/>
  <c r="AS4" i="38"/>
  <c r="AL4" i="38"/>
  <c r="AU4" i="38" s="1"/>
  <c r="AU91" i="38" s="1"/>
  <c r="C11" i="38" s="1"/>
  <c r="AS7" i="34"/>
  <c r="AL7" i="34"/>
  <c r="AU7" i="34" s="1"/>
  <c r="AS11" i="34"/>
  <c r="AL11" i="34"/>
  <c r="AU11" i="34" s="1"/>
  <c r="AS22" i="34"/>
  <c r="AL22" i="34"/>
  <c r="AU22" i="34" s="1"/>
  <c r="AJ82" i="86"/>
  <c r="AK82" i="86"/>
  <c r="AT82" i="86" s="1"/>
  <c r="AJ58" i="86"/>
  <c r="AK58" i="86"/>
  <c r="AT58" i="86" s="1"/>
  <c r="AJ16" i="86"/>
  <c r="AK16" i="86"/>
  <c r="AT16" i="86" s="1"/>
  <c r="AS40" i="34"/>
  <c r="AL40" i="34"/>
  <c r="AU40" i="34" s="1"/>
  <c r="AS80" i="34"/>
  <c r="AL80" i="34"/>
  <c r="AU80" i="34" s="1"/>
  <c r="AS39" i="34"/>
  <c r="AL39" i="34"/>
  <c r="AU39" i="34" s="1"/>
  <c r="AS33" i="34"/>
  <c r="AL33" i="34"/>
  <c r="AU33" i="34" s="1"/>
  <c r="AN89" i="86"/>
  <c r="AN91" i="86" s="1"/>
  <c r="AI89" i="86"/>
  <c r="AS3" i="34"/>
  <c r="AL3" i="34"/>
  <c r="AU3" i="34" s="1"/>
  <c r="AK89" i="86"/>
  <c r="AT89" i="86" s="1"/>
  <c r="AJ89" i="86"/>
  <c r="AS89" i="86" s="1"/>
  <c r="AJ73" i="86"/>
  <c r="AK73" i="86"/>
  <c r="AT73" i="86" s="1"/>
  <c r="AJ55" i="86"/>
  <c r="AK55" i="86"/>
  <c r="AT55" i="86" s="1"/>
  <c r="AS91" i="38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S37" i="34"/>
  <c r="AL37" i="34"/>
  <c r="AU37" i="34" s="1"/>
  <c r="X94" i="85"/>
  <c r="Y94" i="85"/>
  <c r="AS12" i="34"/>
  <c r="AL12" i="34"/>
  <c r="AU12" i="34" s="1"/>
  <c r="AS10" i="34"/>
  <c r="AL10" i="34"/>
  <c r="AU10" i="34" s="1"/>
  <c r="AS74" i="34"/>
  <c r="AL74" i="34"/>
  <c r="AU74" i="34" s="1"/>
  <c r="AS75" i="34"/>
  <c r="AL75" i="34"/>
  <c r="AU75" i="34" s="1"/>
  <c r="AS32" i="34"/>
  <c r="AL32" i="34"/>
  <c r="AU32" i="34" s="1"/>
  <c r="Z92" i="37"/>
  <c r="AS84" i="34"/>
  <c r="AL84" i="34"/>
  <c r="AU84" i="34" s="1"/>
  <c r="AS46" i="34"/>
  <c r="AL46" i="34"/>
  <c r="AU46" i="34" s="1"/>
  <c r="AS26" i="34"/>
  <c r="AL26" i="34"/>
  <c r="AU26" i="34" s="1"/>
  <c r="AS16" i="42"/>
  <c r="AS91" i="42" s="1"/>
  <c r="AL16" i="42"/>
  <c r="AU16" i="42" s="1"/>
  <c r="X92" i="29"/>
  <c r="Y92" i="29"/>
  <c r="AJ83" i="86" l="1"/>
  <c r="AJ65" i="86"/>
  <c r="AJ11" i="86"/>
  <c r="AS11" i="86" s="1"/>
  <c r="AU91" i="42"/>
  <c r="C11" i="42" s="1"/>
  <c r="AJ18" i="86"/>
  <c r="AK18" i="86"/>
  <c r="AT18" i="86" s="1"/>
  <c r="AS82" i="86"/>
  <c r="AL82" i="86"/>
  <c r="AU82" i="86" s="1"/>
  <c r="AS87" i="86"/>
  <c r="AL87" i="86"/>
  <c r="AU87" i="86" s="1"/>
  <c r="AS85" i="86"/>
  <c r="AL85" i="86"/>
  <c r="AU85" i="86" s="1"/>
  <c r="AS86" i="86"/>
  <c r="AL86" i="86"/>
  <c r="AU86" i="86" s="1"/>
  <c r="AR93" i="85"/>
  <c r="AH93" i="45"/>
  <c r="AQ93" i="45" s="1"/>
  <c r="AN89" i="89"/>
  <c r="AI89" i="89"/>
  <c r="AJ12" i="86"/>
  <c r="AK12" i="86"/>
  <c r="AT12" i="86" s="1"/>
  <c r="AJ48" i="86"/>
  <c r="AK48" i="86"/>
  <c r="AT48" i="86" s="1"/>
  <c r="AJ84" i="86"/>
  <c r="AK84" i="86"/>
  <c r="AT84" i="86" s="1"/>
  <c r="AJ7" i="86"/>
  <c r="AK7" i="86"/>
  <c r="AT7" i="86" s="1"/>
  <c r="AS37" i="86"/>
  <c r="AL37" i="86"/>
  <c r="AU37" i="86" s="1"/>
  <c r="AS61" i="86"/>
  <c r="AL61" i="86"/>
  <c r="AU61" i="86" s="1"/>
  <c r="W94" i="81"/>
  <c r="AG93" i="81"/>
  <c r="AP93" i="81" s="1"/>
  <c r="AF93" i="81"/>
  <c r="AO93" i="81" s="1"/>
  <c r="AE93" i="81"/>
  <c r="AK26" i="86"/>
  <c r="AT26" i="86" s="1"/>
  <c r="AJ26" i="86"/>
  <c r="AS50" i="86"/>
  <c r="AL50" i="86"/>
  <c r="AU50" i="86" s="1"/>
  <c r="AS68" i="86"/>
  <c r="AL68" i="86"/>
  <c r="AU68" i="86" s="1"/>
  <c r="AJ27" i="86"/>
  <c r="AK27" i="86"/>
  <c r="AT27" i="86" s="1"/>
  <c r="AS45" i="86"/>
  <c r="AL45" i="86"/>
  <c r="AU45" i="86" s="1"/>
  <c r="AS63" i="86"/>
  <c r="AL63" i="86"/>
  <c r="AU63" i="86" s="1"/>
  <c r="AS81" i="86"/>
  <c r="AL81" i="86"/>
  <c r="AU81" i="86" s="1"/>
  <c r="AS34" i="86"/>
  <c r="AL34" i="86"/>
  <c r="AU34" i="86" s="1"/>
  <c r="AJ29" i="86"/>
  <c r="AJ47" i="86"/>
  <c r="Y93" i="93"/>
  <c r="X93" i="93"/>
  <c r="Z93" i="93" s="1"/>
  <c r="AJ54" i="86"/>
  <c r="AK54" i="86"/>
  <c r="AT54" i="86" s="1"/>
  <c r="AS40" i="86"/>
  <c r="AL40" i="86"/>
  <c r="AU40" i="86" s="1"/>
  <c r="AH94" i="85"/>
  <c r="AQ94" i="85" s="1"/>
  <c r="AJ24" i="86"/>
  <c r="AK24" i="86"/>
  <c r="AT24" i="86" s="1"/>
  <c r="AJ60" i="86"/>
  <c r="AK60" i="86"/>
  <c r="AT60" i="86" s="1"/>
  <c r="AF91" i="73"/>
  <c r="AO91" i="73" s="1"/>
  <c r="AE91" i="73"/>
  <c r="AG91" i="73"/>
  <c r="AP91" i="73" s="1"/>
  <c r="W92" i="73"/>
  <c r="AJ19" i="86"/>
  <c r="AK19" i="86"/>
  <c r="AT19" i="86" s="1"/>
  <c r="AS43" i="86"/>
  <c r="AL43" i="86"/>
  <c r="AU43" i="86" s="1"/>
  <c r="AS67" i="86"/>
  <c r="AL67" i="86"/>
  <c r="AU67" i="86" s="1"/>
  <c r="AR92" i="25"/>
  <c r="AR91" i="29"/>
  <c r="AH93" i="25"/>
  <c r="AQ93" i="25" s="1"/>
  <c r="AJ3" i="86"/>
  <c r="AB4" i="86"/>
  <c r="AS33" i="86"/>
  <c r="AL33" i="86"/>
  <c r="AU33" i="86" s="1"/>
  <c r="AS51" i="86"/>
  <c r="AL51" i="86"/>
  <c r="AU51" i="86" s="1"/>
  <c r="AS69" i="86"/>
  <c r="AL69" i="86"/>
  <c r="AU69" i="86" s="1"/>
  <c r="AS70" i="86"/>
  <c r="AL70" i="86"/>
  <c r="AU70" i="86" s="1"/>
  <c r="X90" i="41"/>
  <c r="Z90" i="41" s="1"/>
  <c r="Y90" i="41"/>
  <c r="AJ17" i="86"/>
  <c r="AJ35" i="86"/>
  <c r="AJ53" i="86"/>
  <c r="AJ71" i="86"/>
  <c r="AI92" i="93"/>
  <c r="AN92" i="93"/>
  <c r="AS83" i="86"/>
  <c r="AL83" i="86"/>
  <c r="AU83" i="86" s="1"/>
  <c r="AH92" i="29"/>
  <c r="AQ92" i="29" s="1"/>
  <c r="Z94" i="85"/>
  <c r="AJ30" i="86"/>
  <c r="AK30" i="86"/>
  <c r="AT30" i="86" s="1"/>
  <c r="AJ66" i="86"/>
  <c r="AK66" i="86"/>
  <c r="AT66" i="86" s="1"/>
  <c r="AS55" i="86"/>
  <c r="AL55" i="86"/>
  <c r="AU55" i="86" s="1"/>
  <c r="AS16" i="86"/>
  <c r="AL16" i="86"/>
  <c r="AU16" i="86" s="1"/>
  <c r="AJ25" i="86"/>
  <c r="AK25" i="86"/>
  <c r="AT25" i="86" s="1"/>
  <c r="AS64" i="86"/>
  <c r="AL64" i="86"/>
  <c r="AU64" i="86" s="1"/>
  <c r="AR92" i="45"/>
  <c r="X94" i="77"/>
  <c r="Z94" i="77" s="1"/>
  <c r="Y94" i="77"/>
  <c r="AJ8" i="86"/>
  <c r="AK8" i="86"/>
  <c r="AT8" i="86" s="1"/>
  <c r="AS38" i="86"/>
  <c r="AL38" i="86"/>
  <c r="AU38" i="86" s="1"/>
  <c r="AS56" i="86"/>
  <c r="AL56" i="86"/>
  <c r="AU56" i="86" s="1"/>
  <c r="AS74" i="86"/>
  <c r="AL74" i="86"/>
  <c r="AU74" i="86" s="1"/>
  <c r="AS10" i="86"/>
  <c r="AL10" i="86"/>
  <c r="AU10" i="86" s="1"/>
  <c r="AS4" i="34"/>
  <c r="AS91" i="34" s="1"/>
  <c r="AL4" i="34"/>
  <c r="AU4" i="34" s="1"/>
  <c r="AU91" i="34" s="1"/>
  <c r="C11" i="34" s="1"/>
  <c r="AJ9" i="86"/>
  <c r="AK9" i="86"/>
  <c r="AT9" i="86" s="1"/>
  <c r="Z93" i="45"/>
  <c r="AS88" i="86"/>
  <c r="AL88" i="86"/>
  <c r="AU88" i="86" s="1"/>
  <c r="AS76" i="86"/>
  <c r="AL76" i="86"/>
  <c r="AU76" i="86" s="1"/>
  <c r="W93" i="37"/>
  <c r="AG92" i="37"/>
  <c r="AP92" i="37" s="1"/>
  <c r="AF92" i="37"/>
  <c r="AO92" i="37" s="1"/>
  <c r="AE92" i="37"/>
  <c r="AS65" i="86"/>
  <c r="AL65" i="86"/>
  <c r="AU65" i="86" s="1"/>
  <c r="Z92" i="29"/>
  <c r="AJ36" i="86"/>
  <c r="AK36" i="86"/>
  <c r="AT36" i="86" s="1"/>
  <c r="AJ72" i="86"/>
  <c r="AK72" i="86"/>
  <c r="AT72" i="86" s="1"/>
  <c r="AL89" i="86"/>
  <c r="AU89" i="86" s="1"/>
  <c r="AR89" i="86"/>
  <c r="AR91" i="86" s="1"/>
  <c r="AR91" i="33"/>
  <c r="AJ31" i="86"/>
  <c r="AK31" i="86"/>
  <c r="AT31" i="86" s="1"/>
  <c r="AS49" i="86"/>
  <c r="AL49" i="86"/>
  <c r="AU49" i="86" s="1"/>
  <c r="AS79" i="86"/>
  <c r="AL79" i="86"/>
  <c r="AU79" i="86" s="1"/>
  <c r="AK14" i="86"/>
  <c r="AT14" i="86" s="1"/>
  <c r="AJ14" i="86"/>
  <c r="AS44" i="86"/>
  <c r="AL44" i="86"/>
  <c r="AU44" i="86" s="1"/>
  <c r="AS62" i="86"/>
  <c r="AL62" i="86"/>
  <c r="AU62" i="86" s="1"/>
  <c r="AS80" i="86"/>
  <c r="AL80" i="86"/>
  <c r="AU80" i="86" s="1"/>
  <c r="Z93" i="25"/>
  <c r="AH92" i="33"/>
  <c r="AQ92" i="33" s="1"/>
  <c r="AJ15" i="86"/>
  <c r="AK15" i="86"/>
  <c r="AT15" i="86" s="1"/>
  <c r="AS39" i="86"/>
  <c r="AL39" i="86"/>
  <c r="AU39" i="86" s="1"/>
  <c r="AS57" i="86"/>
  <c r="AL57" i="86"/>
  <c r="AU57" i="86" s="1"/>
  <c r="AS75" i="86"/>
  <c r="AL75" i="86"/>
  <c r="AU75" i="86" s="1"/>
  <c r="AS5" i="86"/>
  <c r="AL5" i="86"/>
  <c r="AU5" i="86" s="1"/>
  <c r="X90" i="89"/>
  <c r="Z90" i="89" s="1"/>
  <c r="Y90" i="89"/>
  <c r="AJ59" i="86"/>
  <c r="AJ77" i="86"/>
  <c r="AJ13" i="86"/>
  <c r="AK13" i="86"/>
  <c r="AT13" i="86" s="1"/>
  <c r="AK32" i="86"/>
  <c r="AT32" i="86" s="1"/>
  <c r="AJ32" i="86"/>
  <c r="AS52" i="86"/>
  <c r="AL52" i="86"/>
  <c r="AU52" i="86" s="1"/>
  <c r="AJ42" i="86"/>
  <c r="AK42" i="86"/>
  <c r="AT42" i="86" s="1"/>
  <c r="AJ78" i="86"/>
  <c r="AK78" i="86"/>
  <c r="AT78" i="86" s="1"/>
  <c r="AS73" i="86"/>
  <c r="AL73" i="86"/>
  <c r="AU73" i="86" s="1"/>
  <c r="AS58" i="86"/>
  <c r="AL58" i="86"/>
  <c r="AU58" i="86" s="1"/>
  <c r="AS28" i="86"/>
  <c r="AL28" i="86"/>
  <c r="AU28" i="86" s="1"/>
  <c r="AN93" i="77"/>
  <c r="AI93" i="77"/>
  <c r="AJ20" i="86"/>
  <c r="AK20" i="86"/>
  <c r="AT20" i="86" s="1"/>
  <c r="AS46" i="86"/>
  <c r="AL46" i="86"/>
  <c r="AU46" i="86" s="1"/>
  <c r="Z92" i="33"/>
  <c r="AJ21" i="86"/>
  <c r="AK21" i="86"/>
  <c r="AT21" i="86" s="1"/>
  <c r="AN89" i="41"/>
  <c r="AI89" i="41"/>
  <c r="AJ23" i="86"/>
  <c r="AJ41" i="86"/>
  <c r="AS22" i="86"/>
  <c r="AL22" i="86"/>
  <c r="AU22" i="86" s="1"/>
  <c r="AJ6" i="86"/>
  <c r="AL11" i="86" l="1"/>
  <c r="AU11" i="86" s="1"/>
  <c r="W94" i="93"/>
  <c r="AG93" i="93"/>
  <c r="AP93" i="93" s="1"/>
  <c r="AE93" i="93"/>
  <c r="AF93" i="93"/>
  <c r="AO93" i="93" s="1"/>
  <c r="AE94" i="77"/>
  <c r="AG94" i="77"/>
  <c r="AP94" i="77" s="1"/>
  <c r="AF94" i="77"/>
  <c r="AO94" i="77" s="1"/>
  <c r="W95" i="77"/>
  <c r="AS42" i="86"/>
  <c r="AL42" i="86"/>
  <c r="AU42" i="86" s="1"/>
  <c r="AS17" i="86"/>
  <c r="AL17" i="86"/>
  <c r="AU17" i="86" s="1"/>
  <c r="AS6" i="86"/>
  <c r="AL6" i="86"/>
  <c r="AU6" i="86" s="1"/>
  <c r="AG90" i="89"/>
  <c r="AP90" i="89" s="1"/>
  <c r="W91" i="89"/>
  <c r="AF90" i="89"/>
  <c r="AO90" i="89" s="1"/>
  <c r="AE90" i="89"/>
  <c r="AS31" i="86"/>
  <c r="AL31" i="86"/>
  <c r="AU31" i="86" s="1"/>
  <c r="AS72" i="86"/>
  <c r="AL72" i="86"/>
  <c r="AU72" i="86" s="1"/>
  <c r="AF94" i="85"/>
  <c r="AO94" i="85" s="1"/>
  <c r="AE94" i="85"/>
  <c r="W95" i="85"/>
  <c r="AG94" i="85"/>
  <c r="AP94" i="85" s="1"/>
  <c r="AS35" i="86"/>
  <c r="AL35" i="86"/>
  <c r="AU35" i="86" s="1"/>
  <c r="AS54" i="86"/>
  <c r="AL54" i="86"/>
  <c r="AU54" i="86" s="1"/>
  <c r="AS48" i="86"/>
  <c r="AL48" i="86"/>
  <c r="AU48" i="86" s="1"/>
  <c r="Y92" i="73"/>
  <c r="X92" i="73"/>
  <c r="Z92" i="73" s="1"/>
  <c r="AS21" i="86"/>
  <c r="AL21" i="86"/>
  <c r="AU21" i="86" s="1"/>
  <c r="AR93" i="77"/>
  <c r="AS77" i="86"/>
  <c r="AL77" i="86"/>
  <c r="AU77" i="86" s="1"/>
  <c r="AS36" i="86"/>
  <c r="AL36" i="86"/>
  <c r="AU36" i="86" s="1"/>
  <c r="AS25" i="86"/>
  <c r="AL25" i="86"/>
  <c r="AU25" i="86" s="1"/>
  <c r="AS3" i="86"/>
  <c r="AL3" i="86"/>
  <c r="AU3" i="86" s="1"/>
  <c r="AS26" i="86"/>
  <c r="AL26" i="86"/>
  <c r="AU26" i="86" s="1"/>
  <c r="X94" i="81"/>
  <c r="Z94" i="81" s="1"/>
  <c r="Y94" i="81"/>
  <c r="AS7" i="86"/>
  <c r="AL7" i="86"/>
  <c r="AU7" i="86" s="1"/>
  <c r="AS12" i="86"/>
  <c r="AL12" i="86"/>
  <c r="AU12" i="86" s="1"/>
  <c r="AS13" i="86"/>
  <c r="AL13" i="86"/>
  <c r="AU13" i="86" s="1"/>
  <c r="AH94" i="77"/>
  <c r="AQ94" i="77" s="1"/>
  <c r="AS41" i="86"/>
  <c r="AL41" i="86"/>
  <c r="AU41" i="86" s="1"/>
  <c r="AF92" i="33"/>
  <c r="AO92" i="33" s="1"/>
  <c r="AE92" i="33"/>
  <c r="W93" i="33"/>
  <c r="AG92" i="33"/>
  <c r="AP92" i="33" s="1"/>
  <c r="AS59" i="86"/>
  <c r="AL59" i="86"/>
  <c r="AU59" i="86" s="1"/>
  <c r="AF92" i="29"/>
  <c r="AO92" i="29" s="1"/>
  <c r="AE92" i="29"/>
  <c r="W93" i="29"/>
  <c r="AG92" i="29"/>
  <c r="AP92" i="29" s="1"/>
  <c r="AF93" i="45"/>
  <c r="AO93" i="45" s="1"/>
  <c r="AE93" i="45"/>
  <c r="W94" i="45"/>
  <c r="AG93" i="45"/>
  <c r="AP93" i="45" s="1"/>
  <c r="AS66" i="86"/>
  <c r="AL66" i="86"/>
  <c r="AU66" i="86" s="1"/>
  <c r="AR92" i="93"/>
  <c r="AH90" i="41"/>
  <c r="AQ90" i="41" s="1"/>
  <c r="AN91" i="73"/>
  <c r="AI91" i="73"/>
  <c r="AS24" i="86"/>
  <c r="AL24" i="86"/>
  <c r="AU24" i="86" s="1"/>
  <c r="AS27" i="86"/>
  <c r="AL27" i="86"/>
  <c r="AU27" i="86" s="1"/>
  <c r="AS20" i="86"/>
  <c r="AL20" i="86"/>
  <c r="AU20" i="86" s="1"/>
  <c r="AN92" i="37"/>
  <c r="AI92" i="37"/>
  <c r="AS23" i="86"/>
  <c r="AL23" i="86"/>
  <c r="AU23" i="86" s="1"/>
  <c r="AS32" i="86"/>
  <c r="AL32" i="86"/>
  <c r="AU32" i="86" s="1"/>
  <c r="AS15" i="86"/>
  <c r="AL15" i="86"/>
  <c r="AU15" i="86" s="1"/>
  <c r="W94" i="25"/>
  <c r="AG93" i="25"/>
  <c r="AP93" i="25" s="1"/>
  <c r="AF93" i="25"/>
  <c r="AO93" i="25" s="1"/>
  <c r="AE93" i="25"/>
  <c r="X93" i="37"/>
  <c r="Y93" i="37"/>
  <c r="AS71" i="86"/>
  <c r="AL71" i="86"/>
  <c r="AU71" i="86" s="1"/>
  <c r="AE90" i="41"/>
  <c r="AF90" i="41"/>
  <c r="AO90" i="41" s="1"/>
  <c r="W91" i="41"/>
  <c r="AG90" i="41"/>
  <c r="AP90" i="41" s="1"/>
  <c r="AS47" i="86"/>
  <c r="AL47" i="86"/>
  <c r="AU47" i="86" s="1"/>
  <c r="AN93" i="81"/>
  <c r="AI93" i="81"/>
  <c r="AS84" i="86"/>
  <c r="AL84" i="86"/>
  <c r="AU84" i="86" s="1"/>
  <c r="AJ4" i="86"/>
  <c r="AK4" i="86"/>
  <c r="AT4" i="86" s="1"/>
  <c r="AT91" i="86" s="1"/>
  <c r="AS60" i="86"/>
  <c r="AL60" i="86"/>
  <c r="AU60" i="86" s="1"/>
  <c r="AH93" i="93"/>
  <c r="AQ93" i="93" s="1"/>
  <c r="AR89" i="41"/>
  <c r="AS78" i="86"/>
  <c r="AL78" i="86"/>
  <c r="AU78" i="86" s="1"/>
  <c r="AH90" i="89"/>
  <c r="AQ90" i="89" s="1"/>
  <c r="AS14" i="86"/>
  <c r="AL14" i="86"/>
  <c r="AU14" i="86" s="1"/>
  <c r="AS9" i="86"/>
  <c r="AL9" i="86"/>
  <c r="AU9" i="86" s="1"/>
  <c r="AS8" i="86"/>
  <c r="AL8" i="86"/>
  <c r="AU8" i="86" s="1"/>
  <c r="AS30" i="86"/>
  <c r="AL30" i="86"/>
  <c r="AU30" i="86" s="1"/>
  <c r="AS53" i="86"/>
  <c r="AL53" i="86"/>
  <c r="AU53" i="86" s="1"/>
  <c r="AS19" i="86"/>
  <c r="AL19" i="86"/>
  <c r="AU19" i="86" s="1"/>
  <c r="AS29" i="86"/>
  <c r="AL29" i="86"/>
  <c r="AU29" i="86" s="1"/>
  <c r="AR89" i="89"/>
  <c r="AS18" i="86"/>
  <c r="AL18" i="86"/>
  <c r="AU18" i="86" s="1"/>
  <c r="AI92" i="29" l="1"/>
  <c r="AN92" i="29"/>
  <c r="Y93" i="33"/>
  <c r="X93" i="33"/>
  <c r="Z93" i="33" s="1"/>
  <c r="AF94" i="81"/>
  <c r="AO94" i="81" s="1"/>
  <c r="AE94" i="81"/>
  <c r="AG94" i="81"/>
  <c r="AP94" i="81" s="1"/>
  <c r="W95" i="81"/>
  <c r="X91" i="89"/>
  <c r="Y91" i="89"/>
  <c r="AN94" i="77"/>
  <c r="AI94" i="77"/>
  <c r="X91" i="41"/>
  <c r="Y91" i="41"/>
  <c r="AR93" i="81"/>
  <c r="AH93" i="37"/>
  <c r="AQ93" i="37" s="1"/>
  <c r="Y94" i="25"/>
  <c r="X94" i="25"/>
  <c r="X95" i="85"/>
  <c r="Y95" i="85"/>
  <c r="AI93" i="93"/>
  <c r="AN93" i="93"/>
  <c r="Z93" i="37"/>
  <c r="AR92" i="37"/>
  <c r="AH92" i="73"/>
  <c r="AQ92" i="73" s="1"/>
  <c r="AN94" i="85"/>
  <c r="AI94" i="85"/>
  <c r="AI90" i="89"/>
  <c r="AN90" i="89"/>
  <c r="X95" i="77"/>
  <c r="Y95" i="77"/>
  <c r="AI90" i="41"/>
  <c r="AN90" i="41"/>
  <c r="X93" i="29"/>
  <c r="Y93" i="29"/>
  <c r="Y94" i="93"/>
  <c r="X94" i="93"/>
  <c r="AI93" i="45"/>
  <c r="AN93" i="45"/>
  <c r="AN92" i="33"/>
  <c r="AI92" i="33"/>
  <c r="AS4" i="86"/>
  <c r="AS91" i="86" s="1"/>
  <c r="AL4" i="86"/>
  <c r="AU4" i="86" s="1"/>
  <c r="AU91" i="86" s="1"/>
  <c r="C11" i="86" s="1"/>
  <c r="F39" i="97" s="1"/>
  <c r="AN93" i="25"/>
  <c r="AI93" i="25"/>
  <c r="AR91" i="73"/>
  <c r="Y94" i="45"/>
  <c r="X94" i="45"/>
  <c r="AH94" i="81"/>
  <c r="AQ94" i="81" s="1"/>
  <c r="AF92" i="73"/>
  <c r="AO92" i="73" s="1"/>
  <c r="AG92" i="73"/>
  <c r="AP92" i="73" s="1"/>
  <c r="AE92" i="73"/>
  <c r="W93" i="73"/>
  <c r="AE93" i="33" l="1"/>
  <c r="W94" i="33"/>
  <c r="AF93" i="33"/>
  <c r="AO93" i="33" s="1"/>
  <c r="AG93" i="33"/>
  <c r="AP93" i="33" s="1"/>
  <c r="AH95" i="77"/>
  <c r="AQ95" i="77" s="1"/>
  <c r="AH95" i="85"/>
  <c r="AQ95" i="85" s="1"/>
  <c r="AR93" i="25"/>
  <c r="AH91" i="89"/>
  <c r="AQ91" i="89" s="1"/>
  <c r="AH94" i="45"/>
  <c r="AQ94" i="45" s="1"/>
  <c r="AR93" i="45"/>
  <c r="AH93" i="29"/>
  <c r="AQ93" i="29" s="1"/>
  <c r="Z95" i="77"/>
  <c r="Z95" i="85"/>
  <c r="Z91" i="89"/>
  <c r="AH94" i="93"/>
  <c r="AQ94" i="93" s="1"/>
  <c r="Z93" i="29"/>
  <c r="AF93" i="37"/>
  <c r="AO93" i="37" s="1"/>
  <c r="AE93" i="37"/>
  <c r="W94" i="37"/>
  <c r="AG93" i="37"/>
  <c r="AP93" i="37" s="1"/>
  <c r="AH94" i="25"/>
  <c r="AQ94" i="25" s="1"/>
  <c r="AR94" i="77"/>
  <c r="AI92" i="73"/>
  <c r="AN92" i="73"/>
  <c r="AR92" i="33"/>
  <c r="Z94" i="93"/>
  <c r="AR90" i="41"/>
  <c r="AR94" i="85"/>
  <c r="AR93" i="93"/>
  <c r="Z94" i="25"/>
  <c r="AH91" i="41"/>
  <c r="AQ91" i="41" s="1"/>
  <c r="AH93" i="33"/>
  <c r="AQ93" i="33" s="1"/>
  <c r="Z91" i="41"/>
  <c r="Y93" i="73"/>
  <c r="X93" i="73"/>
  <c r="Z94" i="45"/>
  <c r="AR90" i="89"/>
  <c r="X95" i="81"/>
  <c r="Y95" i="81"/>
  <c r="AN94" i="81"/>
  <c r="AI94" i="81"/>
  <c r="AR92" i="29"/>
  <c r="W92" i="41" l="1"/>
  <c r="AG91" i="41"/>
  <c r="AP91" i="41" s="1"/>
  <c r="AF91" i="41"/>
  <c r="AO91" i="41" s="1"/>
  <c r="AE91" i="41"/>
  <c r="W95" i="93"/>
  <c r="AG94" i="93"/>
  <c r="AP94" i="93" s="1"/>
  <c r="AF94" i="93"/>
  <c r="AO94" i="93" s="1"/>
  <c r="AE94" i="93"/>
  <c r="AE95" i="85"/>
  <c r="W96" i="85"/>
  <c r="AF95" i="85"/>
  <c r="AO95" i="85" s="1"/>
  <c r="AG95" i="85"/>
  <c r="AP95" i="85" s="1"/>
  <c r="W95" i="45"/>
  <c r="AG94" i="45"/>
  <c r="AP94" i="45" s="1"/>
  <c r="AF94" i="45"/>
  <c r="AO94" i="45" s="1"/>
  <c r="AE94" i="45"/>
  <c r="Y94" i="37"/>
  <c r="X94" i="37"/>
  <c r="AH93" i="73"/>
  <c r="AQ93" i="73" s="1"/>
  <c r="AI93" i="37"/>
  <c r="AN93" i="37"/>
  <c r="X94" i="33"/>
  <c r="Y94" i="33"/>
  <c r="AR94" i="81"/>
  <c r="AG95" i="77"/>
  <c r="AP95" i="77" s="1"/>
  <c r="AE95" i="77"/>
  <c r="AF95" i="77"/>
  <c r="AO95" i="77" s="1"/>
  <c r="W96" i="77"/>
  <c r="AH95" i="81"/>
  <c r="AQ95" i="81" s="1"/>
  <c r="AR92" i="73"/>
  <c r="AI93" i="33"/>
  <c r="AN93" i="33"/>
  <c r="Z95" i="81"/>
  <c r="Z93" i="73"/>
  <c r="AF94" i="25"/>
  <c r="AO94" i="25" s="1"/>
  <c r="AE94" i="25"/>
  <c r="AG94" i="25"/>
  <c r="AP94" i="25" s="1"/>
  <c r="W95" i="25"/>
  <c r="W94" i="29"/>
  <c r="AG93" i="29"/>
  <c r="AP93" i="29" s="1"/>
  <c r="AE93" i="29"/>
  <c r="AF93" i="29"/>
  <c r="AO93" i="29" s="1"/>
  <c r="AF91" i="89"/>
  <c r="AO91" i="89" s="1"/>
  <c r="W92" i="89"/>
  <c r="AG91" i="89"/>
  <c r="AP91" i="89" s="1"/>
  <c r="AE91" i="89"/>
  <c r="AI91" i="89" l="1"/>
  <c r="AN91" i="89"/>
  <c r="AI93" i="29"/>
  <c r="AN93" i="29"/>
  <c r="AR93" i="33"/>
  <c r="AI95" i="85"/>
  <c r="AN95" i="85"/>
  <c r="Y95" i="93"/>
  <c r="X95" i="93"/>
  <c r="AH94" i="37"/>
  <c r="AQ94" i="37" s="1"/>
  <c r="X95" i="45"/>
  <c r="Z95" i="45" s="1"/>
  <c r="Y95" i="45"/>
  <c r="AI91" i="41"/>
  <c r="AN91" i="41"/>
  <c r="X92" i="89"/>
  <c r="Y92" i="89"/>
  <c r="Y94" i="29"/>
  <c r="X94" i="29"/>
  <c r="W94" i="73"/>
  <c r="AG93" i="73"/>
  <c r="AP93" i="73" s="1"/>
  <c r="AF93" i="73"/>
  <c r="AO93" i="73" s="1"/>
  <c r="AE93" i="73"/>
  <c r="Z94" i="37"/>
  <c r="AN94" i="93"/>
  <c r="AI94" i="93"/>
  <c r="X96" i="77"/>
  <c r="Z96" i="77" s="1"/>
  <c r="Y96" i="77"/>
  <c r="Y95" i="25"/>
  <c r="X95" i="25"/>
  <c r="AG95" i="81"/>
  <c r="AP95" i="81" s="1"/>
  <c r="W96" i="81"/>
  <c r="AF95" i="81"/>
  <c r="AO95" i="81" s="1"/>
  <c r="AE95" i="81"/>
  <c r="AI95" i="77"/>
  <c r="AN95" i="77"/>
  <c r="AH94" i="33"/>
  <c r="AQ94" i="33" s="1"/>
  <c r="AI94" i="45"/>
  <c r="AN94" i="45"/>
  <c r="X92" i="41"/>
  <c r="Y92" i="41"/>
  <c r="AI94" i="25"/>
  <c r="AN94" i="25"/>
  <c r="AR93" i="37"/>
  <c r="Z94" i="33"/>
  <c r="X96" i="85"/>
  <c r="Y96" i="85"/>
  <c r="Z95" i="25" l="1"/>
  <c r="AG95" i="25" s="1"/>
  <c r="AP95" i="25" s="1"/>
  <c r="AF95" i="25"/>
  <c r="AO95" i="25" s="1"/>
  <c r="W96" i="25"/>
  <c r="AE95" i="25"/>
  <c r="AR94" i="45"/>
  <c r="W97" i="77"/>
  <c r="AG96" i="77"/>
  <c r="AP96" i="77" s="1"/>
  <c r="AF96" i="77"/>
  <c r="AO96" i="77" s="1"/>
  <c r="AE96" i="77"/>
  <c r="AH95" i="45"/>
  <c r="AQ95" i="45" s="1"/>
  <c r="AR94" i="93"/>
  <c r="AH92" i="89"/>
  <c r="AQ92" i="89" s="1"/>
  <c r="AH95" i="93"/>
  <c r="AQ95" i="93" s="1"/>
  <c r="W95" i="33"/>
  <c r="AG94" i="33"/>
  <c r="AP94" i="33" s="1"/>
  <c r="AF94" i="33"/>
  <c r="AO94" i="33" s="1"/>
  <c r="AE94" i="33"/>
  <c r="AH92" i="41"/>
  <c r="AQ92" i="41" s="1"/>
  <c r="W95" i="37"/>
  <c r="AG94" i="37"/>
  <c r="AP94" i="37" s="1"/>
  <c r="AE94" i="37"/>
  <c r="AF94" i="37"/>
  <c r="AO94" i="37" s="1"/>
  <c r="AH94" i="29"/>
  <c r="AQ94" i="29" s="1"/>
  <c r="Z95" i="93"/>
  <c r="AR93" i="29"/>
  <c r="AH96" i="85"/>
  <c r="AQ96" i="85" s="1"/>
  <c r="AR95" i="77"/>
  <c r="Z96" i="85"/>
  <c r="AI95" i="81"/>
  <c r="AN95" i="81"/>
  <c r="Z92" i="89"/>
  <c r="Z92" i="41"/>
  <c r="Y96" i="81"/>
  <c r="X96" i="81"/>
  <c r="Z96" i="81" s="1"/>
  <c r="AN93" i="73"/>
  <c r="AI93" i="73"/>
  <c r="AR91" i="41"/>
  <c r="AR94" i="25"/>
  <c r="AH95" i="25"/>
  <c r="AQ95" i="25" s="1"/>
  <c r="W96" i="45"/>
  <c r="AG95" i="45"/>
  <c r="AP95" i="45" s="1"/>
  <c r="AF95" i="45"/>
  <c r="AO95" i="45" s="1"/>
  <c r="AE95" i="45"/>
  <c r="Y94" i="73"/>
  <c r="X94" i="73"/>
  <c r="Z94" i="73" s="1"/>
  <c r="AH96" i="77"/>
  <c r="AQ96" i="77" s="1"/>
  <c r="Z94" i="29"/>
  <c r="AR95" i="85"/>
  <c r="AR91" i="89"/>
  <c r="AF94" i="73" l="1"/>
  <c r="AO94" i="73" s="1"/>
  <c r="AE94" i="73"/>
  <c r="W95" i="73"/>
  <c r="AG94" i="73"/>
  <c r="AP94" i="73" s="1"/>
  <c r="W97" i="85"/>
  <c r="AG96" i="85"/>
  <c r="AP96" i="85" s="1"/>
  <c r="AF96" i="85"/>
  <c r="AO96" i="85" s="1"/>
  <c r="AE96" i="85"/>
  <c r="X95" i="33"/>
  <c r="Y95" i="33"/>
  <c r="AN96" i="77"/>
  <c r="AI96" i="77"/>
  <c r="W97" i="81"/>
  <c r="AG96" i="81"/>
  <c r="AP96" i="81" s="1"/>
  <c r="AE96" i="81"/>
  <c r="AF96" i="81"/>
  <c r="AO96" i="81" s="1"/>
  <c r="Y95" i="37"/>
  <c r="X95" i="37"/>
  <c r="Z95" i="37" s="1"/>
  <c r="AI95" i="25"/>
  <c r="AN95" i="25"/>
  <c r="AN95" i="45"/>
  <c r="AI95" i="45"/>
  <c r="W93" i="41"/>
  <c r="AG92" i="41"/>
  <c r="AP92" i="41" s="1"/>
  <c r="AF92" i="41"/>
  <c r="AO92" i="41" s="1"/>
  <c r="AE92" i="41"/>
  <c r="AN94" i="33"/>
  <c r="AI94" i="33"/>
  <c r="X96" i="25"/>
  <c r="Y96" i="25"/>
  <c r="AR93" i="73"/>
  <c r="AF92" i="89"/>
  <c r="AO92" i="89" s="1"/>
  <c r="W93" i="89"/>
  <c r="AG92" i="89"/>
  <c r="AP92" i="89" s="1"/>
  <c r="AE92" i="89"/>
  <c r="W95" i="29"/>
  <c r="AG94" i="29"/>
  <c r="AP94" i="29" s="1"/>
  <c r="AF94" i="29"/>
  <c r="AO94" i="29" s="1"/>
  <c r="AE94" i="29"/>
  <c r="AH94" i="73"/>
  <c r="AQ94" i="73" s="1"/>
  <c r="AF95" i="93"/>
  <c r="AO95" i="93" s="1"/>
  <c r="AE95" i="93"/>
  <c r="W96" i="93"/>
  <c r="AG95" i="93"/>
  <c r="AP95" i="93" s="1"/>
  <c r="Y97" i="77"/>
  <c r="X97" i="77"/>
  <c r="X96" i="45"/>
  <c r="Y96" i="45"/>
  <c r="Z96" i="45" s="1"/>
  <c r="AH96" i="81"/>
  <c r="AQ96" i="81" s="1"/>
  <c r="AR95" i="81"/>
  <c r="AI94" i="37"/>
  <c r="AN94" i="37"/>
  <c r="Z96" i="25" l="1"/>
  <c r="Z97" i="77"/>
  <c r="W96" i="37"/>
  <c r="AG95" i="37"/>
  <c r="AP95" i="37" s="1"/>
  <c r="AF95" i="37"/>
  <c r="AO95" i="37" s="1"/>
  <c r="AE95" i="37"/>
  <c r="W97" i="25"/>
  <c r="AG96" i="25"/>
  <c r="AP96" i="25" s="1"/>
  <c r="AF96" i="25"/>
  <c r="AO96" i="25" s="1"/>
  <c r="AE96" i="25"/>
  <c r="AF96" i="45"/>
  <c r="AO96" i="45" s="1"/>
  <c r="AE96" i="45"/>
  <c r="W97" i="45"/>
  <c r="AG96" i="45"/>
  <c r="AP96" i="45" s="1"/>
  <c r="AE97" i="77"/>
  <c r="AG97" i="77"/>
  <c r="AP97" i="77" s="1"/>
  <c r="W98" i="77"/>
  <c r="AF97" i="77"/>
  <c r="AO97" i="77" s="1"/>
  <c r="AN92" i="41"/>
  <c r="AI92" i="41"/>
  <c r="AR95" i="25"/>
  <c r="AN96" i="81"/>
  <c r="AI96" i="81"/>
  <c r="AH96" i="45"/>
  <c r="AQ96" i="45" s="1"/>
  <c r="X96" i="93"/>
  <c r="Y96" i="93"/>
  <c r="AR94" i="33"/>
  <c r="X93" i="41"/>
  <c r="Y93" i="41"/>
  <c r="Z97" i="81"/>
  <c r="X97" i="81"/>
  <c r="Y97" i="81"/>
  <c r="AN96" i="85"/>
  <c r="AI96" i="85"/>
  <c r="AH96" i="25"/>
  <c r="AQ96" i="25" s="1"/>
  <c r="X97" i="85"/>
  <c r="Y97" i="85"/>
  <c r="X95" i="29"/>
  <c r="Z95" i="29" s="1"/>
  <c r="Y95" i="29"/>
  <c r="AR95" i="45"/>
  <c r="AR96" i="77"/>
  <c r="Y95" i="73"/>
  <c r="X95" i="73"/>
  <c r="Z95" i="73" s="1"/>
  <c r="AR94" i="37"/>
  <c r="AN94" i="29"/>
  <c r="AI94" i="29"/>
  <c r="AH95" i="33"/>
  <c r="AQ95" i="33" s="1"/>
  <c r="X93" i="89"/>
  <c r="Z93" i="89" s="1"/>
  <c r="Y93" i="89"/>
  <c r="AH95" i="37"/>
  <c r="AQ95" i="37" s="1"/>
  <c r="Z95" i="33"/>
  <c r="AH97" i="77"/>
  <c r="AQ97" i="77" s="1"/>
  <c r="AI95" i="93"/>
  <c r="AN95" i="93"/>
  <c r="AI92" i="89"/>
  <c r="AN92" i="89"/>
  <c r="AN94" i="73"/>
  <c r="AI94" i="73"/>
  <c r="AF93" i="89" l="1"/>
  <c r="AO93" i="89" s="1"/>
  <c r="W94" i="89"/>
  <c r="AG93" i="89"/>
  <c r="AP93" i="89" s="1"/>
  <c r="AE93" i="89"/>
  <c r="AR94" i="29"/>
  <c r="AF95" i="73"/>
  <c r="AO95" i="73" s="1"/>
  <c r="W96" i="73"/>
  <c r="AE95" i="73"/>
  <c r="AG95" i="73"/>
  <c r="AP95" i="73" s="1"/>
  <c r="AH95" i="29"/>
  <c r="AQ95" i="29" s="1"/>
  <c r="X98" i="77"/>
  <c r="Z98" i="77" s="1"/>
  <c r="Y98" i="77"/>
  <c r="AI96" i="45"/>
  <c r="AN96" i="45"/>
  <c r="Y97" i="25"/>
  <c r="X97" i="25"/>
  <c r="AF95" i="29"/>
  <c r="AO95" i="29" s="1"/>
  <c r="AE95" i="29"/>
  <c r="W96" i="29"/>
  <c r="AG95" i="29"/>
  <c r="AP95" i="29" s="1"/>
  <c r="AH97" i="81"/>
  <c r="AQ97" i="81" s="1"/>
  <c r="AF97" i="81"/>
  <c r="AO97" i="81" s="1"/>
  <c r="AE97" i="81"/>
  <c r="AG97" i="81"/>
  <c r="AP97" i="81" s="1"/>
  <c r="W98" i="81"/>
  <c r="AR92" i="41"/>
  <c r="AI97" i="77"/>
  <c r="AN97" i="77"/>
  <c r="AN96" i="25"/>
  <c r="AI96" i="25"/>
  <c r="AN95" i="37"/>
  <c r="AI95" i="37"/>
  <c r="AH97" i="85"/>
  <c r="AQ97" i="85" s="1"/>
  <c r="AH96" i="93"/>
  <c r="AQ96" i="93" s="1"/>
  <c r="AR92" i="89"/>
  <c r="AR95" i="93"/>
  <c r="AF95" i="33"/>
  <c r="AO95" i="33" s="1"/>
  <c r="AE95" i="33"/>
  <c r="W96" i="33"/>
  <c r="AG95" i="33"/>
  <c r="AP95" i="33" s="1"/>
  <c r="AH95" i="73"/>
  <c r="AQ95" i="73" s="1"/>
  <c r="Z97" i="85"/>
  <c r="AR96" i="85"/>
  <c r="AH93" i="41"/>
  <c r="AQ93" i="41" s="1"/>
  <c r="Z96" i="93"/>
  <c r="AR96" i="81"/>
  <c r="X97" i="45"/>
  <c r="Z97" i="45" s="1"/>
  <c r="Y97" i="45"/>
  <c r="AR94" i="73"/>
  <c r="AH93" i="89"/>
  <c r="AQ93" i="89" s="1"/>
  <c r="Z93" i="41"/>
  <c r="X96" i="37"/>
  <c r="Z96" i="37" s="1"/>
  <c r="Y96" i="37"/>
  <c r="Z97" i="25" l="1"/>
  <c r="AG97" i="25" s="1"/>
  <c r="AP97" i="25" s="1"/>
  <c r="W98" i="45"/>
  <c r="AG97" i="45"/>
  <c r="AP97" i="45" s="1"/>
  <c r="AF97" i="45"/>
  <c r="AO97" i="45" s="1"/>
  <c r="AE97" i="45"/>
  <c r="AF97" i="25"/>
  <c r="AO97" i="25" s="1"/>
  <c r="AE97" i="25"/>
  <c r="W98" i="25"/>
  <c r="AH96" i="37"/>
  <c r="AQ96" i="37" s="1"/>
  <c r="AR95" i="37"/>
  <c r="AG98" i="77"/>
  <c r="AP98" i="77" s="1"/>
  <c r="AP100" i="77" s="1"/>
  <c r="AE98" i="77"/>
  <c r="AC98" i="77"/>
  <c r="AF98" i="77"/>
  <c r="AO98" i="77" s="1"/>
  <c r="AO100" i="77" s="1"/>
  <c r="X96" i="33"/>
  <c r="Y96" i="33"/>
  <c r="AN95" i="33"/>
  <c r="AI95" i="33"/>
  <c r="AR96" i="25"/>
  <c r="Z96" i="73"/>
  <c r="Y96" i="73"/>
  <c r="X96" i="73"/>
  <c r="AI95" i="73"/>
  <c r="AN95" i="73"/>
  <c r="AE93" i="41"/>
  <c r="AF93" i="41"/>
  <c r="AO93" i="41" s="1"/>
  <c r="W94" i="41"/>
  <c r="AG93" i="41"/>
  <c r="AP93" i="41" s="1"/>
  <c r="W97" i="93"/>
  <c r="AG96" i="93"/>
  <c r="AP96" i="93" s="1"/>
  <c r="AE96" i="93"/>
  <c r="AF96" i="93"/>
  <c r="AO96" i="93" s="1"/>
  <c r="X98" i="81"/>
  <c r="Y98" i="81"/>
  <c r="AI95" i="29"/>
  <c r="AN95" i="29"/>
  <c r="AR96" i="45"/>
  <c r="AF96" i="37"/>
  <c r="AO96" i="37" s="1"/>
  <c r="AE96" i="37"/>
  <c r="W97" i="37"/>
  <c r="AG96" i="37"/>
  <c r="AP96" i="37" s="1"/>
  <c r="X96" i="29"/>
  <c r="Y96" i="29"/>
  <c r="AI93" i="89"/>
  <c r="AN93" i="89"/>
  <c r="X94" i="89"/>
  <c r="Y94" i="89"/>
  <c r="Z94" i="89" s="1"/>
  <c r="AH97" i="45"/>
  <c r="AQ97" i="45" s="1"/>
  <c r="AF97" i="85"/>
  <c r="AO97" i="85" s="1"/>
  <c r="AE97" i="85"/>
  <c r="W98" i="85"/>
  <c r="AG97" i="85"/>
  <c r="AP97" i="85" s="1"/>
  <c r="AR97" i="77"/>
  <c r="AI97" i="81"/>
  <c r="AN97" i="81"/>
  <c r="AH97" i="25"/>
  <c r="AQ97" i="25" s="1"/>
  <c r="AH98" i="77"/>
  <c r="AQ98" i="77" s="1"/>
  <c r="AQ100" i="77" s="1"/>
  <c r="AZ3" i="77"/>
  <c r="AX4" i="77" s="1"/>
  <c r="S4" i="77" s="1"/>
  <c r="AC4" i="77" s="1"/>
  <c r="AB5" i="77" s="1"/>
  <c r="AX9" i="77"/>
  <c r="S9" i="77" s="1"/>
  <c r="AC9" i="77" s="1"/>
  <c r="AB10" i="77" s="1"/>
  <c r="AX15" i="77"/>
  <c r="S15" i="77" s="1"/>
  <c r="AC15" i="77" s="1"/>
  <c r="AB16" i="77" s="1"/>
  <c r="AX20" i="77"/>
  <c r="S20" i="77" s="1"/>
  <c r="AC20" i="77" s="1"/>
  <c r="AB21" i="77" s="1"/>
  <c r="AX21" i="77"/>
  <c r="S21" i="77" s="1"/>
  <c r="AC21" i="77" s="1"/>
  <c r="AB22" i="77" s="1"/>
  <c r="AX22" i="77"/>
  <c r="S22" i="77" s="1"/>
  <c r="AC22" i="77" s="1"/>
  <c r="AB23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4" i="77"/>
  <c r="S94" i="77" s="1"/>
  <c r="AC94" i="77" s="1"/>
  <c r="AB95" i="77" s="1"/>
  <c r="AX95" i="77"/>
  <c r="S95" i="77" s="1"/>
  <c r="AC95" i="77" s="1"/>
  <c r="AB96" i="77" s="1"/>
  <c r="AX97" i="77"/>
  <c r="S97" i="77" s="1"/>
  <c r="AC97" i="77" s="1"/>
  <c r="AB98" i="77" s="1"/>
  <c r="AX96" i="77"/>
  <c r="S96" i="77" s="1"/>
  <c r="AC96" i="77" s="1"/>
  <c r="AB97" i="77" s="1"/>
  <c r="AX93" i="77"/>
  <c r="S93" i="77" s="1"/>
  <c r="AC93" i="77" s="1"/>
  <c r="AB94" i="77" s="1"/>
  <c r="AX14" i="77" l="1"/>
  <c r="S14" i="77" s="1"/>
  <c r="AC14" i="77" s="1"/>
  <c r="AB15" i="77" s="1"/>
  <c r="AX8" i="77"/>
  <c r="S8" i="77" s="1"/>
  <c r="AC8" i="77" s="1"/>
  <c r="AB9" i="77" s="1"/>
  <c r="AX3" i="77"/>
  <c r="S3" i="77" s="1"/>
  <c r="AC3" i="77" s="1"/>
  <c r="AX19" i="77"/>
  <c r="S19" i="77" s="1"/>
  <c r="AC19" i="77" s="1"/>
  <c r="AB20" i="77" s="1"/>
  <c r="AX13" i="77"/>
  <c r="S13" i="77" s="1"/>
  <c r="AC13" i="77" s="1"/>
  <c r="AB14" i="77" s="1"/>
  <c r="AX7" i="77"/>
  <c r="S7" i="77" s="1"/>
  <c r="AC7" i="77" s="1"/>
  <c r="AB8" i="77" s="1"/>
  <c r="AX18" i="77"/>
  <c r="S18" i="77" s="1"/>
  <c r="AC18" i="77" s="1"/>
  <c r="AB19" i="77" s="1"/>
  <c r="AX12" i="77"/>
  <c r="S12" i="77" s="1"/>
  <c r="AC12" i="77" s="1"/>
  <c r="AB13" i="77" s="1"/>
  <c r="AX6" i="77"/>
  <c r="S6" i="77" s="1"/>
  <c r="AC6" i="77" s="1"/>
  <c r="AB7" i="77" s="1"/>
  <c r="AX17" i="77"/>
  <c r="S17" i="77" s="1"/>
  <c r="AC17" i="77" s="1"/>
  <c r="AB18" i="77" s="1"/>
  <c r="AX11" i="77"/>
  <c r="S11" i="77" s="1"/>
  <c r="AC11" i="77" s="1"/>
  <c r="AB12" i="77" s="1"/>
  <c r="AX5" i="77"/>
  <c r="S5" i="77" s="1"/>
  <c r="AC5" i="77" s="1"/>
  <c r="AB6" i="77" s="1"/>
  <c r="AX16" i="77"/>
  <c r="S16" i="77" s="1"/>
  <c r="AC16" i="77" s="1"/>
  <c r="AB17" i="77" s="1"/>
  <c r="AX10" i="77"/>
  <c r="S10" i="77" s="1"/>
  <c r="AC10" i="77" s="1"/>
  <c r="AB11" i="77" s="1"/>
  <c r="AF94" i="89"/>
  <c r="AO94" i="89" s="1"/>
  <c r="AE94" i="89"/>
  <c r="W95" i="89"/>
  <c r="AG94" i="89"/>
  <c r="AP94" i="89" s="1"/>
  <c r="AJ94" i="77"/>
  <c r="AK94" i="77"/>
  <c r="AT94" i="77" s="1"/>
  <c r="AJ68" i="77"/>
  <c r="AK68" i="77"/>
  <c r="AT68" i="77" s="1"/>
  <c r="AJ8" i="77"/>
  <c r="AK8" i="77"/>
  <c r="AT8" i="77" s="1"/>
  <c r="AJ79" i="77"/>
  <c r="AK79" i="77"/>
  <c r="AT79" i="77" s="1"/>
  <c r="AJ61" i="77"/>
  <c r="AK61" i="77"/>
  <c r="AT61" i="77" s="1"/>
  <c r="AJ90" i="77"/>
  <c r="AK90" i="77"/>
  <c r="AT90" i="77" s="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J33" i="77"/>
  <c r="AK33" i="77"/>
  <c r="AT33" i="77" s="1"/>
  <c r="AJ27" i="77"/>
  <c r="AK27" i="77"/>
  <c r="AT27" i="77" s="1"/>
  <c r="AJ21" i="77"/>
  <c r="AK21" i="77"/>
  <c r="AT21" i="77" s="1"/>
  <c r="AJ15" i="77"/>
  <c r="AK15" i="77"/>
  <c r="AT15" i="77" s="1"/>
  <c r="AJ9" i="77"/>
  <c r="AK9" i="77"/>
  <c r="AT9" i="77" s="1"/>
  <c r="AJ3" i="77"/>
  <c r="AB4" i="77"/>
  <c r="Y97" i="37"/>
  <c r="X97" i="37"/>
  <c r="AI96" i="93"/>
  <c r="AN96" i="93"/>
  <c r="AJ38" i="77"/>
  <c r="AK38" i="77"/>
  <c r="AT38" i="77" s="1"/>
  <c r="X98" i="85"/>
  <c r="Y98" i="85"/>
  <c r="AR93" i="89"/>
  <c r="AR95" i="29"/>
  <c r="W97" i="73"/>
  <c r="AG96" i="73"/>
  <c r="AP96" i="73" s="1"/>
  <c r="AE96" i="73"/>
  <c r="AF96" i="73"/>
  <c r="AO96" i="73" s="1"/>
  <c r="AH96" i="33"/>
  <c r="AQ96" i="33" s="1"/>
  <c r="AI97" i="45"/>
  <c r="AN97" i="45"/>
  <c r="AJ92" i="77"/>
  <c r="AK92" i="77"/>
  <c r="AT92" i="77" s="1"/>
  <c r="AJ56" i="77"/>
  <c r="AK56" i="77"/>
  <c r="AT56" i="77" s="1"/>
  <c r="AJ32" i="77"/>
  <c r="AK32" i="77"/>
  <c r="AT32" i="77" s="1"/>
  <c r="AJ73" i="77"/>
  <c r="AK73" i="77"/>
  <c r="AT73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J7" i="77"/>
  <c r="AK7" i="77"/>
  <c r="AT7" i="77" s="1"/>
  <c r="AR97" i="81"/>
  <c r="AN97" i="85"/>
  <c r="AI97" i="85"/>
  <c r="AI96" i="37"/>
  <c r="AN96" i="37"/>
  <c r="Y97" i="93"/>
  <c r="X97" i="93"/>
  <c r="AI93" i="41"/>
  <c r="AN93" i="41"/>
  <c r="Z96" i="33"/>
  <c r="AJ80" i="77"/>
  <c r="AK80" i="77"/>
  <c r="AT80" i="77" s="1"/>
  <c r="AJ44" i="77"/>
  <c r="AK44" i="77"/>
  <c r="AT44" i="77" s="1"/>
  <c r="AJ26" i="77"/>
  <c r="AK26" i="77"/>
  <c r="AT26" i="77" s="1"/>
  <c r="AJ91" i="77"/>
  <c r="AK91" i="77"/>
  <c r="AT91" i="77" s="1"/>
  <c r="AJ67" i="77"/>
  <c r="AK67" i="77"/>
  <c r="AT67" i="77" s="1"/>
  <c r="AJ78" i="77"/>
  <c r="AK78" i="77"/>
  <c r="AT78" i="77" s="1"/>
  <c r="AJ72" i="77"/>
  <c r="AK72" i="77"/>
  <c r="AT72" i="77" s="1"/>
  <c r="AJ66" i="77"/>
  <c r="AK66" i="77"/>
  <c r="AT66" i="77" s="1"/>
  <c r="AJ60" i="77"/>
  <c r="AK60" i="77"/>
  <c r="AT60" i="77" s="1"/>
  <c r="AJ54" i="77"/>
  <c r="AK54" i="77"/>
  <c r="AT54" i="77" s="1"/>
  <c r="AJ48" i="77"/>
  <c r="AK48" i="77"/>
  <c r="AT48" i="77" s="1"/>
  <c r="AJ42" i="77"/>
  <c r="AK42" i="77"/>
  <c r="AT42" i="77" s="1"/>
  <c r="AJ36" i="77"/>
  <c r="AK36" i="77"/>
  <c r="AT36" i="77" s="1"/>
  <c r="AJ30" i="77"/>
  <c r="AK30" i="77"/>
  <c r="AT30" i="77" s="1"/>
  <c r="AJ24" i="77"/>
  <c r="AK24" i="77"/>
  <c r="AT24" i="77" s="1"/>
  <c r="AJ18" i="77"/>
  <c r="AK18" i="77"/>
  <c r="AT18" i="77" s="1"/>
  <c r="AJ12" i="77"/>
  <c r="AK12" i="77"/>
  <c r="AT12" i="77" s="1"/>
  <c r="AJ6" i="77"/>
  <c r="AK6" i="77"/>
  <c r="AT6" i="77" s="1"/>
  <c r="AH96" i="29"/>
  <c r="AQ96" i="29" s="1"/>
  <c r="AH98" i="81"/>
  <c r="AQ98" i="81" s="1"/>
  <c r="AQ100" i="81" s="1"/>
  <c r="AZ3" i="81"/>
  <c r="AX7" i="81" s="1"/>
  <c r="S7" i="81" s="1"/>
  <c r="AC7" i="81" s="1"/>
  <c r="AB8" i="81" s="1"/>
  <c r="AX37" i="81"/>
  <c r="S37" i="81" s="1"/>
  <c r="AC37" i="81" s="1"/>
  <c r="AB38" i="81" s="1"/>
  <c r="AX41" i="81"/>
  <c r="S41" i="81" s="1"/>
  <c r="AC41" i="81" s="1"/>
  <c r="AB42" i="81" s="1"/>
  <c r="AX55" i="81"/>
  <c r="S55" i="81" s="1"/>
  <c r="AC55" i="81" s="1"/>
  <c r="AB56" i="81" s="1"/>
  <c r="AX59" i="81"/>
  <c r="S59" i="81" s="1"/>
  <c r="AC59" i="81" s="1"/>
  <c r="AB60" i="81" s="1"/>
  <c r="AX61" i="81"/>
  <c r="S61" i="81" s="1"/>
  <c r="AC61" i="81" s="1"/>
  <c r="AB62" i="81" s="1"/>
  <c r="AX71" i="81"/>
  <c r="S71" i="81" s="1"/>
  <c r="AC71" i="81" s="1"/>
  <c r="AB72" i="81" s="1"/>
  <c r="AX73" i="81"/>
  <c r="S73" i="81" s="1"/>
  <c r="AC73" i="81" s="1"/>
  <c r="AB74" i="81" s="1"/>
  <c r="AX77" i="81"/>
  <c r="S77" i="81" s="1"/>
  <c r="AC77" i="81" s="1"/>
  <c r="AB78" i="81" s="1"/>
  <c r="AX79" i="81"/>
  <c r="S79" i="81" s="1"/>
  <c r="AC79" i="81" s="1"/>
  <c r="AB80" i="81" s="1"/>
  <c r="AX83" i="81"/>
  <c r="S83" i="81" s="1"/>
  <c r="AC83" i="81" s="1"/>
  <c r="AB84" i="81" s="1"/>
  <c r="AX89" i="81"/>
  <c r="S89" i="81" s="1"/>
  <c r="AC89" i="81" s="1"/>
  <c r="AB90" i="81" s="1"/>
  <c r="AX91" i="81"/>
  <c r="S91" i="81" s="1"/>
  <c r="AC91" i="81" s="1"/>
  <c r="AB92" i="81" s="1"/>
  <c r="AX93" i="81"/>
  <c r="S93" i="81" s="1"/>
  <c r="AC93" i="81" s="1"/>
  <c r="AB94" i="81" s="1"/>
  <c r="AX95" i="81"/>
  <c r="S95" i="81" s="1"/>
  <c r="AC95" i="81" s="1"/>
  <c r="AB96" i="81" s="1"/>
  <c r="Y98" i="25"/>
  <c r="X98" i="25"/>
  <c r="AJ74" i="77"/>
  <c r="AK74" i="77"/>
  <c r="AT74" i="77" s="1"/>
  <c r="AJ50" i="77"/>
  <c r="AK50" i="77"/>
  <c r="AT50" i="77" s="1"/>
  <c r="AJ20" i="77"/>
  <c r="AK20" i="77"/>
  <c r="AT20" i="77" s="1"/>
  <c r="AJ85" i="77"/>
  <c r="AK85" i="77"/>
  <c r="AT85" i="77" s="1"/>
  <c r="AJ55" i="77"/>
  <c r="AK55" i="77"/>
  <c r="AT55" i="77" s="1"/>
  <c r="AJ98" i="77"/>
  <c r="AS98" i="77" s="1"/>
  <c r="AK98" i="77"/>
  <c r="AT98" i="77" s="1"/>
  <c r="AJ89" i="77"/>
  <c r="AK89" i="77"/>
  <c r="AT89" i="77" s="1"/>
  <c r="AJ83" i="77"/>
  <c r="AK83" i="77"/>
  <c r="AT83" i="77" s="1"/>
  <c r="AJ71" i="77"/>
  <c r="AK71" i="77"/>
  <c r="AT71" i="77" s="1"/>
  <c r="AJ65" i="77"/>
  <c r="AK65" i="77"/>
  <c r="AT65" i="77" s="1"/>
  <c r="AJ59" i="77"/>
  <c r="AK59" i="77"/>
  <c r="AT59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J5" i="77"/>
  <c r="AK5" i="77"/>
  <c r="AT5" i="77" s="1"/>
  <c r="AH94" i="89"/>
  <c r="AQ94" i="89" s="1"/>
  <c r="Z96" i="29"/>
  <c r="Z98" i="81"/>
  <c r="AR95" i="73"/>
  <c r="AR95" i="33"/>
  <c r="X98" i="45"/>
  <c r="Y98" i="45"/>
  <c r="AJ86" i="77"/>
  <c r="AK86" i="77"/>
  <c r="AT86" i="77" s="1"/>
  <c r="AJ62" i="77"/>
  <c r="AK62" i="77"/>
  <c r="AT62" i="77" s="1"/>
  <c r="AJ14" i="77"/>
  <c r="AK14" i="77"/>
  <c r="AT14" i="77" s="1"/>
  <c r="AJ97" i="77"/>
  <c r="AK97" i="77"/>
  <c r="AT97" i="77" s="1"/>
  <c r="AJ49" i="77"/>
  <c r="AK49" i="77"/>
  <c r="AT49" i="77" s="1"/>
  <c r="AJ84" i="77"/>
  <c r="AK84" i="77"/>
  <c r="AT84" i="77" s="1"/>
  <c r="AJ96" i="77"/>
  <c r="AK96" i="77"/>
  <c r="AT96" i="77" s="1"/>
  <c r="AJ77" i="77"/>
  <c r="AK77" i="77"/>
  <c r="AT77" i="77" s="1"/>
  <c r="AJ95" i="77"/>
  <c r="AK95" i="77"/>
  <c r="AT95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X94" i="41"/>
  <c r="Z94" i="41" s="1"/>
  <c r="Y94" i="41"/>
  <c r="AH96" i="73"/>
  <c r="AQ96" i="73" s="1"/>
  <c r="AI98" i="77"/>
  <c r="AN98" i="77"/>
  <c r="AN100" i="77" s="1"/>
  <c r="AN97" i="25"/>
  <c r="AI97" i="25"/>
  <c r="AX53" i="81" l="1"/>
  <c r="S53" i="81" s="1"/>
  <c r="AC53" i="81" s="1"/>
  <c r="AB54" i="81" s="1"/>
  <c r="AX35" i="81"/>
  <c r="S35" i="81" s="1"/>
  <c r="AC35" i="81" s="1"/>
  <c r="AB36" i="81" s="1"/>
  <c r="AX85" i="81"/>
  <c r="S85" i="81" s="1"/>
  <c r="AC85" i="81" s="1"/>
  <c r="AB86" i="81" s="1"/>
  <c r="AX67" i="81"/>
  <c r="S67" i="81" s="1"/>
  <c r="AC67" i="81" s="1"/>
  <c r="AB68" i="81" s="1"/>
  <c r="AX49" i="81"/>
  <c r="S49" i="81" s="1"/>
  <c r="AC49" i="81" s="1"/>
  <c r="AB50" i="81" s="1"/>
  <c r="AX29" i="81"/>
  <c r="S29" i="81" s="1"/>
  <c r="AC29" i="81" s="1"/>
  <c r="AB30" i="81" s="1"/>
  <c r="Z98" i="45"/>
  <c r="AX65" i="81"/>
  <c r="S65" i="81" s="1"/>
  <c r="AC65" i="81" s="1"/>
  <c r="AB66" i="81" s="1"/>
  <c r="AX47" i="81"/>
  <c r="S47" i="81" s="1"/>
  <c r="AC47" i="81" s="1"/>
  <c r="AB48" i="81" s="1"/>
  <c r="AX23" i="81"/>
  <c r="S23" i="81" s="1"/>
  <c r="AC23" i="81" s="1"/>
  <c r="AB24" i="81" s="1"/>
  <c r="AX43" i="81"/>
  <c r="S43" i="81" s="1"/>
  <c r="AC43" i="81" s="1"/>
  <c r="AB44" i="81" s="1"/>
  <c r="AX17" i="81"/>
  <c r="S17" i="81" s="1"/>
  <c r="AC17" i="81" s="1"/>
  <c r="AB18" i="81" s="1"/>
  <c r="AX11" i="81"/>
  <c r="S11" i="81" s="1"/>
  <c r="AC11" i="81" s="1"/>
  <c r="AB12" i="81" s="1"/>
  <c r="W95" i="41"/>
  <c r="AG94" i="41"/>
  <c r="AP94" i="41" s="1"/>
  <c r="AF94" i="41"/>
  <c r="AO94" i="41" s="1"/>
  <c r="AE94" i="41"/>
  <c r="AK8" i="81"/>
  <c r="AT8" i="81" s="1"/>
  <c r="AG98" i="45"/>
  <c r="AP98" i="45" s="1"/>
  <c r="AP100" i="45" s="1"/>
  <c r="AF98" i="45"/>
  <c r="AO98" i="45" s="1"/>
  <c r="AO100" i="45" s="1"/>
  <c r="AE98" i="45"/>
  <c r="AC98" i="45"/>
  <c r="AS59" i="77"/>
  <c r="AL59" i="77"/>
  <c r="AU59" i="77" s="1"/>
  <c r="AK86" i="81"/>
  <c r="AT86" i="81" s="1"/>
  <c r="AK44" i="81"/>
  <c r="AT44" i="81" s="1"/>
  <c r="AX97" i="81"/>
  <c r="S97" i="81" s="1"/>
  <c r="AC97" i="81" s="1"/>
  <c r="AB98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8" i="81"/>
  <c r="S18" i="81" s="1"/>
  <c r="AC18" i="81" s="1"/>
  <c r="AB19" i="81" s="1"/>
  <c r="AX12" i="81"/>
  <c r="S12" i="81" s="1"/>
  <c r="AC12" i="81" s="1"/>
  <c r="AB13" i="81" s="1"/>
  <c r="AX6" i="81"/>
  <c r="S6" i="81" s="1"/>
  <c r="AC6" i="81" s="1"/>
  <c r="AB7" i="81" s="1"/>
  <c r="AS6" i="77"/>
  <c r="AL6" i="77"/>
  <c r="AU6" i="77" s="1"/>
  <c r="AS24" i="77"/>
  <c r="AL24" i="77"/>
  <c r="AU24" i="77" s="1"/>
  <c r="AS42" i="77"/>
  <c r="AL42" i="77"/>
  <c r="AU42" i="77" s="1"/>
  <c r="AS60" i="77"/>
  <c r="AL60" i="77"/>
  <c r="AU60" i="77" s="1"/>
  <c r="AS78" i="77"/>
  <c r="AL78" i="77"/>
  <c r="AU78" i="77" s="1"/>
  <c r="AS26" i="77"/>
  <c r="AL26" i="77"/>
  <c r="AU26" i="77" s="1"/>
  <c r="AR96" i="37"/>
  <c r="AS7" i="77"/>
  <c r="AL7" i="77"/>
  <c r="AU7" i="77" s="1"/>
  <c r="AS25" i="77"/>
  <c r="AL25" i="77"/>
  <c r="AU25" i="77" s="1"/>
  <c r="AS43" i="77"/>
  <c r="AL43" i="77"/>
  <c r="AU43" i="77" s="1"/>
  <c r="AS56" i="77"/>
  <c r="AL56" i="77"/>
  <c r="AU56" i="77" s="1"/>
  <c r="AS3" i="77"/>
  <c r="AL3" i="77"/>
  <c r="AU3" i="77" s="1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AS79" i="77"/>
  <c r="AL79" i="77"/>
  <c r="AU79" i="77" s="1"/>
  <c r="AS94" i="77"/>
  <c r="AL94" i="77"/>
  <c r="AU94" i="77" s="1"/>
  <c r="AS28" i="77"/>
  <c r="AL28" i="77"/>
  <c r="AU28" i="77" s="1"/>
  <c r="AS64" i="77"/>
  <c r="AL64" i="77"/>
  <c r="AU64" i="77" s="1"/>
  <c r="AS77" i="77"/>
  <c r="AL77" i="77"/>
  <c r="AU77" i="77" s="1"/>
  <c r="AS62" i="77"/>
  <c r="AL62" i="77"/>
  <c r="AU62" i="77" s="1"/>
  <c r="AS5" i="77"/>
  <c r="AL5" i="77"/>
  <c r="AU5" i="77" s="1"/>
  <c r="AS41" i="77"/>
  <c r="AL41" i="77"/>
  <c r="AU41" i="77" s="1"/>
  <c r="AS55" i="77"/>
  <c r="AL55" i="77"/>
  <c r="AU55" i="77" s="1"/>
  <c r="AK96" i="81"/>
  <c r="AT96" i="81" s="1"/>
  <c r="AK74" i="81"/>
  <c r="AT74" i="81" s="1"/>
  <c r="AK62" i="81"/>
  <c r="AT62" i="81" s="1"/>
  <c r="AK50" i="81"/>
  <c r="AT50" i="81" s="1"/>
  <c r="AS34" i="77"/>
  <c r="AL34" i="77"/>
  <c r="AU34" i="77" s="1"/>
  <c r="AS70" i="77"/>
  <c r="AL70" i="77"/>
  <c r="AU70" i="77" s="1"/>
  <c r="AS96" i="77"/>
  <c r="AL96" i="77"/>
  <c r="AU96" i="77" s="1"/>
  <c r="AS86" i="77"/>
  <c r="AL86" i="77"/>
  <c r="AU86" i="77" s="1"/>
  <c r="AS11" i="77"/>
  <c r="AL11" i="77"/>
  <c r="AU11" i="77" s="1"/>
  <c r="AS47" i="77"/>
  <c r="AL47" i="77"/>
  <c r="AU47" i="77" s="1"/>
  <c r="AS89" i="77"/>
  <c r="AL89" i="77"/>
  <c r="AU89" i="77" s="1"/>
  <c r="AS74" i="77"/>
  <c r="AL74" i="77"/>
  <c r="AU74" i="77" s="1"/>
  <c r="AK94" i="81"/>
  <c r="AT94" i="81" s="1"/>
  <c r="AJ84" i="81"/>
  <c r="AK84" i="81"/>
  <c r="AT84" i="81" s="1"/>
  <c r="AJ72" i="81"/>
  <c r="AK72" i="81"/>
  <c r="AT72" i="81" s="1"/>
  <c r="AJ60" i="81"/>
  <c r="AK60" i="81"/>
  <c r="AT60" i="81" s="1"/>
  <c r="AJ42" i="81"/>
  <c r="AK42" i="81"/>
  <c r="AT42" i="81" s="1"/>
  <c r="AK30" i="81"/>
  <c r="AT30" i="81" s="1"/>
  <c r="AJ18" i="81"/>
  <c r="AK18" i="81"/>
  <c r="AT18" i="81" s="1"/>
  <c r="AR93" i="41"/>
  <c r="AR96" i="93"/>
  <c r="AH98" i="25"/>
  <c r="AQ98" i="25" s="1"/>
  <c r="AQ100" i="25" s="1"/>
  <c r="AZ3" i="25"/>
  <c r="AX6" i="25" s="1"/>
  <c r="S6" i="25" s="1"/>
  <c r="AC6" i="25" s="1"/>
  <c r="AB7" i="25" s="1"/>
  <c r="AX16" i="25"/>
  <c r="S16" i="25" s="1"/>
  <c r="AC16" i="25" s="1"/>
  <c r="AB17" i="25" s="1"/>
  <c r="AX22" i="25"/>
  <c r="S22" i="25" s="1"/>
  <c r="AC22" i="25" s="1"/>
  <c r="AB23" i="25" s="1"/>
  <c r="AX28" i="25"/>
  <c r="S28" i="25" s="1"/>
  <c r="AC28" i="25" s="1"/>
  <c r="AB29" i="25" s="1"/>
  <c r="AX34" i="25"/>
  <c r="S34" i="25" s="1"/>
  <c r="AC34" i="25" s="1"/>
  <c r="AB35" i="25" s="1"/>
  <c r="AX40" i="25"/>
  <c r="S40" i="25" s="1"/>
  <c r="AC40" i="25" s="1"/>
  <c r="AB41" i="25" s="1"/>
  <c r="AX46" i="25"/>
  <c r="S46" i="25" s="1"/>
  <c r="AC46" i="25" s="1"/>
  <c r="AB47" i="25" s="1"/>
  <c r="AX52" i="25"/>
  <c r="S52" i="25" s="1"/>
  <c r="AC52" i="25" s="1"/>
  <c r="AB53" i="25" s="1"/>
  <c r="AX58" i="25"/>
  <c r="S58" i="25" s="1"/>
  <c r="AC58" i="25" s="1"/>
  <c r="AB59" i="25" s="1"/>
  <c r="AX64" i="25"/>
  <c r="S64" i="25" s="1"/>
  <c r="AC64" i="25" s="1"/>
  <c r="AB65" i="25" s="1"/>
  <c r="AX70" i="25"/>
  <c r="S70" i="25" s="1"/>
  <c r="AC70" i="25" s="1"/>
  <c r="AB71" i="25" s="1"/>
  <c r="AX76" i="25"/>
  <c r="S76" i="25" s="1"/>
  <c r="AC76" i="25" s="1"/>
  <c r="AB77" i="25" s="1"/>
  <c r="AX82" i="25"/>
  <c r="S82" i="25" s="1"/>
  <c r="AC82" i="25" s="1"/>
  <c r="AB83" i="25" s="1"/>
  <c r="AX88" i="25"/>
  <c r="S88" i="25" s="1"/>
  <c r="AC88" i="25" s="1"/>
  <c r="AB89" i="25" s="1"/>
  <c r="AX96" i="25"/>
  <c r="S96" i="25" s="1"/>
  <c r="AC96" i="25" s="1"/>
  <c r="AB97" i="25" s="1"/>
  <c r="AX88" i="81"/>
  <c r="S88" i="81" s="1"/>
  <c r="AC88" i="81" s="1"/>
  <c r="AB89" i="81" s="1"/>
  <c r="AX82" i="81"/>
  <c r="S82" i="81" s="1"/>
  <c r="AC82" i="81" s="1"/>
  <c r="AB83" i="81" s="1"/>
  <c r="AX70" i="81"/>
  <c r="S70" i="81" s="1"/>
  <c r="AC70" i="81" s="1"/>
  <c r="AB71" i="81" s="1"/>
  <c r="AX58" i="81"/>
  <c r="S58" i="81" s="1"/>
  <c r="AC58" i="81" s="1"/>
  <c r="AB59" i="81" s="1"/>
  <c r="AX46" i="81"/>
  <c r="S46" i="81" s="1"/>
  <c r="AC46" i="81" s="1"/>
  <c r="AB47" i="81" s="1"/>
  <c r="AX34" i="81"/>
  <c r="S34" i="81" s="1"/>
  <c r="AC34" i="81" s="1"/>
  <c r="AB35" i="81" s="1"/>
  <c r="AX22" i="81"/>
  <c r="S22" i="81" s="1"/>
  <c r="AC22" i="81" s="1"/>
  <c r="AB23" i="81" s="1"/>
  <c r="AX10" i="81"/>
  <c r="S10" i="81" s="1"/>
  <c r="AC10" i="81" s="1"/>
  <c r="AB11" i="81" s="1"/>
  <c r="AS30" i="77"/>
  <c r="AL30" i="77"/>
  <c r="AU30" i="77" s="1"/>
  <c r="AS66" i="77"/>
  <c r="AL66" i="77"/>
  <c r="AU66" i="77" s="1"/>
  <c r="AS44" i="77"/>
  <c r="AL44" i="77"/>
  <c r="AU44" i="77" s="1"/>
  <c r="AH98" i="85"/>
  <c r="AQ98" i="85" s="1"/>
  <c r="AQ100" i="85" s="1"/>
  <c r="AZ3" i="85"/>
  <c r="AX5" i="85" s="1"/>
  <c r="S5" i="85" s="1"/>
  <c r="AC5" i="85" s="1"/>
  <c r="AB6" i="85" s="1"/>
  <c r="AX8" i="85"/>
  <c r="S8" i="85" s="1"/>
  <c r="AC8" i="85" s="1"/>
  <c r="AB9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2" i="85"/>
  <c r="S22" i="85" s="1"/>
  <c r="AC22" i="85" s="1"/>
  <c r="AB23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5" i="85"/>
  <c r="S95" i="85" s="1"/>
  <c r="AC95" i="85" s="1"/>
  <c r="AB96" i="85" s="1"/>
  <c r="AX96" i="85"/>
  <c r="S96" i="85" s="1"/>
  <c r="AC96" i="85" s="1"/>
  <c r="AB97" i="85" s="1"/>
  <c r="AX93" i="85"/>
  <c r="S93" i="85" s="1"/>
  <c r="AC93" i="85" s="1"/>
  <c r="AB94" i="85" s="1"/>
  <c r="AX97" i="85"/>
  <c r="S97" i="85" s="1"/>
  <c r="AC97" i="85" s="1"/>
  <c r="AB98" i="85" s="1"/>
  <c r="AS9" i="77"/>
  <c r="AL9" i="77"/>
  <c r="AU9" i="77" s="1"/>
  <c r="AS45" i="77"/>
  <c r="AL45" i="77"/>
  <c r="AU45" i="77" s="1"/>
  <c r="AS81" i="77"/>
  <c r="AL81" i="77"/>
  <c r="AU81" i="77" s="1"/>
  <c r="Z95" i="89"/>
  <c r="X95" i="89"/>
  <c r="Y95" i="89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5" i="77"/>
  <c r="AL95" i="77"/>
  <c r="AU95" i="77" s="1"/>
  <c r="AS84" i="77"/>
  <c r="AL84" i="77"/>
  <c r="AU84" i="77" s="1"/>
  <c r="AS14" i="77"/>
  <c r="AL14" i="77"/>
  <c r="AU14" i="77" s="1"/>
  <c r="AH98" i="45"/>
  <c r="AQ98" i="45" s="1"/>
  <c r="AQ100" i="45" s="1"/>
  <c r="AX3" i="45"/>
  <c r="S3" i="45" s="1"/>
  <c r="AC3" i="45" s="1"/>
  <c r="AZ3" i="45"/>
  <c r="AX4" i="45" s="1"/>
  <c r="S4" i="45" s="1"/>
  <c r="AC4" i="45" s="1"/>
  <c r="AB5" i="45" s="1"/>
  <c r="AX7" i="45"/>
  <c r="S7" i="45" s="1"/>
  <c r="AC7" i="45" s="1"/>
  <c r="AB8" i="45" s="1"/>
  <c r="AX9" i="45"/>
  <c r="S9" i="45" s="1"/>
  <c r="AC9" i="45" s="1"/>
  <c r="AB10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4" i="45"/>
  <c r="S94" i="45" s="1"/>
  <c r="AC94" i="45" s="1"/>
  <c r="AB95" i="45" s="1"/>
  <c r="AX95" i="45"/>
  <c r="S95" i="45" s="1"/>
  <c r="AC95" i="45" s="1"/>
  <c r="AB96" i="45" s="1"/>
  <c r="AX96" i="45"/>
  <c r="S96" i="45" s="1"/>
  <c r="AC96" i="45" s="1"/>
  <c r="AB97" i="45" s="1"/>
  <c r="AX93" i="45"/>
  <c r="S93" i="45" s="1"/>
  <c r="AC93" i="45" s="1"/>
  <c r="AB94" i="45" s="1"/>
  <c r="AE98" i="81"/>
  <c r="AG98" i="81"/>
  <c r="AP98" i="81" s="1"/>
  <c r="AP100" i="81" s="1"/>
  <c r="AF98" i="81"/>
  <c r="AO98" i="81" s="1"/>
  <c r="AO100" i="81" s="1"/>
  <c r="AC98" i="81"/>
  <c r="AS17" i="77"/>
  <c r="AL17" i="77"/>
  <c r="AU17" i="77" s="1"/>
  <c r="AS35" i="77"/>
  <c r="AL35" i="77"/>
  <c r="AU35" i="77" s="1"/>
  <c r="AS53" i="77"/>
  <c r="AL53" i="77"/>
  <c r="AU53" i="77" s="1"/>
  <c r="AS71" i="77"/>
  <c r="AL71" i="77"/>
  <c r="AU71" i="77" s="1"/>
  <c r="AS20" i="77"/>
  <c r="AL20" i="77"/>
  <c r="AU20" i="77" s="1"/>
  <c r="AX96" i="81"/>
  <c r="S96" i="81" s="1"/>
  <c r="AC96" i="81" s="1"/>
  <c r="AB97" i="81" s="1"/>
  <c r="AX87" i="81"/>
  <c r="S87" i="81" s="1"/>
  <c r="AC87" i="81" s="1"/>
  <c r="AB88" i="81" s="1"/>
  <c r="AX81" i="81"/>
  <c r="S81" i="81" s="1"/>
  <c r="AC81" i="81" s="1"/>
  <c r="AB82" i="81" s="1"/>
  <c r="AX75" i="81"/>
  <c r="S75" i="81" s="1"/>
  <c r="AC75" i="81" s="1"/>
  <c r="AB76" i="81" s="1"/>
  <c r="AX69" i="81"/>
  <c r="S69" i="81" s="1"/>
  <c r="AC69" i="81" s="1"/>
  <c r="AB70" i="81" s="1"/>
  <c r="AX63" i="81"/>
  <c r="S63" i="81" s="1"/>
  <c r="AC63" i="81" s="1"/>
  <c r="AB64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X39" i="81"/>
  <c r="S39" i="81" s="1"/>
  <c r="AC39" i="81" s="1"/>
  <c r="AB40" i="81" s="1"/>
  <c r="AX33" i="81"/>
  <c r="S33" i="81" s="1"/>
  <c r="AC33" i="81" s="1"/>
  <c r="AB34" i="81" s="1"/>
  <c r="AX27" i="81"/>
  <c r="S27" i="81" s="1"/>
  <c r="AC27" i="81" s="1"/>
  <c r="AB28" i="81" s="1"/>
  <c r="AX21" i="81"/>
  <c r="S21" i="81" s="1"/>
  <c r="AC21" i="81" s="1"/>
  <c r="AB22" i="81" s="1"/>
  <c r="AX15" i="81"/>
  <c r="S15" i="81" s="1"/>
  <c r="AC15" i="81" s="1"/>
  <c r="AB16" i="81" s="1"/>
  <c r="AX9" i="81"/>
  <c r="S9" i="81" s="1"/>
  <c r="AC9" i="81" s="1"/>
  <c r="AB10" i="81" s="1"/>
  <c r="AX4" i="81"/>
  <c r="S4" i="81" s="1"/>
  <c r="AC4" i="81" s="1"/>
  <c r="AB5" i="81" s="1"/>
  <c r="Z98" i="85"/>
  <c r="AS10" i="77"/>
  <c r="AL10" i="77"/>
  <c r="AU10" i="77" s="1"/>
  <c r="AS46" i="77"/>
  <c r="AL46" i="77"/>
  <c r="AU46" i="77" s="1"/>
  <c r="AS82" i="77"/>
  <c r="AL82" i="77"/>
  <c r="AU82" i="77" s="1"/>
  <c r="AS49" i="77"/>
  <c r="AL49" i="77"/>
  <c r="AU49" i="77" s="1"/>
  <c r="AS23" i="77"/>
  <c r="AL23" i="77"/>
  <c r="AU23" i="77" s="1"/>
  <c r="AS83" i="77"/>
  <c r="AL83" i="77"/>
  <c r="AU83" i="77" s="1"/>
  <c r="AS50" i="77"/>
  <c r="AL50" i="77"/>
  <c r="AU50" i="77" s="1"/>
  <c r="AK92" i="81"/>
  <c r="AT92" i="81" s="1"/>
  <c r="AK80" i="81"/>
  <c r="AT80" i="81" s="1"/>
  <c r="AK68" i="81"/>
  <c r="AT68" i="81" s="1"/>
  <c r="AK56" i="81"/>
  <c r="AT56" i="81" s="1"/>
  <c r="AR98" i="77"/>
  <c r="AR100" i="77" s="1"/>
  <c r="AL98" i="77"/>
  <c r="AU98" i="77" s="1"/>
  <c r="AS16" i="77"/>
  <c r="AL16" i="77"/>
  <c r="AU16" i="77" s="1"/>
  <c r="AS52" i="77"/>
  <c r="AL52" i="77"/>
  <c r="AU52" i="77" s="1"/>
  <c r="AS88" i="77"/>
  <c r="AL88" i="77"/>
  <c r="AU88" i="77" s="1"/>
  <c r="AS97" i="77"/>
  <c r="AL97" i="77"/>
  <c r="AU97" i="77" s="1"/>
  <c r="AS29" i="77"/>
  <c r="AL29" i="77"/>
  <c r="AU29" i="77" s="1"/>
  <c r="AS65" i="77"/>
  <c r="AL65" i="77"/>
  <c r="AU65" i="77" s="1"/>
  <c r="AS85" i="77"/>
  <c r="AL85" i="77"/>
  <c r="AU85" i="77" s="1"/>
  <c r="AJ90" i="81"/>
  <c r="AK90" i="81"/>
  <c r="AT90" i="81" s="1"/>
  <c r="AJ78" i="81"/>
  <c r="AK78" i="81"/>
  <c r="AT78" i="81" s="1"/>
  <c r="AK66" i="81"/>
  <c r="AT66" i="81" s="1"/>
  <c r="AJ54" i="81"/>
  <c r="AK54" i="81"/>
  <c r="AT54" i="81" s="1"/>
  <c r="AJ48" i="81"/>
  <c r="AK48" i="81"/>
  <c r="AT48" i="81" s="1"/>
  <c r="AJ36" i="81"/>
  <c r="AK36" i="81"/>
  <c r="AT36" i="81" s="1"/>
  <c r="AJ24" i="81"/>
  <c r="AK24" i="81"/>
  <c r="AT24" i="81" s="1"/>
  <c r="AJ12" i="81"/>
  <c r="AK12" i="81"/>
  <c r="AT12" i="81" s="1"/>
  <c r="AR97" i="85"/>
  <c r="AH94" i="41"/>
  <c r="AQ94" i="41" s="1"/>
  <c r="AX94" i="81"/>
  <c r="S94" i="81" s="1"/>
  <c r="AC94" i="81" s="1"/>
  <c r="AB95" i="81" s="1"/>
  <c r="AX76" i="81"/>
  <c r="S76" i="81" s="1"/>
  <c r="AC76" i="81" s="1"/>
  <c r="AB77" i="81" s="1"/>
  <c r="AX64" i="81"/>
  <c r="S64" i="81" s="1"/>
  <c r="AC64" i="81" s="1"/>
  <c r="AB65" i="81" s="1"/>
  <c r="AX52" i="81"/>
  <c r="S52" i="81" s="1"/>
  <c r="AC52" i="81" s="1"/>
  <c r="AB53" i="81" s="1"/>
  <c r="AX40" i="81"/>
  <c r="S40" i="81" s="1"/>
  <c r="AC40" i="81" s="1"/>
  <c r="AB41" i="81" s="1"/>
  <c r="AX28" i="81"/>
  <c r="S28" i="81" s="1"/>
  <c r="AC28" i="81" s="1"/>
  <c r="AB29" i="81" s="1"/>
  <c r="AX16" i="81"/>
  <c r="S16" i="81" s="1"/>
  <c r="AC16" i="81" s="1"/>
  <c r="AB17" i="81" s="1"/>
  <c r="AX5" i="81"/>
  <c r="S5" i="81" s="1"/>
  <c r="AC5" i="81" s="1"/>
  <c r="AB6" i="81" s="1"/>
  <c r="AS12" i="77"/>
  <c r="AL12" i="77"/>
  <c r="AU12" i="77" s="1"/>
  <c r="AS48" i="77"/>
  <c r="AL48" i="77"/>
  <c r="AU48" i="77" s="1"/>
  <c r="AS67" i="77"/>
  <c r="AL67" i="77"/>
  <c r="AU67" i="77" s="1"/>
  <c r="AH97" i="93"/>
  <c r="AQ97" i="93" s="1"/>
  <c r="AS13" i="77"/>
  <c r="AL13" i="77"/>
  <c r="AU13" i="77" s="1"/>
  <c r="AS31" i="77"/>
  <c r="AL31" i="77"/>
  <c r="AU31" i="77" s="1"/>
  <c r="AS73" i="77"/>
  <c r="AL73" i="77"/>
  <c r="AU73" i="77" s="1"/>
  <c r="AS92" i="77"/>
  <c r="AL92" i="77"/>
  <c r="AU92" i="77" s="1"/>
  <c r="Y97" i="73"/>
  <c r="X97" i="73"/>
  <c r="Z97" i="73" s="1"/>
  <c r="AH97" i="37"/>
  <c r="AQ97" i="37" s="1"/>
  <c r="AS27" i="77"/>
  <c r="AL27" i="77"/>
  <c r="AU27" i="77" s="1"/>
  <c r="AS63" i="77"/>
  <c r="AL63" i="77"/>
  <c r="AU63" i="77" s="1"/>
  <c r="AS90" i="77"/>
  <c r="AL90" i="77"/>
  <c r="AU90" i="77" s="1"/>
  <c r="AS8" i="77"/>
  <c r="AL8" i="77"/>
  <c r="AU8" i="77" s="1"/>
  <c r="AR97" i="25"/>
  <c r="W97" i="29"/>
  <c r="AG96" i="29"/>
  <c r="AP96" i="29" s="1"/>
  <c r="AE96" i="29"/>
  <c r="AF96" i="29"/>
  <c r="AO96" i="29" s="1"/>
  <c r="Z98" i="25"/>
  <c r="AX92" i="81"/>
  <c r="S92" i="81" s="1"/>
  <c r="AC92" i="81" s="1"/>
  <c r="AB93" i="81" s="1"/>
  <c r="AX86" i="81"/>
  <c r="S86" i="81" s="1"/>
  <c r="AC86" i="81" s="1"/>
  <c r="AB87" i="81" s="1"/>
  <c r="AX80" i="81"/>
  <c r="S80" i="81" s="1"/>
  <c r="AC80" i="81" s="1"/>
  <c r="AB81" i="81" s="1"/>
  <c r="AX74" i="81"/>
  <c r="S74" i="81" s="1"/>
  <c r="AC74" i="81" s="1"/>
  <c r="AB75" i="81" s="1"/>
  <c r="AX68" i="81"/>
  <c r="S68" i="81" s="1"/>
  <c r="AC68" i="81" s="1"/>
  <c r="AB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38" i="81"/>
  <c r="S38" i="81" s="1"/>
  <c r="AC38" i="81" s="1"/>
  <c r="AB39" i="81" s="1"/>
  <c r="AX32" i="81"/>
  <c r="S32" i="81" s="1"/>
  <c r="AC32" i="81" s="1"/>
  <c r="AB33" i="81" s="1"/>
  <c r="AX26" i="81"/>
  <c r="S26" i="81" s="1"/>
  <c r="AC26" i="81" s="1"/>
  <c r="AB27" i="81" s="1"/>
  <c r="AX20" i="81"/>
  <c r="S20" i="81" s="1"/>
  <c r="AC20" i="81" s="1"/>
  <c r="AB21" i="81" s="1"/>
  <c r="AX14" i="81"/>
  <c r="S14" i="81" s="1"/>
  <c r="AC14" i="81" s="1"/>
  <c r="AB15" i="81" s="1"/>
  <c r="AX8" i="81"/>
  <c r="S8" i="81" s="1"/>
  <c r="AC8" i="81" s="1"/>
  <c r="AB9" i="81" s="1"/>
  <c r="AX3" i="81"/>
  <c r="S3" i="81" s="1"/>
  <c r="AC3" i="81" s="1"/>
  <c r="AS18" i="77"/>
  <c r="AL18" i="77"/>
  <c r="AU18" i="77" s="1"/>
  <c r="AS36" i="77"/>
  <c r="AL36" i="77"/>
  <c r="AU36" i="77" s="1"/>
  <c r="AS54" i="77"/>
  <c r="AL54" i="77"/>
  <c r="AU54" i="77" s="1"/>
  <c r="AS72" i="77"/>
  <c r="AL72" i="77"/>
  <c r="AU72" i="77" s="1"/>
  <c r="AS91" i="77"/>
  <c r="AL91" i="77"/>
  <c r="AU91" i="77" s="1"/>
  <c r="AS80" i="77"/>
  <c r="AL80" i="77"/>
  <c r="AU80" i="77" s="1"/>
  <c r="Z97" i="93"/>
  <c r="AS19" i="77"/>
  <c r="AL19" i="77"/>
  <c r="AU19" i="77" s="1"/>
  <c r="AS37" i="77"/>
  <c r="AL37" i="77"/>
  <c r="AU37" i="77" s="1"/>
  <c r="AS32" i="77"/>
  <c r="AL32" i="77"/>
  <c r="AU32" i="77" s="1"/>
  <c r="AR97" i="45"/>
  <c r="Z97" i="37"/>
  <c r="AS15" i="77"/>
  <c r="AL15" i="77"/>
  <c r="AU15" i="77" s="1"/>
  <c r="AS33" i="77"/>
  <c r="AL33" i="77"/>
  <c r="AU33" i="77" s="1"/>
  <c r="AS51" i="77"/>
  <c r="AL51" i="77"/>
  <c r="AU51" i="77" s="1"/>
  <c r="AS69" i="77"/>
  <c r="AL69" i="77"/>
  <c r="AU69" i="77" s="1"/>
  <c r="AS87" i="77"/>
  <c r="AL87" i="77"/>
  <c r="AU87" i="77" s="1"/>
  <c r="AS61" i="77"/>
  <c r="AL61" i="77"/>
  <c r="AU61" i="77" s="1"/>
  <c r="AS68" i="77"/>
  <c r="AL68" i="77"/>
  <c r="AU68" i="77" s="1"/>
  <c r="AI94" i="89"/>
  <c r="AN94" i="89"/>
  <c r="AK38" i="81"/>
  <c r="AT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E96" i="33"/>
  <c r="AG96" i="33"/>
  <c r="AP96" i="33" s="1"/>
  <c r="AF96" i="33"/>
  <c r="AO96" i="33" s="1"/>
  <c r="W97" i="33"/>
  <c r="AN96" i="73"/>
  <c r="AI96" i="73"/>
  <c r="AS38" i="77"/>
  <c r="AL38" i="77"/>
  <c r="AU38" i="77" s="1"/>
  <c r="AJ4" i="77"/>
  <c r="AK4" i="77"/>
  <c r="AT4" i="77" s="1"/>
  <c r="AT100" i="77" s="1"/>
  <c r="AJ68" i="81" l="1"/>
  <c r="AX8" i="45"/>
  <c r="S8" i="45" s="1"/>
  <c r="AC8" i="45" s="1"/>
  <c r="AB9" i="45" s="1"/>
  <c r="AX23" i="85"/>
  <c r="S23" i="85" s="1"/>
  <c r="AC23" i="85" s="1"/>
  <c r="AB24" i="85" s="1"/>
  <c r="AX17" i="85"/>
  <c r="S17" i="85" s="1"/>
  <c r="AC17" i="85" s="1"/>
  <c r="AB18" i="85" s="1"/>
  <c r="AX11" i="85"/>
  <c r="S11" i="85" s="1"/>
  <c r="AC11" i="85" s="1"/>
  <c r="AB12" i="85" s="1"/>
  <c r="AX4" i="85"/>
  <c r="S4" i="85" s="1"/>
  <c r="AC4" i="85" s="1"/>
  <c r="AB5" i="85" s="1"/>
  <c r="AX16" i="85"/>
  <c r="S16" i="85" s="1"/>
  <c r="AC16" i="85" s="1"/>
  <c r="AB17" i="85" s="1"/>
  <c r="AX10" i="85"/>
  <c r="S10" i="85" s="1"/>
  <c r="AC10" i="85" s="1"/>
  <c r="AB11" i="85" s="1"/>
  <c r="AX3" i="85"/>
  <c r="S3" i="85" s="1"/>
  <c r="AC3" i="85" s="1"/>
  <c r="AX10" i="25"/>
  <c r="S10" i="25" s="1"/>
  <c r="AC10" i="25" s="1"/>
  <c r="AB11" i="25" s="1"/>
  <c r="AJ38" i="81"/>
  <c r="AJ80" i="81"/>
  <c r="AX21" i="85"/>
  <c r="S21" i="85" s="1"/>
  <c r="AC21" i="85" s="1"/>
  <c r="AB22" i="85" s="1"/>
  <c r="AX15" i="85"/>
  <c r="S15" i="85" s="1"/>
  <c r="AC15" i="85" s="1"/>
  <c r="AB16" i="85" s="1"/>
  <c r="AX9" i="85"/>
  <c r="S9" i="85" s="1"/>
  <c r="AC9" i="85" s="1"/>
  <c r="AB10" i="85" s="1"/>
  <c r="AX7" i="85"/>
  <c r="S7" i="85" s="1"/>
  <c r="AC7" i="85" s="1"/>
  <c r="AB8" i="85" s="1"/>
  <c r="AK6" i="85"/>
  <c r="AT6" i="85" s="1"/>
  <c r="AK5" i="45"/>
  <c r="AT5" i="45" s="1"/>
  <c r="AK7" i="25"/>
  <c r="AT7" i="25" s="1"/>
  <c r="AR96" i="73"/>
  <c r="AJ93" i="81"/>
  <c r="AK93" i="81"/>
  <c r="AT93" i="81" s="1"/>
  <c r="AJ5" i="81"/>
  <c r="AK5" i="81"/>
  <c r="AT5" i="81" s="1"/>
  <c r="AJ86" i="45"/>
  <c r="AK86" i="45"/>
  <c r="AT86" i="45" s="1"/>
  <c r="AJ56" i="45"/>
  <c r="AK56" i="45"/>
  <c r="AT56" i="45" s="1"/>
  <c r="AJ74" i="85"/>
  <c r="AK74" i="85"/>
  <c r="AT74" i="85" s="1"/>
  <c r="AJ20" i="85"/>
  <c r="AK20" i="85"/>
  <c r="AT20" i="85" s="1"/>
  <c r="AI96" i="33"/>
  <c r="AN96" i="33"/>
  <c r="W98" i="37"/>
  <c r="AG97" i="37"/>
  <c r="AP97" i="37" s="1"/>
  <c r="AE97" i="37"/>
  <c r="AF97" i="37"/>
  <c r="AO97" i="37" s="1"/>
  <c r="AJ15" i="81"/>
  <c r="AK15" i="81"/>
  <c r="AT15" i="81" s="1"/>
  <c r="AJ51" i="81"/>
  <c r="AK51" i="81"/>
  <c r="AT51" i="81" s="1"/>
  <c r="AJ87" i="81"/>
  <c r="AK87" i="81"/>
  <c r="AT87" i="81" s="1"/>
  <c r="X97" i="29"/>
  <c r="Y97" i="29"/>
  <c r="AJ41" i="81"/>
  <c r="AK41" i="81"/>
  <c r="AT41" i="81" s="1"/>
  <c r="AE98" i="85"/>
  <c r="AF98" i="85"/>
  <c r="AO98" i="85" s="1"/>
  <c r="AO100" i="85" s="1"/>
  <c r="AG98" i="85"/>
  <c r="AP98" i="85" s="1"/>
  <c r="AP100" i="85" s="1"/>
  <c r="AC98" i="85"/>
  <c r="AJ34" i="81"/>
  <c r="AK34" i="81"/>
  <c r="AT34" i="81" s="1"/>
  <c r="AJ70" i="81"/>
  <c r="AK70" i="81"/>
  <c r="AT70" i="81" s="1"/>
  <c r="AI98" i="81"/>
  <c r="AN98" i="81"/>
  <c r="AN100" i="81" s="1"/>
  <c r="AJ93" i="45"/>
  <c r="AK93" i="45"/>
  <c r="AT93" i="45" s="1"/>
  <c r="AJ87" i="45"/>
  <c r="AK87" i="45"/>
  <c r="AT87" i="45" s="1"/>
  <c r="AJ81" i="45"/>
  <c r="AK81" i="45"/>
  <c r="AT81" i="45" s="1"/>
  <c r="AJ75" i="45"/>
  <c r="AK75" i="45"/>
  <c r="AT75" i="45" s="1"/>
  <c r="AJ69" i="45"/>
  <c r="AK69" i="45"/>
  <c r="AT69" i="45" s="1"/>
  <c r="AJ63" i="45"/>
  <c r="AK63" i="45"/>
  <c r="AT63" i="45" s="1"/>
  <c r="AJ57" i="45"/>
  <c r="AK57" i="45"/>
  <c r="AT57" i="45" s="1"/>
  <c r="AJ51" i="45"/>
  <c r="AK51" i="45"/>
  <c r="AT51" i="45" s="1"/>
  <c r="AJ45" i="45"/>
  <c r="AK45" i="45"/>
  <c r="AT45" i="45" s="1"/>
  <c r="AJ39" i="45"/>
  <c r="AK39" i="45"/>
  <c r="AT39" i="45" s="1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B4" i="45"/>
  <c r="AJ3" i="45"/>
  <c r="W96" i="89"/>
  <c r="AG95" i="89"/>
  <c r="AP95" i="89" s="1"/>
  <c r="AF95" i="89"/>
  <c r="AO95" i="89" s="1"/>
  <c r="AE95" i="89"/>
  <c r="AJ93" i="85"/>
  <c r="AK93" i="85"/>
  <c r="AT93" i="85" s="1"/>
  <c r="AJ87" i="85"/>
  <c r="AK87" i="85"/>
  <c r="AT87" i="85" s="1"/>
  <c r="AJ81" i="85"/>
  <c r="AK81" i="85"/>
  <c r="AT81" i="85" s="1"/>
  <c r="AJ75" i="85"/>
  <c r="AK75" i="85"/>
  <c r="AT75" i="85" s="1"/>
  <c r="AJ69" i="85"/>
  <c r="AK69" i="85"/>
  <c r="AT69" i="85" s="1"/>
  <c r="AJ63" i="85"/>
  <c r="AK63" i="85"/>
  <c r="AT63" i="85" s="1"/>
  <c r="AJ57" i="85"/>
  <c r="AK57" i="85"/>
  <c r="AT57" i="85" s="1"/>
  <c r="AJ51" i="85"/>
  <c r="AK51" i="85"/>
  <c r="AT51" i="85" s="1"/>
  <c r="AJ45" i="85"/>
  <c r="AK45" i="85"/>
  <c r="AT45" i="85" s="1"/>
  <c r="AJ39" i="85"/>
  <c r="AK39" i="85"/>
  <c r="AT39" i="85" s="1"/>
  <c r="AJ33" i="85"/>
  <c r="AK33" i="85"/>
  <c r="AT33" i="85" s="1"/>
  <c r="AJ27" i="85"/>
  <c r="AK27" i="85"/>
  <c r="AT27" i="85" s="1"/>
  <c r="AJ21" i="85"/>
  <c r="AK21" i="85"/>
  <c r="AT21" i="85" s="1"/>
  <c r="AJ15" i="85"/>
  <c r="AK15" i="85"/>
  <c r="AT15" i="85" s="1"/>
  <c r="AJ9" i="85"/>
  <c r="AK9" i="85"/>
  <c r="AT9" i="85" s="1"/>
  <c r="AB4" i="85"/>
  <c r="AJ3" i="85"/>
  <c r="AJ59" i="81"/>
  <c r="AK59" i="81"/>
  <c r="AT59" i="81" s="1"/>
  <c r="AX95" i="25"/>
  <c r="S95" i="25" s="1"/>
  <c r="AC95" i="25" s="1"/>
  <c r="AB96" i="25" s="1"/>
  <c r="AX89" i="25"/>
  <c r="S89" i="25" s="1"/>
  <c r="AC89" i="25" s="1"/>
  <c r="AB90" i="25" s="1"/>
  <c r="AX83" i="25"/>
  <c r="S83" i="25" s="1"/>
  <c r="AC83" i="25" s="1"/>
  <c r="AB84" i="25" s="1"/>
  <c r="AX77" i="25"/>
  <c r="S77" i="25" s="1"/>
  <c r="AC77" i="25" s="1"/>
  <c r="AB78" i="25" s="1"/>
  <c r="AX71" i="25"/>
  <c r="S71" i="25" s="1"/>
  <c r="AC71" i="25" s="1"/>
  <c r="AB72" i="25" s="1"/>
  <c r="AX65" i="25"/>
  <c r="S65" i="25" s="1"/>
  <c r="AC65" i="25" s="1"/>
  <c r="AB66" i="25" s="1"/>
  <c r="AX59" i="25"/>
  <c r="S59" i="25" s="1"/>
  <c r="AC59" i="25" s="1"/>
  <c r="AB60" i="25" s="1"/>
  <c r="AX53" i="25"/>
  <c r="S53" i="25" s="1"/>
  <c r="AC53" i="25" s="1"/>
  <c r="AB54" i="25" s="1"/>
  <c r="AX47" i="25"/>
  <c r="S47" i="25" s="1"/>
  <c r="AC47" i="25" s="1"/>
  <c r="AB48" i="25" s="1"/>
  <c r="AX41" i="25"/>
  <c r="S41" i="25" s="1"/>
  <c r="AC41" i="25" s="1"/>
  <c r="AB42" i="25" s="1"/>
  <c r="AX35" i="25"/>
  <c r="S35" i="25" s="1"/>
  <c r="AC35" i="25" s="1"/>
  <c r="AB36" i="25" s="1"/>
  <c r="AX29" i="25"/>
  <c r="S29" i="25" s="1"/>
  <c r="AC29" i="25" s="1"/>
  <c r="AB30" i="25" s="1"/>
  <c r="AX23" i="25"/>
  <c r="S23" i="25" s="1"/>
  <c r="AC23" i="25" s="1"/>
  <c r="AB24" i="25" s="1"/>
  <c r="AX17" i="25"/>
  <c r="S17" i="25" s="1"/>
  <c r="AC17" i="25" s="1"/>
  <c r="AB18" i="25" s="1"/>
  <c r="AX11" i="25"/>
  <c r="S11" i="25" s="1"/>
  <c r="AC11" i="25" s="1"/>
  <c r="AB12" i="25" s="1"/>
  <c r="AX5" i="25"/>
  <c r="S5" i="25" s="1"/>
  <c r="AC5" i="25" s="1"/>
  <c r="AB6" i="25" s="1"/>
  <c r="AJ30" i="81"/>
  <c r="AS72" i="81"/>
  <c r="AL72" i="81"/>
  <c r="AU72" i="81" s="1"/>
  <c r="AJ62" i="81"/>
  <c r="AJ25" i="81"/>
  <c r="AK25" i="81"/>
  <c r="AT25" i="81" s="1"/>
  <c r="AJ61" i="81"/>
  <c r="AK61" i="81"/>
  <c r="AT61" i="81" s="1"/>
  <c r="AJ98" i="81"/>
  <c r="AS98" i="81" s="1"/>
  <c r="AK98" i="81"/>
  <c r="AT98" i="81" s="1"/>
  <c r="AJ8" i="81"/>
  <c r="AS38" i="81"/>
  <c r="AL38" i="81"/>
  <c r="AU38" i="81" s="1"/>
  <c r="AF97" i="73"/>
  <c r="AO97" i="73" s="1"/>
  <c r="AE97" i="73"/>
  <c r="AG97" i="73"/>
  <c r="AP97" i="73" s="1"/>
  <c r="W98" i="73"/>
  <c r="AS12" i="81"/>
  <c r="AL12" i="81"/>
  <c r="AU12" i="81" s="1"/>
  <c r="AJ94" i="45"/>
  <c r="AK94" i="45"/>
  <c r="AT94" i="45" s="1"/>
  <c r="AJ62" i="45"/>
  <c r="AK62" i="45"/>
  <c r="AT62" i="45" s="1"/>
  <c r="AJ38" i="45"/>
  <c r="AK38" i="45"/>
  <c r="AT38" i="45" s="1"/>
  <c r="AJ14" i="45"/>
  <c r="AK14" i="45"/>
  <c r="AT14" i="45" s="1"/>
  <c r="AJ80" i="85"/>
  <c r="AK80" i="85"/>
  <c r="AT80" i="85" s="1"/>
  <c r="AJ50" i="85"/>
  <c r="AK50" i="85"/>
  <c r="AT50" i="85" s="1"/>
  <c r="AJ32" i="85"/>
  <c r="AK32" i="85"/>
  <c r="AT32" i="85" s="1"/>
  <c r="AJ89" i="25"/>
  <c r="AK89" i="25"/>
  <c r="AT89" i="25" s="1"/>
  <c r="AJ71" i="25"/>
  <c r="AK71" i="25"/>
  <c r="AT71" i="25" s="1"/>
  <c r="AJ47" i="25"/>
  <c r="AK47" i="25"/>
  <c r="AT47" i="25" s="1"/>
  <c r="AK29" i="25"/>
  <c r="AT29" i="25" s="1"/>
  <c r="AJ17" i="25"/>
  <c r="AK17" i="25"/>
  <c r="AT17" i="25" s="1"/>
  <c r="AJ31" i="81"/>
  <c r="AK31" i="81"/>
  <c r="AT31" i="81" s="1"/>
  <c r="AI94" i="41"/>
  <c r="AN94" i="41"/>
  <c r="AJ14" i="81"/>
  <c r="AK14" i="81"/>
  <c r="AT14" i="81" s="1"/>
  <c r="AJ27" i="81"/>
  <c r="AK27" i="81"/>
  <c r="AT27" i="81" s="1"/>
  <c r="AJ63" i="81"/>
  <c r="AK63" i="81"/>
  <c r="AT63" i="81" s="1"/>
  <c r="AC98" i="25"/>
  <c r="AG98" i="25"/>
  <c r="AP98" i="25" s="1"/>
  <c r="AP100" i="25" s="1"/>
  <c r="AF98" i="25"/>
  <c r="AO98" i="25" s="1"/>
  <c r="AO100" i="25" s="1"/>
  <c r="AE98" i="25"/>
  <c r="AJ65" i="81"/>
  <c r="AK65" i="81"/>
  <c r="AT65" i="81" s="1"/>
  <c r="AJ10" i="81"/>
  <c r="AK10" i="81"/>
  <c r="AT10" i="81" s="1"/>
  <c r="AJ46" i="81"/>
  <c r="AK46" i="81"/>
  <c r="AT46" i="81" s="1"/>
  <c r="AJ82" i="81"/>
  <c r="AK82" i="81"/>
  <c r="AT82" i="81" s="1"/>
  <c r="AJ97" i="45"/>
  <c r="AK97" i="45"/>
  <c r="AT97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6" i="45"/>
  <c r="S6" i="45" s="1"/>
  <c r="AC6" i="45" s="1"/>
  <c r="AB7" i="45" s="1"/>
  <c r="AJ94" i="85"/>
  <c r="AK94" i="85"/>
  <c r="AT94" i="85" s="1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J19" i="85"/>
  <c r="AK19" i="85"/>
  <c r="AT19" i="85" s="1"/>
  <c r="AJ13" i="85"/>
  <c r="AK13" i="85"/>
  <c r="AT13" i="85" s="1"/>
  <c r="AX6" i="85"/>
  <c r="S6" i="85" s="1"/>
  <c r="AC6" i="85" s="1"/>
  <c r="AB7" i="85" s="1"/>
  <c r="AJ11" i="81"/>
  <c r="AK11" i="81"/>
  <c r="AT11" i="81" s="1"/>
  <c r="AJ83" i="81"/>
  <c r="AK83" i="81"/>
  <c r="AT83" i="81" s="1"/>
  <c r="AX94" i="25"/>
  <c r="S94" i="25" s="1"/>
  <c r="AC94" i="25" s="1"/>
  <c r="AB95" i="25" s="1"/>
  <c r="AX87" i="25"/>
  <c r="S87" i="25" s="1"/>
  <c r="AC87" i="25" s="1"/>
  <c r="AB88" i="25" s="1"/>
  <c r="AX81" i="25"/>
  <c r="S81" i="25" s="1"/>
  <c r="AC81" i="25" s="1"/>
  <c r="AB82" i="25" s="1"/>
  <c r="AX75" i="25"/>
  <c r="S75" i="25" s="1"/>
  <c r="AC75" i="25" s="1"/>
  <c r="AB76" i="25" s="1"/>
  <c r="AX69" i="25"/>
  <c r="S69" i="25" s="1"/>
  <c r="AC69" i="25" s="1"/>
  <c r="AB70" i="25" s="1"/>
  <c r="AX63" i="25"/>
  <c r="S63" i="25" s="1"/>
  <c r="AC63" i="25" s="1"/>
  <c r="AB64" i="25" s="1"/>
  <c r="AX57" i="25"/>
  <c r="S57" i="25" s="1"/>
  <c r="AC57" i="25" s="1"/>
  <c r="AB58" i="25" s="1"/>
  <c r="AX51" i="25"/>
  <c r="S51" i="25" s="1"/>
  <c r="AC51" i="25" s="1"/>
  <c r="AB52" i="25" s="1"/>
  <c r="AX45" i="25"/>
  <c r="S45" i="25" s="1"/>
  <c r="AC45" i="25" s="1"/>
  <c r="AB46" i="25" s="1"/>
  <c r="AX39" i="25"/>
  <c r="S39" i="25" s="1"/>
  <c r="AC39" i="25" s="1"/>
  <c r="AB40" i="25" s="1"/>
  <c r="AX33" i="25"/>
  <c r="S33" i="25" s="1"/>
  <c r="AC33" i="25" s="1"/>
  <c r="AB34" i="25" s="1"/>
  <c r="AX27" i="25"/>
  <c r="S27" i="25" s="1"/>
  <c r="AC27" i="25" s="1"/>
  <c r="AB28" i="25" s="1"/>
  <c r="AX21" i="25"/>
  <c r="S21" i="25" s="1"/>
  <c r="AC21" i="25" s="1"/>
  <c r="AB22" i="25" s="1"/>
  <c r="AX15" i="25"/>
  <c r="S15" i="25" s="1"/>
  <c r="AC15" i="25" s="1"/>
  <c r="AB16" i="25" s="1"/>
  <c r="AX9" i="25"/>
  <c r="S9" i="25" s="1"/>
  <c r="AC9" i="25" s="1"/>
  <c r="AB10" i="25" s="1"/>
  <c r="AX4" i="25"/>
  <c r="S4" i="25" s="1"/>
  <c r="AC4" i="25" s="1"/>
  <c r="AB5" i="25" s="1"/>
  <c r="AS42" i="81"/>
  <c r="AL42" i="81"/>
  <c r="AU42" i="81" s="1"/>
  <c r="AS84" i="81"/>
  <c r="AL84" i="81"/>
  <c r="AU84" i="81" s="1"/>
  <c r="AJ74" i="81"/>
  <c r="AJ37" i="81"/>
  <c r="AK37" i="81"/>
  <c r="AT37" i="81" s="1"/>
  <c r="AJ73" i="81"/>
  <c r="AK73" i="81"/>
  <c r="AT73" i="81" s="1"/>
  <c r="AJ44" i="81"/>
  <c r="AN98" i="45"/>
  <c r="AN100" i="45" s="1"/>
  <c r="AI98" i="45"/>
  <c r="AJ21" i="81"/>
  <c r="AK21" i="81"/>
  <c r="AT21" i="81" s="1"/>
  <c r="AS78" i="81"/>
  <c r="AL78" i="81"/>
  <c r="AU78" i="81" s="1"/>
  <c r="AS80" i="81"/>
  <c r="AL80" i="81"/>
  <c r="AU80" i="81" s="1"/>
  <c r="AJ92" i="45"/>
  <c r="AK92" i="45"/>
  <c r="AT92" i="45" s="1"/>
  <c r="AJ68" i="45"/>
  <c r="AK68" i="45"/>
  <c r="AT68" i="45" s="1"/>
  <c r="AJ50" i="45"/>
  <c r="AK50" i="45"/>
  <c r="AT50" i="45" s="1"/>
  <c r="AJ26" i="45"/>
  <c r="AK26" i="45"/>
  <c r="AT26" i="45" s="1"/>
  <c r="AJ98" i="85"/>
  <c r="AS98" i="85" s="1"/>
  <c r="AK98" i="85"/>
  <c r="AT98" i="85" s="1"/>
  <c r="AJ92" i="85"/>
  <c r="AK92" i="85"/>
  <c r="AT92" i="85" s="1"/>
  <c r="AJ62" i="85"/>
  <c r="AK62" i="85"/>
  <c r="AT62" i="85" s="1"/>
  <c r="AJ44" i="85"/>
  <c r="AK44" i="85"/>
  <c r="AT44" i="85" s="1"/>
  <c r="AJ14" i="85"/>
  <c r="AK14" i="85"/>
  <c r="AT14" i="85" s="1"/>
  <c r="AJ71" i="81"/>
  <c r="AK71" i="81"/>
  <c r="AT71" i="81" s="1"/>
  <c r="AJ77" i="25"/>
  <c r="AK77" i="25"/>
  <c r="AT77" i="25" s="1"/>
  <c r="AJ59" i="25"/>
  <c r="AK59" i="25"/>
  <c r="AT59" i="25" s="1"/>
  <c r="AJ41" i="25"/>
  <c r="AK41" i="25"/>
  <c r="AT41" i="25" s="1"/>
  <c r="AJ23" i="25"/>
  <c r="AK23" i="25"/>
  <c r="AT23" i="25" s="1"/>
  <c r="AJ67" i="81"/>
  <c r="AK67" i="81"/>
  <c r="AT67" i="81" s="1"/>
  <c r="X97" i="33"/>
  <c r="Y97" i="33"/>
  <c r="AJ20" i="81"/>
  <c r="AK20" i="81"/>
  <c r="AT20" i="81" s="1"/>
  <c r="AR94" i="89"/>
  <c r="W98" i="93"/>
  <c r="AG97" i="93"/>
  <c r="AP97" i="93" s="1"/>
  <c r="AF97" i="93"/>
  <c r="AO97" i="93" s="1"/>
  <c r="AE97" i="93"/>
  <c r="AJ33" i="81"/>
  <c r="AK33" i="81"/>
  <c r="AT33" i="81" s="1"/>
  <c r="AJ69" i="81"/>
  <c r="AK69" i="81"/>
  <c r="AT69" i="81" s="1"/>
  <c r="AJ6" i="81"/>
  <c r="AK6" i="81"/>
  <c r="AT6" i="81" s="1"/>
  <c r="AJ77" i="81"/>
  <c r="AK77" i="81"/>
  <c r="AT77" i="81" s="1"/>
  <c r="AS24" i="81"/>
  <c r="AL24" i="81"/>
  <c r="AU24" i="81" s="1"/>
  <c r="AS54" i="81"/>
  <c r="AL54" i="81"/>
  <c r="AU54" i="81" s="1"/>
  <c r="AS90" i="81"/>
  <c r="AL90" i="81"/>
  <c r="AU90" i="81" s="1"/>
  <c r="AJ56" i="81"/>
  <c r="AJ92" i="81"/>
  <c r="AJ16" i="81"/>
  <c r="AK16" i="81"/>
  <c r="AT16" i="81" s="1"/>
  <c r="AJ52" i="81"/>
  <c r="AK52" i="81"/>
  <c r="AT52" i="81" s="1"/>
  <c r="AJ88" i="81"/>
  <c r="AK88" i="81"/>
  <c r="AT88" i="81" s="1"/>
  <c r="AJ96" i="45"/>
  <c r="AK96" i="45"/>
  <c r="AT96" i="45" s="1"/>
  <c r="AJ90" i="45"/>
  <c r="AK90" i="45"/>
  <c r="AT90" i="45" s="1"/>
  <c r="AJ84" i="45"/>
  <c r="AK84" i="45"/>
  <c r="AT84" i="45" s="1"/>
  <c r="AJ78" i="45"/>
  <c r="AK78" i="45"/>
  <c r="AT78" i="45" s="1"/>
  <c r="AJ72" i="45"/>
  <c r="AK72" i="45"/>
  <c r="AT72" i="45" s="1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X5" i="45"/>
  <c r="S5" i="45" s="1"/>
  <c r="AC5" i="45" s="1"/>
  <c r="AB6" i="45" s="1"/>
  <c r="AJ97" i="85"/>
  <c r="AK97" i="85"/>
  <c r="AT97" i="85" s="1"/>
  <c r="AJ90" i="85"/>
  <c r="AK90" i="85"/>
  <c r="AT90" i="85" s="1"/>
  <c r="AJ84" i="85"/>
  <c r="AK84" i="85"/>
  <c r="AT84" i="85" s="1"/>
  <c r="AJ78" i="85"/>
  <c r="AK78" i="85"/>
  <c r="AT78" i="85" s="1"/>
  <c r="AJ72" i="85"/>
  <c r="AK72" i="85"/>
  <c r="AT72" i="85" s="1"/>
  <c r="AJ66" i="85"/>
  <c r="AK66" i="85"/>
  <c r="AT66" i="85" s="1"/>
  <c r="AJ60" i="85"/>
  <c r="AK60" i="85"/>
  <c r="AT60" i="85" s="1"/>
  <c r="AJ54" i="85"/>
  <c r="AK54" i="85"/>
  <c r="AT54" i="85" s="1"/>
  <c r="AJ48" i="85"/>
  <c r="AK48" i="85"/>
  <c r="AT48" i="85" s="1"/>
  <c r="AJ42" i="85"/>
  <c r="AK42" i="85"/>
  <c r="AT42" i="85" s="1"/>
  <c r="AJ36" i="85"/>
  <c r="AK36" i="85"/>
  <c r="AT36" i="85" s="1"/>
  <c r="AJ30" i="85"/>
  <c r="AK30" i="85"/>
  <c r="AT30" i="85" s="1"/>
  <c r="AJ24" i="85"/>
  <c r="AK24" i="85"/>
  <c r="AT24" i="85" s="1"/>
  <c r="AJ18" i="85"/>
  <c r="AK18" i="85"/>
  <c r="AT18" i="85" s="1"/>
  <c r="AJ12" i="85"/>
  <c r="AK12" i="85"/>
  <c r="AT12" i="85" s="1"/>
  <c r="AJ23" i="81"/>
  <c r="AK23" i="81"/>
  <c r="AT23" i="81" s="1"/>
  <c r="AJ89" i="81"/>
  <c r="AK89" i="81"/>
  <c r="AT89" i="81" s="1"/>
  <c r="AX92" i="25"/>
  <c r="S92" i="25" s="1"/>
  <c r="AC92" i="25" s="1"/>
  <c r="AB93" i="25" s="1"/>
  <c r="AX86" i="25"/>
  <c r="S86" i="25" s="1"/>
  <c r="AC86" i="25" s="1"/>
  <c r="AB87" i="25" s="1"/>
  <c r="AX80" i="25"/>
  <c r="S80" i="25" s="1"/>
  <c r="AC80" i="25" s="1"/>
  <c r="AB81" i="25" s="1"/>
  <c r="AX74" i="25"/>
  <c r="S74" i="25" s="1"/>
  <c r="AC74" i="25" s="1"/>
  <c r="AB75" i="25" s="1"/>
  <c r="AX68" i="25"/>
  <c r="S68" i="25" s="1"/>
  <c r="AC68" i="25" s="1"/>
  <c r="AB69" i="25" s="1"/>
  <c r="AX62" i="25"/>
  <c r="S62" i="25" s="1"/>
  <c r="AC62" i="25" s="1"/>
  <c r="AB63" i="25" s="1"/>
  <c r="AX56" i="25"/>
  <c r="S56" i="25" s="1"/>
  <c r="AC56" i="25" s="1"/>
  <c r="AB57" i="25" s="1"/>
  <c r="AX50" i="25"/>
  <c r="S50" i="25" s="1"/>
  <c r="AC50" i="25" s="1"/>
  <c r="AB51" i="25" s="1"/>
  <c r="AX44" i="25"/>
  <c r="S44" i="25" s="1"/>
  <c r="AC44" i="25" s="1"/>
  <c r="AB45" i="25" s="1"/>
  <c r="AX38" i="25"/>
  <c r="S38" i="25" s="1"/>
  <c r="AC38" i="25" s="1"/>
  <c r="AB39" i="25" s="1"/>
  <c r="AX32" i="25"/>
  <c r="S32" i="25" s="1"/>
  <c r="AC32" i="25" s="1"/>
  <c r="AB33" i="25" s="1"/>
  <c r="AX26" i="25"/>
  <c r="S26" i="25" s="1"/>
  <c r="AC26" i="25" s="1"/>
  <c r="AB27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3" i="25"/>
  <c r="S3" i="25" s="1"/>
  <c r="AC3" i="25" s="1"/>
  <c r="AJ7" i="81"/>
  <c r="AK7" i="81"/>
  <c r="AT7" i="81" s="1"/>
  <c r="AJ43" i="81"/>
  <c r="AK43" i="81"/>
  <c r="AT43" i="81" s="1"/>
  <c r="AJ79" i="81"/>
  <c r="AK79" i="81"/>
  <c r="AT79" i="81" s="1"/>
  <c r="AS48" i="81"/>
  <c r="AL48" i="81"/>
  <c r="AU48" i="81" s="1"/>
  <c r="AJ40" i="81"/>
  <c r="AK40" i="81"/>
  <c r="AT40" i="81" s="1"/>
  <c r="AJ74" i="45"/>
  <c r="AK74" i="45"/>
  <c r="AT74" i="45" s="1"/>
  <c r="AJ32" i="45"/>
  <c r="AK32" i="45"/>
  <c r="AT32" i="45" s="1"/>
  <c r="AJ20" i="45"/>
  <c r="AK20" i="45"/>
  <c r="AT20" i="45" s="1"/>
  <c r="AJ86" i="85"/>
  <c r="AK86" i="85"/>
  <c r="AT86" i="85" s="1"/>
  <c r="AJ56" i="85"/>
  <c r="AK56" i="85"/>
  <c r="AT56" i="85" s="1"/>
  <c r="AJ38" i="85"/>
  <c r="AK38" i="85"/>
  <c r="AT38" i="85" s="1"/>
  <c r="AJ8" i="85"/>
  <c r="AK8" i="85"/>
  <c r="AT8" i="85" s="1"/>
  <c r="AK97" i="25"/>
  <c r="AT97" i="25" s="1"/>
  <c r="AJ83" i="25"/>
  <c r="AK83" i="25"/>
  <c r="AT83" i="25" s="1"/>
  <c r="AK65" i="25"/>
  <c r="AT65" i="25" s="1"/>
  <c r="AJ53" i="25"/>
  <c r="AK53" i="25"/>
  <c r="AT53" i="25" s="1"/>
  <c r="AJ35" i="25"/>
  <c r="AK35" i="25"/>
  <c r="AT35" i="25" s="1"/>
  <c r="AJ11" i="25"/>
  <c r="AK11" i="25"/>
  <c r="AT11" i="25" s="1"/>
  <c r="AS4" i="77"/>
  <c r="AL4" i="77"/>
  <c r="AU4" i="77" s="1"/>
  <c r="AU100" i="77" s="1"/>
  <c r="C11" i="77" s="1"/>
  <c r="F30" i="97" s="1"/>
  <c r="AJ26" i="81"/>
  <c r="AK26" i="81"/>
  <c r="AT26" i="81" s="1"/>
  <c r="AB4" i="81"/>
  <c r="AJ3" i="81"/>
  <c r="AJ39" i="81"/>
  <c r="AK39" i="81"/>
  <c r="AT39" i="81" s="1"/>
  <c r="AJ75" i="81"/>
  <c r="AK75" i="81"/>
  <c r="AT75" i="81" s="1"/>
  <c r="AI96" i="29"/>
  <c r="AN96" i="29"/>
  <c r="AJ17" i="81"/>
  <c r="AK17" i="81"/>
  <c r="AT17" i="81" s="1"/>
  <c r="AJ95" i="81"/>
  <c r="AK95" i="81"/>
  <c r="AT95" i="81" s="1"/>
  <c r="AJ22" i="81"/>
  <c r="AK22" i="81"/>
  <c r="AT22" i="81" s="1"/>
  <c r="AJ58" i="81"/>
  <c r="AK58" i="81"/>
  <c r="AT58" i="81" s="1"/>
  <c r="AJ97" i="81"/>
  <c r="AK97" i="81"/>
  <c r="AT97" i="81" s="1"/>
  <c r="AJ95" i="45"/>
  <c r="AK95" i="45"/>
  <c r="AT95" i="45" s="1"/>
  <c r="AJ89" i="45"/>
  <c r="AK89" i="45"/>
  <c r="AT89" i="45" s="1"/>
  <c r="AJ83" i="45"/>
  <c r="AK83" i="45"/>
  <c r="AT83" i="45" s="1"/>
  <c r="AJ77" i="45"/>
  <c r="AK77" i="45"/>
  <c r="AT77" i="45" s="1"/>
  <c r="AJ71" i="45"/>
  <c r="AK71" i="45"/>
  <c r="AT71" i="45" s="1"/>
  <c r="AX64" i="45"/>
  <c r="S64" i="45" s="1"/>
  <c r="AC64" i="45" s="1"/>
  <c r="AB65" i="45" s="1"/>
  <c r="AX58" i="45"/>
  <c r="S58" i="45" s="1"/>
  <c r="AC58" i="45" s="1"/>
  <c r="AB59" i="45" s="1"/>
  <c r="AX52" i="45"/>
  <c r="S52" i="45" s="1"/>
  <c r="AC52" i="45" s="1"/>
  <c r="AB53" i="45" s="1"/>
  <c r="AX46" i="45"/>
  <c r="S46" i="45" s="1"/>
  <c r="AC46" i="45" s="1"/>
  <c r="AB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X22" i="45"/>
  <c r="S22" i="45" s="1"/>
  <c r="AC22" i="45" s="1"/>
  <c r="AB23" i="45" s="1"/>
  <c r="AX16" i="45"/>
  <c r="S16" i="45" s="1"/>
  <c r="AC16" i="45" s="1"/>
  <c r="AB17" i="45" s="1"/>
  <c r="AX10" i="45"/>
  <c r="S10" i="45" s="1"/>
  <c r="AC10" i="45" s="1"/>
  <c r="AB11" i="45" s="1"/>
  <c r="AJ96" i="85"/>
  <c r="AK96" i="85"/>
  <c r="AT96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J17" i="85"/>
  <c r="AK17" i="85"/>
  <c r="AT17" i="85" s="1"/>
  <c r="AJ11" i="85"/>
  <c r="AK11" i="85"/>
  <c r="AT11" i="85" s="1"/>
  <c r="AJ35" i="81"/>
  <c r="AK35" i="81"/>
  <c r="AT35" i="81" s="1"/>
  <c r="AX93" i="25"/>
  <c r="S93" i="25" s="1"/>
  <c r="AC93" i="25" s="1"/>
  <c r="AB94" i="25" s="1"/>
  <c r="AX91" i="25"/>
  <c r="S91" i="25" s="1"/>
  <c r="AC91" i="25" s="1"/>
  <c r="AB92" i="25" s="1"/>
  <c r="AX85" i="25"/>
  <c r="S85" i="25" s="1"/>
  <c r="AC85" i="25" s="1"/>
  <c r="AB86" i="25" s="1"/>
  <c r="AX79" i="25"/>
  <c r="S79" i="25" s="1"/>
  <c r="AC79" i="25" s="1"/>
  <c r="AB80" i="25" s="1"/>
  <c r="AX73" i="25"/>
  <c r="S73" i="25" s="1"/>
  <c r="AC73" i="25" s="1"/>
  <c r="AB74" i="25" s="1"/>
  <c r="AX67" i="25"/>
  <c r="S67" i="25" s="1"/>
  <c r="AC67" i="25" s="1"/>
  <c r="AB68" i="25" s="1"/>
  <c r="AX61" i="25"/>
  <c r="S61" i="25" s="1"/>
  <c r="AC61" i="25" s="1"/>
  <c r="AB62" i="25" s="1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X37" i="25"/>
  <c r="S37" i="25" s="1"/>
  <c r="AC37" i="25" s="1"/>
  <c r="AB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X13" i="25"/>
  <c r="S13" i="25" s="1"/>
  <c r="AC13" i="25" s="1"/>
  <c r="AB14" i="25" s="1"/>
  <c r="AX7" i="25"/>
  <c r="S7" i="25" s="1"/>
  <c r="AC7" i="25" s="1"/>
  <c r="AB8" i="25" s="1"/>
  <c r="AS18" i="81"/>
  <c r="AL18" i="81"/>
  <c r="AU18" i="81" s="1"/>
  <c r="AS60" i="81"/>
  <c r="AL60" i="81"/>
  <c r="AU60" i="81" s="1"/>
  <c r="AJ94" i="81"/>
  <c r="AJ50" i="81"/>
  <c r="AJ96" i="81"/>
  <c r="AS100" i="77"/>
  <c r="AJ13" i="81"/>
  <c r="AK13" i="81"/>
  <c r="AT13" i="81" s="1"/>
  <c r="AJ49" i="81"/>
  <c r="AK49" i="81"/>
  <c r="AT49" i="81" s="1"/>
  <c r="AJ85" i="81"/>
  <c r="AK85" i="81"/>
  <c r="AT85" i="81" s="1"/>
  <c r="AJ86" i="81"/>
  <c r="Y95" i="41"/>
  <c r="X95" i="41"/>
  <c r="Z95" i="41" s="1"/>
  <c r="AJ57" i="81"/>
  <c r="AK57" i="81"/>
  <c r="AT57" i="81" s="1"/>
  <c r="AJ53" i="81"/>
  <c r="AK53" i="81"/>
  <c r="AT53" i="81" s="1"/>
  <c r="AJ76" i="81"/>
  <c r="AK76" i="81"/>
  <c r="AT76" i="81" s="1"/>
  <c r="AJ80" i="45"/>
  <c r="AK80" i="45"/>
  <c r="AT80" i="45" s="1"/>
  <c r="AJ44" i="45"/>
  <c r="AK44" i="45"/>
  <c r="AT44" i="45" s="1"/>
  <c r="AJ8" i="45"/>
  <c r="AK8" i="45"/>
  <c r="AT8" i="45" s="1"/>
  <c r="AJ68" i="85"/>
  <c r="AK68" i="85"/>
  <c r="AT68" i="85" s="1"/>
  <c r="AJ26" i="85"/>
  <c r="AK26" i="85"/>
  <c r="AT26" i="85" s="1"/>
  <c r="AJ32" i="81"/>
  <c r="AK32" i="81"/>
  <c r="AT32" i="81" s="1"/>
  <c r="AJ9" i="81"/>
  <c r="AK9" i="81"/>
  <c r="AT9" i="81" s="1"/>
  <c r="AJ45" i="81"/>
  <c r="AK45" i="81"/>
  <c r="AT45" i="81" s="1"/>
  <c r="AJ81" i="81"/>
  <c r="AK81" i="81"/>
  <c r="AT81" i="81" s="1"/>
  <c r="AH97" i="73"/>
  <c r="AQ97" i="73" s="1"/>
  <c r="AJ29" i="81"/>
  <c r="AK29" i="81"/>
  <c r="AT29" i="81" s="1"/>
  <c r="AS36" i="81"/>
  <c r="AL36" i="81"/>
  <c r="AU36" i="81" s="1"/>
  <c r="AJ66" i="81"/>
  <c r="AS68" i="81"/>
  <c r="AL68" i="81"/>
  <c r="AU68" i="81" s="1"/>
  <c r="AJ28" i="81"/>
  <c r="AK28" i="81"/>
  <c r="AT28" i="81" s="1"/>
  <c r="AJ64" i="81"/>
  <c r="AK64" i="81"/>
  <c r="AT64" i="81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K58" i="45"/>
  <c r="AT58" i="45" s="1"/>
  <c r="AK52" i="45"/>
  <c r="AT52" i="45" s="1"/>
  <c r="AJ46" i="45"/>
  <c r="AK46" i="45"/>
  <c r="AT46" i="45" s="1"/>
  <c r="AK40" i="45"/>
  <c r="AT40" i="45" s="1"/>
  <c r="AJ40" i="45"/>
  <c r="AJ34" i="45"/>
  <c r="AK34" i="45"/>
  <c r="AT34" i="45" s="1"/>
  <c r="AJ28" i="45"/>
  <c r="AK28" i="45"/>
  <c r="AT28" i="45" s="1"/>
  <c r="AK22" i="45"/>
  <c r="AT22" i="45" s="1"/>
  <c r="AK16" i="45"/>
  <c r="AT16" i="45" s="1"/>
  <c r="AJ10" i="45"/>
  <c r="AK10" i="45"/>
  <c r="AT10" i="45" s="1"/>
  <c r="AH95" i="89"/>
  <c r="AQ95" i="89" s="1"/>
  <c r="AJ95" i="85"/>
  <c r="AK95" i="85"/>
  <c r="AT95" i="85" s="1"/>
  <c r="AJ88" i="85"/>
  <c r="AK88" i="85"/>
  <c r="AT88" i="85" s="1"/>
  <c r="AJ82" i="85"/>
  <c r="AK82" i="85"/>
  <c r="AT82" i="85" s="1"/>
  <c r="AJ76" i="85"/>
  <c r="AK76" i="85"/>
  <c r="AT76" i="85" s="1"/>
  <c r="AJ70" i="85"/>
  <c r="AK70" i="85"/>
  <c r="AT70" i="85" s="1"/>
  <c r="AJ64" i="85"/>
  <c r="AK64" i="85"/>
  <c r="AT64" i="85" s="1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J34" i="85"/>
  <c r="AK34" i="85"/>
  <c r="AT34" i="85" s="1"/>
  <c r="AJ28" i="85"/>
  <c r="AK28" i="85"/>
  <c r="AT28" i="85" s="1"/>
  <c r="AJ22" i="85"/>
  <c r="AK22" i="85"/>
  <c r="AT22" i="85" s="1"/>
  <c r="AJ16" i="85"/>
  <c r="AK16" i="85"/>
  <c r="AT16" i="85" s="1"/>
  <c r="AJ10" i="85"/>
  <c r="AK10" i="85"/>
  <c r="AT10" i="85" s="1"/>
  <c r="AJ5" i="85"/>
  <c r="AK5" i="85"/>
  <c r="AT5" i="85" s="1"/>
  <c r="AJ47" i="81"/>
  <c r="AK47" i="81"/>
  <c r="AT47" i="81" s="1"/>
  <c r="AX97" i="25"/>
  <c r="S97" i="25" s="1"/>
  <c r="AC97" i="25" s="1"/>
  <c r="AB98" i="25" s="1"/>
  <c r="AX90" i="25"/>
  <c r="S90" i="25" s="1"/>
  <c r="AC90" i="25" s="1"/>
  <c r="AB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X66" i="25"/>
  <c r="S66" i="25" s="1"/>
  <c r="AC66" i="25" s="1"/>
  <c r="AB67" i="25" s="1"/>
  <c r="AX60" i="25"/>
  <c r="S60" i="25" s="1"/>
  <c r="AC60" i="25" s="1"/>
  <c r="AB61" i="25" s="1"/>
  <c r="AX54" i="25"/>
  <c r="S54" i="25" s="1"/>
  <c r="AC54" i="25" s="1"/>
  <c r="AB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X12" i="25"/>
  <c r="S12" i="25" s="1"/>
  <c r="AC12" i="25" s="1"/>
  <c r="AB13" i="25" s="1"/>
  <c r="AJ19" i="81"/>
  <c r="AK19" i="81"/>
  <c r="AT19" i="81" s="1"/>
  <c r="AJ55" i="81"/>
  <c r="AK55" i="81"/>
  <c r="AT55" i="81" s="1"/>
  <c r="AJ91" i="81"/>
  <c r="AK91" i="81"/>
  <c r="AT91" i="81" s="1"/>
  <c r="Z97" i="33" l="1"/>
  <c r="AJ7" i="25"/>
  <c r="W98" i="33"/>
  <c r="AG97" i="33"/>
  <c r="AP97" i="33" s="1"/>
  <c r="AF97" i="33"/>
  <c r="AO97" i="33" s="1"/>
  <c r="AE97" i="33"/>
  <c r="AJ43" i="25"/>
  <c r="AK43" i="25"/>
  <c r="AT43" i="25" s="1"/>
  <c r="AS76" i="45"/>
  <c r="AL76" i="45"/>
  <c r="AU76" i="45" s="1"/>
  <c r="AS81" i="81"/>
  <c r="AL81" i="81"/>
  <c r="AU81" i="81" s="1"/>
  <c r="AS32" i="81"/>
  <c r="AL32" i="81"/>
  <c r="AU32" i="81" s="1"/>
  <c r="AS8" i="45"/>
  <c r="AL8" i="45"/>
  <c r="AU8" i="45" s="1"/>
  <c r="AS76" i="81"/>
  <c r="AL76" i="81"/>
  <c r="AU76" i="81" s="1"/>
  <c r="AS49" i="81"/>
  <c r="AL49" i="81"/>
  <c r="AU49" i="81" s="1"/>
  <c r="AS94" i="81"/>
  <c r="AL94" i="81"/>
  <c r="AU94" i="81" s="1"/>
  <c r="AJ14" i="25"/>
  <c r="AK14" i="25"/>
  <c r="AT14" i="25" s="1"/>
  <c r="AJ50" i="25"/>
  <c r="AK50" i="25"/>
  <c r="AT50" i="25" s="1"/>
  <c r="AJ86" i="25"/>
  <c r="AK86" i="25"/>
  <c r="AT86" i="25" s="1"/>
  <c r="AS11" i="85"/>
  <c r="AL11" i="85"/>
  <c r="AU11" i="85" s="1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J17" i="45"/>
  <c r="AK17" i="45"/>
  <c r="AT17" i="45" s="1"/>
  <c r="AJ53" i="45"/>
  <c r="AK53" i="45"/>
  <c r="AT53" i="45" s="1"/>
  <c r="AS77" i="45"/>
  <c r="AL77" i="45"/>
  <c r="AU77" i="45" s="1"/>
  <c r="AS95" i="45"/>
  <c r="AL95" i="45"/>
  <c r="AU95" i="45" s="1"/>
  <c r="AS22" i="81"/>
  <c r="AL22" i="81"/>
  <c r="AU22" i="81" s="1"/>
  <c r="AR96" i="29"/>
  <c r="AJ4" i="81"/>
  <c r="AK4" i="81"/>
  <c r="AT4" i="81" s="1"/>
  <c r="AT100" i="81" s="1"/>
  <c r="AS11" i="25"/>
  <c r="AL11" i="25"/>
  <c r="AU11" i="25" s="1"/>
  <c r="AJ65" i="25"/>
  <c r="AS8" i="85"/>
  <c r="AL8" i="85"/>
  <c r="AU8" i="85" s="1"/>
  <c r="AS86" i="85"/>
  <c r="AL86" i="85"/>
  <c r="AU86" i="85" s="1"/>
  <c r="AS74" i="45"/>
  <c r="AL74" i="45"/>
  <c r="AU74" i="45" s="1"/>
  <c r="AS79" i="81"/>
  <c r="AL79" i="81"/>
  <c r="AU79" i="81" s="1"/>
  <c r="AB4" i="25"/>
  <c r="AJ3" i="25"/>
  <c r="AJ39" i="25"/>
  <c r="AK39" i="25"/>
  <c r="AT39" i="25" s="1"/>
  <c r="AJ75" i="25"/>
  <c r="AK75" i="25"/>
  <c r="AT75" i="25" s="1"/>
  <c r="AJ30" i="45"/>
  <c r="AK30" i="45"/>
  <c r="AT30" i="45" s="1"/>
  <c r="AJ66" i="45"/>
  <c r="AK66" i="45"/>
  <c r="AT66" i="45" s="1"/>
  <c r="AS84" i="45"/>
  <c r="AL84" i="45"/>
  <c r="AU84" i="45" s="1"/>
  <c r="AS88" i="81"/>
  <c r="AL88" i="81"/>
  <c r="AU88" i="81" s="1"/>
  <c r="AS56" i="81"/>
  <c r="AL56" i="81"/>
  <c r="AU56" i="81" s="1"/>
  <c r="AS69" i="81"/>
  <c r="AL69" i="81"/>
  <c r="AU69" i="81" s="1"/>
  <c r="AS23" i="25"/>
  <c r="AL23" i="25"/>
  <c r="AU23" i="25" s="1"/>
  <c r="AS77" i="25"/>
  <c r="AL77" i="25"/>
  <c r="AU77" i="25" s="1"/>
  <c r="AS44" i="85"/>
  <c r="AL44" i="85"/>
  <c r="AU44" i="85" s="1"/>
  <c r="AS68" i="45"/>
  <c r="AL68" i="45"/>
  <c r="AU68" i="45" s="1"/>
  <c r="AJ22" i="25"/>
  <c r="AK22" i="25"/>
  <c r="AT22" i="25" s="1"/>
  <c r="AJ58" i="25"/>
  <c r="AK58" i="25"/>
  <c r="AT58" i="25" s="1"/>
  <c r="AJ95" i="25"/>
  <c r="AK95" i="25"/>
  <c r="AT95" i="25" s="1"/>
  <c r="AK7" i="45"/>
  <c r="AT7" i="45" s="1"/>
  <c r="AJ7" i="45"/>
  <c r="AK43" i="45"/>
  <c r="AT43" i="45" s="1"/>
  <c r="AJ43" i="45"/>
  <c r="AS73" i="45"/>
  <c r="AL73" i="45"/>
  <c r="AU73" i="45" s="1"/>
  <c r="AS91" i="45"/>
  <c r="AL91" i="45"/>
  <c r="AU91" i="45" s="1"/>
  <c r="AS46" i="81"/>
  <c r="AL46" i="81"/>
  <c r="AU46" i="81" s="1"/>
  <c r="AS27" i="81"/>
  <c r="AL27" i="81"/>
  <c r="AU27" i="81" s="1"/>
  <c r="AS31" i="81"/>
  <c r="AL31" i="81"/>
  <c r="AU31" i="81" s="1"/>
  <c r="AS47" i="25"/>
  <c r="AL47" i="25"/>
  <c r="AU47" i="25" s="1"/>
  <c r="AS32" i="85"/>
  <c r="AL32" i="85"/>
  <c r="AU32" i="85" s="1"/>
  <c r="AS14" i="45"/>
  <c r="AL14" i="45"/>
  <c r="AU14" i="45" s="1"/>
  <c r="AS94" i="45"/>
  <c r="AL94" i="45"/>
  <c r="AU94" i="45" s="1"/>
  <c r="AN97" i="73"/>
  <c r="AI97" i="73"/>
  <c r="AJ24" i="25"/>
  <c r="AK24" i="25"/>
  <c r="AT24" i="25" s="1"/>
  <c r="AJ60" i="25"/>
  <c r="AK60" i="25"/>
  <c r="AT60" i="25" s="1"/>
  <c r="AJ96" i="25"/>
  <c r="AK96" i="25"/>
  <c r="AT96" i="25" s="1"/>
  <c r="AS9" i="85"/>
  <c r="AL9" i="85"/>
  <c r="AU9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51" i="81"/>
  <c r="AL51" i="81"/>
  <c r="AU51" i="81" s="1"/>
  <c r="Y98" i="37"/>
  <c r="X98" i="37"/>
  <c r="Z98" i="37" s="1"/>
  <c r="AJ49" i="25"/>
  <c r="AK49" i="25"/>
  <c r="AT49" i="25" s="1"/>
  <c r="AS22" i="85"/>
  <c r="AL22" i="85"/>
  <c r="AU22" i="85" s="1"/>
  <c r="AS95" i="85"/>
  <c r="AL95" i="85"/>
  <c r="AU95" i="85" s="1"/>
  <c r="W96" i="41"/>
  <c r="AG95" i="41"/>
  <c r="AP95" i="41" s="1"/>
  <c r="AF95" i="41"/>
  <c r="AO95" i="41" s="1"/>
  <c r="AE95" i="41"/>
  <c r="AJ23" i="45"/>
  <c r="AK23" i="45"/>
  <c r="AT23" i="45" s="1"/>
  <c r="AJ36" i="45"/>
  <c r="AK36" i="45"/>
  <c r="AT36" i="45" s="1"/>
  <c r="AJ66" i="25"/>
  <c r="AK66" i="25"/>
  <c r="AT66" i="25" s="1"/>
  <c r="AS45" i="45"/>
  <c r="AL45" i="45"/>
  <c r="AU45" i="45" s="1"/>
  <c r="AS81" i="45"/>
  <c r="AL81" i="45"/>
  <c r="AU81" i="45" s="1"/>
  <c r="AH97" i="29"/>
  <c r="AQ97" i="29" s="1"/>
  <c r="AJ19" i="25"/>
  <c r="AK19" i="25"/>
  <c r="AT19" i="25" s="1"/>
  <c r="AJ55" i="25"/>
  <c r="AK55" i="25"/>
  <c r="AT55" i="25" s="1"/>
  <c r="AJ91" i="25"/>
  <c r="AK91" i="25"/>
  <c r="AT91" i="25" s="1"/>
  <c r="AS10" i="45"/>
  <c r="AL10" i="45"/>
  <c r="AU10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64" i="81"/>
  <c r="AL64" i="81"/>
  <c r="AU64" i="81" s="1"/>
  <c r="AS45" i="81"/>
  <c r="AL45" i="81"/>
  <c r="AU45" i="81" s="1"/>
  <c r="AS26" i="85"/>
  <c r="AL26" i="85"/>
  <c r="AU26" i="85" s="1"/>
  <c r="AS44" i="45"/>
  <c r="AL44" i="45"/>
  <c r="AU44" i="45" s="1"/>
  <c r="AS53" i="81"/>
  <c r="AL53" i="81"/>
  <c r="AU53" i="81" s="1"/>
  <c r="AS86" i="81"/>
  <c r="AL86" i="81"/>
  <c r="AU86" i="81" s="1"/>
  <c r="AS13" i="81"/>
  <c r="AL13" i="81"/>
  <c r="AU13" i="81" s="1"/>
  <c r="AJ26" i="25"/>
  <c r="AK26" i="25"/>
  <c r="AT26" i="25" s="1"/>
  <c r="AJ62" i="25"/>
  <c r="AK62" i="25"/>
  <c r="AT62" i="25" s="1"/>
  <c r="AJ94" i="25"/>
  <c r="AK94" i="25"/>
  <c r="AT94" i="25" s="1"/>
  <c r="AS17" i="85"/>
  <c r="AL17" i="85"/>
  <c r="AU17" i="85" s="1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J29" i="45"/>
  <c r="AK29" i="45"/>
  <c r="AT29" i="45" s="1"/>
  <c r="AJ65" i="45"/>
  <c r="AK65" i="45"/>
  <c r="AT65" i="45" s="1"/>
  <c r="AS83" i="45"/>
  <c r="AL83" i="45"/>
  <c r="AU83" i="45" s="1"/>
  <c r="AS97" i="81"/>
  <c r="AL97" i="81"/>
  <c r="AU97" i="81" s="1"/>
  <c r="AS95" i="81"/>
  <c r="AL95" i="81"/>
  <c r="AU95" i="81" s="1"/>
  <c r="AS75" i="81"/>
  <c r="AL75" i="81"/>
  <c r="AU75" i="81" s="1"/>
  <c r="AS26" i="81"/>
  <c r="AL26" i="81"/>
  <c r="AU26" i="81" s="1"/>
  <c r="AS35" i="25"/>
  <c r="AL35" i="25"/>
  <c r="AU35" i="25" s="1"/>
  <c r="AS83" i="25"/>
  <c r="AL83" i="25"/>
  <c r="AU83" i="25" s="1"/>
  <c r="AS38" i="85"/>
  <c r="AL38" i="85"/>
  <c r="AU38" i="85" s="1"/>
  <c r="AS20" i="45"/>
  <c r="AL20" i="45"/>
  <c r="AU20" i="45" s="1"/>
  <c r="AS40" i="81"/>
  <c r="AL40" i="81"/>
  <c r="AU40" i="81" s="1"/>
  <c r="AS43" i="81"/>
  <c r="AL43" i="81"/>
  <c r="AU43" i="81" s="1"/>
  <c r="AJ15" i="25"/>
  <c r="AK15" i="25"/>
  <c r="AT15" i="25" s="1"/>
  <c r="AJ51" i="25"/>
  <c r="AK51" i="25"/>
  <c r="AT51" i="25" s="1"/>
  <c r="AJ87" i="25"/>
  <c r="AK87" i="25"/>
  <c r="AT87" i="25" s="1"/>
  <c r="AJ6" i="45"/>
  <c r="AK6" i="45"/>
  <c r="AT6" i="45" s="1"/>
  <c r="AJ42" i="45"/>
  <c r="AK42" i="45"/>
  <c r="AT42" i="45" s="1"/>
  <c r="AS72" i="45"/>
  <c r="AL72" i="45"/>
  <c r="AU72" i="45" s="1"/>
  <c r="AS90" i="45"/>
  <c r="AL90" i="45"/>
  <c r="AU90" i="45" s="1"/>
  <c r="AS52" i="81"/>
  <c r="AL52" i="81"/>
  <c r="AU52" i="81" s="1"/>
  <c r="AS77" i="81"/>
  <c r="AL77" i="81"/>
  <c r="AU77" i="81" s="1"/>
  <c r="AS33" i="81"/>
  <c r="AL33" i="81"/>
  <c r="AU33" i="81" s="1"/>
  <c r="AS41" i="25"/>
  <c r="AL41" i="25"/>
  <c r="AU41" i="25" s="1"/>
  <c r="AS71" i="81"/>
  <c r="AL71" i="81"/>
  <c r="AU71" i="81" s="1"/>
  <c r="AS62" i="85"/>
  <c r="AL62" i="85"/>
  <c r="AU62" i="85" s="1"/>
  <c r="AS26" i="45"/>
  <c r="AL26" i="45"/>
  <c r="AU26" i="45" s="1"/>
  <c r="AS92" i="45"/>
  <c r="AL92" i="45"/>
  <c r="AU92" i="45" s="1"/>
  <c r="AS21" i="81"/>
  <c r="AL21" i="81"/>
  <c r="AU21" i="81" s="1"/>
  <c r="AJ34" i="25"/>
  <c r="AK34" i="25"/>
  <c r="AT34" i="25" s="1"/>
  <c r="AJ70" i="25"/>
  <c r="AK70" i="25"/>
  <c r="AT70" i="25" s="1"/>
  <c r="AS83" i="81"/>
  <c r="AL83" i="81"/>
  <c r="AU83" i="81" s="1"/>
  <c r="AJ19" i="45"/>
  <c r="AK19" i="45"/>
  <c r="AT19" i="45" s="1"/>
  <c r="AJ55" i="45"/>
  <c r="AK55" i="45"/>
  <c r="AT55" i="45" s="1"/>
  <c r="AS79" i="45"/>
  <c r="AL79" i="45"/>
  <c r="AU79" i="45" s="1"/>
  <c r="AS97" i="45"/>
  <c r="AL97" i="45"/>
  <c r="AU97" i="45" s="1"/>
  <c r="AS10" i="81"/>
  <c r="AL10" i="81"/>
  <c r="AU10" i="81" s="1"/>
  <c r="AS14" i="81"/>
  <c r="AL14" i="81"/>
  <c r="AU14" i="81" s="1"/>
  <c r="AS17" i="25"/>
  <c r="AL17" i="25"/>
  <c r="AU17" i="25" s="1"/>
  <c r="AS71" i="25"/>
  <c r="AL71" i="25"/>
  <c r="AU71" i="25" s="1"/>
  <c r="AS50" i="85"/>
  <c r="AL50" i="85"/>
  <c r="AU50" i="85" s="1"/>
  <c r="AS38" i="45"/>
  <c r="AL38" i="45"/>
  <c r="AU38" i="45" s="1"/>
  <c r="AS61" i="81"/>
  <c r="AL61" i="81"/>
  <c r="AU61" i="81" s="1"/>
  <c r="AS30" i="81"/>
  <c r="AL30" i="81"/>
  <c r="AU30" i="81" s="1"/>
  <c r="AJ36" i="25"/>
  <c r="AK36" i="25"/>
  <c r="AT36" i="25" s="1"/>
  <c r="AJ72" i="25"/>
  <c r="AK72" i="25"/>
  <c r="AT72" i="25" s="1"/>
  <c r="AS59" i="81"/>
  <c r="AL59" i="81"/>
  <c r="AU59" i="81" s="1"/>
  <c r="AS15" i="85"/>
  <c r="AL15" i="85"/>
  <c r="AU15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Z97" i="29"/>
  <c r="AS15" i="81"/>
  <c r="AL15" i="81"/>
  <c r="AU15" i="81" s="1"/>
  <c r="AJ13" i="25"/>
  <c r="AK13" i="25"/>
  <c r="AT13" i="25" s="1"/>
  <c r="AS5" i="85"/>
  <c r="AL5" i="85"/>
  <c r="AU5" i="85" s="1"/>
  <c r="AS76" i="85"/>
  <c r="AL76" i="85"/>
  <c r="AU76" i="85" s="1"/>
  <c r="AJ92" i="25"/>
  <c r="AK92" i="25"/>
  <c r="AT92" i="25" s="1"/>
  <c r="AJ59" i="45"/>
  <c r="AK59" i="45"/>
  <c r="AT59" i="45" s="1"/>
  <c r="AJ9" i="25"/>
  <c r="AK9" i="25"/>
  <c r="AT9" i="25" s="1"/>
  <c r="AS23" i="81"/>
  <c r="AL23" i="81"/>
  <c r="AU23" i="81" s="1"/>
  <c r="AS42" i="85"/>
  <c r="AL42" i="85"/>
  <c r="AU42" i="85" s="1"/>
  <c r="AS97" i="85"/>
  <c r="AL97" i="85"/>
  <c r="AU97" i="85" s="1"/>
  <c r="X98" i="93"/>
  <c r="Y98" i="93"/>
  <c r="AJ64" i="25"/>
  <c r="AK64" i="25"/>
  <c r="AT64" i="25" s="1"/>
  <c r="AK49" i="45"/>
  <c r="AT49" i="45" s="1"/>
  <c r="AJ49" i="45"/>
  <c r="AS27" i="45"/>
  <c r="AL27" i="45"/>
  <c r="AU27" i="45" s="1"/>
  <c r="AS63" i="45"/>
  <c r="AL63" i="45"/>
  <c r="AU63" i="45" s="1"/>
  <c r="AL98" i="81"/>
  <c r="AU98" i="81" s="1"/>
  <c r="AR98" i="81"/>
  <c r="AR100" i="81" s="1"/>
  <c r="AS74" i="85"/>
  <c r="AL74" i="85"/>
  <c r="AU74" i="85" s="1"/>
  <c r="AS91" i="81"/>
  <c r="AL91" i="81"/>
  <c r="AU91" i="81" s="1"/>
  <c r="AJ61" i="25"/>
  <c r="AK61" i="25"/>
  <c r="AT61" i="25" s="1"/>
  <c r="AJ98" i="25"/>
  <c r="AS98" i="25" s="1"/>
  <c r="AK98" i="25"/>
  <c r="AT98" i="25" s="1"/>
  <c r="AS10" i="85"/>
  <c r="AL10" i="85"/>
  <c r="AU10" i="85" s="1"/>
  <c r="AS28" i="85"/>
  <c r="AL28" i="85"/>
  <c r="AU28" i="85" s="1"/>
  <c r="AS46" i="85"/>
  <c r="AL46" i="85"/>
  <c r="AU46" i="85" s="1"/>
  <c r="AS64" i="85"/>
  <c r="AL64" i="85"/>
  <c r="AU64" i="85" s="1"/>
  <c r="AS82" i="85"/>
  <c r="AL82" i="85"/>
  <c r="AU82" i="85" s="1"/>
  <c r="AJ32" i="25"/>
  <c r="AK32" i="25"/>
  <c r="AT32" i="25" s="1"/>
  <c r="AJ68" i="25"/>
  <c r="AK68" i="25"/>
  <c r="AT68" i="25" s="1"/>
  <c r="AJ35" i="45"/>
  <c r="AK35" i="45"/>
  <c r="AT35" i="45" s="1"/>
  <c r="AJ21" i="25"/>
  <c r="AK21" i="25"/>
  <c r="AT21" i="25" s="1"/>
  <c r="AJ57" i="25"/>
  <c r="AK57" i="25"/>
  <c r="AT57" i="25" s="1"/>
  <c r="AJ93" i="25"/>
  <c r="AK93" i="25"/>
  <c r="AT93" i="25" s="1"/>
  <c r="AS12" i="85"/>
  <c r="AL12" i="85"/>
  <c r="AU12" i="85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J12" i="45"/>
  <c r="AK12" i="45"/>
  <c r="AT12" i="45" s="1"/>
  <c r="AJ48" i="45"/>
  <c r="AK48" i="45"/>
  <c r="AT48" i="45" s="1"/>
  <c r="AL98" i="45"/>
  <c r="AU98" i="45" s="1"/>
  <c r="AR98" i="45"/>
  <c r="AR100" i="45" s="1"/>
  <c r="AS37" i="81"/>
  <c r="AL37" i="81"/>
  <c r="AU37" i="81" s="1"/>
  <c r="AJ5" i="25"/>
  <c r="AK5" i="25"/>
  <c r="AT5" i="25" s="1"/>
  <c r="AJ40" i="25"/>
  <c r="AK40" i="25"/>
  <c r="AT40" i="25" s="1"/>
  <c r="AJ76" i="25"/>
  <c r="AK76" i="25"/>
  <c r="AT76" i="25" s="1"/>
  <c r="AS19" i="85"/>
  <c r="AL19" i="85"/>
  <c r="AU19" i="85" s="1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K25" i="45"/>
  <c r="AT25" i="45" s="1"/>
  <c r="AJ25" i="45"/>
  <c r="AK61" i="45"/>
  <c r="AT61" i="45" s="1"/>
  <c r="AJ61" i="45"/>
  <c r="AJ6" i="25"/>
  <c r="AK6" i="25"/>
  <c r="AT6" i="25" s="1"/>
  <c r="AJ42" i="25"/>
  <c r="AK42" i="25"/>
  <c r="AT42" i="25" s="1"/>
  <c r="AJ78" i="25"/>
  <c r="AK78" i="25"/>
  <c r="AT78" i="25" s="1"/>
  <c r="AS3" i="85"/>
  <c r="AL3" i="85"/>
  <c r="AU3" i="85" s="1"/>
  <c r="X96" i="89"/>
  <c r="Y96" i="89"/>
  <c r="AS15" i="45"/>
  <c r="AL15" i="45"/>
  <c r="AU15" i="45" s="1"/>
  <c r="AS33" i="45"/>
  <c r="AL33" i="45"/>
  <c r="AU33" i="45" s="1"/>
  <c r="AS51" i="45"/>
  <c r="AL51" i="45"/>
  <c r="AU51" i="45" s="1"/>
  <c r="AS69" i="45"/>
  <c r="AL69" i="45"/>
  <c r="AU69" i="45" s="1"/>
  <c r="AS87" i="45"/>
  <c r="AL87" i="45"/>
  <c r="AU87" i="45" s="1"/>
  <c r="AS70" i="81"/>
  <c r="AL70" i="81"/>
  <c r="AU70" i="81" s="1"/>
  <c r="AI98" i="85"/>
  <c r="AN98" i="85"/>
  <c r="AN100" i="85" s="1"/>
  <c r="AR96" i="33"/>
  <c r="AS56" i="45"/>
  <c r="AL56" i="45"/>
  <c r="AU56" i="45" s="1"/>
  <c r="AS93" i="81"/>
  <c r="AL93" i="81"/>
  <c r="AU93" i="81" s="1"/>
  <c r="AJ5" i="45"/>
  <c r="AJ79" i="25"/>
  <c r="AK79" i="25"/>
  <c r="AT79" i="25" s="1"/>
  <c r="AJ85" i="25"/>
  <c r="AK85" i="25"/>
  <c r="AT85" i="25" s="1"/>
  <c r="AS58" i="85"/>
  <c r="AL58" i="85"/>
  <c r="AU58" i="85" s="1"/>
  <c r="AS66" i="81"/>
  <c r="AL66" i="81"/>
  <c r="AU66" i="81" s="1"/>
  <c r="AJ56" i="25"/>
  <c r="AK56" i="25"/>
  <c r="AT56" i="25" s="1"/>
  <c r="AJ45" i="25"/>
  <c r="AK45" i="25"/>
  <c r="AT45" i="25" s="1"/>
  <c r="AS24" i="85"/>
  <c r="AL24" i="85"/>
  <c r="AU24" i="85" s="1"/>
  <c r="AS60" i="85"/>
  <c r="AL60" i="85"/>
  <c r="AU60" i="85" s="1"/>
  <c r="AH97" i="33"/>
  <c r="AQ97" i="33" s="1"/>
  <c r="AS73" i="81"/>
  <c r="AL73" i="81"/>
  <c r="AU73" i="81" s="1"/>
  <c r="AK13" i="45"/>
  <c r="AT13" i="45" s="1"/>
  <c r="AJ13" i="45"/>
  <c r="AJ30" i="25"/>
  <c r="AK30" i="25"/>
  <c r="AT30" i="25" s="1"/>
  <c r="AS7" i="25"/>
  <c r="AL7" i="25"/>
  <c r="AU7" i="25" s="1"/>
  <c r="AJ31" i="25"/>
  <c r="AK31" i="25"/>
  <c r="AT31" i="25" s="1"/>
  <c r="AJ16" i="45"/>
  <c r="AS34" i="45"/>
  <c r="AL34" i="45"/>
  <c r="AU34" i="45" s="1"/>
  <c r="AJ52" i="45"/>
  <c r="AS70" i="45"/>
  <c r="AL70" i="45"/>
  <c r="AU70" i="45" s="1"/>
  <c r="AS88" i="45"/>
  <c r="AL88" i="45"/>
  <c r="AU88" i="45" s="1"/>
  <c r="AS28" i="81"/>
  <c r="AL28" i="81"/>
  <c r="AU28" i="81" s="1"/>
  <c r="AS9" i="81"/>
  <c r="AL9" i="81"/>
  <c r="AU9" i="81" s="1"/>
  <c r="AS68" i="85"/>
  <c r="AL68" i="85"/>
  <c r="AU68" i="85" s="1"/>
  <c r="AS80" i="45"/>
  <c r="AL80" i="45"/>
  <c r="AU80" i="45" s="1"/>
  <c r="AS57" i="81"/>
  <c r="AL57" i="81"/>
  <c r="AU57" i="81" s="1"/>
  <c r="AS85" i="81"/>
  <c r="AL85" i="81"/>
  <c r="AU85" i="81" s="1"/>
  <c r="AS96" i="81"/>
  <c r="AL96" i="81"/>
  <c r="AU96" i="81" s="1"/>
  <c r="AJ38" i="25"/>
  <c r="AK38" i="25"/>
  <c r="AT38" i="25" s="1"/>
  <c r="AJ74" i="25"/>
  <c r="AK74" i="25"/>
  <c r="AT74" i="25" s="1"/>
  <c r="AS35" i="81"/>
  <c r="AL35" i="81"/>
  <c r="AU35" i="81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6" i="85"/>
  <c r="AL96" i="85"/>
  <c r="AU96" i="85" s="1"/>
  <c r="AJ41" i="45"/>
  <c r="AK41" i="45"/>
  <c r="AT41" i="45" s="1"/>
  <c r="AS71" i="45"/>
  <c r="AL71" i="45"/>
  <c r="AU71" i="45" s="1"/>
  <c r="AS89" i="45"/>
  <c r="AL89" i="45"/>
  <c r="AU89" i="45" s="1"/>
  <c r="AS58" i="81"/>
  <c r="AL58" i="81"/>
  <c r="AU58" i="81" s="1"/>
  <c r="AS17" i="81"/>
  <c r="AL17" i="81"/>
  <c r="AU17" i="81" s="1"/>
  <c r="AS39" i="81"/>
  <c r="AL39" i="81"/>
  <c r="AU39" i="81" s="1"/>
  <c r="AS53" i="25"/>
  <c r="AL53" i="25"/>
  <c r="AU53" i="25" s="1"/>
  <c r="AJ97" i="25"/>
  <c r="AS56" i="85"/>
  <c r="AL56" i="85"/>
  <c r="AU56" i="85" s="1"/>
  <c r="AS32" i="45"/>
  <c r="AL32" i="45"/>
  <c r="AU32" i="45" s="1"/>
  <c r="AS7" i="81"/>
  <c r="AL7" i="81"/>
  <c r="AU7" i="81" s="1"/>
  <c r="AJ27" i="25"/>
  <c r="AK27" i="25"/>
  <c r="AT27" i="25" s="1"/>
  <c r="AJ63" i="25"/>
  <c r="AK63" i="25"/>
  <c r="AT63" i="25" s="1"/>
  <c r="AJ18" i="45"/>
  <c r="AK18" i="45"/>
  <c r="AT18" i="45" s="1"/>
  <c r="AJ54" i="45"/>
  <c r="AK54" i="45"/>
  <c r="AT54" i="45" s="1"/>
  <c r="AS78" i="45"/>
  <c r="AL78" i="45"/>
  <c r="AU78" i="45" s="1"/>
  <c r="AS96" i="45"/>
  <c r="AL96" i="45"/>
  <c r="AU96" i="45" s="1"/>
  <c r="AS16" i="81"/>
  <c r="AL16" i="81"/>
  <c r="AU16" i="81" s="1"/>
  <c r="AS6" i="81"/>
  <c r="AL6" i="81"/>
  <c r="AU6" i="81" s="1"/>
  <c r="AN97" i="93"/>
  <c r="AI97" i="93"/>
  <c r="AS67" i="81"/>
  <c r="AL67" i="81"/>
  <c r="AU67" i="81" s="1"/>
  <c r="AS59" i="25"/>
  <c r="AL59" i="25"/>
  <c r="AU59" i="25" s="1"/>
  <c r="AS14" i="85"/>
  <c r="AL14" i="85"/>
  <c r="AU14" i="85" s="1"/>
  <c r="AS92" i="85"/>
  <c r="AL92" i="85"/>
  <c r="AU92" i="85" s="1"/>
  <c r="AS50" i="45"/>
  <c r="AL50" i="45"/>
  <c r="AU50" i="45" s="1"/>
  <c r="AS74" i="81"/>
  <c r="AL74" i="81"/>
  <c r="AU74" i="81" s="1"/>
  <c r="AJ10" i="25"/>
  <c r="AK10" i="25"/>
  <c r="AT10" i="25" s="1"/>
  <c r="AJ46" i="25"/>
  <c r="AK46" i="25"/>
  <c r="AT46" i="25" s="1"/>
  <c r="AJ82" i="25"/>
  <c r="AK82" i="25"/>
  <c r="AT82" i="25" s="1"/>
  <c r="AS11" i="81"/>
  <c r="AL11" i="81"/>
  <c r="AU11" i="81" s="1"/>
  <c r="AK31" i="45"/>
  <c r="AT31" i="45" s="1"/>
  <c r="AJ31" i="45"/>
  <c r="AJ67" i="45"/>
  <c r="AK67" i="45"/>
  <c r="AT67" i="45" s="1"/>
  <c r="AS85" i="45"/>
  <c r="AL85" i="45"/>
  <c r="AU85" i="45" s="1"/>
  <c r="AS82" i="81"/>
  <c r="AL82" i="81"/>
  <c r="AU82" i="81" s="1"/>
  <c r="AS65" i="81"/>
  <c r="AL65" i="81"/>
  <c r="AU65" i="81" s="1"/>
  <c r="AS63" i="81"/>
  <c r="AL63" i="81"/>
  <c r="AU63" i="81" s="1"/>
  <c r="AR94" i="41"/>
  <c r="AJ29" i="25"/>
  <c r="AS89" i="25"/>
  <c r="AL89" i="25"/>
  <c r="AU89" i="25" s="1"/>
  <c r="AS80" i="85"/>
  <c r="AL80" i="85"/>
  <c r="AU80" i="85" s="1"/>
  <c r="AS62" i="45"/>
  <c r="AL62" i="45"/>
  <c r="AU62" i="45" s="1"/>
  <c r="Y98" i="73"/>
  <c r="X98" i="73"/>
  <c r="AS8" i="81"/>
  <c r="AL8" i="81"/>
  <c r="AU8" i="81" s="1"/>
  <c r="AS25" i="81"/>
  <c r="AL25" i="81"/>
  <c r="AU25" i="81" s="1"/>
  <c r="AJ12" i="25"/>
  <c r="AK12" i="25"/>
  <c r="AT12" i="25" s="1"/>
  <c r="AJ48" i="25"/>
  <c r="AK48" i="25"/>
  <c r="AT48" i="25" s="1"/>
  <c r="AJ84" i="25"/>
  <c r="AK84" i="25"/>
  <c r="AT84" i="25" s="1"/>
  <c r="AJ4" i="85"/>
  <c r="AK4" i="85"/>
  <c r="AT4" i="85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3" i="45"/>
  <c r="AL3" i="45"/>
  <c r="AU3" i="45" s="1"/>
  <c r="AS87" i="81"/>
  <c r="AL87" i="81"/>
  <c r="AU87" i="81" s="1"/>
  <c r="AI97" i="37"/>
  <c r="AN97" i="37"/>
  <c r="AS19" i="81"/>
  <c r="AL19" i="81"/>
  <c r="AU19" i="81" s="1"/>
  <c r="AS40" i="85"/>
  <c r="AL40" i="85"/>
  <c r="AU40" i="85" s="1"/>
  <c r="AJ20" i="25"/>
  <c r="AK20" i="25"/>
  <c r="AT20" i="25" s="1"/>
  <c r="AJ81" i="25"/>
  <c r="AK81" i="25"/>
  <c r="AT81" i="25" s="1"/>
  <c r="AS78" i="85"/>
  <c r="AL78" i="85"/>
  <c r="AU78" i="85" s="1"/>
  <c r="AJ28" i="25"/>
  <c r="AK28" i="25"/>
  <c r="AT28" i="2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5" i="85"/>
  <c r="AL85" i="85"/>
  <c r="AU85" i="85" s="1"/>
  <c r="AS9" i="45"/>
  <c r="AL9" i="45"/>
  <c r="AU9" i="45" s="1"/>
  <c r="AS5" i="81"/>
  <c r="AL5" i="81"/>
  <c r="AU5" i="81" s="1"/>
  <c r="AJ25" i="25"/>
  <c r="AK25" i="25"/>
  <c r="AT25" i="25" s="1"/>
  <c r="AS55" i="81"/>
  <c r="AL55" i="81"/>
  <c r="AU55" i="81" s="1"/>
  <c r="AJ67" i="25"/>
  <c r="AK67" i="25"/>
  <c r="AT67" i="25" s="1"/>
  <c r="AJ37" i="25"/>
  <c r="AK37" i="25"/>
  <c r="AT37" i="25" s="1"/>
  <c r="AJ73" i="25"/>
  <c r="AK73" i="25"/>
  <c r="AT73" i="25" s="1"/>
  <c r="AS47" i="81"/>
  <c r="AL47" i="81"/>
  <c r="AU47" i="81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88" i="85"/>
  <c r="AL88" i="85"/>
  <c r="AU88" i="85" s="1"/>
  <c r="AJ22" i="45"/>
  <c r="AS40" i="45"/>
  <c r="AL40" i="45"/>
  <c r="AU40" i="45" s="1"/>
  <c r="AJ58" i="45"/>
  <c r="AS29" i="81"/>
  <c r="AL29" i="81"/>
  <c r="AU29" i="81" s="1"/>
  <c r="AH95" i="41"/>
  <c r="AQ95" i="41" s="1"/>
  <c r="AS50" i="81"/>
  <c r="AL50" i="81"/>
  <c r="AU50" i="81" s="1"/>
  <c r="AJ8" i="25"/>
  <c r="AK8" i="25"/>
  <c r="AT8" i="25" s="1"/>
  <c r="AJ44" i="25"/>
  <c r="AK44" i="25"/>
  <c r="AT44" i="25" s="1"/>
  <c r="AJ80" i="25"/>
  <c r="AK80" i="25"/>
  <c r="AT80" i="25" s="1"/>
  <c r="AJ11" i="45"/>
  <c r="AK11" i="45"/>
  <c r="AT11" i="45" s="1"/>
  <c r="AJ47" i="45"/>
  <c r="AK47" i="45"/>
  <c r="AT47" i="45" s="1"/>
  <c r="AS3" i="81"/>
  <c r="AL3" i="81"/>
  <c r="AU3" i="81" s="1"/>
  <c r="AJ33" i="25"/>
  <c r="AK33" i="25"/>
  <c r="AT33" i="25" s="1"/>
  <c r="AJ69" i="25"/>
  <c r="AK69" i="25"/>
  <c r="AT69" i="25" s="1"/>
  <c r="AS89" i="81"/>
  <c r="AL89" i="81"/>
  <c r="AU89" i="81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AJ24" i="45"/>
  <c r="AK24" i="45"/>
  <c r="AT24" i="45" s="1"/>
  <c r="AJ60" i="45"/>
  <c r="AK60" i="45"/>
  <c r="AT60" i="45" s="1"/>
  <c r="AS92" i="81"/>
  <c r="AL92" i="81"/>
  <c r="AU92" i="81" s="1"/>
  <c r="AS20" i="81"/>
  <c r="AL20" i="81"/>
  <c r="AU20" i="81" s="1"/>
  <c r="AS44" i="81"/>
  <c r="AL44" i="81"/>
  <c r="AU44" i="81" s="1"/>
  <c r="AJ16" i="25"/>
  <c r="AK16" i="25"/>
  <c r="AT16" i="25" s="1"/>
  <c r="AJ52" i="25"/>
  <c r="AK52" i="25"/>
  <c r="AT52" i="25" s="1"/>
  <c r="AJ88" i="25"/>
  <c r="AK88" i="25"/>
  <c r="AT88" i="25" s="1"/>
  <c r="AJ7" i="85"/>
  <c r="AK7" i="85"/>
  <c r="AT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94" i="85"/>
  <c r="AL94" i="85"/>
  <c r="AU94" i="85" s="1"/>
  <c r="AJ37" i="45"/>
  <c r="AK37" i="45"/>
  <c r="AT37" i="45" s="1"/>
  <c r="AI98" i="25"/>
  <c r="AN98" i="25"/>
  <c r="AN100" i="25" s="1"/>
  <c r="AS62" i="81"/>
  <c r="AL62" i="81"/>
  <c r="AU62" i="81" s="1"/>
  <c r="AJ18" i="25"/>
  <c r="AK18" i="25"/>
  <c r="AT18" i="25" s="1"/>
  <c r="AJ54" i="25"/>
  <c r="AK54" i="25"/>
  <c r="AT54" i="25" s="1"/>
  <c r="AJ90" i="25"/>
  <c r="AK90" i="25"/>
  <c r="AT90" i="25" s="1"/>
  <c r="AI95" i="89"/>
  <c r="AN95" i="89"/>
  <c r="AJ4" i="45"/>
  <c r="AK4" i="45"/>
  <c r="AT4" i="45" s="1"/>
  <c r="AS21" i="45"/>
  <c r="AL21" i="45"/>
  <c r="AU21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34" i="81"/>
  <c r="AL34" i="81"/>
  <c r="AU34" i="81" s="1"/>
  <c r="AS41" i="81"/>
  <c r="AL41" i="81"/>
  <c r="AU41" i="81" s="1"/>
  <c r="AS20" i="85"/>
  <c r="AL20" i="85"/>
  <c r="AU20" i="85" s="1"/>
  <c r="AS86" i="45"/>
  <c r="AL86" i="45"/>
  <c r="AU86" i="45" s="1"/>
  <c r="AJ6" i="85"/>
  <c r="Z96" i="89" l="1"/>
  <c r="AT100" i="85"/>
  <c r="Z98" i="73"/>
  <c r="AG98" i="73" s="1"/>
  <c r="AP98" i="73" s="1"/>
  <c r="AP100" i="73" s="1"/>
  <c r="AF96" i="89"/>
  <c r="AO96" i="89" s="1"/>
  <c r="W97" i="89"/>
  <c r="AG96" i="89"/>
  <c r="AP96" i="89" s="1"/>
  <c r="AE96" i="89"/>
  <c r="AG98" i="37"/>
  <c r="AP98" i="37" s="1"/>
  <c r="AP100" i="37" s="1"/>
  <c r="AF98" i="37"/>
  <c r="AO98" i="37" s="1"/>
  <c r="AO100" i="37" s="1"/>
  <c r="AE98" i="37"/>
  <c r="AC98" i="37"/>
  <c r="AF98" i="73"/>
  <c r="AO98" i="73" s="1"/>
  <c r="AO100" i="73" s="1"/>
  <c r="AE98" i="73"/>
  <c r="AC98" i="73"/>
  <c r="AS13" i="45"/>
  <c r="AL13" i="45"/>
  <c r="AU13" i="45" s="1"/>
  <c r="AS79" i="25"/>
  <c r="AL79" i="25"/>
  <c r="AU79" i="25" s="1"/>
  <c r="AS42" i="25"/>
  <c r="AL42" i="25"/>
  <c r="AU42" i="25" s="1"/>
  <c r="AS76" i="25"/>
  <c r="AL76" i="25"/>
  <c r="AU76" i="25" s="1"/>
  <c r="AS12" i="45"/>
  <c r="AL12" i="45"/>
  <c r="AU12" i="45" s="1"/>
  <c r="AS93" i="25"/>
  <c r="AL93" i="25"/>
  <c r="AU93" i="25" s="1"/>
  <c r="AS35" i="45"/>
  <c r="AL35" i="45"/>
  <c r="AU35" i="45" s="1"/>
  <c r="AS61" i="25"/>
  <c r="AL61" i="25"/>
  <c r="AU61" i="25" s="1"/>
  <c r="AS36" i="25"/>
  <c r="AL36" i="25"/>
  <c r="AU36" i="25" s="1"/>
  <c r="AS19" i="45"/>
  <c r="AL19" i="45"/>
  <c r="AU19" i="45" s="1"/>
  <c r="AS34" i="25"/>
  <c r="AL34" i="25"/>
  <c r="AU34" i="25" s="1"/>
  <c r="AS42" i="45"/>
  <c r="AL42" i="45"/>
  <c r="AU42" i="45" s="1"/>
  <c r="AS51" i="25"/>
  <c r="AL51" i="25"/>
  <c r="AU51" i="25" s="1"/>
  <c r="AS62" i="25"/>
  <c r="AL62" i="25"/>
  <c r="AU62" i="25" s="1"/>
  <c r="AS55" i="25"/>
  <c r="AL55" i="25"/>
  <c r="AU55" i="25" s="1"/>
  <c r="AS7" i="45"/>
  <c r="AL7" i="45"/>
  <c r="AU7" i="45" s="1"/>
  <c r="AS65" i="25"/>
  <c r="AL65" i="25"/>
  <c r="AU65" i="25" s="1"/>
  <c r="AS50" i="25"/>
  <c r="AL50" i="25"/>
  <c r="AU50" i="25" s="1"/>
  <c r="AS43" i="25"/>
  <c r="AL43" i="25"/>
  <c r="AU43" i="25" s="1"/>
  <c r="AS10" i="25"/>
  <c r="AL10" i="25"/>
  <c r="AU10" i="25" s="1"/>
  <c r="AS54" i="45"/>
  <c r="AL54" i="45"/>
  <c r="AU54" i="45" s="1"/>
  <c r="AS54" i="25"/>
  <c r="AL54" i="25"/>
  <c r="AU54" i="25" s="1"/>
  <c r="AS52" i="25"/>
  <c r="AL52" i="25"/>
  <c r="AU52" i="25" s="1"/>
  <c r="AS80" i="25"/>
  <c r="AL80" i="25"/>
  <c r="AU80" i="25" s="1"/>
  <c r="AR97" i="93"/>
  <c r="AS97" i="25"/>
  <c r="AL97" i="25"/>
  <c r="AU97" i="25" s="1"/>
  <c r="AS38" i="25"/>
  <c r="AL38" i="25"/>
  <c r="AU38" i="25" s="1"/>
  <c r="AS31" i="25"/>
  <c r="AL31" i="25"/>
  <c r="AU31" i="25" s="1"/>
  <c r="AS5" i="45"/>
  <c r="AL5" i="45"/>
  <c r="AU5" i="45" s="1"/>
  <c r="AS9" i="25"/>
  <c r="AL9" i="25"/>
  <c r="AU9" i="25" s="1"/>
  <c r="AS66" i="25"/>
  <c r="AL66" i="25"/>
  <c r="AU66" i="25" s="1"/>
  <c r="AN95" i="41"/>
  <c r="AI95" i="41"/>
  <c r="AS24" i="25"/>
  <c r="AL24" i="25"/>
  <c r="AU24" i="25" s="1"/>
  <c r="AS22" i="25"/>
  <c r="AL22" i="25"/>
  <c r="AU22" i="25" s="1"/>
  <c r="AS66" i="45"/>
  <c r="AL66" i="45"/>
  <c r="AU66" i="45" s="1"/>
  <c r="AS39" i="25"/>
  <c r="AL39" i="25"/>
  <c r="AU39" i="25" s="1"/>
  <c r="AN97" i="33"/>
  <c r="AI97" i="33"/>
  <c r="AS90" i="25"/>
  <c r="AL90" i="25"/>
  <c r="AU90" i="25" s="1"/>
  <c r="AT100" i="45"/>
  <c r="AS22" i="45"/>
  <c r="AL22" i="45"/>
  <c r="AU22" i="45" s="1"/>
  <c r="AS67" i="25"/>
  <c r="AL67" i="25"/>
  <c r="AU67" i="25" s="1"/>
  <c r="AS12" i="25"/>
  <c r="AL12" i="25"/>
  <c r="AU12" i="25" s="1"/>
  <c r="AS27" i="25"/>
  <c r="AL27" i="25"/>
  <c r="AU27" i="25" s="1"/>
  <c r="AS4" i="45"/>
  <c r="AL4" i="45"/>
  <c r="AU4" i="45" s="1"/>
  <c r="AS24" i="45"/>
  <c r="AL24" i="45"/>
  <c r="AU24" i="45" s="1"/>
  <c r="AS73" i="25"/>
  <c r="AL73" i="25"/>
  <c r="AU73" i="25" s="1"/>
  <c r="AS28" i="25"/>
  <c r="AL28" i="25"/>
  <c r="AU28" i="25" s="1"/>
  <c r="AS20" i="25"/>
  <c r="AL20" i="25"/>
  <c r="AU20" i="25" s="1"/>
  <c r="AR97" i="37"/>
  <c r="AS84" i="25"/>
  <c r="AL84" i="25"/>
  <c r="AU84" i="25" s="1"/>
  <c r="AS29" i="25"/>
  <c r="AL29" i="25"/>
  <c r="AU29" i="25" s="1"/>
  <c r="AS67" i="45"/>
  <c r="AL67" i="45"/>
  <c r="AU67" i="45" s="1"/>
  <c r="AS82" i="25"/>
  <c r="AL82" i="25"/>
  <c r="AU82" i="25" s="1"/>
  <c r="AS18" i="45"/>
  <c r="AL18" i="45"/>
  <c r="AU18" i="45" s="1"/>
  <c r="AS52" i="45"/>
  <c r="AL52" i="45"/>
  <c r="AU52" i="45" s="1"/>
  <c r="AS45" i="25"/>
  <c r="AL45" i="25"/>
  <c r="AU45" i="25" s="1"/>
  <c r="AS6" i="25"/>
  <c r="AL6" i="25"/>
  <c r="AU6" i="25" s="1"/>
  <c r="AS40" i="25"/>
  <c r="AL40" i="25"/>
  <c r="AU40" i="25" s="1"/>
  <c r="AS57" i="25"/>
  <c r="AL57" i="25"/>
  <c r="AU57" i="25" s="1"/>
  <c r="AS68" i="25"/>
  <c r="AL68" i="25"/>
  <c r="AU68" i="25" s="1"/>
  <c r="AS64" i="25"/>
  <c r="AL64" i="25"/>
  <c r="AU64" i="25" s="1"/>
  <c r="W98" i="29"/>
  <c r="AG97" i="29"/>
  <c r="AP97" i="29" s="1"/>
  <c r="AF97" i="29"/>
  <c r="AO97" i="29" s="1"/>
  <c r="AE97" i="29"/>
  <c r="AS6" i="45"/>
  <c r="AL6" i="45"/>
  <c r="AU6" i="45" s="1"/>
  <c r="AS15" i="25"/>
  <c r="AL15" i="25"/>
  <c r="AU15" i="25" s="1"/>
  <c r="AS65" i="45"/>
  <c r="AL65" i="45"/>
  <c r="AU65" i="45" s="1"/>
  <c r="AS26" i="25"/>
  <c r="AL26" i="25"/>
  <c r="AU26" i="25" s="1"/>
  <c r="AS19" i="25"/>
  <c r="AL19" i="25"/>
  <c r="AU19" i="25" s="1"/>
  <c r="AR97" i="73"/>
  <c r="AS3" i="25"/>
  <c r="AL3" i="25"/>
  <c r="AU3" i="25" s="1"/>
  <c r="AS53" i="45"/>
  <c r="AL53" i="45"/>
  <c r="AU53" i="45" s="1"/>
  <c r="AS14" i="25"/>
  <c r="AL14" i="25"/>
  <c r="AU14" i="25" s="1"/>
  <c r="AS6" i="85"/>
  <c r="AL6" i="85"/>
  <c r="AU6" i="85" s="1"/>
  <c r="AS88" i="25"/>
  <c r="AL88" i="25"/>
  <c r="AU88" i="25" s="1"/>
  <c r="AS60" i="45"/>
  <c r="AL60" i="45"/>
  <c r="AU60" i="45" s="1"/>
  <c r="AS33" i="25"/>
  <c r="AL33" i="25"/>
  <c r="AU33" i="25" s="1"/>
  <c r="AS8" i="25"/>
  <c r="AL8" i="25"/>
  <c r="AU8" i="25" s="1"/>
  <c r="AS81" i="25"/>
  <c r="AL81" i="25"/>
  <c r="AU81" i="25" s="1"/>
  <c r="AS4" i="85"/>
  <c r="AL4" i="85"/>
  <c r="AU4" i="85" s="1"/>
  <c r="AL98" i="25"/>
  <c r="AU98" i="25" s="1"/>
  <c r="AR98" i="25"/>
  <c r="AR100" i="25" s="1"/>
  <c r="AR95" i="89"/>
  <c r="AS18" i="25"/>
  <c r="AL18" i="25"/>
  <c r="AU18" i="25" s="1"/>
  <c r="AS37" i="45"/>
  <c r="AL37" i="45"/>
  <c r="AU37" i="45" s="1"/>
  <c r="AS7" i="85"/>
  <c r="AL7" i="85"/>
  <c r="AU7" i="85" s="1"/>
  <c r="AS16" i="25"/>
  <c r="AL16" i="25"/>
  <c r="AU16" i="25" s="1"/>
  <c r="AS69" i="25"/>
  <c r="AL69" i="25"/>
  <c r="AU69" i="25" s="1"/>
  <c r="AS47" i="45"/>
  <c r="AL47" i="45"/>
  <c r="AU47" i="45" s="1"/>
  <c r="AS44" i="25"/>
  <c r="AL44" i="25"/>
  <c r="AU44" i="25" s="1"/>
  <c r="AS58" i="45"/>
  <c r="AL58" i="45"/>
  <c r="AU58" i="45" s="1"/>
  <c r="AS31" i="45"/>
  <c r="AL31" i="45"/>
  <c r="AU31" i="45" s="1"/>
  <c r="AS41" i="45"/>
  <c r="AL41" i="45"/>
  <c r="AU41" i="45" s="1"/>
  <c r="AR98" i="85"/>
  <c r="AR100" i="85" s="1"/>
  <c r="AL98" i="85"/>
  <c r="AU98" i="85" s="1"/>
  <c r="AS61" i="45"/>
  <c r="AL61" i="45"/>
  <c r="AU61" i="45" s="1"/>
  <c r="AS59" i="45"/>
  <c r="AL59" i="45"/>
  <c r="AU59" i="45" s="1"/>
  <c r="AS36" i="45"/>
  <c r="AL36" i="45"/>
  <c r="AU36" i="45" s="1"/>
  <c r="AS96" i="25"/>
  <c r="AL96" i="25"/>
  <c r="AU96" i="25" s="1"/>
  <c r="AS95" i="25"/>
  <c r="AL95" i="25"/>
  <c r="AU95" i="25" s="1"/>
  <c r="AS30" i="45"/>
  <c r="AL30" i="45"/>
  <c r="AU30" i="45" s="1"/>
  <c r="AJ4" i="25"/>
  <c r="AK4" i="25"/>
  <c r="AT4" i="25" s="1"/>
  <c r="AT100" i="25" s="1"/>
  <c r="AS37" i="25"/>
  <c r="AL37" i="25"/>
  <c r="AU37" i="25" s="1"/>
  <c r="AS25" i="25"/>
  <c r="AL25" i="25"/>
  <c r="AU25" i="25" s="1"/>
  <c r="AS48" i="25"/>
  <c r="AL48" i="25"/>
  <c r="AU48" i="25" s="1"/>
  <c r="AS46" i="25"/>
  <c r="AL46" i="25"/>
  <c r="AU46" i="25" s="1"/>
  <c r="AS63" i="25"/>
  <c r="AL63" i="25"/>
  <c r="AU63" i="25" s="1"/>
  <c r="AS56" i="25"/>
  <c r="AL56" i="25"/>
  <c r="AU56" i="25" s="1"/>
  <c r="AS85" i="25"/>
  <c r="AL85" i="25"/>
  <c r="AU85" i="25" s="1"/>
  <c r="AS78" i="25"/>
  <c r="AL78" i="25"/>
  <c r="AU78" i="25" s="1"/>
  <c r="AS5" i="25"/>
  <c r="AL5" i="25"/>
  <c r="AU5" i="25" s="1"/>
  <c r="AS48" i="45"/>
  <c r="AL48" i="45"/>
  <c r="AU48" i="45" s="1"/>
  <c r="AS21" i="25"/>
  <c r="AL21" i="25"/>
  <c r="AU21" i="25" s="1"/>
  <c r="AS32" i="25"/>
  <c r="AL32" i="25"/>
  <c r="AU32" i="25" s="1"/>
  <c r="AH98" i="93"/>
  <c r="AQ98" i="93" s="1"/>
  <c r="AQ100" i="93" s="1"/>
  <c r="AZ3" i="93"/>
  <c r="AX6" i="93" s="1"/>
  <c r="S6" i="93" s="1"/>
  <c r="AC6" i="93" s="1"/>
  <c r="AB7" i="93" s="1"/>
  <c r="AX9" i="93"/>
  <c r="S9" i="93" s="1"/>
  <c r="AC9" i="93" s="1"/>
  <c r="AB10" i="93" s="1"/>
  <c r="AX16" i="93"/>
  <c r="S16" i="93" s="1"/>
  <c r="AC16" i="93" s="1"/>
  <c r="AB17" i="93" s="1"/>
  <c r="AX21" i="93"/>
  <c r="S21" i="93" s="1"/>
  <c r="AC21" i="93" s="1"/>
  <c r="AB22" i="93" s="1"/>
  <c r="AX22" i="93"/>
  <c r="S22" i="93" s="1"/>
  <c r="AC22" i="93" s="1"/>
  <c r="AB23" i="93" s="1"/>
  <c r="AX27" i="93"/>
  <c r="S27" i="93" s="1"/>
  <c r="AC27" i="93" s="1"/>
  <c r="AB28" i="93" s="1"/>
  <c r="AX28" i="93"/>
  <c r="S28" i="93" s="1"/>
  <c r="AC28" i="93" s="1"/>
  <c r="AB29" i="93" s="1"/>
  <c r="AX33" i="93"/>
  <c r="S33" i="93" s="1"/>
  <c r="AC33" i="93" s="1"/>
  <c r="AB34" i="93" s="1"/>
  <c r="AX34" i="93"/>
  <c r="S34" i="93" s="1"/>
  <c r="AC34" i="93" s="1"/>
  <c r="AB35" i="93" s="1"/>
  <c r="AX39" i="93"/>
  <c r="S39" i="93" s="1"/>
  <c r="AC39" i="93" s="1"/>
  <c r="AB40" i="93" s="1"/>
  <c r="AX40" i="93"/>
  <c r="S40" i="93" s="1"/>
  <c r="AC40" i="93" s="1"/>
  <c r="AB41" i="93" s="1"/>
  <c r="AX45" i="93"/>
  <c r="S45" i="93" s="1"/>
  <c r="AC45" i="93" s="1"/>
  <c r="AB46" i="93" s="1"/>
  <c r="AX46" i="93"/>
  <c r="S46" i="93" s="1"/>
  <c r="AC46" i="93" s="1"/>
  <c r="AB47" i="93" s="1"/>
  <c r="AX51" i="93"/>
  <c r="S51" i="93" s="1"/>
  <c r="AC51" i="93" s="1"/>
  <c r="AB52" i="93" s="1"/>
  <c r="AX52" i="93"/>
  <c r="S52" i="93" s="1"/>
  <c r="AC52" i="93" s="1"/>
  <c r="AB53" i="93" s="1"/>
  <c r="AX57" i="93"/>
  <c r="S57" i="93" s="1"/>
  <c r="AC57" i="93" s="1"/>
  <c r="AB58" i="93" s="1"/>
  <c r="AX58" i="93"/>
  <c r="S58" i="93" s="1"/>
  <c r="AC58" i="93" s="1"/>
  <c r="AB59" i="93" s="1"/>
  <c r="AX63" i="93"/>
  <c r="S63" i="93" s="1"/>
  <c r="AC63" i="93" s="1"/>
  <c r="AB64" i="93" s="1"/>
  <c r="AX64" i="93"/>
  <c r="S64" i="93" s="1"/>
  <c r="AC64" i="93" s="1"/>
  <c r="AB65" i="93" s="1"/>
  <c r="AX69" i="93"/>
  <c r="S69" i="93" s="1"/>
  <c r="AC69" i="93" s="1"/>
  <c r="AB70" i="93" s="1"/>
  <c r="AX70" i="93"/>
  <c r="S70" i="93" s="1"/>
  <c r="AC70" i="93" s="1"/>
  <c r="AB71" i="93" s="1"/>
  <c r="AX75" i="93"/>
  <c r="S75" i="93" s="1"/>
  <c r="AC75" i="93" s="1"/>
  <c r="AB76" i="93" s="1"/>
  <c r="AX76" i="93"/>
  <c r="S76" i="93" s="1"/>
  <c r="AC76" i="93" s="1"/>
  <c r="AB77" i="93" s="1"/>
  <c r="AX81" i="93"/>
  <c r="S81" i="93" s="1"/>
  <c r="AC81" i="93" s="1"/>
  <c r="AB82" i="93" s="1"/>
  <c r="AX82" i="93"/>
  <c r="S82" i="93" s="1"/>
  <c r="AC82" i="93" s="1"/>
  <c r="AB83" i="93" s="1"/>
  <c r="AX87" i="93"/>
  <c r="S87" i="93" s="1"/>
  <c r="AC87" i="93" s="1"/>
  <c r="AB88" i="93" s="1"/>
  <c r="AX88" i="93"/>
  <c r="S88" i="93" s="1"/>
  <c r="AC88" i="93" s="1"/>
  <c r="AB89" i="93" s="1"/>
  <c r="AX95" i="93"/>
  <c r="S95" i="93" s="1"/>
  <c r="AC95" i="93" s="1"/>
  <c r="AB96" i="93" s="1"/>
  <c r="AX96" i="93"/>
  <c r="S96" i="93" s="1"/>
  <c r="AC96" i="93" s="1"/>
  <c r="AB97" i="93" s="1"/>
  <c r="AS72" i="25"/>
  <c r="AL72" i="25"/>
  <c r="AU72" i="25" s="1"/>
  <c r="AS55" i="45"/>
  <c r="AL55" i="45"/>
  <c r="AU55" i="45" s="1"/>
  <c r="AS70" i="25"/>
  <c r="AL70" i="25"/>
  <c r="AU70" i="25" s="1"/>
  <c r="AS87" i="25"/>
  <c r="AL87" i="25"/>
  <c r="AU87" i="25" s="1"/>
  <c r="AS29" i="45"/>
  <c r="AL29" i="45"/>
  <c r="AU29" i="45" s="1"/>
  <c r="AS94" i="25"/>
  <c r="AL94" i="25"/>
  <c r="AU94" i="25" s="1"/>
  <c r="AS91" i="25"/>
  <c r="AL91" i="25"/>
  <c r="AU91" i="25" s="1"/>
  <c r="X96" i="41"/>
  <c r="Z96" i="41" s="1"/>
  <c r="Y96" i="41"/>
  <c r="AS49" i="25"/>
  <c r="AL49" i="25"/>
  <c r="AU49" i="25" s="1"/>
  <c r="AS43" i="45"/>
  <c r="AL43" i="45"/>
  <c r="AU43" i="45" s="1"/>
  <c r="AS4" i="81"/>
  <c r="AS100" i="81" s="1"/>
  <c r="AL4" i="81"/>
  <c r="AU4" i="81" s="1"/>
  <c r="AU100" i="81" s="1"/>
  <c r="C11" i="81" s="1"/>
  <c r="F34" i="97" s="1"/>
  <c r="AS17" i="45"/>
  <c r="AL17" i="45"/>
  <c r="AU17" i="45" s="1"/>
  <c r="AS86" i="25"/>
  <c r="AL86" i="25"/>
  <c r="AU86" i="25" s="1"/>
  <c r="AS11" i="45"/>
  <c r="AL11" i="45"/>
  <c r="AU11" i="45" s="1"/>
  <c r="AH98" i="73"/>
  <c r="AQ98" i="73" s="1"/>
  <c r="AQ100" i="73" s="1"/>
  <c r="AZ3" i="73"/>
  <c r="AX6" i="73" s="1"/>
  <c r="S6" i="73" s="1"/>
  <c r="AC6" i="73" s="1"/>
  <c r="AB7" i="73" s="1"/>
  <c r="AX58" i="73"/>
  <c r="S58" i="73" s="1"/>
  <c r="AC58" i="73" s="1"/>
  <c r="AB59" i="73" s="1"/>
  <c r="AX95" i="73"/>
  <c r="S95" i="73" s="1"/>
  <c r="AC95" i="73" s="1"/>
  <c r="AB96" i="73" s="1"/>
  <c r="AS74" i="25"/>
  <c r="AL74" i="25"/>
  <c r="AU74" i="25" s="1"/>
  <c r="AS16" i="45"/>
  <c r="AL16" i="45"/>
  <c r="AU16" i="45" s="1"/>
  <c r="AS30" i="25"/>
  <c r="AL30" i="25"/>
  <c r="AU30" i="25" s="1"/>
  <c r="AH96" i="89"/>
  <c r="AQ96" i="89" s="1"/>
  <c r="AS25" i="45"/>
  <c r="AL25" i="45"/>
  <c r="AU25" i="45" s="1"/>
  <c r="AS49" i="45"/>
  <c r="AL49" i="45"/>
  <c r="AU49" i="45" s="1"/>
  <c r="Z98" i="93"/>
  <c r="AS92" i="25"/>
  <c r="AL92" i="25"/>
  <c r="AU92" i="25" s="1"/>
  <c r="AS13" i="25"/>
  <c r="AL13" i="25"/>
  <c r="AU13" i="25" s="1"/>
  <c r="AS23" i="45"/>
  <c r="AL23" i="45"/>
  <c r="AU23" i="45" s="1"/>
  <c r="AH98" i="37"/>
  <c r="AQ98" i="37" s="1"/>
  <c r="AQ100" i="37" s="1"/>
  <c r="AZ3" i="37"/>
  <c r="AX3" i="37" s="1"/>
  <c r="S3" i="37" s="1"/>
  <c r="AC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5" i="37"/>
  <c r="S95" i="37" s="1"/>
  <c r="AC95" i="37" s="1"/>
  <c r="AB96" i="37" s="1"/>
  <c r="AX96" i="37"/>
  <c r="S96" i="37" s="1"/>
  <c r="AC96" i="37" s="1"/>
  <c r="AB97" i="37" s="1"/>
  <c r="AX93" i="37"/>
  <c r="S93" i="37" s="1"/>
  <c r="AC93" i="37" s="1"/>
  <c r="AB94" i="37" s="1"/>
  <c r="AX94" i="37"/>
  <c r="S94" i="37" s="1"/>
  <c r="AC94" i="37" s="1"/>
  <c r="AB95" i="37" s="1"/>
  <c r="AX97" i="37"/>
  <c r="S97" i="37" s="1"/>
  <c r="AC97" i="37" s="1"/>
  <c r="AB98" i="37" s="1"/>
  <c r="AS60" i="25"/>
  <c r="AL60" i="25"/>
  <c r="AU60" i="25" s="1"/>
  <c r="AS58" i="25"/>
  <c r="AL58" i="25"/>
  <c r="AU58" i="25" s="1"/>
  <c r="AS75" i="25"/>
  <c r="AL75" i="25"/>
  <c r="AU75" i="25" s="1"/>
  <c r="X98" i="33"/>
  <c r="Y98" i="33"/>
  <c r="AS100" i="45" l="1"/>
  <c r="AX76" i="73"/>
  <c r="S76" i="73" s="1"/>
  <c r="AC76" i="73" s="1"/>
  <c r="AB77" i="73" s="1"/>
  <c r="AX40" i="73"/>
  <c r="S40" i="73" s="1"/>
  <c r="AC40" i="73" s="1"/>
  <c r="AB41" i="73" s="1"/>
  <c r="AX70" i="73"/>
  <c r="S70" i="73" s="1"/>
  <c r="AC70" i="73" s="1"/>
  <c r="AB71" i="73" s="1"/>
  <c r="AX34" i="73"/>
  <c r="S34" i="73" s="1"/>
  <c r="AC34" i="73" s="1"/>
  <c r="AB35" i="73" s="1"/>
  <c r="AX15" i="93"/>
  <c r="S15" i="93" s="1"/>
  <c r="AC15" i="93" s="1"/>
  <c r="AB16" i="93" s="1"/>
  <c r="AX8" i="37"/>
  <c r="S8" i="37" s="1"/>
  <c r="AC8" i="37" s="1"/>
  <c r="AB9" i="37" s="1"/>
  <c r="AX64" i="73"/>
  <c r="S64" i="73" s="1"/>
  <c r="AC64" i="73" s="1"/>
  <c r="AB65" i="73" s="1"/>
  <c r="AX28" i="73"/>
  <c r="S28" i="73" s="1"/>
  <c r="AC28" i="73" s="1"/>
  <c r="AB29" i="73" s="1"/>
  <c r="AJ29" i="73" s="1"/>
  <c r="AX10" i="93"/>
  <c r="S10" i="93" s="1"/>
  <c r="AC10" i="93" s="1"/>
  <c r="AB11" i="93" s="1"/>
  <c r="AX88" i="73"/>
  <c r="S88" i="73" s="1"/>
  <c r="AC88" i="73" s="1"/>
  <c r="AB89" i="73" s="1"/>
  <c r="AX52" i="73"/>
  <c r="S52" i="73" s="1"/>
  <c r="AC52" i="73" s="1"/>
  <c r="AB53" i="73" s="1"/>
  <c r="AX4" i="93"/>
  <c r="S4" i="93" s="1"/>
  <c r="AC4" i="93" s="1"/>
  <c r="AB5" i="93" s="1"/>
  <c r="AX82" i="73"/>
  <c r="S82" i="73" s="1"/>
  <c r="AC82" i="73" s="1"/>
  <c r="AB83" i="73" s="1"/>
  <c r="AX46" i="73"/>
  <c r="S46" i="73" s="1"/>
  <c r="AC46" i="73" s="1"/>
  <c r="AB47" i="73" s="1"/>
  <c r="AS100" i="85"/>
  <c r="AU100" i="85"/>
  <c r="C11" i="85" s="1"/>
  <c r="F38" i="97" s="1"/>
  <c r="AU100" i="45"/>
  <c r="C11" i="45" s="1"/>
  <c r="AK7" i="73"/>
  <c r="AT7" i="73" s="1"/>
  <c r="AB4" i="37"/>
  <c r="AJ3" i="37"/>
  <c r="AK7" i="93"/>
  <c r="AT7" i="93" s="1"/>
  <c r="AJ66" i="37"/>
  <c r="AK66" i="37"/>
  <c r="AT66" i="37" s="1"/>
  <c r="AJ36" i="37"/>
  <c r="AK36" i="37"/>
  <c r="AT36" i="37" s="1"/>
  <c r="AJ12" i="37"/>
  <c r="AK12" i="37"/>
  <c r="AT12" i="37" s="1"/>
  <c r="AK89" i="73"/>
  <c r="AT89" i="73" s="1"/>
  <c r="AK59" i="73"/>
  <c r="AT59" i="73" s="1"/>
  <c r="AK29" i="73"/>
  <c r="AT29" i="73" s="1"/>
  <c r="AK97" i="93"/>
  <c r="AT97" i="93" s="1"/>
  <c r="AK41" i="93"/>
  <c r="AT41" i="9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F98" i="93"/>
  <c r="AO98" i="93" s="1"/>
  <c r="AO100" i="93" s="1"/>
  <c r="AE98" i="93"/>
  <c r="AG98" i="93"/>
  <c r="AP98" i="93" s="1"/>
  <c r="AP100" i="93" s="1"/>
  <c r="AC98" i="93"/>
  <c r="AX93" i="73"/>
  <c r="S93" i="73" s="1"/>
  <c r="AC93" i="73" s="1"/>
  <c r="AB94" i="73" s="1"/>
  <c r="AX89" i="73"/>
  <c r="S89" i="73" s="1"/>
  <c r="AC89" i="73" s="1"/>
  <c r="AB90" i="73" s="1"/>
  <c r="AX83" i="73"/>
  <c r="S83" i="73" s="1"/>
  <c r="AC83" i="73" s="1"/>
  <c r="AB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23" i="73"/>
  <c r="S23" i="73" s="1"/>
  <c r="AC23" i="73" s="1"/>
  <c r="AB24" i="73" s="1"/>
  <c r="AX17" i="73"/>
  <c r="S17" i="73" s="1"/>
  <c r="AC17" i="73" s="1"/>
  <c r="AB18" i="73" s="1"/>
  <c r="AX11" i="73"/>
  <c r="S11" i="73" s="1"/>
  <c r="AC11" i="73" s="1"/>
  <c r="AB12" i="73" s="1"/>
  <c r="AX5" i="73"/>
  <c r="S5" i="73" s="1"/>
  <c r="AC5" i="73" s="1"/>
  <c r="AB6" i="73" s="1"/>
  <c r="AH96" i="41"/>
  <c r="AQ96" i="41" s="1"/>
  <c r="AX93" i="93"/>
  <c r="S93" i="93" s="1"/>
  <c r="AC93" i="93" s="1"/>
  <c r="AB94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5" i="93"/>
  <c r="S5" i="93" s="1"/>
  <c r="AC5" i="93" s="1"/>
  <c r="AB6" i="93" s="1"/>
  <c r="AS4" i="25"/>
  <c r="AL4" i="25"/>
  <c r="AU4" i="25" s="1"/>
  <c r="AI98" i="73"/>
  <c r="AN98" i="73"/>
  <c r="AN100" i="73" s="1"/>
  <c r="AJ78" i="37"/>
  <c r="AK78" i="37"/>
  <c r="AT78" i="37" s="1"/>
  <c r="AJ48" i="37"/>
  <c r="AK48" i="37"/>
  <c r="AT48" i="37" s="1"/>
  <c r="AJ18" i="37"/>
  <c r="AK18" i="37"/>
  <c r="AT18" i="37" s="1"/>
  <c r="AJ77" i="73"/>
  <c r="AK77" i="73"/>
  <c r="AT77" i="73" s="1"/>
  <c r="AJ47" i="73"/>
  <c r="AK47" i="73"/>
  <c r="AT47" i="73" s="1"/>
  <c r="AX22" i="73"/>
  <c r="S22" i="73" s="1"/>
  <c r="AC22" i="73" s="1"/>
  <c r="AB23" i="73" s="1"/>
  <c r="AK83" i="93"/>
  <c r="AT83" i="93" s="1"/>
  <c r="AJ59" i="93"/>
  <c r="AK59" i="93"/>
  <c r="AT59" i="93" s="1"/>
  <c r="AJ29" i="93"/>
  <c r="AK29" i="93"/>
  <c r="AT29" i="93" s="1"/>
  <c r="AK5" i="93"/>
  <c r="AT5" i="93" s="1"/>
  <c r="AJ77" i="37"/>
  <c r="AK77" i="37"/>
  <c r="AT77" i="37" s="1"/>
  <c r="AJ53" i="37"/>
  <c r="AK53" i="37"/>
  <c r="AT53" i="37" s="1"/>
  <c r="AJ35" i="37"/>
  <c r="AK35" i="37"/>
  <c r="AT35" i="37" s="1"/>
  <c r="AJ11" i="37"/>
  <c r="AK11" i="37"/>
  <c r="AT11" i="37" s="1"/>
  <c r="AX97" i="73"/>
  <c r="S97" i="73" s="1"/>
  <c r="AC97" i="73" s="1"/>
  <c r="AB98" i="73" s="1"/>
  <c r="AX81" i="73"/>
  <c r="S81" i="73" s="1"/>
  <c r="AC81" i="73" s="1"/>
  <c r="AB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21" i="73"/>
  <c r="S21" i="73" s="1"/>
  <c r="AC21" i="73" s="1"/>
  <c r="AB22" i="73" s="1"/>
  <c r="AX15" i="73"/>
  <c r="S15" i="73" s="1"/>
  <c r="AC15" i="73" s="1"/>
  <c r="AB16" i="73" s="1"/>
  <c r="AX9" i="73"/>
  <c r="S9" i="73" s="1"/>
  <c r="AC9" i="73" s="1"/>
  <c r="AB10" i="73" s="1"/>
  <c r="AX4" i="73"/>
  <c r="S4" i="73" s="1"/>
  <c r="AC4" i="73" s="1"/>
  <c r="AB5" i="73" s="1"/>
  <c r="AJ96" i="93"/>
  <c r="AK96" i="93"/>
  <c r="AT96" i="93" s="1"/>
  <c r="AJ88" i="93"/>
  <c r="AK88" i="93"/>
  <c r="AT88" i="93" s="1"/>
  <c r="AJ82" i="93"/>
  <c r="AK82" i="93"/>
  <c r="AT82" i="93" s="1"/>
  <c r="AJ76" i="93"/>
  <c r="AK76" i="93"/>
  <c r="AT76" i="93" s="1"/>
  <c r="AJ70" i="93"/>
  <c r="AK70" i="93"/>
  <c r="AT70" i="93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J10" i="93"/>
  <c r="AK10" i="93"/>
  <c r="AT10" i="93" s="1"/>
  <c r="AJ90" i="37"/>
  <c r="AK90" i="37"/>
  <c r="AT90" i="37" s="1"/>
  <c r="AJ42" i="37"/>
  <c r="AK42" i="37"/>
  <c r="AT42" i="37" s="1"/>
  <c r="AJ6" i="37"/>
  <c r="AK6" i="37"/>
  <c r="AT6" i="37" s="1"/>
  <c r="AJ65" i="73"/>
  <c r="AK65" i="73"/>
  <c r="AT65" i="73" s="1"/>
  <c r="AJ35" i="73"/>
  <c r="AK35" i="73"/>
  <c r="AT35" i="73" s="1"/>
  <c r="AX16" i="73"/>
  <c r="S16" i="73" s="1"/>
  <c r="AC16" i="73" s="1"/>
  <c r="AB17" i="73" s="1"/>
  <c r="AK77" i="93"/>
  <c r="AT77" i="93" s="1"/>
  <c r="AJ65" i="93"/>
  <c r="AK65" i="93"/>
  <c r="AT65" i="93" s="1"/>
  <c r="AJ35" i="93"/>
  <c r="AK35" i="93"/>
  <c r="AT35" i="93" s="1"/>
  <c r="AJ17" i="93"/>
  <c r="AK17" i="93"/>
  <c r="AT17" i="93" s="1"/>
  <c r="AN97" i="29"/>
  <c r="AI97" i="29"/>
  <c r="AN96" i="89"/>
  <c r="AI96" i="89"/>
  <c r="AJ83" i="37"/>
  <c r="AK83" i="37"/>
  <c r="AT83" i="37" s="1"/>
  <c r="AJ59" i="37"/>
  <c r="AK59" i="37"/>
  <c r="AT59" i="37" s="1"/>
  <c r="AJ41" i="37"/>
  <c r="AK41" i="37"/>
  <c r="AT41" i="37" s="1"/>
  <c r="AJ23" i="37"/>
  <c r="AK23" i="37"/>
  <c r="AT23" i="37" s="1"/>
  <c r="AJ5" i="37"/>
  <c r="AK5" i="37"/>
  <c r="AT5" i="37" s="1"/>
  <c r="AH98" i="33"/>
  <c r="AQ98" i="33" s="1"/>
  <c r="AQ100" i="33" s="1"/>
  <c r="AZ3" i="33"/>
  <c r="AX7" i="33" s="1"/>
  <c r="S7" i="33" s="1"/>
  <c r="AC7" i="33" s="1"/>
  <c r="AB8" i="33" s="1"/>
  <c r="AX18" i="33"/>
  <c r="S18" i="33" s="1"/>
  <c r="AC18" i="33" s="1"/>
  <c r="AB19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4" i="33"/>
  <c r="S94" i="33" s="1"/>
  <c r="AC94" i="33" s="1"/>
  <c r="AB95" i="33" s="1"/>
  <c r="AX96" i="33"/>
  <c r="S96" i="33" s="1"/>
  <c r="AC96" i="33" s="1"/>
  <c r="AB97" i="33" s="1"/>
  <c r="AX97" i="33"/>
  <c r="S97" i="33" s="1"/>
  <c r="AC97" i="33" s="1"/>
  <c r="AB98" i="33" s="1"/>
  <c r="AX95" i="33"/>
  <c r="S95" i="33" s="1"/>
  <c r="AC95" i="33" s="1"/>
  <c r="AB96" i="33" s="1"/>
  <c r="AX93" i="33"/>
  <c r="S93" i="33" s="1"/>
  <c r="AC93" i="33" s="1"/>
  <c r="AB94" i="33" s="1"/>
  <c r="AJ96" i="37"/>
  <c r="AK96" i="37"/>
  <c r="AT96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AX20" i="73"/>
  <c r="S20" i="73" s="1"/>
  <c r="AC20" i="73" s="1"/>
  <c r="AB21" i="73" s="1"/>
  <c r="AX14" i="73"/>
  <c r="S14" i="73" s="1"/>
  <c r="AC14" i="73" s="1"/>
  <c r="AB15" i="73" s="1"/>
  <c r="AX8" i="73"/>
  <c r="S8" i="73" s="1"/>
  <c r="AC8" i="73" s="1"/>
  <c r="AB9" i="73" s="1"/>
  <c r="AX3" i="73"/>
  <c r="S3" i="73" s="1"/>
  <c r="AC3" i="73" s="1"/>
  <c r="AX92" i="93"/>
  <c r="S92" i="93" s="1"/>
  <c r="AC92" i="93" s="1"/>
  <c r="AB93" i="93" s="1"/>
  <c r="AX86" i="93"/>
  <c r="S86" i="93" s="1"/>
  <c r="AC86" i="93" s="1"/>
  <c r="AB87" i="93" s="1"/>
  <c r="AX80" i="93"/>
  <c r="S80" i="93" s="1"/>
  <c r="AC80" i="93" s="1"/>
  <c r="AB81" i="93" s="1"/>
  <c r="AX74" i="93"/>
  <c r="S74" i="93" s="1"/>
  <c r="AC74" i="93" s="1"/>
  <c r="AB75" i="93" s="1"/>
  <c r="AX68" i="93"/>
  <c r="S68" i="93" s="1"/>
  <c r="AC68" i="93" s="1"/>
  <c r="AB69" i="93" s="1"/>
  <c r="AX62" i="93"/>
  <c r="S62" i="93" s="1"/>
  <c r="AC62" i="93" s="1"/>
  <c r="AB63" i="93" s="1"/>
  <c r="AX56" i="93"/>
  <c r="S56" i="93" s="1"/>
  <c r="AC56" i="93" s="1"/>
  <c r="AB57" i="93" s="1"/>
  <c r="AX50" i="93"/>
  <c r="S50" i="93" s="1"/>
  <c r="AC50" i="93" s="1"/>
  <c r="AB51" i="93" s="1"/>
  <c r="AX44" i="93"/>
  <c r="S44" i="93" s="1"/>
  <c r="AC44" i="93" s="1"/>
  <c r="AB45" i="93" s="1"/>
  <c r="AX38" i="93"/>
  <c r="S38" i="93" s="1"/>
  <c r="AC38" i="93" s="1"/>
  <c r="AB39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3" i="93"/>
  <c r="S3" i="93" s="1"/>
  <c r="AC3" i="93" s="1"/>
  <c r="AR95" i="41"/>
  <c r="AJ72" i="37"/>
  <c r="AK72" i="37"/>
  <c r="AT72" i="37" s="1"/>
  <c r="AJ54" i="37"/>
  <c r="AK54" i="37"/>
  <c r="AT54" i="37" s="1"/>
  <c r="AJ30" i="37"/>
  <c r="AK30" i="37"/>
  <c r="AT30" i="37" s="1"/>
  <c r="AJ71" i="73"/>
  <c r="AK71" i="73"/>
  <c r="AT71" i="73" s="1"/>
  <c r="AJ41" i="73"/>
  <c r="AK41" i="73"/>
  <c r="AT41" i="73" s="1"/>
  <c r="AX10" i="73"/>
  <c r="S10" i="73" s="1"/>
  <c r="AC10" i="73" s="1"/>
  <c r="AB11" i="73" s="1"/>
  <c r="AE96" i="41"/>
  <c r="AF96" i="41"/>
  <c r="AO96" i="41" s="1"/>
  <c r="W97" i="41"/>
  <c r="AG96" i="41"/>
  <c r="AP96" i="41" s="1"/>
  <c r="AJ89" i="93"/>
  <c r="AK89" i="93"/>
  <c r="AT89" i="93" s="1"/>
  <c r="AJ53" i="93"/>
  <c r="AK53" i="93"/>
  <c r="AT53" i="93" s="1"/>
  <c r="AJ47" i="93"/>
  <c r="AK47" i="93"/>
  <c r="AT47" i="93" s="1"/>
  <c r="AJ11" i="93"/>
  <c r="AK11" i="93"/>
  <c r="AT11" i="93" s="1"/>
  <c r="AJ97" i="37"/>
  <c r="AK97" i="37"/>
  <c r="AT97" i="37" s="1"/>
  <c r="AJ71" i="37"/>
  <c r="AK71" i="37"/>
  <c r="AT71" i="37" s="1"/>
  <c r="AJ47" i="37"/>
  <c r="AK47" i="37"/>
  <c r="AT47" i="37" s="1"/>
  <c r="AJ29" i="37"/>
  <c r="AK29" i="37"/>
  <c r="AT29" i="37" s="1"/>
  <c r="AJ17" i="37"/>
  <c r="AK17" i="37"/>
  <c r="AT17" i="37" s="1"/>
  <c r="AX87" i="73"/>
  <c r="S87" i="73" s="1"/>
  <c r="AC87" i="73" s="1"/>
  <c r="AB88" i="73" s="1"/>
  <c r="Z98" i="33"/>
  <c r="AJ93" i="37"/>
  <c r="AK93" i="37"/>
  <c r="AT93" i="37" s="1"/>
  <c r="AJ87" i="37"/>
  <c r="AK87" i="37"/>
  <c r="AT87" i="37" s="1"/>
  <c r="AJ81" i="37"/>
  <c r="AK81" i="37"/>
  <c r="AT81" i="37" s="1"/>
  <c r="AJ75" i="37"/>
  <c r="AK75" i="37"/>
  <c r="AT75" i="37" s="1"/>
  <c r="AJ69" i="37"/>
  <c r="AK69" i="37"/>
  <c r="AT69" i="37" s="1"/>
  <c r="AJ63" i="37"/>
  <c r="AK63" i="37"/>
  <c r="AT63" i="37" s="1"/>
  <c r="AJ57" i="37"/>
  <c r="AK57" i="37"/>
  <c r="AT57" i="37" s="1"/>
  <c r="AJ51" i="37"/>
  <c r="AK51" i="37"/>
  <c r="AT51" i="37" s="1"/>
  <c r="AJ45" i="37"/>
  <c r="AK45" i="37"/>
  <c r="AT45" i="37" s="1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X96" i="73"/>
  <c r="S96" i="73" s="1"/>
  <c r="AC96" i="73" s="1"/>
  <c r="AB97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9" i="73"/>
  <c r="S19" i="73" s="1"/>
  <c r="AC19" i="73" s="1"/>
  <c r="AB20" i="73" s="1"/>
  <c r="AX13" i="73"/>
  <c r="S13" i="73" s="1"/>
  <c r="AC13" i="73" s="1"/>
  <c r="AB14" i="73" s="1"/>
  <c r="AX7" i="73"/>
  <c r="S7" i="73" s="1"/>
  <c r="AC7" i="73" s="1"/>
  <c r="AB8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U100" i="25"/>
  <c r="C11" i="25" s="1"/>
  <c r="X98" i="29"/>
  <c r="Y98" i="29"/>
  <c r="AN98" i="37"/>
  <c r="AN100" i="37" s="1"/>
  <c r="AI98" i="37"/>
  <c r="Y97" i="89"/>
  <c r="X97" i="89"/>
  <c r="AJ94" i="37"/>
  <c r="AK94" i="37"/>
  <c r="AT94" i="37" s="1"/>
  <c r="AJ84" i="37"/>
  <c r="AK84" i="37"/>
  <c r="AT84" i="37" s="1"/>
  <c r="AJ60" i="37"/>
  <c r="AK60" i="37"/>
  <c r="AT60" i="37" s="1"/>
  <c r="AJ24" i="37"/>
  <c r="AK24" i="37"/>
  <c r="AT24" i="37" s="1"/>
  <c r="AK96" i="73"/>
  <c r="AT96" i="73" s="1"/>
  <c r="AJ83" i="73"/>
  <c r="AK83" i="73"/>
  <c r="AT83" i="73" s="1"/>
  <c r="AJ53" i="73"/>
  <c r="AK53" i="73"/>
  <c r="AT53" i="73" s="1"/>
  <c r="AJ71" i="93"/>
  <c r="AK71" i="93"/>
  <c r="AT71" i="93" s="1"/>
  <c r="AJ23" i="93"/>
  <c r="AK23" i="93"/>
  <c r="AT23" i="93" s="1"/>
  <c r="AJ89" i="37"/>
  <c r="AK89" i="37"/>
  <c r="AT89" i="37" s="1"/>
  <c r="AJ65" i="37"/>
  <c r="AK65" i="37"/>
  <c r="AT65" i="37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X94" i="73"/>
  <c r="S94" i="73" s="1"/>
  <c r="AC94" i="73" s="1"/>
  <c r="AB95" i="73" s="1"/>
  <c r="AX90" i="73"/>
  <c r="S90" i="73" s="1"/>
  <c r="AC90" i="73" s="1"/>
  <c r="AB91" i="73" s="1"/>
  <c r="AX84" i="73"/>
  <c r="S84" i="73" s="1"/>
  <c r="AC84" i="73" s="1"/>
  <c r="AB85" i="73" s="1"/>
  <c r="AX78" i="73"/>
  <c r="S78" i="73" s="1"/>
  <c r="AC78" i="73" s="1"/>
  <c r="AB79" i="73" s="1"/>
  <c r="AX72" i="73"/>
  <c r="S72" i="73" s="1"/>
  <c r="AC72" i="73" s="1"/>
  <c r="AB73" i="73" s="1"/>
  <c r="AX66" i="73"/>
  <c r="S66" i="73" s="1"/>
  <c r="AC66" i="73" s="1"/>
  <c r="AB67" i="73" s="1"/>
  <c r="AX60" i="73"/>
  <c r="S60" i="73" s="1"/>
  <c r="AC60" i="73" s="1"/>
  <c r="AB61" i="73" s="1"/>
  <c r="AX54" i="73"/>
  <c r="S54" i="73" s="1"/>
  <c r="AC54" i="73" s="1"/>
  <c r="AB55" i="73" s="1"/>
  <c r="AX48" i="73"/>
  <c r="S48" i="73" s="1"/>
  <c r="AC48" i="73" s="1"/>
  <c r="AB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18" i="73"/>
  <c r="S18" i="73" s="1"/>
  <c r="AC18" i="73" s="1"/>
  <c r="AB19" i="73" s="1"/>
  <c r="AX12" i="73"/>
  <c r="S12" i="73" s="1"/>
  <c r="AC12" i="73" s="1"/>
  <c r="AB13" i="73" s="1"/>
  <c r="AX94" i="93"/>
  <c r="S94" i="93" s="1"/>
  <c r="AC94" i="93" s="1"/>
  <c r="AB95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S100" i="25"/>
  <c r="AR97" i="33"/>
  <c r="AX16" i="33" l="1"/>
  <c r="S16" i="33" s="1"/>
  <c r="AC16" i="33" s="1"/>
  <c r="AB17" i="33" s="1"/>
  <c r="Z98" i="29"/>
  <c r="AX36" i="33"/>
  <c r="S36" i="33" s="1"/>
  <c r="AC36" i="33" s="1"/>
  <c r="AB37" i="33" s="1"/>
  <c r="AX24" i="33"/>
  <c r="S24" i="33" s="1"/>
  <c r="AC24" i="33" s="1"/>
  <c r="AB25" i="33" s="1"/>
  <c r="AX11" i="33"/>
  <c r="S11" i="33" s="1"/>
  <c r="AC11" i="33" s="1"/>
  <c r="AB12" i="33" s="1"/>
  <c r="AX35" i="33"/>
  <c r="S35" i="33" s="1"/>
  <c r="AC35" i="33" s="1"/>
  <c r="AB36" i="33" s="1"/>
  <c r="AX23" i="33"/>
  <c r="S23" i="33" s="1"/>
  <c r="AC23" i="33" s="1"/>
  <c r="AB24" i="33" s="1"/>
  <c r="AX10" i="33"/>
  <c r="S10" i="33" s="1"/>
  <c r="AC10" i="33" s="1"/>
  <c r="AB11" i="33" s="1"/>
  <c r="AJ7" i="93"/>
  <c r="AX34" i="33"/>
  <c r="S34" i="33" s="1"/>
  <c r="AC34" i="33" s="1"/>
  <c r="AB35" i="33" s="1"/>
  <c r="AX22" i="33"/>
  <c r="S22" i="33" s="1"/>
  <c r="AC22" i="33" s="1"/>
  <c r="AB23" i="33" s="1"/>
  <c r="AX5" i="33"/>
  <c r="S5" i="33" s="1"/>
  <c r="AC5" i="33" s="1"/>
  <c r="AB6" i="33" s="1"/>
  <c r="AX17" i="33"/>
  <c r="S17" i="33" s="1"/>
  <c r="AC17" i="33" s="1"/>
  <c r="AB18" i="33" s="1"/>
  <c r="AJ18" i="33" s="1"/>
  <c r="AF98" i="29"/>
  <c r="AO98" i="29" s="1"/>
  <c r="AO100" i="29" s="1"/>
  <c r="AE98" i="29"/>
  <c r="AG98" i="29"/>
  <c r="AP98" i="29" s="1"/>
  <c r="AP100" i="29" s="1"/>
  <c r="AC98" i="29"/>
  <c r="AK8" i="33"/>
  <c r="AT8" i="33" s="1"/>
  <c r="AJ43" i="93"/>
  <c r="AK43" i="93"/>
  <c r="AT43" i="93" s="1"/>
  <c r="AS38" i="37"/>
  <c r="AL38" i="37"/>
  <c r="AU38" i="37" s="1"/>
  <c r="AJ56" i="93"/>
  <c r="AK56" i="93"/>
  <c r="AT56" i="93" s="1"/>
  <c r="AJ39" i="73"/>
  <c r="AK39" i="73"/>
  <c r="AT39" i="73" s="1"/>
  <c r="AJ78" i="33"/>
  <c r="AK78" i="33"/>
  <c r="AT78" i="33" s="1"/>
  <c r="AJ54" i="33"/>
  <c r="AK54" i="33"/>
  <c r="AT54" i="33" s="1"/>
  <c r="AS65" i="93"/>
  <c r="AL65" i="93"/>
  <c r="AU65" i="93" s="1"/>
  <c r="AJ42" i="93"/>
  <c r="AK42" i="93"/>
  <c r="AT42" i="93" s="1"/>
  <c r="AS79" i="37"/>
  <c r="AL79" i="37"/>
  <c r="AU79" i="37" s="1"/>
  <c r="AJ37" i="93"/>
  <c r="AK37" i="93"/>
  <c r="AT37" i="93" s="1"/>
  <c r="AJ73" i="93"/>
  <c r="AK73" i="93"/>
  <c r="AT73" i="93" s="1"/>
  <c r="AJ19" i="73"/>
  <c r="AK19" i="73"/>
  <c r="AT19" i="73" s="1"/>
  <c r="AJ55" i="73"/>
  <c r="AK55" i="73"/>
  <c r="AT55" i="73" s="1"/>
  <c r="AJ91" i="73"/>
  <c r="AK91" i="73"/>
  <c r="AT91" i="73" s="1"/>
  <c r="AJ14" i="93"/>
  <c r="AK14" i="93"/>
  <c r="AT14" i="93" s="1"/>
  <c r="AJ50" i="93"/>
  <c r="AK50" i="93"/>
  <c r="AT50" i="93" s="1"/>
  <c r="AJ86" i="93"/>
  <c r="AK86" i="93"/>
  <c r="AT86" i="93" s="1"/>
  <c r="AJ26" i="73"/>
  <c r="AK26" i="73"/>
  <c r="AT26" i="73" s="1"/>
  <c r="AJ62" i="73"/>
  <c r="AK62" i="73"/>
  <c r="AT62" i="73" s="1"/>
  <c r="AJ97" i="73"/>
  <c r="AK97" i="73"/>
  <c r="AT97" i="73" s="1"/>
  <c r="AS21" i="37"/>
  <c r="AL21" i="37"/>
  <c r="AU21" i="37" s="1"/>
  <c r="AS39" i="37"/>
  <c r="AL39" i="37"/>
  <c r="AU39" i="37" s="1"/>
  <c r="AS57" i="37"/>
  <c r="AL57" i="37"/>
  <c r="AU57" i="37" s="1"/>
  <c r="AS75" i="37"/>
  <c r="AL75" i="37"/>
  <c r="AU75" i="37" s="1"/>
  <c r="AS93" i="37"/>
  <c r="AL93" i="37"/>
  <c r="AU93" i="37" s="1"/>
  <c r="AS29" i="37"/>
  <c r="AL29" i="37"/>
  <c r="AU29" i="37" s="1"/>
  <c r="AS97" i="37"/>
  <c r="AL97" i="37"/>
  <c r="AU97" i="37" s="1"/>
  <c r="AS53" i="93"/>
  <c r="AL53" i="93"/>
  <c r="AU53" i="93" s="1"/>
  <c r="AS71" i="73"/>
  <c r="AL71" i="73"/>
  <c r="AU71" i="73" s="1"/>
  <c r="AS72" i="37"/>
  <c r="AL72" i="37"/>
  <c r="AU72" i="37" s="1"/>
  <c r="AJ21" i="93"/>
  <c r="AK21" i="93"/>
  <c r="AT21" i="93" s="1"/>
  <c r="AJ57" i="93"/>
  <c r="AK57" i="93"/>
  <c r="AT57" i="93" s="1"/>
  <c r="AJ93" i="93"/>
  <c r="AK93" i="93"/>
  <c r="AT93" i="93" s="1"/>
  <c r="AJ33" i="73"/>
  <c r="AK33" i="73"/>
  <c r="AT33" i="73" s="1"/>
  <c r="AJ69" i="73"/>
  <c r="AK69" i="73"/>
  <c r="AT69" i="73" s="1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J96" i="33"/>
  <c r="AK96" i="33"/>
  <c r="AT96" i="33" s="1"/>
  <c r="AK91" i="33"/>
  <c r="AT91" i="33" s="1"/>
  <c r="AJ91" i="33"/>
  <c r="AK85" i="33"/>
  <c r="AT85" i="33" s="1"/>
  <c r="AJ85" i="33"/>
  <c r="AJ79" i="33"/>
  <c r="AK79" i="33"/>
  <c r="AT79" i="33" s="1"/>
  <c r="AK73" i="33"/>
  <c r="AT73" i="33" s="1"/>
  <c r="AJ73" i="33"/>
  <c r="AK67" i="33"/>
  <c r="AT67" i="33" s="1"/>
  <c r="AJ67" i="33"/>
  <c r="AJ61" i="33"/>
  <c r="AK61" i="33"/>
  <c r="AT61" i="33" s="1"/>
  <c r="AK55" i="33"/>
  <c r="AT55" i="33" s="1"/>
  <c r="AJ55" i="33"/>
  <c r="AK49" i="33"/>
  <c r="AT49" i="33" s="1"/>
  <c r="AJ49" i="33"/>
  <c r="AJ43" i="33"/>
  <c r="AK43" i="33"/>
  <c r="AT43" i="33" s="1"/>
  <c r="AK37" i="33"/>
  <c r="AT37" i="33" s="1"/>
  <c r="AK31" i="33"/>
  <c r="AT31" i="33" s="1"/>
  <c r="AK25" i="33"/>
  <c r="AT25" i="33" s="1"/>
  <c r="AK19" i="33"/>
  <c r="AT19" i="33" s="1"/>
  <c r="AX12" i="33"/>
  <c r="S12" i="33" s="1"/>
  <c r="AC12" i="33" s="1"/>
  <c r="AB13" i="33" s="1"/>
  <c r="AX6" i="33"/>
  <c r="S6" i="33" s="1"/>
  <c r="AC6" i="33" s="1"/>
  <c r="AB7" i="33" s="1"/>
  <c r="AR97" i="29"/>
  <c r="AS35" i="73"/>
  <c r="AL35" i="73"/>
  <c r="AU35" i="73" s="1"/>
  <c r="AS42" i="37"/>
  <c r="AL42" i="37"/>
  <c r="AU42" i="37" s="1"/>
  <c r="AS16" i="93"/>
  <c r="AL16" i="93"/>
  <c r="AU16" i="93" s="1"/>
  <c r="AS34" i="93"/>
  <c r="AL34" i="93"/>
  <c r="AU34" i="93" s="1"/>
  <c r="AS52" i="93"/>
  <c r="AL52" i="93"/>
  <c r="AU52" i="93" s="1"/>
  <c r="AS70" i="93"/>
  <c r="AL70" i="93"/>
  <c r="AU70" i="93" s="1"/>
  <c r="AS88" i="93"/>
  <c r="AL88" i="93"/>
  <c r="AU88" i="93" s="1"/>
  <c r="AJ22" i="73"/>
  <c r="AK22" i="73"/>
  <c r="AT22" i="73" s="1"/>
  <c r="AJ58" i="73"/>
  <c r="AK58" i="73"/>
  <c r="AT58" i="73" s="1"/>
  <c r="AS47" i="73"/>
  <c r="AL47" i="73"/>
  <c r="AU47" i="73" s="1"/>
  <c r="AS48" i="37"/>
  <c r="AL48" i="37"/>
  <c r="AU48" i="37" s="1"/>
  <c r="AJ36" i="93"/>
  <c r="AK36" i="93"/>
  <c r="AT36" i="93" s="1"/>
  <c r="AJ72" i="93"/>
  <c r="AK72" i="93"/>
  <c r="AT72" i="93" s="1"/>
  <c r="AJ18" i="73"/>
  <c r="AK18" i="73"/>
  <c r="AT18" i="73" s="1"/>
  <c r="AJ54" i="73"/>
  <c r="AK54" i="73"/>
  <c r="AT54" i="73" s="1"/>
  <c r="AJ90" i="73"/>
  <c r="AK90" i="73"/>
  <c r="AT90" i="73" s="1"/>
  <c r="AJ79" i="93"/>
  <c r="AK79" i="93"/>
  <c r="AT79" i="93" s="1"/>
  <c r="AJ20" i="93"/>
  <c r="AK20" i="93"/>
  <c r="AT20" i="93" s="1"/>
  <c r="AB4" i="73"/>
  <c r="AJ3" i="73"/>
  <c r="AJ72" i="33"/>
  <c r="AK72" i="33"/>
  <c r="AT72" i="33" s="1"/>
  <c r="AJ60" i="33"/>
  <c r="AK60" i="33"/>
  <c r="AT60" i="33" s="1"/>
  <c r="AJ30" i="33"/>
  <c r="AK30" i="33"/>
  <c r="AT30" i="33" s="1"/>
  <c r="AJ6" i="93"/>
  <c r="AK6" i="93"/>
  <c r="AT6" i="93" s="1"/>
  <c r="AS95" i="37"/>
  <c r="AL95" i="37"/>
  <c r="AU95" i="37" s="1"/>
  <c r="AJ38" i="73"/>
  <c r="AK38" i="73"/>
  <c r="AT38" i="73" s="1"/>
  <c r="AJ74" i="73"/>
  <c r="AK74" i="73"/>
  <c r="AT74" i="73" s="1"/>
  <c r="AS9" i="37"/>
  <c r="AL9" i="37"/>
  <c r="AU9" i="37" s="1"/>
  <c r="AS27" i="37"/>
  <c r="AL27" i="37"/>
  <c r="AU27" i="37" s="1"/>
  <c r="AS45" i="37"/>
  <c r="AL45" i="37"/>
  <c r="AU45" i="37" s="1"/>
  <c r="AS63" i="37"/>
  <c r="AL63" i="37"/>
  <c r="AU63" i="37" s="1"/>
  <c r="AS81" i="37"/>
  <c r="AL81" i="37"/>
  <c r="AU81" i="37" s="1"/>
  <c r="AJ88" i="73"/>
  <c r="AK88" i="73"/>
  <c r="AT88" i="73" s="1"/>
  <c r="AS47" i="37"/>
  <c r="AL47" i="37"/>
  <c r="AU47" i="37" s="1"/>
  <c r="AS11" i="93"/>
  <c r="AL11" i="93"/>
  <c r="AU11" i="93" s="1"/>
  <c r="AS89" i="93"/>
  <c r="AL89" i="93"/>
  <c r="AU89" i="93" s="1"/>
  <c r="AJ11" i="73"/>
  <c r="AK11" i="73"/>
  <c r="AT11" i="73" s="1"/>
  <c r="AS30" i="37"/>
  <c r="AL30" i="37"/>
  <c r="AU30" i="37" s="1"/>
  <c r="AJ33" i="93"/>
  <c r="AK33" i="93"/>
  <c r="AT33" i="93" s="1"/>
  <c r="AJ69" i="93"/>
  <c r="AK69" i="93"/>
  <c r="AT69" i="93" s="1"/>
  <c r="AJ9" i="73"/>
  <c r="AK9" i="73"/>
  <c r="AT9" i="73" s="1"/>
  <c r="AJ45" i="73"/>
  <c r="AK45" i="73"/>
  <c r="AT45" i="73" s="1"/>
  <c r="AJ81" i="73"/>
  <c r="AK81" i="73"/>
  <c r="AT81" i="73" s="1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S88" i="37"/>
  <c r="AL88" i="37"/>
  <c r="AU88" i="37" s="1"/>
  <c r="AJ97" i="33"/>
  <c r="AK97" i="33"/>
  <c r="AT97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J29" i="33"/>
  <c r="AK29" i="33"/>
  <c r="AT29" i="33" s="1"/>
  <c r="AJ23" i="33"/>
  <c r="AK23" i="33"/>
  <c r="AT23" i="33" s="1"/>
  <c r="AJ17" i="33"/>
  <c r="AK17" i="33"/>
  <c r="AT17" i="33" s="1"/>
  <c r="AJ11" i="33"/>
  <c r="AK11" i="33"/>
  <c r="AT11" i="33" s="1"/>
  <c r="AS65" i="73"/>
  <c r="AL65" i="73"/>
  <c r="AU65" i="73" s="1"/>
  <c r="AS90" i="37"/>
  <c r="AL90" i="37"/>
  <c r="AU90" i="37" s="1"/>
  <c r="AS22" i="93"/>
  <c r="AL22" i="93"/>
  <c r="AU22" i="93" s="1"/>
  <c r="AS40" i="93"/>
  <c r="AL40" i="93"/>
  <c r="AU40" i="93" s="1"/>
  <c r="AS58" i="93"/>
  <c r="AL58" i="93"/>
  <c r="AU58" i="93" s="1"/>
  <c r="AS76" i="93"/>
  <c r="AL76" i="93"/>
  <c r="AU76" i="93" s="1"/>
  <c r="AS96" i="93"/>
  <c r="AL96" i="93"/>
  <c r="AU96" i="93" s="1"/>
  <c r="AJ34" i="73"/>
  <c r="AK34" i="73"/>
  <c r="AT34" i="73" s="1"/>
  <c r="AJ70" i="73"/>
  <c r="AK70" i="73"/>
  <c r="AT70" i="73" s="1"/>
  <c r="AS77" i="73"/>
  <c r="AL77" i="73"/>
  <c r="AU77" i="73" s="1"/>
  <c r="AS78" i="37"/>
  <c r="AL78" i="37"/>
  <c r="AU78" i="37" s="1"/>
  <c r="AJ12" i="93"/>
  <c r="AK12" i="93"/>
  <c r="AT12" i="93" s="1"/>
  <c r="AJ48" i="93"/>
  <c r="AK48" i="93"/>
  <c r="AT48" i="93" s="1"/>
  <c r="AJ84" i="93"/>
  <c r="AK84" i="93"/>
  <c r="AT84" i="93" s="1"/>
  <c r="AJ30" i="73"/>
  <c r="AK30" i="73"/>
  <c r="AT30" i="73" s="1"/>
  <c r="AJ66" i="73"/>
  <c r="AK66" i="73"/>
  <c r="AT66" i="73" s="1"/>
  <c r="AS3" i="37"/>
  <c r="AL3" i="37"/>
  <c r="AU3" i="37" s="1"/>
  <c r="AJ95" i="73"/>
  <c r="AK95" i="73"/>
  <c r="AT95" i="73" s="1"/>
  <c r="AS74" i="37"/>
  <c r="AL74" i="37"/>
  <c r="AU74" i="37" s="1"/>
  <c r="AS53" i="73"/>
  <c r="AL53" i="73"/>
  <c r="AU53" i="73" s="1"/>
  <c r="AS94" i="37"/>
  <c r="AL94" i="37"/>
  <c r="AU94" i="37" s="1"/>
  <c r="AJ68" i="73"/>
  <c r="AK68" i="73"/>
  <c r="AT68" i="73" s="1"/>
  <c r="AI96" i="41"/>
  <c r="AN96" i="41"/>
  <c r="AJ63" i="93"/>
  <c r="AK63" i="93"/>
  <c r="AT63" i="93" s="1"/>
  <c r="AJ90" i="33"/>
  <c r="AK90" i="33"/>
  <c r="AT90" i="33" s="1"/>
  <c r="AJ48" i="33"/>
  <c r="AK48" i="33"/>
  <c r="AT48" i="33" s="1"/>
  <c r="AJ24" i="33"/>
  <c r="AK24" i="33"/>
  <c r="AT24" i="33" s="1"/>
  <c r="AS5" i="37"/>
  <c r="AL5" i="37"/>
  <c r="AU5" i="37" s="1"/>
  <c r="AJ28" i="73"/>
  <c r="AK28" i="73"/>
  <c r="AT28" i="73" s="1"/>
  <c r="AS77" i="37"/>
  <c r="AL77" i="37"/>
  <c r="AU77" i="37" s="1"/>
  <c r="AJ94" i="73"/>
  <c r="AK94" i="73"/>
  <c r="AT94" i="73" s="1"/>
  <c r="AS43" i="37"/>
  <c r="AL43" i="37"/>
  <c r="AU43" i="37" s="1"/>
  <c r="AS12" i="37"/>
  <c r="AL12" i="37"/>
  <c r="AU12" i="37" s="1"/>
  <c r="AJ49" i="93"/>
  <c r="AK49" i="93"/>
  <c r="AT49" i="93" s="1"/>
  <c r="AJ85" i="93"/>
  <c r="AK85" i="93"/>
  <c r="AT85" i="93" s="1"/>
  <c r="AJ62" i="93"/>
  <c r="AK62" i="93"/>
  <c r="AT62" i="93" s="1"/>
  <c r="AJ19" i="93"/>
  <c r="AK19" i="93"/>
  <c r="AT19" i="93" s="1"/>
  <c r="AJ55" i="93"/>
  <c r="AK55" i="93"/>
  <c r="AT55" i="93" s="1"/>
  <c r="AJ91" i="93"/>
  <c r="AK91" i="93"/>
  <c r="AT91" i="93" s="1"/>
  <c r="AJ37" i="73"/>
  <c r="AK37" i="73"/>
  <c r="AT37" i="73" s="1"/>
  <c r="AJ73" i="73"/>
  <c r="AK73" i="73"/>
  <c r="AT73" i="73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S23" i="93"/>
  <c r="AL23" i="93"/>
  <c r="AU23" i="93" s="1"/>
  <c r="AS83" i="73"/>
  <c r="AL83" i="73"/>
  <c r="AU83" i="73" s="1"/>
  <c r="AS60" i="37"/>
  <c r="AL60" i="37"/>
  <c r="AU60" i="37" s="1"/>
  <c r="AJ32" i="93"/>
  <c r="AK32" i="93"/>
  <c r="AT32" i="93" s="1"/>
  <c r="AJ68" i="93"/>
  <c r="AK68" i="93"/>
  <c r="AT68" i="93" s="1"/>
  <c r="AJ8" i="73"/>
  <c r="AK8" i="73"/>
  <c r="AT8" i="73" s="1"/>
  <c r="AJ44" i="73"/>
  <c r="AK44" i="73"/>
  <c r="AT44" i="73" s="1"/>
  <c r="AJ80" i="73"/>
  <c r="AK80" i="73"/>
  <c r="AT80" i="73" s="1"/>
  <c r="AB4" i="93"/>
  <c r="AJ3" i="93"/>
  <c r="AJ39" i="93"/>
  <c r="AK39" i="93"/>
  <c r="AT39" i="93" s="1"/>
  <c r="AJ75" i="93"/>
  <c r="AK75" i="93"/>
  <c r="AT75" i="93" s="1"/>
  <c r="AJ15" i="73"/>
  <c r="AK15" i="73"/>
  <c r="AT15" i="73" s="1"/>
  <c r="AJ51" i="73"/>
  <c r="AK51" i="73"/>
  <c r="AT51" i="73" s="1"/>
  <c r="AJ87" i="73"/>
  <c r="AK87" i="73"/>
  <c r="AT87" i="73" s="1"/>
  <c r="AJ95" i="33"/>
  <c r="AK95" i="33"/>
  <c r="AT95" i="33" s="1"/>
  <c r="AJ88" i="33"/>
  <c r="AK88" i="33"/>
  <c r="AT88" i="33" s="1"/>
  <c r="AJ82" i="33"/>
  <c r="AK82" i="33"/>
  <c r="AT82" i="33" s="1"/>
  <c r="AJ76" i="33"/>
  <c r="AK76" i="33"/>
  <c r="AT76" i="33" s="1"/>
  <c r="AJ70" i="33"/>
  <c r="AK70" i="33"/>
  <c r="AT70" i="33" s="1"/>
  <c r="AJ64" i="33"/>
  <c r="AK64" i="33"/>
  <c r="AT64" i="33" s="1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X33" i="33"/>
  <c r="S33" i="33" s="1"/>
  <c r="AC33" i="33" s="1"/>
  <c r="AB34" i="33" s="1"/>
  <c r="AX27" i="33"/>
  <c r="S27" i="33" s="1"/>
  <c r="AC27" i="33" s="1"/>
  <c r="AB28" i="33" s="1"/>
  <c r="AX21" i="33"/>
  <c r="S21" i="33" s="1"/>
  <c r="AC21" i="33" s="1"/>
  <c r="AB22" i="33" s="1"/>
  <c r="AX15" i="33"/>
  <c r="S15" i="33" s="1"/>
  <c r="AC15" i="33" s="1"/>
  <c r="AB16" i="33" s="1"/>
  <c r="AX9" i="33"/>
  <c r="S9" i="33" s="1"/>
  <c r="AC9" i="33" s="1"/>
  <c r="AB10" i="33" s="1"/>
  <c r="AX4" i="33"/>
  <c r="S4" i="33" s="1"/>
  <c r="AC4" i="33" s="1"/>
  <c r="AB5" i="33" s="1"/>
  <c r="AS23" i="37"/>
  <c r="AL23" i="37"/>
  <c r="AU23" i="37" s="1"/>
  <c r="AS83" i="37"/>
  <c r="AL83" i="37"/>
  <c r="AU83" i="37" s="1"/>
  <c r="AS17" i="93"/>
  <c r="AL17" i="93"/>
  <c r="AU17" i="93" s="1"/>
  <c r="AJ77" i="93"/>
  <c r="AJ5" i="73"/>
  <c r="AK5" i="73"/>
  <c r="AT5" i="73" s="1"/>
  <c r="AJ40" i="73"/>
  <c r="AK40" i="73"/>
  <c r="AT40" i="73" s="1"/>
  <c r="AJ76" i="73"/>
  <c r="AK76" i="73"/>
  <c r="AT76" i="73" s="1"/>
  <c r="AS35" i="37"/>
  <c r="AL35" i="37"/>
  <c r="AU35" i="37" s="1"/>
  <c r="AJ5" i="93"/>
  <c r="AJ83" i="93"/>
  <c r="AJ18" i="93"/>
  <c r="AK18" i="93"/>
  <c r="AT18" i="93" s="1"/>
  <c r="AJ54" i="93"/>
  <c r="AK54" i="93"/>
  <c r="AT54" i="93" s="1"/>
  <c r="AJ90" i="93"/>
  <c r="AK90" i="93"/>
  <c r="AT90" i="93" s="1"/>
  <c r="AJ36" i="73"/>
  <c r="AK36" i="73"/>
  <c r="AT36" i="73" s="1"/>
  <c r="AJ72" i="73"/>
  <c r="AK72" i="73"/>
  <c r="AT72" i="7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41" i="93"/>
  <c r="AJ59" i="73"/>
  <c r="AS36" i="37"/>
  <c r="AL36" i="37"/>
  <c r="AU36" i="37" s="1"/>
  <c r="AJ4" i="37"/>
  <c r="AK4" i="37"/>
  <c r="AT4" i="37" s="1"/>
  <c r="AT100" i="37" s="1"/>
  <c r="AJ61" i="73"/>
  <c r="AK61" i="73"/>
  <c r="AT61" i="73" s="1"/>
  <c r="AS92" i="37"/>
  <c r="AL92" i="37"/>
  <c r="AU92" i="37" s="1"/>
  <c r="AJ32" i="73"/>
  <c r="AK32" i="73"/>
  <c r="AT32" i="73" s="1"/>
  <c r="AJ75" i="73"/>
  <c r="AK75" i="73"/>
  <c r="AT75" i="73" s="1"/>
  <c r="AJ66" i="33"/>
  <c r="AK66" i="33"/>
  <c r="AT66" i="33" s="1"/>
  <c r="AJ42" i="33"/>
  <c r="AK42" i="33"/>
  <c r="AT42" i="33" s="1"/>
  <c r="AJ12" i="33"/>
  <c r="AK12" i="33"/>
  <c r="AT12" i="33" s="1"/>
  <c r="AS59" i="37"/>
  <c r="AL59" i="37"/>
  <c r="AU59" i="37" s="1"/>
  <c r="AJ64" i="73"/>
  <c r="AK64" i="73"/>
  <c r="AT64" i="73" s="1"/>
  <c r="AS59" i="93"/>
  <c r="AL59" i="93"/>
  <c r="AU59" i="93" s="1"/>
  <c r="AJ78" i="93"/>
  <c r="AK78" i="93"/>
  <c r="AT78" i="93" s="1"/>
  <c r="AJ60" i="73"/>
  <c r="AK60" i="73"/>
  <c r="AT60" i="73" s="1"/>
  <c r="AS7" i="37"/>
  <c r="AL7" i="37"/>
  <c r="AU7" i="37" s="1"/>
  <c r="AS61" i="37"/>
  <c r="AL61" i="37"/>
  <c r="AU61" i="37" s="1"/>
  <c r="AS29" i="73"/>
  <c r="AL29" i="73"/>
  <c r="AU29" i="73" s="1"/>
  <c r="AJ13" i="93"/>
  <c r="AK13" i="93"/>
  <c r="AT13" i="93" s="1"/>
  <c r="AJ67" i="73"/>
  <c r="AK67" i="73"/>
  <c r="AT67" i="73" s="1"/>
  <c r="AH97" i="89"/>
  <c r="AQ97" i="89" s="1"/>
  <c r="AH98" i="29"/>
  <c r="AQ98" i="29" s="1"/>
  <c r="AQ100" i="29" s="1"/>
  <c r="AZ3" i="29"/>
  <c r="AX3" i="29" s="1"/>
  <c r="S3" i="29" s="1"/>
  <c r="AC3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3" i="29"/>
  <c r="S93" i="29" s="1"/>
  <c r="AC93" i="29" s="1"/>
  <c r="AB94" i="29" s="1"/>
  <c r="AX94" i="29"/>
  <c r="S94" i="29" s="1"/>
  <c r="AC94" i="29" s="1"/>
  <c r="AB95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J98" i="93"/>
  <c r="AS98" i="93" s="1"/>
  <c r="AK98" i="93"/>
  <c r="AT98" i="93" s="1"/>
  <c r="AJ25" i="93"/>
  <c r="AK25" i="93"/>
  <c r="AT25" i="93" s="1"/>
  <c r="AJ61" i="93"/>
  <c r="AK61" i="93"/>
  <c r="AT61" i="93" s="1"/>
  <c r="AJ95" i="93"/>
  <c r="AK95" i="93"/>
  <c r="AT95" i="93" s="1"/>
  <c r="AJ43" i="73"/>
  <c r="AK43" i="73"/>
  <c r="AT43" i="73" s="1"/>
  <c r="AJ79" i="73"/>
  <c r="AK79" i="73"/>
  <c r="AT79" i="73" s="1"/>
  <c r="Z97" i="89"/>
  <c r="AJ38" i="93"/>
  <c r="AK38" i="93"/>
  <c r="AT38" i="93" s="1"/>
  <c r="AJ74" i="93"/>
  <c r="AK74" i="93"/>
  <c r="AT74" i="93" s="1"/>
  <c r="AJ14" i="73"/>
  <c r="AK14" i="73"/>
  <c r="AT14" i="73" s="1"/>
  <c r="AJ50" i="73"/>
  <c r="AK50" i="73"/>
  <c r="AT50" i="73" s="1"/>
  <c r="AJ86" i="73"/>
  <c r="AK86" i="73"/>
  <c r="AT86" i="73" s="1"/>
  <c r="AS15" i="37"/>
  <c r="AL15" i="37"/>
  <c r="AU15" i="37" s="1"/>
  <c r="AS33" i="37"/>
  <c r="AL33" i="37"/>
  <c r="AU33" i="37" s="1"/>
  <c r="AS51" i="37"/>
  <c r="AL51" i="37"/>
  <c r="AU51" i="37" s="1"/>
  <c r="AS69" i="37"/>
  <c r="AL69" i="37"/>
  <c r="AU69" i="37" s="1"/>
  <c r="AS87" i="37"/>
  <c r="AL87" i="37"/>
  <c r="AU87" i="37" s="1"/>
  <c r="AS17" i="37"/>
  <c r="AL17" i="37"/>
  <c r="AU17" i="37" s="1"/>
  <c r="AS71" i="37"/>
  <c r="AL71" i="37"/>
  <c r="AU71" i="37" s="1"/>
  <c r="AS47" i="93"/>
  <c r="AL47" i="93"/>
  <c r="AU47" i="93" s="1"/>
  <c r="X97" i="41"/>
  <c r="Z97" i="41" s="1"/>
  <c r="Y97" i="41"/>
  <c r="AS41" i="73"/>
  <c r="AL41" i="73"/>
  <c r="AU41" i="73" s="1"/>
  <c r="AS54" i="37"/>
  <c r="AL54" i="37"/>
  <c r="AU54" i="37" s="1"/>
  <c r="AJ9" i="93"/>
  <c r="AK9" i="93"/>
  <c r="AT9" i="93" s="1"/>
  <c r="AJ45" i="93"/>
  <c r="AK45" i="93"/>
  <c r="AT45" i="93" s="1"/>
  <c r="AJ81" i="93"/>
  <c r="AK81" i="93"/>
  <c r="AT81" i="93" s="1"/>
  <c r="AJ21" i="73"/>
  <c r="AK21" i="73"/>
  <c r="AT21" i="73" s="1"/>
  <c r="AJ57" i="73"/>
  <c r="AK57" i="73"/>
  <c r="AT57" i="73" s="1"/>
  <c r="AJ93" i="73"/>
  <c r="AK93" i="73"/>
  <c r="AT93" i="73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6" i="37"/>
  <c r="AL96" i="37"/>
  <c r="AU96" i="37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X32" i="33"/>
  <c r="S32" i="33" s="1"/>
  <c r="AC32" i="33" s="1"/>
  <c r="AB33" i="33" s="1"/>
  <c r="AX26" i="33"/>
  <c r="S26" i="33" s="1"/>
  <c r="AC26" i="33" s="1"/>
  <c r="AB27" i="33" s="1"/>
  <c r="AX20" i="33"/>
  <c r="S20" i="33" s="1"/>
  <c r="AC20" i="33" s="1"/>
  <c r="AB21" i="33" s="1"/>
  <c r="AX14" i="33"/>
  <c r="S14" i="33" s="1"/>
  <c r="AC14" i="33" s="1"/>
  <c r="AB15" i="33" s="1"/>
  <c r="AX8" i="33"/>
  <c r="S8" i="33" s="1"/>
  <c r="AC8" i="33" s="1"/>
  <c r="AB9" i="33" s="1"/>
  <c r="AX3" i="33"/>
  <c r="S3" i="33" s="1"/>
  <c r="AC3" i="33" s="1"/>
  <c r="AR96" i="89"/>
  <c r="AJ17" i="73"/>
  <c r="AK17" i="73"/>
  <c r="AT17" i="73" s="1"/>
  <c r="AS6" i="37"/>
  <c r="AL6" i="37"/>
  <c r="AU6" i="37" s="1"/>
  <c r="AS10" i="93"/>
  <c r="AL10" i="93"/>
  <c r="AU10" i="93" s="1"/>
  <c r="AS28" i="93"/>
  <c r="AL28" i="93"/>
  <c r="AU28" i="93" s="1"/>
  <c r="AS46" i="93"/>
  <c r="AL46" i="93"/>
  <c r="AU46" i="93" s="1"/>
  <c r="AS64" i="93"/>
  <c r="AL64" i="93"/>
  <c r="AU64" i="93" s="1"/>
  <c r="AS82" i="93"/>
  <c r="AL82" i="93"/>
  <c r="AU82" i="93" s="1"/>
  <c r="AJ10" i="73"/>
  <c r="AK10" i="73"/>
  <c r="AT10" i="73" s="1"/>
  <c r="AJ46" i="73"/>
  <c r="AK46" i="73"/>
  <c r="AT46" i="73" s="1"/>
  <c r="AJ82" i="73"/>
  <c r="AK82" i="73"/>
  <c r="AT82" i="73" s="1"/>
  <c r="AJ23" i="73"/>
  <c r="AK23" i="73"/>
  <c r="AT23" i="73" s="1"/>
  <c r="AS18" i="37"/>
  <c r="AL18" i="37"/>
  <c r="AU18" i="37" s="1"/>
  <c r="AR98" i="73"/>
  <c r="AR100" i="73" s="1"/>
  <c r="AJ24" i="93"/>
  <c r="AK24" i="93"/>
  <c r="AT24" i="93" s="1"/>
  <c r="AJ60" i="93"/>
  <c r="AK60" i="93"/>
  <c r="AT60" i="93" s="1"/>
  <c r="AJ94" i="93"/>
  <c r="AK94" i="93"/>
  <c r="AT94" i="93" s="1"/>
  <c r="AJ6" i="73"/>
  <c r="AK6" i="73"/>
  <c r="AT6" i="73" s="1"/>
  <c r="AJ42" i="73"/>
  <c r="AK42" i="73"/>
  <c r="AT42" i="73" s="1"/>
  <c r="AJ78" i="73"/>
  <c r="AK78" i="73"/>
  <c r="AT78" i="73" s="1"/>
  <c r="AI98" i="93"/>
  <c r="AN98" i="93"/>
  <c r="AN100" i="93" s="1"/>
  <c r="AJ25" i="73"/>
  <c r="AK25" i="73"/>
  <c r="AT25" i="73" s="1"/>
  <c r="AS20" i="37"/>
  <c r="AL20" i="37"/>
  <c r="AU20" i="37" s="1"/>
  <c r="AS56" i="37"/>
  <c r="AL56" i="37"/>
  <c r="AU56" i="37" s="1"/>
  <c r="AS89" i="37"/>
  <c r="AL89" i="37"/>
  <c r="AU89" i="37" s="1"/>
  <c r="AS24" i="37"/>
  <c r="AL24" i="37"/>
  <c r="AU24" i="37" s="1"/>
  <c r="AJ92" i="93"/>
  <c r="AK92" i="93"/>
  <c r="AT92" i="93" s="1"/>
  <c r="AF98" i="33"/>
  <c r="AO98" i="33" s="1"/>
  <c r="AO100" i="33" s="1"/>
  <c r="AE98" i="33"/>
  <c r="AK98" i="33" s="1"/>
  <c r="AT98" i="33" s="1"/>
  <c r="AG98" i="33"/>
  <c r="AP98" i="33" s="1"/>
  <c r="AP100" i="33" s="1"/>
  <c r="AC98" i="33"/>
  <c r="AJ98" i="33" s="1"/>
  <c r="AS98" i="33" s="1"/>
  <c r="AJ27" i="93"/>
  <c r="AK27" i="93"/>
  <c r="AT27" i="93" s="1"/>
  <c r="AJ84" i="33"/>
  <c r="AK84" i="33"/>
  <c r="AT84" i="33" s="1"/>
  <c r="AJ36" i="33"/>
  <c r="AK36" i="33"/>
  <c r="AT36" i="33" s="1"/>
  <c r="AJ6" i="33"/>
  <c r="AK6" i="33"/>
  <c r="AT6" i="33" s="1"/>
  <c r="AS11" i="37"/>
  <c r="AL11" i="37"/>
  <c r="AU11" i="37" s="1"/>
  <c r="AJ24" i="73"/>
  <c r="AK24" i="73"/>
  <c r="AT24" i="73" s="1"/>
  <c r="AS25" i="37"/>
  <c r="AL25" i="37"/>
  <c r="AU25" i="37" s="1"/>
  <c r="AS7" i="93"/>
  <c r="AL7" i="93"/>
  <c r="AU7" i="93" s="1"/>
  <c r="AJ31" i="73"/>
  <c r="AK31" i="73"/>
  <c r="AT31" i="73" s="1"/>
  <c r="AJ26" i="93"/>
  <c r="AK26" i="93"/>
  <c r="AT26" i="93" s="1"/>
  <c r="AJ31" i="93"/>
  <c r="AK31" i="93"/>
  <c r="AT31" i="93" s="1"/>
  <c r="AJ67" i="93"/>
  <c r="AK67" i="93"/>
  <c r="AT67" i="93" s="1"/>
  <c r="AJ13" i="73"/>
  <c r="AK13" i="73"/>
  <c r="AT13" i="73" s="1"/>
  <c r="AJ49" i="73"/>
  <c r="AK49" i="73"/>
  <c r="AT49" i="73" s="1"/>
  <c r="AJ85" i="73"/>
  <c r="AK85" i="73"/>
  <c r="AT85" i="73" s="1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S65" i="37"/>
  <c r="AL65" i="37"/>
  <c r="AU65" i="37" s="1"/>
  <c r="AS71" i="93"/>
  <c r="AL71" i="93"/>
  <c r="AU71" i="93" s="1"/>
  <c r="AJ96" i="73"/>
  <c r="AS84" i="37"/>
  <c r="AL84" i="37"/>
  <c r="AU84" i="37" s="1"/>
  <c r="AL98" i="37"/>
  <c r="AU98" i="37" s="1"/>
  <c r="AR98" i="37"/>
  <c r="AR100" i="37" s="1"/>
  <c r="AJ8" i="93"/>
  <c r="AK8" i="93"/>
  <c r="AT8" i="93" s="1"/>
  <c r="AJ44" i="93"/>
  <c r="AK44" i="93"/>
  <c r="AT44" i="93" s="1"/>
  <c r="AJ80" i="93"/>
  <c r="AK80" i="93"/>
  <c r="AT80" i="93" s="1"/>
  <c r="AJ20" i="73"/>
  <c r="AK20" i="73"/>
  <c r="AT20" i="73" s="1"/>
  <c r="AJ56" i="73"/>
  <c r="AK56" i="73"/>
  <c r="AT56" i="73" s="1"/>
  <c r="AJ92" i="73"/>
  <c r="AK92" i="73"/>
  <c r="AT92" i="73" s="1"/>
  <c r="AJ15" i="93"/>
  <c r="AK15" i="93"/>
  <c r="AT15" i="93" s="1"/>
  <c r="AJ51" i="93"/>
  <c r="AK51" i="93"/>
  <c r="AT51" i="93" s="1"/>
  <c r="AJ87" i="93"/>
  <c r="AK87" i="93"/>
  <c r="AT87" i="93" s="1"/>
  <c r="AJ27" i="73"/>
  <c r="AK27" i="73"/>
  <c r="AT27" i="73" s="1"/>
  <c r="AJ63" i="73"/>
  <c r="AK63" i="73"/>
  <c r="AT63" i="73" s="1"/>
  <c r="AJ94" i="33"/>
  <c r="AK94" i="33"/>
  <c r="AT94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X37" i="33"/>
  <c r="S37" i="33" s="1"/>
  <c r="AC37" i="33" s="1"/>
  <c r="AB38" i="33" s="1"/>
  <c r="AX31" i="33"/>
  <c r="S31" i="33" s="1"/>
  <c r="AC31" i="33" s="1"/>
  <c r="AB32" i="33" s="1"/>
  <c r="AX25" i="33"/>
  <c r="S25" i="33" s="1"/>
  <c r="AC25" i="33" s="1"/>
  <c r="AB26" i="33" s="1"/>
  <c r="AX19" i="33"/>
  <c r="S19" i="33" s="1"/>
  <c r="AC19" i="33" s="1"/>
  <c r="AB20" i="33" s="1"/>
  <c r="AX13" i="33"/>
  <c r="S13" i="33" s="1"/>
  <c r="AC13" i="33" s="1"/>
  <c r="AB14" i="33" s="1"/>
  <c r="AS41" i="37"/>
  <c r="AL41" i="37"/>
  <c r="AU41" i="37" s="1"/>
  <c r="AS35" i="93"/>
  <c r="AL35" i="93"/>
  <c r="AU35" i="93" s="1"/>
  <c r="AJ16" i="73"/>
  <c r="AK16" i="73"/>
  <c r="AT16" i="73" s="1"/>
  <c r="AJ52" i="73"/>
  <c r="AK52" i="73"/>
  <c r="AT52" i="73" s="1"/>
  <c r="AJ98" i="73"/>
  <c r="AS98" i="73" s="1"/>
  <c r="AK98" i="73"/>
  <c r="AT98" i="73" s="1"/>
  <c r="AS53" i="37"/>
  <c r="AL53" i="37"/>
  <c r="AU53" i="37" s="1"/>
  <c r="AS29" i="93"/>
  <c r="AL29" i="93"/>
  <c r="AU29" i="93" s="1"/>
  <c r="AJ30" i="93"/>
  <c r="AK30" i="93"/>
  <c r="AT30" i="93" s="1"/>
  <c r="AJ66" i="93"/>
  <c r="AK66" i="93"/>
  <c r="AT66" i="93" s="1"/>
  <c r="AJ12" i="73"/>
  <c r="AK12" i="73"/>
  <c r="AT12" i="73" s="1"/>
  <c r="AJ48" i="73"/>
  <c r="AK48" i="73"/>
  <c r="AT48" i="73" s="1"/>
  <c r="AJ84" i="73"/>
  <c r="AK84" i="73"/>
  <c r="AT84" i="73" s="1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97" i="93"/>
  <c r="AJ89" i="73"/>
  <c r="AS66" i="37"/>
  <c r="AL66" i="37"/>
  <c r="AU66" i="37" s="1"/>
  <c r="AJ7" i="73"/>
  <c r="AJ8" i="33" l="1"/>
  <c r="AX8" i="29"/>
  <c r="S8" i="29" s="1"/>
  <c r="AC8" i="29" s="1"/>
  <c r="AB9" i="29" s="1"/>
  <c r="AK18" i="33"/>
  <c r="AT18" i="33" s="1"/>
  <c r="AB4" i="29"/>
  <c r="AJ3" i="29"/>
  <c r="AJ38" i="33"/>
  <c r="AK38" i="33"/>
  <c r="AT38" i="33" s="1"/>
  <c r="AB4" i="33"/>
  <c r="AJ3" i="33"/>
  <c r="AJ78" i="29"/>
  <c r="AK78" i="29"/>
  <c r="AT78" i="29" s="1"/>
  <c r="AJ24" i="29"/>
  <c r="AK24" i="29"/>
  <c r="AT24" i="29" s="1"/>
  <c r="AS50" i="33"/>
  <c r="AL50" i="33"/>
  <c r="AU50" i="33" s="1"/>
  <c r="AS86" i="33"/>
  <c r="AL86" i="33"/>
  <c r="AU86" i="33" s="1"/>
  <c r="AS51" i="93"/>
  <c r="AL51" i="93"/>
  <c r="AU51" i="93" s="1"/>
  <c r="AS56" i="73"/>
  <c r="AL56" i="73"/>
  <c r="AU56" i="73" s="1"/>
  <c r="AS7" i="73"/>
  <c r="AL7" i="73"/>
  <c r="AU7" i="73" s="1"/>
  <c r="AS48" i="73"/>
  <c r="AL48" i="73"/>
  <c r="AU48" i="73" s="1"/>
  <c r="AS30" i="93"/>
  <c r="AL30" i="93"/>
  <c r="AU30" i="93" s="1"/>
  <c r="AJ32" i="33"/>
  <c r="AK32" i="33"/>
  <c r="AT32" i="33" s="1"/>
  <c r="AS96" i="73"/>
  <c r="AL96" i="73"/>
  <c r="AU96" i="73" s="1"/>
  <c r="AS49" i="73"/>
  <c r="AL49" i="73"/>
  <c r="AU49" i="73" s="1"/>
  <c r="AS31" i="93"/>
  <c r="AL31" i="93"/>
  <c r="AU31" i="93" s="1"/>
  <c r="AS84" i="33"/>
  <c r="AL84" i="33"/>
  <c r="AU84" i="33" s="1"/>
  <c r="AS25" i="73"/>
  <c r="AL25" i="73"/>
  <c r="AU25" i="73" s="1"/>
  <c r="AS42" i="73"/>
  <c r="AL42" i="73"/>
  <c r="AU42" i="73" s="1"/>
  <c r="AS60" i="93"/>
  <c r="AL60" i="93"/>
  <c r="AU60" i="93" s="1"/>
  <c r="AS46" i="73"/>
  <c r="AL46" i="73"/>
  <c r="AU46" i="73" s="1"/>
  <c r="AJ33" i="33"/>
  <c r="AK33" i="33"/>
  <c r="AT33" i="33" s="1"/>
  <c r="AS51" i="33"/>
  <c r="AL51" i="33"/>
  <c r="AU51" i="33" s="1"/>
  <c r="AS69" i="33"/>
  <c r="AL69" i="33"/>
  <c r="AU69" i="33" s="1"/>
  <c r="AS87" i="33"/>
  <c r="AL87" i="33"/>
  <c r="AU87" i="33" s="1"/>
  <c r="AS21" i="73"/>
  <c r="AL21" i="73"/>
  <c r="AU21" i="73" s="1"/>
  <c r="AS9" i="93"/>
  <c r="AL9" i="93"/>
  <c r="AU9" i="93" s="1"/>
  <c r="AH97" i="41"/>
  <c r="AQ97" i="41" s="1"/>
  <c r="AS79" i="73"/>
  <c r="AL79" i="73"/>
  <c r="AU79" i="73" s="1"/>
  <c r="AS61" i="93"/>
  <c r="AL61" i="93"/>
  <c r="AU61" i="93" s="1"/>
  <c r="AJ96" i="29"/>
  <c r="AK96" i="29"/>
  <c r="AT96" i="29" s="1"/>
  <c r="AJ91" i="29"/>
  <c r="AK91" i="29"/>
  <c r="AT91" i="29" s="1"/>
  <c r="AJ85" i="29"/>
  <c r="AK85" i="29"/>
  <c r="AT85" i="29" s="1"/>
  <c r="AJ79" i="29"/>
  <c r="AK79" i="29"/>
  <c r="AT79" i="29" s="1"/>
  <c r="AJ73" i="29"/>
  <c r="AK73" i="29"/>
  <c r="AT73" i="29" s="1"/>
  <c r="AJ67" i="29"/>
  <c r="AK67" i="29"/>
  <c r="AT67" i="29" s="1"/>
  <c r="AJ61" i="29"/>
  <c r="AK61" i="29"/>
  <c r="AT61" i="29" s="1"/>
  <c r="AJ55" i="29"/>
  <c r="AK55" i="29"/>
  <c r="AT55" i="29" s="1"/>
  <c r="AJ49" i="29"/>
  <c r="AK49" i="29"/>
  <c r="AT49" i="29" s="1"/>
  <c r="AJ43" i="29"/>
  <c r="AK43" i="29"/>
  <c r="AT43" i="29" s="1"/>
  <c r="AJ37" i="29"/>
  <c r="AK37" i="29"/>
  <c r="AT37" i="29" s="1"/>
  <c r="AJ31" i="29"/>
  <c r="AK31" i="29"/>
  <c r="AT31" i="29" s="1"/>
  <c r="AK25" i="29"/>
  <c r="AT25" i="29" s="1"/>
  <c r="AJ25" i="29"/>
  <c r="AK19" i="29"/>
  <c r="AT19" i="29" s="1"/>
  <c r="AJ19" i="29"/>
  <c r="AK13" i="29"/>
  <c r="AT13" i="29" s="1"/>
  <c r="AJ13" i="29"/>
  <c r="AK7" i="29"/>
  <c r="AT7" i="29" s="1"/>
  <c r="AJ7" i="29"/>
  <c r="AS67" i="73"/>
  <c r="AL67" i="73"/>
  <c r="AU67" i="73" s="1"/>
  <c r="AS78" i="93"/>
  <c r="AL78" i="93"/>
  <c r="AU78" i="93" s="1"/>
  <c r="AS66" i="33"/>
  <c r="AL66" i="33"/>
  <c r="AU66" i="33" s="1"/>
  <c r="AS90" i="93"/>
  <c r="AL90" i="93"/>
  <c r="AU90" i="93" s="1"/>
  <c r="AS5" i="93"/>
  <c r="AL5" i="93"/>
  <c r="AU5" i="93" s="1"/>
  <c r="AS40" i="73"/>
  <c r="AL40" i="73"/>
  <c r="AU40" i="73" s="1"/>
  <c r="AJ16" i="33"/>
  <c r="AK16" i="33"/>
  <c r="AT16" i="33" s="1"/>
  <c r="AS46" i="33"/>
  <c r="AL46" i="33"/>
  <c r="AU46" i="33" s="1"/>
  <c r="AS27" i="73"/>
  <c r="AL27" i="73"/>
  <c r="AU27" i="73" s="1"/>
  <c r="AS86" i="73"/>
  <c r="AL86" i="73"/>
  <c r="AU86" i="73" s="1"/>
  <c r="AJ90" i="29"/>
  <c r="AK90" i="29"/>
  <c r="AT90" i="29" s="1"/>
  <c r="AJ54" i="29"/>
  <c r="AK54" i="29"/>
  <c r="AT54" i="29" s="1"/>
  <c r="AJ36" i="29"/>
  <c r="AK36" i="29"/>
  <c r="AT36" i="29" s="1"/>
  <c r="AJ12" i="29"/>
  <c r="AK12" i="29"/>
  <c r="AT12" i="29" s="1"/>
  <c r="AS87" i="73"/>
  <c r="AL87" i="73"/>
  <c r="AU87" i="73" s="1"/>
  <c r="AS68" i="93"/>
  <c r="AL68" i="93"/>
  <c r="AU68" i="93" s="1"/>
  <c r="AS66" i="73"/>
  <c r="AL66" i="73"/>
  <c r="AU66" i="73" s="1"/>
  <c r="AS23" i="33"/>
  <c r="AL23" i="33"/>
  <c r="AU23" i="33" s="1"/>
  <c r="AS77" i="33"/>
  <c r="AL77" i="33"/>
  <c r="AU77" i="33" s="1"/>
  <c r="AS81" i="73"/>
  <c r="AL81" i="73"/>
  <c r="AU81" i="73" s="1"/>
  <c r="AS60" i="33"/>
  <c r="AL60" i="33"/>
  <c r="AU60" i="33" s="1"/>
  <c r="AS58" i="73"/>
  <c r="AL58" i="73"/>
  <c r="AU58" i="73" s="1"/>
  <c r="AS79" i="33"/>
  <c r="AL79" i="33"/>
  <c r="AU79" i="33" s="1"/>
  <c r="AS86" i="93"/>
  <c r="AL86" i="93"/>
  <c r="AU86" i="93" s="1"/>
  <c r="AS42" i="93"/>
  <c r="AL42" i="93"/>
  <c r="AU42" i="93" s="1"/>
  <c r="AS8" i="33"/>
  <c r="AL8" i="33"/>
  <c r="AU8" i="33" s="1"/>
  <c r="AS12" i="73"/>
  <c r="AL12" i="73"/>
  <c r="AU12" i="73" s="1"/>
  <c r="AS52" i="73"/>
  <c r="AL52" i="73"/>
  <c r="AU52" i="73" s="1"/>
  <c r="AS13" i="73"/>
  <c r="AL13" i="73"/>
  <c r="AU13" i="73" s="1"/>
  <c r="AS26" i="93"/>
  <c r="AL26" i="93"/>
  <c r="AU26" i="93" s="1"/>
  <c r="AS6" i="33"/>
  <c r="AL6" i="33"/>
  <c r="AU6" i="33" s="1"/>
  <c r="AS27" i="93"/>
  <c r="AL27" i="93"/>
  <c r="AU27" i="93" s="1"/>
  <c r="AS92" i="93"/>
  <c r="AL92" i="93"/>
  <c r="AU92" i="93" s="1"/>
  <c r="AL98" i="93"/>
  <c r="AU98" i="93" s="1"/>
  <c r="AR98" i="93"/>
  <c r="AR100" i="93" s="1"/>
  <c r="AS6" i="73"/>
  <c r="AL6" i="73"/>
  <c r="AU6" i="73" s="1"/>
  <c r="AS24" i="93"/>
  <c r="AL24" i="93"/>
  <c r="AU24" i="93" s="1"/>
  <c r="AS23" i="73"/>
  <c r="AL23" i="73"/>
  <c r="AU23" i="73" s="1"/>
  <c r="AS10" i="73"/>
  <c r="AL10" i="73"/>
  <c r="AU10" i="73" s="1"/>
  <c r="AJ9" i="33"/>
  <c r="AK9" i="33"/>
  <c r="AT9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S93" i="73"/>
  <c r="AL93" i="73"/>
  <c r="AU93" i="73" s="1"/>
  <c r="AS81" i="93"/>
  <c r="AL81" i="93"/>
  <c r="AU81" i="93" s="1"/>
  <c r="AS43" i="73"/>
  <c r="AL43" i="73"/>
  <c r="AU43" i="73" s="1"/>
  <c r="AS25" i="93"/>
  <c r="AL25" i="93"/>
  <c r="AU25" i="93" s="1"/>
  <c r="AJ95" i="29"/>
  <c r="AK95" i="29"/>
  <c r="AT95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X4" i="29"/>
  <c r="S4" i="29" s="1"/>
  <c r="AC4" i="29" s="1"/>
  <c r="AB5" i="29" s="1"/>
  <c r="AS13" i="93"/>
  <c r="AL13" i="93"/>
  <c r="AU13" i="93" s="1"/>
  <c r="AS12" i="33"/>
  <c r="AL12" i="33"/>
  <c r="AU12" i="33" s="1"/>
  <c r="AS75" i="73"/>
  <c r="AL75" i="73"/>
  <c r="AU75" i="73" s="1"/>
  <c r="AS61" i="73"/>
  <c r="AL61" i="73"/>
  <c r="AU61" i="73" s="1"/>
  <c r="AS41" i="93"/>
  <c r="AL41" i="93"/>
  <c r="AU41" i="93" s="1"/>
  <c r="AS72" i="73"/>
  <c r="AL72" i="73"/>
  <c r="AU72" i="73" s="1"/>
  <c r="AS54" i="93"/>
  <c r="AL54" i="93"/>
  <c r="AU54" i="93" s="1"/>
  <c r="AS5" i="73"/>
  <c r="AL5" i="73"/>
  <c r="AU5" i="73" s="1"/>
  <c r="AJ28" i="33"/>
  <c r="AK28" i="33"/>
  <c r="AT28" i="33" s="1"/>
  <c r="AK7" i="33"/>
  <c r="AT7" i="33" s="1"/>
  <c r="AJ7" i="33"/>
  <c r="AJ31" i="33"/>
  <c r="AS49" i="33"/>
  <c r="AL49" i="33"/>
  <c r="AU49" i="33" s="1"/>
  <c r="AS67" i="33"/>
  <c r="AL67" i="33"/>
  <c r="AU67" i="33" s="1"/>
  <c r="AS85" i="33"/>
  <c r="AL85" i="33"/>
  <c r="AU85" i="33" s="1"/>
  <c r="AS56" i="33"/>
  <c r="AL56" i="33"/>
  <c r="AU56" i="33" s="1"/>
  <c r="AS8" i="93"/>
  <c r="AL8" i="93"/>
  <c r="AU8" i="93" s="1"/>
  <c r="AJ84" i="29"/>
  <c r="AK84" i="29"/>
  <c r="AT84" i="29" s="1"/>
  <c r="AJ60" i="29"/>
  <c r="AK60" i="29"/>
  <c r="AT60" i="29" s="1"/>
  <c r="AJ42" i="29"/>
  <c r="AK42" i="29"/>
  <c r="AT42" i="29" s="1"/>
  <c r="AJ6" i="29"/>
  <c r="AK6" i="29"/>
  <c r="AT6" i="29" s="1"/>
  <c r="AJ22" i="33"/>
  <c r="AK22" i="33"/>
  <c r="AT22" i="33" s="1"/>
  <c r="AS82" i="33"/>
  <c r="AL82" i="33"/>
  <c r="AU82" i="33" s="1"/>
  <c r="AS80" i="73"/>
  <c r="AL80" i="73"/>
  <c r="AU80" i="73" s="1"/>
  <c r="AS62" i="93"/>
  <c r="AL62" i="93"/>
  <c r="AU62" i="93" s="1"/>
  <c r="AS24" i="33"/>
  <c r="AL24" i="33"/>
  <c r="AU24" i="33" s="1"/>
  <c r="AS59" i="33"/>
  <c r="AL59" i="33"/>
  <c r="AU59" i="33" s="1"/>
  <c r="AS11" i="73"/>
  <c r="AL11" i="73"/>
  <c r="AU11" i="73" s="1"/>
  <c r="AS20" i="93"/>
  <c r="AL20" i="93"/>
  <c r="AU20" i="93" s="1"/>
  <c r="AS36" i="93"/>
  <c r="AL36" i="93"/>
  <c r="AU36" i="93" s="1"/>
  <c r="AS43" i="33"/>
  <c r="AL43" i="33"/>
  <c r="AU43" i="33" s="1"/>
  <c r="AS96" i="33"/>
  <c r="AL96" i="33"/>
  <c r="AU96" i="33" s="1"/>
  <c r="AS57" i="93"/>
  <c r="AL57" i="93"/>
  <c r="AU57" i="93" s="1"/>
  <c r="AS73" i="93"/>
  <c r="AL73" i="93"/>
  <c r="AU73" i="93" s="1"/>
  <c r="AS54" i="33"/>
  <c r="AL54" i="33"/>
  <c r="AU54" i="33" s="1"/>
  <c r="AS89" i="73"/>
  <c r="AL89" i="73"/>
  <c r="AU89" i="73" s="1"/>
  <c r="AJ14" i="33"/>
  <c r="AK14" i="33"/>
  <c r="AT14" i="33" s="1"/>
  <c r="AS44" i="33"/>
  <c r="AL44" i="33"/>
  <c r="AU44" i="33" s="1"/>
  <c r="AS62" i="33"/>
  <c r="AL62" i="33"/>
  <c r="AU62" i="33" s="1"/>
  <c r="AS80" i="33"/>
  <c r="AL80" i="33"/>
  <c r="AU80" i="33" s="1"/>
  <c r="AS94" i="33"/>
  <c r="AL94" i="33"/>
  <c r="AU94" i="33" s="1"/>
  <c r="AS87" i="93"/>
  <c r="AL87" i="93"/>
  <c r="AU87" i="93" s="1"/>
  <c r="AS92" i="73"/>
  <c r="AL92" i="73"/>
  <c r="AU92" i="73" s="1"/>
  <c r="AS80" i="93"/>
  <c r="AL80" i="93"/>
  <c r="AU80" i="93" s="1"/>
  <c r="AJ15" i="33"/>
  <c r="AK15" i="33"/>
  <c r="AT15" i="33" s="1"/>
  <c r="AS50" i="73"/>
  <c r="AL50" i="73"/>
  <c r="AU50" i="73" s="1"/>
  <c r="AS38" i="93"/>
  <c r="AL38" i="93"/>
  <c r="AU38" i="93" s="1"/>
  <c r="AJ94" i="29"/>
  <c r="AK94" i="29"/>
  <c r="AT94" i="29" s="1"/>
  <c r="AJ88" i="29"/>
  <c r="AK88" i="29"/>
  <c r="AT88" i="29" s="1"/>
  <c r="AJ82" i="29"/>
  <c r="AK82" i="29"/>
  <c r="AT82" i="29" s="1"/>
  <c r="AJ76" i="29"/>
  <c r="AK76" i="29"/>
  <c r="AT76" i="29" s="1"/>
  <c r="AJ70" i="29"/>
  <c r="AK70" i="29"/>
  <c r="AT70" i="29" s="1"/>
  <c r="AJ64" i="29"/>
  <c r="AK64" i="29"/>
  <c r="AT64" i="29" s="1"/>
  <c r="AJ58" i="29"/>
  <c r="AK58" i="29"/>
  <c r="AT58" i="29" s="1"/>
  <c r="AJ52" i="29"/>
  <c r="AK52" i="29"/>
  <c r="AT52" i="29" s="1"/>
  <c r="AJ46" i="29"/>
  <c r="AK46" i="29"/>
  <c r="AT46" i="29" s="1"/>
  <c r="AJ40" i="29"/>
  <c r="AK40" i="29"/>
  <c r="AT40" i="29" s="1"/>
  <c r="AJ34" i="29"/>
  <c r="AK34" i="29"/>
  <c r="AT34" i="29" s="1"/>
  <c r="AJ28" i="29"/>
  <c r="AK28" i="29"/>
  <c r="AT28" i="29" s="1"/>
  <c r="AJ22" i="29"/>
  <c r="AK22" i="29"/>
  <c r="AT22" i="29" s="1"/>
  <c r="AJ16" i="29"/>
  <c r="AK16" i="29"/>
  <c r="AT16" i="29" s="1"/>
  <c r="AJ10" i="29"/>
  <c r="AK10" i="29"/>
  <c r="AT10" i="29" s="1"/>
  <c r="AS77" i="93"/>
  <c r="AL77" i="93"/>
  <c r="AU77" i="93" s="1"/>
  <c r="AJ34" i="33"/>
  <c r="AK34" i="33"/>
  <c r="AT34" i="33" s="1"/>
  <c r="AS52" i="33"/>
  <c r="AL52" i="33"/>
  <c r="AU52" i="33" s="1"/>
  <c r="AS70" i="33"/>
  <c r="AL70" i="33"/>
  <c r="AU70" i="33" s="1"/>
  <c r="AS88" i="33"/>
  <c r="AL88" i="33"/>
  <c r="AU88" i="33" s="1"/>
  <c r="AS51" i="73"/>
  <c r="AL51" i="73"/>
  <c r="AU51" i="73" s="1"/>
  <c r="AS39" i="93"/>
  <c r="AL39" i="93"/>
  <c r="AU39" i="93" s="1"/>
  <c r="AS44" i="73"/>
  <c r="AL44" i="73"/>
  <c r="AU44" i="73" s="1"/>
  <c r="AS32" i="93"/>
  <c r="AL32" i="93"/>
  <c r="AU32" i="93" s="1"/>
  <c r="AS73" i="73"/>
  <c r="AL73" i="73"/>
  <c r="AU73" i="73" s="1"/>
  <c r="AS55" i="93"/>
  <c r="AL55" i="93"/>
  <c r="AU55" i="93" s="1"/>
  <c r="AS85" i="93"/>
  <c r="AL85" i="93"/>
  <c r="AU85" i="93" s="1"/>
  <c r="AS28" i="73"/>
  <c r="AL28" i="73"/>
  <c r="AU28" i="73" s="1"/>
  <c r="AS48" i="33"/>
  <c r="AL48" i="33"/>
  <c r="AU48" i="33" s="1"/>
  <c r="AS63" i="93"/>
  <c r="AL63" i="93"/>
  <c r="AU63" i="93" s="1"/>
  <c r="AS95" i="73"/>
  <c r="AL95" i="73"/>
  <c r="AU95" i="73" s="1"/>
  <c r="AS30" i="73"/>
  <c r="AL30" i="73"/>
  <c r="AU30" i="73" s="1"/>
  <c r="AS12" i="93"/>
  <c r="AL12" i="93"/>
  <c r="AU12" i="93" s="1"/>
  <c r="AS70" i="73"/>
  <c r="AL70" i="73"/>
  <c r="AU70" i="73" s="1"/>
  <c r="AS11" i="33"/>
  <c r="AL11" i="33"/>
  <c r="AU11" i="33" s="1"/>
  <c r="AS29" i="33"/>
  <c r="AL29" i="33"/>
  <c r="AU29" i="33" s="1"/>
  <c r="AS47" i="33"/>
  <c r="AL47" i="33"/>
  <c r="AU47" i="33" s="1"/>
  <c r="AS65" i="33"/>
  <c r="AL65" i="33"/>
  <c r="AU65" i="33" s="1"/>
  <c r="AS83" i="33"/>
  <c r="AL83" i="33"/>
  <c r="AU83" i="33" s="1"/>
  <c r="AS45" i="73"/>
  <c r="AL45" i="73"/>
  <c r="AU45" i="73" s="1"/>
  <c r="AS33" i="93"/>
  <c r="AL33" i="93"/>
  <c r="AU33" i="93" s="1"/>
  <c r="AS88" i="73"/>
  <c r="AL88" i="73"/>
  <c r="AU88" i="73" s="1"/>
  <c r="AS74" i="73"/>
  <c r="AL74" i="73"/>
  <c r="AU74" i="73" s="1"/>
  <c r="AS6" i="93"/>
  <c r="AL6" i="93"/>
  <c r="AU6" i="93" s="1"/>
  <c r="AS72" i="33"/>
  <c r="AL72" i="33"/>
  <c r="AU72" i="33" s="1"/>
  <c r="AS79" i="93"/>
  <c r="AL79" i="93"/>
  <c r="AU79" i="93" s="1"/>
  <c r="AS18" i="73"/>
  <c r="AL18" i="73"/>
  <c r="AU18" i="73" s="1"/>
  <c r="AS22" i="73"/>
  <c r="AL22" i="73"/>
  <c r="AU22" i="73" s="1"/>
  <c r="AK13" i="33"/>
  <c r="AT13" i="33" s="1"/>
  <c r="AJ13" i="33"/>
  <c r="AS33" i="73"/>
  <c r="AL33" i="73"/>
  <c r="AU33" i="73" s="1"/>
  <c r="AS21" i="93"/>
  <c r="AL21" i="93"/>
  <c r="AU21" i="93" s="1"/>
  <c r="AS62" i="73"/>
  <c r="AL62" i="73"/>
  <c r="AU62" i="73" s="1"/>
  <c r="AS50" i="93"/>
  <c r="AL50" i="93"/>
  <c r="AU50" i="93" s="1"/>
  <c r="AS55" i="73"/>
  <c r="AL55" i="73"/>
  <c r="AU55" i="73" s="1"/>
  <c r="AS37" i="93"/>
  <c r="AL37" i="93"/>
  <c r="AU37" i="93" s="1"/>
  <c r="AS78" i="33"/>
  <c r="AL78" i="33"/>
  <c r="AU78" i="33" s="1"/>
  <c r="AS15" i="93"/>
  <c r="AL15" i="93"/>
  <c r="AU15" i="93" s="1"/>
  <c r="W98" i="41"/>
  <c r="AG97" i="41"/>
  <c r="AP97" i="41" s="1"/>
  <c r="AF97" i="41"/>
  <c r="AO97" i="41" s="1"/>
  <c r="AE97" i="41"/>
  <c r="AS74" i="93"/>
  <c r="AL74" i="93"/>
  <c r="AU74" i="93" s="1"/>
  <c r="AJ97" i="29"/>
  <c r="AK97" i="29"/>
  <c r="AT97" i="29" s="1"/>
  <c r="AJ66" i="29"/>
  <c r="AK66" i="29"/>
  <c r="AT66" i="29" s="1"/>
  <c r="AJ48" i="29"/>
  <c r="AK48" i="29"/>
  <c r="AT48" i="29" s="1"/>
  <c r="AJ18" i="29"/>
  <c r="AK18" i="29"/>
  <c r="AT18" i="29" s="1"/>
  <c r="AS59" i="73"/>
  <c r="AL59" i="73"/>
  <c r="AU59" i="73" s="1"/>
  <c r="AS64" i="33"/>
  <c r="AL64" i="33"/>
  <c r="AU64" i="33" s="1"/>
  <c r="AS75" i="93"/>
  <c r="AL75" i="93"/>
  <c r="AU75" i="93" s="1"/>
  <c r="AS91" i="93"/>
  <c r="AL91" i="93"/>
  <c r="AU91" i="93" s="1"/>
  <c r="AS68" i="73"/>
  <c r="AL68" i="73"/>
  <c r="AU68" i="73" s="1"/>
  <c r="AS48" i="93"/>
  <c r="AL48" i="93"/>
  <c r="AU48" i="93" s="1"/>
  <c r="AS41" i="33"/>
  <c r="AL41" i="33"/>
  <c r="AU41" i="33" s="1"/>
  <c r="AS97" i="33"/>
  <c r="AL97" i="33"/>
  <c r="AU97" i="33" s="1"/>
  <c r="AS69" i="93"/>
  <c r="AL69" i="93"/>
  <c r="AU69" i="93" s="1"/>
  <c r="AS54" i="73"/>
  <c r="AL54" i="73"/>
  <c r="AU54" i="73" s="1"/>
  <c r="AJ25" i="33"/>
  <c r="AS61" i="33"/>
  <c r="AL61" i="33"/>
  <c r="AU61" i="33" s="1"/>
  <c r="AS69" i="73"/>
  <c r="AL69" i="73"/>
  <c r="AU69" i="73" s="1"/>
  <c r="AS97" i="73"/>
  <c r="AL97" i="73"/>
  <c r="AU97" i="73" s="1"/>
  <c r="AS91" i="73"/>
  <c r="AL91" i="73"/>
  <c r="AU91" i="73" s="1"/>
  <c r="AS56" i="93"/>
  <c r="AL56" i="93"/>
  <c r="AU56" i="93" s="1"/>
  <c r="AS97" i="93"/>
  <c r="AL97" i="93"/>
  <c r="AU97" i="93" s="1"/>
  <c r="AS84" i="73"/>
  <c r="AL84" i="73"/>
  <c r="AU84" i="73" s="1"/>
  <c r="AS66" i="93"/>
  <c r="AL66" i="93"/>
  <c r="AU66" i="93" s="1"/>
  <c r="AS16" i="73"/>
  <c r="AL16" i="73"/>
  <c r="AU16" i="73" s="1"/>
  <c r="AJ20" i="33"/>
  <c r="AK20" i="33"/>
  <c r="AT20" i="33" s="1"/>
  <c r="AS85" i="73"/>
  <c r="AL85" i="73"/>
  <c r="AU85" i="73" s="1"/>
  <c r="AS67" i="93"/>
  <c r="AL67" i="93"/>
  <c r="AU67" i="93" s="1"/>
  <c r="AS31" i="73"/>
  <c r="AL31" i="73"/>
  <c r="AU31" i="73" s="1"/>
  <c r="AS24" i="73"/>
  <c r="AL24" i="73"/>
  <c r="AU24" i="73" s="1"/>
  <c r="AS36" i="33"/>
  <c r="AL36" i="33"/>
  <c r="AU36" i="33" s="1"/>
  <c r="AS78" i="73"/>
  <c r="AL78" i="73"/>
  <c r="AU78" i="73" s="1"/>
  <c r="AS94" i="93"/>
  <c r="AL94" i="93"/>
  <c r="AU94" i="93" s="1"/>
  <c r="AL98" i="73"/>
  <c r="AU98" i="73" s="1"/>
  <c r="AS82" i="73"/>
  <c r="AL82" i="73"/>
  <c r="AU82" i="73" s="1"/>
  <c r="AS17" i="73"/>
  <c r="AL17" i="73"/>
  <c r="AU17" i="73" s="1"/>
  <c r="AJ21" i="33"/>
  <c r="AK21" i="33"/>
  <c r="AT21" i="33" s="1"/>
  <c r="AS45" i="33"/>
  <c r="AL45" i="33"/>
  <c r="AU45" i="33" s="1"/>
  <c r="AS63" i="33"/>
  <c r="AL63" i="33"/>
  <c r="AU63" i="33" s="1"/>
  <c r="AS81" i="33"/>
  <c r="AL81" i="33"/>
  <c r="AU81" i="33" s="1"/>
  <c r="AS57" i="73"/>
  <c r="AL57" i="73"/>
  <c r="AU57" i="73" s="1"/>
  <c r="AS45" i="93"/>
  <c r="AL45" i="93"/>
  <c r="AU45" i="93" s="1"/>
  <c r="AF97" i="89"/>
  <c r="AO97" i="89" s="1"/>
  <c r="W98" i="89"/>
  <c r="AG97" i="89"/>
  <c r="AP97" i="89" s="1"/>
  <c r="AE97" i="89"/>
  <c r="AS95" i="93"/>
  <c r="AL95" i="93"/>
  <c r="AU95" i="93" s="1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J9" i="29"/>
  <c r="AK9" i="29"/>
  <c r="AT9" i="29" s="1"/>
  <c r="AS60" i="73"/>
  <c r="AL60" i="73"/>
  <c r="AU60" i="73" s="1"/>
  <c r="AS64" i="73"/>
  <c r="AL64" i="73"/>
  <c r="AU64" i="73" s="1"/>
  <c r="AS42" i="33"/>
  <c r="AL42" i="33"/>
  <c r="AU42" i="33" s="1"/>
  <c r="AS32" i="73"/>
  <c r="AL32" i="73"/>
  <c r="AU32" i="73" s="1"/>
  <c r="AS4" i="37"/>
  <c r="AS100" i="37" s="1"/>
  <c r="AL4" i="37"/>
  <c r="AU4" i="37" s="1"/>
  <c r="AU100" i="37" s="1"/>
  <c r="C11" i="37" s="1"/>
  <c r="AS36" i="73"/>
  <c r="AL36" i="73"/>
  <c r="AU36" i="73" s="1"/>
  <c r="AS18" i="93"/>
  <c r="AL18" i="93"/>
  <c r="AU18" i="93" s="1"/>
  <c r="AS76" i="73"/>
  <c r="AL76" i="73"/>
  <c r="AU76" i="73" s="1"/>
  <c r="AJ5" i="33"/>
  <c r="AK5" i="33"/>
  <c r="AT5" i="33" s="1"/>
  <c r="AS3" i="93"/>
  <c r="AL3" i="93"/>
  <c r="AU3" i="93" s="1"/>
  <c r="AS3" i="73"/>
  <c r="AL3" i="73"/>
  <c r="AU3" i="73" s="1"/>
  <c r="AJ19" i="33"/>
  <c r="AJ37" i="33"/>
  <c r="AS55" i="33"/>
  <c r="AL55" i="33"/>
  <c r="AU55" i="33" s="1"/>
  <c r="AS73" i="33"/>
  <c r="AL73" i="33"/>
  <c r="AU73" i="33" s="1"/>
  <c r="AS91" i="33"/>
  <c r="AL91" i="33"/>
  <c r="AU91" i="33" s="1"/>
  <c r="AI98" i="29"/>
  <c r="AN98" i="29"/>
  <c r="AN100" i="29" s="1"/>
  <c r="AS74" i="33"/>
  <c r="AL74" i="33"/>
  <c r="AU74" i="33" s="1"/>
  <c r="AS92" i="33"/>
  <c r="AL92" i="33"/>
  <c r="AU92" i="33" s="1"/>
  <c r="AS20" i="73"/>
  <c r="AL20" i="73"/>
  <c r="AU20" i="73" s="1"/>
  <c r="AJ72" i="29"/>
  <c r="AK72" i="29"/>
  <c r="AT72" i="29" s="1"/>
  <c r="AJ30" i="29"/>
  <c r="AK30" i="29"/>
  <c r="AT30" i="29" s="1"/>
  <c r="AJ26" i="33"/>
  <c r="AK26" i="33"/>
  <c r="AT26" i="33" s="1"/>
  <c r="AS68" i="33"/>
  <c r="AL68" i="33"/>
  <c r="AU68" i="33" s="1"/>
  <c r="AS63" i="73"/>
  <c r="AL63" i="73"/>
  <c r="AU63" i="73" s="1"/>
  <c r="AS44" i="93"/>
  <c r="AL44" i="93"/>
  <c r="AU44" i="93" s="1"/>
  <c r="AN98" i="33"/>
  <c r="AN100" i="33" s="1"/>
  <c r="AI98" i="33"/>
  <c r="AJ27" i="33"/>
  <c r="AK27" i="33"/>
  <c r="AT27" i="33" s="1"/>
  <c r="AS14" i="73"/>
  <c r="AL14" i="73"/>
  <c r="AU14" i="73" s="1"/>
  <c r="AJ98" i="29"/>
  <c r="AS98" i="29" s="1"/>
  <c r="AK98" i="29"/>
  <c r="AT98" i="29" s="1"/>
  <c r="AJ92" i="29"/>
  <c r="AK92" i="29"/>
  <c r="AT92" i="29" s="1"/>
  <c r="AJ86" i="29"/>
  <c r="AK86" i="29"/>
  <c r="AT86" i="29" s="1"/>
  <c r="AJ80" i="29"/>
  <c r="AK80" i="29"/>
  <c r="AT80" i="29" s="1"/>
  <c r="AJ74" i="29"/>
  <c r="AK74" i="29"/>
  <c r="AT74" i="29" s="1"/>
  <c r="AJ68" i="29"/>
  <c r="AK68" i="29"/>
  <c r="AT68" i="29" s="1"/>
  <c r="AJ62" i="29"/>
  <c r="AK62" i="29"/>
  <c r="AT62" i="29" s="1"/>
  <c r="AJ56" i="29"/>
  <c r="AK56" i="29"/>
  <c r="AT56" i="29" s="1"/>
  <c r="AJ50" i="29"/>
  <c r="AK50" i="29"/>
  <c r="AT50" i="29" s="1"/>
  <c r="AJ44" i="29"/>
  <c r="AK44" i="29"/>
  <c r="AT44" i="29" s="1"/>
  <c r="AJ38" i="29"/>
  <c r="AK38" i="29"/>
  <c r="AT38" i="29" s="1"/>
  <c r="AJ32" i="29"/>
  <c r="AK32" i="29"/>
  <c r="AT32" i="29" s="1"/>
  <c r="AJ26" i="29"/>
  <c r="AK26" i="29"/>
  <c r="AT26" i="29" s="1"/>
  <c r="AJ20" i="29"/>
  <c r="AK20" i="29"/>
  <c r="AT20" i="29" s="1"/>
  <c r="AJ14" i="29"/>
  <c r="AK14" i="29"/>
  <c r="AT14" i="29" s="1"/>
  <c r="AJ8" i="29"/>
  <c r="AK8" i="29"/>
  <c r="AT8" i="29" s="1"/>
  <c r="AS83" i="93"/>
  <c r="AL83" i="93"/>
  <c r="AU83" i="93" s="1"/>
  <c r="AJ10" i="33"/>
  <c r="AK10" i="33"/>
  <c r="AT10" i="33" s="1"/>
  <c r="AS40" i="33"/>
  <c r="AL40" i="33"/>
  <c r="AU40" i="33" s="1"/>
  <c r="AS58" i="33"/>
  <c r="AL58" i="33"/>
  <c r="AU58" i="33" s="1"/>
  <c r="AS76" i="33"/>
  <c r="AL76" i="33"/>
  <c r="AU76" i="33" s="1"/>
  <c r="AS95" i="33"/>
  <c r="AL95" i="33"/>
  <c r="AU95" i="33" s="1"/>
  <c r="AS15" i="73"/>
  <c r="AL15" i="73"/>
  <c r="AU15" i="73" s="1"/>
  <c r="AJ4" i="93"/>
  <c r="AK4" i="93"/>
  <c r="AT4" i="93" s="1"/>
  <c r="AT100" i="93" s="1"/>
  <c r="AS8" i="73"/>
  <c r="AL8" i="73"/>
  <c r="AU8" i="73" s="1"/>
  <c r="AS37" i="73"/>
  <c r="AL37" i="73"/>
  <c r="AU37" i="73" s="1"/>
  <c r="AS19" i="93"/>
  <c r="AL19" i="93"/>
  <c r="AU19" i="93" s="1"/>
  <c r="AS49" i="93"/>
  <c r="AL49" i="93"/>
  <c r="AU49" i="93" s="1"/>
  <c r="AS94" i="73"/>
  <c r="AL94" i="73"/>
  <c r="AU94" i="73" s="1"/>
  <c r="AS90" i="33"/>
  <c r="AL90" i="33"/>
  <c r="AU90" i="33" s="1"/>
  <c r="AR96" i="41"/>
  <c r="AS84" i="93"/>
  <c r="AL84" i="93"/>
  <c r="AU84" i="93" s="1"/>
  <c r="AS34" i="73"/>
  <c r="AL34" i="73"/>
  <c r="AU34" i="73" s="1"/>
  <c r="AS17" i="33"/>
  <c r="AL17" i="33"/>
  <c r="AU17" i="33" s="1"/>
  <c r="AS35" i="33"/>
  <c r="AL35" i="33"/>
  <c r="AU35" i="33" s="1"/>
  <c r="AS53" i="33"/>
  <c r="AL53" i="33"/>
  <c r="AU53" i="33" s="1"/>
  <c r="AS71" i="33"/>
  <c r="AL71" i="33"/>
  <c r="AU71" i="33" s="1"/>
  <c r="AS89" i="33"/>
  <c r="AL89" i="33"/>
  <c r="AU89" i="33" s="1"/>
  <c r="AS9" i="73"/>
  <c r="AL9" i="73"/>
  <c r="AU9" i="73" s="1"/>
  <c r="AS38" i="73"/>
  <c r="AL38" i="73"/>
  <c r="AU38" i="73" s="1"/>
  <c r="AS30" i="33"/>
  <c r="AL30" i="33"/>
  <c r="AU30" i="33" s="1"/>
  <c r="AJ4" i="73"/>
  <c r="AK4" i="73"/>
  <c r="AT4" i="73" s="1"/>
  <c r="AT100" i="73" s="1"/>
  <c r="AS90" i="73"/>
  <c r="AL90" i="73"/>
  <c r="AU90" i="73" s="1"/>
  <c r="AS72" i="93"/>
  <c r="AL72" i="93"/>
  <c r="AU72" i="93" s="1"/>
  <c r="AS93" i="93"/>
  <c r="AL93" i="93"/>
  <c r="AU93" i="93" s="1"/>
  <c r="AS26" i="73"/>
  <c r="AL26" i="73"/>
  <c r="AU26" i="73" s="1"/>
  <c r="AS14" i="93"/>
  <c r="AL14" i="93"/>
  <c r="AU14" i="93" s="1"/>
  <c r="AS19" i="73"/>
  <c r="AL19" i="73"/>
  <c r="AU19" i="73" s="1"/>
  <c r="AS18" i="33"/>
  <c r="AL18" i="33"/>
  <c r="AU18" i="33" s="1"/>
  <c r="AS39" i="73"/>
  <c r="AL39" i="73"/>
  <c r="AU39" i="73" s="1"/>
  <c r="AS43" i="93"/>
  <c r="AL43" i="93"/>
  <c r="AU43" i="93" s="1"/>
  <c r="AS4" i="73" l="1"/>
  <c r="AL4" i="73"/>
  <c r="AU4" i="73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0" i="33"/>
  <c r="AL20" i="33"/>
  <c r="AU20" i="33" s="1"/>
  <c r="AS22" i="29"/>
  <c r="AL22" i="29"/>
  <c r="AU22" i="29" s="1"/>
  <c r="AS40" i="29"/>
  <c r="AL40" i="29"/>
  <c r="AU40" i="29" s="1"/>
  <c r="AS58" i="29"/>
  <c r="AL58" i="29"/>
  <c r="AU58" i="29" s="1"/>
  <c r="AS76" i="29"/>
  <c r="AL76" i="29"/>
  <c r="AU76" i="29" s="1"/>
  <c r="AS94" i="29"/>
  <c r="AL94" i="29"/>
  <c r="AU94" i="29" s="1"/>
  <c r="AS15" i="33"/>
  <c r="AL15" i="33"/>
  <c r="AU15" i="33" s="1"/>
  <c r="AS6" i="29"/>
  <c r="AL6" i="29"/>
  <c r="AU6" i="29" s="1"/>
  <c r="AS84" i="29"/>
  <c r="AL84" i="29"/>
  <c r="AU84" i="29" s="1"/>
  <c r="AS7" i="33"/>
  <c r="AL7" i="33"/>
  <c r="AU7" i="33" s="1"/>
  <c r="AS17" i="29"/>
  <c r="AL17" i="29"/>
  <c r="AU17" i="29" s="1"/>
  <c r="AS35" i="29"/>
  <c r="AL35" i="29"/>
  <c r="AU35" i="29" s="1"/>
  <c r="AS53" i="29"/>
  <c r="AL53" i="29"/>
  <c r="AU53" i="29" s="1"/>
  <c r="AS71" i="29"/>
  <c r="AL71" i="29"/>
  <c r="AU71" i="29" s="1"/>
  <c r="AS89" i="29"/>
  <c r="AL89" i="29"/>
  <c r="AU89" i="29" s="1"/>
  <c r="AS36" i="29"/>
  <c r="AL36" i="29"/>
  <c r="AU36" i="29" s="1"/>
  <c r="AS16" i="33"/>
  <c r="AL16" i="33"/>
  <c r="AU16" i="33" s="1"/>
  <c r="AS37" i="29"/>
  <c r="AL37" i="29"/>
  <c r="AU37" i="29" s="1"/>
  <c r="AS55" i="29"/>
  <c r="AL55" i="29"/>
  <c r="AU55" i="29" s="1"/>
  <c r="AS73" i="29"/>
  <c r="AL73" i="29"/>
  <c r="AU73" i="29" s="1"/>
  <c r="AS91" i="29"/>
  <c r="AL91" i="29"/>
  <c r="AU91" i="29" s="1"/>
  <c r="AS3" i="33"/>
  <c r="AL3" i="33"/>
  <c r="AU3" i="33" s="1"/>
  <c r="AS32" i="29"/>
  <c r="AL32" i="29"/>
  <c r="AU32" i="29" s="1"/>
  <c r="AS68" i="29"/>
  <c r="AL68" i="29"/>
  <c r="AU68" i="29" s="1"/>
  <c r="AL98" i="29"/>
  <c r="AU98" i="29" s="1"/>
  <c r="AR98" i="29"/>
  <c r="AR100" i="29" s="1"/>
  <c r="AS25" i="33"/>
  <c r="AL25" i="33"/>
  <c r="AU25" i="33" s="1"/>
  <c r="AS37" i="33"/>
  <c r="AL37" i="33"/>
  <c r="AU37" i="33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X98" i="89"/>
  <c r="Z98" i="89" s="1"/>
  <c r="Y98" i="89"/>
  <c r="AI97" i="41"/>
  <c r="AN97" i="41"/>
  <c r="AS10" i="29"/>
  <c r="AL10" i="29"/>
  <c r="AU10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42" i="29"/>
  <c r="AL42" i="29"/>
  <c r="AU42" i="29" s="1"/>
  <c r="AJ5" i="29"/>
  <c r="AK5" i="29"/>
  <c r="AT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5" i="29"/>
  <c r="AL95" i="29"/>
  <c r="AU95" i="29" s="1"/>
  <c r="AS9" i="33"/>
  <c r="AL9" i="33"/>
  <c r="AU9" i="33" s="1"/>
  <c r="AS54" i="29"/>
  <c r="AL54" i="29"/>
  <c r="AU54" i="29" s="1"/>
  <c r="AS43" i="29"/>
  <c r="AL43" i="29"/>
  <c r="AU43" i="29" s="1"/>
  <c r="AS61" i="29"/>
  <c r="AL61" i="29"/>
  <c r="AU61" i="29" s="1"/>
  <c r="AS79" i="29"/>
  <c r="AL79" i="29"/>
  <c r="AU79" i="29" s="1"/>
  <c r="AS96" i="29"/>
  <c r="AL96" i="29"/>
  <c r="AU96" i="29" s="1"/>
  <c r="AS10" i="33"/>
  <c r="AL10" i="33"/>
  <c r="AU10" i="33" s="1"/>
  <c r="AS86" i="29"/>
  <c r="AL86" i="29"/>
  <c r="AU86" i="29" s="1"/>
  <c r="AS26" i="33"/>
  <c r="AL26" i="33"/>
  <c r="AU26" i="33" s="1"/>
  <c r="AS25" i="29"/>
  <c r="AL25" i="29"/>
  <c r="AU25" i="29" s="1"/>
  <c r="AS20" i="29"/>
  <c r="AL20" i="29"/>
  <c r="AU20" i="29" s="1"/>
  <c r="AS38" i="29"/>
  <c r="AL38" i="29"/>
  <c r="AU38" i="29" s="1"/>
  <c r="AS56" i="29"/>
  <c r="AL56" i="29"/>
  <c r="AU56" i="29" s="1"/>
  <c r="AS74" i="29"/>
  <c r="AL74" i="29"/>
  <c r="AU74" i="29" s="1"/>
  <c r="AS92" i="29"/>
  <c r="AL92" i="29"/>
  <c r="AU92" i="29" s="1"/>
  <c r="AS27" i="33"/>
  <c r="AL27" i="33"/>
  <c r="AU27" i="33" s="1"/>
  <c r="AS30" i="29"/>
  <c r="AL30" i="29"/>
  <c r="AU30" i="29" s="1"/>
  <c r="AS19" i="33"/>
  <c r="AL19" i="33"/>
  <c r="AU19" i="33" s="1"/>
  <c r="AS21" i="33"/>
  <c r="AL21" i="33"/>
  <c r="AU21" i="33" s="1"/>
  <c r="AS66" i="29"/>
  <c r="AL66" i="29"/>
  <c r="AU66" i="29" s="1"/>
  <c r="AS28" i="33"/>
  <c r="AL28" i="33"/>
  <c r="AU28" i="33" s="1"/>
  <c r="AS13" i="29"/>
  <c r="AL13" i="29"/>
  <c r="AU13" i="29" s="1"/>
  <c r="AS24" i="29"/>
  <c r="AL24" i="29"/>
  <c r="AU24" i="29" s="1"/>
  <c r="AS38" i="33"/>
  <c r="AL38" i="33"/>
  <c r="AU38" i="33" s="1"/>
  <c r="AS4" i="93"/>
  <c r="AS100" i="93" s="1"/>
  <c r="AL4" i="93"/>
  <c r="AU4" i="93" s="1"/>
  <c r="AU100" i="93" s="1"/>
  <c r="C11" i="93" s="1"/>
  <c r="F46" i="97" s="1"/>
  <c r="AS14" i="29"/>
  <c r="AL14" i="29"/>
  <c r="AU14" i="29" s="1"/>
  <c r="AS50" i="29"/>
  <c r="AL50" i="29"/>
  <c r="AU50" i="29" s="1"/>
  <c r="AS48" i="29"/>
  <c r="AL48" i="29"/>
  <c r="AU48" i="29" s="1"/>
  <c r="AS7" i="29"/>
  <c r="AL7" i="29"/>
  <c r="AU7" i="29" s="1"/>
  <c r="AJ4" i="33"/>
  <c r="AK4" i="33"/>
  <c r="AT4" i="33" s="1"/>
  <c r="AT100" i="33" s="1"/>
  <c r="AL98" i="33"/>
  <c r="AU98" i="33" s="1"/>
  <c r="AR98" i="33"/>
  <c r="AR100" i="33" s="1"/>
  <c r="AU100" i="73"/>
  <c r="C11" i="73" s="1"/>
  <c r="F26" i="97" s="1"/>
  <c r="AS5" i="33"/>
  <c r="AL5" i="33"/>
  <c r="AU5" i="33" s="1"/>
  <c r="AS9" i="29"/>
  <c r="AL9" i="29"/>
  <c r="AU9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34" i="33"/>
  <c r="AL34" i="33"/>
  <c r="AU34" i="33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4" i="33"/>
  <c r="AL14" i="33"/>
  <c r="AU14" i="33" s="1"/>
  <c r="AS22" i="33"/>
  <c r="AL22" i="33"/>
  <c r="AU22" i="33" s="1"/>
  <c r="AS60" i="29"/>
  <c r="AL60" i="29"/>
  <c r="AU60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12" i="29"/>
  <c r="AL12" i="29"/>
  <c r="AU12" i="29" s="1"/>
  <c r="AS90" i="29"/>
  <c r="AL90" i="29"/>
  <c r="AU90" i="29" s="1"/>
  <c r="AS31" i="29"/>
  <c r="AL31" i="29"/>
  <c r="AU31" i="29" s="1"/>
  <c r="AS49" i="29"/>
  <c r="AL49" i="29"/>
  <c r="AU49" i="29" s="1"/>
  <c r="AS67" i="29"/>
  <c r="AL67" i="29"/>
  <c r="AU67" i="29" s="1"/>
  <c r="AS85" i="29"/>
  <c r="AL85" i="29"/>
  <c r="AU85" i="29" s="1"/>
  <c r="AS3" i="29"/>
  <c r="AL3" i="29"/>
  <c r="AU3" i="29" s="1"/>
  <c r="AS8" i="29"/>
  <c r="AL8" i="29"/>
  <c r="AU8" i="29" s="1"/>
  <c r="AS26" i="29"/>
  <c r="AL26" i="29"/>
  <c r="AU26" i="29" s="1"/>
  <c r="AS44" i="29"/>
  <c r="AL44" i="29"/>
  <c r="AU44" i="29" s="1"/>
  <c r="AS62" i="29"/>
  <c r="AL62" i="29"/>
  <c r="AU62" i="29" s="1"/>
  <c r="AS80" i="29"/>
  <c r="AL80" i="29"/>
  <c r="AU80" i="29" s="1"/>
  <c r="AS72" i="29"/>
  <c r="AL72" i="29"/>
  <c r="AU72" i="29" s="1"/>
  <c r="AS100" i="73"/>
  <c r="AI97" i="89"/>
  <c r="AN97" i="89"/>
  <c r="AS18" i="29"/>
  <c r="AL18" i="29"/>
  <c r="AU18" i="29" s="1"/>
  <c r="AS97" i="29"/>
  <c r="AL97" i="29"/>
  <c r="AU97" i="29" s="1"/>
  <c r="X98" i="41"/>
  <c r="Y98" i="41"/>
  <c r="AS13" i="33"/>
  <c r="AL13" i="33"/>
  <c r="AU13" i="33" s="1"/>
  <c r="AS31" i="33"/>
  <c r="AL31" i="33"/>
  <c r="AU31" i="33" s="1"/>
  <c r="AS19" i="29"/>
  <c r="AL19" i="29"/>
  <c r="AU19" i="29" s="1"/>
  <c r="AS33" i="33"/>
  <c r="AL33" i="33"/>
  <c r="AU33" i="33" s="1"/>
  <c r="AS32" i="33"/>
  <c r="AL32" i="33"/>
  <c r="AU32" i="33" s="1"/>
  <c r="AS78" i="29"/>
  <c r="AL78" i="29"/>
  <c r="AU78" i="29" s="1"/>
  <c r="AJ4" i="29"/>
  <c r="AK4" i="29"/>
  <c r="AT4" i="29" s="1"/>
  <c r="AT100" i="29" s="1"/>
  <c r="AG98" i="89" l="1"/>
  <c r="AP98" i="89" s="1"/>
  <c r="AP100" i="89" s="1"/>
  <c r="AF98" i="89"/>
  <c r="AO98" i="89" s="1"/>
  <c r="AO100" i="89" s="1"/>
  <c r="AE98" i="89"/>
  <c r="AC98" i="89"/>
  <c r="AH98" i="41"/>
  <c r="AQ98" i="41" s="1"/>
  <c r="AQ100" i="41" s="1"/>
  <c r="AZ3" i="41"/>
  <c r="AX4" i="41" s="1"/>
  <c r="S4" i="41" s="1"/>
  <c r="AC4" i="41" s="1"/>
  <c r="AB5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5" i="41"/>
  <c r="S95" i="41" s="1"/>
  <c r="AC95" i="41" s="1"/>
  <c r="AB96" i="41" s="1"/>
  <c r="AX96" i="41"/>
  <c r="S96" i="41" s="1"/>
  <c r="AC96" i="41" s="1"/>
  <c r="AB97" i="41" s="1"/>
  <c r="AX93" i="41"/>
  <c r="S93" i="41" s="1"/>
  <c r="AC93" i="41" s="1"/>
  <c r="AB94" i="41" s="1"/>
  <c r="AX94" i="41"/>
  <c r="S94" i="41" s="1"/>
  <c r="AC94" i="41" s="1"/>
  <c r="AB95" i="41" s="1"/>
  <c r="AX97" i="41"/>
  <c r="S97" i="41" s="1"/>
  <c r="AC97" i="41" s="1"/>
  <c r="AB98" i="41" s="1"/>
  <c r="Z98" i="41"/>
  <c r="AS5" i="29"/>
  <c r="AL5" i="29"/>
  <c r="AU5" i="29" s="1"/>
  <c r="AR97" i="89"/>
  <c r="AS4" i="33"/>
  <c r="AL4" i="33"/>
  <c r="AU4" i="33" s="1"/>
  <c r="AU100" i="33" s="1"/>
  <c r="C11" i="33" s="1"/>
  <c r="AR97" i="41"/>
  <c r="AS4" i="29"/>
  <c r="AS100" i="29" s="1"/>
  <c r="AL4" i="29"/>
  <c r="AU4" i="29" s="1"/>
  <c r="AH98" i="89"/>
  <c r="AQ98" i="89" s="1"/>
  <c r="AQ100" i="89" s="1"/>
  <c r="AZ3" i="89"/>
  <c r="AX7" i="89" s="1"/>
  <c r="S7" i="89" s="1"/>
  <c r="AC7" i="89" s="1"/>
  <c r="AB8" i="89" s="1"/>
  <c r="AX10" i="89"/>
  <c r="S10" i="89" s="1"/>
  <c r="AC10" i="89" s="1"/>
  <c r="AB11" i="89" s="1"/>
  <c r="AX11" i="89"/>
  <c r="S11" i="89" s="1"/>
  <c r="AC11" i="89" s="1"/>
  <c r="AB12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3" i="89"/>
  <c r="S93" i="89" s="1"/>
  <c r="AC93" i="89" s="1"/>
  <c r="AB94" i="89" s="1"/>
  <c r="AX94" i="89"/>
  <c r="S94" i="89" s="1"/>
  <c r="AC94" i="89" s="1"/>
  <c r="AB95" i="89" s="1"/>
  <c r="AX96" i="89"/>
  <c r="S96" i="89" s="1"/>
  <c r="AC96" i="89" s="1"/>
  <c r="AB97" i="89" s="1"/>
  <c r="AX95" i="89"/>
  <c r="S95" i="89" s="1"/>
  <c r="AC95" i="89" s="1"/>
  <c r="AB96" i="89" s="1"/>
  <c r="AX97" i="89"/>
  <c r="S97" i="89" s="1"/>
  <c r="AC97" i="89" s="1"/>
  <c r="AB98" i="89" s="1"/>
  <c r="AS100" i="33"/>
  <c r="AX9" i="89" l="1"/>
  <c r="S9" i="89" s="1"/>
  <c r="AC9" i="89" s="1"/>
  <c r="AB10" i="89" s="1"/>
  <c r="AX3" i="41"/>
  <c r="S3" i="41" s="1"/>
  <c r="AC3" i="41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X8" i="89"/>
  <c r="S8" i="89" s="1"/>
  <c r="AC8" i="89" s="1"/>
  <c r="AB9" i="89" s="1"/>
  <c r="AU100" i="29"/>
  <c r="C11" i="29" s="1"/>
  <c r="AX10" i="41"/>
  <c r="S10" i="41" s="1"/>
  <c r="AC10" i="41" s="1"/>
  <c r="AB11" i="41" s="1"/>
  <c r="AX31" i="89"/>
  <c r="S31" i="89" s="1"/>
  <c r="AC31" i="89" s="1"/>
  <c r="AB32" i="89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X15" i="41"/>
  <c r="S15" i="41" s="1"/>
  <c r="AC15" i="41" s="1"/>
  <c r="AB16" i="41" s="1"/>
  <c r="AX9" i="41"/>
  <c r="S9" i="41" s="1"/>
  <c r="AC9" i="41" s="1"/>
  <c r="AB10" i="41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5" i="89"/>
  <c r="S5" i="89" s="1"/>
  <c r="AC5" i="89" s="1"/>
  <c r="AB6" i="89" s="1"/>
  <c r="AX14" i="41"/>
  <c r="S14" i="41" s="1"/>
  <c r="AC14" i="41" s="1"/>
  <c r="AB15" i="41" s="1"/>
  <c r="AX8" i="41"/>
  <c r="S8" i="41" s="1"/>
  <c r="AC8" i="41" s="1"/>
  <c r="AB9" i="41" s="1"/>
  <c r="AX4" i="89"/>
  <c r="S4" i="89" s="1"/>
  <c r="AC4" i="89" s="1"/>
  <c r="AB5" i="89" s="1"/>
  <c r="AX7" i="41"/>
  <c r="S7" i="41" s="1"/>
  <c r="AC7" i="41" s="1"/>
  <c r="AB8" i="41" s="1"/>
  <c r="AJ8" i="89"/>
  <c r="AK8" i="89"/>
  <c r="AT8" i="89" s="1"/>
  <c r="AK5" i="41"/>
  <c r="AT5" i="41" s="1"/>
  <c r="AJ83" i="89"/>
  <c r="AK83" i="89"/>
  <c r="AT83" i="89" s="1"/>
  <c r="AJ53" i="89"/>
  <c r="AK53" i="89"/>
  <c r="AT53" i="89" s="1"/>
  <c r="AJ29" i="89"/>
  <c r="AK29" i="89"/>
  <c r="AT29" i="89" s="1"/>
  <c r="AJ74" i="41"/>
  <c r="AK74" i="41"/>
  <c r="AT74" i="41" s="1"/>
  <c r="AJ97" i="89"/>
  <c r="AK97" i="89"/>
  <c r="AT97" i="89" s="1"/>
  <c r="AJ90" i="89"/>
  <c r="AK90" i="89"/>
  <c r="AT90" i="89" s="1"/>
  <c r="AJ84" i="89"/>
  <c r="AK84" i="89"/>
  <c r="AT84" i="89" s="1"/>
  <c r="AJ78" i="89"/>
  <c r="AK78" i="89"/>
  <c r="AT78" i="89" s="1"/>
  <c r="AJ72" i="89"/>
  <c r="AK72" i="89"/>
  <c r="AT72" i="89" s="1"/>
  <c r="AJ66" i="89"/>
  <c r="AK66" i="89"/>
  <c r="AT66" i="89" s="1"/>
  <c r="AJ60" i="89"/>
  <c r="AK60" i="89"/>
  <c r="AT60" i="89" s="1"/>
  <c r="AJ54" i="89"/>
  <c r="AK54" i="89"/>
  <c r="AT54" i="89" s="1"/>
  <c r="AJ48" i="89"/>
  <c r="AK48" i="89"/>
  <c r="AT48" i="89" s="1"/>
  <c r="AJ42" i="89"/>
  <c r="AK42" i="89"/>
  <c r="AT42" i="89" s="1"/>
  <c r="AJ36" i="89"/>
  <c r="AK36" i="89"/>
  <c r="AT36" i="89" s="1"/>
  <c r="AJ30" i="89"/>
  <c r="AK30" i="89"/>
  <c r="AT30" i="89" s="1"/>
  <c r="AJ24" i="89"/>
  <c r="AK24" i="89"/>
  <c r="AT24" i="89" s="1"/>
  <c r="AJ18" i="89"/>
  <c r="AK18" i="89"/>
  <c r="AT18" i="89" s="1"/>
  <c r="AJ12" i="89"/>
  <c r="AK12" i="89"/>
  <c r="AT12" i="89" s="1"/>
  <c r="AJ6" i="89"/>
  <c r="AK6" i="89"/>
  <c r="AT6" i="89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AB4" i="41"/>
  <c r="AJ3" i="41"/>
  <c r="AJ77" i="89"/>
  <c r="AK77" i="89"/>
  <c r="AT77" i="89" s="1"/>
  <c r="AJ41" i="89"/>
  <c r="AK41" i="89"/>
  <c r="AT41" i="89" s="1"/>
  <c r="AJ5" i="89"/>
  <c r="AK5" i="89"/>
  <c r="AT5" i="89" s="1"/>
  <c r="AJ62" i="41"/>
  <c r="AK62" i="41"/>
  <c r="AT62" i="41" s="1"/>
  <c r="AJ44" i="41"/>
  <c r="AK44" i="41"/>
  <c r="AT44" i="41" s="1"/>
  <c r="AJ26" i="41"/>
  <c r="AK26" i="41"/>
  <c r="AT26" i="41" s="1"/>
  <c r="AJ94" i="89"/>
  <c r="AK94" i="89"/>
  <c r="AT94" i="89" s="1"/>
  <c r="AJ88" i="89"/>
  <c r="AK88" i="89"/>
  <c r="AT88" i="89" s="1"/>
  <c r="AJ82" i="89"/>
  <c r="AK82" i="89"/>
  <c r="AT82" i="89" s="1"/>
  <c r="AJ76" i="89"/>
  <c r="AK76" i="89"/>
  <c r="AT76" i="89" s="1"/>
  <c r="AJ70" i="89"/>
  <c r="AK70" i="89"/>
  <c r="AT70" i="89" s="1"/>
  <c r="AJ64" i="89"/>
  <c r="AK64" i="89"/>
  <c r="AT64" i="89" s="1"/>
  <c r="AJ58" i="89"/>
  <c r="AK58" i="89"/>
  <c r="AT58" i="89" s="1"/>
  <c r="AJ52" i="89"/>
  <c r="AK52" i="89"/>
  <c r="AT52" i="89" s="1"/>
  <c r="AJ46" i="89"/>
  <c r="AK46" i="89"/>
  <c r="AT46" i="89" s="1"/>
  <c r="AJ40" i="89"/>
  <c r="AK40" i="89"/>
  <c r="AT40" i="89" s="1"/>
  <c r="AJ34" i="89"/>
  <c r="AK34" i="89"/>
  <c r="AT34" i="89" s="1"/>
  <c r="AJ28" i="89"/>
  <c r="AK28" i="89"/>
  <c r="AT28" i="89" s="1"/>
  <c r="AJ22" i="89"/>
  <c r="AK22" i="89"/>
  <c r="AT22" i="89" s="1"/>
  <c r="AJ16" i="89"/>
  <c r="AK16" i="89"/>
  <c r="AT16" i="89" s="1"/>
  <c r="AJ10" i="89"/>
  <c r="AK10" i="89"/>
  <c r="AT10" i="89" s="1"/>
  <c r="AJ95" i="41"/>
  <c r="AK95" i="41"/>
  <c r="AT95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X6" i="41"/>
  <c r="S6" i="41" s="1"/>
  <c r="AC6" i="41" s="1"/>
  <c r="AB7" i="41" s="1"/>
  <c r="AJ95" i="89"/>
  <c r="AK95" i="89"/>
  <c r="AT95" i="89" s="1"/>
  <c r="AJ71" i="89"/>
  <c r="AK71" i="89"/>
  <c r="AT71" i="89" s="1"/>
  <c r="AJ35" i="89"/>
  <c r="AK35" i="89"/>
  <c r="AT35" i="89" s="1"/>
  <c r="AJ17" i="89"/>
  <c r="AK17" i="89"/>
  <c r="AT17" i="89" s="1"/>
  <c r="AJ92" i="41"/>
  <c r="AK92" i="41"/>
  <c r="AT92" i="41" s="1"/>
  <c r="AJ56" i="41"/>
  <c r="AK56" i="41"/>
  <c r="AT56" i="41" s="1"/>
  <c r="AJ38" i="41"/>
  <c r="AK38" i="41"/>
  <c r="AT38" i="41" s="1"/>
  <c r="AJ20" i="41"/>
  <c r="AK20" i="41"/>
  <c r="AT20" i="41" s="1"/>
  <c r="AJ14" i="41"/>
  <c r="AK14" i="41"/>
  <c r="AT14" i="41" s="1"/>
  <c r="AJ93" i="89"/>
  <c r="AK93" i="89"/>
  <c r="AT93" i="89" s="1"/>
  <c r="AJ87" i="89"/>
  <c r="AK87" i="89"/>
  <c r="AT87" i="89" s="1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J9" i="89"/>
  <c r="AK9" i="89"/>
  <c r="AT9" i="89" s="1"/>
  <c r="AX3" i="89"/>
  <c r="S3" i="89" s="1"/>
  <c r="AC3" i="89" s="1"/>
  <c r="AJ94" i="41"/>
  <c r="AK94" i="41"/>
  <c r="AT94" i="41" s="1"/>
  <c r="AJ90" i="41"/>
  <c r="AK90" i="41"/>
  <c r="AT90" i="41" s="1"/>
  <c r="AJ84" i="41"/>
  <c r="AK84" i="41"/>
  <c r="AT84" i="41" s="1"/>
  <c r="AJ78" i="41"/>
  <c r="AK78" i="41"/>
  <c r="AT78" i="41" s="1"/>
  <c r="AJ72" i="41"/>
  <c r="AK72" i="41"/>
  <c r="AT72" i="41" s="1"/>
  <c r="AJ66" i="41"/>
  <c r="AK66" i="41"/>
  <c r="AT66" i="41" s="1"/>
  <c r="AJ60" i="41"/>
  <c r="AK60" i="41"/>
  <c r="AT60" i="41" s="1"/>
  <c r="AJ54" i="41"/>
  <c r="AK54" i="41"/>
  <c r="AT54" i="41" s="1"/>
  <c r="AJ48" i="41"/>
  <c r="AK48" i="41"/>
  <c r="AT48" i="41" s="1"/>
  <c r="AJ42" i="41"/>
  <c r="AK42" i="41"/>
  <c r="AT42" i="41" s="1"/>
  <c r="AJ36" i="41"/>
  <c r="AK36" i="41"/>
  <c r="AT36" i="41" s="1"/>
  <c r="AJ30" i="41"/>
  <c r="AK30" i="41"/>
  <c r="AT30" i="41" s="1"/>
  <c r="AJ24" i="41"/>
  <c r="AK24" i="41"/>
  <c r="AT24" i="41" s="1"/>
  <c r="AJ18" i="41"/>
  <c r="AK18" i="41"/>
  <c r="AT18" i="41" s="1"/>
  <c r="AJ12" i="41"/>
  <c r="AK12" i="41"/>
  <c r="AT12" i="41" s="1"/>
  <c r="AX5" i="41"/>
  <c r="S5" i="41" s="1"/>
  <c r="AC5" i="41" s="1"/>
  <c r="AB6" i="41" s="1"/>
  <c r="AI98" i="89"/>
  <c r="AN98" i="89"/>
  <c r="AN100" i="89" s="1"/>
  <c r="AJ65" i="89"/>
  <c r="AK65" i="89"/>
  <c r="AT65" i="89" s="1"/>
  <c r="AJ47" i="89"/>
  <c r="AK47" i="89"/>
  <c r="AT47" i="89" s="1"/>
  <c r="AJ11" i="89"/>
  <c r="AK11" i="89"/>
  <c r="AT11" i="89" s="1"/>
  <c r="AJ86" i="41"/>
  <c r="AK86" i="41"/>
  <c r="AT86" i="41" s="1"/>
  <c r="AJ68" i="41"/>
  <c r="AK68" i="41"/>
  <c r="AT68" i="41" s="1"/>
  <c r="AJ50" i="41"/>
  <c r="AK50" i="41"/>
  <c r="AT50" i="41" s="1"/>
  <c r="AJ32" i="41"/>
  <c r="AK32" i="41"/>
  <c r="AT32" i="41" s="1"/>
  <c r="AJ8" i="41"/>
  <c r="AK8" i="41"/>
  <c r="AT8" i="41" s="1"/>
  <c r="AJ98" i="89"/>
  <c r="AS98" i="89" s="1"/>
  <c r="AK98" i="89"/>
  <c r="AT98" i="89" s="1"/>
  <c r="AJ92" i="89"/>
  <c r="AK92" i="89"/>
  <c r="AT92" i="89" s="1"/>
  <c r="AJ86" i="89"/>
  <c r="AK86" i="89"/>
  <c r="AT86" i="89" s="1"/>
  <c r="AJ80" i="89"/>
  <c r="AK80" i="89"/>
  <c r="AT80" i="89" s="1"/>
  <c r="AJ74" i="89"/>
  <c r="AK74" i="89"/>
  <c r="AT74" i="89" s="1"/>
  <c r="AJ68" i="89"/>
  <c r="AK68" i="89"/>
  <c r="AT68" i="89" s="1"/>
  <c r="AJ62" i="89"/>
  <c r="AK62" i="89"/>
  <c r="AT62" i="89" s="1"/>
  <c r="AJ56" i="89"/>
  <c r="AK56" i="89"/>
  <c r="AT56" i="89" s="1"/>
  <c r="AJ50" i="89"/>
  <c r="AK50" i="89"/>
  <c r="AT50" i="89" s="1"/>
  <c r="AJ44" i="89"/>
  <c r="AK44" i="89"/>
  <c r="AT44" i="89" s="1"/>
  <c r="AJ38" i="89"/>
  <c r="AK38" i="89"/>
  <c r="AT38" i="89" s="1"/>
  <c r="AJ32" i="89"/>
  <c r="AK32" i="89"/>
  <c r="AT32" i="89" s="1"/>
  <c r="AJ26" i="89"/>
  <c r="AK26" i="89"/>
  <c r="AT26" i="89" s="1"/>
  <c r="AJ20" i="89"/>
  <c r="AK20" i="89"/>
  <c r="AT20" i="89" s="1"/>
  <c r="AJ14" i="89"/>
  <c r="AK14" i="89"/>
  <c r="AT14" i="89" s="1"/>
  <c r="AJ97" i="41"/>
  <c r="AK97" i="41"/>
  <c r="AT97" i="41" s="1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AJ89" i="89"/>
  <c r="AK89" i="89"/>
  <c r="AT89" i="89" s="1"/>
  <c r="AJ59" i="89"/>
  <c r="AK59" i="89"/>
  <c r="AT59" i="89" s="1"/>
  <c r="AJ23" i="89"/>
  <c r="AK23" i="89"/>
  <c r="AT23" i="89" s="1"/>
  <c r="AJ80" i="41"/>
  <c r="AK80" i="41"/>
  <c r="AT80" i="41" s="1"/>
  <c r="AJ96" i="89"/>
  <c r="AK96" i="89"/>
  <c r="AT96" i="89" s="1"/>
  <c r="AJ91" i="89"/>
  <c r="AK91" i="89"/>
  <c r="AT91" i="89" s="1"/>
  <c r="AJ85" i="89"/>
  <c r="AK85" i="89"/>
  <c r="AT85" i="89" s="1"/>
  <c r="AJ79" i="89"/>
  <c r="AK79" i="89"/>
  <c r="AT79" i="89" s="1"/>
  <c r="AJ73" i="89"/>
  <c r="AK73" i="89"/>
  <c r="AT73" i="89" s="1"/>
  <c r="AJ67" i="89"/>
  <c r="AK67" i="89"/>
  <c r="AT67" i="89" s="1"/>
  <c r="AJ61" i="89"/>
  <c r="AK61" i="89"/>
  <c r="AT61" i="89" s="1"/>
  <c r="AJ55" i="89"/>
  <c r="AK55" i="89"/>
  <c r="AT55" i="89" s="1"/>
  <c r="AJ49" i="89"/>
  <c r="AK49" i="89"/>
  <c r="AT49" i="89" s="1"/>
  <c r="AJ43" i="89"/>
  <c r="AK43" i="89"/>
  <c r="AT43" i="89" s="1"/>
  <c r="AJ37" i="89"/>
  <c r="AK37" i="89"/>
  <c r="AT37" i="89" s="1"/>
  <c r="AJ31" i="89"/>
  <c r="AK31" i="89"/>
  <c r="AT31" i="89" s="1"/>
  <c r="AJ25" i="89"/>
  <c r="AK25" i="89"/>
  <c r="AT25" i="89" s="1"/>
  <c r="AJ19" i="89"/>
  <c r="AK19" i="89"/>
  <c r="AT19" i="89" s="1"/>
  <c r="AJ13" i="89"/>
  <c r="AK13" i="89"/>
  <c r="AT13" i="89" s="1"/>
  <c r="AJ7" i="89"/>
  <c r="AK7" i="89"/>
  <c r="AT7" i="89" s="1"/>
  <c r="AJ96" i="41"/>
  <c r="AK96" i="41"/>
  <c r="AT96" i="41" s="1"/>
  <c r="AJ88" i="41"/>
  <c r="AK88" i="41"/>
  <c r="AT88" i="41" s="1"/>
  <c r="AJ82" i="41"/>
  <c r="AK82" i="41"/>
  <c r="AT82" i="41" s="1"/>
  <c r="AJ76" i="41"/>
  <c r="AK76" i="41"/>
  <c r="AT76" i="41" s="1"/>
  <c r="AJ70" i="41"/>
  <c r="AK70" i="41"/>
  <c r="AT70" i="41" s="1"/>
  <c r="AJ64" i="41"/>
  <c r="AK64" i="41"/>
  <c r="AT64" i="41" s="1"/>
  <c r="AJ58" i="41"/>
  <c r="AK58" i="41"/>
  <c r="AT58" i="41" s="1"/>
  <c r="AJ52" i="41"/>
  <c r="AK52" i="41"/>
  <c r="AT52" i="41" s="1"/>
  <c r="AJ46" i="41"/>
  <c r="AK46" i="41"/>
  <c r="AT46" i="41" s="1"/>
  <c r="AJ40" i="41"/>
  <c r="AK40" i="41"/>
  <c r="AT40" i="41" s="1"/>
  <c r="AJ34" i="41"/>
  <c r="AK34" i="41"/>
  <c r="AT34" i="41" s="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AK98" i="41" l="1"/>
  <c r="AT98" i="41" s="1"/>
  <c r="AS30" i="41"/>
  <c r="AL30" i="41"/>
  <c r="AU30" i="41" s="1"/>
  <c r="AS48" i="41"/>
  <c r="AL48" i="41"/>
  <c r="AU48" i="41" s="1"/>
  <c r="AS66" i="41"/>
  <c r="AL66" i="41"/>
  <c r="AU66" i="41" s="1"/>
  <c r="AS25" i="41"/>
  <c r="AL25" i="41"/>
  <c r="AU25" i="41" s="1"/>
  <c r="AS61" i="41"/>
  <c r="AL61" i="41"/>
  <c r="AU61" i="41" s="1"/>
  <c r="AS95" i="41"/>
  <c r="AL95" i="41"/>
  <c r="AU95" i="41" s="1"/>
  <c r="AS40" i="89"/>
  <c r="AL40" i="89"/>
  <c r="AU40" i="89" s="1"/>
  <c r="AS76" i="89"/>
  <c r="AL76" i="89"/>
  <c r="AU76" i="89" s="1"/>
  <c r="AS41" i="89"/>
  <c r="AL41" i="89"/>
  <c r="AU41" i="89" s="1"/>
  <c r="AS48" i="89"/>
  <c r="AL48" i="89"/>
  <c r="AU48" i="89" s="1"/>
  <c r="AS22" i="41"/>
  <c r="AL22" i="41"/>
  <c r="AU22" i="41" s="1"/>
  <c r="AS40" i="41"/>
  <c r="AL40" i="41"/>
  <c r="AU40" i="41" s="1"/>
  <c r="AS58" i="41"/>
  <c r="AL58" i="41"/>
  <c r="AU58" i="41" s="1"/>
  <c r="AS76" i="41"/>
  <c r="AL76" i="41"/>
  <c r="AU76" i="41" s="1"/>
  <c r="AS96" i="41"/>
  <c r="AL96" i="41"/>
  <c r="AU96" i="41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91" i="89"/>
  <c r="AL91" i="89"/>
  <c r="AU91" i="89" s="1"/>
  <c r="AS23" i="89"/>
  <c r="AL23" i="89"/>
  <c r="AU23" i="89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14" i="89"/>
  <c r="AL14" i="89"/>
  <c r="AU14" i="89" s="1"/>
  <c r="AS32" i="89"/>
  <c r="AL32" i="89"/>
  <c r="AU32" i="89" s="1"/>
  <c r="AS50" i="89"/>
  <c r="AL50" i="89"/>
  <c r="AU50" i="89" s="1"/>
  <c r="AS68" i="89"/>
  <c r="AL68" i="89"/>
  <c r="AU68" i="89" s="1"/>
  <c r="AS86" i="89"/>
  <c r="AL86" i="89"/>
  <c r="AU86" i="89" s="1"/>
  <c r="AS8" i="41"/>
  <c r="AL8" i="41"/>
  <c r="AU8" i="41" s="1"/>
  <c r="AS68" i="41"/>
  <c r="AL68" i="41"/>
  <c r="AU68" i="41" s="1"/>
  <c r="AS47" i="89"/>
  <c r="AL47" i="89"/>
  <c r="AU47" i="89" s="1"/>
  <c r="AB4" i="89"/>
  <c r="AJ3" i="89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8" i="41"/>
  <c r="AL38" i="41"/>
  <c r="AU38" i="41" s="1"/>
  <c r="AS17" i="89"/>
  <c r="AL17" i="89"/>
  <c r="AU17" i="89" s="1"/>
  <c r="AS95" i="89"/>
  <c r="AL95" i="89"/>
  <c r="AU95" i="89" s="1"/>
  <c r="AS74" i="41"/>
  <c r="AL74" i="41"/>
  <c r="AU74" i="4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S82" i="41"/>
  <c r="AL82" i="41"/>
  <c r="AU82" i="41" s="1"/>
  <c r="AS7" i="89"/>
  <c r="AL7" i="89"/>
  <c r="AU7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96" i="89"/>
  <c r="AL96" i="89"/>
  <c r="AU96" i="89" s="1"/>
  <c r="AS59" i="89"/>
  <c r="AL59" i="89"/>
  <c r="AU59" i="89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92" i="89"/>
  <c r="AL92" i="89"/>
  <c r="AU92" i="89" s="1"/>
  <c r="AS32" i="41"/>
  <c r="AL32" i="41"/>
  <c r="AU32" i="41" s="1"/>
  <c r="AS86" i="41"/>
  <c r="AL86" i="41"/>
  <c r="AU86" i="41" s="1"/>
  <c r="AS65" i="89"/>
  <c r="AL65" i="89"/>
  <c r="AU65" i="89" s="1"/>
  <c r="AS9" i="89"/>
  <c r="AL9" i="89"/>
  <c r="AU9" i="89" s="1"/>
  <c r="AS27" i="89"/>
  <c r="AL27" i="89"/>
  <c r="AU27" i="89" s="1"/>
  <c r="AS45" i="89"/>
  <c r="AL45" i="89"/>
  <c r="AU45" i="89" s="1"/>
  <c r="AS63" i="89"/>
  <c r="AL63" i="89"/>
  <c r="AU63" i="89" s="1"/>
  <c r="AS81" i="89"/>
  <c r="AL81" i="89"/>
  <c r="AU81" i="89" s="1"/>
  <c r="AS14" i="41"/>
  <c r="AL14" i="41"/>
  <c r="AU14" i="41" s="1"/>
  <c r="AS56" i="41"/>
  <c r="AL56" i="41"/>
  <c r="AU56" i="41" s="1"/>
  <c r="AS35" i="89"/>
  <c r="AL35" i="89"/>
  <c r="AU35" i="89" s="1"/>
  <c r="AS84" i="89"/>
  <c r="AL84" i="89"/>
  <c r="AU84" i="89" s="1"/>
  <c r="AS18" i="41"/>
  <c r="AL18" i="41"/>
  <c r="AU18" i="41" s="1"/>
  <c r="AS36" i="41"/>
  <c r="AL36" i="41"/>
  <c r="AU36" i="41" s="1"/>
  <c r="AS54" i="41"/>
  <c r="AL54" i="41"/>
  <c r="AU54" i="41" s="1"/>
  <c r="AS72" i="41"/>
  <c r="AL72" i="41"/>
  <c r="AU72" i="41" s="1"/>
  <c r="AS90" i="41"/>
  <c r="AL90" i="41"/>
  <c r="AU90" i="41" s="1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10" i="89"/>
  <c r="AL10" i="89"/>
  <c r="AU10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26" i="41"/>
  <c r="AL26" i="41"/>
  <c r="AU26" i="41" s="1"/>
  <c r="AS77" i="89"/>
  <c r="AL77" i="89"/>
  <c r="AU77" i="89" s="1"/>
  <c r="AS15" i="41"/>
  <c r="AL15" i="41"/>
  <c r="AU15" i="41" s="1"/>
  <c r="AS33" i="41"/>
  <c r="AL33" i="41"/>
  <c r="AU33" i="41" s="1"/>
  <c r="AS51" i="41"/>
  <c r="AL51" i="41"/>
  <c r="AU51" i="41" s="1"/>
  <c r="AS69" i="41"/>
  <c r="AL69" i="41"/>
  <c r="AU69" i="41" s="1"/>
  <c r="AS87" i="41"/>
  <c r="AL87" i="41"/>
  <c r="AU87" i="41" s="1"/>
  <c r="AS18" i="89"/>
  <c r="AL18" i="89"/>
  <c r="AU18" i="89" s="1"/>
  <c r="AS36" i="89"/>
  <c r="AL36" i="89"/>
  <c r="AU36" i="89" s="1"/>
  <c r="AS54" i="89"/>
  <c r="AL54" i="89"/>
  <c r="AU54" i="89" s="1"/>
  <c r="AS72" i="89"/>
  <c r="AL72" i="89"/>
  <c r="AU72" i="89" s="1"/>
  <c r="AS90" i="89"/>
  <c r="AL90" i="89"/>
  <c r="AU90" i="89" s="1"/>
  <c r="AS29" i="89"/>
  <c r="AL29" i="89"/>
  <c r="AU29" i="89" s="1"/>
  <c r="AJ5" i="41"/>
  <c r="AS12" i="41"/>
  <c r="AL12" i="41"/>
  <c r="AU12" i="41" s="1"/>
  <c r="AS66" i="89"/>
  <c r="AL66" i="89"/>
  <c r="AU66" i="89" s="1"/>
  <c r="AS16" i="41"/>
  <c r="AL16" i="41"/>
  <c r="AU16" i="41" s="1"/>
  <c r="AS34" i="41"/>
  <c r="AL34" i="41"/>
  <c r="AU34" i="41" s="1"/>
  <c r="AS52" i="41"/>
  <c r="AL52" i="41"/>
  <c r="AU52" i="41" s="1"/>
  <c r="AS70" i="41"/>
  <c r="AL70" i="41"/>
  <c r="AU70" i="41" s="1"/>
  <c r="AS88" i="41"/>
  <c r="AL88" i="41"/>
  <c r="AU88" i="41" s="1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85" i="89"/>
  <c r="AL85" i="89"/>
  <c r="AU85" i="89" s="1"/>
  <c r="AS80" i="41"/>
  <c r="AL80" i="41"/>
  <c r="AU80" i="41" s="1"/>
  <c r="AS89" i="89"/>
  <c r="AL89" i="89"/>
  <c r="AU89" i="89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97" i="41"/>
  <c r="AL97" i="41"/>
  <c r="AU97" i="41" s="1"/>
  <c r="AS26" i="89"/>
  <c r="AL26" i="89"/>
  <c r="AU26" i="89" s="1"/>
  <c r="AS44" i="89"/>
  <c r="AL44" i="89"/>
  <c r="AU44" i="89" s="1"/>
  <c r="AS62" i="89"/>
  <c r="AL62" i="89"/>
  <c r="AU62" i="89" s="1"/>
  <c r="AS80" i="89"/>
  <c r="AL80" i="89"/>
  <c r="AU80" i="89" s="1"/>
  <c r="AS50" i="41"/>
  <c r="AL50" i="41"/>
  <c r="AU50" i="41" s="1"/>
  <c r="AS11" i="89"/>
  <c r="AL11" i="89"/>
  <c r="AU11" i="89" s="1"/>
  <c r="AR98" i="89"/>
  <c r="AR100" i="89" s="1"/>
  <c r="AL98" i="89"/>
  <c r="AU98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87" i="89"/>
  <c r="AL87" i="89"/>
  <c r="AU87" i="89" s="1"/>
  <c r="AS20" i="41"/>
  <c r="AL20" i="41"/>
  <c r="AU20" i="41" s="1"/>
  <c r="AS92" i="41"/>
  <c r="AL92" i="41"/>
  <c r="AU92" i="41" s="1"/>
  <c r="AS71" i="89"/>
  <c r="AL71" i="89"/>
  <c r="AU71" i="89" s="1"/>
  <c r="AS3" i="41"/>
  <c r="AL3" i="41"/>
  <c r="AU3" i="41" s="1"/>
  <c r="AS84" i="41"/>
  <c r="AL84" i="41"/>
  <c r="AU84" i="41" s="1"/>
  <c r="AJ7" i="41"/>
  <c r="AK7" i="41"/>
  <c r="AT7" i="41" s="1"/>
  <c r="AS43" i="41"/>
  <c r="AL43" i="41"/>
  <c r="AU43" i="41" s="1"/>
  <c r="AS79" i="41"/>
  <c r="AL79" i="41"/>
  <c r="AU79" i="41" s="1"/>
  <c r="AS22" i="89"/>
  <c r="AL22" i="89"/>
  <c r="AU22" i="89" s="1"/>
  <c r="AS58" i="89"/>
  <c r="AL58" i="89"/>
  <c r="AU58" i="89" s="1"/>
  <c r="AS94" i="89"/>
  <c r="AL94" i="89"/>
  <c r="AU94" i="89" s="1"/>
  <c r="AS62" i="41"/>
  <c r="AL62" i="41"/>
  <c r="AU62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N98" i="41"/>
  <c r="AN100" i="41" s="1"/>
  <c r="AI98" i="41"/>
  <c r="AS12" i="89"/>
  <c r="AL12" i="89"/>
  <c r="AU12" i="89" s="1"/>
  <c r="AS30" i="89"/>
  <c r="AL30" i="89"/>
  <c r="AU30" i="89" s="1"/>
  <c r="AS83" i="89"/>
  <c r="AL83" i="89"/>
  <c r="AU83" i="89" s="1"/>
  <c r="AJ6" i="41"/>
  <c r="AK6" i="41"/>
  <c r="AT6" i="41" s="1"/>
  <c r="AS24" i="41"/>
  <c r="AL24" i="41"/>
  <c r="AU24" i="41" s="1"/>
  <c r="AS42" i="41"/>
  <c r="AL42" i="41"/>
  <c r="AU42" i="41" s="1"/>
  <c r="AS60" i="41"/>
  <c r="AL60" i="41"/>
  <c r="AU60" i="41" s="1"/>
  <c r="AS78" i="41"/>
  <c r="AL78" i="41"/>
  <c r="AU78" i="41" s="1"/>
  <c r="AS94" i="41"/>
  <c r="AL94" i="41"/>
  <c r="AU94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S88" i="89"/>
  <c r="AL88" i="89"/>
  <c r="AU88" i="89" s="1"/>
  <c r="AS44" i="41"/>
  <c r="AL44" i="41"/>
  <c r="AU44" i="41" s="1"/>
  <c r="AS5" i="89"/>
  <c r="AL5" i="89"/>
  <c r="AU5" i="89" s="1"/>
  <c r="AJ4" i="41"/>
  <c r="AK4" i="41"/>
  <c r="AT4" i="41" s="1"/>
  <c r="AS21" i="41"/>
  <c r="AL21" i="41"/>
  <c r="AU21" i="41" s="1"/>
  <c r="AS39" i="41"/>
  <c r="AL39" i="41"/>
  <c r="AU39" i="41" s="1"/>
  <c r="AS57" i="41"/>
  <c r="AL57" i="41"/>
  <c r="AU57" i="41" s="1"/>
  <c r="AS75" i="41"/>
  <c r="AL75" i="41"/>
  <c r="AU75" i="41" s="1"/>
  <c r="AS93" i="41"/>
  <c r="AL93" i="41"/>
  <c r="AU93" i="41" s="1"/>
  <c r="AS6" i="89"/>
  <c r="AL6" i="89"/>
  <c r="AU6" i="89" s="1"/>
  <c r="AS24" i="89"/>
  <c r="AL24" i="89"/>
  <c r="AU24" i="89" s="1"/>
  <c r="AS42" i="89"/>
  <c r="AL42" i="89"/>
  <c r="AU42" i="89" s="1"/>
  <c r="AS60" i="89"/>
  <c r="AL60" i="89"/>
  <c r="AU60" i="89" s="1"/>
  <c r="AS78" i="89"/>
  <c r="AL78" i="89"/>
  <c r="AU78" i="89" s="1"/>
  <c r="AS97" i="89"/>
  <c r="AL97" i="89"/>
  <c r="AU97" i="89" s="1"/>
  <c r="AS53" i="89"/>
  <c r="AL53" i="89"/>
  <c r="AU53" i="89" s="1"/>
  <c r="AS8" i="89"/>
  <c r="AL8" i="89"/>
  <c r="AU8" i="89" s="1"/>
  <c r="AL98" i="41" l="1"/>
  <c r="AU98" i="41" s="1"/>
  <c r="AR98" i="41"/>
  <c r="AR100" i="41" s="1"/>
  <c r="AS4" i="41"/>
  <c r="AL4" i="41"/>
  <c r="AU4" i="41" s="1"/>
  <c r="AS6" i="41"/>
  <c r="AL6" i="41"/>
  <c r="AU6" i="41" s="1"/>
  <c r="AS3" i="89"/>
  <c r="AL3" i="89"/>
  <c r="AU3" i="89" s="1"/>
  <c r="AJ4" i="89"/>
  <c r="AK4" i="89"/>
  <c r="AT4" i="89" s="1"/>
  <c r="AT100" i="89" s="1"/>
  <c r="AS5" i="41"/>
  <c r="AL5" i="41"/>
  <c r="AU5" i="41" s="1"/>
  <c r="AU100" i="41" s="1"/>
  <c r="C11" i="41" s="1"/>
  <c r="AS7" i="41"/>
  <c r="AL7" i="41"/>
  <c r="AU7" i="41" s="1"/>
  <c r="AT100" i="41"/>
  <c r="AS100" i="41" l="1"/>
  <c r="AS4" i="89"/>
  <c r="AL4" i="89"/>
  <c r="AU4" i="89" s="1"/>
  <c r="AU100" i="89"/>
  <c r="C11" i="89" s="1"/>
  <c r="F42" i="97" s="1"/>
  <c r="AS100" i="89"/>
</calcChain>
</file>

<file path=xl/sharedStrings.xml><?xml version="1.0" encoding="utf-8"?>
<sst xmlns="http://schemas.openxmlformats.org/spreadsheetml/2006/main" count="5592" uniqueCount="61">
  <si>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</si>
  <si>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</si>
  <si>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</si>
  <si>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</si>
  <si>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</si>
  <si>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</si>
  <si>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</si>
  <si>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</si>
  <si>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</si>
  <si>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</si>
  <si>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</si>
  <si>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</si>
  <si>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</si>
  <si>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</si>
  <si>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</si>
  <si>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</si>
  <si>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</si>
  <si>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</si>
  <si>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</si>
  <si>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</si>
  <si>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</si>
  <si>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</si>
  <si>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</si>
  <si>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</si>
  <si>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</si>
  <si>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</si>
  <si>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</si>
  <si>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</si>
  <si>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</si>
  <si>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</si>
  <si>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</si>
  <si>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</si>
  <si>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</si>
  <si>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</si>
  <si>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</si>
  <si>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</si>
  <si>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</si>
  <si>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</si>
  <si>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</si>
  <si>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</si>
  <si>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</si>
  <si>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</si>
  <si>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</si>
  <si>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</si>
  <si>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</si>
  <si>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andre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</si>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</sst>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10" fontId="3" fillId="0" borderId="1" xfId="0" applyNumberFormat="1" applyFont="1" applyBorder="1" applyAlignment="1">
      <alignment readingOrder="1"/>
    </xf>
    <xf numFmtId="10" fontId="3" fillId="0" borderId="2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2" fontId="0" fillId="0" borderId="0" xfId="0" applyNumberFormat="1"/>
    <xf numFmtId="2" fontId="0" fillId="0" borderId="0" xfId="0" quotePrefix="1" applyNumberFormat="1"/>
    <xf numFmtId="0" fontId="5" fillId="5" borderId="3" xfId="0" applyFont="1" applyFill="1" applyBorder="1" applyAlignment="1">
      <alignment readingOrder="1"/>
    </xf>
    <xf numFmtId="0" fontId="5" fillId="5" borderId="4" xfId="0" applyFont="1" applyFill="1" applyBorder="1" applyAlignment="1">
      <alignment readingOrder="1"/>
    </xf>
    <xf numFmtId="0" fontId="6" fillId="0" borderId="5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6" xfId="0" applyFont="1" applyBorder="1" applyAlignment="1">
      <alignment readingOrder="1"/>
    </xf>
    <xf numFmtId="0" fontId="5" fillId="5" borderId="7" xfId="0" applyFont="1" applyFill="1" applyBorder="1" applyAlignment="1">
      <alignment readingOrder="1"/>
    </xf>
    <xf numFmtId="0" fontId="5" fillId="5" borderId="7" xfId="0" applyFont="1" applyFill="1" applyBorder="1" applyAlignment="1">
      <alignment wrapText="1" readingOrder="1"/>
    </xf>
    <xf numFmtId="0" fontId="5" fillId="5" borderId="4" xfId="0" applyFont="1" applyFill="1" applyBorder="1" applyAlignment="1">
      <alignment wrapText="1" readingOrder="1"/>
    </xf>
    <xf numFmtId="10" fontId="3" fillId="0" borderId="8" xfId="0" applyNumberFormat="1" applyFont="1" applyBorder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B1BA4-9148-4662-9701-4CC3EFE56891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181.44303416551861</v>
      </c>
      <c r="K3">
        <v>1</v>
      </c>
      <c r="L3" s="2">
        <v>0</v>
      </c>
      <c r="O3">
        <f>$C$3</f>
        <v>181.44303416551861</v>
      </c>
      <c r="P3">
        <f>O3*B5</f>
        <v>145.15442733241488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12.682387902457215</v>
      </c>
      <c r="AE3">
        <f t="shared" ref="AE3:AE23" si="1">$Z3*O3</f>
        <v>181.44303416551861</v>
      </c>
      <c r="AF3">
        <f t="shared" ref="AF3:AG23" si="2">-$Z3*P3</f>
        <v>-145.15442733241488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-2483.6195971668963</v>
      </c>
      <c r="AJ3">
        <f t="shared" ref="AJ3:AJ23" si="5">AB3-AC3</f>
        <v>-12.682387902457215</v>
      </c>
      <c r="AL3">
        <f t="shared" ref="AL3:AL23" si="6">SUM(AI3:AK3)</f>
        <v>-2496.3019850693536</v>
      </c>
      <c r="AN3">
        <f t="shared" ref="AN3:AU23" si="7">AE3*$K3</f>
        <v>181.44303416551861</v>
      </c>
      <c r="AO3">
        <f t="shared" si="7"/>
        <v>-145.15442733241488</v>
      </c>
      <c r="AP3">
        <f t="shared" si="7"/>
        <v>-2519.9082039999998</v>
      </c>
      <c r="AQ3">
        <f t="shared" si="7"/>
        <v>0</v>
      </c>
      <c r="AR3">
        <f t="shared" si="7"/>
        <v>-2483.6195971668963</v>
      </c>
      <c r="AS3">
        <f t="shared" si="7"/>
        <v>-12.682387902457215</v>
      </c>
      <c r="AT3">
        <f t="shared" si="7"/>
        <v>0</v>
      </c>
      <c r="AU3">
        <f t="shared" si="7"/>
        <v>-2496.3019850693536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64.273025349512139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12.682387902457215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12.682387902457215</v>
      </c>
      <c r="AC4">
        <f t="shared" ref="AC4:AC23" si="19">AX5</f>
        <v>25.151644329490399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-12.469256427033184</v>
      </c>
      <c r="AK4">
        <f>G4*MAX(0, SUM(AB4:AB4, AE4:AF4))</f>
        <v>0.27774429506381298</v>
      </c>
      <c r="AL4">
        <f t="shared" si="6"/>
        <v>-67.332062131969366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-51.731447602964622</v>
      </c>
      <c r="AR4">
        <f t="shared" si="7"/>
        <v>-51.731447602964622</v>
      </c>
      <c r="AS4">
        <f t="shared" si="7"/>
        <v>-11.698336079400677</v>
      </c>
      <c r="AT4">
        <f t="shared" si="7"/>
        <v>0.26057256315209021</v>
      </c>
      <c r="AU4">
        <f t="shared" si="7"/>
        <v>-63.169211119213209</v>
      </c>
      <c r="AW4">
        <v>1</v>
      </c>
      <c r="AX4">
        <f>(R4*SUMPRODUCT(K5:$K$23, X5:$X$23)-$AZ$3*SUMPRODUCT(K4:$K$22, W5:$W$23))/Z4</f>
        <v>12.682387902457215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181.44303416551861</v>
      </c>
      <c r="P5">
        <f t="shared" ref="P5:P23" si="22">O5*$C$5</f>
        <v>9.0721517082759302</v>
      </c>
      <c r="Q5" s="4">
        <f t="shared" ref="Q5:Q23" si="23">$C$8</f>
        <v>50</v>
      </c>
      <c r="R5">
        <f t="shared" si="0"/>
        <v>50000</v>
      </c>
      <c r="S5">
        <f t="shared" si="11"/>
        <v>25.151644329490399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25.151644329490399</v>
      </c>
      <c r="AC5">
        <f t="shared" si="19"/>
        <v>37.124771503789859</v>
      </c>
      <c r="AE5">
        <f t="shared" si="1"/>
        <v>177.4342999903846</v>
      </c>
      <c r="AF5">
        <f t="shared" si="2"/>
        <v>-8.8717149995192308</v>
      </c>
      <c r="AG5">
        <f t="shared" si="2"/>
        <v>-48.895318799762492</v>
      </c>
      <c r="AH5">
        <f t="shared" si="3"/>
        <v>-55.092055737503401</v>
      </c>
      <c r="AI5">
        <f t="shared" si="4"/>
        <v>64.575210453599468</v>
      </c>
      <c r="AJ5">
        <f t="shared" si="5"/>
        <v>-11.97312717429946</v>
      </c>
      <c r="AK5">
        <f t="shared" ref="AK5:AK23" si="24">G5*SUM(AB5:AB5, AE5:AF5)</f>
        <v>7.9422834021345867</v>
      </c>
      <c r="AL5">
        <f t="shared" si="6"/>
        <v>60.544366681434589</v>
      </c>
      <c r="AN5">
        <f t="shared" si="7"/>
        <v>153.22560977391154</v>
      </c>
      <c r="AO5">
        <f t="shared" si="7"/>
        <v>-7.6612804886955779</v>
      </c>
      <c r="AP5">
        <f t="shared" si="7"/>
        <v>-42.224164316535251</v>
      </c>
      <c r="AQ5">
        <f t="shared" si="7"/>
        <v>-47.575434031270937</v>
      </c>
      <c r="AR5">
        <f t="shared" si="7"/>
        <v>55.764730937409766</v>
      </c>
      <c r="AS5">
        <f t="shared" si="7"/>
        <v>-10.339543776383957</v>
      </c>
      <c r="AT5">
        <f t="shared" si="7"/>
        <v>6.8586582039393598</v>
      </c>
      <c r="AU5">
        <f t="shared" si="7"/>
        <v>52.28384536496516</v>
      </c>
      <c r="AW5">
        <v>2</v>
      </c>
      <c r="AX5">
        <f>(R5*SUMPRODUCT(K6:$K$23, X6:$X$23)-$AZ$3*SUMPRODUCT(K5:$K$22, W6:$W$23))/Z5</f>
        <v>25.151644329490399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181.44303416551861</v>
      </c>
      <c r="P6">
        <f t="shared" si="22"/>
        <v>9.0721517082759302</v>
      </c>
      <c r="Q6" s="4">
        <f t="shared" si="23"/>
        <v>50</v>
      </c>
      <c r="R6">
        <f t="shared" si="0"/>
        <v>50000</v>
      </c>
      <c r="S6">
        <f t="shared" si="11"/>
        <v>37.124771503789859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37.124771503789859</v>
      </c>
      <c r="AC6">
        <f t="shared" si="19"/>
        <v>47.395706678013809</v>
      </c>
      <c r="AE6">
        <f t="shared" si="1"/>
        <v>175.45972912544502</v>
      </c>
      <c r="AF6">
        <f t="shared" si="2"/>
        <v>-8.7729864562722515</v>
      </c>
      <c r="AG6">
        <f t="shared" si="2"/>
        <v>-48.351189102521452</v>
      </c>
      <c r="AH6">
        <f t="shared" si="3"/>
        <v>-55.176509243417584</v>
      </c>
      <c r="AI6">
        <f t="shared" si="4"/>
        <v>63.159044323233715</v>
      </c>
      <c r="AJ6">
        <f t="shared" si="5"/>
        <v>-10.270935174223951</v>
      </c>
      <c r="AK6">
        <f t="shared" si="24"/>
        <v>11.922973579118313</v>
      </c>
      <c r="AL6">
        <f t="shared" si="6"/>
        <v>64.811082728128071</v>
      </c>
      <c r="AN6">
        <f t="shared" si="7"/>
        <v>136.65263744418809</v>
      </c>
      <c r="AO6">
        <f t="shared" si="7"/>
        <v>-6.8326318722094044</v>
      </c>
      <c r="AP6">
        <f t="shared" si="7"/>
        <v>-37.657173799113394</v>
      </c>
      <c r="AQ6">
        <f t="shared" si="7"/>
        <v>-42.972912078793293</v>
      </c>
      <c r="AR6">
        <f t="shared" si="7"/>
        <v>49.189919694071975</v>
      </c>
      <c r="AS6">
        <f t="shared" si="7"/>
        <v>-7.9992736086610234</v>
      </c>
      <c r="AT6">
        <f t="shared" si="7"/>
        <v>9.2859244334009858</v>
      </c>
      <c r="AU6">
        <f t="shared" si="7"/>
        <v>50.476570518811933</v>
      </c>
      <c r="AW6">
        <v>3</v>
      </c>
      <c r="AX6">
        <f>(R6*SUMPRODUCT(K7:$K$23, X7:$X$23)-$AZ$3*SUMPRODUCT(K6:$K$22, W7:$W$23))/Z6</f>
        <v>37.124771503789859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181.44303416551861</v>
      </c>
      <c r="P7">
        <f t="shared" si="22"/>
        <v>9.0721517082759302</v>
      </c>
      <c r="Q7" s="4">
        <f t="shared" si="23"/>
        <v>50</v>
      </c>
      <c r="R7">
        <f t="shared" si="0"/>
        <v>50000</v>
      </c>
      <c r="S7">
        <f t="shared" si="11"/>
        <v>47.395706678013809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47.395706678013809</v>
      </c>
      <c r="AC7">
        <f t="shared" si="19"/>
        <v>55.11008145399807</v>
      </c>
      <c r="AE7">
        <f t="shared" si="1"/>
        <v>173.50446520945951</v>
      </c>
      <c r="AF7">
        <f t="shared" si="2"/>
        <v>-8.6752232604729755</v>
      </c>
      <c r="AG7">
        <f t="shared" si="2"/>
        <v>-47.812379793864871</v>
      </c>
      <c r="AH7">
        <f t="shared" si="3"/>
        <v>-55.297417631367885</v>
      </c>
      <c r="AI7">
        <f t="shared" si="4"/>
        <v>61.719444523753772</v>
      </c>
      <c r="AJ7">
        <f t="shared" si="5"/>
        <v>-7.7143747759842611</v>
      </c>
      <c r="AK7">
        <f t="shared" si="24"/>
        <v>10.420244977585716</v>
      </c>
      <c r="AL7">
        <f t="shared" si="6"/>
        <v>64.425314725355221</v>
      </c>
      <c r="AN7">
        <f t="shared" si="7"/>
        <v>122.32264564234771</v>
      </c>
      <c r="AO7">
        <f t="shared" si="7"/>
        <v>-6.1161322821173858</v>
      </c>
      <c r="AP7">
        <f t="shared" si="7"/>
        <v>-33.708278249679388</v>
      </c>
      <c r="AQ7">
        <f t="shared" si="7"/>
        <v>-38.985316105224605</v>
      </c>
      <c r="AR7">
        <f t="shared" si="7"/>
        <v>43.512919005326324</v>
      </c>
      <c r="AS7">
        <f t="shared" si="7"/>
        <v>-5.4387230376797282</v>
      </c>
      <c r="AT7">
        <f t="shared" si="7"/>
        <v>7.3463926842510894</v>
      </c>
      <c r="AU7">
        <f t="shared" si="7"/>
        <v>45.420588651897681</v>
      </c>
      <c r="AW7">
        <v>4</v>
      </c>
      <c r="AX7">
        <f>(R7*SUMPRODUCT(K8:$K$23, X8:$X$23)-$AZ$3*SUMPRODUCT(K7:$K$22, W8:$W$23))/Z7</f>
        <v>47.395706678013809</v>
      </c>
    </row>
    <row r="8" spans="1:52" x14ac:dyDescent="0.25">
      <c r="B8" s="4">
        <v>2519.9082039999998</v>
      </c>
      <c r="C8" s="2"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181.44303416551861</v>
      </c>
      <c r="P8">
        <f t="shared" si="22"/>
        <v>9.0721517082759302</v>
      </c>
      <c r="Q8" s="4">
        <f t="shared" si="23"/>
        <v>50</v>
      </c>
      <c r="R8">
        <f t="shared" si="0"/>
        <v>50000</v>
      </c>
      <c r="S8">
        <f t="shared" si="11"/>
        <v>55.11008145399807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55.11008145399807</v>
      </c>
      <c r="AC8">
        <f t="shared" si="19"/>
        <v>60.802504978060277</v>
      </c>
      <c r="AE8">
        <f t="shared" si="1"/>
        <v>171.56769333533109</v>
      </c>
      <c r="AF8">
        <f t="shared" si="2"/>
        <v>-8.5783846667665546</v>
      </c>
      <c r="AG8">
        <f t="shared" si="2"/>
        <v>-47.278666310997949</v>
      </c>
      <c r="AH8">
        <f t="shared" si="3"/>
        <v>-55.589684928274316</v>
      </c>
      <c r="AI8">
        <f t="shared" si="4"/>
        <v>60.120957429292254</v>
      </c>
      <c r="AJ8">
        <f t="shared" si="5"/>
        <v>-5.6924235240622068</v>
      </c>
      <c r="AK8">
        <f t="shared" si="24"/>
        <v>4.6455170096105833</v>
      </c>
      <c r="AL8">
        <f t="shared" si="6"/>
        <v>59.074050914840633</v>
      </c>
      <c r="AN8">
        <f t="shared" si="7"/>
        <v>112.78060528836713</v>
      </c>
      <c r="AO8">
        <f t="shared" si="7"/>
        <v>-5.6390302644183565</v>
      </c>
      <c r="AP8">
        <f t="shared" si="7"/>
        <v>-31.078791700949171</v>
      </c>
      <c r="AQ8">
        <f t="shared" si="7"/>
        <v>-36.542067985647542</v>
      </c>
      <c r="AR8">
        <f t="shared" si="7"/>
        <v>39.520715337352051</v>
      </c>
      <c r="AS8">
        <f t="shared" si="7"/>
        <v>-3.7419339161172309</v>
      </c>
      <c r="AT8">
        <f t="shared" si="7"/>
        <v>3.0537463670230194</v>
      </c>
      <c r="AU8">
        <f t="shared" si="7"/>
        <v>38.832527788257842</v>
      </c>
      <c r="AW8">
        <v>5</v>
      </c>
      <c r="AX8">
        <f>(R8*SUMPRODUCT(K9:$K$23, X9:$X$23)-$AZ$3*SUMPRODUCT(K8:$K$22, W9:$W$23))/Z8</f>
        <v>55.11008145399807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181.44303416551861</v>
      </c>
      <c r="P9">
        <f t="shared" si="22"/>
        <v>9.0721517082759302</v>
      </c>
      <c r="Q9" s="4">
        <f t="shared" si="23"/>
        <v>50</v>
      </c>
      <c r="R9">
        <f t="shared" si="0"/>
        <v>50000</v>
      </c>
      <c r="S9">
        <f t="shared" si="11"/>
        <v>60.802504978060277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60.802504978060277</v>
      </c>
      <c r="AC9">
        <f t="shared" si="19"/>
        <v>65.265371663380122</v>
      </c>
      <c r="AE9">
        <f t="shared" si="1"/>
        <v>169.64748815280501</v>
      </c>
      <c r="AF9">
        <f t="shared" si="2"/>
        <v>-8.4823744076402505</v>
      </c>
      <c r="AG9">
        <f t="shared" si="2"/>
        <v>-46.749518087877298</v>
      </c>
      <c r="AH9">
        <f t="shared" si="3"/>
        <v>-56.36156001066901</v>
      </c>
      <c r="AI9">
        <f t="shared" si="4"/>
        <v>58.054035646618459</v>
      </c>
      <c r="AJ9">
        <f t="shared" si="5"/>
        <v>-4.4628666853198453</v>
      </c>
      <c r="AK9">
        <f t="shared" si="24"/>
        <v>1.3096089504670276</v>
      </c>
      <c r="AL9">
        <f t="shared" si="6"/>
        <v>54.900777911765644</v>
      </c>
      <c r="AN9">
        <f t="shared" si="7"/>
        <v>105.98588851643294</v>
      </c>
      <c r="AO9">
        <f t="shared" si="7"/>
        <v>-5.2992944258216461</v>
      </c>
      <c r="AP9">
        <f t="shared" si="7"/>
        <v>-29.206381221488211</v>
      </c>
      <c r="AQ9">
        <f t="shared" si="7"/>
        <v>-35.211426240054479</v>
      </c>
      <c r="AR9">
        <f t="shared" si="7"/>
        <v>36.268786629068593</v>
      </c>
      <c r="AS9">
        <f t="shared" si="7"/>
        <v>-2.7881396661055775</v>
      </c>
      <c r="AT9">
        <f t="shared" si="7"/>
        <v>0.81816754103250278</v>
      </c>
      <c r="AU9">
        <f t="shared" si="7"/>
        <v>34.298814503995523</v>
      </c>
      <c r="AW9">
        <v>6</v>
      </c>
      <c r="AX9">
        <f>(R9*SUMPRODUCT(K10:$K$23, X10:$X$23)-$AZ$3*SUMPRODUCT(K9:$K$22, W10:$W$23))/Z9</f>
        <v>60.802504978060277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181.44303416551861</v>
      </c>
      <c r="P10">
        <f t="shared" si="22"/>
        <v>9.0721517082759302</v>
      </c>
      <c r="Q10" s="4">
        <f t="shared" si="23"/>
        <v>50</v>
      </c>
      <c r="R10">
        <f t="shared" si="0"/>
        <v>50000</v>
      </c>
      <c r="S10">
        <f t="shared" si="11"/>
        <v>65.265371663380122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65.265371663380122</v>
      </c>
      <c r="AC10">
        <f t="shared" si="19"/>
        <v>68.583527987634</v>
      </c>
      <c r="AE10">
        <f t="shared" si="1"/>
        <v>167.7428108467291</v>
      </c>
      <c r="AF10">
        <f t="shared" si="2"/>
        <v>-8.3871405423364553</v>
      </c>
      <c r="AG10">
        <f t="shared" si="2"/>
        <v>-46.224648859682404</v>
      </c>
      <c r="AH10">
        <f t="shared" si="3"/>
        <v>-57.374047316118734</v>
      </c>
      <c r="AI10">
        <f t="shared" si="4"/>
        <v>55.756974128591509</v>
      </c>
      <c r="AJ10">
        <f t="shared" si="5"/>
        <v>-3.3181563242538772</v>
      </c>
      <c r="AK10">
        <f t="shared" si="24"/>
        <v>0.9209462720678685</v>
      </c>
      <c r="AL10">
        <f t="shared" si="6"/>
        <v>53.359764076405497</v>
      </c>
      <c r="AN10">
        <f t="shared" si="7"/>
        <v>99.568605092445111</v>
      </c>
      <c r="AO10">
        <f t="shared" si="7"/>
        <v>-4.9784302546222552</v>
      </c>
      <c r="AP10">
        <f t="shared" si="7"/>
        <v>-27.43797951527177</v>
      </c>
      <c r="AQ10">
        <f t="shared" si="7"/>
        <v>-34.056027980797843</v>
      </c>
      <c r="AR10">
        <f t="shared" si="7"/>
        <v>33.096167341753237</v>
      </c>
      <c r="AS10">
        <f t="shared" si="7"/>
        <v>-1.9695878173074972</v>
      </c>
      <c r="AT10">
        <f t="shared" si="7"/>
        <v>0.54665434072564401</v>
      </c>
      <c r="AU10">
        <f t="shared" si="7"/>
        <v>31.673233865171383</v>
      </c>
      <c r="AW10">
        <v>7</v>
      </c>
      <c r="AX10">
        <f>(R10*SUMPRODUCT(K11:$K$23, X11:$X$23)-$AZ$3*SUMPRODUCT(K10:$K$22, W11:$W$23))/Z10</f>
        <v>65.265371663380122</v>
      </c>
    </row>
    <row r="11" spans="1:52" x14ac:dyDescent="0.25">
      <c r="A11" t="s">
        <v>33</v>
      </c>
      <c r="C11" s="7">
        <f>AU25</f>
        <v>-2083.6972887528564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181.44303416551861</v>
      </c>
      <c r="P11">
        <f t="shared" si="22"/>
        <v>9.0721517082759302</v>
      </c>
      <c r="Q11" s="4">
        <f t="shared" si="23"/>
        <v>50</v>
      </c>
      <c r="R11">
        <f t="shared" si="0"/>
        <v>50000</v>
      </c>
      <c r="S11">
        <f t="shared" si="11"/>
        <v>68.583527987634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68.583527987634</v>
      </c>
      <c r="AC11">
        <f t="shared" si="19"/>
        <v>70.643542108609182</v>
      </c>
      <c r="AE11">
        <f t="shared" si="1"/>
        <v>165.85378088563425</v>
      </c>
      <c r="AF11">
        <f t="shared" si="2"/>
        <v>-8.2926890442817118</v>
      </c>
      <c r="AG11">
        <f t="shared" si="2"/>
        <v>-45.704091548187151</v>
      </c>
      <c r="AH11">
        <f t="shared" si="3"/>
        <v>-58.310822898428121</v>
      </c>
      <c r="AI11">
        <f t="shared" si="4"/>
        <v>53.546177394737278</v>
      </c>
      <c r="AJ11">
        <f t="shared" si="5"/>
        <v>-2.0600141209751825</v>
      </c>
      <c r="AK11">
        <f t="shared" si="24"/>
        <v>0.54274708758956769</v>
      </c>
      <c r="AL11">
        <f t="shared" si="6"/>
        <v>52.028910361351663</v>
      </c>
      <c r="AN11">
        <f t="shared" si="7"/>
        <v>93.625598318144668</v>
      </c>
      <c r="AO11">
        <f t="shared" si="7"/>
        <v>-4.6812799159072327</v>
      </c>
      <c r="AP11">
        <f t="shared" si="7"/>
        <v>-25.800273553829612</v>
      </c>
      <c r="AQ11">
        <f t="shared" si="7"/>
        <v>-32.916859978327928</v>
      </c>
      <c r="AR11">
        <f t="shared" si="7"/>
        <v>30.227184870079899</v>
      </c>
      <c r="AS11">
        <f t="shared" si="7"/>
        <v>-1.1628921185289309</v>
      </c>
      <c r="AT11">
        <f t="shared" si="7"/>
        <v>0.30638445828403293</v>
      </c>
      <c r="AU11">
        <f t="shared" si="7"/>
        <v>29.370677209835002</v>
      </c>
      <c r="AW11">
        <v>8</v>
      </c>
      <c r="AX11">
        <f>(R11*SUMPRODUCT(K12:$K$23, X12:$X$23)-$AZ$3*SUMPRODUCT(K11:$K$22, W12:$W$23))/Z11</f>
        <v>68.583527987634</v>
      </c>
    </row>
    <row r="12" spans="1:52" x14ac:dyDescent="0.25">
      <c r="A12" t="s">
        <v>40</v>
      </c>
      <c r="C12">
        <v>0.4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181.44303416551861</v>
      </c>
      <c r="P12">
        <f t="shared" si="22"/>
        <v>9.0721517082759302</v>
      </c>
      <c r="Q12" s="4">
        <f t="shared" si="23"/>
        <v>50</v>
      </c>
      <c r="R12">
        <f t="shared" si="0"/>
        <v>50000</v>
      </c>
      <c r="S12">
        <f t="shared" si="11"/>
        <v>70.643542108609182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70.643542108609182</v>
      </c>
      <c r="AC12">
        <f t="shared" si="19"/>
        <v>71.484305392086284</v>
      </c>
      <c r="AE12">
        <f t="shared" si="1"/>
        <v>163.97877619514074</v>
      </c>
      <c r="AF12">
        <f t="shared" si="2"/>
        <v>-8.1989388097570366</v>
      </c>
      <c r="AG12">
        <f t="shared" si="2"/>
        <v>-45.187399160651609</v>
      </c>
      <c r="AH12">
        <f t="shared" si="3"/>
        <v>-59.651472053672784</v>
      </c>
      <c r="AI12">
        <f t="shared" si="4"/>
        <v>50.940966171059308</v>
      </c>
      <c r="AJ12">
        <f t="shared" si="5"/>
        <v>-0.84076328347710216</v>
      </c>
      <c r="AK12">
        <f t="shared" si="24"/>
        <v>0.52077377283618365</v>
      </c>
      <c r="AL12">
        <f t="shared" si="6"/>
        <v>50.620976660418393</v>
      </c>
      <c r="AN12">
        <f t="shared" si="7"/>
        <v>87.99994799285399</v>
      </c>
      <c r="AO12">
        <f t="shared" si="7"/>
        <v>-4.3999973996426993</v>
      </c>
      <c r="AP12">
        <f t="shared" si="7"/>
        <v>-24.250021059661456</v>
      </c>
      <c r="AQ12">
        <f t="shared" si="7"/>
        <v>-32.01223085220186</v>
      </c>
      <c r="AR12">
        <f t="shared" si="7"/>
        <v>27.337698681347973</v>
      </c>
      <c r="AS12">
        <f t="shared" si="7"/>
        <v>-0.45119939870900588</v>
      </c>
      <c r="AT12">
        <f t="shared" si="7"/>
        <v>0.27947558817666407</v>
      </c>
      <c r="AU12">
        <f t="shared" si="7"/>
        <v>27.165974870815635</v>
      </c>
      <c r="AW12">
        <v>9</v>
      </c>
      <c r="AX12">
        <f>(R12*SUMPRODUCT(K13:$K$23, X13:$X$23)-$AZ$3*SUMPRODUCT(K12:$K$22, W13:$W$23))/Z12</f>
        <v>70.643542108609182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181.44303416551861</v>
      </c>
      <c r="P13">
        <f t="shared" si="22"/>
        <v>9.0721517082759302</v>
      </c>
      <c r="Q13" s="4">
        <f t="shared" si="23"/>
        <v>50</v>
      </c>
      <c r="R13">
        <f t="shared" si="0"/>
        <v>50000</v>
      </c>
      <c r="S13">
        <f t="shared" si="11"/>
        <v>71.484305392086284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71.484305392086284</v>
      </c>
      <c r="AC13">
        <f t="shared" si="19"/>
        <v>71.02180846995779</v>
      </c>
      <c r="AE13">
        <f t="shared" si="1"/>
        <v>162.11749114962578</v>
      </c>
      <c r="AF13">
        <f t="shared" si="2"/>
        <v>-8.1058745574812878</v>
      </c>
      <c r="AG13">
        <f t="shared" si="2"/>
        <v>-44.674487476255656</v>
      </c>
      <c r="AH13">
        <f t="shared" si="3"/>
        <v>-61.037692789435056</v>
      </c>
      <c r="AI13">
        <f t="shared" si="4"/>
        <v>48.299436326453787</v>
      </c>
      <c r="AJ13">
        <f t="shared" si="5"/>
        <v>0.46249692212849425</v>
      </c>
      <c r="AK13">
        <f t="shared" si="24"/>
        <v>0.45099184396846159</v>
      </c>
      <c r="AL13">
        <f t="shared" si="6"/>
        <v>49.212925092550741</v>
      </c>
      <c r="AN13">
        <f t="shared" si="7"/>
        <v>82.724237899757568</v>
      </c>
      <c r="AO13">
        <f t="shared" si="7"/>
        <v>-4.1362118949878779</v>
      </c>
      <c r="AP13">
        <f t="shared" si="7"/>
        <v>-22.796201099760502</v>
      </c>
      <c r="AQ13">
        <f t="shared" si="7"/>
        <v>-31.145908953805062</v>
      </c>
      <c r="AR13">
        <f t="shared" si="7"/>
        <v>24.645915951204124</v>
      </c>
      <c r="AS13">
        <f t="shared" si="7"/>
        <v>0.23599986122874023</v>
      </c>
      <c r="AT13">
        <f t="shared" si="7"/>
        <v>0.23012912626968862</v>
      </c>
      <c r="AU13">
        <f t="shared" si="7"/>
        <v>25.112044938702553</v>
      </c>
      <c r="AW13">
        <v>10</v>
      </c>
      <c r="AX13">
        <f>(R13*SUMPRODUCT(K14:$K$23, X14:$X$23)-$AZ$3*SUMPRODUCT(K13:$K$22, W14:$W$23))/Z13</f>
        <v>71.484305392086284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181.44303416551861</v>
      </c>
      <c r="P14">
        <f t="shared" si="22"/>
        <v>9.0721517082759302</v>
      </c>
      <c r="Q14" s="4">
        <f t="shared" si="23"/>
        <v>50</v>
      </c>
      <c r="R14">
        <f t="shared" si="0"/>
        <v>50000</v>
      </c>
      <c r="S14">
        <f t="shared" si="11"/>
        <v>71.02180846995779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71.02180846995779</v>
      </c>
      <c r="AC14">
        <f t="shared" si="19"/>
        <v>68.930563203842368</v>
      </c>
      <c r="AE14">
        <f t="shared" si="1"/>
        <v>160.26870830619765</v>
      </c>
      <c r="AF14">
        <f t="shared" si="2"/>
        <v>-8.0134354153098837</v>
      </c>
      <c r="AG14">
        <f t="shared" si="2"/>
        <v>-44.165021005985551</v>
      </c>
      <c r="AH14">
        <f t="shared" si="3"/>
        <v>-62.721595507551179</v>
      </c>
      <c r="AI14">
        <f t="shared" si="4"/>
        <v>45.368656377351037</v>
      </c>
      <c r="AJ14">
        <f t="shared" si="5"/>
        <v>2.0912452661154219</v>
      </c>
      <c r="AK14">
        <f t="shared" si="24"/>
        <v>0.401898746449522</v>
      </c>
      <c r="AL14">
        <f t="shared" si="6"/>
        <v>47.861800389915985</v>
      </c>
      <c r="AN14">
        <f t="shared" si="7"/>
        <v>77.782816487730713</v>
      </c>
      <c r="AO14">
        <f t="shared" si="7"/>
        <v>-3.8891408243865362</v>
      </c>
      <c r="AP14">
        <f t="shared" si="7"/>
        <v>-21.434500598346077</v>
      </c>
      <c r="AQ14">
        <f t="shared" si="7"/>
        <v>-30.440517083726125</v>
      </c>
      <c r="AR14">
        <f t="shared" si="7"/>
        <v>22.018657981271978</v>
      </c>
      <c r="AS14">
        <f t="shared" si="7"/>
        <v>1.0149389015747201</v>
      </c>
      <c r="AT14">
        <f t="shared" si="7"/>
        <v>0.19505252629856829</v>
      </c>
      <c r="AU14">
        <f t="shared" si="7"/>
        <v>23.22864940914527</v>
      </c>
      <c r="AW14">
        <v>11</v>
      </c>
      <c r="AX14">
        <f>(R14*SUMPRODUCT(K15:$K$23, X15:$X$23)-$AZ$3*SUMPRODUCT(K14:$K$22, W15:$W$23))/Z14</f>
        <v>71.02180846995779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181.44303416551861</v>
      </c>
      <c r="P15">
        <f t="shared" si="22"/>
        <v>9.0721517082759302</v>
      </c>
      <c r="Q15" s="4">
        <f t="shared" si="23"/>
        <v>50</v>
      </c>
      <c r="R15">
        <f t="shared" si="0"/>
        <v>50000</v>
      </c>
      <c r="S15">
        <f t="shared" si="11"/>
        <v>68.930563203842368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68.930563203842368</v>
      </c>
      <c r="AC15">
        <f t="shared" si="19"/>
        <v>65.180606341946657</v>
      </c>
      <c r="AE15">
        <f t="shared" si="1"/>
        <v>158.42928494845373</v>
      </c>
      <c r="AF15">
        <f t="shared" si="2"/>
        <v>-7.9214642474226862</v>
      </c>
      <c r="AG15">
        <f t="shared" si="2"/>
        <v>-43.658133715932316</v>
      </c>
      <c r="AH15">
        <f t="shared" si="3"/>
        <v>-65.23707999338238</v>
      </c>
      <c r="AI15">
        <f t="shared" si="4"/>
        <v>41.612606991716362</v>
      </c>
      <c r="AJ15">
        <f t="shared" si="5"/>
        <v>3.7499568618957113</v>
      </c>
      <c r="AK15">
        <f t="shared" si="24"/>
        <v>0.89969737400998107</v>
      </c>
      <c r="AL15">
        <f t="shared" si="6"/>
        <v>46.262261227622055</v>
      </c>
      <c r="AN15">
        <f t="shared" si="7"/>
        <v>73.096390998365095</v>
      </c>
      <c r="AO15">
        <f t="shared" si="7"/>
        <v>-3.6548195499182548</v>
      </c>
      <c r="AP15">
        <f t="shared" si="7"/>
        <v>-20.143068962262845</v>
      </c>
      <c r="AQ15">
        <f t="shared" si="7"/>
        <v>-30.09920235605053</v>
      </c>
      <c r="AR15">
        <f t="shared" si="7"/>
        <v>19.199300130133469</v>
      </c>
      <c r="AS15">
        <f t="shared" si="7"/>
        <v>1.7301619021591526</v>
      </c>
      <c r="AT15">
        <f t="shared" si="7"/>
        <v>0.41510400714257439</v>
      </c>
      <c r="AU15">
        <f t="shared" si="7"/>
        <v>21.344566039435197</v>
      </c>
      <c r="AW15">
        <v>12</v>
      </c>
      <c r="AX15">
        <f>(R15*SUMPRODUCT(K16:$K$23, X16:$X$23)-$AZ$3*SUMPRODUCT(K15:$K$22, W16:$W$23))/Z15</f>
        <v>68.930563203842368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181.44303416551861</v>
      </c>
      <c r="P16">
        <f t="shared" si="22"/>
        <v>9.0721517082759302</v>
      </c>
      <c r="Q16" s="4">
        <f t="shared" si="23"/>
        <v>50</v>
      </c>
      <c r="R16">
        <f t="shared" si="0"/>
        <v>50000</v>
      </c>
      <c r="S16">
        <f t="shared" si="11"/>
        <v>65.180606341946657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65.180606341946657</v>
      </c>
      <c r="AC16">
        <f t="shared" si="19"/>
        <v>60.042488936064359</v>
      </c>
      <c r="AE16">
        <f t="shared" si="1"/>
        <v>156.5975772038266</v>
      </c>
      <c r="AF16">
        <f t="shared" si="2"/>
        <v>-7.8298788601913296</v>
      </c>
      <c r="AG16">
        <f t="shared" si="2"/>
        <v>-43.153372606460294</v>
      </c>
      <c r="AH16">
        <f t="shared" si="3"/>
        <v>-68.17977231269488</v>
      </c>
      <c r="AI16">
        <f t="shared" si="4"/>
        <v>37.434553424480086</v>
      </c>
      <c r="AJ16">
        <f t="shared" si="5"/>
        <v>5.1381174058822978</v>
      </c>
      <c r="AK16">
        <f t="shared" si="24"/>
        <v>1.5190329632676316</v>
      </c>
      <c r="AL16">
        <f t="shared" si="6"/>
        <v>44.091703793630018</v>
      </c>
      <c r="AN16">
        <f t="shared" si="7"/>
        <v>68.504100080653714</v>
      </c>
      <c r="AO16">
        <f t="shared" si="7"/>
        <v>-3.4252050040326854</v>
      </c>
      <c r="AP16">
        <f t="shared" si="7"/>
        <v>-18.877577856794961</v>
      </c>
      <c r="AQ16">
        <f t="shared" si="7"/>
        <v>-29.825454706146648</v>
      </c>
      <c r="AR16">
        <f t="shared" si="7"/>
        <v>16.375862513679412</v>
      </c>
      <c r="AS16">
        <f t="shared" si="7"/>
        <v>2.2476855343717843</v>
      </c>
      <c r="AT16">
        <f t="shared" si="7"/>
        <v>0.66450572224405402</v>
      </c>
      <c r="AU16">
        <f t="shared" si="7"/>
        <v>19.288053770295253</v>
      </c>
      <c r="AW16">
        <v>13</v>
      </c>
      <c r="AX16">
        <f>(R16*SUMPRODUCT(K17:$K$23, X17:$X$23)-$AZ$3*SUMPRODUCT(K16:$K$22, W17:$W$23))/Z16</f>
        <v>65.180606341946657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181.44303416551861</v>
      </c>
      <c r="P17">
        <f t="shared" si="22"/>
        <v>9.0721517082759302</v>
      </c>
      <c r="Q17" s="4">
        <f t="shared" si="23"/>
        <v>50</v>
      </c>
      <c r="R17">
        <f t="shared" si="0"/>
        <v>50000</v>
      </c>
      <c r="S17">
        <f t="shared" si="11"/>
        <v>60.042488936064359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60.042488936064359</v>
      </c>
      <c r="AC17">
        <f t="shared" si="19"/>
        <v>53.669496665728623</v>
      </c>
      <c r="AE17">
        <f t="shared" si="1"/>
        <v>154.77350889326169</v>
      </c>
      <c r="AF17">
        <f t="shared" si="2"/>
        <v>-7.7386754446630848</v>
      </c>
      <c r="AG17">
        <f t="shared" si="2"/>
        <v>-42.650716685015297</v>
      </c>
      <c r="AH17">
        <f t="shared" si="3"/>
        <v>-71.122195380394984</v>
      </c>
      <c r="AI17">
        <f t="shared" si="4"/>
        <v>33.261921383188337</v>
      </c>
      <c r="AJ17">
        <f t="shared" si="5"/>
        <v>6.372992270335736</v>
      </c>
      <c r="AK17">
        <f t="shared" si="24"/>
        <v>2.8576670489083491</v>
      </c>
      <c r="AL17">
        <f t="shared" si="6"/>
        <v>42.49258070243242</v>
      </c>
      <c r="AN17">
        <f t="shared" si="7"/>
        <v>63.771456806440277</v>
      </c>
      <c r="AO17">
        <f t="shared" si="7"/>
        <v>-3.1885728403220139</v>
      </c>
      <c r="AP17">
        <f t="shared" si="7"/>
        <v>-17.573410051186023</v>
      </c>
      <c r="AQ17">
        <f t="shared" si="7"/>
        <v>-29.304536952819113</v>
      </c>
      <c r="AR17">
        <f t="shared" si="7"/>
        <v>13.704936962113129</v>
      </c>
      <c r="AS17">
        <f t="shared" si="7"/>
        <v>2.6258692731181403</v>
      </c>
      <c r="AT17">
        <f t="shared" si="7"/>
        <v>1.1774469163345331</v>
      </c>
      <c r="AU17">
        <f t="shared" si="7"/>
        <v>17.508253151565803</v>
      </c>
      <c r="AW17">
        <v>14</v>
      </c>
      <c r="AX17">
        <f>(R17*SUMPRODUCT(K18:$K$23, X18:$X$23)-$AZ$3*SUMPRODUCT(K17:$K$22, W18:$W$23))/Z17</f>
        <v>60.042488936064359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181.44303416551861</v>
      </c>
      <c r="P18">
        <f t="shared" si="22"/>
        <v>9.0721517082759302</v>
      </c>
      <c r="Q18" s="4">
        <f t="shared" si="23"/>
        <v>50</v>
      </c>
      <c r="R18">
        <f t="shared" si="0"/>
        <v>50000</v>
      </c>
      <c r="S18">
        <f t="shared" si="11"/>
        <v>53.669496665728623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53.669496665728623</v>
      </c>
      <c r="AC18">
        <f t="shared" si="19"/>
        <v>45.87342409613624</v>
      </c>
      <c r="AE18">
        <f t="shared" si="1"/>
        <v>152.95657190665278</v>
      </c>
      <c r="AF18">
        <f t="shared" si="2"/>
        <v>-7.6478285953326379</v>
      </c>
      <c r="AG18">
        <f t="shared" si="2"/>
        <v>-42.150025932414827</v>
      </c>
      <c r="AH18">
        <f t="shared" si="3"/>
        <v>-74.183585750314293</v>
      </c>
      <c r="AI18">
        <f t="shared" si="4"/>
        <v>28.975131628591029</v>
      </c>
      <c r="AJ18">
        <f t="shared" si="5"/>
        <v>7.7960725695923827</v>
      </c>
      <c r="AK18">
        <f t="shared" si="24"/>
        <v>4.297929983504253</v>
      </c>
      <c r="AL18">
        <f t="shared" si="6"/>
        <v>41.069134181687666</v>
      </c>
      <c r="AN18">
        <f t="shared" si="7"/>
        <v>58.894330210215536</v>
      </c>
      <c r="AO18">
        <f t="shared" si="7"/>
        <v>-2.9447165105107764</v>
      </c>
      <c r="AP18">
        <f t="shared" si="7"/>
        <v>-16.229427181120133</v>
      </c>
      <c r="AQ18">
        <f t="shared" si="7"/>
        <v>-28.563614762647688</v>
      </c>
      <c r="AR18">
        <f t="shared" si="7"/>
        <v>11.156571755936941</v>
      </c>
      <c r="AS18">
        <f t="shared" si="7"/>
        <v>3.0017963042254023</v>
      </c>
      <c r="AT18">
        <f t="shared" si="7"/>
        <v>1.6548730434633661</v>
      </c>
      <c r="AU18">
        <f t="shared" si="7"/>
        <v>15.81324110362571</v>
      </c>
      <c r="AW18">
        <v>15</v>
      </c>
      <c r="AX18">
        <f>(R18*SUMPRODUCT(K19:$K$23, X19:$X$23)-$AZ$3*SUMPRODUCT(K18:$K$22, W19:$W$23))/Z18</f>
        <v>53.669496665728623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181.44303416551861</v>
      </c>
      <c r="P19">
        <f t="shared" si="22"/>
        <v>9.0721517082759302</v>
      </c>
      <c r="Q19" s="4">
        <f t="shared" si="23"/>
        <v>50</v>
      </c>
      <c r="R19">
        <f t="shared" si="0"/>
        <v>50000</v>
      </c>
      <c r="S19">
        <f t="shared" si="11"/>
        <v>45.87342409613624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45.87342409613624</v>
      </c>
      <c r="AC19">
        <f t="shared" si="19"/>
        <v>36.200611888531476</v>
      </c>
      <c r="AE19">
        <f t="shared" si="1"/>
        <v>151.14483480990771</v>
      </c>
      <c r="AF19">
        <f t="shared" si="2"/>
        <v>-7.5572417404953853</v>
      </c>
      <c r="AG19">
        <f t="shared" si="2"/>
        <v>-41.650768106101047</v>
      </c>
      <c r="AH19">
        <f t="shared" si="3"/>
        <v>-77.757566989626142</v>
      </c>
      <c r="AI19">
        <f t="shared" si="4"/>
        <v>24.179257973685125</v>
      </c>
      <c r="AJ19">
        <f t="shared" si="5"/>
        <v>9.672812207604764</v>
      </c>
      <c r="AK19">
        <f t="shared" si="24"/>
        <v>4.2249806827917329</v>
      </c>
      <c r="AL19">
        <f t="shared" si="6"/>
        <v>38.07705086408162</v>
      </c>
      <c r="AN19">
        <f t="shared" si="7"/>
        <v>54.217197472269277</v>
      </c>
      <c r="AO19">
        <f t="shared" si="7"/>
        <v>-2.7108598736134639</v>
      </c>
      <c r="AP19">
        <f t="shared" si="7"/>
        <v>-14.940556335386916</v>
      </c>
      <c r="AQ19">
        <f t="shared" si="7"/>
        <v>-27.89243423198619</v>
      </c>
      <c r="AR19">
        <f t="shared" si="7"/>
        <v>8.6733470312827059</v>
      </c>
      <c r="AS19">
        <f t="shared" si="7"/>
        <v>3.4697366286545921</v>
      </c>
      <c r="AT19">
        <f t="shared" si="7"/>
        <v>1.5155437649161856</v>
      </c>
      <c r="AU19">
        <f t="shared" si="7"/>
        <v>13.658627424853483</v>
      </c>
      <c r="AW19">
        <v>16</v>
      </c>
      <c r="AX19">
        <f>(R19*SUMPRODUCT(K20:$K$23, X20:$X$23)-$AZ$3*SUMPRODUCT(K19:$K$22, W20:$W$23))/Z19</f>
        <v>45.87342409613624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181.44303416551861</v>
      </c>
      <c r="P20">
        <f t="shared" si="22"/>
        <v>9.0721517082759302</v>
      </c>
      <c r="Q20" s="4">
        <f t="shared" si="23"/>
        <v>50</v>
      </c>
      <c r="R20">
        <f t="shared" si="0"/>
        <v>50000</v>
      </c>
      <c r="S20">
        <f t="shared" si="11"/>
        <v>36.200611888531476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36.200611888531476</v>
      </c>
      <c r="AC20">
        <f t="shared" si="19"/>
        <v>24.889331910006661</v>
      </c>
      <c r="AE20">
        <f t="shared" si="1"/>
        <v>149.33876225363105</v>
      </c>
      <c r="AF20">
        <f t="shared" si="2"/>
        <v>-7.4669381126815511</v>
      </c>
      <c r="AG20">
        <f t="shared" si="2"/>
        <v>-41.153071249183107</v>
      </c>
      <c r="AH20">
        <f t="shared" si="3"/>
        <v>-81.189175856933076</v>
      </c>
      <c r="AI20">
        <f t="shared" si="4"/>
        <v>19.529577034833295</v>
      </c>
      <c r="AJ20">
        <f t="shared" si="5"/>
        <v>11.311279978524816</v>
      </c>
      <c r="AK20">
        <f t="shared" si="24"/>
        <v>0.76571147492676817</v>
      </c>
      <c r="AL20">
        <f t="shared" si="6"/>
        <v>31.606568488284879</v>
      </c>
      <c r="AN20">
        <f t="shared" si="7"/>
        <v>50.810339355011905</v>
      </c>
      <c r="AO20">
        <f t="shared" si="7"/>
        <v>-2.5405169677505945</v>
      </c>
      <c r="AP20">
        <f t="shared" si="7"/>
        <v>-14.001733268156482</v>
      </c>
      <c r="AQ20">
        <f t="shared" si="7"/>
        <v>-27.623434900567531</v>
      </c>
      <c r="AR20">
        <f t="shared" si="7"/>
        <v>6.6446542185372897</v>
      </c>
      <c r="AS20">
        <f t="shared" si="7"/>
        <v>3.8484983106549322</v>
      </c>
      <c r="AT20">
        <f t="shared" si="7"/>
        <v>0.26052217992124016</v>
      </c>
      <c r="AU20">
        <f t="shared" si="7"/>
        <v>10.753674709113461</v>
      </c>
      <c r="AW20">
        <v>17</v>
      </c>
      <c r="AX20">
        <f>(R20*SUMPRODUCT(K21:$K$23, X21:$X$23)-$AZ$3*SUMPRODUCT(K20:$K$22, W21:$W$23))/Z20</f>
        <v>36.200611888531476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181.44303416551861</v>
      </c>
      <c r="P21">
        <f t="shared" si="22"/>
        <v>9.0721517082759302</v>
      </c>
      <c r="Q21" s="4">
        <f t="shared" si="23"/>
        <v>50</v>
      </c>
      <c r="R21">
        <f t="shared" si="0"/>
        <v>50000</v>
      </c>
      <c r="S21">
        <f t="shared" si="11"/>
        <v>24.889331910006661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24.889331910006661</v>
      </c>
      <c r="AC21">
        <f t="shared" si="19"/>
        <v>12.600581127721272</v>
      </c>
      <c r="AE21">
        <f t="shared" si="1"/>
        <v>147.53639467339588</v>
      </c>
      <c r="AF21">
        <f t="shared" si="2"/>
        <v>-7.3768197336697936</v>
      </c>
      <c r="AG21">
        <f t="shared" si="2"/>
        <v>-40.65639536726664</v>
      </c>
      <c r="AH21">
        <f t="shared" si="3"/>
        <v>-85.145169424633607</v>
      </c>
      <c r="AI21">
        <f t="shared" si="4"/>
        <v>14.358010147825823</v>
      </c>
      <c r="AJ21">
        <f t="shared" si="5"/>
        <v>12.288750782285389</v>
      </c>
      <c r="AK21">
        <f t="shared" si="24"/>
        <v>0.26407825095957238</v>
      </c>
      <c r="AL21">
        <f t="shared" si="6"/>
        <v>26.910839181070784</v>
      </c>
      <c r="AN21">
        <f t="shared" si="7"/>
        <v>47.74765531234727</v>
      </c>
      <c r="AO21">
        <f t="shared" si="7"/>
        <v>-2.3873827656173634</v>
      </c>
      <c r="AP21">
        <f t="shared" si="7"/>
        <v>-13.157753763307939</v>
      </c>
      <c r="AQ21">
        <f t="shared" si="7"/>
        <v>-27.55579198067467</v>
      </c>
      <c r="AR21">
        <f t="shared" si="7"/>
        <v>4.6467268027472937</v>
      </c>
      <c r="AS21">
        <f t="shared" si="7"/>
        <v>3.9770460561329308</v>
      </c>
      <c r="AT21">
        <f t="shared" si="7"/>
        <v>8.5464453230121584E-2</v>
      </c>
      <c r="AU21">
        <f t="shared" si="7"/>
        <v>8.7092373121103464</v>
      </c>
      <c r="AW21">
        <v>18</v>
      </c>
      <c r="AX21">
        <f>(R21*SUMPRODUCT(K22:$K$23, X22:$X$23)-$AZ$3*SUMPRODUCT(K21:$K$22, W22:$W$23))/Z21</f>
        <v>24.889331910006661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181.44303416551861</v>
      </c>
      <c r="P22">
        <f t="shared" si="22"/>
        <v>9.0721517082759302</v>
      </c>
      <c r="Q22" s="4">
        <f t="shared" si="23"/>
        <v>50</v>
      </c>
      <c r="R22">
        <f t="shared" si="0"/>
        <v>50000</v>
      </c>
      <c r="S22">
        <f t="shared" si="11"/>
        <v>12.600581127721272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12.600581127721272</v>
      </c>
      <c r="AC22">
        <f t="shared" si="19"/>
        <v>12.757999454846738</v>
      </c>
      <c r="AE22">
        <f t="shared" si="1"/>
        <v>145.73671755171841</v>
      </c>
      <c r="AF22">
        <f t="shared" si="2"/>
        <v>-7.2868358775859203</v>
      </c>
      <c r="AG22">
        <f t="shared" si="2"/>
        <v>-40.160460891205204</v>
      </c>
      <c r="AH22">
        <f t="shared" si="3"/>
        <v>-89.370522388767228</v>
      </c>
      <c r="AI22">
        <f t="shared" si="4"/>
        <v>8.9188983941600526</v>
      </c>
      <c r="AJ22">
        <f t="shared" si="5"/>
        <v>-0.15741832712546611</v>
      </c>
      <c r="AK22">
        <f t="shared" si="24"/>
        <v>3.1720597188389292</v>
      </c>
      <c r="AL22">
        <f t="shared" si="6"/>
        <v>11.933539785873515</v>
      </c>
      <c r="AN22">
        <f t="shared" si="7"/>
        <v>44.079645133687002</v>
      </c>
      <c r="AO22">
        <f t="shared" si="7"/>
        <v>-2.2039822566843501</v>
      </c>
      <c r="AP22">
        <f t="shared" si="7"/>
        <v>-12.14696539231041</v>
      </c>
      <c r="AQ22">
        <f t="shared" si="7"/>
        <v>-27.031080282915553</v>
      </c>
      <c r="AR22">
        <f t="shared" si="7"/>
        <v>2.6976172017766866</v>
      </c>
      <c r="AS22">
        <f t="shared" si="7"/>
        <v>-4.7612874187088358E-2</v>
      </c>
      <c r="AT22">
        <f t="shared" si="7"/>
        <v>0.95942374096399619</v>
      </c>
      <c r="AU22">
        <f t="shared" si="7"/>
        <v>3.6094280685535947</v>
      </c>
      <c r="AW22">
        <v>19</v>
      </c>
      <c r="AX22">
        <f>(R22*SUMPRODUCT(K23:$K$23, X23:$X$23)-$AZ$3*SUMPRODUCT(K22:$K$22, W23:$W$23))/Z22</f>
        <v>12.600581127721272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181.44303416551861</v>
      </c>
      <c r="P23">
        <f t="shared" si="22"/>
        <v>9.0721517082759302</v>
      </c>
      <c r="Q23" s="4">
        <f t="shared" si="23"/>
        <v>50</v>
      </c>
      <c r="R23">
        <f t="shared" si="0"/>
        <v>50000</v>
      </c>
      <c r="S23">
        <f t="shared" si="11"/>
        <v>12.757999454846738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12.757999454846738</v>
      </c>
      <c r="AC23">
        <f t="shared" si="19"/>
        <v>0</v>
      </c>
      <c r="AE23">
        <f t="shared" si="1"/>
        <v>143.93850221561158</v>
      </c>
      <c r="AF23">
        <f t="shared" si="2"/>
        <v>-7.1969251107805787</v>
      </c>
      <c r="AG23">
        <f t="shared" si="2"/>
        <v>-39.66492923732357</v>
      </c>
      <c r="AH23">
        <f t="shared" si="3"/>
        <v>-93.927044969585381</v>
      </c>
      <c r="AI23">
        <f t="shared" si="4"/>
        <v>3.1496028979220512</v>
      </c>
      <c r="AJ23">
        <f t="shared" si="5"/>
        <v>12.757999454846738</v>
      </c>
      <c r="AK23">
        <f t="shared" si="24"/>
        <v>10.464970359177443</v>
      </c>
      <c r="AL23">
        <f t="shared" si="6"/>
        <v>26.372572711946233</v>
      </c>
      <c r="AN23">
        <f t="shared" si="7"/>
        <v>39.438133411350066</v>
      </c>
      <c r="AO23">
        <f t="shared" si="7"/>
        <v>-1.9719066705675032</v>
      </c>
      <c r="AP23">
        <f t="shared" si="7"/>
        <v>-10.867910579408971</v>
      </c>
      <c r="AQ23">
        <f t="shared" si="7"/>
        <v>-25.735347203318444</v>
      </c>
      <c r="AR23">
        <f t="shared" si="7"/>
        <v>0.86296895805514595</v>
      </c>
      <c r="AS23">
        <f t="shared" si="7"/>
        <v>3.4956017800469037</v>
      </c>
      <c r="AT23">
        <f t="shared" si="7"/>
        <v>2.8673279964580627</v>
      </c>
      <c r="AU23">
        <f t="shared" si="7"/>
        <v>7.2258987345601131</v>
      </c>
      <c r="AW23">
        <v>20</v>
      </c>
      <c r="AX23">
        <f>(R23*SUMPRODUCT(K$23:$K24, X$23:$X24)-$AZ$3*SUMPRODUCT(K$22:$K23, W$23:$W24))/Z23</f>
        <v>12.757999454846738</v>
      </c>
    </row>
    <row r="25" spans="5:50" x14ac:dyDescent="0.25">
      <c r="AN25" s="8">
        <f t="shared" ref="AN25:AU25" si="25">SUM(AN3:AN23)</f>
        <v>1754.6708754020378</v>
      </c>
      <c r="AO25" s="8">
        <f t="shared" si="25"/>
        <v>-223.81581939424083</v>
      </c>
      <c r="AP25" s="8">
        <f t="shared" si="25"/>
        <v>-2953.44037250457</v>
      </c>
      <c r="AQ25" s="8">
        <f t="shared" si="25"/>
        <v>-667.22104626994076</v>
      </c>
      <c r="AR25" s="8">
        <f t="shared" si="25"/>
        <v>-2089.8063627667129</v>
      </c>
      <c r="AS25" s="8">
        <f t="shared" si="25"/>
        <v>-32.672295643370632</v>
      </c>
      <c r="AT25" s="8">
        <f t="shared" si="25"/>
        <v>38.781369657227785</v>
      </c>
      <c r="AU25" s="9">
        <f t="shared" si="25"/>
        <v>-2083.6972887528564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2A856-E5A9-4D6E-8B65-E99D2675163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269.79707805569717</v>
      </c>
      <c r="K3">
        <v>1</v>
      </c>
      <c r="L3" s="2">
        <v>0</v>
      </c>
      <c r="O3">
        <f>$C$3</f>
        <v>269.79707805569717</v>
      </c>
      <c r="P3">
        <f>O3*B5</f>
        <v>215.83766244455774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269.79707805569717</v>
      </c>
      <c r="AF3">
        <f t="shared" ref="AF3:AG23" si="3">-$Z3*P3</f>
        <v>-215.83766244455774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-2465.9487883888605</v>
      </c>
      <c r="AJ3">
        <f t="shared" ref="AJ3:AJ23" si="6">AB3-AC3</f>
        <v>0</v>
      </c>
      <c r="AL3">
        <f t="shared" ref="AL3:AL23" si="7">SUM(AI3:AK3)</f>
        <v>-2465.9487883888605</v>
      </c>
      <c r="AN3">
        <f t="shared" ref="AN3:AU23" si="8">AE3*$K3</f>
        <v>269.79707805569717</v>
      </c>
      <c r="AO3">
        <f t="shared" si="8"/>
        <v>-215.83766244455774</v>
      </c>
      <c r="AP3">
        <f t="shared" si="8"/>
        <v>-2519.9082039999998</v>
      </c>
      <c r="AQ3">
        <f t="shared" si="8"/>
        <v>0</v>
      </c>
      <c r="AR3">
        <f t="shared" si="8"/>
        <v>-2465.9487883888605</v>
      </c>
      <c r="AS3">
        <f t="shared" si="8"/>
        <v>0</v>
      </c>
      <c r="AT3">
        <f t="shared" si="8"/>
        <v>0</v>
      </c>
      <c r="AU3">
        <f t="shared" si="8"/>
        <v>-2465.9487883888605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142.25772915857507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79.800736801482628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78.894937151819931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-78.894937151819931</v>
      </c>
      <c r="AK4">
        <f t="shared" ref="AK4:AK23" si="20">H4*SUM(AB4:AB4, AE4:AF4)</f>
        <v>0</v>
      </c>
      <c r="AL4">
        <f t="shared" si="7"/>
        <v>-146.43333715181993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-63.362792006754844</v>
      </c>
      <c r="AR4">
        <f t="shared" si="8"/>
        <v>-63.362792006754844</v>
      </c>
      <c r="AS4">
        <f t="shared" si="8"/>
        <v>-74.017203444807137</v>
      </c>
      <c r="AT4">
        <f t="shared" si="8"/>
        <v>0</v>
      </c>
      <c r="AU4">
        <f t="shared" si="8"/>
        <v>-137.37999545156197</v>
      </c>
      <c r="AW4">
        <v>1</v>
      </c>
      <c r="AX4">
        <f>(R4*SUMPRODUCT(K5:$K$23, X5:$X$23)-$AZ$3*SUMPRODUCT(K4:$K$22, W5:$W$23))/Z4</f>
        <v>79.800736801482628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1.4039689999999999E-3</v>
      </c>
      <c r="O5">
        <f t="shared" ref="O5:O23" si="22">$C$3</f>
        <v>269.79707805569717</v>
      </c>
      <c r="P5">
        <f t="shared" ref="P5:P23" si="23">O5*$C$5</f>
        <v>13.489853902784859</v>
      </c>
      <c r="Q5" s="4">
        <f t="shared" ref="Q5:Q23" si="24">$C$8</f>
        <v>50</v>
      </c>
      <c r="R5">
        <f t="shared" si="0"/>
        <v>50000</v>
      </c>
      <c r="S5">
        <f t="shared" si="12"/>
        <v>154.40334525187581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78.894937151819931</v>
      </c>
      <c r="AC5">
        <f t="shared" si="1"/>
        <v>150.90992429547919</v>
      </c>
      <c r="AE5">
        <f t="shared" si="2"/>
        <v>263.69284006190992</v>
      </c>
      <c r="AF5">
        <f t="shared" si="3"/>
        <v>-13.184642003095497</v>
      </c>
      <c r="AG5">
        <f t="shared" si="3"/>
        <v>-48.868735340319908</v>
      </c>
      <c r="AH5">
        <f t="shared" si="4"/>
        <v>-69.401643680090388</v>
      </c>
      <c r="AI5">
        <f t="shared" si="5"/>
        <v>132.23781903840413</v>
      </c>
      <c r="AJ5">
        <f t="shared" si="6"/>
        <v>-72.014987143659255</v>
      </c>
      <c r="AK5">
        <f t="shared" si="20"/>
        <v>28.460430882198807</v>
      </c>
      <c r="AL5">
        <f t="shared" si="7"/>
        <v>88.683262776943678</v>
      </c>
      <c r="AN5">
        <f t="shared" si="8"/>
        <v>227.71525129972193</v>
      </c>
      <c r="AO5">
        <f t="shared" si="8"/>
        <v>-11.385762564986099</v>
      </c>
      <c r="AP5">
        <f t="shared" si="8"/>
        <v>-42.20120783752747</v>
      </c>
      <c r="AQ5">
        <f t="shared" si="8"/>
        <v>-59.932657737370171</v>
      </c>
      <c r="AR5">
        <f t="shared" si="8"/>
        <v>114.19562315983819</v>
      </c>
      <c r="AS5">
        <f t="shared" si="8"/>
        <v>-62.189443182888347</v>
      </c>
      <c r="AT5">
        <f t="shared" si="8"/>
        <v>24.577361178698236</v>
      </c>
      <c r="AU5">
        <f t="shared" si="8"/>
        <v>76.583541155648078</v>
      </c>
      <c r="AW5">
        <v>2</v>
      </c>
      <c r="AX5">
        <f>(R5*SUMPRODUCT(K6:$K$23, X6:$X$23)-$AZ$3*SUMPRODUCT(K5:$K$22, W6:$W$23))/Z5</f>
        <v>154.40334525187581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1.4771210000000001E-3</v>
      </c>
      <c r="O6">
        <f t="shared" si="22"/>
        <v>269.79707805569717</v>
      </c>
      <c r="P6">
        <f t="shared" si="23"/>
        <v>13.489853902784859</v>
      </c>
      <c r="Q6" s="4">
        <f t="shared" si="24"/>
        <v>50</v>
      </c>
      <c r="R6">
        <f t="shared" si="0"/>
        <v>50000</v>
      </c>
      <c r="S6">
        <f t="shared" si="12"/>
        <v>222.28191542088879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150.90992429547919</v>
      </c>
      <c r="AC6">
        <f t="shared" si="1"/>
        <v>214.75928613588258</v>
      </c>
      <c r="AE6">
        <f t="shared" si="2"/>
        <v>260.66640542968577</v>
      </c>
      <c r="AF6">
        <f t="shared" si="3"/>
        <v>-13.033320271484287</v>
      </c>
      <c r="AG6">
        <f t="shared" si="3"/>
        <v>-48.307862951702077</v>
      </c>
      <c r="AH6">
        <f t="shared" si="4"/>
        <v>-72.185035214628684</v>
      </c>
      <c r="AI6">
        <f t="shared" si="5"/>
        <v>127.14018699187072</v>
      </c>
      <c r="AJ6">
        <f t="shared" si="6"/>
        <v>-63.84936184040339</v>
      </c>
      <c r="AK6">
        <f t="shared" si="20"/>
        <v>43.361479428560457</v>
      </c>
      <c r="AL6">
        <f t="shared" si="7"/>
        <v>106.65230458002779</v>
      </c>
      <c r="AN6">
        <f t="shared" si="8"/>
        <v>203.01383099477781</v>
      </c>
      <c r="AO6">
        <f t="shared" si="8"/>
        <v>-10.150691549738889</v>
      </c>
      <c r="AP6">
        <f t="shared" si="8"/>
        <v>-37.623430256881328</v>
      </c>
      <c r="AQ6">
        <f t="shared" si="8"/>
        <v>-56.219598053910907</v>
      </c>
      <c r="AR6">
        <f t="shared" si="8"/>
        <v>99.02011113424669</v>
      </c>
      <c r="AS6">
        <f t="shared" si="8"/>
        <v>-49.72755707596783</v>
      </c>
      <c r="AT6">
        <f t="shared" si="8"/>
        <v>33.771057079190413</v>
      </c>
      <c r="AU6">
        <f t="shared" si="8"/>
        <v>83.06361113746928</v>
      </c>
      <c r="AW6">
        <v>3</v>
      </c>
      <c r="AX6">
        <f>(R6*SUMPRODUCT(K7:$K$23, X7:$X$23)-$AZ$3*SUMPRODUCT(K6:$K$22, W7:$W$23))/Z6</f>
        <v>222.28191542088879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1.5616740000000001E-3</v>
      </c>
      <c r="O7">
        <f t="shared" si="22"/>
        <v>269.79707805569717</v>
      </c>
      <c r="P7">
        <f t="shared" si="23"/>
        <v>13.489853902784859</v>
      </c>
      <c r="Q7" s="4">
        <f t="shared" si="24"/>
        <v>50</v>
      </c>
      <c r="R7">
        <f t="shared" si="0"/>
        <v>50000</v>
      </c>
      <c r="S7">
        <f t="shared" si="12"/>
        <v>281.27810296478242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214.75928613588258</v>
      </c>
      <c r="AC7">
        <f t="shared" si="1"/>
        <v>268.61689339817553</v>
      </c>
      <c r="AE7">
        <f t="shared" si="2"/>
        <v>257.65266542735588</v>
      </c>
      <c r="AF7">
        <f t="shared" si="3"/>
        <v>-12.882633271367794</v>
      </c>
      <c r="AG7">
        <f t="shared" si="3"/>
        <v>-47.749343188617821</v>
      </c>
      <c r="AH7">
        <f t="shared" si="4"/>
        <v>-75.441133567236406</v>
      </c>
      <c r="AI7">
        <f t="shared" si="5"/>
        <v>121.57955540013386</v>
      </c>
      <c r="AJ7">
        <f t="shared" si="6"/>
        <v>-53.857607262292959</v>
      </c>
      <c r="AK7">
        <f t="shared" si="20"/>
        <v>48.11271962515886</v>
      </c>
      <c r="AL7">
        <f t="shared" si="7"/>
        <v>115.83466776299976</v>
      </c>
      <c r="AN7">
        <f t="shared" si="8"/>
        <v>181.64809564888665</v>
      </c>
      <c r="AO7">
        <f t="shared" si="8"/>
        <v>-9.0824047824443319</v>
      </c>
      <c r="AP7">
        <f t="shared" si="8"/>
        <v>-33.663836717198812</v>
      </c>
      <c r="AQ7">
        <f t="shared" si="8"/>
        <v>-53.186867767706076</v>
      </c>
      <c r="AR7">
        <f t="shared" si="8"/>
        <v>85.714986381537429</v>
      </c>
      <c r="AS7">
        <f t="shared" si="8"/>
        <v>-37.970233217554188</v>
      </c>
      <c r="AT7">
        <f t="shared" si="8"/>
        <v>33.920021288749339</v>
      </c>
      <c r="AU7">
        <f t="shared" si="8"/>
        <v>81.664774452732573</v>
      </c>
      <c r="AW7">
        <v>4</v>
      </c>
      <c r="AX7">
        <f>(R7*SUMPRODUCT(K8:$K$23, X8:$X$23)-$AZ$3*SUMPRODUCT(K7:$K$22, W8:$W$23))/Z7</f>
        <v>281.27810296478242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1.648126E-3</v>
      </c>
      <c r="O8">
        <f t="shared" si="22"/>
        <v>269.79707805569717</v>
      </c>
      <c r="P8">
        <f t="shared" si="23"/>
        <v>13.489853902784859</v>
      </c>
      <c r="Q8" s="4">
        <f t="shared" si="24"/>
        <v>50</v>
      </c>
      <c r="R8">
        <f t="shared" si="0"/>
        <v>50000</v>
      </c>
      <c r="S8">
        <f t="shared" si="12"/>
        <v>331.2599365233956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268.61689339817553</v>
      </c>
      <c r="AC8">
        <f t="shared" si="1"/>
        <v>312.66401616799226</v>
      </c>
      <c r="AE8">
        <f t="shared" si="2"/>
        <v>254.6514947162222</v>
      </c>
      <c r="AF8">
        <f t="shared" si="3"/>
        <v>-12.732574735811109</v>
      </c>
      <c r="AG8">
        <f t="shared" si="3"/>
        <v>-47.193152822739556</v>
      </c>
      <c r="AH8">
        <f t="shared" si="4"/>
        <v>-78.696933992083927</v>
      </c>
      <c r="AI8">
        <f t="shared" si="5"/>
        <v>116.0288331655876</v>
      </c>
      <c r="AJ8">
        <f t="shared" si="6"/>
        <v>-44.047122769816724</v>
      </c>
      <c r="AK8">
        <f t="shared" si="20"/>
        <v>37.013846469947538</v>
      </c>
      <c r="AL8">
        <f t="shared" si="7"/>
        <v>108.99555686571841</v>
      </c>
      <c r="AN8">
        <f t="shared" si="8"/>
        <v>167.39602400289823</v>
      </c>
      <c r="AO8">
        <f t="shared" si="8"/>
        <v>-8.3698012001449111</v>
      </c>
      <c r="AP8">
        <f t="shared" si="8"/>
        <v>-31.022579119322565</v>
      </c>
      <c r="AQ8">
        <f t="shared" si="8"/>
        <v>-51.731696553258743</v>
      </c>
      <c r="AR8">
        <f t="shared" si="8"/>
        <v>76.271947130172009</v>
      </c>
      <c r="AS8">
        <f t="shared" si="8"/>
        <v>-28.954525590558568</v>
      </c>
      <c r="AT8">
        <f t="shared" si="8"/>
        <v>24.331177553179398</v>
      </c>
      <c r="AU8">
        <f t="shared" si="8"/>
        <v>71.648599092792836</v>
      </c>
      <c r="AW8">
        <v>5</v>
      </c>
      <c r="AX8">
        <f>(R8*SUMPRODUCT(K9:$K$23, X9:$X$23)-$AZ$3*SUMPRODUCT(K8:$K$22, W9:$W$23))/Z8</f>
        <v>331.2599365233956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1.7393280000000001E-3</v>
      </c>
      <c r="O9">
        <f t="shared" si="22"/>
        <v>269.79707805569717</v>
      </c>
      <c r="P9">
        <f t="shared" si="23"/>
        <v>13.489853902784859</v>
      </c>
      <c r="Q9" s="4">
        <f t="shared" si="24"/>
        <v>50</v>
      </c>
      <c r="R9">
        <f t="shared" si="0"/>
        <v>50000</v>
      </c>
      <c r="S9">
        <f t="shared" si="12"/>
        <v>374.84238399411601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312.66401616799226</v>
      </c>
      <c r="AC9">
        <f t="shared" si="1"/>
        <v>349.64650542840297</v>
      </c>
      <c r="AE9">
        <f t="shared" si="2"/>
        <v>251.6620572940582</v>
      </c>
      <c r="AF9">
        <f t="shared" si="3"/>
        <v>-12.58310286470291</v>
      </c>
      <c r="AG9">
        <f t="shared" si="3"/>
        <v>-46.639136922399295</v>
      </c>
      <c r="AH9">
        <f t="shared" si="4"/>
        <v>-82.084372112869957</v>
      </c>
      <c r="AI9">
        <f t="shared" si="5"/>
        <v>110.35544539408603</v>
      </c>
      <c r="AJ9">
        <f t="shared" si="6"/>
        <v>-36.982489260410716</v>
      </c>
      <c r="AK9">
        <f t="shared" si="20"/>
        <v>28.800983065181541</v>
      </c>
      <c r="AL9">
        <f t="shared" si="7"/>
        <v>102.17393919885686</v>
      </c>
      <c r="AN9">
        <f t="shared" si="8"/>
        <v>157.22382358033866</v>
      </c>
      <c r="AO9">
        <f t="shared" si="8"/>
        <v>-7.8611911790169335</v>
      </c>
      <c r="AP9">
        <f t="shared" si="8"/>
        <v>-29.137421486062433</v>
      </c>
      <c r="AQ9">
        <f t="shared" si="8"/>
        <v>-51.281543902730554</v>
      </c>
      <c r="AR9">
        <f t="shared" si="8"/>
        <v>68.943667012528749</v>
      </c>
      <c r="AS9">
        <f t="shared" si="8"/>
        <v>-23.104509394701932</v>
      </c>
      <c r="AT9">
        <f t="shared" si="8"/>
        <v>17.993179937686762</v>
      </c>
      <c r="AU9">
        <f t="shared" si="8"/>
        <v>63.832337555513575</v>
      </c>
      <c r="AW9">
        <v>6</v>
      </c>
      <c r="AX9">
        <f>(R9*SUMPRODUCT(K10:$K$23, X10:$X$23)-$AZ$3*SUMPRODUCT(K9:$K$22, W10:$W$23))/Z9</f>
        <v>374.84238399411601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1.844781E-3</v>
      </c>
      <c r="O10">
        <f t="shared" si="22"/>
        <v>269.79707805569717</v>
      </c>
      <c r="P10">
        <f t="shared" si="23"/>
        <v>13.489853902784859</v>
      </c>
      <c r="Q10" s="4">
        <f t="shared" si="24"/>
        <v>50</v>
      </c>
      <c r="R10">
        <f t="shared" si="0"/>
        <v>50000</v>
      </c>
      <c r="S10">
        <f t="shared" si="12"/>
        <v>413.86775585953984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349.64650542840297</v>
      </c>
      <c r="AC10">
        <f t="shared" si="1"/>
        <v>381.47603637495047</v>
      </c>
      <c r="AE10">
        <f t="shared" si="2"/>
        <v>248.68117533940062</v>
      </c>
      <c r="AF10">
        <f t="shared" si="3"/>
        <v>-12.434058766970031</v>
      </c>
      <c r="AG10">
        <f t="shared" si="3"/>
        <v>-46.086706559524458</v>
      </c>
      <c r="AH10">
        <f t="shared" si="4"/>
        <v>-86.038993650840695</v>
      </c>
      <c r="AI10">
        <f t="shared" si="5"/>
        <v>104.12141636206545</v>
      </c>
      <c r="AJ10">
        <f t="shared" si="6"/>
        <v>-31.829530946547493</v>
      </c>
      <c r="AK10">
        <f t="shared" si="20"/>
        <v>30.759415155043769</v>
      </c>
      <c r="AL10">
        <f t="shared" si="7"/>
        <v>103.05130057056172</v>
      </c>
      <c r="AN10">
        <f t="shared" si="8"/>
        <v>147.61191622047212</v>
      </c>
      <c r="AO10">
        <f t="shared" si="8"/>
        <v>-7.3805958110236061</v>
      </c>
      <c r="AP10">
        <f t="shared" si="8"/>
        <v>-27.356099866655889</v>
      </c>
      <c r="AQ10">
        <f t="shared" si="8"/>
        <v>-51.070937336322793</v>
      </c>
      <c r="AR10">
        <f t="shared" si="8"/>
        <v>61.80428320646984</v>
      </c>
      <c r="AS10">
        <f t="shared" si="8"/>
        <v>-18.893340233760284</v>
      </c>
      <c r="AT10">
        <f t="shared" si="8"/>
        <v>18.258142003150084</v>
      </c>
      <c r="AU10">
        <f t="shared" si="8"/>
        <v>61.16908497585964</v>
      </c>
      <c r="AW10">
        <v>7</v>
      </c>
      <c r="AX10">
        <f>(R10*SUMPRODUCT(K11:$K$23, X11:$X$23)-$AZ$3*SUMPRODUCT(K10:$K$22, W11:$W$23))/Z10</f>
        <v>413.86775585953984</v>
      </c>
    </row>
    <row r="11" spans="1:52" x14ac:dyDescent="0.25">
      <c r="A11" t="s">
        <v>33</v>
      </c>
      <c r="C11" s="7">
        <f>AU25</f>
        <v>-2042.3249512074303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1.9492839999999999E-3</v>
      </c>
      <c r="O11">
        <f t="shared" si="22"/>
        <v>269.79707805569717</v>
      </c>
      <c r="P11">
        <f t="shared" si="23"/>
        <v>13.489853902784859</v>
      </c>
      <c r="Q11" s="4">
        <f t="shared" si="24"/>
        <v>50</v>
      </c>
      <c r="R11">
        <f t="shared" si="0"/>
        <v>50000</v>
      </c>
      <c r="S11">
        <f t="shared" si="12"/>
        <v>448.6507979437331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381.47603637495047</v>
      </c>
      <c r="AC11">
        <f t="shared" si="1"/>
        <v>408.5952853391675</v>
      </c>
      <c r="AE11">
        <f t="shared" si="2"/>
        <v>245.70961334981632</v>
      </c>
      <c r="AF11">
        <f t="shared" si="3"/>
        <v>-12.285480667490816</v>
      </c>
      <c r="AG11">
        <f t="shared" si="3"/>
        <v>-45.53600341422004</v>
      </c>
      <c r="AH11">
        <f t="shared" si="4"/>
        <v>-89.836079709176076</v>
      </c>
      <c r="AI11">
        <f t="shared" si="5"/>
        <v>98.052049558929397</v>
      </c>
      <c r="AJ11">
        <f t="shared" si="6"/>
        <v>-27.119248964217036</v>
      </c>
      <c r="AK11">
        <f t="shared" si="20"/>
        <v>31.667358706449718</v>
      </c>
      <c r="AL11">
        <f t="shared" si="7"/>
        <v>102.60015930116208</v>
      </c>
      <c r="AN11">
        <f t="shared" si="8"/>
        <v>138.70476415765049</v>
      </c>
      <c r="AO11">
        <f t="shared" si="8"/>
        <v>-6.9352382078825245</v>
      </c>
      <c r="AP11">
        <f t="shared" si="8"/>
        <v>-25.705386647852457</v>
      </c>
      <c r="AQ11">
        <f t="shared" si="8"/>
        <v>-50.713083949096017</v>
      </c>
      <c r="AR11">
        <f t="shared" si="8"/>
        <v>55.351055352819493</v>
      </c>
      <c r="AS11">
        <f t="shared" si="8"/>
        <v>-15.309002282946871</v>
      </c>
      <c r="AT11">
        <f t="shared" si="8"/>
        <v>17.876441466782811</v>
      </c>
      <c r="AU11">
        <f t="shared" si="8"/>
        <v>57.918494536655437</v>
      </c>
      <c r="AW11">
        <v>8</v>
      </c>
      <c r="AX11">
        <f>(R11*SUMPRODUCT(K12:$K$23, X12:$X$23)-$AZ$3*SUMPRODUCT(K11:$K$22, W12:$W$23))/Z11</f>
        <v>448.6507979437331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2.068987E-3</v>
      </c>
      <c r="O12">
        <f t="shared" si="22"/>
        <v>269.79707805569717</v>
      </c>
      <c r="P12">
        <f t="shared" si="23"/>
        <v>13.489853902784859</v>
      </c>
      <c r="Q12" s="4">
        <f t="shared" si="24"/>
        <v>50</v>
      </c>
      <c r="R12">
        <f t="shared" si="0"/>
        <v>50000</v>
      </c>
      <c r="S12">
        <f t="shared" si="12"/>
        <v>479.22344544754259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408.5952853391675</v>
      </c>
      <c r="AC12">
        <f t="shared" si="1"/>
        <v>431.17103947741509</v>
      </c>
      <c r="AE12">
        <f t="shared" si="2"/>
        <v>242.74414722052236</v>
      </c>
      <c r="AF12">
        <f t="shared" si="3"/>
        <v>-12.137207361026119</v>
      </c>
      <c r="AG12">
        <f t="shared" si="3"/>
        <v>-44.98642998098186</v>
      </c>
      <c r="AH12">
        <f t="shared" si="4"/>
        <v>-94.213399095976868</v>
      </c>
      <c r="AI12">
        <f t="shared" si="5"/>
        <v>91.407110782537515</v>
      </c>
      <c r="AJ12">
        <f t="shared" si="6"/>
        <v>-22.575754138247589</v>
      </c>
      <c r="AK12">
        <f t="shared" si="20"/>
        <v>33.174595487810649</v>
      </c>
      <c r="AL12">
        <f t="shared" si="7"/>
        <v>102.00595213210057</v>
      </c>
      <c r="AN12">
        <f t="shared" si="8"/>
        <v>130.26973872249619</v>
      </c>
      <c r="AO12">
        <f t="shared" si="8"/>
        <v>-6.51348693612481</v>
      </c>
      <c r="AP12">
        <f t="shared" si="8"/>
        <v>-24.1421700452225</v>
      </c>
      <c r="AQ12">
        <f t="shared" si="8"/>
        <v>-50.560044495085371</v>
      </c>
      <c r="AR12">
        <f t="shared" si="8"/>
        <v>49.054037246063501</v>
      </c>
      <c r="AS12">
        <f t="shared" si="8"/>
        <v>-12.11538002760212</v>
      </c>
      <c r="AT12">
        <f t="shared" si="8"/>
        <v>17.803295922498883</v>
      </c>
      <c r="AU12">
        <f t="shared" si="8"/>
        <v>54.741953140960263</v>
      </c>
      <c r="AW12">
        <v>9</v>
      </c>
      <c r="AX12">
        <f>(R12*SUMPRODUCT(K13:$K$23, X13:$X$23)-$AZ$3*SUMPRODUCT(K12:$K$22, W13:$W$23))/Z12</f>
        <v>479.22344544754259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2.1981909999999999E-3</v>
      </c>
      <c r="O13">
        <f t="shared" si="22"/>
        <v>269.79707805569717</v>
      </c>
      <c r="P13">
        <f t="shared" si="23"/>
        <v>13.489853902784859</v>
      </c>
      <c r="Q13" s="4">
        <f t="shared" si="24"/>
        <v>50</v>
      </c>
      <c r="R13">
        <f t="shared" si="0"/>
        <v>50000</v>
      </c>
      <c r="S13">
        <f t="shared" si="12"/>
        <v>505.6508048852458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431.17103947741509</v>
      </c>
      <c r="AC13">
        <f t="shared" si="1"/>
        <v>449.39894199273755</v>
      </c>
      <c r="AE13">
        <f t="shared" si="2"/>
        <v>239.78310774859432</v>
      </c>
      <c r="AF13">
        <f t="shared" si="3"/>
        <v>-11.989155387429717</v>
      </c>
      <c r="AG13">
        <f t="shared" si="3"/>
        <v>-44.437676915665719</v>
      </c>
      <c r="AH13">
        <f t="shared" si="4"/>
        <v>-98.888765506324489</v>
      </c>
      <c r="AI13">
        <f t="shared" si="5"/>
        <v>84.467509939174391</v>
      </c>
      <c r="AJ13">
        <f t="shared" si="6"/>
        <v>-18.227902515322455</v>
      </c>
      <c r="AK13">
        <f t="shared" si="20"/>
        <v>34.068490078054566</v>
      </c>
      <c r="AL13">
        <f t="shared" si="7"/>
        <v>100.3080975019065</v>
      </c>
      <c r="AN13">
        <f t="shared" si="8"/>
        <v>122.35493350578973</v>
      </c>
      <c r="AO13">
        <f t="shared" si="8"/>
        <v>-6.1177466752894869</v>
      </c>
      <c r="AP13">
        <f t="shared" si="8"/>
        <v>-22.675362977899017</v>
      </c>
      <c r="AQ13">
        <f t="shared" si="8"/>
        <v>-50.460303236548143</v>
      </c>
      <c r="AR13">
        <f t="shared" si="8"/>
        <v>43.101520616053087</v>
      </c>
      <c r="AS13">
        <f t="shared" si="8"/>
        <v>-9.3012131719915576</v>
      </c>
      <c r="AT13">
        <f t="shared" si="8"/>
        <v>17.384243107373191</v>
      </c>
      <c r="AU13">
        <f t="shared" si="8"/>
        <v>51.184550551434718</v>
      </c>
      <c r="AW13">
        <v>10</v>
      </c>
      <c r="AX13">
        <f>(R13*SUMPRODUCT(K14:$K$23, X14:$X$23)-$AZ$3*SUMPRODUCT(K13:$K$22, W14:$W$23))/Z13</f>
        <v>505.6508048852458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2.3387939999999999E-3</v>
      </c>
      <c r="O14">
        <f t="shared" si="22"/>
        <v>269.79707805569717</v>
      </c>
      <c r="P14">
        <f t="shared" si="23"/>
        <v>13.489853902784859</v>
      </c>
      <c r="Q14" s="4">
        <f t="shared" si="24"/>
        <v>50</v>
      </c>
      <c r="R14">
        <f t="shared" si="0"/>
        <v>50000</v>
      </c>
      <c r="S14">
        <f t="shared" si="12"/>
        <v>528.00198706666561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449.39894199273755</v>
      </c>
      <c r="AC14">
        <f t="shared" si="1"/>
        <v>463.47348692735704</v>
      </c>
      <c r="AE14">
        <f t="shared" si="2"/>
        <v>236.82447337740464</v>
      </c>
      <c r="AF14">
        <f t="shared" si="3"/>
        <v>-11.841223668870231</v>
      </c>
      <c r="AG14">
        <f t="shared" si="3"/>
        <v>-43.889369574364764</v>
      </c>
      <c r="AH14">
        <f t="shared" si="4"/>
        <v>-103.9305721442975</v>
      </c>
      <c r="AI14">
        <f t="shared" si="5"/>
        <v>77.163307989872138</v>
      </c>
      <c r="AJ14">
        <f t="shared" si="6"/>
        <v>-14.074544934619496</v>
      </c>
      <c r="AK14">
        <f t="shared" si="20"/>
        <v>34.663244653445382</v>
      </c>
      <c r="AL14">
        <f t="shared" si="7"/>
        <v>97.752007708698017</v>
      </c>
      <c r="AN14">
        <f t="shared" si="8"/>
        <v>114.93743692826526</v>
      </c>
      <c r="AO14">
        <f t="shared" si="8"/>
        <v>-5.7468718464132627</v>
      </c>
      <c r="AP14">
        <f t="shared" si="8"/>
        <v>-21.300719369639992</v>
      </c>
      <c r="AQ14">
        <f t="shared" si="8"/>
        <v>-50.44036796702715</v>
      </c>
      <c r="AR14">
        <f t="shared" si="8"/>
        <v>37.449477745184844</v>
      </c>
      <c r="AS14">
        <f t="shared" si="8"/>
        <v>-6.8307641420948135</v>
      </c>
      <c r="AT14">
        <f t="shared" si="8"/>
        <v>16.823026941710193</v>
      </c>
      <c r="AU14">
        <f t="shared" si="8"/>
        <v>47.441740544800219</v>
      </c>
      <c r="AW14">
        <v>11</v>
      </c>
      <c r="AX14">
        <f>(R14*SUMPRODUCT(K15:$K$23, X15:$X$23)-$AZ$3*SUMPRODUCT(K14:$K$22, W15:$W$23))/Z14</f>
        <v>528.00198706666561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2.4879479999999998E-3</v>
      </c>
      <c r="O15">
        <f t="shared" si="22"/>
        <v>269.79707805569717</v>
      </c>
      <c r="P15">
        <f t="shared" si="23"/>
        <v>13.489853902784859</v>
      </c>
      <c r="Q15" s="4">
        <f t="shared" si="24"/>
        <v>50</v>
      </c>
      <c r="R15">
        <f t="shared" si="0"/>
        <v>50000</v>
      </c>
      <c r="S15">
        <f t="shared" si="12"/>
        <v>546.47321038811856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463.47348692735704</v>
      </c>
      <c r="AC15">
        <f t="shared" si="1"/>
        <v>473.69698388223674</v>
      </c>
      <c r="AE15">
        <f t="shared" si="2"/>
        <v>233.86702166874022</v>
      </c>
      <c r="AF15">
        <f t="shared" si="3"/>
        <v>-11.69335108343701</v>
      </c>
      <c r="AG15">
        <f t="shared" si="3"/>
        <v>-43.341281409367319</v>
      </c>
      <c r="AH15">
        <f t="shared" si="4"/>
        <v>-109.19446925380166</v>
      </c>
      <c r="AI15">
        <f t="shared" si="5"/>
        <v>69.637919922134216</v>
      </c>
      <c r="AJ15">
        <f t="shared" si="6"/>
        <v>-10.223496954879693</v>
      </c>
      <c r="AK15">
        <f t="shared" si="20"/>
        <v>35.58508747490707</v>
      </c>
      <c r="AL15">
        <f t="shared" si="7"/>
        <v>94.999510442161593</v>
      </c>
      <c r="AN15">
        <f t="shared" si="8"/>
        <v>107.90199086667154</v>
      </c>
      <c r="AO15">
        <f t="shared" si="8"/>
        <v>-5.3950995433335764</v>
      </c>
      <c r="AP15">
        <f t="shared" si="8"/>
        <v>-19.996879070053559</v>
      </c>
      <c r="AQ15">
        <f t="shared" si="8"/>
        <v>-50.380342384501454</v>
      </c>
      <c r="AR15">
        <f t="shared" si="8"/>
        <v>32.129669868782941</v>
      </c>
      <c r="AS15">
        <f t="shared" si="8"/>
        <v>-4.7169355780884912</v>
      </c>
      <c r="AT15">
        <f t="shared" si="8"/>
        <v>16.418312237053485</v>
      </c>
      <c r="AU15">
        <f t="shared" si="8"/>
        <v>43.831046527747937</v>
      </c>
      <c r="AW15">
        <v>12</v>
      </c>
      <c r="AX15">
        <f>(R15*SUMPRODUCT(K16:$K$23, X16:$X$23)-$AZ$3*SUMPRODUCT(K15:$K$22, W16:$W$23))/Z15</f>
        <v>546.47321038811856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2.6637029999999999E-3</v>
      </c>
      <c r="O16">
        <f t="shared" si="22"/>
        <v>269.79707805569717</v>
      </c>
      <c r="P16">
        <f t="shared" si="23"/>
        <v>13.489853902784859</v>
      </c>
      <c r="Q16" s="4">
        <f t="shared" si="24"/>
        <v>50</v>
      </c>
      <c r="R16">
        <f t="shared" si="0"/>
        <v>50000</v>
      </c>
      <c r="S16">
        <f t="shared" si="12"/>
        <v>560.94978049502208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473.69698388223674</v>
      </c>
      <c r="AC16">
        <f t="shared" si="1"/>
        <v>480.08797541494806</v>
      </c>
      <c r="AE16">
        <f t="shared" si="2"/>
        <v>230.90539916483272</v>
      </c>
      <c r="AF16">
        <f t="shared" si="3"/>
        <v>-11.545269958241635</v>
      </c>
      <c r="AG16">
        <f t="shared" si="3"/>
        <v>-42.792420293959665</v>
      </c>
      <c r="AH16">
        <f t="shared" si="4"/>
        <v>-115.44830131397595</v>
      </c>
      <c r="AI16">
        <f t="shared" si="5"/>
        <v>61.119407598655471</v>
      </c>
      <c r="AJ16">
        <f t="shared" si="6"/>
        <v>-6.3909915327113254</v>
      </c>
      <c r="AK16">
        <f t="shared" si="20"/>
        <v>37.910224085958887</v>
      </c>
      <c r="AL16">
        <f t="shared" si="7"/>
        <v>92.638640151903033</v>
      </c>
      <c r="AN16">
        <f t="shared" si="8"/>
        <v>101.01028927773518</v>
      </c>
      <c r="AO16">
        <f t="shared" si="8"/>
        <v>-5.050514463886759</v>
      </c>
      <c r="AP16">
        <f t="shared" si="8"/>
        <v>-18.719678138412331</v>
      </c>
      <c r="AQ16">
        <f t="shared" si="8"/>
        <v>-50.503220602577862</v>
      </c>
      <c r="AR16">
        <f t="shared" si="8"/>
        <v>26.736876072858234</v>
      </c>
      <c r="AS16">
        <f t="shared" si="8"/>
        <v>-2.7957592409084144</v>
      </c>
      <c r="AT16">
        <f t="shared" si="8"/>
        <v>16.583946132731587</v>
      </c>
      <c r="AU16">
        <f t="shared" si="8"/>
        <v>40.525062964681403</v>
      </c>
      <c r="AW16">
        <v>13</v>
      </c>
      <c r="AX16">
        <f>(R16*SUMPRODUCT(K17:$K$23, X17:$X$23)-$AZ$3*SUMPRODUCT(K16:$K$22, W17:$W$23))/Z16</f>
        <v>560.94978049502208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2.8651079999999999E-3</v>
      </c>
      <c r="O17">
        <f t="shared" si="22"/>
        <v>269.79707805569717</v>
      </c>
      <c r="P17">
        <f t="shared" si="23"/>
        <v>13.489853902784859</v>
      </c>
      <c r="Q17" s="4">
        <f t="shared" si="24"/>
        <v>50</v>
      </c>
      <c r="R17">
        <f t="shared" si="0"/>
        <v>50000</v>
      </c>
      <c r="S17">
        <f t="shared" si="12"/>
        <v>571.50773706649704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480.08797541494806</v>
      </c>
      <c r="AC17">
        <f t="shared" si="1"/>
        <v>482.83135281436</v>
      </c>
      <c r="AE17">
        <f t="shared" si="2"/>
        <v>227.93477626679402</v>
      </c>
      <c r="AF17">
        <f t="shared" si="3"/>
        <v>-11.396738813339701</v>
      </c>
      <c r="AG17">
        <f t="shared" si="3"/>
        <v>-42.241891185296481</v>
      </c>
      <c r="AH17">
        <f t="shared" si="4"/>
        <v>-122.60490572358617</v>
      </c>
      <c r="AI17">
        <f t="shared" si="5"/>
        <v>51.691240544571656</v>
      </c>
      <c r="AJ17">
        <f t="shared" si="6"/>
        <v>-2.7433773994119406</v>
      </c>
      <c r="AK17">
        <f t="shared" si="20"/>
        <v>42.981824993980432</v>
      </c>
      <c r="AL17">
        <f t="shared" si="7"/>
        <v>91.929688139140154</v>
      </c>
      <c r="AN17">
        <f t="shared" si="8"/>
        <v>93.916154278106688</v>
      </c>
      <c r="AO17">
        <f t="shared" si="8"/>
        <v>-4.6958077139053342</v>
      </c>
      <c r="AP17">
        <f t="shared" si="8"/>
        <v>-17.40496134259811</v>
      </c>
      <c r="AQ17">
        <f t="shared" si="8"/>
        <v>-50.517000651587324</v>
      </c>
      <c r="AR17">
        <f t="shared" si="8"/>
        <v>21.298384570015912</v>
      </c>
      <c r="AS17">
        <f t="shared" si="8"/>
        <v>-1.1303560575796943</v>
      </c>
      <c r="AT17">
        <f t="shared" si="8"/>
        <v>17.709836881425982</v>
      </c>
      <c r="AU17">
        <f t="shared" si="8"/>
        <v>37.877865393862201</v>
      </c>
      <c r="AW17">
        <v>14</v>
      </c>
      <c r="AX17">
        <f>(R17*SUMPRODUCT(K18:$K$23, X18:$X$23)-$AZ$3*SUMPRODUCT(K17:$K$22, W18:$W$23))/Z17</f>
        <v>571.50773706649704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4.466869E-3</v>
      </c>
      <c r="O18">
        <f t="shared" si="22"/>
        <v>269.79707805569717</v>
      </c>
      <c r="P18">
        <f t="shared" si="23"/>
        <v>13.489853902784859</v>
      </c>
      <c r="Q18" s="4">
        <f t="shared" si="24"/>
        <v>50</v>
      </c>
      <c r="R18">
        <f t="shared" si="0"/>
        <v>50000</v>
      </c>
      <c r="S18">
        <f t="shared" si="12"/>
        <v>552.11359957090565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482.83135281436</v>
      </c>
      <c r="AC18">
        <f t="shared" si="1"/>
        <v>459.6984321847799</v>
      </c>
      <c r="AE18">
        <f t="shared" si="2"/>
        <v>224.637273717998</v>
      </c>
      <c r="AF18">
        <f t="shared" si="3"/>
        <v>-11.231863685899899</v>
      </c>
      <c r="AG18">
        <f t="shared" si="3"/>
        <v>-41.63078327920654</v>
      </c>
      <c r="AH18">
        <f t="shared" si="4"/>
        <v>-188.68899423697411</v>
      </c>
      <c r="AI18">
        <f t="shared" si="5"/>
        <v>-16.914367484082561</v>
      </c>
      <c r="AJ18">
        <f t="shared" si="6"/>
        <v>23.132920629580099</v>
      </c>
      <c r="AK18">
        <f t="shared" si="20"/>
        <v>48.806197075536708</v>
      </c>
      <c r="AL18">
        <f t="shared" si="7"/>
        <v>55.024750221034246</v>
      </c>
      <c r="AN18">
        <f t="shared" si="8"/>
        <v>86.494235657584838</v>
      </c>
      <c r="AO18">
        <f t="shared" si="8"/>
        <v>-4.3247117828792412</v>
      </c>
      <c r="AP18">
        <f t="shared" si="8"/>
        <v>-16.029498221572453</v>
      </c>
      <c r="AQ18">
        <f t="shared" si="8"/>
        <v>-72.65272616339584</v>
      </c>
      <c r="AR18">
        <f t="shared" si="8"/>
        <v>-6.5127005102627002</v>
      </c>
      <c r="AS18">
        <f t="shared" si="8"/>
        <v>8.9070894391948681</v>
      </c>
      <c r="AT18">
        <f t="shared" si="8"/>
        <v>18.792316348628191</v>
      </c>
      <c r="AU18">
        <f t="shared" si="8"/>
        <v>21.18670527756036</v>
      </c>
      <c r="AW18">
        <v>15</v>
      </c>
      <c r="AX18">
        <f>(R18*SUMPRODUCT(K19:$K$23, X19:$X$23)-$AZ$3*SUMPRODUCT(K18:$K$22, W19:$W$23))/Z18</f>
        <v>552.11359957090565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6.2254789999999999E-3</v>
      </c>
      <c r="O19">
        <f t="shared" si="22"/>
        <v>269.79707805569717</v>
      </c>
      <c r="P19">
        <f t="shared" si="23"/>
        <v>13.489853902784859</v>
      </c>
      <c r="Q19" s="4">
        <f t="shared" si="24"/>
        <v>50</v>
      </c>
      <c r="R19">
        <f t="shared" si="0"/>
        <v>50000</v>
      </c>
      <c r="S19">
        <f t="shared" si="12"/>
        <v>503.39919707561057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459.6984321847799</v>
      </c>
      <c r="AC19">
        <f t="shared" si="1"/>
        <v>412.33734177711119</v>
      </c>
      <c r="AE19">
        <f t="shared" si="2"/>
        <v>220.99242635066935</v>
      </c>
      <c r="AF19">
        <f t="shared" si="3"/>
        <v>-11.049621317533466</v>
      </c>
      <c r="AG19">
        <f t="shared" si="3"/>
        <v>-40.955303879356222</v>
      </c>
      <c r="AH19">
        <f t="shared" si="4"/>
        <v>-259.17156705825147</v>
      </c>
      <c r="AI19">
        <f t="shared" si="5"/>
        <v>-90.184065904471822</v>
      </c>
      <c r="AJ19">
        <f t="shared" si="6"/>
        <v>47.361090407668712</v>
      </c>
      <c r="AK19">
        <f t="shared" si="20"/>
        <v>49.151666811795025</v>
      </c>
      <c r="AL19">
        <f t="shared" si="7"/>
        <v>6.3286913149919144</v>
      </c>
      <c r="AN19">
        <f t="shared" si="8"/>
        <v>79.272242643284542</v>
      </c>
      <c r="AO19">
        <f t="shared" si="8"/>
        <v>-3.963612132164227</v>
      </c>
      <c r="AP19">
        <f t="shared" si="8"/>
        <v>-14.691086207190041</v>
      </c>
      <c r="AQ19">
        <f t="shared" si="8"/>
        <v>-92.967490738714972</v>
      </c>
      <c r="AR19">
        <f t="shared" si="8"/>
        <v>-32.349946434784698</v>
      </c>
      <c r="AS19">
        <f t="shared" si="8"/>
        <v>16.988907324315999</v>
      </c>
      <c r="AT19">
        <f t="shared" si="8"/>
        <v>17.631205386395315</v>
      </c>
      <c r="AU19">
        <f t="shared" si="8"/>
        <v>2.2701662759266186</v>
      </c>
      <c r="AW19">
        <v>16</v>
      </c>
      <c r="AX19">
        <f>(R19*SUMPRODUCT(K20:$K$23, X20:$X$23)-$AZ$3*SUMPRODUCT(K19:$K$22, W20:$W$23))/Z19</f>
        <v>503.39919707561057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8.1133709999999994E-3</v>
      </c>
      <c r="O20">
        <f t="shared" si="22"/>
        <v>269.79707805569717</v>
      </c>
      <c r="P20">
        <f t="shared" si="23"/>
        <v>13.489853902784859</v>
      </c>
      <c r="Q20" s="4">
        <f t="shared" si="24"/>
        <v>50</v>
      </c>
      <c r="R20">
        <f t="shared" si="0"/>
        <v>50000</v>
      </c>
      <c r="S20">
        <f t="shared" si="12"/>
        <v>424.08733283782129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412.33734177711119</v>
      </c>
      <c r="AC20">
        <f t="shared" si="1"/>
        <v>341.08042457454974</v>
      </c>
      <c r="AE20">
        <f t="shared" si="2"/>
        <v>216.98950854398947</v>
      </c>
      <c r="AF20">
        <f t="shared" si="3"/>
        <v>-10.849475427199474</v>
      </c>
      <c r="AG20">
        <f t="shared" si="3"/>
        <v>-40.213465265771696</v>
      </c>
      <c r="AH20">
        <f t="shared" si="4"/>
        <v>-332.28557479095622</v>
      </c>
      <c r="AI20">
        <f t="shared" si="5"/>
        <v>-166.35900693993793</v>
      </c>
      <c r="AJ20">
        <f t="shared" si="6"/>
        <v>71.256917202561453</v>
      </c>
      <c r="AK20">
        <f t="shared" si="20"/>
        <v>33.583321456738837</v>
      </c>
      <c r="AL20">
        <f t="shared" si="7"/>
        <v>-61.518768280637637</v>
      </c>
      <c r="AN20">
        <f t="shared" si="8"/>
        <v>73.827520726818463</v>
      </c>
      <c r="AO20">
        <f t="shared" si="8"/>
        <v>-3.6913760363409232</v>
      </c>
      <c r="AP20">
        <f t="shared" si="8"/>
        <v>-13.682046013778072</v>
      </c>
      <c r="AQ20">
        <f t="shared" si="8"/>
        <v>-113.05532845671597</v>
      </c>
      <c r="AR20">
        <f t="shared" si="8"/>
        <v>-56.601229780016503</v>
      </c>
      <c r="AS20">
        <f t="shared" si="8"/>
        <v>24.244128515710269</v>
      </c>
      <c r="AT20">
        <f t="shared" si="8"/>
        <v>11.426236123393769</v>
      </c>
      <c r="AU20">
        <f t="shared" si="8"/>
        <v>-20.930865140912466</v>
      </c>
      <c r="AW20">
        <v>17</v>
      </c>
      <c r="AX20">
        <f>(R20*SUMPRODUCT(K21:$K$23, X21:$X$23)-$AZ$3*SUMPRODUCT(K20:$K$22, W21:$W$23))/Z20</f>
        <v>424.08733283782129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1.0286442999999999E-2</v>
      </c>
      <c r="O21">
        <f t="shared" si="22"/>
        <v>269.79707805569717</v>
      </c>
      <c r="P21">
        <f t="shared" si="23"/>
        <v>13.489853902784859</v>
      </c>
      <c r="Q21" s="4">
        <f t="shared" si="24"/>
        <v>50</v>
      </c>
      <c r="R21">
        <f t="shared" si="0"/>
        <v>50000</v>
      </c>
      <c r="S21">
        <f t="shared" si="12"/>
        <v>312.3737533563683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341.08042457454974</v>
      </c>
      <c r="AC21">
        <f t="shared" si="1"/>
        <v>246.13600535265499</v>
      </c>
      <c r="AE21">
        <f t="shared" si="2"/>
        <v>212.58756324731382</v>
      </c>
      <c r="AF21">
        <f t="shared" si="3"/>
        <v>-10.629378162365692</v>
      </c>
      <c r="AG21">
        <f t="shared" si="3"/>
        <v>-39.397677094825141</v>
      </c>
      <c r="AH21">
        <f t="shared" si="4"/>
        <v>-413.65351828884042</v>
      </c>
      <c r="AI21">
        <f t="shared" si="5"/>
        <v>-251.09301029871745</v>
      </c>
      <c r="AJ21">
        <f t="shared" si="6"/>
        <v>94.944419221894748</v>
      </c>
      <c r="AK21">
        <f t="shared" si="20"/>
        <v>27.857880675532243</v>
      </c>
      <c r="AL21">
        <f t="shared" si="7"/>
        <v>-128.29071040129045</v>
      </c>
      <c r="AN21">
        <f t="shared" si="8"/>
        <v>68.800364249750359</v>
      </c>
      <c r="AO21">
        <f t="shared" si="8"/>
        <v>-3.440018212487518</v>
      </c>
      <c r="AP21">
        <f t="shared" si="8"/>
        <v>-12.750390913341757</v>
      </c>
      <c r="AQ21">
        <f t="shared" si="8"/>
        <v>-133.87195514515875</v>
      </c>
      <c r="AR21">
        <f t="shared" si="8"/>
        <v>-81.262000021237654</v>
      </c>
      <c r="AS21">
        <f t="shared" si="8"/>
        <v>30.727153207678985</v>
      </c>
      <c r="AT21">
        <f t="shared" si="8"/>
        <v>9.0157312517524133</v>
      </c>
      <c r="AU21">
        <f t="shared" si="8"/>
        <v>-41.51911556180626</v>
      </c>
      <c r="AW21">
        <v>18</v>
      </c>
      <c r="AX21">
        <f>(R21*SUMPRODUCT(K22:$K$23, X22:$X$23)-$AZ$3*SUMPRODUCT(K21:$K$22, W22:$W$23))/Z21</f>
        <v>312.3737533563683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1.2759904000000001E-2</v>
      </c>
      <c r="O22">
        <f t="shared" si="22"/>
        <v>269.79707805569717</v>
      </c>
      <c r="P22">
        <f t="shared" si="23"/>
        <v>13.489853902784859</v>
      </c>
      <c r="Q22" s="4">
        <f t="shared" si="24"/>
        <v>50</v>
      </c>
      <c r="R22">
        <f t="shared" si="0"/>
        <v>50000</v>
      </c>
      <c r="S22">
        <f t="shared" si="12"/>
        <v>169.29771495657829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246.13600535265499</v>
      </c>
      <c r="AC22">
        <f t="shared" si="1"/>
        <v>130.36259175238581</v>
      </c>
      <c r="AE22">
        <f t="shared" si="2"/>
        <v>207.74909071621101</v>
      </c>
      <c r="AF22">
        <f t="shared" si="3"/>
        <v>-10.387454535810551</v>
      </c>
      <c r="AG22">
        <f t="shared" si="3"/>
        <v>-38.500989746323924</v>
      </c>
      <c r="AH22">
        <f t="shared" si="4"/>
        <v>-502.71057755296772</v>
      </c>
      <c r="AI22">
        <f t="shared" si="5"/>
        <v>-343.84993111889116</v>
      </c>
      <c r="AJ22">
        <f t="shared" si="6"/>
        <v>115.77341360026918</v>
      </c>
      <c r="AK22">
        <f t="shared" si="20"/>
        <v>31.044834907313884</v>
      </c>
      <c r="AL22">
        <f t="shared" si="7"/>
        <v>-197.0316826113081</v>
      </c>
      <c r="AN22">
        <f t="shared" si="8"/>
        <v>62.835957536692526</v>
      </c>
      <c r="AO22">
        <f t="shared" si="8"/>
        <v>-3.1417978768346266</v>
      </c>
      <c r="AP22">
        <f t="shared" si="8"/>
        <v>-11.645040411394044</v>
      </c>
      <c r="AQ22">
        <f t="shared" si="8"/>
        <v>-152.05024674459173</v>
      </c>
      <c r="AR22">
        <f t="shared" si="8"/>
        <v>-104.00112749612786</v>
      </c>
      <c r="AS22">
        <f t="shared" si="8"/>
        <v>35.016920053825274</v>
      </c>
      <c r="AT22">
        <f t="shared" si="8"/>
        <v>9.3898458050742555</v>
      </c>
      <c r="AU22">
        <f t="shared" si="8"/>
        <v>-59.594361637228332</v>
      </c>
      <c r="AW22">
        <v>19</v>
      </c>
      <c r="AX22">
        <f>(R22*SUMPRODUCT(K23:$K$23, X23:$X$23)-$AZ$3*SUMPRODUCT(K22:$K$22, W23:$W$23))/Z22</f>
        <v>169.29771495657829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1.5498582E-2</v>
      </c>
      <c r="O23">
        <f t="shared" si="22"/>
        <v>269.79707805569717</v>
      </c>
      <c r="P23">
        <f t="shared" si="23"/>
        <v>13.489853902784859</v>
      </c>
      <c r="Q23" s="4">
        <f t="shared" si="24"/>
        <v>50</v>
      </c>
      <c r="R23">
        <f t="shared" si="0"/>
        <v>50000</v>
      </c>
      <c r="S23">
        <f t="shared" si="12"/>
        <v>173.72752038066125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130.36259175238581</v>
      </c>
      <c r="AC23">
        <f t="shared" si="1"/>
        <v>130.36259175238581</v>
      </c>
      <c r="AE23">
        <f t="shared" si="2"/>
        <v>202.4517834911583</v>
      </c>
      <c r="AF23">
        <f t="shared" si="3"/>
        <v>-10.122589174557914</v>
      </c>
      <c r="AG23">
        <f t="shared" si="3"/>
        <v>-37.519269102196127</v>
      </c>
      <c r="AH23">
        <f t="shared" si="4"/>
        <v>-596.71074666456047</v>
      </c>
      <c r="AI23">
        <f t="shared" si="5"/>
        <v>-441.90082145015617</v>
      </c>
      <c r="AJ23">
        <f t="shared" si="6"/>
        <v>0</v>
      </c>
      <c r="AK23">
        <f t="shared" si="20"/>
        <v>33.527676572567664</v>
      </c>
      <c r="AL23">
        <f t="shared" si="7"/>
        <v>-408.37314487758852</v>
      </c>
      <c r="AN23">
        <f t="shared" si="8"/>
        <v>55.470359381189112</v>
      </c>
      <c r="AO23">
        <f t="shared" si="8"/>
        <v>-2.7735179690594554</v>
      </c>
      <c r="AP23">
        <f t="shared" si="8"/>
        <v>-10.280014850594075</v>
      </c>
      <c r="AQ23">
        <f t="shared" si="8"/>
        <v>-163.4945318500809</v>
      </c>
      <c r="AR23">
        <f t="shared" si="8"/>
        <v>-121.0777052885453</v>
      </c>
      <c r="AS23">
        <f t="shared" si="8"/>
        <v>0</v>
      </c>
      <c r="AT23">
        <f t="shared" si="8"/>
        <v>9.1863466778391025</v>
      </c>
      <c r="AU23">
        <f t="shared" si="8"/>
        <v>-111.89135861070621</v>
      </c>
      <c r="AW23">
        <v>20</v>
      </c>
      <c r="AX23">
        <f>(R23*SUMPRODUCT(K$23:$K24, X$23:$X24)-$AZ$3*SUMPRODUCT(K$22:$K23, W$23:$W24))/Z23</f>
        <v>173.72752038066125</v>
      </c>
    </row>
    <row r="25" spans="5:50" x14ac:dyDescent="0.25">
      <c r="AN25" s="8">
        <f t="shared" ref="AN25:AU25" si="25">SUM(AN3:AN23)</f>
        <v>2590.202007734827</v>
      </c>
      <c r="AO25" s="8">
        <f t="shared" si="25"/>
        <v>-331.85790892851429</v>
      </c>
      <c r="AP25" s="8">
        <f t="shared" si="25"/>
        <v>-2949.9360134931958</v>
      </c>
      <c r="AQ25" s="8">
        <f t="shared" si="25"/>
        <v>-1468.4527357431355</v>
      </c>
      <c r="AR25" s="8">
        <f t="shared" si="25"/>
        <v>-2160.0446504300189</v>
      </c>
      <c r="AS25" s="8">
        <f t="shared" si="25"/>
        <v>-231.17202410072485</v>
      </c>
      <c r="AT25" s="8">
        <f t="shared" si="25"/>
        <v>348.89172332331333</v>
      </c>
      <c r="AU25" s="9">
        <f t="shared" si="25"/>
        <v>-2042.3249512074303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1B7B2-9FBE-4D21-877F-C6A94E746A5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932.66110332245125</v>
      </c>
      <c r="K3">
        <v>1</v>
      </c>
      <c r="L3" s="2">
        <v>0</v>
      </c>
      <c r="O3">
        <f>$C$3</f>
        <v>932.66110332245125</v>
      </c>
      <c r="P3">
        <f>O3*B5</f>
        <v>746.12888265796107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932.66110332245125</v>
      </c>
      <c r="AF3">
        <f t="shared" ref="AF3:AG23" si="3">-$Z3*P3</f>
        <v>-746.12888265796107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-2333.3759833355098</v>
      </c>
      <c r="AJ3">
        <f t="shared" ref="AJ3:AJ23" si="6">AB3-AC3</f>
        <v>0</v>
      </c>
      <c r="AL3">
        <f t="shared" ref="AL3:AL23" si="7">SUM(AI3:AK3)</f>
        <v>-2333.3759833355098</v>
      </c>
      <c r="AN3">
        <f t="shared" ref="AN3:AU23" si="8">AE3*$K3</f>
        <v>932.66110332245125</v>
      </c>
      <c r="AO3">
        <f t="shared" si="8"/>
        <v>-746.12888265796107</v>
      </c>
      <c r="AP3">
        <f t="shared" si="8"/>
        <v>-2519.9082039999998</v>
      </c>
      <c r="AQ3">
        <f t="shared" si="8"/>
        <v>0</v>
      </c>
      <c r="AR3">
        <f t="shared" si="8"/>
        <v>-2333.3759833355098</v>
      </c>
      <c r="AS3">
        <f t="shared" si="8"/>
        <v>0</v>
      </c>
      <c r="AT3">
        <f t="shared" si="8"/>
        <v>0</v>
      </c>
      <c r="AU3">
        <f t="shared" si="8"/>
        <v>-2333.3759833355098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669.89570914720105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567.18425615893284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560.18588646214448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-560.18588646214448</v>
      </c>
      <c r="AK4">
        <f t="shared" ref="AK4:AK23" si="20">H4*SUM(AB4:AB4, AE4:AF4)</f>
        <v>0</v>
      </c>
      <c r="AL4">
        <f t="shared" si="7"/>
        <v>-677.1255864621445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-109.70982268505487</v>
      </c>
      <c r="AR4">
        <f t="shared" si="8"/>
        <v>-109.70982268505487</v>
      </c>
      <c r="AS4">
        <f t="shared" si="8"/>
        <v>-525.55200906477569</v>
      </c>
      <c r="AT4">
        <f t="shared" si="8"/>
        <v>0</v>
      </c>
      <c r="AU4">
        <f t="shared" si="8"/>
        <v>-635.26183174983055</v>
      </c>
      <c r="AW4">
        <v>1</v>
      </c>
      <c r="AX4">
        <f>(R4*SUMPRODUCT(K5:$K$23, X5:$X$23)-$AZ$3*SUMPRODUCT(K4:$K$22, W5:$W$23))/Z4</f>
        <v>567.18425615893284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2.4879479999999998E-3</v>
      </c>
      <c r="O5">
        <f t="shared" ref="O5:O23" si="22">$C$3</f>
        <v>932.66110332245125</v>
      </c>
      <c r="P5">
        <f t="shared" ref="P5:P23" si="23">O5*$C$5</f>
        <v>46.633055166122567</v>
      </c>
      <c r="Q5" s="4">
        <f t="shared" ref="Q5:Q23" si="24">$C$8</f>
        <v>50</v>
      </c>
      <c r="R5">
        <f t="shared" si="0"/>
        <v>50000</v>
      </c>
      <c r="S5">
        <f t="shared" si="12"/>
        <v>1101.9999900979226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560.18588646214448</v>
      </c>
      <c r="AC5">
        <f t="shared" si="1"/>
        <v>1074.810723670309</v>
      </c>
      <c r="AE5">
        <f t="shared" si="2"/>
        <v>909.64987695878051</v>
      </c>
      <c r="AF5">
        <f t="shared" si="3"/>
        <v>-45.482493847939025</v>
      </c>
      <c r="AG5">
        <f t="shared" si="3"/>
        <v>-48.766367210892732</v>
      </c>
      <c r="AH5">
        <f t="shared" si="4"/>
        <v>-122.86248610726439</v>
      </c>
      <c r="AI5">
        <f t="shared" si="5"/>
        <v>692.53852979268424</v>
      </c>
      <c r="AJ5">
        <f t="shared" si="6"/>
        <v>-514.62483720816454</v>
      </c>
      <c r="AK5">
        <f t="shared" si="20"/>
        <v>123.064122491106</v>
      </c>
      <c r="AL5">
        <f t="shared" si="7"/>
        <v>300.9778150756257</v>
      </c>
      <c r="AN5">
        <f t="shared" si="8"/>
        <v>785.53953257812066</v>
      </c>
      <c r="AO5">
        <f t="shared" si="8"/>
        <v>-39.276976628906034</v>
      </c>
      <c r="AP5">
        <f t="shared" si="8"/>
        <v>-42.112806558554105</v>
      </c>
      <c r="AQ5">
        <f t="shared" si="8"/>
        <v>-106.09943710513981</v>
      </c>
      <c r="AR5">
        <f t="shared" si="8"/>
        <v>598.05031228552059</v>
      </c>
      <c r="AS5">
        <f t="shared" si="8"/>
        <v>-444.41071703889361</v>
      </c>
      <c r="AT5">
        <f t="shared" si="8"/>
        <v>106.27356272723438</v>
      </c>
      <c r="AU5">
        <f t="shared" si="8"/>
        <v>259.9131579738613</v>
      </c>
      <c r="AW5">
        <v>2</v>
      </c>
      <c r="AX5">
        <f>(R5*SUMPRODUCT(K6:$K$23, X6:$X$23)-$AZ$3*SUMPRODUCT(K5:$K$22, W6:$W$23))/Z5</f>
        <v>1101.9999900979226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2.6637029999999999E-3</v>
      </c>
      <c r="O6">
        <f t="shared" si="22"/>
        <v>932.66110332245125</v>
      </c>
      <c r="P6">
        <f t="shared" si="23"/>
        <v>46.633055166122567</v>
      </c>
      <c r="Q6" s="4">
        <f t="shared" si="24"/>
        <v>50</v>
      </c>
      <c r="R6">
        <f t="shared" si="0"/>
        <v>50000</v>
      </c>
      <c r="S6">
        <f t="shared" si="12"/>
        <v>1596.9925640185586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1074.810723670309</v>
      </c>
      <c r="AC6">
        <f t="shared" si="1"/>
        <v>1537.865652507111</v>
      </c>
      <c r="AE6">
        <f t="shared" si="2"/>
        <v>898.13034108298791</v>
      </c>
      <c r="AF6">
        <f t="shared" si="3"/>
        <v>-44.906517054149404</v>
      </c>
      <c r="AG6">
        <f t="shared" si="3"/>
        <v>-48.148804420145048</v>
      </c>
      <c r="AH6">
        <f t="shared" si="4"/>
        <v>-129.89911863875659</v>
      </c>
      <c r="AI6">
        <f t="shared" si="5"/>
        <v>675.17590096993683</v>
      </c>
      <c r="AJ6">
        <f t="shared" si="6"/>
        <v>-463.05492883680199</v>
      </c>
      <c r="AK6">
        <f t="shared" si="20"/>
        <v>209.77015878966725</v>
      </c>
      <c r="AL6">
        <f t="shared" si="7"/>
        <v>421.89113092280206</v>
      </c>
      <c r="AN6">
        <f t="shared" si="8"/>
        <v>699.48745783080119</v>
      </c>
      <c r="AO6">
        <f t="shared" si="8"/>
        <v>-34.974372891540071</v>
      </c>
      <c r="AP6">
        <f t="shared" si="8"/>
        <v>-37.499551302128538</v>
      </c>
      <c r="AQ6">
        <f t="shared" si="8"/>
        <v>-101.16883943762646</v>
      </c>
      <c r="AR6">
        <f t="shared" si="8"/>
        <v>525.84469419950619</v>
      </c>
      <c r="AS6">
        <f t="shared" si="8"/>
        <v>-360.63931947506546</v>
      </c>
      <c r="AT6">
        <f t="shared" si="8"/>
        <v>163.37449965626953</v>
      </c>
      <c r="AU6">
        <f t="shared" si="8"/>
        <v>328.57987438071018</v>
      </c>
      <c r="AW6">
        <v>3</v>
      </c>
      <c r="AX6">
        <f>(R6*SUMPRODUCT(K7:$K$23, X7:$X$23)-$AZ$3*SUMPRODUCT(K6:$K$22, W7:$W$23))/Z6</f>
        <v>1596.9925640185586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2.8651079999999999E-3</v>
      </c>
      <c r="O7">
        <f t="shared" si="22"/>
        <v>932.66110332245125</v>
      </c>
      <c r="P7">
        <f t="shared" si="23"/>
        <v>46.633055166122567</v>
      </c>
      <c r="Q7" s="4">
        <f t="shared" si="24"/>
        <v>50</v>
      </c>
      <c r="R7">
        <f t="shared" si="0"/>
        <v>50000</v>
      </c>
      <c r="S7">
        <f t="shared" si="12"/>
        <v>2044.0247997960112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1537.865652507111</v>
      </c>
      <c r="AC7">
        <f t="shared" si="1"/>
        <v>1943.0240094884812</v>
      </c>
      <c r="AE7">
        <f t="shared" si="2"/>
        <v>886.57579724687855</v>
      </c>
      <c r="AF7">
        <f t="shared" si="3"/>
        <v>-44.328789862343932</v>
      </c>
      <c r="AG7">
        <f t="shared" si="3"/>
        <v>-47.529364851209003</v>
      </c>
      <c r="AH7">
        <f t="shared" si="4"/>
        <v>-137.95152473459294</v>
      </c>
      <c r="AI7">
        <f t="shared" si="5"/>
        <v>656.76611779873269</v>
      </c>
      <c r="AJ7">
        <f t="shared" si="6"/>
        <v>-405.15835698137016</v>
      </c>
      <c r="AK7">
        <f t="shared" si="20"/>
        <v>249.19779549065532</v>
      </c>
      <c r="AL7">
        <f t="shared" si="7"/>
        <v>500.80555630801786</v>
      </c>
      <c r="AN7">
        <f t="shared" si="8"/>
        <v>625.04614478244105</v>
      </c>
      <c r="AO7">
        <f t="shared" si="8"/>
        <v>-31.252307239122057</v>
      </c>
      <c r="AP7">
        <f t="shared" si="8"/>
        <v>-33.508749456572019</v>
      </c>
      <c r="AQ7">
        <f t="shared" si="8"/>
        <v>-97.257413263455135</v>
      </c>
      <c r="AR7">
        <f t="shared" si="8"/>
        <v>463.02767482329187</v>
      </c>
      <c r="AS7">
        <f t="shared" si="8"/>
        <v>-285.64130652336621</v>
      </c>
      <c r="AT7">
        <f t="shared" si="8"/>
        <v>175.68731499709986</v>
      </c>
      <c r="AU7">
        <f t="shared" si="8"/>
        <v>353.07368329702547</v>
      </c>
      <c r="AW7">
        <v>4</v>
      </c>
      <c r="AX7">
        <f>(R7*SUMPRODUCT(K8:$K$23, X8:$X$23)-$AZ$3*SUMPRODUCT(K7:$K$22, W8:$W$23))/Z7</f>
        <v>2044.0247997960112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4.466869E-3</v>
      </c>
      <c r="O8">
        <f t="shared" si="22"/>
        <v>932.66110332245125</v>
      </c>
      <c r="P8">
        <f t="shared" si="23"/>
        <v>46.633055166122567</v>
      </c>
      <c r="Q8" s="4">
        <f t="shared" si="24"/>
        <v>50</v>
      </c>
      <c r="R8">
        <f t="shared" si="0"/>
        <v>50000</v>
      </c>
      <c r="S8">
        <f t="shared" si="12"/>
        <v>2404.2757554936015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1943.0240094884812</v>
      </c>
      <c r="AC8">
        <f t="shared" si="1"/>
        <v>2252.410338874377</v>
      </c>
      <c r="AE8">
        <f t="shared" si="2"/>
        <v>873.74982132953744</v>
      </c>
      <c r="AF8">
        <f t="shared" si="3"/>
        <v>-43.687491066476873</v>
      </c>
      <c r="AG8">
        <f t="shared" si="3"/>
        <v>-46.841763756253364</v>
      </c>
      <c r="AH8">
        <f t="shared" si="4"/>
        <v>-212.30744644355511</v>
      </c>
      <c r="AI8">
        <f t="shared" si="5"/>
        <v>570.91312006325199</v>
      </c>
      <c r="AJ8">
        <f t="shared" si="6"/>
        <v>-309.38632938589581</v>
      </c>
      <c r="AK8">
        <f t="shared" si="20"/>
        <v>201.0487596319868</v>
      </c>
      <c r="AL8">
        <f t="shared" si="7"/>
        <v>462.57555030934299</v>
      </c>
      <c r="AN8">
        <f t="shared" si="8"/>
        <v>574.36240940505218</v>
      </c>
      <c r="AO8">
        <f t="shared" si="8"/>
        <v>-28.718120470252607</v>
      </c>
      <c r="AP8">
        <f t="shared" si="8"/>
        <v>-30.791592324316991</v>
      </c>
      <c r="AQ8">
        <f t="shared" si="8"/>
        <v>-139.56102021102879</v>
      </c>
      <c r="AR8">
        <f t="shared" si="8"/>
        <v>375.29167639945365</v>
      </c>
      <c r="AS8">
        <f t="shared" si="8"/>
        <v>-203.37615327082068</v>
      </c>
      <c r="AT8">
        <f t="shared" si="8"/>
        <v>132.16008423831587</v>
      </c>
      <c r="AU8">
        <f t="shared" si="8"/>
        <v>304.07560736694887</v>
      </c>
      <c r="AW8">
        <v>5</v>
      </c>
      <c r="AX8">
        <f>(R8*SUMPRODUCT(K9:$K$23, X9:$X$23)-$AZ$3*SUMPRODUCT(K8:$K$22, W9:$W$23))/Z8</f>
        <v>2404.2757554936015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6.2254789999999999E-3</v>
      </c>
      <c r="O9">
        <f t="shared" si="22"/>
        <v>932.66110332245125</v>
      </c>
      <c r="P9">
        <f t="shared" si="23"/>
        <v>46.633055166122567</v>
      </c>
      <c r="Q9" s="4">
        <f t="shared" si="24"/>
        <v>50</v>
      </c>
      <c r="R9">
        <f t="shared" si="0"/>
        <v>50000</v>
      </c>
      <c r="S9">
        <f t="shared" si="12"/>
        <v>2693.8775576463631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2252.410338874377</v>
      </c>
      <c r="AC9">
        <f t="shared" si="1"/>
        <v>2482.7709647506435</v>
      </c>
      <c r="AE9">
        <f t="shared" si="2"/>
        <v>859.57281195230121</v>
      </c>
      <c r="AF9">
        <f t="shared" si="3"/>
        <v>-42.978640597615062</v>
      </c>
      <c r="AG9">
        <f t="shared" si="3"/>
        <v>-46.081733702103314</v>
      </c>
      <c r="AH9">
        <f t="shared" si="4"/>
        <v>-291.61241658751641</v>
      </c>
      <c r="AI9">
        <f t="shared" si="5"/>
        <v>478.90002106506648</v>
      </c>
      <c r="AJ9">
        <f t="shared" si="6"/>
        <v>-230.36062587626657</v>
      </c>
      <c r="AK9">
        <f t="shared" si="20"/>
        <v>160.20203543395709</v>
      </c>
      <c r="AL9">
        <f t="shared" si="7"/>
        <v>408.74143062275698</v>
      </c>
      <c r="AN9">
        <f t="shared" si="8"/>
        <v>537.01112354387101</v>
      </c>
      <c r="AO9">
        <f t="shared" si="8"/>
        <v>-26.85055617719355</v>
      </c>
      <c r="AP9">
        <f t="shared" si="8"/>
        <v>-28.78918835742466</v>
      </c>
      <c r="AQ9">
        <f t="shared" si="8"/>
        <v>-182.18248564112966</v>
      </c>
      <c r="AR9">
        <f t="shared" si="8"/>
        <v>299.18889336812316</v>
      </c>
      <c r="AS9">
        <f t="shared" si="8"/>
        <v>-143.91592754209617</v>
      </c>
      <c r="AT9">
        <f t="shared" si="8"/>
        <v>100.08491874819589</v>
      </c>
      <c r="AU9">
        <f t="shared" si="8"/>
        <v>255.35788457422288</v>
      </c>
      <c r="AW9">
        <v>6</v>
      </c>
      <c r="AX9">
        <f>(R9*SUMPRODUCT(K10:$K$23, X10:$X$23)-$AZ$3*SUMPRODUCT(K9:$K$22, W10:$W$23))/Z9</f>
        <v>2693.8775576463631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8.1133709999999994E-3</v>
      </c>
      <c r="O10">
        <f t="shared" si="22"/>
        <v>932.66110332245125</v>
      </c>
      <c r="P10">
        <f t="shared" si="23"/>
        <v>46.633055166122567</v>
      </c>
      <c r="Q10" s="4">
        <f t="shared" si="24"/>
        <v>50</v>
      </c>
      <c r="R10">
        <f t="shared" si="0"/>
        <v>50000</v>
      </c>
      <c r="S10">
        <f t="shared" si="12"/>
        <v>2924.5668984966755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2482.7709647506435</v>
      </c>
      <c r="AC10">
        <f t="shared" si="1"/>
        <v>2646.5598013441941</v>
      </c>
      <c r="AE10">
        <f t="shared" si="2"/>
        <v>844.00305070789591</v>
      </c>
      <c r="AF10">
        <f t="shared" si="3"/>
        <v>-42.2001525353948</v>
      </c>
      <c r="AG10">
        <f t="shared" si="3"/>
        <v>-45.24703816323391</v>
      </c>
      <c r="AH10">
        <f t="shared" si="4"/>
        <v>-373.87820184836761</v>
      </c>
      <c r="AI10">
        <f t="shared" si="5"/>
        <v>382.67765816089963</v>
      </c>
      <c r="AJ10">
        <f t="shared" si="6"/>
        <v>-163.78883659355051</v>
      </c>
      <c r="AK10">
        <f t="shared" si="20"/>
        <v>172.44012780346512</v>
      </c>
      <c r="AL10">
        <f t="shared" si="7"/>
        <v>391.32894937081426</v>
      </c>
      <c r="AN10">
        <f t="shared" si="8"/>
        <v>500.98246254821282</v>
      </c>
      <c r="AO10">
        <f t="shared" si="8"/>
        <v>-25.049123127410642</v>
      </c>
      <c r="AP10">
        <f t="shared" si="8"/>
        <v>-26.857690363817333</v>
      </c>
      <c r="AQ10">
        <f t="shared" si="8"/>
        <v>-221.92623841583546</v>
      </c>
      <c r="AR10">
        <f t="shared" si="8"/>
        <v>227.14941064114939</v>
      </c>
      <c r="AS10">
        <f t="shared" si="8"/>
        <v>-97.221609123001386</v>
      </c>
      <c r="AT10">
        <f t="shared" si="8"/>
        <v>102.35683365913252</v>
      </c>
      <c r="AU10">
        <f t="shared" si="8"/>
        <v>232.28463517728056</v>
      </c>
      <c r="AW10">
        <v>7</v>
      </c>
      <c r="AX10">
        <f>(R10*SUMPRODUCT(K11:$K$23, X11:$X$23)-$AZ$3*SUMPRODUCT(K10:$K$22, W11:$W$23))/Z10</f>
        <v>2924.5668984966755</v>
      </c>
    </row>
    <row r="11" spans="1:52" x14ac:dyDescent="0.25">
      <c r="A11" t="s">
        <v>33</v>
      </c>
      <c r="C11" s="7">
        <f>AU25</f>
        <v>-1801.4070907363753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1.0286442999999999E-2</v>
      </c>
      <c r="O11">
        <f t="shared" si="22"/>
        <v>932.66110332245125</v>
      </c>
      <c r="P11">
        <f t="shared" si="23"/>
        <v>46.633055166122567</v>
      </c>
      <c r="Q11" s="4">
        <f t="shared" si="24"/>
        <v>50</v>
      </c>
      <c r="R11">
        <f t="shared" si="0"/>
        <v>50000</v>
      </c>
      <c r="S11">
        <f t="shared" si="12"/>
        <v>3094.643834303632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2646.5598013441941</v>
      </c>
      <c r="AC11">
        <f t="shared" si="1"/>
        <v>2743.6577915351086</v>
      </c>
      <c r="AE11">
        <f t="shared" si="2"/>
        <v>826.88123092788408</v>
      </c>
      <c r="AF11">
        <f t="shared" si="3"/>
        <v>-41.344061546394208</v>
      </c>
      <c r="AG11">
        <f t="shared" si="3"/>
        <v>-44.329136702616637</v>
      </c>
      <c r="AH11">
        <f t="shared" si="4"/>
        <v>-465.43107898493031</v>
      </c>
      <c r="AI11">
        <f t="shared" si="5"/>
        <v>275.77695369394291</v>
      </c>
      <c r="AJ11">
        <f t="shared" si="6"/>
        <v>-97.097990190914516</v>
      </c>
      <c r="AK11">
        <f t="shared" si="20"/>
        <v>176.75299399237275</v>
      </c>
      <c r="AL11">
        <f t="shared" si="7"/>
        <v>355.43195749540115</v>
      </c>
      <c r="AN11">
        <f t="shared" si="8"/>
        <v>466.78013350235744</v>
      </c>
      <c r="AO11">
        <f t="shared" si="8"/>
        <v>-23.339006675117876</v>
      </c>
      <c r="AP11">
        <f t="shared" si="8"/>
        <v>-25.024102100941608</v>
      </c>
      <c r="AQ11">
        <f t="shared" si="8"/>
        <v>-262.73904045559323</v>
      </c>
      <c r="AR11">
        <f t="shared" si="8"/>
        <v>155.67798427070474</v>
      </c>
      <c r="AS11">
        <f t="shared" si="8"/>
        <v>-54.812482287530024</v>
      </c>
      <c r="AT11">
        <f t="shared" si="8"/>
        <v>99.778278967728482</v>
      </c>
      <c r="AU11">
        <f t="shared" si="8"/>
        <v>200.64378095090319</v>
      </c>
      <c r="AW11">
        <v>8</v>
      </c>
      <c r="AX11">
        <f>(R11*SUMPRODUCT(K12:$K$23, X12:$X$23)-$AZ$3*SUMPRODUCT(K11:$K$22, W12:$W$23))/Z11</f>
        <v>3094.643834303632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1.2759904000000001E-2</v>
      </c>
      <c r="O12">
        <f t="shared" si="22"/>
        <v>932.66110332245125</v>
      </c>
      <c r="P12">
        <f t="shared" si="23"/>
        <v>46.633055166122567</v>
      </c>
      <c r="Q12" s="4">
        <f t="shared" si="24"/>
        <v>50</v>
      </c>
      <c r="R12">
        <f t="shared" si="0"/>
        <v>50000</v>
      </c>
      <c r="S12">
        <f t="shared" si="12"/>
        <v>3203.3290293967489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2743.6577915351086</v>
      </c>
      <c r="AC12">
        <f t="shared" si="1"/>
        <v>2775.377712677589</v>
      </c>
      <c r="AE12">
        <f t="shared" si="2"/>
        <v>808.06149349256361</v>
      </c>
      <c r="AF12">
        <f t="shared" si="3"/>
        <v>-40.403074674628186</v>
      </c>
      <c r="AG12">
        <f t="shared" si="3"/>
        <v>-43.320209806862209</v>
      </c>
      <c r="AH12">
        <f t="shared" si="4"/>
        <v>-565.63552872826494</v>
      </c>
      <c r="AI12">
        <f t="shared" si="5"/>
        <v>158.70268028280827</v>
      </c>
      <c r="AJ12">
        <f t="shared" si="6"/>
        <v>-31.719921142480416</v>
      </c>
      <c r="AK12">
        <f t="shared" si="20"/>
        <v>182.23731131732302</v>
      </c>
      <c r="AL12">
        <f t="shared" si="7"/>
        <v>309.22007045765088</v>
      </c>
      <c r="AN12">
        <f t="shared" si="8"/>
        <v>433.64983598701076</v>
      </c>
      <c r="AO12">
        <f t="shared" si="8"/>
        <v>-21.68249179935054</v>
      </c>
      <c r="AP12">
        <f t="shared" si="8"/>
        <v>-23.247985492383286</v>
      </c>
      <c r="AQ12">
        <f t="shared" si="8"/>
        <v>-303.55085131116385</v>
      </c>
      <c r="AR12">
        <f t="shared" si="8"/>
        <v>85.168507384113028</v>
      </c>
      <c r="AS12">
        <f t="shared" si="8"/>
        <v>-17.022638390433503</v>
      </c>
      <c r="AT12">
        <f t="shared" si="8"/>
        <v>97.79847301212628</v>
      </c>
      <c r="AU12">
        <f t="shared" si="8"/>
        <v>165.94434200580582</v>
      </c>
      <c r="AW12">
        <v>9</v>
      </c>
      <c r="AX12">
        <f>(R12*SUMPRODUCT(K13:$K$23, X13:$X$23)-$AZ$3*SUMPRODUCT(K12:$K$22, W13:$W$23))/Z12</f>
        <v>3203.3290293967489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1.5498582E-2</v>
      </c>
      <c r="O13">
        <f t="shared" si="22"/>
        <v>932.66110332245125</v>
      </c>
      <c r="P13">
        <f t="shared" si="23"/>
        <v>46.633055166122567</v>
      </c>
      <c r="Q13" s="4">
        <f t="shared" si="24"/>
        <v>50</v>
      </c>
      <c r="R13">
        <f t="shared" si="0"/>
        <v>50000</v>
      </c>
      <c r="S13">
        <f t="shared" si="12"/>
        <v>3250.2835160743211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2775.377712677589</v>
      </c>
      <c r="AC13">
        <f t="shared" si="1"/>
        <v>2744.2537585720183</v>
      </c>
      <c r="AE13">
        <f t="shared" si="2"/>
        <v>787.45707123970101</v>
      </c>
      <c r="AF13">
        <f t="shared" si="3"/>
        <v>-39.372853561985053</v>
      </c>
      <c r="AG13">
        <f t="shared" si="3"/>
        <v>-42.215605884844727</v>
      </c>
      <c r="AH13">
        <f t="shared" si="4"/>
        <v>-671.40182394885812</v>
      </c>
      <c r="AI13">
        <f t="shared" si="5"/>
        <v>34.466787844013083</v>
      </c>
      <c r="AJ13">
        <f t="shared" si="6"/>
        <v>31.123954105570647</v>
      </c>
      <c r="AK13">
        <f t="shared" si="20"/>
        <v>182.16298179936928</v>
      </c>
      <c r="AL13">
        <f t="shared" si="7"/>
        <v>247.75372374895301</v>
      </c>
      <c r="AN13">
        <f t="shared" si="8"/>
        <v>401.81837033831829</v>
      </c>
      <c r="AO13">
        <f t="shared" si="8"/>
        <v>-20.090918516915917</v>
      </c>
      <c r="AP13">
        <f t="shared" si="8"/>
        <v>-21.541499313464808</v>
      </c>
      <c r="AQ13">
        <f t="shared" si="8"/>
        <v>-342.59846865885015</v>
      </c>
      <c r="AR13">
        <f t="shared" si="8"/>
        <v>17.587483849087384</v>
      </c>
      <c r="AS13">
        <f t="shared" si="8"/>
        <v>15.881724825324659</v>
      </c>
      <c r="AT13">
        <f t="shared" si="8"/>
        <v>92.952917887139506</v>
      </c>
      <c r="AU13">
        <f t="shared" si="8"/>
        <v>126.42212656155155</v>
      </c>
      <c r="AW13">
        <v>10</v>
      </c>
      <c r="AX13">
        <f>(R13*SUMPRODUCT(K14:$K$23, X14:$X$23)-$AZ$3*SUMPRODUCT(K13:$K$22, W14:$W$23))/Z13</f>
        <v>3250.2835160743211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1.8608946000000001E-2</v>
      </c>
      <c r="O14">
        <f t="shared" si="22"/>
        <v>932.66110332245125</v>
      </c>
      <c r="P14">
        <f t="shared" si="23"/>
        <v>46.633055166122567</v>
      </c>
      <c r="Q14" s="4">
        <f t="shared" si="24"/>
        <v>50</v>
      </c>
      <c r="R14">
        <f t="shared" si="0"/>
        <v>50000</v>
      </c>
      <c r="S14">
        <f t="shared" si="12"/>
        <v>3233.0355017799029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2744.2537585720183</v>
      </c>
      <c r="AC14">
        <f t="shared" si="1"/>
        <v>2651.5974672195134</v>
      </c>
      <c r="AE14">
        <f t="shared" si="2"/>
        <v>764.92875441128615</v>
      </c>
      <c r="AF14">
        <f t="shared" si="3"/>
        <v>-38.246437720564316</v>
      </c>
      <c r="AG14">
        <f t="shared" si="3"/>
        <v>-41.00786189572792</v>
      </c>
      <c r="AH14">
        <f t="shared" si="4"/>
        <v>-785.5879302683577</v>
      </c>
      <c r="AI14">
        <f t="shared" si="5"/>
        <v>-99.91347547336386</v>
      </c>
      <c r="AJ14">
        <f t="shared" si="6"/>
        <v>92.656291352504923</v>
      </c>
      <c r="AK14">
        <f t="shared" si="20"/>
        <v>178.40611426850487</v>
      </c>
      <c r="AL14">
        <f t="shared" si="7"/>
        <v>171.14893014764593</v>
      </c>
      <c r="AN14">
        <f t="shared" si="8"/>
        <v>371.24098371647443</v>
      </c>
      <c r="AO14">
        <f t="shared" si="8"/>
        <v>-18.562049185823724</v>
      </c>
      <c r="AP14">
        <f t="shared" si="8"/>
        <v>-19.902244362608759</v>
      </c>
      <c r="AQ14">
        <f t="shared" si="8"/>
        <v>-381.26745052625409</v>
      </c>
      <c r="AR14">
        <f t="shared" si="8"/>
        <v>-48.490760358212214</v>
      </c>
      <c r="AS14">
        <f t="shared" si="8"/>
        <v>44.968649107324843</v>
      </c>
      <c r="AT14">
        <f t="shared" si="8"/>
        <v>86.585398940908576</v>
      </c>
      <c r="AU14">
        <f t="shared" si="8"/>
        <v>83.063287690021198</v>
      </c>
      <c r="AW14">
        <v>11</v>
      </c>
      <c r="AX14">
        <f>(R14*SUMPRODUCT(K15:$K$23, X15:$X$23)-$AZ$3*SUMPRODUCT(K14:$K$22, W15:$W$23))/Z14</f>
        <v>3233.0355017799029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2.2132820000000001E-2</v>
      </c>
      <c r="O15">
        <f t="shared" si="22"/>
        <v>932.66110332245125</v>
      </c>
      <c r="P15">
        <f t="shared" si="23"/>
        <v>46.633055166122567</v>
      </c>
      <c r="Q15" s="4">
        <f t="shared" si="24"/>
        <v>50</v>
      </c>
      <c r="R15">
        <f t="shared" si="0"/>
        <v>50000</v>
      </c>
      <c r="S15">
        <f t="shared" si="12"/>
        <v>3148.7484671498323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2651.5974672195134</v>
      </c>
      <c r="AC15">
        <f t="shared" si="1"/>
        <v>2499.48683913065</v>
      </c>
      <c r="AE15">
        <f t="shared" si="2"/>
        <v>740.34943643296413</v>
      </c>
      <c r="AF15">
        <f t="shared" si="3"/>
        <v>-37.017471821648208</v>
      </c>
      <c r="AG15">
        <f t="shared" si="3"/>
        <v>-39.690163650847637</v>
      </c>
      <c r="AH15">
        <f t="shared" si="4"/>
        <v>-907.61962592300483</v>
      </c>
      <c r="AI15">
        <f t="shared" si="5"/>
        <v>-243.97782496253649</v>
      </c>
      <c r="AJ15">
        <f t="shared" si="6"/>
        <v>152.11062808886345</v>
      </c>
      <c r="AK15">
        <f t="shared" si="20"/>
        <v>174.12083751202005</v>
      </c>
      <c r="AL15">
        <f t="shared" si="7"/>
        <v>82.253640638347008</v>
      </c>
      <c r="AN15">
        <f t="shared" si="8"/>
        <v>341.58376652732198</v>
      </c>
      <c r="AO15">
        <f t="shared" si="8"/>
        <v>-17.079188326366101</v>
      </c>
      <c r="AP15">
        <f t="shared" si="8"/>
        <v>-18.312319732777866</v>
      </c>
      <c r="AQ15">
        <f t="shared" si="8"/>
        <v>-418.75919010707707</v>
      </c>
      <c r="AR15">
        <f t="shared" si="8"/>
        <v>-112.56693163889904</v>
      </c>
      <c r="AS15">
        <f t="shared" si="8"/>
        <v>70.181077629732613</v>
      </c>
      <c r="AT15">
        <f t="shared" si="8"/>
        <v>80.336187996319268</v>
      </c>
      <c r="AU15">
        <f t="shared" si="8"/>
        <v>37.950333987152838</v>
      </c>
      <c r="AW15">
        <v>12</v>
      </c>
      <c r="AX15">
        <f>(R15*SUMPRODUCT(K16:$K$23, X16:$X$23)-$AZ$3*SUMPRODUCT(K15:$K$22, W16:$W$23))/Z15</f>
        <v>3148.7484671498323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2.5807838999999999E-2</v>
      </c>
      <c r="O16">
        <f t="shared" si="22"/>
        <v>932.66110332245125</v>
      </c>
      <c r="P16">
        <f t="shared" si="23"/>
        <v>46.633055166122567</v>
      </c>
      <c r="Q16" s="4">
        <f t="shared" si="24"/>
        <v>50</v>
      </c>
      <c r="R16">
        <f t="shared" si="0"/>
        <v>50000</v>
      </c>
      <c r="S16">
        <f t="shared" si="12"/>
        <v>3000.7920479920049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2499.48683913065</v>
      </c>
      <c r="AC16">
        <f t="shared" si="1"/>
        <v>2296.7428964727628</v>
      </c>
      <c r="AE16">
        <f t="shared" si="2"/>
        <v>713.83912300943177</v>
      </c>
      <c r="AF16">
        <f t="shared" si="3"/>
        <v>-35.69195615047159</v>
      </c>
      <c r="AG16">
        <f t="shared" si="3"/>
        <v>-38.268944660954432</v>
      </c>
      <c r="AH16">
        <f t="shared" si="4"/>
        <v>-1024.317353384728</v>
      </c>
      <c r="AI16">
        <f t="shared" si="5"/>
        <v>-384.43913118672219</v>
      </c>
      <c r="AJ16">
        <f t="shared" si="6"/>
        <v>202.74394265788715</v>
      </c>
      <c r="AK16">
        <f t="shared" si="20"/>
        <v>173.81658012763168</v>
      </c>
      <c r="AL16">
        <f t="shared" si="7"/>
        <v>-7.8786084012033655</v>
      </c>
      <c r="AN16">
        <f t="shared" si="8"/>
        <v>312.27115768512192</v>
      </c>
      <c r="AO16">
        <f t="shared" si="8"/>
        <v>-15.613557884256096</v>
      </c>
      <c r="AP16">
        <f t="shared" si="8"/>
        <v>-16.740869570560381</v>
      </c>
      <c r="AQ16">
        <f t="shared" si="8"/>
        <v>-448.09083092827746</v>
      </c>
      <c r="AR16">
        <f t="shared" si="8"/>
        <v>-168.17410069797199</v>
      </c>
      <c r="AS16">
        <f t="shared" si="8"/>
        <v>88.690972022540549</v>
      </c>
      <c r="AT16">
        <f t="shared" si="8"/>
        <v>76.036606781227292</v>
      </c>
      <c r="AU16">
        <f t="shared" si="8"/>
        <v>-3.4465218942041589</v>
      </c>
      <c r="AW16">
        <v>13</v>
      </c>
      <c r="AX16">
        <f>(R16*SUMPRODUCT(K17:$K$23, X17:$X$23)-$AZ$3*SUMPRODUCT(K16:$K$22, W17:$W$23))/Z16</f>
        <v>3000.7920479920049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2.9740472E-2</v>
      </c>
      <c r="O17">
        <f t="shared" si="22"/>
        <v>932.66110332245125</v>
      </c>
      <c r="P17">
        <f t="shared" si="23"/>
        <v>46.633055166122567</v>
      </c>
      <c r="Q17" s="4">
        <f t="shared" si="24"/>
        <v>50</v>
      </c>
      <c r="R17">
        <f t="shared" si="0"/>
        <v>50000</v>
      </c>
      <c r="S17">
        <f t="shared" si="12"/>
        <v>2792.0998235660513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2296.7428964727628</v>
      </c>
      <c r="AC17">
        <f t="shared" si="1"/>
        <v>2052.0883168496389</v>
      </c>
      <c r="AE17">
        <f t="shared" si="2"/>
        <v>685.47081932897083</v>
      </c>
      <c r="AF17">
        <f t="shared" si="3"/>
        <v>-34.27354096644855</v>
      </c>
      <c r="AG17">
        <f t="shared" si="3"/>
        <v>-36.748118737186218</v>
      </c>
      <c r="AH17">
        <f t="shared" si="4"/>
        <v>-1138.1364771586648</v>
      </c>
      <c r="AI17">
        <f t="shared" si="5"/>
        <v>-523.68731753332872</v>
      </c>
      <c r="AJ17">
        <f t="shared" si="6"/>
        <v>244.65457962312394</v>
      </c>
      <c r="AK17">
        <f t="shared" si="20"/>
        <v>181.8879087873371</v>
      </c>
      <c r="AL17">
        <f t="shared" si="7"/>
        <v>-97.144829122867691</v>
      </c>
      <c r="AN17">
        <f t="shared" si="8"/>
        <v>282.43510830435031</v>
      </c>
      <c r="AO17">
        <f t="shared" si="8"/>
        <v>-14.121755415217518</v>
      </c>
      <c r="AP17">
        <f t="shared" si="8"/>
        <v>-15.141357739602403</v>
      </c>
      <c r="AQ17">
        <f t="shared" si="8"/>
        <v>-468.94731347735052</v>
      </c>
      <c r="AR17">
        <f t="shared" si="8"/>
        <v>-215.77531832782014</v>
      </c>
      <c r="AS17">
        <f t="shared" si="8"/>
        <v>100.80522867575246</v>
      </c>
      <c r="AT17">
        <f t="shared" si="8"/>
        <v>74.943425407798628</v>
      </c>
      <c r="AU17">
        <f t="shared" si="8"/>
        <v>-40.026664244269064</v>
      </c>
      <c r="AW17">
        <v>14</v>
      </c>
      <c r="AX17">
        <f>(R17*SUMPRODUCT(K18:$K$23, X18:$X$23)-$AZ$3*SUMPRODUCT(K17:$K$22, W18:$W$23))/Z17</f>
        <v>2792.0998235660513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3.4073305999999998E-2</v>
      </c>
      <c r="O18">
        <f t="shared" si="22"/>
        <v>932.66110332245125</v>
      </c>
      <c r="P18">
        <f t="shared" si="23"/>
        <v>46.633055166122567</v>
      </c>
      <c r="Q18" s="4">
        <f t="shared" si="24"/>
        <v>50</v>
      </c>
      <c r="R18">
        <f t="shared" si="0"/>
        <v>50000</v>
      </c>
      <c r="S18">
        <f t="shared" si="12"/>
        <v>2523.3514184843011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2052.0883168496389</v>
      </c>
      <c r="AC18">
        <f t="shared" si="1"/>
        <v>1772.8313924175854</v>
      </c>
      <c r="AE18">
        <f t="shared" si="2"/>
        <v>655.25985415461446</v>
      </c>
      <c r="AF18">
        <f t="shared" si="3"/>
        <v>-32.762992707730724</v>
      </c>
      <c r="AG18">
        <f t="shared" si="3"/>
        <v>-35.128507655157883</v>
      </c>
      <c r="AH18">
        <f t="shared" si="4"/>
        <v>-1252.1298946564796</v>
      </c>
      <c r="AI18">
        <f t="shared" si="5"/>
        <v>-664.76154086475378</v>
      </c>
      <c r="AJ18">
        <f t="shared" si="6"/>
        <v>279.25692443205344</v>
      </c>
      <c r="AK18">
        <f t="shared" si="20"/>
        <v>187.48842099858624</v>
      </c>
      <c r="AL18">
        <f t="shared" si="7"/>
        <v>-198.01619543411411</v>
      </c>
      <c r="AN18">
        <f t="shared" si="8"/>
        <v>252.30096192029677</v>
      </c>
      <c r="AO18">
        <f t="shared" si="8"/>
        <v>-12.615048096014839</v>
      </c>
      <c r="AP18">
        <f t="shared" si="8"/>
        <v>-13.525864916072743</v>
      </c>
      <c r="AQ18">
        <f t="shared" si="8"/>
        <v>-482.11953604050188</v>
      </c>
      <c r="AR18">
        <f t="shared" si="8"/>
        <v>-255.95948713229271</v>
      </c>
      <c r="AS18">
        <f t="shared" si="8"/>
        <v>107.52496160170037</v>
      </c>
      <c r="AT18">
        <f t="shared" si="8"/>
        <v>72.190457979284631</v>
      </c>
      <c r="AU18">
        <f t="shared" si="8"/>
        <v>-76.244067551307708</v>
      </c>
      <c r="AW18">
        <v>15</v>
      </c>
      <c r="AX18">
        <f>(R18*SUMPRODUCT(K19:$K$23, X19:$X$23)-$AZ$3*SUMPRODUCT(K18:$K$22, W19:$W$23))/Z18</f>
        <v>2523.3514184843011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3.9255977999999997E-2</v>
      </c>
      <c r="O19">
        <f t="shared" si="22"/>
        <v>932.66110332245125</v>
      </c>
      <c r="P19">
        <f t="shared" si="23"/>
        <v>46.633055166122567</v>
      </c>
      <c r="Q19" s="4">
        <f t="shared" si="24"/>
        <v>50</v>
      </c>
      <c r="R19">
        <f t="shared" si="0"/>
        <v>50000</v>
      </c>
      <c r="S19">
        <f t="shared" si="12"/>
        <v>2184.8275491123145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1772.8313924175854</v>
      </c>
      <c r="AC19">
        <f t="shared" si="1"/>
        <v>1459.3869641710344</v>
      </c>
      <c r="AE19">
        <f t="shared" si="2"/>
        <v>622.98438919409159</v>
      </c>
      <c r="AF19">
        <f t="shared" si="3"/>
        <v>-31.149219459704586</v>
      </c>
      <c r="AG19">
        <f t="shared" si="3"/>
        <v>-33.398218654922594</v>
      </c>
      <c r="AH19">
        <f t="shared" si="4"/>
        <v>-1379.0039236837092</v>
      </c>
      <c r="AI19">
        <f t="shared" si="5"/>
        <v>-820.56697260424482</v>
      </c>
      <c r="AJ19">
        <f t="shared" si="6"/>
        <v>313.44442824655107</v>
      </c>
      <c r="AK19">
        <f t="shared" si="20"/>
        <v>173.56652566195481</v>
      </c>
      <c r="AL19">
        <f t="shared" si="7"/>
        <v>-333.55601869573894</v>
      </c>
      <c r="AN19">
        <f t="shared" si="8"/>
        <v>223.47086947137302</v>
      </c>
      <c r="AO19">
        <f t="shared" si="8"/>
        <v>-11.173543473568653</v>
      </c>
      <c r="AP19">
        <f t="shared" si="8"/>
        <v>-11.980282477488068</v>
      </c>
      <c r="AQ19">
        <f t="shared" si="8"/>
        <v>-494.66280564218687</v>
      </c>
      <c r="AR19">
        <f t="shared" si="8"/>
        <v>-294.34576212187056</v>
      </c>
      <c r="AS19">
        <f t="shared" si="8"/>
        <v>112.43572090438262</v>
      </c>
      <c r="AT19">
        <f t="shared" si="8"/>
        <v>62.260087208570901</v>
      </c>
      <c r="AU19">
        <f t="shared" si="8"/>
        <v>-119.64995400891705</v>
      </c>
      <c r="AW19">
        <v>16</v>
      </c>
      <c r="AX19">
        <f>(R19*SUMPRODUCT(K20:$K$23, X20:$X$23)-$AZ$3*SUMPRODUCT(K19:$K$22, W20:$W$23))/Z19</f>
        <v>2184.8275491123145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4.4782766000000002E-2</v>
      </c>
      <c r="O20">
        <f t="shared" si="22"/>
        <v>932.66110332245125</v>
      </c>
      <c r="P20">
        <f t="shared" si="23"/>
        <v>46.633055166122567</v>
      </c>
      <c r="Q20" s="4">
        <f t="shared" si="24"/>
        <v>50</v>
      </c>
      <c r="R20">
        <f t="shared" si="0"/>
        <v>50000</v>
      </c>
      <c r="S20">
        <f t="shared" si="12"/>
        <v>1759.6926146044859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1459.3869641710344</v>
      </c>
      <c r="AC20">
        <f t="shared" si="1"/>
        <v>1111.0196550262415</v>
      </c>
      <c r="AE20">
        <f t="shared" si="2"/>
        <v>588.8555811792188</v>
      </c>
      <c r="AF20">
        <f t="shared" si="3"/>
        <v>-29.442779058960941</v>
      </c>
      <c r="AG20">
        <f t="shared" si="3"/>
        <v>-31.568571857533133</v>
      </c>
      <c r="AH20">
        <f t="shared" si="4"/>
        <v>-1495.6646108402335</v>
      </c>
      <c r="AI20">
        <f t="shared" si="5"/>
        <v>-967.82038057750879</v>
      </c>
      <c r="AJ20">
        <f t="shared" si="6"/>
        <v>348.3673091447929</v>
      </c>
      <c r="AK20">
        <f t="shared" si="20"/>
        <v>109.62082730961718</v>
      </c>
      <c r="AL20">
        <f t="shared" si="7"/>
        <v>-509.83224412309869</v>
      </c>
      <c r="AN20">
        <f t="shared" si="8"/>
        <v>200.34953724870175</v>
      </c>
      <c r="AO20">
        <f t="shared" si="8"/>
        <v>-10.017476862435087</v>
      </c>
      <c r="AP20">
        <f t="shared" si="8"/>
        <v>-10.740746908764049</v>
      </c>
      <c r="AQ20">
        <f t="shared" si="8"/>
        <v>-508.87810566560609</v>
      </c>
      <c r="AR20">
        <f t="shared" si="8"/>
        <v>-329.28679218810345</v>
      </c>
      <c r="AS20">
        <f t="shared" si="8"/>
        <v>118.52690440662127</v>
      </c>
      <c r="AT20">
        <f t="shared" si="8"/>
        <v>37.296890317861056</v>
      </c>
      <c r="AU20">
        <f t="shared" si="8"/>
        <v>-173.46299746362109</v>
      </c>
      <c r="AW20">
        <v>17</v>
      </c>
      <c r="AX20">
        <f>(R20*SUMPRODUCT(K21:$K$23, X21:$X$23)-$AZ$3*SUMPRODUCT(K20:$K$22, W21:$W$23))/Z20</f>
        <v>1759.6926146044859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5.0287691000000002E-2</v>
      </c>
      <c r="O21">
        <f t="shared" si="22"/>
        <v>932.66110332245125</v>
      </c>
      <c r="P21">
        <f t="shared" si="23"/>
        <v>46.633055166122567</v>
      </c>
      <c r="Q21" s="4">
        <f t="shared" si="24"/>
        <v>50</v>
      </c>
      <c r="R21">
        <f t="shared" si="0"/>
        <v>50000</v>
      </c>
      <c r="S21">
        <f t="shared" si="12"/>
        <v>1249.1875339473634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1111.0196550262415</v>
      </c>
      <c r="AC21">
        <f t="shared" si="1"/>
        <v>741.1523465903764</v>
      </c>
      <c r="AE21">
        <f t="shared" si="2"/>
        <v>553.35483785746055</v>
      </c>
      <c r="AF21">
        <f t="shared" si="3"/>
        <v>-27.667741892873032</v>
      </c>
      <c r="AG21">
        <f t="shared" si="3"/>
        <v>-29.665375552074881</v>
      </c>
      <c r="AH21">
        <f t="shared" si="4"/>
        <v>-1587.5105868829223</v>
      </c>
      <c r="AI21">
        <f t="shared" si="5"/>
        <v>-1091.4888664704097</v>
      </c>
      <c r="AJ21">
        <f t="shared" si="6"/>
        <v>369.86730843586508</v>
      </c>
      <c r="AK21">
        <f t="shared" si="20"/>
        <v>83.963056325829541</v>
      </c>
      <c r="AL21">
        <f t="shared" si="7"/>
        <v>-637.65850170871499</v>
      </c>
      <c r="AN21">
        <f t="shared" si="8"/>
        <v>179.08392110250074</v>
      </c>
      <c r="AO21">
        <f t="shared" si="8"/>
        <v>-8.9541960551250384</v>
      </c>
      <c r="AP21">
        <f t="shared" si="8"/>
        <v>-9.6006963550074005</v>
      </c>
      <c r="AQ21">
        <f t="shared" si="8"/>
        <v>-513.77091378020725</v>
      </c>
      <c r="AR21">
        <f t="shared" si="8"/>
        <v>-353.24188508783891</v>
      </c>
      <c r="AS21">
        <f t="shared" si="8"/>
        <v>119.70128993321447</v>
      </c>
      <c r="AT21">
        <f t="shared" si="8"/>
        <v>27.17322109769453</v>
      </c>
      <c r="AU21">
        <f t="shared" si="8"/>
        <v>-206.36737405692989</v>
      </c>
      <c r="AW21">
        <v>18</v>
      </c>
      <c r="AX21">
        <f>(R21*SUMPRODUCT(K22:$K$23, X22:$X$23)-$AZ$3*SUMPRODUCT(K21:$K$22, W22:$W$23))/Z21</f>
        <v>1249.1875339473634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5.6343962999999997E-2</v>
      </c>
      <c r="O22">
        <f t="shared" si="22"/>
        <v>932.66110332245125</v>
      </c>
      <c r="P22">
        <f t="shared" si="23"/>
        <v>46.633055166122567</v>
      </c>
      <c r="Q22" s="4">
        <f t="shared" si="24"/>
        <v>50</v>
      </c>
      <c r="R22">
        <f t="shared" si="0"/>
        <v>50000</v>
      </c>
      <c r="S22">
        <f t="shared" si="12"/>
        <v>657.51827784574516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741.1523465903764</v>
      </c>
      <c r="AC22">
        <f t="shared" si="1"/>
        <v>364.22905413279074</v>
      </c>
      <c r="AE22">
        <f t="shared" si="2"/>
        <v>516.64308496877425</v>
      </c>
      <c r="AF22">
        <f t="shared" si="3"/>
        <v>-25.832154248438712</v>
      </c>
      <c r="AG22">
        <f t="shared" si="3"/>
        <v>-27.697256974066921</v>
      </c>
      <c r="AH22">
        <f t="shared" si="4"/>
        <v>-1671.4648224872117</v>
      </c>
      <c r="AI22">
        <f t="shared" si="5"/>
        <v>-1208.351148740943</v>
      </c>
      <c r="AJ22">
        <f t="shared" si="6"/>
        <v>376.92329245758566</v>
      </c>
      <c r="AK22">
        <f t="shared" si="20"/>
        <v>86.237429411749844</v>
      </c>
      <c r="AL22">
        <f t="shared" si="7"/>
        <v>-745.19042687160754</v>
      </c>
      <c r="AN22">
        <f t="shared" si="8"/>
        <v>156.26428417474909</v>
      </c>
      <c r="AO22">
        <f t="shared" si="8"/>
        <v>-7.8132142087374543</v>
      </c>
      <c r="AP22">
        <f t="shared" si="8"/>
        <v>-8.3773346834173399</v>
      </c>
      <c r="AQ22">
        <f t="shared" si="8"/>
        <v>-505.55259831847832</v>
      </c>
      <c r="AR22">
        <f t="shared" si="8"/>
        <v>-365.47886303588399</v>
      </c>
      <c r="AS22">
        <f t="shared" si="8"/>
        <v>114.0045230417322</v>
      </c>
      <c r="AT22">
        <f t="shared" si="8"/>
        <v>26.083442454111271</v>
      </c>
      <c r="AU22">
        <f t="shared" si="8"/>
        <v>-225.39089754004056</v>
      </c>
      <c r="AW22">
        <v>19</v>
      </c>
      <c r="AX22">
        <f>(R22*SUMPRODUCT(K23:$K$23, X23:$X$23)-$AZ$3*SUMPRODUCT(K22:$K$22, W23:$W$23))/Z22</f>
        <v>657.51827784574516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6.2785228999999998E-2</v>
      </c>
      <c r="O23">
        <f t="shared" si="22"/>
        <v>932.66110332245125</v>
      </c>
      <c r="P23">
        <f t="shared" si="23"/>
        <v>46.633055166122567</v>
      </c>
      <c r="Q23" s="4">
        <f t="shared" si="24"/>
        <v>50</v>
      </c>
      <c r="R23">
        <f t="shared" si="0"/>
        <v>50000</v>
      </c>
      <c r="S23">
        <f t="shared" si="12"/>
        <v>709.13266096549842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364.22905413279074</v>
      </c>
      <c r="AC23">
        <f t="shared" si="1"/>
        <v>364.22905413279074</v>
      </c>
      <c r="AE23">
        <f t="shared" si="2"/>
        <v>479.03909971805552</v>
      </c>
      <c r="AF23">
        <f t="shared" si="3"/>
        <v>-23.951954985902777</v>
      </c>
      <c r="AG23">
        <f t="shared" si="3"/>
        <v>-25.68130578253761</v>
      </c>
      <c r="AH23">
        <f t="shared" si="4"/>
        <v>-1738.9786217886387</v>
      </c>
      <c r="AI23">
        <f t="shared" si="5"/>
        <v>-1309.5727828390236</v>
      </c>
      <c r="AJ23">
        <f t="shared" si="6"/>
        <v>0</v>
      </c>
      <c r="AK23">
        <f t="shared" si="20"/>
        <v>85.126953062067628</v>
      </c>
      <c r="AL23">
        <f t="shared" si="7"/>
        <v>-1224.4458297769561</v>
      </c>
      <c r="AN23">
        <f t="shared" si="8"/>
        <v>131.25333134031061</v>
      </c>
      <c r="AO23">
        <f t="shared" si="8"/>
        <v>-6.5626665670155315</v>
      </c>
      <c r="AP23">
        <f t="shared" si="8"/>
        <v>-7.0364964761981756</v>
      </c>
      <c r="AQ23">
        <f t="shared" si="8"/>
        <v>-476.46786530301682</v>
      </c>
      <c r="AR23">
        <f t="shared" si="8"/>
        <v>-358.81369700591989</v>
      </c>
      <c r="AS23">
        <f t="shared" si="8"/>
        <v>0</v>
      </c>
      <c r="AT23">
        <f t="shared" si="8"/>
        <v>23.324184148690069</v>
      </c>
      <c r="AU23">
        <f t="shared" si="8"/>
        <v>-335.48951285722984</v>
      </c>
      <c r="AW23">
        <v>20</v>
      </c>
      <c r="AX23">
        <f>(R23*SUMPRODUCT(K$23:$K24, X$23:$X24)-$AZ$3*SUMPRODUCT(K$22:$K23, W$23:$W24))/Z23</f>
        <v>709.13266096549842</v>
      </c>
    </row>
    <row r="25" spans="5:50" x14ac:dyDescent="0.25">
      <c r="AN25" s="8">
        <f t="shared" ref="AN25:AU25" si="25">SUM(AN3:AN23)</f>
        <v>8407.5924953298363</v>
      </c>
      <c r="AO25" s="8">
        <f t="shared" si="25"/>
        <v>-1119.8754522583304</v>
      </c>
      <c r="AP25" s="8">
        <f t="shared" si="25"/>
        <v>-2920.6395824920996</v>
      </c>
      <c r="AQ25" s="8">
        <f t="shared" si="25"/>
        <v>-6565.3102269738338</v>
      </c>
      <c r="AR25" s="8">
        <f t="shared" si="25"/>
        <v>-2198.2327663944275</v>
      </c>
      <c r="AS25" s="8">
        <f t="shared" si="25"/>
        <v>-1239.8711105676575</v>
      </c>
      <c r="AT25" s="8">
        <f t="shared" si="25"/>
        <v>1636.6967862257086</v>
      </c>
      <c r="AU25" s="9">
        <f t="shared" si="25"/>
        <v>-1801.4070907363753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2417-311D-41D0-BA9C-213062553D7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3054.4147622612431</v>
      </c>
      <c r="K3">
        <v>1</v>
      </c>
      <c r="L3" s="2">
        <v>0</v>
      </c>
      <c r="O3">
        <f>$C$3</f>
        <v>3054.4147622612431</v>
      </c>
      <c r="P3">
        <f>O3*B5</f>
        <v>2443.5318098089947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3054.4147622612431</v>
      </c>
      <c r="AF3">
        <f t="shared" ref="AF3:AG23" si="3">-$Z3*P3</f>
        <v>-2443.5318098089947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-1909.0252515477514</v>
      </c>
      <c r="AJ3">
        <f t="shared" ref="AJ3:AJ23" si="6">AB3-AC3</f>
        <v>0</v>
      </c>
      <c r="AL3">
        <f t="shared" ref="AL3:AL23" si="7">SUM(AI3:AK3)</f>
        <v>-1909.0252515477514</v>
      </c>
      <c r="AN3">
        <f t="shared" ref="AN3:AU23" si="8">AE3*$K3</f>
        <v>3054.4147622612431</v>
      </c>
      <c r="AO3">
        <f t="shared" si="8"/>
        <v>-2443.5318098089947</v>
      </c>
      <c r="AP3">
        <f t="shared" si="8"/>
        <v>-2519.9082039999998</v>
      </c>
      <c r="AQ3">
        <f t="shared" si="8"/>
        <v>0</v>
      </c>
      <c r="AR3">
        <f t="shared" si="8"/>
        <v>-1909.0252515477514</v>
      </c>
      <c r="AS3">
        <f t="shared" si="8"/>
        <v>0</v>
      </c>
      <c r="AT3">
        <f t="shared" si="8"/>
        <v>0</v>
      </c>
      <c r="AU3">
        <f t="shared" si="8"/>
        <v>-1909.0252515477514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2253.6913635471233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1421.4353751756978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1380.7696072848066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-1380.7696072848066</v>
      </c>
      <c r="AK4">
        <f t="shared" ref="AK4:AK23" si="20">H4*SUM(AB4:AB4, AE4:AF4)</f>
        <v>0</v>
      </c>
      <c r="AL4">
        <f t="shared" si="7"/>
        <v>-2311.2169072848064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-872.92175626231347</v>
      </c>
      <c r="AR4">
        <f t="shared" si="8"/>
        <v>-872.92175626231347</v>
      </c>
      <c r="AS4">
        <f t="shared" si="8"/>
        <v>-1295.4025774320353</v>
      </c>
      <c r="AT4">
        <f t="shared" si="8"/>
        <v>0</v>
      </c>
      <c r="AU4">
        <f t="shared" si="8"/>
        <v>-2168.3243336943488</v>
      </c>
      <c r="AW4">
        <v>1</v>
      </c>
      <c r="AX4">
        <f>(R4*SUMPRODUCT(K5:$K$23, X5:$X$23)-$AZ$3*SUMPRODUCT(K4:$K$22, W5:$W$23))/Z4</f>
        <v>1421.4353751756978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2.2132820000000001E-2</v>
      </c>
      <c r="O5">
        <f t="shared" ref="O5:O23" si="22">$C$3</f>
        <v>3054.4147622612431</v>
      </c>
      <c r="P5">
        <f t="shared" ref="P5:P23" si="23">O5*$C$5</f>
        <v>152.72073811306217</v>
      </c>
      <c r="Q5" s="4">
        <f t="shared" ref="Q5:Q23" si="24">$C$8</f>
        <v>50</v>
      </c>
      <c r="R5">
        <f t="shared" si="0"/>
        <v>50000</v>
      </c>
      <c r="S5">
        <f t="shared" si="12"/>
        <v>2665.796602193052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1380.7696072848066</v>
      </c>
      <c r="AC5">
        <f t="shared" si="1"/>
        <v>2506.322038573413</v>
      </c>
      <c r="AE5">
        <f t="shared" si="2"/>
        <v>2871.6920965768941</v>
      </c>
      <c r="AF5">
        <f t="shared" si="3"/>
        <v>-143.5846048288447</v>
      </c>
      <c r="AG5">
        <f t="shared" si="3"/>
        <v>-47.008876005610382</v>
      </c>
      <c r="AH5">
        <f t="shared" si="4"/>
        <v>-1074.981167389614</v>
      </c>
      <c r="AI5">
        <f t="shared" si="5"/>
        <v>1606.1174483528246</v>
      </c>
      <c r="AJ5">
        <f t="shared" si="6"/>
        <v>-1125.5524312886064</v>
      </c>
      <c r="AK5">
        <f t="shared" si="20"/>
        <v>355.00698135643876</v>
      </c>
      <c r="AL5">
        <f t="shared" si="7"/>
        <v>835.57199842065688</v>
      </c>
      <c r="AN5">
        <f t="shared" si="8"/>
        <v>2479.885639951025</v>
      </c>
      <c r="AO5">
        <f t="shared" si="8"/>
        <v>-123.99428199755125</v>
      </c>
      <c r="AP5">
        <f t="shared" si="8"/>
        <v>-40.595103038906167</v>
      </c>
      <c r="AQ5">
        <f t="shared" si="8"/>
        <v>-928.31343701680555</v>
      </c>
      <c r="AR5">
        <f t="shared" si="8"/>
        <v>1386.9828178977616</v>
      </c>
      <c r="AS5">
        <f t="shared" si="8"/>
        <v>-971.98488469282097</v>
      </c>
      <c r="AT5">
        <f t="shared" si="8"/>
        <v>306.57072051617854</v>
      </c>
      <c r="AU5">
        <f t="shared" si="8"/>
        <v>721.56865372111918</v>
      </c>
      <c r="AW5">
        <v>2</v>
      </c>
      <c r="AX5">
        <f>(R5*SUMPRODUCT(K6:$K$23, X6:$X$23)-$AZ$3*SUMPRODUCT(K5:$K$22, W6:$W$23))/Z5</f>
        <v>2665.796602193052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2.5807838999999999E-2</v>
      </c>
      <c r="O6">
        <f t="shared" si="22"/>
        <v>3054.4147622612431</v>
      </c>
      <c r="P6">
        <f t="shared" si="23"/>
        <v>152.72073811306217</v>
      </c>
      <c r="Q6" s="4">
        <f t="shared" si="24"/>
        <v>50</v>
      </c>
      <c r="R6">
        <f t="shared" si="0"/>
        <v>50000</v>
      </c>
      <c r="S6">
        <f t="shared" si="12"/>
        <v>3740.9647569617914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2506.322038573413</v>
      </c>
      <c r="AC6">
        <f t="shared" si="1"/>
        <v>3391.2286762689018</v>
      </c>
      <c r="AE6">
        <f t="shared" si="2"/>
        <v>2768.863008325096</v>
      </c>
      <c r="AF6">
        <f t="shared" si="3"/>
        <v>-138.44315041625481</v>
      </c>
      <c r="AG6">
        <f t="shared" si="3"/>
        <v>-45.325589742030523</v>
      </c>
      <c r="AH6">
        <f t="shared" si="4"/>
        <v>-1213.1975035237558</v>
      </c>
      <c r="AI6">
        <f t="shared" si="5"/>
        <v>1371.8967646430549</v>
      </c>
      <c r="AJ6">
        <f t="shared" si="6"/>
        <v>-884.90663769548883</v>
      </c>
      <c r="AK6">
        <f t="shared" si="20"/>
        <v>558.87751833726929</v>
      </c>
      <c r="AL6">
        <f t="shared" si="7"/>
        <v>1045.8676452848354</v>
      </c>
      <c r="AN6">
        <f t="shared" si="8"/>
        <v>2156.4631080602871</v>
      </c>
      <c r="AO6">
        <f t="shared" si="8"/>
        <v>-107.82315540301437</v>
      </c>
      <c r="AP6">
        <f t="shared" si="8"/>
        <v>-35.300757688582792</v>
      </c>
      <c r="AQ6">
        <f t="shared" si="8"/>
        <v>-944.8700247262816</v>
      </c>
      <c r="AR6">
        <f t="shared" si="8"/>
        <v>1068.4691702424086</v>
      </c>
      <c r="AS6">
        <f t="shared" si="8"/>
        <v>-689.18849091863058</v>
      </c>
      <c r="AT6">
        <f t="shared" si="8"/>
        <v>435.26846456287518</v>
      </c>
      <c r="AU6">
        <f t="shared" si="8"/>
        <v>814.54914388665327</v>
      </c>
      <c r="AW6">
        <v>3</v>
      </c>
      <c r="AX6">
        <f>(R6*SUMPRODUCT(K7:$K$23, X7:$X$23)-$AZ$3*SUMPRODUCT(K6:$K$22, W7:$W$23))/Z6</f>
        <v>3740.9647569617914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2.9740472E-2</v>
      </c>
      <c r="O7">
        <f t="shared" si="22"/>
        <v>3054.4147622612431</v>
      </c>
      <c r="P7">
        <f t="shared" si="23"/>
        <v>152.72073811306217</v>
      </c>
      <c r="Q7" s="4">
        <f t="shared" si="24"/>
        <v>50</v>
      </c>
      <c r="R7">
        <f t="shared" si="0"/>
        <v>50000</v>
      </c>
      <c r="S7">
        <f t="shared" si="12"/>
        <v>4631.903971743679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3391.2286762689018</v>
      </c>
      <c r="AC7">
        <f t="shared" si="1"/>
        <v>4032.010285418819</v>
      </c>
      <c r="AE7">
        <f t="shared" si="2"/>
        <v>2658.8270854709167</v>
      </c>
      <c r="AF7">
        <f t="shared" si="3"/>
        <v>-132.94135427354584</v>
      </c>
      <c r="AG7">
        <f t="shared" si="3"/>
        <v>-43.524329412003873</v>
      </c>
      <c r="AH7">
        <f t="shared" si="4"/>
        <v>-1348.0044326063462</v>
      </c>
      <c r="AI7">
        <f t="shared" si="5"/>
        <v>1134.3569691790208</v>
      </c>
      <c r="AJ7">
        <f t="shared" si="6"/>
        <v>-640.78160914991713</v>
      </c>
      <c r="AK7">
        <f t="shared" si="20"/>
        <v>619.52187846171887</v>
      </c>
      <c r="AL7">
        <f t="shared" si="7"/>
        <v>1113.0972384908225</v>
      </c>
      <c r="AN7">
        <f t="shared" si="8"/>
        <v>1874.5037080613602</v>
      </c>
      <c r="AO7">
        <f t="shared" si="8"/>
        <v>-93.725185403068011</v>
      </c>
      <c r="AP7">
        <f t="shared" si="8"/>
        <v>-30.685153359356281</v>
      </c>
      <c r="AQ7">
        <f t="shared" si="8"/>
        <v>-950.35864543865432</v>
      </c>
      <c r="AR7">
        <f t="shared" si="8"/>
        <v>799.73472386028141</v>
      </c>
      <c r="AS7">
        <f t="shared" si="8"/>
        <v>-451.75841218583952</v>
      </c>
      <c r="AT7">
        <f t="shared" si="8"/>
        <v>436.77005727356237</v>
      </c>
      <c r="AU7">
        <f t="shared" si="8"/>
        <v>784.74636894800426</v>
      </c>
      <c r="AW7">
        <v>4</v>
      </c>
      <c r="AX7">
        <f>(R7*SUMPRODUCT(K8:$K$23, X8:$X$23)-$AZ$3*SUMPRODUCT(K7:$K$22, W8:$W$23))/Z7</f>
        <v>4631.903971743679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3.4073305999999998E-2</v>
      </c>
      <c r="O8">
        <f t="shared" si="22"/>
        <v>3054.4147622612431</v>
      </c>
      <c r="P8">
        <f t="shared" si="23"/>
        <v>152.72073811306217</v>
      </c>
      <c r="Q8" s="4">
        <f t="shared" si="24"/>
        <v>50</v>
      </c>
      <c r="R8">
        <f t="shared" si="0"/>
        <v>50000</v>
      </c>
      <c r="S8">
        <f t="shared" si="12"/>
        <v>5336.0495091589528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4032.010285418819</v>
      </c>
      <c r="AC8">
        <f t="shared" si="1"/>
        <v>4440.2408091005218</v>
      </c>
      <c r="AE8">
        <f t="shared" si="2"/>
        <v>2541.6437857318688</v>
      </c>
      <c r="AF8">
        <f t="shared" si="3"/>
        <v>-127.08218928659345</v>
      </c>
      <c r="AG8">
        <f t="shared" si="3"/>
        <v>-41.606068323383823</v>
      </c>
      <c r="AH8">
        <f t="shared" si="4"/>
        <v>-1483.0177945000078</v>
      </c>
      <c r="AI8">
        <f t="shared" si="5"/>
        <v>889.93773362188404</v>
      </c>
      <c r="AJ8">
        <f t="shared" si="6"/>
        <v>-408.23052368170283</v>
      </c>
      <c r="AK8">
        <f t="shared" si="20"/>
        <v>467.37646143514689</v>
      </c>
      <c r="AL8">
        <f t="shared" si="7"/>
        <v>949.08367137532809</v>
      </c>
      <c r="AN8">
        <f t="shared" si="8"/>
        <v>1670.7581655364445</v>
      </c>
      <c r="AO8">
        <f t="shared" si="8"/>
        <v>-83.537908276822236</v>
      </c>
      <c r="AP8">
        <f t="shared" si="8"/>
        <v>-27.349890168477799</v>
      </c>
      <c r="AQ8">
        <f t="shared" si="8"/>
        <v>-974.8667786203024</v>
      </c>
      <c r="AR8">
        <f t="shared" si="8"/>
        <v>585.00358847084237</v>
      </c>
      <c r="AS8">
        <f t="shared" si="8"/>
        <v>-268.35171973795127</v>
      </c>
      <c r="AT8">
        <f t="shared" si="8"/>
        <v>307.23150258345419</v>
      </c>
      <c r="AU8">
        <f t="shared" si="8"/>
        <v>623.88337131634523</v>
      </c>
      <c r="AW8">
        <v>5</v>
      </c>
      <c r="AX8">
        <f>(R8*SUMPRODUCT(K9:$K$23, X9:$X$23)-$AZ$3*SUMPRODUCT(K8:$K$22, W9:$W$23))/Z8</f>
        <v>5336.0495091589528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3.9255977999999997E-2</v>
      </c>
      <c r="O9">
        <f t="shared" si="22"/>
        <v>3054.4147622612431</v>
      </c>
      <c r="P9">
        <f t="shared" si="23"/>
        <v>152.72073811306217</v>
      </c>
      <c r="Q9" s="4">
        <f t="shared" si="24"/>
        <v>50</v>
      </c>
      <c r="R9">
        <f t="shared" si="0"/>
        <v>50000</v>
      </c>
      <c r="S9">
        <f t="shared" si="12"/>
        <v>5880.950491312914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4440.2408091005218</v>
      </c>
      <c r="AC9">
        <f t="shared" si="1"/>
        <v>4652.6223251045385</v>
      </c>
      <c r="AE9">
        <f t="shared" si="2"/>
        <v>2416.4526353380229</v>
      </c>
      <c r="AF9">
        <f t="shared" si="3"/>
        <v>-120.82263176690115</v>
      </c>
      <c r="AG9">
        <f t="shared" si="3"/>
        <v>-39.556720737380729</v>
      </c>
      <c r="AH9">
        <f t="shared" si="4"/>
        <v>-1633.2869027692523</v>
      </c>
      <c r="AI9">
        <f t="shared" si="5"/>
        <v>622.78638006448909</v>
      </c>
      <c r="AJ9">
        <f t="shared" si="6"/>
        <v>-212.3815160040167</v>
      </c>
      <c r="AK9">
        <f t="shared" si="20"/>
        <v>351.6124564214598</v>
      </c>
      <c r="AL9">
        <f t="shared" si="7"/>
        <v>762.01732048193219</v>
      </c>
      <c r="AN9">
        <f t="shared" si="8"/>
        <v>1509.6591314307748</v>
      </c>
      <c r="AO9">
        <f t="shared" si="8"/>
        <v>-75.482956571538736</v>
      </c>
      <c r="AP9">
        <f t="shared" si="8"/>
        <v>-24.712739574260446</v>
      </c>
      <c r="AQ9">
        <f t="shared" si="8"/>
        <v>-1020.3827093291968</v>
      </c>
      <c r="AR9">
        <f t="shared" si="8"/>
        <v>389.08072595577886</v>
      </c>
      <c r="AS9">
        <f t="shared" si="8"/>
        <v>-132.68362486969454</v>
      </c>
      <c r="AT9">
        <f t="shared" si="8"/>
        <v>219.66702255979027</v>
      </c>
      <c r="AU9">
        <f t="shared" si="8"/>
        <v>476.06412364587459</v>
      </c>
      <c r="AW9">
        <v>6</v>
      </c>
      <c r="AX9">
        <f>(R9*SUMPRODUCT(K10:$K$23, X10:$X$23)-$AZ$3*SUMPRODUCT(K9:$K$22, W10:$W$23))/Z9</f>
        <v>5880.950491312914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4.4782766000000002E-2</v>
      </c>
      <c r="O10">
        <f t="shared" si="22"/>
        <v>3054.4147622612431</v>
      </c>
      <c r="P10">
        <f t="shared" si="23"/>
        <v>152.72073811306217</v>
      </c>
      <c r="Q10" s="4">
        <f t="shared" si="24"/>
        <v>50</v>
      </c>
      <c r="R10">
        <f t="shared" si="0"/>
        <v>50000</v>
      </c>
      <c r="S10">
        <f t="shared" si="12"/>
        <v>6305.2388583039146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4652.6223251045385</v>
      </c>
      <c r="AC10">
        <f t="shared" si="1"/>
        <v>4715.0190505434548</v>
      </c>
      <c r="AE10">
        <f t="shared" si="2"/>
        <v>2284.0726760662164</v>
      </c>
      <c r="AF10">
        <f t="shared" si="3"/>
        <v>-114.20363380331084</v>
      </c>
      <c r="AG10">
        <f t="shared" si="3"/>
        <v>-37.389694161497452</v>
      </c>
      <c r="AH10">
        <f t="shared" si="4"/>
        <v>-1771.4593685094687</v>
      </c>
      <c r="AI10">
        <f t="shared" si="5"/>
        <v>361.01997959193932</v>
      </c>
      <c r="AJ10">
        <f t="shared" si="6"/>
        <v>-62.396725438916292</v>
      </c>
      <c r="AK10">
        <f t="shared" si="20"/>
        <v>358.18079678679084</v>
      </c>
      <c r="AL10">
        <f t="shared" si="7"/>
        <v>656.80405093981381</v>
      </c>
      <c r="AN10">
        <f t="shared" si="8"/>
        <v>1355.7775092578045</v>
      </c>
      <c r="AO10">
        <f t="shared" si="8"/>
        <v>-67.788875462890232</v>
      </c>
      <c r="AP10">
        <f t="shared" si="8"/>
        <v>-22.193736194721897</v>
      </c>
      <c r="AQ10">
        <f t="shared" si="8"/>
        <v>-1051.5010295230834</v>
      </c>
      <c r="AR10">
        <f t="shared" si="8"/>
        <v>214.2938680771089</v>
      </c>
      <c r="AS10">
        <f t="shared" si="8"/>
        <v>-37.037384093711971</v>
      </c>
      <c r="AT10">
        <f t="shared" si="8"/>
        <v>212.608588868515</v>
      </c>
      <c r="AU10">
        <f t="shared" si="8"/>
        <v>389.86507285191192</v>
      </c>
      <c r="AW10">
        <v>7</v>
      </c>
      <c r="AX10">
        <f>(R10*SUMPRODUCT(K11:$K$23, X11:$X$23)-$AZ$3*SUMPRODUCT(K10:$K$22, W11:$W$23))/Z10</f>
        <v>6305.2388583039146</v>
      </c>
    </row>
    <row r="11" spans="1:52" x14ac:dyDescent="0.25">
      <c r="A11" t="s">
        <v>33</v>
      </c>
      <c r="C11" s="7">
        <f>AU25</f>
        <v>-1320.0295559069973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5.0287691000000002E-2</v>
      </c>
      <c r="O11">
        <f t="shared" si="22"/>
        <v>3054.4147622612431</v>
      </c>
      <c r="P11">
        <f t="shared" si="23"/>
        <v>152.72073811306217</v>
      </c>
      <c r="Q11" s="4">
        <f t="shared" si="24"/>
        <v>50</v>
      </c>
      <c r="R11">
        <f t="shared" si="0"/>
        <v>50000</v>
      </c>
      <c r="S11">
        <f t="shared" si="12"/>
        <v>6622.8730363578779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4715.0190505434548</v>
      </c>
      <c r="AC11">
        <f t="shared" si="1"/>
        <v>4653.9665069167941</v>
      </c>
      <c r="AE11">
        <f t="shared" si="2"/>
        <v>2146.3712083499931</v>
      </c>
      <c r="AF11">
        <f t="shared" si="3"/>
        <v>-107.31856041749968</v>
      </c>
      <c r="AG11">
        <f t="shared" si="3"/>
        <v>-35.135555833304586</v>
      </c>
      <c r="AH11">
        <f t="shared" si="4"/>
        <v>-1880.2413865778879</v>
      </c>
      <c r="AI11">
        <f t="shared" si="5"/>
        <v>123.6757055213011</v>
      </c>
      <c r="AJ11">
        <f t="shared" si="6"/>
        <v>61.052543626660736</v>
      </c>
      <c r="AK11">
        <f t="shared" si="20"/>
        <v>347.83469247151135</v>
      </c>
      <c r="AL11">
        <f t="shared" si="7"/>
        <v>532.56294161947312</v>
      </c>
      <c r="AN11">
        <f t="shared" si="8"/>
        <v>1211.6412874131431</v>
      </c>
      <c r="AO11">
        <f t="shared" si="8"/>
        <v>-60.582064370657179</v>
      </c>
      <c r="AP11">
        <f t="shared" si="8"/>
        <v>-19.834262562890142</v>
      </c>
      <c r="AQ11">
        <f t="shared" si="8"/>
        <v>-1061.4091753644227</v>
      </c>
      <c r="AR11">
        <f t="shared" si="8"/>
        <v>69.815785115173327</v>
      </c>
      <c r="AS11">
        <f t="shared" si="8"/>
        <v>34.464580158304074</v>
      </c>
      <c r="AT11">
        <f t="shared" si="8"/>
        <v>196.35507267036255</v>
      </c>
      <c r="AU11">
        <f t="shared" si="8"/>
        <v>300.63543794383992</v>
      </c>
      <c r="AW11">
        <v>8</v>
      </c>
      <c r="AX11">
        <f>(R11*SUMPRODUCT(K12:$K$23, X12:$X$23)-$AZ$3*SUMPRODUCT(K11:$K$22, W12:$W$23))/Z11</f>
        <v>6622.8730363578779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5.6343962999999997E-2</v>
      </c>
      <c r="O12">
        <f t="shared" si="22"/>
        <v>3054.4147622612431</v>
      </c>
      <c r="P12">
        <f t="shared" si="23"/>
        <v>152.72073811306217</v>
      </c>
      <c r="Q12" s="4">
        <f t="shared" si="24"/>
        <v>50</v>
      </c>
      <c r="R12">
        <f t="shared" si="0"/>
        <v>50000</v>
      </c>
      <c r="S12">
        <f t="shared" si="12"/>
        <v>6836.8167435838604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4653.9665069167941</v>
      </c>
      <c r="AC12">
        <f t="shared" si="1"/>
        <v>4485.5703539630013</v>
      </c>
      <c r="AE12">
        <f t="shared" si="2"/>
        <v>2003.9724363189562</v>
      </c>
      <c r="AF12">
        <f t="shared" si="3"/>
        <v>-100.19862181594782</v>
      </c>
      <c r="AG12">
        <f t="shared" si="3"/>
        <v>-32.804523817115395</v>
      </c>
      <c r="AH12">
        <f t="shared" si="4"/>
        <v>-1979.6764578561479</v>
      </c>
      <c r="AI12">
        <f t="shared" si="5"/>
        <v>-108.70716717025471</v>
      </c>
      <c r="AJ12">
        <f t="shared" si="6"/>
        <v>168.39615295379281</v>
      </c>
      <c r="AK12">
        <f t="shared" si="20"/>
        <v>340.34672268168777</v>
      </c>
      <c r="AL12">
        <f t="shared" si="7"/>
        <v>400.03570846522587</v>
      </c>
      <c r="AN12">
        <f t="shared" si="8"/>
        <v>1075.4408239107647</v>
      </c>
      <c r="AO12">
        <f t="shared" si="8"/>
        <v>-53.772041195538243</v>
      </c>
      <c r="AP12">
        <f t="shared" si="8"/>
        <v>-17.604695295451538</v>
      </c>
      <c r="AQ12">
        <f t="shared" si="8"/>
        <v>-1062.4022777600221</v>
      </c>
      <c r="AR12">
        <f t="shared" si="8"/>
        <v>-58.338190340247088</v>
      </c>
      <c r="AS12">
        <f t="shared" si="8"/>
        <v>90.3705531043571</v>
      </c>
      <c r="AT12">
        <f t="shared" si="8"/>
        <v>182.64859996201363</v>
      </c>
      <c r="AU12">
        <f t="shared" si="8"/>
        <v>214.68096272612362</v>
      </c>
      <c r="AW12">
        <v>9</v>
      </c>
      <c r="AX12">
        <f>(R12*SUMPRODUCT(K13:$K$23, X13:$X$23)-$AZ$3*SUMPRODUCT(K12:$K$22, W13:$W$23))/Z12</f>
        <v>6836.8167435838604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6.2785228999999998E-2</v>
      </c>
      <c r="O13">
        <f t="shared" si="22"/>
        <v>3054.4147622612431</v>
      </c>
      <c r="P13">
        <f t="shared" si="23"/>
        <v>152.72073811306217</v>
      </c>
      <c r="Q13" s="4">
        <f t="shared" si="24"/>
        <v>50</v>
      </c>
      <c r="R13">
        <f t="shared" si="0"/>
        <v>50000</v>
      </c>
      <c r="S13">
        <f t="shared" si="12"/>
        <v>6950.2655133795406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4485.5703539630013</v>
      </c>
      <c r="AC13">
        <f t="shared" si="1"/>
        <v>4228.1021479548099</v>
      </c>
      <c r="AE13">
        <f t="shared" si="2"/>
        <v>1858.1128436317929</v>
      </c>
      <c r="AF13">
        <f t="shared" si="3"/>
        <v>-92.905642181589656</v>
      </c>
      <c r="AG13">
        <f t="shared" si="3"/>
        <v>-30.416839038850696</v>
      </c>
      <c r="AH13">
        <f t="shared" si="4"/>
        <v>-2059.6395400935439</v>
      </c>
      <c r="AI13">
        <f t="shared" si="5"/>
        <v>-324.84917768219134</v>
      </c>
      <c r="AJ13">
        <f t="shared" si="6"/>
        <v>257.46820600819137</v>
      </c>
      <c r="AK13">
        <f t="shared" si="20"/>
        <v>323.16519961486273</v>
      </c>
      <c r="AL13">
        <f t="shared" si="7"/>
        <v>255.78422794086276</v>
      </c>
      <c r="AN13">
        <f t="shared" si="8"/>
        <v>948.14549516636953</v>
      </c>
      <c r="AO13">
        <f t="shared" si="8"/>
        <v>-47.407274758318479</v>
      </c>
      <c r="AP13">
        <f t="shared" si="8"/>
        <v>-15.520902840065487</v>
      </c>
      <c r="AQ13">
        <f t="shared" si="8"/>
        <v>-1050.9792009129478</v>
      </c>
      <c r="AR13">
        <f t="shared" si="8"/>
        <v>-165.7618833449622</v>
      </c>
      <c r="AS13">
        <f t="shared" si="8"/>
        <v>131.3791681231219</v>
      </c>
      <c r="AT13">
        <f t="shared" si="8"/>
        <v>164.90259418824132</v>
      </c>
      <c r="AU13">
        <f t="shared" si="8"/>
        <v>130.51987896640102</v>
      </c>
      <c r="AW13">
        <v>10</v>
      </c>
      <c r="AX13">
        <f>(R13*SUMPRODUCT(K14:$K$23, X14:$X$23)-$AZ$3*SUMPRODUCT(K13:$K$22, W14:$W$23))/Z13</f>
        <v>6950.2655133795406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6.9956555000000004E-2</v>
      </c>
      <c r="O14">
        <f t="shared" si="22"/>
        <v>3054.4147622612431</v>
      </c>
      <c r="P14">
        <f t="shared" si="23"/>
        <v>152.72073811306217</v>
      </c>
      <c r="Q14" s="4">
        <f t="shared" si="24"/>
        <v>50</v>
      </c>
      <c r="R14">
        <f t="shared" si="0"/>
        <v>50000</v>
      </c>
      <c r="S14">
        <f t="shared" si="12"/>
        <v>6959.0975520721595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4228.1021479548099</v>
      </c>
      <c r="AC14">
        <f t="shared" si="1"/>
        <v>3894.9809251069728</v>
      </c>
      <c r="AE14">
        <f t="shared" si="2"/>
        <v>1709.5445418537411</v>
      </c>
      <c r="AF14">
        <f t="shared" si="3"/>
        <v>-85.477227092687059</v>
      </c>
      <c r="AG14">
        <f t="shared" si="3"/>
        <v>-27.984813375314683</v>
      </c>
      <c r="AH14">
        <f t="shared" si="4"/>
        <v>-2127.857273147506</v>
      </c>
      <c r="AI14">
        <f t="shared" si="5"/>
        <v>-531.77477176176671</v>
      </c>
      <c r="AJ14">
        <f t="shared" si="6"/>
        <v>333.12122284783709</v>
      </c>
      <c r="AK14">
        <f t="shared" si="20"/>
        <v>300.80151038359543</v>
      </c>
      <c r="AL14">
        <f t="shared" si="7"/>
        <v>102.1479614696658</v>
      </c>
      <c r="AN14">
        <f t="shared" si="8"/>
        <v>829.68903151426412</v>
      </c>
      <c r="AO14">
        <f t="shared" si="8"/>
        <v>-41.484451575713209</v>
      </c>
      <c r="AP14">
        <f t="shared" si="8"/>
        <v>-13.58180037900336</v>
      </c>
      <c r="AQ14">
        <f t="shared" si="8"/>
        <v>-1032.7077165500259</v>
      </c>
      <c r="AR14">
        <f t="shared" si="8"/>
        <v>-258.08493699047841</v>
      </c>
      <c r="AS14">
        <f t="shared" si="8"/>
        <v>161.67290058542119</v>
      </c>
      <c r="AT14">
        <f t="shared" si="8"/>
        <v>145.98725433475431</v>
      </c>
      <c r="AU14">
        <f t="shared" si="8"/>
        <v>49.575217929697089</v>
      </c>
      <c r="AW14">
        <v>11</v>
      </c>
      <c r="AX14">
        <f>(R14*SUMPRODUCT(K15:$K$23, X15:$X$23)-$AZ$3*SUMPRODUCT(K14:$K$22, W15:$W$23))/Z14</f>
        <v>6959.0975520721595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7.8227725999999997E-2</v>
      </c>
      <c r="O15">
        <f t="shared" si="22"/>
        <v>3054.4147622612431</v>
      </c>
      <c r="P15">
        <f t="shared" si="23"/>
        <v>152.72073811306217</v>
      </c>
      <c r="Q15" s="4">
        <f t="shared" si="24"/>
        <v>50</v>
      </c>
      <c r="R15">
        <f t="shared" si="0"/>
        <v>50000</v>
      </c>
      <c r="S15">
        <f t="shared" si="12"/>
        <v>6852.8443844276198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3894.9809251069728</v>
      </c>
      <c r="AC15">
        <f t="shared" si="1"/>
        <v>3497.1129727997413</v>
      </c>
      <c r="AE15">
        <f t="shared" si="2"/>
        <v>1558.7153144302736</v>
      </c>
      <c r="AF15">
        <f t="shared" si="3"/>
        <v>-77.93576572151369</v>
      </c>
      <c r="AG15">
        <f t="shared" si="3"/>
        <v>-25.515776928676281</v>
      </c>
      <c r="AH15">
        <f t="shared" si="4"/>
        <v>-2189.1883128852519</v>
      </c>
      <c r="AI15">
        <f t="shared" si="5"/>
        <v>-733.92454110516837</v>
      </c>
      <c r="AJ15">
        <f t="shared" si="6"/>
        <v>397.86795230723146</v>
      </c>
      <c r="AK15">
        <f t="shared" si="20"/>
        <v>279.00196859103659</v>
      </c>
      <c r="AL15">
        <f t="shared" si="7"/>
        <v>-57.054620206900324</v>
      </c>
      <c r="AN15">
        <f t="shared" si="8"/>
        <v>719.16290044359562</v>
      </c>
      <c r="AO15">
        <f t="shared" si="8"/>
        <v>-35.958145022179785</v>
      </c>
      <c r="AP15">
        <f t="shared" si="8"/>
        <v>-11.772515463996532</v>
      </c>
      <c r="AQ15">
        <f t="shared" si="8"/>
        <v>-1010.0516766188523</v>
      </c>
      <c r="AR15">
        <f t="shared" si="8"/>
        <v>-338.6194366614331</v>
      </c>
      <c r="AS15">
        <f t="shared" si="8"/>
        <v>183.56903786462564</v>
      </c>
      <c r="AT15">
        <f t="shared" si="8"/>
        <v>128.72643458612689</v>
      </c>
      <c r="AU15">
        <f t="shared" si="8"/>
        <v>-26.323964210680558</v>
      </c>
      <c r="AW15">
        <v>12</v>
      </c>
      <c r="AX15">
        <f>(R15*SUMPRODUCT(K16:$K$23, X16:$X$23)-$AZ$3*SUMPRODUCT(K15:$K$22, W16:$W$23))/Z15</f>
        <v>6852.8443844276198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8.7072107999999995E-2</v>
      </c>
      <c r="O16">
        <f t="shared" si="22"/>
        <v>3054.4147622612431</v>
      </c>
      <c r="P16">
        <f t="shared" si="23"/>
        <v>152.72073811306217</v>
      </c>
      <c r="Q16" s="4">
        <f t="shared" si="24"/>
        <v>50</v>
      </c>
      <c r="R16">
        <f t="shared" si="0"/>
        <v>50000</v>
      </c>
      <c r="S16">
        <f t="shared" si="12"/>
        <v>6631.9341175601603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3497.1129727997413</v>
      </c>
      <c r="AC16">
        <f t="shared" si="1"/>
        <v>3055.8502241779615</v>
      </c>
      <c r="AE16">
        <f t="shared" si="2"/>
        <v>1407.407533086644</v>
      </c>
      <c r="AF16">
        <f t="shared" si="3"/>
        <v>-70.370376654332205</v>
      </c>
      <c r="AG16">
        <f t="shared" si="3"/>
        <v>-23.03890667495191</v>
      </c>
      <c r="AH16">
        <f t="shared" si="4"/>
        <v>-2221.7124844376094</v>
      </c>
      <c r="AI16">
        <f t="shared" si="5"/>
        <v>-907.71423468024955</v>
      </c>
      <c r="AJ16">
        <f t="shared" si="6"/>
        <v>441.26274862177979</v>
      </c>
      <c r="AK16">
        <f t="shared" si="20"/>
        <v>264.42801206899333</v>
      </c>
      <c r="AL16">
        <f t="shared" si="7"/>
        <v>-202.02347398947643</v>
      </c>
      <c r="AN16">
        <f t="shared" si="8"/>
        <v>615.67482857887705</v>
      </c>
      <c r="AO16">
        <f t="shared" si="8"/>
        <v>-30.783741428943856</v>
      </c>
      <c r="AP16">
        <f t="shared" si="8"/>
        <v>-10.078441804725317</v>
      </c>
      <c r="AQ16">
        <f t="shared" si="8"/>
        <v>-971.89507719045821</v>
      </c>
      <c r="AR16">
        <f t="shared" si="8"/>
        <v>-397.08243184525031</v>
      </c>
      <c r="AS16">
        <f t="shared" si="8"/>
        <v>193.03176992390971</v>
      </c>
      <c r="AT16">
        <f t="shared" si="8"/>
        <v>115.67486117186228</v>
      </c>
      <c r="AU16">
        <f t="shared" si="8"/>
        <v>-88.375800749478358</v>
      </c>
      <c r="AW16">
        <v>13</v>
      </c>
      <c r="AX16">
        <f>(R16*SUMPRODUCT(K17:$K$23, X17:$X$23)-$AZ$3*SUMPRODUCT(K16:$K$22, W17:$W$23))/Z16</f>
        <v>6631.9341175601603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9.6466888000000001E-2</v>
      </c>
      <c r="O17">
        <f t="shared" si="22"/>
        <v>3054.4147622612431</v>
      </c>
      <c r="P17">
        <f t="shared" si="23"/>
        <v>152.72073811306217</v>
      </c>
      <c r="Q17" s="4">
        <f t="shared" si="24"/>
        <v>50</v>
      </c>
      <c r="R17">
        <f t="shared" si="0"/>
        <v>50000</v>
      </c>
      <c r="S17">
        <f t="shared" si="12"/>
        <v>6301.3354510307718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3055.8502241779615</v>
      </c>
      <c r="AC17">
        <f t="shared" si="1"/>
        <v>2594.3891058640115</v>
      </c>
      <c r="AE17">
        <f t="shared" si="2"/>
        <v>1257.5652328911519</v>
      </c>
      <c r="AF17">
        <f t="shared" si="3"/>
        <v>-62.878261644557604</v>
      </c>
      <c r="AG17">
        <f t="shared" si="3"/>
        <v>-20.586025978347351</v>
      </c>
      <c r="AH17">
        <f t="shared" si="4"/>
        <v>-2222.4916298550384</v>
      </c>
      <c r="AI17">
        <f t="shared" si="5"/>
        <v>-1048.3906845867914</v>
      </c>
      <c r="AJ17">
        <f t="shared" si="6"/>
        <v>461.46111831395001</v>
      </c>
      <c r="AK17">
        <f t="shared" si="20"/>
        <v>262.25814495769509</v>
      </c>
      <c r="AL17">
        <f t="shared" si="7"/>
        <v>-324.67142131514629</v>
      </c>
      <c r="AN17">
        <f t="shared" si="8"/>
        <v>518.15564242267169</v>
      </c>
      <c r="AO17">
        <f t="shared" si="8"/>
        <v>-25.907782121133586</v>
      </c>
      <c r="AP17">
        <f t="shared" si="8"/>
        <v>-8.4820773004493812</v>
      </c>
      <c r="AQ17">
        <f t="shared" si="8"/>
        <v>-915.73506338038533</v>
      </c>
      <c r="AR17">
        <f t="shared" si="8"/>
        <v>-431.96928037929661</v>
      </c>
      <c r="AS17">
        <f t="shared" si="8"/>
        <v>190.13620602673359</v>
      </c>
      <c r="AT17">
        <f t="shared" si="8"/>
        <v>108.05844025181842</v>
      </c>
      <c r="AU17">
        <f t="shared" si="8"/>
        <v>-133.77463410074461</v>
      </c>
      <c r="AW17">
        <v>14</v>
      </c>
      <c r="AX17">
        <f>(R17*SUMPRODUCT(K18:$K$23, X18:$X$23)-$AZ$3*SUMPRODUCT(K17:$K$22, W18:$W$23))/Z17</f>
        <v>6301.3354510307718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0.107048017</v>
      </c>
      <c r="O18">
        <f t="shared" si="22"/>
        <v>3054.4147622612431</v>
      </c>
      <c r="P18">
        <f t="shared" si="23"/>
        <v>152.72073811306217</v>
      </c>
      <c r="Q18" s="4">
        <f t="shared" si="24"/>
        <v>50</v>
      </c>
      <c r="R18">
        <f t="shared" si="0"/>
        <v>50000</v>
      </c>
      <c r="S18">
        <f t="shared" si="12"/>
        <v>5854.270481879782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2594.3891058640115</v>
      </c>
      <c r="AC18">
        <f t="shared" si="1"/>
        <v>2128.1997237070905</v>
      </c>
      <c r="AE18">
        <f t="shared" si="2"/>
        <v>1110.3697161330992</v>
      </c>
      <c r="AF18">
        <f t="shared" si="3"/>
        <v>-55.518485806654965</v>
      </c>
      <c r="AG18">
        <f t="shared" si="3"/>
        <v>-18.176472459671306</v>
      </c>
      <c r="AH18">
        <f t="shared" si="4"/>
        <v>-2203.6932588925683</v>
      </c>
      <c r="AI18">
        <f t="shared" si="5"/>
        <v>-1167.0185010257953</v>
      </c>
      <c r="AJ18">
        <f t="shared" si="6"/>
        <v>466.18938215692106</v>
      </c>
      <c r="AK18">
        <f t="shared" si="20"/>
        <v>255.81174756695094</v>
      </c>
      <c r="AL18">
        <f t="shared" si="7"/>
        <v>-445.01737130192333</v>
      </c>
      <c r="AN18">
        <f t="shared" si="8"/>
        <v>427.53626014366586</v>
      </c>
      <c r="AO18">
        <f t="shared" si="8"/>
        <v>-21.376813007183294</v>
      </c>
      <c r="AP18">
        <f t="shared" si="8"/>
        <v>-6.9986608470152953</v>
      </c>
      <c r="AQ18">
        <f t="shared" si="8"/>
        <v>-848.5090692961586</v>
      </c>
      <c r="AR18">
        <f t="shared" si="8"/>
        <v>-449.34828300669136</v>
      </c>
      <c r="AS18">
        <f t="shared" si="8"/>
        <v>179.50135173009775</v>
      </c>
      <c r="AT18">
        <f t="shared" si="8"/>
        <v>98.497641160883177</v>
      </c>
      <c r="AU18">
        <f t="shared" si="8"/>
        <v>-171.3492901157104</v>
      </c>
      <c r="AW18">
        <v>15</v>
      </c>
      <c r="AX18">
        <f>(R18*SUMPRODUCT(K19:$K$23, X19:$X$23)-$AZ$3*SUMPRODUCT(K18:$K$22, W19:$W$23))/Z18</f>
        <v>5854.270481879782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0.118979948</v>
      </c>
      <c r="O19">
        <f t="shared" si="22"/>
        <v>3054.4147622612431</v>
      </c>
      <c r="P19">
        <f t="shared" si="23"/>
        <v>152.72073811306217</v>
      </c>
      <c r="Q19" s="4">
        <f t="shared" si="24"/>
        <v>50</v>
      </c>
      <c r="R19">
        <f t="shared" si="0"/>
        <v>50000</v>
      </c>
      <c r="S19">
        <f t="shared" si="12"/>
        <v>5267.4615259725197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2128.1997237070905</v>
      </c>
      <c r="AC19">
        <f t="shared" si="1"/>
        <v>1667.89660135894</v>
      </c>
      <c r="AE19">
        <f t="shared" si="2"/>
        <v>967.1542878854774</v>
      </c>
      <c r="AF19">
        <f t="shared" si="3"/>
        <v>-48.35771439427387</v>
      </c>
      <c r="AG19">
        <f t="shared" si="3"/>
        <v>-15.832071986999468</v>
      </c>
      <c r="AH19">
        <f t="shared" si="4"/>
        <v>-2162.635748075124</v>
      </c>
      <c r="AI19">
        <f t="shared" si="5"/>
        <v>-1259.6712465709199</v>
      </c>
      <c r="AJ19">
        <f t="shared" si="6"/>
        <v>460.30312234815051</v>
      </c>
      <c r="AK19">
        <f t="shared" si="20"/>
        <v>223.6495282143548</v>
      </c>
      <c r="AL19">
        <f t="shared" si="7"/>
        <v>-575.71859600841458</v>
      </c>
      <c r="AN19">
        <f t="shared" si="8"/>
        <v>346.92813074550156</v>
      </c>
      <c r="AO19">
        <f t="shared" si="8"/>
        <v>-17.34640653727508</v>
      </c>
      <c r="AP19">
        <f t="shared" si="8"/>
        <v>-5.6791260805828454</v>
      </c>
      <c r="AQ19">
        <f t="shared" si="8"/>
        <v>-775.75955249442495</v>
      </c>
      <c r="AR19">
        <f t="shared" si="8"/>
        <v>-451.85695436678134</v>
      </c>
      <c r="AS19">
        <f t="shared" si="8"/>
        <v>165.11543588531472</v>
      </c>
      <c r="AT19">
        <f t="shared" si="8"/>
        <v>80.225372246612054</v>
      </c>
      <c r="AU19">
        <f t="shared" si="8"/>
        <v>-206.51614623485455</v>
      </c>
      <c r="AW19">
        <v>16</v>
      </c>
      <c r="AX19">
        <f>(R19*SUMPRODUCT(K20:$K$23, X20:$X$23)-$AZ$3*SUMPRODUCT(K19:$K$22, W20:$W$23))/Z19</f>
        <v>5267.4615259725197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0.132636267</v>
      </c>
      <c r="O20">
        <f t="shared" si="22"/>
        <v>3054.4147622612431</v>
      </c>
      <c r="P20">
        <f t="shared" si="23"/>
        <v>152.72073811306217</v>
      </c>
      <c r="Q20" s="4">
        <f t="shared" si="24"/>
        <v>50</v>
      </c>
      <c r="R20">
        <f t="shared" si="0"/>
        <v>50000</v>
      </c>
      <c r="S20">
        <f t="shared" si="12"/>
        <v>4454.9420324657731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1667.89660135894</v>
      </c>
      <c r="AC20">
        <f t="shared" si="1"/>
        <v>1209.4137938392373</v>
      </c>
      <c r="AE20">
        <f t="shared" si="2"/>
        <v>829.20301064844955</v>
      </c>
      <c r="AF20">
        <f t="shared" si="3"/>
        <v>-41.460150532422482</v>
      </c>
      <c r="AG20">
        <f t="shared" si="3"/>
        <v>-13.573844339898592</v>
      </c>
      <c r="AH20">
        <f t="shared" si="4"/>
        <v>-2099.906927230882</v>
      </c>
      <c r="AI20">
        <f t="shared" si="5"/>
        <v>-1325.7379114547537</v>
      </c>
      <c r="AJ20">
        <f t="shared" si="6"/>
        <v>458.48280751970265</v>
      </c>
      <c r="AK20">
        <f t="shared" si="20"/>
        <v>133.34122275809071</v>
      </c>
      <c r="AL20">
        <f t="shared" si="7"/>
        <v>-733.91388117696033</v>
      </c>
      <c r="AN20">
        <f t="shared" si="8"/>
        <v>282.12425045876438</v>
      </c>
      <c r="AO20">
        <f t="shared" si="8"/>
        <v>-14.10621252293822</v>
      </c>
      <c r="AP20">
        <f t="shared" si="8"/>
        <v>-4.618302889714661</v>
      </c>
      <c r="AQ20">
        <f t="shared" si="8"/>
        <v>-714.46275552579891</v>
      </c>
      <c r="AR20">
        <f t="shared" si="8"/>
        <v>-451.06302047968745</v>
      </c>
      <c r="AS20">
        <f t="shared" si="8"/>
        <v>155.99209935160877</v>
      </c>
      <c r="AT20">
        <f t="shared" si="8"/>
        <v>45.36740947969183</v>
      </c>
      <c r="AU20">
        <f t="shared" si="8"/>
        <v>-249.70351164838686</v>
      </c>
      <c r="AW20">
        <v>17</v>
      </c>
      <c r="AX20">
        <f>(R20*SUMPRODUCT(K21:$K$23, X21:$X$23)-$AZ$3*SUMPRODUCT(K20:$K$22, W21:$W$23))/Z20</f>
        <v>4454.9420324657731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0.148393413</v>
      </c>
      <c r="O21">
        <f t="shared" si="22"/>
        <v>3054.4147622612431</v>
      </c>
      <c r="P21">
        <f t="shared" si="23"/>
        <v>152.72073811306217</v>
      </c>
      <c r="Q21" s="4">
        <f t="shared" si="24"/>
        <v>50</v>
      </c>
      <c r="R21">
        <f t="shared" si="0"/>
        <v>50000</v>
      </c>
      <c r="S21">
        <f t="shared" si="12"/>
        <v>3351.3009615878777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1209.4137938392373</v>
      </c>
      <c r="AC21">
        <f t="shared" si="1"/>
        <v>765.69430555132999</v>
      </c>
      <c r="AE21">
        <f t="shared" si="2"/>
        <v>697.8627157219662</v>
      </c>
      <c r="AF21">
        <f t="shared" si="3"/>
        <v>-34.893135786098313</v>
      </c>
      <c r="AG21">
        <f t="shared" si="3"/>
        <v>-11.423836807371321</v>
      </c>
      <c r="AH21">
        <f t="shared" si="4"/>
        <v>-2014.2690891282841</v>
      </c>
      <c r="AI21">
        <f t="shared" si="5"/>
        <v>-1362.7233459997876</v>
      </c>
      <c r="AJ21">
        <f t="shared" si="6"/>
        <v>443.71948828790732</v>
      </c>
      <c r="AK21">
        <f t="shared" si="20"/>
        <v>96.053267074662898</v>
      </c>
      <c r="AL21">
        <f t="shared" si="7"/>
        <v>-822.95059063721737</v>
      </c>
      <c r="AN21">
        <f t="shared" si="8"/>
        <v>225.85144824363539</v>
      </c>
      <c r="AO21">
        <f t="shared" si="8"/>
        <v>-11.292572412181769</v>
      </c>
      <c r="AP21">
        <f t="shared" si="8"/>
        <v>-3.6971312971987005</v>
      </c>
      <c r="AQ21">
        <f t="shared" si="8"/>
        <v>-651.88407502380028</v>
      </c>
      <c r="AR21">
        <f t="shared" si="8"/>
        <v>-441.02233048954542</v>
      </c>
      <c r="AS21">
        <f t="shared" si="8"/>
        <v>143.60229710806755</v>
      </c>
      <c r="AT21">
        <f t="shared" si="8"/>
        <v>31.086013034672963</v>
      </c>
      <c r="AU21">
        <f t="shared" si="8"/>
        <v>-266.33402034680489</v>
      </c>
      <c r="AW21">
        <v>18</v>
      </c>
      <c r="AX21">
        <f>(R21*SUMPRODUCT(K22:$K$23, X22:$X$23)-$AZ$3*SUMPRODUCT(K21:$K$22, W22:$W$23))/Z21</f>
        <v>3351.3009615878777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0.16656033000000001</v>
      </c>
      <c r="O22">
        <f t="shared" si="22"/>
        <v>3054.4147622612431</v>
      </c>
      <c r="P22">
        <f t="shared" si="23"/>
        <v>152.72073811306217</v>
      </c>
      <c r="Q22" s="4">
        <f t="shared" si="24"/>
        <v>50</v>
      </c>
      <c r="R22">
        <f t="shared" si="0"/>
        <v>50000</v>
      </c>
      <c r="S22">
        <f t="shared" si="12"/>
        <v>1896.643397245497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765.69430555132999</v>
      </c>
      <c r="AC22">
        <f t="shared" si="1"/>
        <v>356.82843508155543</v>
      </c>
      <c r="AE22">
        <f t="shared" si="2"/>
        <v>574.64784433939974</v>
      </c>
      <c r="AF22">
        <f t="shared" si="3"/>
        <v>-28.732392216969988</v>
      </c>
      <c r="AG22">
        <f t="shared" si="3"/>
        <v>-9.4068404107956951</v>
      </c>
      <c r="AH22">
        <f t="shared" si="4"/>
        <v>-1902.7580285019135</v>
      </c>
      <c r="AI22">
        <f t="shared" si="5"/>
        <v>-1366.2494167902794</v>
      </c>
      <c r="AJ22">
        <f t="shared" si="6"/>
        <v>408.86587046977456</v>
      </c>
      <c r="AK22">
        <f t="shared" si="20"/>
        <v>91.812683037163183</v>
      </c>
      <c r="AL22">
        <f t="shared" si="7"/>
        <v>-865.57086328334162</v>
      </c>
      <c r="AN22">
        <f t="shared" si="8"/>
        <v>173.80845047734692</v>
      </c>
      <c r="AO22">
        <f t="shared" si="8"/>
        <v>-8.6904225238673476</v>
      </c>
      <c r="AP22">
        <f t="shared" si="8"/>
        <v>-2.8452005376747382</v>
      </c>
      <c r="AQ22">
        <f t="shared" si="8"/>
        <v>-575.50972795770429</v>
      </c>
      <c r="AR22">
        <f t="shared" si="8"/>
        <v>-413.23690054189939</v>
      </c>
      <c r="AS22">
        <f t="shared" si="8"/>
        <v>123.66590095037576</v>
      </c>
      <c r="AT22">
        <f t="shared" si="8"/>
        <v>27.769738162338058</v>
      </c>
      <c r="AU22">
        <f t="shared" si="8"/>
        <v>-261.80126142918556</v>
      </c>
      <c r="AW22">
        <v>19</v>
      </c>
      <c r="AX22">
        <f>(R22*SUMPRODUCT(K23:$K$23, X23:$X$23)-$AZ$3*SUMPRODUCT(K22:$K$22, W23:$W$23))/Z22</f>
        <v>1896.643397245497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0.18820168900000001</v>
      </c>
      <c r="O23">
        <f t="shared" si="22"/>
        <v>3054.4147622612431</v>
      </c>
      <c r="P23">
        <f t="shared" si="23"/>
        <v>152.72073811306217</v>
      </c>
      <c r="Q23" s="4">
        <f t="shared" si="24"/>
        <v>50</v>
      </c>
      <c r="R23">
        <f t="shared" si="0"/>
        <v>50000</v>
      </c>
      <c r="S23">
        <f t="shared" si="12"/>
        <v>2365.4868951769304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356.82843508155543</v>
      </c>
      <c r="AC23">
        <f t="shared" si="1"/>
        <v>356.82843508155543</v>
      </c>
      <c r="AE23">
        <f t="shared" si="2"/>
        <v>460.75167101112163</v>
      </c>
      <c r="AF23">
        <f t="shared" si="3"/>
        <v>-23.037583550556082</v>
      </c>
      <c r="AG23">
        <f t="shared" si="3"/>
        <v>-7.542388753222534</v>
      </c>
      <c r="AH23">
        <f t="shared" si="4"/>
        <v>-1770.3832534652038</v>
      </c>
      <c r="AI23">
        <f t="shared" si="5"/>
        <v>-1340.2115547578608</v>
      </c>
      <c r="AJ23">
        <f t="shared" si="6"/>
        <v>0</v>
      </c>
      <c r="AK23">
        <f t="shared" si="20"/>
        <v>82.552968092126378</v>
      </c>
      <c r="AL23">
        <f t="shared" si="7"/>
        <v>-1257.6585866657344</v>
      </c>
      <c r="AN23">
        <f t="shared" si="8"/>
        <v>126.24270498257444</v>
      </c>
      <c r="AO23">
        <f t="shared" si="8"/>
        <v>-6.3121352491287217</v>
      </c>
      <c r="AP23">
        <f t="shared" si="8"/>
        <v>-2.0665612696475195</v>
      </c>
      <c r="AQ23">
        <f t="shared" si="8"/>
        <v>-485.07251266789922</v>
      </c>
      <c r="AR23">
        <f t="shared" si="8"/>
        <v>-367.20850420410102</v>
      </c>
      <c r="AS23">
        <f t="shared" si="8"/>
        <v>0</v>
      </c>
      <c r="AT23">
        <f t="shared" si="8"/>
        <v>22.618930439079474</v>
      </c>
      <c r="AU23">
        <f t="shared" si="8"/>
        <v>-344.58957376502156</v>
      </c>
      <c r="AW23">
        <v>20</v>
      </c>
      <c r="AX23">
        <f>(R23*SUMPRODUCT(K$23:$K24, X$23:$X24)-$AZ$3*SUMPRODUCT(K$22:$K23, W$23:$W24))/Z23</f>
        <v>2365.4868951769304</v>
      </c>
    </row>
    <row r="25" spans="5:50" x14ac:dyDescent="0.25">
      <c r="AN25" s="8">
        <f t="shared" ref="AN25:AU25" si="25">SUM(AN3:AN23)</f>
        <v>21601.863279060115</v>
      </c>
      <c r="AO25" s="8">
        <f t="shared" si="25"/>
        <v>-3370.9042356489385</v>
      </c>
      <c r="AP25" s="8">
        <f t="shared" si="25"/>
        <v>-2823.5252625927214</v>
      </c>
      <c r="AQ25" s="8">
        <f t="shared" si="25"/>
        <v>-17899.592261659538</v>
      </c>
      <c r="AR25" s="8">
        <f t="shared" si="25"/>
        <v>-2492.1584808410835</v>
      </c>
      <c r="AS25" s="8">
        <f t="shared" si="25"/>
        <v>-2093.9057931187463</v>
      </c>
      <c r="AT25" s="8">
        <f t="shared" si="25"/>
        <v>3266.034718052832</v>
      </c>
      <c r="AU25" s="9">
        <f t="shared" si="25"/>
        <v>-1320.0295559069973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409E-7E26-4CC2-9C23-D831B3CDBC9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265.77933699161423</v>
      </c>
      <c r="K3">
        <v>1</v>
      </c>
      <c r="L3" s="2">
        <v>0</v>
      </c>
      <c r="O3">
        <f>$C$3</f>
        <v>265.77933699161423</v>
      </c>
      <c r="P3">
        <f>O3*B5</f>
        <v>212.62346959329139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265.77933699161423</v>
      </c>
      <c r="AF3">
        <f t="shared" ref="AF3:AG23" si="4">-$Z3*P3</f>
        <v>-212.62346959329139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-2466.7523366016771</v>
      </c>
      <c r="AJ3">
        <f t="shared" ref="AJ3:AJ23" si="7">AB3-AC3</f>
        <v>0</v>
      </c>
      <c r="AL3">
        <f t="shared" ref="AL3:AL23" si="8">SUM(AI3:AK3)</f>
        <v>-2466.7523366016771</v>
      </c>
      <c r="AN3">
        <f t="shared" ref="AN3:AU23" si="9">AE3*$K3</f>
        <v>265.77933699161423</v>
      </c>
      <c r="AO3">
        <f t="shared" si="9"/>
        <v>-212.62346959329139</v>
      </c>
      <c r="AP3">
        <f t="shared" si="9"/>
        <v>-2519.9082039999998</v>
      </c>
      <c r="AQ3">
        <f t="shared" si="9"/>
        <v>0</v>
      </c>
      <c r="AR3">
        <f t="shared" si="9"/>
        <v>-2466.7523366016771</v>
      </c>
      <c r="AS3">
        <f t="shared" si="9"/>
        <v>0</v>
      </c>
      <c r="AT3">
        <f t="shared" si="9"/>
        <v>0</v>
      </c>
      <c r="AU3">
        <f t="shared" si="9"/>
        <v>-2466.7523366016771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128.54605069902428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25.36477580491443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25.083155493095092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-25.083155493095092</v>
      </c>
      <c r="AK4">
        <f>G4*MAX(0, SUM(AB4, AE4:AF4))</f>
        <v>0</v>
      </c>
      <c r="AL4">
        <f t="shared" si="8"/>
        <v>-135.36425549309507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-103.46289520592924</v>
      </c>
      <c r="AR4">
        <f t="shared" si="9"/>
        <v>-103.46289520592924</v>
      </c>
      <c r="AS4">
        <f t="shared" si="9"/>
        <v>-23.532372167271873</v>
      </c>
      <c r="AT4">
        <f t="shared" si="9"/>
        <v>0</v>
      </c>
      <c r="AU4">
        <f t="shared" si="9"/>
        <v>-126.9952673732011</v>
      </c>
      <c r="AW4">
        <v>1</v>
      </c>
      <c r="AX4">
        <f>(R4*SUMPRODUCT(K5:$K$23, X5:$X$23)-$AZ$3*SUMPRODUCT(K4:$K$22, W5:$W$23))/Z4</f>
        <v>25.36477580491443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265.77933699161423</v>
      </c>
      <c r="P5">
        <f t="shared" ref="P5:P23" si="22">O5*$C$5</f>
        <v>13.288966849580712</v>
      </c>
      <c r="Q5" s="4">
        <f t="shared" ref="Q5:Q23" si="23">$C$8</f>
        <v>50</v>
      </c>
      <c r="R5">
        <f t="shared" si="0"/>
        <v>100000</v>
      </c>
      <c r="S5">
        <f t="shared" si="1"/>
        <v>50.303288658980797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25.083155493095092</v>
      </c>
      <c r="AC5">
        <f t="shared" si="2"/>
        <v>49.191906713146864</v>
      </c>
      <c r="AE5">
        <f t="shared" si="3"/>
        <v>259.90730825188973</v>
      </c>
      <c r="AF5">
        <f t="shared" si="4"/>
        <v>-12.995365412594486</v>
      </c>
      <c r="AG5">
        <f t="shared" si="4"/>
        <v>-48.895318799762492</v>
      </c>
      <c r="AH5">
        <f t="shared" si="5"/>
        <v>-110.1841114750068</v>
      </c>
      <c r="AI5">
        <f t="shared" si="6"/>
        <v>87.832512564525956</v>
      </c>
      <c r="AJ5">
        <f t="shared" si="7"/>
        <v>-24.108751220051772</v>
      </c>
      <c r="AK5">
        <f>G5*SUM(AB5, AE5:AF5)</f>
        <v>11.151799031628004</v>
      </c>
      <c r="AL5">
        <f t="shared" si="8"/>
        <v>74.875560376102186</v>
      </c>
      <c r="AN5">
        <f t="shared" si="9"/>
        <v>224.44620794147431</v>
      </c>
      <c r="AO5">
        <f t="shared" si="9"/>
        <v>-11.222310397073715</v>
      </c>
      <c r="AP5">
        <f t="shared" si="9"/>
        <v>-42.224164316535251</v>
      </c>
      <c r="AQ5">
        <f t="shared" si="9"/>
        <v>-95.150868062541875</v>
      </c>
      <c r="AR5">
        <f t="shared" si="9"/>
        <v>75.848865165323474</v>
      </c>
      <c r="AS5">
        <f t="shared" si="9"/>
        <v>-20.819413759234564</v>
      </c>
      <c r="AT5">
        <f t="shared" si="9"/>
        <v>9.6302755825109134</v>
      </c>
      <c r="AU5">
        <f t="shared" si="9"/>
        <v>64.659726988599814</v>
      </c>
      <c r="AW5">
        <v>2</v>
      </c>
      <c r="AX5">
        <f>(R5*SUMPRODUCT(K6:$K$23, X6:$X$23)-$AZ$3*SUMPRODUCT(K5:$K$22, W6:$W$23))/Z5</f>
        <v>50.303288658980797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265.77933699161423</v>
      </c>
      <c r="P6">
        <f t="shared" si="22"/>
        <v>13.288966849580712</v>
      </c>
      <c r="Q6" s="4">
        <f t="shared" si="23"/>
        <v>50</v>
      </c>
      <c r="R6">
        <f t="shared" si="0"/>
        <v>100000</v>
      </c>
      <c r="S6">
        <f t="shared" si="1"/>
        <v>74.249543007579717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49.191906713146864</v>
      </c>
      <c r="AC6">
        <f t="shared" si="2"/>
        <v>71.801073894705723</v>
      </c>
      <c r="AE6">
        <f t="shared" si="3"/>
        <v>257.01493964848629</v>
      </c>
      <c r="AF6">
        <f t="shared" si="4"/>
        <v>-12.850746982424315</v>
      </c>
      <c r="AG6">
        <f t="shared" si="4"/>
        <v>-48.351189102521452</v>
      </c>
      <c r="AH6">
        <f t="shared" si="5"/>
        <v>-110.35301848683517</v>
      </c>
      <c r="AI6">
        <f t="shared" si="6"/>
        <v>85.459985076705351</v>
      </c>
      <c r="AJ6">
        <f t="shared" si="7"/>
        <v>-22.60916718155886</v>
      </c>
      <c r="AK6">
        <f>G6*SUM(AB6, AE6:AF6)</f>
        <v>17.161331813683717</v>
      </c>
      <c r="AL6">
        <f t="shared" si="8"/>
        <v>80.012149708830208</v>
      </c>
      <c r="AN6">
        <f t="shared" si="9"/>
        <v>200.16997370612691</v>
      </c>
      <c r="AO6">
        <f t="shared" si="9"/>
        <v>-10.008498685306346</v>
      </c>
      <c r="AP6">
        <f t="shared" si="9"/>
        <v>-37.657173799113394</v>
      </c>
      <c r="AQ6">
        <f t="shared" si="9"/>
        <v>-85.945824157586586</v>
      </c>
      <c r="AR6">
        <f t="shared" si="9"/>
        <v>66.558477064120567</v>
      </c>
      <c r="AS6">
        <f t="shared" si="9"/>
        <v>-17.608612193671437</v>
      </c>
      <c r="AT6">
        <f t="shared" si="9"/>
        <v>13.365695171671398</v>
      </c>
      <c r="AU6">
        <f t="shared" si="9"/>
        <v>62.315560042120531</v>
      </c>
      <c r="AW6">
        <v>3</v>
      </c>
      <c r="AX6">
        <f>(R6*SUMPRODUCT(K7:$K$23, X7:$X$23)-$AZ$3*SUMPRODUCT(K6:$K$22, W7:$W$23))/Z6</f>
        <v>74.249543007579717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265.77933699161423</v>
      </c>
      <c r="P7">
        <f t="shared" si="22"/>
        <v>13.288966849580712</v>
      </c>
      <c r="Q7" s="4">
        <f t="shared" si="23"/>
        <v>50</v>
      </c>
      <c r="R7">
        <f t="shared" si="0"/>
        <v>100000</v>
      </c>
      <c r="S7">
        <f t="shared" si="1"/>
        <v>94.791413356027618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71.801073894705723</v>
      </c>
      <c r="AC7">
        <f t="shared" si="2"/>
        <v>90.644061131512558</v>
      </c>
      <c r="AE7">
        <f t="shared" si="3"/>
        <v>254.15085203209318</v>
      </c>
      <c r="AF7">
        <f t="shared" si="4"/>
        <v>-12.70754260160466</v>
      </c>
      <c r="AG7">
        <f t="shared" si="4"/>
        <v>-47.812379793864871</v>
      </c>
      <c r="AH7">
        <f t="shared" si="5"/>
        <v>-110.59483526273577</v>
      </c>
      <c r="AI7">
        <f t="shared" si="6"/>
        <v>83.036094373887877</v>
      </c>
      <c r="AJ7">
        <f t="shared" si="7"/>
        <v>-18.842987236806835</v>
      </c>
      <c r="AK7">
        <f>G7*SUM(AB7, AE7:AF7)</f>
        <v>15.380299221267039</v>
      </c>
      <c r="AL7">
        <f t="shared" si="8"/>
        <v>79.57340635834808</v>
      </c>
      <c r="AN7">
        <f t="shared" si="9"/>
        <v>179.17927688657278</v>
      </c>
      <c r="AO7">
        <f t="shared" si="9"/>
        <v>-8.9589638443286397</v>
      </c>
      <c r="AP7">
        <f t="shared" si="9"/>
        <v>-33.708278249679388</v>
      </c>
      <c r="AQ7">
        <f t="shared" si="9"/>
        <v>-77.97063221044921</v>
      </c>
      <c r="AR7">
        <f t="shared" si="9"/>
        <v>58.541402582115545</v>
      </c>
      <c r="AS7">
        <f t="shared" si="9"/>
        <v>-13.284522953508047</v>
      </c>
      <c r="AT7">
        <f t="shared" si="9"/>
        <v>10.843288034374762</v>
      </c>
      <c r="AU7">
        <f t="shared" si="9"/>
        <v>56.100167662982258</v>
      </c>
      <c r="AW7">
        <v>4</v>
      </c>
      <c r="AX7">
        <f>(R7*SUMPRODUCT(K8:$K$23, X8:$X$23)-$AZ$3*SUMPRODUCT(K7:$K$22, W8:$W$23))/Z7</f>
        <v>94.791413356027618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265.77933699161423</v>
      </c>
      <c r="P8">
        <f t="shared" si="22"/>
        <v>13.288966849580712</v>
      </c>
      <c r="Q8" s="4">
        <f t="shared" si="23"/>
        <v>50</v>
      </c>
      <c r="R8">
        <f t="shared" si="0"/>
        <v>100000</v>
      </c>
      <c r="S8">
        <f t="shared" si="1"/>
        <v>110.22016290799614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90.644061131512558</v>
      </c>
      <c r="AC8">
        <f t="shared" si="2"/>
        <v>104.22124605741965</v>
      </c>
      <c r="AE8">
        <f t="shared" si="3"/>
        <v>251.31385171969603</v>
      </c>
      <c r="AF8">
        <f t="shared" si="4"/>
        <v>-12.565692585984802</v>
      </c>
      <c r="AG8">
        <f t="shared" si="4"/>
        <v>-47.278666310997949</v>
      </c>
      <c r="AH8">
        <f t="shared" si="5"/>
        <v>-111.17936985654863</v>
      </c>
      <c r="AI8">
        <f t="shared" si="6"/>
        <v>80.290122966164645</v>
      </c>
      <c r="AJ8">
        <f t="shared" si="7"/>
        <v>-13.57718492590709</v>
      </c>
      <c r="AK8">
        <f t="shared" ref="AK8:AK23" si="24">G8*SUM(AB8:AB8, AE8:AF8)</f>
        <v>7.0160542916492661</v>
      </c>
      <c r="AL8">
        <f t="shared" si="8"/>
        <v>73.728992331906824</v>
      </c>
      <c r="AN8">
        <f t="shared" si="9"/>
        <v>165.20201305557507</v>
      </c>
      <c r="AO8">
        <f t="shared" si="9"/>
        <v>-8.2601006527787533</v>
      </c>
      <c r="AP8">
        <f t="shared" si="9"/>
        <v>-31.078791700949171</v>
      </c>
      <c r="AQ8">
        <f t="shared" si="9"/>
        <v>-73.084135971295083</v>
      </c>
      <c r="AR8">
        <f t="shared" si="9"/>
        <v>52.778984730552047</v>
      </c>
      <c r="AS8">
        <f t="shared" si="9"/>
        <v>-8.9250085740971219</v>
      </c>
      <c r="AT8">
        <f t="shared" si="9"/>
        <v>4.6120270918470299</v>
      </c>
      <c r="AU8">
        <f t="shared" si="9"/>
        <v>48.466003248301959</v>
      </c>
      <c r="AW8">
        <v>5</v>
      </c>
      <c r="AX8">
        <f>(R8*SUMPRODUCT(K9:$K$23, X9:$X$23)-$AZ$3*SUMPRODUCT(K8:$K$22, W9:$W$23))/Z8</f>
        <v>110.22016290799614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265.77933699161423</v>
      </c>
      <c r="P9">
        <f t="shared" si="22"/>
        <v>13.288966849580712</v>
      </c>
      <c r="Q9" s="4">
        <f t="shared" si="23"/>
        <v>50</v>
      </c>
      <c r="R9">
        <f t="shared" si="0"/>
        <v>100000</v>
      </c>
      <c r="S9">
        <f t="shared" si="1"/>
        <v>121.60500995612055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104.22124605741965</v>
      </c>
      <c r="AC9">
        <f t="shared" si="2"/>
        <v>113.69951225040313</v>
      </c>
      <c r="AE9">
        <f t="shared" si="3"/>
        <v>248.50111844147008</v>
      </c>
      <c r="AF9">
        <f t="shared" si="4"/>
        <v>-12.425055922073504</v>
      </c>
      <c r="AG9">
        <f t="shared" si="4"/>
        <v>-46.749518087877298</v>
      </c>
      <c r="AH9">
        <f t="shared" si="5"/>
        <v>-112.72312002133802</v>
      </c>
      <c r="AI9">
        <f t="shared" si="6"/>
        <v>76.603424410181248</v>
      </c>
      <c r="AJ9">
        <f t="shared" si="7"/>
        <v>-9.4782661929834831</v>
      </c>
      <c r="AK9">
        <f t="shared" si="24"/>
        <v>2.0077541206032157</v>
      </c>
      <c r="AL9">
        <f t="shared" si="8"/>
        <v>69.132912337800974</v>
      </c>
      <c r="AN9">
        <f t="shared" si="9"/>
        <v>155.24905273942937</v>
      </c>
      <c r="AO9">
        <f t="shared" si="9"/>
        <v>-7.7624526369714681</v>
      </c>
      <c r="AP9">
        <f t="shared" si="9"/>
        <v>-29.206381221488211</v>
      </c>
      <c r="AQ9">
        <f t="shared" si="9"/>
        <v>-70.422852480108958</v>
      </c>
      <c r="AR9">
        <f t="shared" si="9"/>
        <v>47.857366400860712</v>
      </c>
      <c r="AS9">
        <f t="shared" si="9"/>
        <v>-5.9214697193382104</v>
      </c>
      <c r="AT9">
        <f t="shared" si="9"/>
        <v>1.2543280582085226</v>
      </c>
      <c r="AU9">
        <f t="shared" si="9"/>
        <v>43.190224739731022</v>
      </c>
      <c r="AW9">
        <v>6</v>
      </c>
      <c r="AX9">
        <f>(R9*SUMPRODUCT(K10:$K$23, X10:$X$23)-$AZ$3*SUMPRODUCT(K9:$K$22, W10:$W$23))/Z9</f>
        <v>121.60500995612055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265.77933699161423</v>
      </c>
      <c r="P10">
        <f t="shared" si="22"/>
        <v>13.288966849580712</v>
      </c>
      <c r="Q10" s="4">
        <f t="shared" si="23"/>
        <v>50</v>
      </c>
      <c r="R10">
        <f t="shared" si="0"/>
        <v>100000</v>
      </c>
      <c r="S10">
        <f t="shared" si="1"/>
        <v>130.53074332676024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113.69951225040313</v>
      </c>
      <c r="AC10">
        <f t="shared" si="2"/>
        <v>120.67475551345649</v>
      </c>
      <c r="AE10">
        <f t="shared" si="3"/>
        <v>245.71113053193133</v>
      </c>
      <c r="AF10">
        <f t="shared" si="4"/>
        <v>-12.285556526596567</v>
      </c>
      <c r="AG10">
        <f t="shared" si="4"/>
        <v>-46.224648859682404</v>
      </c>
      <c r="AH10">
        <f t="shared" si="5"/>
        <v>-114.74809463223747</v>
      </c>
      <c r="AI10">
        <f t="shared" si="6"/>
        <v>72.452830513414909</v>
      </c>
      <c r="AJ10">
        <f t="shared" si="7"/>
        <v>-6.9752432630533576</v>
      </c>
      <c r="AK10">
        <f t="shared" si="24"/>
        <v>1.4232128536485253</v>
      </c>
      <c r="AL10">
        <f t="shared" si="8"/>
        <v>66.900800104010074</v>
      </c>
      <c r="AN10">
        <f t="shared" si="9"/>
        <v>145.84896007916848</v>
      </c>
      <c r="AO10">
        <f t="shared" si="9"/>
        <v>-7.2924480039584241</v>
      </c>
      <c r="AP10">
        <f t="shared" si="9"/>
        <v>-27.43797951527177</v>
      </c>
      <c r="AQ10">
        <f t="shared" si="9"/>
        <v>-68.112055961595686</v>
      </c>
      <c r="AR10">
        <f t="shared" si="9"/>
        <v>43.006476598342608</v>
      </c>
      <c r="AS10">
        <f t="shared" si="9"/>
        <v>-4.1403577201129309</v>
      </c>
      <c r="AT10">
        <f t="shared" si="9"/>
        <v>0.8447892214999515</v>
      </c>
      <c r="AU10">
        <f t="shared" si="9"/>
        <v>39.710908099729629</v>
      </c>
      <c r="AW10">
        <v>7</v>
      </c>
      <c r="AX10">
        <f>(R10*SUMPRODUCT(K11:$K$23, X11:$X$23)-$AZ$3*SUMPRODUCT(K10:$K$22, W11:$W$23))/Z10</f>
        <v>130.53074332676024</v>
      </c>
    </row>
    <row r="11" spans="1:52" x14ac:dyDescent="0.25">
      <c r="A11" t="s">
        <v>33</v>
      </c>
      <c r="C11" s="7">
        <f>AU25</f>
        <v>-2047.8470037146824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265.77933699161423</v>
      </c>
      <c r="P11">
        <f t="shared" si="22"/>
        <v>13.288966849580712</v>
      </c>
      <c r="Q11" s="4">
        <f t="shared" si="23"/>
        <v>50</v>
      </c>
      <c r="R11">
        <f t="shared" si="0"/>
        <v>100000</v>
      </c>
      <c r="S11">
        <f t="shared" si="1"/>
        <v>137.167055975268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120.67475551345649</v>
      </c>
      <c r="AC11">
        <f t="shared" si="2"/>
        <v>125.38191367377921</v>
      </c>
      <c r="AE11">
        <f t="shared" si="3"/>
        <v>242.94406298962443</v>
      </c>
      <c r="AF11">
        <f t="shared" si="4"/>
        <v>-12.147203149481221</v>
      </c>
      <c r="AG11">
        <f t="shared" si="4"/>
        <v>-45.704091548187151</v>
      </c>
      <c r="AH11">
        <f t="shared" si="5"/>
        <v>-116.62164579685624</v>
      </c>
      <c r="AI11">
        <f t="shared" si="6"/>
        <v>68.471122495099834</v>
      </c>
      <c r="AJ11">
        <f t="shared" si="7"/>
        <v>-4.7071581603227202</v>
      </c>
      <c r="AK11">
        <f t="shared" si="24"/>
        <v>0.84353187684863906</v>
      </c>
      <c r="AL11">
        <f t="shared" si="8"/>
        <v>64.607496211625758</v>
      </c>
      <c r="AN11">
        <f t="shared" si="9"/>
        <v>137.14359198678227</v>
      </c>
      <c r="AO11">
        <f t="shared" si="9"/>
        <v>-6.8571795993391138</v>
      </c>
      <c r="AP11">
        <f t="shared" si="9"/>
        <v>-25.800273553829612</v>
      </c>
      <c r="AQ11">
        <f t="shared" si="9"/>
        <v>-65.833719956655855</v>
      </c>
      <c r="AR11">
        <f t="shared" si="9"/>
        <v>38.652418876957704</v>
      </c>
      <c r="AS11">
        <f t="shared" si="9"/>
        <v>-2.657223108119839</v>
      </c>
      <c r="AT11">
        <f t="shared" si="9"/>
        <v>0.47617953747367375</v>
      </c>
      <c r="AU11">
        <f t="shared" si="9"/>
        <v>36.471375306311543</v>
      </c>
      <c r="AW11">
        <v>8</v>
      </c>
      <c r="AX11">
        <f>(R11*SUMPRODUCT(K12:$K$23, X12:$X$23)-$AZ$3*SUMPRODUCT(K11:$K$22, W12:$W$23))/Z11</f>
        <v>137.167055975268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265.77933699161423</v>
      </c>
      <c r="P12">
        <f t="shared" si="22"/>
        <v>13.288966849580712</v>
      </c>
      <c r="Q12" s="4">
        <f t="shared" si="23"/>
        <v>50</v>
      </c>
      <c r="R12">
        <f t="shared" si="0"/>
        <v>100000</v>
      </c>
      <c r="S12">
        <f t="shared" si="1"/>
        <v>141.28708421721836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125.38191367377921</v>
      </c>
      <c r="AC12">
        <f t="shared" si="2"/>
        <v>127.68791741536093</v>
      </c>
      <c r="AE12">
        <f t="shared" si="3"/>
        <v>240.1975397858682</v>
      </c>
      <c r="AF12">
        <f t="shared" si="4"/>
        <v>-12.00987698929341</v>
      </c>
      <c r="AG12">
        <f t="shared" si="4"/>
        <v>-45.187399160651609</v>
      </c>
      <c r="AH12">
        <f t="shared" si="5"/>
        <v>-119.30294410734557</v>
      </c>
      <c r="AI12">
        <f t="shared" si="6"/>
        <v>63.697319528577609</v>
      </c>
      <c r="AJ12">
        <f t="shared" si="7"/>
        <v>-2.3060037415817192</v>
      </c>
      <c r="AK12">
        <f t="shared" si="24"/>
        <v>0.81321002588181424</v>
      </c>
      <c r="AL12">
        <f t="shared" si="8"/>
        <v>62.204525812877705</v>
      </c>
      <c r="AN12">
        <f t="shared" si="9"/>
        <v>128.9030903853901</v>
      </c>
      <c r="AO12">
        <f t="shared" si="9"/>
        <v>-6.4451545192695043</v>
      </c>
      <c r="AP12">
        <f t="shared" si="9"/>
        <v>-24.250021059661456</v>
      </c>
      <c r="AQ12">
        <f t="shared" si="9"/>
        <v>-64.02446170440372</v>
      </c>
      <c r="AR12">
        <f t="shared" si="9"/>
        <v>34.183453102055402</v>
      </c>
      <c r="AS12">
        <f t="shared" si="9"/>
        <v>-1.2375272827321628</v>
      </c>
      <c r="AT12">
        <f t="shared" si="9"/>
        <v>0.43641281905717594</v>
      </c>
      <c r="AU12">
        <f t="shared" si="9"/>
        <v>33.382338638380418</v>
      </c>
      <c r="AW12">
        <v>9</v>
      </c>
      <c r="AX12">
        <f>(R12*SUMPRODUCT(K13:$K$23, X13:$X$23)-$AZ$3*SUMPRODUCT(K12:$K$22, W13:$W$23))/Z12</f>
        <v>141.28708421721836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265.77933699161423</v>
      </c>
      <c r="P13">
        <f t="shared" si="22"/>
        <v>13.288966849580712</v>
      </c>
      <c r="Q13" s="4">
        <f t="shared" si="23"/>
        <v>50</v>
      </c>
      <c r="R13">
        <f t="shared" si="0"/>
        <v>100000</v>
      </c>
      <c r="S13">
        <f t="shared" si="1"/>
        <v>142.96861078417257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127.68791741536093</v>
      </c>
      <c r="AC13">
        <f t="shared" si="2"/>
        <v>127.74098823950374</v>
      </c>
      <c r="AE13">
        <f t="shared" si="3"/>
        <v>237.47111323758804</v>
      </c>
      <c r="AF13">
        <f t="shared" si="4"/>
        <v>-11.873555661879402</v>
      </c>
      <c r="AG13">
        <f t="shared" si="4"/>
        <v>-44.674487476255656</v>
      </c>
      <c r="AH13">
        <f t="shared" si="5"/>
        <v>-122.07538557887011</v>
      </c>
      <c r="AI13">
        <f t="shared" si="6"/>
        <v>58.847684520582874</v>
      </c>
      <c r="AJ13">
        <f t="shared" si="7"/>
        <v>-5.3070824142807282E-2</v>
      </c>
      <c r="AK13">
        <f t="shared" si="24"/>
        <v>0.70657094998213921</v>
      </c>
      <c r="AL13">
        <f t="shared" si="8"/>
        <v>59.501184646422203</v>
      </c>
      <c r="AN13">
        <f t="shared" si="9"/>
        <v>121.17518428443708</v>
      </c>
      <c r="AO13">
        <f t="shared" si="9"/>
        <v>-6.0587592142218538</v>
      </c>
      <c r="AP13">
        <f t="shared" si="9"/>
        <v>-22.796201099760502</v>
      </c>
      <c r="AQ13">
        <f t="shared" si="9"/>
        <v>-62.291817907610124</v>
      </c>
      <c r="AR13">
        <f t="shared" si="9"/>
        <v>30.028406062844599</v>
      </c>
      <c r="AS13">
        <f t="shared" si="9"/>
        <v>-2.7080628072845187E-2</v>
      </c>
      <c r="AT13">
        <f t="shared" si="9"/>
        <v>0.36054433697986021</v>
      </c>
      <c r="AU13">
        <f t="shared" si="9"/>
        <v>30.361869771751611</v>
      </c>
      <c r="AW13">
        <v>10</v>
      </c>
      <c r="AX13">
        <f>(R13*SUMPRODUCT(K14:$K$23, X14:$X$23)-$AZ$3*SUMPRODUCT(K13:$K$22, W14:$W$23))/Z13</f>
        <v>142.96861078417257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265.77933699161423</v>
      </c>
      <c r="P14">
        <f t="shared" si="22"/>
        <v>13.288966849580712</v>
      </c>
      <c r="Q14" s="4">
        <f t="shared" si="23"/>
        <v>50</v>
      </c>
      <c r="R14">
        <f t="shared" si="0"/>
        <v>100000</v>
      </c>
      <c r="S14">
        <f t="shared" si="1"/>
        <v>142.04361693991558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127.74098823950374</v>
      </c>
      <c r="AC14">
        <f t="shared" si="2"/>
        <v>125.46718651835073</v>
      </c>
      <c r="AE14">
        <f t="shared" si="3"/>
        <v>234.7630000238311</v>
      </c>
      <c r="AF14">
        <f t="shared" si="4"/>
        <v>-11.738150001191554</v>
      </c>
      <c r="AG14">
        <f t="shared" si="4"/>
        <v>-44.165021005985551</v>
      </c>
      <c r="AH14">
        <f t="shared" si="5"/>
        <v>-125.44319101510236</v>
      </c>
      <c r="AI14">
        <f t="shared" si="6"/>
        <v>53.416638001551647</v>
      </c>
      <c r="AJ14">
        <f t="shared" si="7"/>
        <v>2.2738017211530064</v>
      </c>
      <c r="AK14">
        <f t="shared" si="24"/>
        <v>0.63137850887185776</v>
      </c>
      <c r="AL14">
        <f t="shared" si="8"/>
        <v>56.321818231576508</v>
      </c>
      <c r="AN14">
        <f t="shared" si="9"/>
        <v>113.93694715549557</v>
      </c>
      <c r="AO14">
        <f t="shared" si="9"/>
        <v>-5.6968473577747787</v>
      </c>
      <c r="AP14">
        <f t="shared" si="9"/>
        <v>-21.434500598346077</v>
      </c>
      <c r="AQ14">
        <f t="shared" si="9"/>
        <v>-60.881034167452249</v>
      </c>
      <c r="AR14">
        <f t="shared" si="9"/>
        <v>25.924565031922473</v>
      </c>
      <c r="AS14">
        <f t="shared" si="9"/>
        <v>1.1035385751536078</v>
      </c>
      <c r="AT14">
        <f t="shared" si="9"/>
        <v>0.30642537279360887</v>
      </c>
      <c r="AU14">
        <f t="shared" si="9"/>
        <v>27.334528979869688</v>
      </c>
      <c r="AW14">
        <v>11</v>
      </c>
      <c r="AX14">
        <f>(R14*SUMPRODUCT(K15:$K$23, X15:$X$23)-$AZ$3*SUMPRODUCT(K14:$K$22, W15:$W$23))/Z14</f>
        <v>142.04361693991558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265.77933699161423</v>
      </c>
      <c r="P15">
        <f t="shared" si="22"/>
        <v>13.288966849580712</v>
      </c>
      <c r="Q15" s="4">
        <f t="shared" si="23"/>
        <v>50</v>
      </c>
      <c r="R15">
        <f t="shared" si="0"/>
        <v>100000</v>
      </c>
      <c r="S15">
        <f t="shared" si="1"/>
        <v>137.86112640768474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125.46718651835073</v>
      </c>
      <c r="AC15">
        <f t="shared" si="2"/>
        <v>120.37518981871494</v>
      </c>
      <c r="AE15">
        <f t="shared" si="3"/>
        <v>232.06859666623458</v>
      </c>
      <c r="AF15">
        <f t="shared" si="4"/>
        <v>-11.603429833311729</v>
      </c>
      <c r="AG15">
        <f t="shared" si="4"/>
        <v>-43.658133715932316</v>
      </c>
      <c r="AH15">
        <f t="shared" si="5"/>
        <v>-130.47415998676476</v>
      </c>
      <c r="AI15">
        <f t="shared" si="6"/>
        <v>46.332873130225778</v>
      </c>
      <c r="AJ15">
        <f t="shared" si="7"/>
        <v>5.0919966996357857</v>
      </c>
      <c r="AK15">
        <f t="shared" si="24"/>
        <v>1.4183226487402216</v>
      </c>
      <c r="AL15">
        <f t="shared" si="8"/>
        <v>52.843192478601786</v>
      </c>
      <c r="AN15">
        <f t="shared" si="9"/>
        <v>107.07223027533163</v>
      </c>
      <c r="AO15">
        <f t="shared" si="9"/>
        <v>-5.3536115137665812</v>
      </c>
      <c r="AP15">
        <f t="shared" si="9"/>
        <v>-20.143068962262845</v>
      </c>
      <c r="AQ15">
        <f t="shared" si="9"/>
        <v>-60.198404712101059</v>
      </c>
      <c r="AR15">
        <f t="shared" si="9"/>
        <v>21.377145087201143</v>
      </c>
      <c r="AS15">
        <f t="shared" si="9"/>
        <v>2.3493546779565562</v>
      </c>
      <c r="AT15">
        <f t="shared" si="9"/>
        <v>0.65438827757054729</v>
      </c>
      <c r="AU15">
        <f t="shared" si="9"/>
        <v>24.380888042728245</v>
      </c>
      <c r="AW15">
        <v>12</v>
      </c>
      <c r="AX15">
        <f>(R15*SUMPRODUCT(K16:$K$23, X16:$X$23)-$AZ$3*SUMPRODUCT(K15:$K$22, W16:$W$23))/Z15</f>
        <v>137.86112640768474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265.77933699161423</v>
      </c>
      <c r="P16">
        <f t="shared" si="22"/>
        <v>13.288966849580712</v>
      </c>
      <c r="Q16" s="4">
        <f t="shared" si="23"/>
        <v>50</v>
      </c>
      <c r="R16">
        <f t="shared" si="0"/>
        <v>100000</v>
      </c>
      <c r="S16">
        <f t="shared" si="1"/>
        <v>130.36121268389331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120.37518981871494</v>
      </c>
      <c r="AC16">
        <f t="shared" si="2"/>
        <v>112.51051968756131</v>
      </c>
      <c r="AE16">
        <f t="shared" si="3"/>
        <v>229.38549520594208</v>
      </c>
      <c r="AF16">
        <f t="shared" si="4"/>
        <v>-11.469274760297106</v>
      </c>
      <c r="AG16">
        <f t="shared" si="4"/>
        <v>-43.153372606460294</v>
      </c>
      <c r="AH16">
        <f t="shared" si="5"/>
        <v>-136.35954462538976</v>
      </c>
      <c r="AI16">
        <f t="shared" si="6"/>
        <v>38.403303213794914</v>
      </c>
      <c r="AJ16">
        <f t="shared" si="7"/>
        <v>7.8646701311536305</v>
      </c>
      <c r="AK16">
        <f t="shared" si="24"/>
        <v>2.401869012876956</v>
      </c>
      <c r="AL16">
        <f t="shared" si="8"/>
        <v>48.669842357825502</v>
      </c>
      <c r="AN16">
        <f t="shared" si="9"/>
        <v>100.34540253573084</v>
      </c>
      <c r="AO16">
        <f t="shared" si="9"/>
        <v>-5.0172701267865429</v>
      </c>
      <c r="AP16">
        <f t="shared" si="9"/>
        <v>-18.877577856794961</v>
      </c>
      <c r="AQ16">
        <f t="shared" si="9"/>
        <v>-59.650909412293295</v>
      </c>
      <c r="AR16">
        <f t="shared" si="9"/>
        <v>16.799645139856043</v>
      </c>
      <c r="AS16">
        <f t="shared" si="9"/>
        <v>3.4404245543634828</v>
      </c>
      <c r="AT16">
        <f t="shared" si="9"/>
        <v>1.0507051141958748</v>
      </c>
      <c r="AU16">
        <f t="shared" si="9"/>
        <v>21.290774808415399</v>
      </c>
      <c r="AW16">
        <v>13</v>
      </c>
      <c r="AX16">
        <f>(R16*SUMPRODUCT(K17:$K$23, X17:$X$23)-$AZ$3*SUMPRODUCT(K16:$K$22, W17:$W$23))/Z16</f>
        <v>130.36121268389331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265.77933699161423</v>
      </c>
      <c r="P17">
        <f t="shared" si="22"/>
        <v>13.288966849580712</v>
      </c>
      <c r="Q17" s="4">
        <f t="shared" si="23"/>
        <v>50</v>
      </c>
      <c r="R17">
        <f t="shared" si="0"/>
        <v>100000</v>
      </c>
      <c r="S17">
        <f t="shared" si="1"/>
        <v>120.08497787212872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112.51051968756131</v>
      </c>
      <c r="AC17">
        <f t="shared" si="2"/>
        <v>102.43420738700985</v>
      </c>
      <c r="AE17">
        <f t="shared" si="3"/>
        <v>226.71358405521087</v>
      </c>
      <c r="AF17">
        <f t="shared" si="4"/>
        <v>-11.335679202760543</v>
      </c>
      <c r="AG17">
        <f t="shared" si="4"/>
        <v>-42.650716685015297</v>
      </c>
      <c r="AH17">
        <f t="shared" si="5"/>
        <v>-142.24439076078997</v>
      </c>
      <c r="AI17">
        <f t="shared" si="6"/>
        <v>30.482797406645062</v>
      </c>
      <c r="AJ17">
        <f t="shared" si="7"/>
        <v>10.076312300551464</v>
      </c>
      <c r="AK17">
        <f t="shared" si="24"/>
        <v>4.5248602586521605</v>
      </c>
      <c r="AL17">
        <f t="shared" si="8"/>
        <v>45.083969965848688</v>
      </c>
      <c r="AN17">
        <f t="shared" si="9"/>
        <v>93.412985441719812</v>
      </c>
      <c r="AO17">
        <f t="shared" si="9"/>
        <v>-4.6706492720859902</v>
      </c>
      <c r="AP17">
        <f t="shared" si="9"/>
        <v>-17.573410051186023</v>
      </c>
      <c r="AQ17">
        <f t="shared" si="9"/>
        <v>-58.609073905638226</v>
      </c>
      <c r="AR17">
        <f t="shared" si="9"/>
        <v>12.559852212809574</v>
      </c>
      <c r="AS17">
        <f t="shared" si="9"/>
        <v>4.1517512863649779</v>
      </c>
      <c r="AT17">
        <f t="shared" si="9"/>
        <v>1.8643819126619103</v>
      </c>
      <c r="AU17">
        <f t="shared" si="9"/>
        <v>18.575985411836463</v>
      </c>
      <c r="AW17">
        <v>14</v>
      </c>
      <c r="AX17">
        <f>(R17*SUMPRODUCT(K18:$K$23, X18:$X$23)-$AZ$3*SUMPRODUCT(K17:$K$22, W18:$W$23))/Z17</f>
        <v>120.08497787212872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265.77933699161423</v>
      </c>
      <c r="P18">
        <f t="shared" si="22"/>
        <v>13.288966849580712</v>
      </c>
      <c r="Q18" s="4">
        <f t="shared" si="23"/>
        <v>50</v>
      </c>
      <c r="R18">
        <f t="shared" si="0"/>
        <v>100000</v>
      </c>
      <c r="S18">
        <f t="shared" si="1"/>
        <v>107.33899333145725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102.43420738700985</v>
      </c>
      <c r="AC18">
        <f t="shared" si="2"/>
        <v>90.4868270496045</v>
      </c>
      <c r="AE18">
        <f t="shared" si="3"/>
        <v>224.05211892993117</v>
      </c>
      <c r="AF18">
        <f t="shared" si="4"/>
        <v>-11.202605946496559</v>
      </c>
      <c r="AG18">
        <f t="shared" si="4"/>
        <v>-42.150025932414827</v>
      </c>
      <c r="AH18">
        <f t="shared" si="5"/>
        <v>-148.36717150062859</v>
      </c>
      <c r="AI18">
        <f t="shared" si="6"/>
        <v>22.332315550391201</v>
      </c>
      <c r="AJ18">
        <f t="shared" si="7"/>
        <v>11.947380337405349</v>
      </c>
      <c r="AK18">
        <f t="shared" si="24"/>
        <v>6.8101283600016016</v>
      </c>
      <c r="AL18">
        <f t="shared" si="8"/>
        <v>41.089824247798148</v>
      </c>
      <c r="AN18">
        <f t="shared" si="9"/>
        <v>86.268927919035832</v>
      </c>
      <c r="AO18">
        <f t="shared" si="9"/>
        <v>-4.3134463959517921</v>
      </c>
      <c r="AP18">
        <f t="shared" si="9"/>
        <v>-16.229427181120133</v>
      </c>
      <c r="AQ18">
        <f t="shared" si="9"/>
        <v>-57.127229525295377</v>
      </c>
      <c r="AR18">
        <f t="shared" si="9"/>
        <v>8.5988248166685324</v>
      </c>
      <c r="AS18">
        <f t="shared" si="9"/>
        <v>4.6002139951698453</v>
      </c>
      <c r="AT18">
        <f t="shared" si="9"/>
        <v>2.6221687856122982</v>
      </c>
      <c r="AU18">
        <f t="shared" si="9"/>
        <v>15.821207597450675</v>
      </c>
      <c r="AW18">
        <v>15</v>
      </c>
      <c r="AX18">
        <f>(R18*SUMPRODUCT(K19:$K$23, X19:$X$23)-$AZ$3*SUMPRODUCT(K18:$K$22, W19:$W$23))/Z18</f>
        <v>107.33899333145725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265.77933699161423</v>
      </c>
      <c r="P19">
        <f t="shared" si="22"/>
        <v>13.288966849580712</v>
      </c>
      <c r="Q19" s="4">
        <f t="shared" si="23"/>
        <v>50</v>
      </c>
      <c r="R19">
        <f t="shared" si="0"/>
        <v>100000</v>
      </c>
      <c r="S19">
        <f t="shared" si="1"/>
        <v>91.746848192272481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90.4868270496045</v>
      </c>
      <c r="AC19">
        <f t="shared" si="2"/>
        <v>76.426533970439948</v>
      </c>
      <c r="AE19">
        <f t="shared" si="3"/>
        <v>221.39827064862018</v>
      </c>
      <c r="AF19">
        <f t="shared" si="4"/>
        <v>-11.069913532431009</v>
      </c>
      <c r="AG19">
        <f t="shared" si="4"/>
        <v>-41.650768106101047</v>
      </c>
      <c r="AH19">
        <f t="shared" si="5"/>
        <v>-155.51513397925228</v>
      </c>
      <c r="AI19">
        <f t="shared" si="6"/>
        <v>13.162455030835844</v>
      </c>
      <c r="AJ19">
        <f t="shared" si="7"/>
        <v>14.060293079164552</v>
      </c>
      <c r="AK19">
        <f t="shared" si="24"/>
        <v>6.7081786068971985</v>
      </c>
      <c r="AL19">
        <f t="shared" si="8"/>
        <v>33.930926716897595</v>
      </c>
      <c r="AN19">
        <f t="shared" si="9"/>
        <v>79.417823142099934</v>
      </c>
      <c r="AO19">
        <f t="shared" si="9"/>
        <v>-3.9708911571049965</v>
      </c>
      <c r="AP19">
        <f t="shared" si="9"/>
        <v>-14.940556335386916</v>
      </c>
      <c r="AQ19">
        <f t="shared" si="9"/>
        <v>-55.78486846397238</v>
      </c>
      <c r="AR19">
        <f t="shared" si="9"/>
        <v>4.721507185635641</v>
      </c>
      <c r="AS19">
        <f t="shared" si="9"/>
        <v>5.0435708725990507</v>
      </c>
      <c r="AT19">
        <f t="shared" si="9"/>
        <v>2.4062922472131798</v>
      </c>
      <c r="AU19">
        <f t="shared" si="9"/>
        <v>12.171370305447871</v>
      </c>
      <c r="AW19">
        <v>16</v>
      </c>
      <c r="AX19">
        <f>(R19*SUMPRODUCT(K20:$K$23, X20:$X$23)-$AZ$3*SUMPRODUCT(K19:$K$22, W20:$W$23))/Z19</f>
        <v>91.746848192272481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265.77933699161423</v>
      </c>
      <c r="P20">
        <f t="shared" si="22"/>
        <v>13.288966849580712</v>
      </c>
      <c r="Q20" s="4">
        <f t="shared" si="23"/>
        <v>50</v>
      </c>
      <c r="R20">
        <f t="shared" si="0"/>
        <v>100000</v>
      </c>
      <c r="S20">
        <f t="shared" si="1"/>
        <v>72.401223777062953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76.426533970439948</v>
      </c>
      <c r="AC20">
        <f t="shared" si="2"/>
        <v>59.590654412510432</v>
      </c>
      <c r="AE20">
        <f t="shared" si="3"/>
        <v>218.75271983553094</v>
      </c>
      <c r="AF20">
        <f t="shared" si="4"/>
        <v>-10.937635991776547</v>
      </c>
      <c r="AG20">
        <f t="shared" si="4"/>
        <v>-41.153071249183107</v>
      </c>
      <c r="AH20">
        <f t="shared" si="5"/>
        <v>-162.37835171386615</v>
      </c>
      <c r="AI20">
        <f t="shared" si="6"/>
        <v>4.2836608807051277</v>
      </c>
      <c r="AJ20">
        <f t="shared" si="7"/>
        <v>16.835879557929516</v>
      </c>
      <c r="AK20">
        <f t="shared" si="24"/>
        <v>1.2222389566010357</v>
      </c>
      <c r="AL20">
        <f t="shared" si="8"/>
        <v>22.34177939523568</v>
      </c>
      <c r="AN20">
        <f t="shared" si="9"/>
        <v>74.427427694881146</v>
      </c>
      <c r="AO20">
        <f t="shared" si="9"/>
        <v>-3.7213713847440575</v>
      </c>
      <c r="AP20">
        <f t="shared" si="9"/>
        <v>-14.001733268156482</v>
      </c>
      <c r="AQ20">
        <f t="shared" si="9"/>
        <v>-55.246869801135063</v>
      </c>
      <c r="AR20">
        <f t="shared" si="9"/>
        <v>1.4574532408455436</v>
      </c>
      <c r="AS20">
        <f t="shared" si="9"/>
        <v>5.7281628745902324</v>
      </c>
      <c r="AT20">
        <f t="shared" si="9"/>
        <v>0.41584900812517828</v>
      </c>
      <c r="AU20">
        <f t="shared" si="9"/>
        <v>7.6014651235609545</v>
      </c>
      <c r="AW20">
        <v>17</v>
      </c>
      <c r="AX20">
        <f>(R20*SUMPRODUCT(K21:$K$23, X21:$X$23)-$AZ$3*SUMPRODUCT(K20:$K$22, W21:$W$23))/Z20</f>
        <v>72.401223777062953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265.77933699161423</v>
      </c>
      <c r="P21">
        <f t="shared" si="22"/>
        <v>13.288966849580712</v>
      </c>
      <c r="Q21" s="4">
        <f t="shared" si="23"/>
        <v>50</v>
      </c>
      <c r="R21">
        <f t="shared" si="0"/>
        <v>100000</v>
      </c>
      <c r="S21">
        <f t="shared" si="1"/>
        <v>49.778663820013321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59.590654412510432</v>
      </c>
      <c r="AC21">
        <f t="shared" si="2"/>
        <v>40.476420742414263</v>
      </c>
      <c r="AE21">
        <f t="shared" si="3"/>
        <v>216.11259610362129</v>
      </c>
      <c r="AF21">
        <f t="shared" si="4"/>
        <v>-10.805629805181065</v>
      </c>
      <c r="AG21">
        <f t="shared" si="4"/>
        <v>-40.65639536726664</v>
      </c>
      <c r="AH21">
        <f t="shared" si="5"/>
        <v>-170.29033884926721</v>
      </c>
      <c r="AI21">
        <f t="shared" si="6"/>
        <v>-5.6397679180936393</v>
      </c>
      <c r="AJ21">
        <f t="shared" si="7"/>
        <v>19.114233670096169</v>
      </c>
      <c r="AK21">
        <f t="shared" si="24"/>
        <v>0.42383619313752108</v>
      </c>
      <c r="AL21">
        <f t="shared" si="8"/>
        <v>13.898301945140052</v>
      </c>
      <c r="AN21">
        <f t="shared" si="9"/>
        <v>69.941181430218023</v>
      </c>
      <c r="AO21">
        <f t="shared" si="9"/>
        <v>-3.4970590715109013</v>
      </c>
      <c r="AP21">
        <f t="shared" si="9"/>
        <v>-13.157753763307939</v>
      </c>
      <c r="AQ21">
        <f t="shared" si="9"/>
        <v>-55.111583961349339</v>
      </c>
      <c r="AR21">
        <f t="shared" si="9"/>
        <v>-1.8252153659501598</v>
      </c>
      <c r="AS21">
        <f t="shared" si="9"/>
        <v>6.1859979895793638</v>
      </c>
      <c r="AT21">
        <f t="shared" si="9"/>
        <v>0.13716740539598546</v>
      </c>
      <c r="AU21">
        <f t="shared" si="9"/>
        <v>4.4979500290251897</v>
      </c>
      <c r="AW21">
        <v>18</v>
      </c>
      <c r="AX21">
        <f>(R21*SUMPRODUCT(K22:$K$23, X22:$X$23)-$AZ$3*SUMPRODUCT(K21:$K$22, W22:$W$23))/Z21</f>
        <v>49.778663820013321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265.77933699161423</v>
      </c>
      <c r="P22">
        <f t="shared" si="22"/>
        <v>13.288966849580712</v>
      </c>
      <c r="Q22" s="4">
        <f t="shared" si="23"/>
        <v>50</v>
      </c>
      <c r="R22">
        <f t="shared" si="0"/>
        <v>100000</v>
      </c>
      <c r="S22">
        <f t="shared" si="1"/>
        <v>25.201162255442544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40.476420742414263</v>
      </c>
      <c r="AC22">
        <f t="shared" si="2"/>
        <v>20.241805823452342</v>
      </c>
      <c r="AE22">
        <f t="shared" si="3"/>
        <v>213.47641337884346</v>
      </c>
      <c r="AF22">
        <f t="shared" si="4"/>
        <v>-10.673820668942174</v>
      </c>
      <c r="AG22">
        <f t="shared" si="4"/>
        <v>-40.160460891205204</v>
      </c>
      <c r="AH22">
        <f t="shared" si="5"/>
        <v>-178.74104477753446</v>
      </c>
      <c r="AI22">
        <f t="shared" si="6"/>
        <v>-16.098912958838355</v>
      </c>
      <c r="AJ22">
        <f t="shared" si="7"/>
        <v>20.23461491896192</v>
      </c>
      <c r="AK22">
        <f t="shared" si="24"/>
        <v>5.108859282498627</v>
      </c>
      <c r="AL22">
        <f t="shared" si="8"/>
        <v>9.2445612426221935</v>
      </c>
      <c r="AN22">
        <f t="shared" si="9"/>
        <v>64.568248168566882</v>
      </c>
      <c r="AO22">
        <f t="shared" si="9"/>
        <v>-3.2284124084283445</v>
      </c>
      <c r="AP22">
        <f t="shared" si="9"/>
        <v>-12.14696539231041</v>
      </c>
      <c r="AQ22">
        <f t="shared" si="9"/>
        <v>-54.062160565831107</v>
      </c>
      <c r="AR22">
        <f t="shared" si="9"/>
        <v>-4.869290198002969</v>
      </c>
      <c r="AS22">
        <f t="shared" si="9"/>
        <v>6.1201779484852494</v>
      </c>
      <c r="AT22">
        <f t="shared" si="9"/>
        <v>1.5452296991015009</v>
      </c>
      <c r="AU22">
        <f t="shared" si="9"/>
        <v>2.7961174495837815</v>
      </c>
      <c r="AW22">
        <v>19</v>
      </c>
      <c r="AX22">
        <f>(R22*SUMPRODUCT(K23:$K$23, X23:$X$23)-$AZ$3*SUMPRODUCT(K22:$K$22, W23:$W$23))/Z22</f>
        <v>25.201162255442544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265.77933699161423</v>
      </c>
      <c r="P23">
        <f t="shared" si="22"/>
        <v>13.288966849580712</v>
      </c>
      <c r="Q23" s="4">
        <f t="shared" si="23"/>
        <v>50</v>
      </c>
      <c r="R23">
        <f t="shared" si="0"/>
        <v>100000</v>
      </c>
      <c r="S23">
        <f t="shared" si="1"/>
        <v>25.515998909693476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20.241805823452342</v>
      </c>
      <c r="AC23">
        <f t="shared" si="2"/>
        <v>20.241805823452342</v>
      </c>
      <c r="AE23">
        <f t="shared" si="3"/>
        <v>210.84237189030307</v>
      </c>
      <c r="AF23">
        <f t="shared" si="4"/>
        <v>-10.542118594515154</v>
      </c>
      <c r="AG23">
        <f t="shared" si="4"/>
        <v>-39.66492923732357</v>
      </c>
      <c r="AH23">
        <f t="shared" si="5"/>
        <v>-187.85408993917076</v>
      </c>
      <c r="AI23">
        <f t="shared" si="6"/>
        <v>-27.218765880706428</v>
      </c>
      <c r="AJ23">
        <f t="shared" si="7"/>
        <v>0</v>
      </c>
      <c r="AK23">
        <f t="shared" si="24"/>
        <v>15.43794413834682</v>
      </c>
      <c r="AL23">
        <f t="shared" si="8"/>
        <v>-11.780821742359608</v>
      </c>
      <c r="AN23">
        <f t="shared" si="9"/>
        <v>57.769321365589335</v>
      </c>
      <c r="AO23">
        <f t="shared" si="9"/>
        <v>-2.8884660682794667</v>
      </c>
      <c r="AP23">
        <f t="shared" si="9"/>
        <v>-10.867910579408971</v>
      </c>
      <c r="AQ23">
        <f t="shared" si="9"/>
        <v>-51.470694406636888</v>
      </c>
      <c r="AR23">
        <f t="shared" si="9"/>
        <v>-7.4577496887360004</v>
      </c>
      <c r="AS23">
        <f t="shared" si="9"/>
        <v>0</v>
      </c>
      <c r="AT23">
        <f t="shared" si="9"/>
        <v>4.2298877031044748</v>
      </c>
      <c r="AU23">
        <f t="shared" si="9"/>
        <v>-3.2278619856315256</v>
      </c>
      <c r="AW23">
        <v>20</v>
      </c>
      <c r="AX23">
        <f>(R23*SUMPRODUCT(K$23:$K24, X$23:$X24)-$AZ$3*SUMPRODUCT(K$22:$K23, W$23:$W24))/Z23</f>
        <v>25.515998909693476</v>
      </c>
    </row>
    <row r="25" spans="5:50" x14ac:dyDescent="0.25">
      <c r="AN25" s="8">
        <f t="shared" ref="AN25:AU25" si="25">SUM(AN3:AN23)</f>
        <v>2570.2571831852392</v>
      </c>
      <c r="AO25" s="8">
        <f t="shared" si="25"/>
        <v>-327.84736190297275</v>
      </c>
      <c r="AP25" s="8">
        <f t="shared" si="25"/>
        <v>-2953.44037250457</v>
      </c>
      <c r="AQ25" s="8">
        <f t="shared" si="25"/>
        <v>-1334.4420925398815</v>
      </c>
      <c r="AR25" s="8">
        <f t="shared" si="25"/>
        <v>-2045.4726437621832</v>
      </c>
      <c r="AS25" s="8">
        <f t="shared" si="25"/>
        <v>-59.430395331896662</v>
      </c>
      <c r="AT25" s="8">
        <f t="shared" si="25"/>
        <v>57.056035379397848</v>
      </c>
      <c r="AU25" s="9">
        <f t="shared" si="25"/>
        <v>-2047.8470037146824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5232-EA17-4C64-BF41-E2144F54A8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505.28553349643164</v>
      </c>
      <c r="K3">
        <v>1</v>
      </c>
      <c r="L3" s="2">
        <v>0</v>
      </c>
      <c r="O3">
        <f>$C$3</f>
        <v>505.28553349643164</v>
      </c>
      <c r="P3">
        <f>O3*B5</f>
        <v>404.22842679714535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505.28553349643164</v>
      </c>
      <c r="AF3">
        <f t="shared" ref="AF3:AG23" si="4">-$Z3*P3</f>
        <v>-404.22842679714535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-2418.8510973007137</v>
      </c>
      <c r="AJ3">
        <f t="shared" ref="AJ3:AJ23" si="7">AB3-AC3</f>
        <v>0</v>
      </c>
      <c r="AL3">
        <f t="shared" ref="AL3:AL23" si="8">SUM(AI3:AK3)</f>
        <v>-2418.8510973007137</v>
      </c>
      <c r="AN3">
        <f t="shared" ref="AN3:AU23" si="9">AE3*$K3</f>
        <v>505.28553349643164</v>
      </c>
      <c r="AO3">
        <f t="shared" si="9"/>
        <v>-404.22842679714535</v>
      </c>
      <c r="AP3">
        <f t="shared" si="9"/>
        <v>-2519.9082039999998</v>
      </c>
      <c r="AQ3">
        <f t="shared" si="9"/>
        <v>0</v>
      </c>
      <c r="AR3">
        <f t="shared" si="9"/>
        <v>-2418.8510973007137</v>
      </c>
      <c r="AS3">
        <f t="shared" si="9"/>
        <v>0</v>
      </c>
      <c r="AT3">
        <f t="shared" si="9"/>
        <v>0</v>
      </c>
      <c r="AU3">
        <f t="shared" si="9"/>
        <v>-2418.8510973007137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284.51545831715015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159.60147360296526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157.78987430363986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-157.78987430363986</v>
      </c>
      <c r="AK4">
        <f>G4*MAX(0, SUM(AB4, AE4:AF4))</f>
        <v>0</v>
      </c>
      <c r="AL4">
        <f t="shared" si="8"/>
        <v>-292.86667430363985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-126.72558401350969</v>
      </c>
      <c r="AR4">
        <f t="shared" si="9"/>
        <v>-126.72558401350969</v>
      </c>
      <c r="AS4">
        <f t="shared" si="9"/>
        <v>-148.03440688961427</v>
      </c>
      <c r="AT4">
        <f t="shared" si="9"/>
        <v>0</v>
      </c>
      <c r="AU4">
        <f t="shared" si="9"/>
        <v>-274.75999090312393</v>
      </c>
      <c r="AW4">
        <v>1</v>
      </c>
      <c r="AX4">
        <f>(R4*SUMPRODUCT(K5:$K$23, X5:$X$23)-$AZ$3*SUMPRODUCT(K4:$K$22, W5:$W$23))/Z4</f>
        <v>159.60147360296526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505.28553349643164</v>
      </c>
      <c r="P5">
        <f t="shared" ref="P5:P23" si="22">O5*$C$5</f>
        <v>25.264276674821584</v>
      </c>
      <c r="Q5" s="4">
        <f t="shared" ref="Q5:Q23" si="23">$C$8</f>
        <v>50</v>
      </c>
      <c r="R5">
        <f t="shared" si="0"/>
        <v>100000</v>
      </c>
      <c r="S5">
        <f t="shared" si="1"/>
        <v>308.80669050375161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157.78987430363986</v>
      </c>
      <c r="AC5">
        <f t="shared" si="2"/>
        <v>301.81984859095837</v>
      </c>
      <c r="AE5">
        <f t="shared" si="3"/>
        <v>493.85330015458936</v>
      </c>
      <c r="AF5">
        <f t="shared" si="4"/>
        <v>-24.69266500772947</v>
      </c>
      <c r="AG5">
        <f t="shared" si="4"/>
        <v>-48.868735340319908</v>
      </c>
      <c r="AH5">
        <f t="shared" si="5"/>
        <v>-138.80328736018078</v>
      </c>
      <c r="AI5">
        <f t="shared" si="6"/>
        <v>281.48861244635918</v>
      </c>
      <c r="AJ5">
        <f t="shared" si="7"/>
        <v>-144.02997428731851</v>
      </c>
      <c r="AK5">
        <f>G5*SUM(AB5, AE5:AF5)</f>
        <v>25.704970887470488</v>
      </c>
      <c r="AL5">
        <f t="shared" si="8"/>
        <v>163.16360904651117</v>
      </c>
      <c r="AN5">
        <f t="shared" si="9"/>
        <v>426.47319632757717</v>
      </c>
      <c r="AO5">
        <f t="shared" si="9"/>
        <v>-21.323659816378861</v>
      </c>
      <c r="AP5">
        <f t="shared" si="9"/>
        <v>-42.20120783752747</v>
      </c>
      <c r="AQ5">
        <f t="shared" si="9"/>
        <v>-119.86531547474034</v>
      </c>
      <c r="AR5">
        <f t="shared" si="9"/>
        <v>243.0830131989305</v>
      </c>
      <c r="AS5">
        <f t="shared" si="9"/>
        <v>-124.37888636577669</v>
      </c>
      <c r="AT5">
        <f t="shared" si="9"/>
        <v>22.197849224567914</v>
      </c>
      <c r="AU5">
        <f t="shared" si="9"/>
        <v>140.90197605772173</v>
      </c>
      <c r="AW5">
        <v>2</v>
      </c>
      <c r="AX5">
        <f>(R5*SUMPRODUCT(K6:$K$23, X6:$X$23)-$AZ$3*SUMPRODUCT(K5:$K$22, W6:$W$23))/Z5</f>
        <v>308.80669050375161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505.28553349643164</v>
      </c>
      <c r="P6">
        <f t="shared" si="22"/>
        <v>25.264276674821584</v>
      </c>
      <c r="Q6" s="4">
        <f t="shared" si="23"/>
        <v>50</v>
      </c>
      <c r="R6">
        <f t="shared" si="0"/>
        <v>100000</v>
      </c>
      <c r="S6">
        <f t="shared" si="1"/>
        <v>444.56383084177759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301.81984859095837</v>
      </c>
      <c r="AC6">
        <f t="shared" si="2"/>
        <v>429.51857227176515</v>
      </c>
      <c r="AE6">
        <f t="shared" si="3"/>
        <v>488.18528607246583</v>
      </c>
      <c r="AF6">
        <f t="shared" si="4"/>
        <v>-24.409264303623292</v>
      </c>
      <c r="AG6">
        <f t="shared" si="4"/>
        <v>-48.307862951702077</v>
      </c>
      <c r="AH6">
        <f t="shared" si="5"/>
        <v>-144.37007042925737</v>
      </c>
      <c r="AI6">
        <f t="shared" si="6"/>
        <v>271.09808838788308</v>
      </c>
      <c r="AJ6">
        <f t="shared" si="7"/>
        <v>-127.69872368080678</v>
      </c>
      <c r="AK6">
        <f>G6*SUM(AB6, AE6:AF6)</f>
        <v>44.787358416048356</v>
      </c>
      <c r="AL6">
        <f t="shared" si="8"/>
        <v>188.18672312312466</v>
      </c>
      <c r="AN6">
        <f t="shared" si="9"/>
        <v>380.21150058628143</v>
      </c>
      <c r="AO6">
        <f t="shared" si="9"/>
        <v>-19.010575029314072</v>
      </c>
      <c r="AP6">
        <f t="shared" si="9"/>
        <v>-37.623430256881328</v>
      </c>
      <c r="AQ6">
        <f t="shared" si="9"/>
        <v>-112.43919610782181</v>
      </c>
      <c r="AR6">
        <f t="shared" si="9"/>
        <v>211.13829919226418</v>
      </c>
      <c r="AS6">
        <f t="shared" si="9"/>
        <v>-99.455114151935661</v>
      </c>
      <c r="AT6">
        <f t="shared" si="9"/>
        <v>34.881569019951257</v>
      </c>
      <c r="AU6">
        <f t="shared" si="9"/>
        <v>146.5647540602798</v>
      </c>
      <c r="AW6">
        <v>3</v>
      </c>
      <c r="AX6">
        <f>(R6*SUMPRODUCT(K7:$K$23, X7:$X$23)-$AZ$3*SUMPRODUCT(K6:$K$22, W7:$W$23))/Z6</f>
        <v>444.56383084177759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505.28553349643164</v>
      </c>
      <c r="P7">
        <f t="shared" si="22"/>
        <v>25.264276674821584</v>
      </c>
      <c r="Q7" s="4">
        <f t="shared" si="23"/>
        <v>50</v>
      </c>
      <c r="R7">
        <f t="shared" si="0"/>
        <v>100000</v>
      </c>
      <c r="S7">
        <f t="shared" si="1"/>
        <v>562.55620592956484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429.51857227176515</v>
      </c>
      <c r="AC7">
        <f t="shared" si="2"/>
        <v>537.23378679635107</v>
      </c>
      <c r="AE7">
        <f t="shared" si="3"/>
        <v>482.54104694329919</v>
      </c>
      <c r="AF7">
        <f t="shared" si="4"/>
        <v>-24.127052347164962</v>
      </c>
      <c r="AG7">
        <f t="shared" si="4"/>
        <v>-47.749343188617821</v>
      </c>
      <c r="AH7">
        <f t="shared" si="5"/>
        <v>-150.88226713447281</v>
      </c>
      <c r="AI7">
        <f t="shared" si="6"/>
        <v>259.78238427304359</v>
      </c>
      <c r="AJ7">
        <f t="shared" si="7"/>
        <v>-107.71521452458592</v>
      </c>
      <c r="AK7">
        <f>G7*SUM(AB7, AE7:AF7)</f>
        <v>43.597489033213854</v>
      </c>
      <c r="AL7">
        <f t="shared" si="8"/>
        <v>195.66465878167153</v>
      </c>
      <c r="AN7">
        <f t="shared" si="9"/>
        <v>340.19699390373131</v>
      </c>
      <c r="AO7">
        <f t="shared" si="9"/>
        <v>-17.009849695186567</v>
      </c>
      <c r="AP7">
        <f t="shared" si="9"/>
        <v>-33.663836717198812</v>
      </c>
      <c r="AQ7">
        <f t="shared" si="9"/>
        <v>-106.37373553541215</v>
      </c>
      <c r="AR7">
        <f t="shared" si="9"/>
        <v>183.14957195593379</v>
      </c>
      <c r="AS7">
        <f t="shared" si="9"/>
        <v>-75.940466435108377</v>
      </c>
      <c r="AT7">
        <f t="shared" si="9"/>
        <v>30.736731734643591</v>
      </c>
      <c r="AU7">
        <f t="shared" si="9"/>
        <v>137.945837255469</v>
      </c>
      <c r="AW7">
        <v>4</v>
      </c>
      <c r="AX7">
        <f>(R7*SUMPRODUCT(K8:$K$23, X8:$X$23)-$AZ$3*SUMPRODUCT(K7:$K$22, W8:$W$23))/Z7</f>
        <v>562.55620592956484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505.28553349643164</v>
      </c>
      <c r="P8">
        <f t="shared" si="22"/>
        <v>25.264276674821584</v>
      </c>
      <c r="Q8" s="4">
        <f t="shared" si="23"/>
        <v>50</v>
      </c>
      <c r="R8">
        <f t="shared" si="0"/>
        <v>100000</v>
      </c>
      <c r="S8">
        <f t="shared" si="1"/>
        <v>662.51987304679119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537.23378679635107</v>
      </c>
      <c r="AC8">
        <f t="shared" si="2"/>
        <v>625.32803233598452</v>
      </c>
      <c r="AE8">
        <f t="shared" si="3"/>
        <v>476.92034802833172</v>
      </c>
      <c r="AF8">
        <f t="shared" si="4"/>
        <v>-23.846017401416589</v>
      </c>
      <c r="AG8">
        <f t="shared" si="4"/>
        <v>-47.193152822739556</v>
      </c>
      <c r="AH8">
        <f t="shared" si="5"/>
        <v>-157.39386798416785</v>
      </c>
      <c r="AI8">
        <f t="shared" si="6"/>
        <v>248.48730982000774</v>
      </c>
      <c r="AJ8">
        <f t="shared" si="7"/>
        <v>-88.094245539633448</v>
      </c>
      <c r="AK8">
        <f t="shared" ref="AK8:AK23" si="24">G8*SUM(AB8:AB8, AE8:AF8)</f>
        <v>21.093562901115572</v>
      </c>
      <c r="AL8">
        <f t="shared" si="8"/>
        <v>181.48662718148987</v>
      </c>
      <c r="AN8">
        <f t="shared" si="9"/>
        <v>313.50520881484323</v>
      </c>
      <c r="AO8">
        <f t="shared" si="9"/>
        <v>-15.675260440742164</v>
      </c>
      <c r="AP8">
        <f t="shared" si="9"/>
        <v>-31.022579119322565</v>
      </c>
      <c r="AQ8">
        <f t="shared" si="9"/>
        <v>-103.46339310651749</v>
      </c>
      <c r="AR8">
        <f t="shared" si="9"/>
        <v>163.34397614826105</v>
      </c>
      <c r="AS8">
        <f t="shared" si="9"/>
        <v>-57.909051181117135</v>
      </c>
      <c r="AT8">
        <f t="shared" si="9"/>
        <v>13.865925136770265</v>
      </c>
      <c r="AU8">
        <f t="shared" si="9"/>
        <v>119.30085010391419</v>
      </c>
      <c r="AW8">
        <v>5</v>
      </c>
      <c r="AX8">
        <f>(R8*SUMPRODUCT(K9:$K$23, X9:$X$23)-$AZ$3*SUMPRODUCT(K8:$K$22, W9:$W$23))/Z8</f>
        <v>662.51987304679119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505.28553349643164</v>
      </c>
      <c r="P9">
        <f t="shared" si="22"/>
        <v>25.264276674821584</v>
      </c>
      <c r="Q9" s="4">
        <f t="shared" si="23"/>
        <v>50</v>
      </c>
      <c r="R9">
        <f t="shared" si="0"/>
        <v>100000</v>
      </c>
      <c r="S9">
        <f t="shared" si="1"/>
        <v>749.68476798823201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625.32803233598452</v>
      </c>
      <c r="AC9">
        <f t="shared" si="2"/>
        <v>699.29301085680595</v>
      </c>
      <c r="AE9">
        <f t="shared" si="3"/>
        <v>471.32162363295299</v>
      </c>
      <c r="AF9">
        <f t="shared" si="4"/>
        <v>-23.56608118164765</v>
      </c>
      <c r="AG9">
        <f t="shared" si="4"/>
        <v>-46.639136922399295</v>
      </c>
      <c r="AH9">
        <f t="shared" si="5"/>
        <v>-164.16874422573991</v>
      </c>
      <c r="AI9">
        <f t="shared" si="6"/>
        <v>236.94766130316614</v>
      </c>
      <c r="AJ9">
        <f t="shared" si="7"/>
        <v>-73.964978520821433</v>
      </c>
      <c r="AK9">
        <f t="shared" si="24"/>
        <v>6.3311930912450105</v>
      </c>
      <c r="AL9">
        <f t="shared" si="8"/>
        <v>169.31387587358972</v>
      </c>
      <c r="AN9">
        <f t="shared" si="9"/>
        <v>294.45435120590889</v>
      </c>
      <c r="AO9">
        <f t="shared" si="9"/>
        <v>-14.722717560295445</v>
      </c>
      <c r="AP9">
        <f t="shared" si="9"/>
        <v>-29.137421486062433</v>
      </c>
      <c r="AQ9">
        <f t="shared" si="9"/>
        <v>-102.56308780546111</v>
      </c>
      <c r="AR9">
        <f t="shared" si="9"/>
        <v>148.03112435408991</v>
      </c>
      <c r="AS9">
        <f t="shared" si="9"/>
        <v>-46.209018789403864</v>
      </c>
      <c r="AT9">
        <f t="shared" si="9"/>
        <v>3.9553613935050134</v>
      </c>
      <c r="AU9">
        <f t="shared" si="9"/>
        <v>105.77746695819107</v>
      </c>
      <c r="AW9">
        <v>6</v>
      </c>
      <c r="AX9">
        <f>(R9*SUMPRODUCT(K10:$K$23, X10:$X$23)-$AZ$3*SUMPRODUCT(K9:$K$22, W10:$W$23))/Z9</f>
        <v>749.68476798823201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505.28553349643164</v>
      </c>
      <c r="P10">
        <f t="shared" si="22"/>
        <v>25.264276674821584</v>
      </c>
      <c r="Q10" s="4">
        <f t="shared" si="23"/>
        <v>50</v>
      </c>
      <c r="R10">
        <f t="shared" si="0"/>
        <v>100000</v>
      </c>
      <c r="S10">
        <f t="shared" si="1"/>
        <v>827.73551171907968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699.29301085680595</v>
      </c>
      <c r="AC10">
        <f t="shared" si="2"/>
        <v>762.95207274990094</v>
      </c>
      <c r="AE10">
        <f t="shared" si="3"/>
        <v>465.73892222045623</v>
      </c>
      <c r="AF10">
        <f t="shared" si="4"/>
        <v>-23.286946111022814</v>
      </c>
      <c r="AG10">
        <f t="shared" si="4"/>
        <v>-46.086706559524458</v>
      </c>
      <c r="AH10">
        <f t="shared" si="5"/>
        <v>-172.07798730168139</v>
      </c>
      <c r="AI10">
        <f t="shared" si="6"/>
        <v>224.28728224822754</v>
      </c>
      <c r="AJ10">
        <f t="shared" si="7"/>
        <v>-63.659061893094986</v>
      </c>
      <c r="AK10">
        <f t="shared" si="24"/>
        <v>4.6811544465615818</v>
      </c>
      <c r="AL10">
        <f t="shared" si="8"/>
        <v>165.30937480169413</v>
      </c>
      <c r="AN10">
        <f t="shared" si="9"/>
        <v>276.45283031009768</v>
      </c>
      <c r="AO10">
        <f t="shared" si="9"/>
        <v>-13.822641515504886</v>
      </c>
      <c r="AP10">
        <f t="shared" si="9"/>
        <v>-27.356099866655889</v>
      </c>
      <c r="AQ10">
        <f t="shared" si="9"/>
        <v>-102.14187467264559</v>
      </c>
      <c r="AR10">
        <f t="shared" si="9"/>
        <v>133.1322142552913</v>
      </c>
      <c r="AS10">
        <f t="shared" si="9"/>
        <v>-37.786680467520569</v>
      </c>
      <c r="AT10">
        <f t="shared" si="9"/>
        <v>2.7786348405256986</v>
      </c>
      <c r="AU10">
        <f t="shared" si="9"/>
        <v>98.124168628296431</v>
      </c>
      <c r="AW10">
        <v>7</v>
      </c>
      <c r="AX10">
        <f>(R10*SUMPRODUCT(K11:$K$23, X11:$X$23)-$AZ$3*SUMPRODUCT(K10:$K$22, W11:$W$23))/Z10</f>
        <v>827.73551171907968</v>
      </c>
    </row>
    <row r="11" spans="1:52" x14ac:dyDescent="0.25">
      <c r="A11" t="s">
        <v>33</v>
      </c>
      <c r="C11" s="7">
        <f>AU25</f>
        <v>-1949.5426112329603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505.28553349643164</v>
      </c>
      <c r="P11">
        <f t="shared" si="22"/>
        <v>25.264276674821584</v>
      </c>
      <c r="Q11" s="4">
        <f t="shared" si="23"/>
        <v>50</v>
      </c>
      <c r="R11">
        <f t="shared" si="0"/>
        <v>100000</v>
      </c>
      <c r="S11">
        <f t="shared" si="1"/>
        <v>897.30159588746619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762.95207274990094</v>
      </c>
      <c r="AC11">
        <f t="shared" si="2"/>
        <v>817.19057067833501</v>
      </c>
      <c r="AE11">
        <f t="shared" si="3"/>
        <v>460.17367556899012</v>
      </c>
      <c r="AF11">
        <f t="shared" si="4"/>
        <v>-23.008683778449505</v>
      </c>
      <c r="AG11">
        <f t="shared" si="4"/>
        <v>-45.53600341422004</v>
      </c>
      <c r="AH11">
        <f t="shared" si="5"/>
        <v>-179.67215941835215</v>
      </c>
      <c r="AI11">
        <f t="shared" si="6"/>
        <v>211.95682895796844</v>
      </c>
      <c r="AJ11">
        <f t="shared" si="7"/>
        <v>-54.238497928434072</v>
      </c>
      <c r="AK11">
        <f t="shared" si="24"/>
        <v>2.8802809548970596</v>
      </c>
      <c r="AL11">
        <f t="shared" si="8"/>
        <v>160.59861198443141</v>
      </c>
      <c r="AN11">
        <f t="shared" si="9"/>
        <v>259.77120012184355</v>
      </c>
      <c r="AO11">
        <f t="shared" si="9"/>
        <v>-12.988560006092179</v>
      </c>
      <c r="AP11">
        <f t="shared" si="9"/>
        <v>-25.705386647852457</v>
      </c>
      <c r="AQ11">
        <f t="shared" si="9"/>
        <v>-101.42616789819203</v>
      </c>
      <c r="AR11">
        <f t="shared" si="9"/>
        <v>119.65108556970692</v>
      </c>
      <c r="AS11">
        <f t="shared" si="9"/>
        <v>-30.618004565893742</v>
      </c>
      <c r="AT11">
        <f t="shared" si="9"/>
        <v>1.6259383794967321</v>
      </c>
      <c r="AU11">
        <f t="shared" si="9"/>
        <v>90.659019383309911</v>
      </c>
      <c r="AW11">
        <v>8</v>
      </c>
      <c r="AX11">
        <f>(R11*SUMPRODUCT(K12:$K$23, X12:$X$23)-$AZ$3*SUMPRODUCT(K11:$K$22, W12:$W$23))/Z11</f>
        <v>897.30159588746619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505.28553349643164</v>
      </c>
      <c r="P12">
        <f t="shared" si="22"/>
        <v>25.264276674821584</v>
      </c>
      <c r="Q12" s="4">
        <f t="shared" si="23"/>
        <v>50</v>
      </c>
      <c r="R12">
        <f t="shared" si="0"/>
        <v>100000</v>
      </c>
      <c r="S12">
        <f t="shared" si="1"/>
        <v>958.44689089508518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817.19057067833501</v>
      </c>
      <c r="AC12">
        <f t="shared" si="2"/>
        <v>862.34207895483019</v>
      </c>
      <c r="AE12">
        <f t="shared" si="3"/>
        <v>454.61984546080572</v>
      </c>
      <c r="AF12">
        <f t="shared" si="4"/>
        <v>-22.73099227304029</v>
      </c>
      <c r="AG12">
        <f t="shared" si="4"/>
        <v>-44.98642998098186</v>
      </c>
      <c r="AH12">
        <f t="shared" si="5"/>
        <v>-188.42679819195374</v>
      </c>
      <c r="AI12">
        <f t="shared" si="6"/>
        <v>198.47562501482983</v>
      </c>
      <c r="AJ12">
        <f t="shared" si="7"/>
        <v>-45.151508276495179</v>
      </c>
      <c r="AK12">
        <f t="shared" si="24"/>
        <v>2.8728826748920309</v>
      </c>
      <c r="AL12">
        <f t="shared" si="8"/>
        <v>156.19699941322668</v>
      </c>
      <c r="AN12">
        <f t="shared" si="9"/>
        <v>243.97378542123644</v>
      </c>
      <c r="AO12">
        <f t="shared" si="9"/>
        <v>-12.198689271061824</v>
      </c>
      <c r="AP12">
        <f t="shared" si="9"/>
        <v>-24.1421700452225</v>
      </c>
      <c r="AQ12">
        <f t="shared" si="9"/>
        <v>-101.12008899017074</v>
      </c>
      <c r="AR12">
        <f t="shared" si="9"/>
        <v>106.51283711478138</v>
      </c>
      <c r="AS12">
        <f t="shared" si="9"/>
        <v>-24.230760055204239</v>
      </c>
      <c r="AT12">
        <f t="shared" si="9"/>
        <v>1.5417454127064141</v>
      </c>
      <c r="AU12">
        <f t="shared" si="9"/>
        <v>83.823822472283553</v>
      </c>
      <c r="AW12">
        <v>9</v>
      </c>
      <c r="AX12">
        <f>(R12*SUMPRODUCT(K13:$K$23, X13:$X$23)-$AZ$3*SUMPRODUCT(K12:$K$22, W13:$W$23))/Z12</f>
        <v>958.44689089508518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505.28553349643164</v>
      </c>
      <c r="P13">
        <f t="shared" si="22"/>
        <v>25.264276674821584</v>
      </c>
      <c r="Q13" s="4">
        <f t="shared" si="23"/>
        <v>50</v>
      </c>
      <c r="R13">
        <f t="shared" si="0"/>
        <v>100000</v>
      </c>
      <c r="S13">
        <f t="shared" si="1"/>
        <v>1011.3016097704916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862.34207895483019</v>
      </c>
      <c r="AC13">
        <f t="shared" si="2"/>
        <v>898.7978839854751</v>
      </c>
      <c r="AE13">
        <f t="shared" si="3"/>
        <v>449.07430575348434</v>
      </c>
      <c r="AF13">
        <f t="shared" si="4"/>
        <v>-22.453715287674221</v>
      </c>
      <c r="AG13">
        <f t="shared" si="4"/>
        <v>-44.437676915665719</v>
      </c>
      <c r="AH13">
        <f t="shared" si="5"/>
        <v>-197.77753101264898</v>
      </c>
      <c r="AI13">
        <f t="shared" si="6"/>
        <v>184.40538253749537</v>
      </c>
      <c r="AJ13">
        <f t="shared" si="7"/>
        <v>-36.45580503064491</v>
      </c>
      <c r="AK13">
        <f t="shared" si="24"/>
        <v>2.5779253388412808</v>
      </c>
      <c r="AL13">
        <f t="shared" si="8"/>
        <v>150.52750284569174</v>
      </c>
      <c r="AN13">
        <f t="shared" si="9"/>
        <v>229.15065759025879</v>
      </c>
      <c r="AO13">
        <f t="shared" si="9"/>
        <v>-11.457532879512941</v>
      </c>
      <c r="AP13">
        <f t="shared" si="9"/>
        <v>-22.675362977899017</v>
      </c>
      <c r="AQ13">
        <f t="shared" si="9"/>
        <v>-100.92060647309629</v>
      </c>
      <c r="AR13">
        <f t="shared" si="9"/>
        <v>94.097155259750508</v>
      </c>
      <c r="AS13">
        <f t="shared" si="9"/>
        <v>-18.602426343983115</v>
      </c>
      <c r="AT13">
        <f t="shared" si="9"/>
        <v>1.3154466400007048</v>
      </c>
      <c r="AU13">
        <f t="shared" si="9"/>
        <v>76.810175555768097</v>
      </c>
      <c r="AW13">
        <v>10</v>
      </c>
      <c r="AX13">
        <f>(R13*SUMPRODUCT(K14:$K$23, X14:$X$23)-$AZ$3*SUMPRODUCT(K13:$K$22, W14:$W$23))/Z13</f>
        <v>1011.3016097704916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505.28553349643164</v>
      </c>
      <c r="P14">
        <f t="shared" si="22"/>
        <v>25.264276674821584</v>
      </c>
      <c r="Q14" s="4">
        <f t="shared" si="23"/>
        <v>50</v>
      </c>
      <c r="R14">
        <f t="shared" si="0"/>
        <v>100000</v>
      </c>
      <c r="S14">
        <f t="shared" si="1"/>
        <v>1056.0039741333312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898.7978839854751</v>
      </c>
      <c r="AC14">
        <f t="shared" si="2"/>
        <v>926.94697385471409</v>
      </c>
      <c r="AE14">
        <f t="shared" si="3"/>
        <v>443.53327040409914</v>
      </c>
      <c r="AF14">
        <f t="shared" si="4"/>
        <v>-22.176663520204958</v>
      </c>
      <c r="AG14">
        <f t="shared" si="4"/>
        <v>-43.889369574364764</v>
      </c>
      <c r="AH14">
        <f t="shared" si="5"/>
        <v>-207.861144288595</v>
      </c>
      <c r="AI14">
        <f t="shared" si="6"/>
        <v>169.60609302093442</v>
      </c>
      <c r="AJ14">
        <f t="shared" si="7"/>
        <v>-28.149089869238992</v>
      </c>
      <c r="AK14">
        <f t="shared" si="24"/>
        <v>2.3762780835648645</v>
      </c>
      <c r="AL14">
        <f t="shared" si="8"/>
        <v>143.8332812352603</v>
      </c>
      <c r="AN14">
        <f t="shared" si="9"/>
        <v>215.25890701092641</v>
      </c>
      <c r="AO14">
        <f t="shared" si="9"/>
        <v>-10.762945350546321</v>
      </c>
      <c r="AP14">
        <f t="shared" si="9"/>
        <v>-21.300719369639992</v>
      </c>
      <c r="AQ14">
        <f t="shared" si="9"/>
        <v>-100.8807359340543</v>
      </c>
      <c r="AR14">
        <f t="shared" si="9"/>
        <v>82.314506356685797</v>
      </c>
      <c r="AS14">
        <f t="shared" si="9"/>
        <v>-13.661528284189627</v>
      </c>
      <c r="AT14">
        <f t="shared" si="9"/>
        <v>1.1532731751017344</v>
      </c>
      <c r="AU14">
        <f t="shared" si="9"/>
        <v>69.806251247597899</v>
      </c>
      <c r="AW14">
        <v>11</v>
      </c>
      <c r="AX14">
        <f>(R14*SUMPRODUCT(K15:$K$23, X15:$X$23)-$AZ$3*SUMPRODUCT(K14:$K$22, W15:$W$23))/Z14</f>
        <v>1056.0039741333312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505.28553349643164</v>
      </c>
      <c r="P15">
        <f t="shared" si="22"/>
        <v>25.264276674821584</v>
      </c>
      <c r="Q15" s="4">
        <f t="shared" si="23"/>
        <v>50</v>
      </c>
      <c r="R15">
        <f t="shared" si="0"/>
        <v>100000</v>
      </c>
      <c r="S15">
        <f t="shared" si="1"/>
        <v>1092.9464207762371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926.94697385471409</v>
      </c>
      <c r="AC15">
        <f t="shared" si="2"/>
        <v>947.39396776447347</v>
      </c>
      <c r="AE15">
        <f t="shared" si="3"/>
        <v>437.99444998702279</v>
      </c>
      <c r="AF15">
        <f t="shared" si="4"/>
        <v>-21.899722499351142</v>
      </c>
      <c r="AG15">
        <f t="shared" si="4"/>
        <v>-43.341281409367319</v>
      </c>
      <c r="AH15">
        <f t="shared" si="5"/>
        <v>-218.38893850760331</v>
      </c>
      <c r="AI15">
        <f t="shared" si="6"/>
        <v>154.36450757070105</v>
      </c>
      <c r="AJ15">
        <f t="shared" si="7"/>
        <v>-20.446993909759385</v>
      </c>
      <c r="AK15">
        <f t="shared" si="24"/>
        <v>5.506470975503782</v>
      </c>
      <c r="AL15">
        <f t="shared" si="8"/>
        <v>139.42398463644545</v>
      </c>
      <c r="AN15">
        <f t="shared" si="9"/>
        <v>202.08267418351281</v>
      </c>
      <c r="AO15">
        <f t="shared" si="9"/>
        <v>-10.104133709175642</v>
      </c>
      <c r="AP15">
        <f t="shared" si="9"/>
        <v>-19.996879070053559</v>
      </c>
      <c r="AQ15">
        <f t="shared" si="9"/>
        <v>-100.76068476900291</v>
      </c>
      <c r="AR15">
        <f t="shared" si="9"/>
        <v>71.220976635280707</v>
      </c>
      <c r="AS15">
        <f t="shared" si="9"/>
        <v>-9.4338711561769824</v>
      </c>
      <c r="AT15">
        <f t="shared" si="9"/>
        <v>2.5405855715219001</v>
      </c>
      <c r="AU15">
        <f t="shared" si="9"/>
        <v>64.327691050625631</v>
      </c>
      <c r="AW15">
        <v>12</v>
      </c>
      <c r="AX15">
        <f>(R15*SUMPRODUCT(K16:$K$23, X16:$X$23)-$AZ$3*SUMPRODUCT(K15:$K$22, W16:$W$23))/Z15</f>
        <v>1092.9464207762371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505.28553349643164</v>
      </c>
      <c r="P16">
        <f t="shared" si="22"/>
        <v>25.264276674821584</v>
      </c>
      <c r="Q16" s="4">
        <f t="shared" si="23"/>
        <v>50</v>
      </c>
      <c r="R16">
        <f t="shared" si="0"/>
        <v>100000</v>
      </c>
      <c r="S16">
        <f t="shared" si="1"/>
        <v>1121.8995609900442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947.39396776447347</v>
      </c>
      <c r="AC16">
        <f t="shared" si="2"/>
        <v>960.17595082989612</v>
      </c>
      <c r="AE16">
        <f t="shared" si="3"/>
        <v>432.44781835673876</v>
      </c>
      <c r="AF16">
        <f t="shared" si="4"/>
        <v>-21.622390917836938</v>
      </c>
      <c r="AG16">
        <f t="shared" si="4"/>
        <v>-42.792420293959665</v>
      </c>
      <c r="AH16">
        <f t="shared" si="5"/>
        <v>-230.89660262795189</v>
      </c>
      <c r="AI16">
        <f t="shared" si="6"/>
        <v>137.1364045169903</v>
      </c>
      <c r="AJ16">
        <f t="shared" si="7"/>
        <v>-12.781983065422651</v>
      </c>
      <c r="AK16">
        <f t="shared" si="24"/>
        <v>9.6433577059439646</v>
      </c>
      <c r="AL16">
        <f t="shared" si="8"/>
        <v>133.99777915751162</v>
      </c>
      <c r="AN16">
        <f t="shared" si="9"/>
        <v>189.17565110098326</v>
      </c>
      <c r="AO16">
        <f t="shared" si="9"/>
        <v>-9.4587825550491615</v>
      </c>
      <c r="AP16">
        <f t="shared" si="9"/>
        <v>-18.719678138412331</v>
      </c>
      <c r="AQ16">
        <f t="shared" si="9"/>
        <v>-101.00644120515572</v>
      </c>
      <c r="AR16">
        <f t="shared" si="9"/>
        <v>59.99074920236604</v>
      </c>
      <c r="AS16">
        <f t="shared" si="9"/>
        <v>-5.5915184818168289</v>
      </c>
      <c r="AT16">
        <f t="shared" si="9"/>
        <v>4.2185169987763125</v>
      </c>
      <c r="AU16">
        <f t="shared" si="9"/>
        <v>58.617747719325521</v>
      </c>
      <c r="AW16">
        <v>13</v>
      </c>
      <c r="AX16">
        <f>(R16*SUMPRODUCT(K17:$K$23, X17:$X$23)-$AZ$3*SUMPRODUCT(K16:$K$22, W17:$W$23))/Z16</f>
        <v>1121.8995609900442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505.28553349643164</v>
      </c>
      <c r="P17">
        <f t="shared" si="22"/>
        <v>25.264276674821584</v>
      </c>
      <c r="Q17" s="4">
        <f t="shared" si="23"/>
        <v>50</v>
      </c>
      <c r="R17">
        <f t="shared" si="0"/>
        <v>100000</v>
      </c>
      <c r="S17">
        <f t="shared" si="1"/>
        <v>1143.0154741329941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960.17595082989612</v>
      </c>
      <c r="AC17">
        <f t="shared" si="2"/>
        <v>965.66270562872</v>
      </c>
      <c r="AE17">
        <f t="shared" si="3"/>
        <v>426.88433046921494</v>
      </c>
      <c r="AF17">
        <f t="shared" si="4"/>
        <v>-21.344216523460748</v>
      </c>
      <c r="AG17">
        <f t="shared" si="4"/>
        <v>-42.241891185296481</v>
      </c>
      <c r="AH17">
        <f t="shared" si="5"/>
        <v>-245.20981144717234</v>
      </c>
      <c r="AI17">
        <f t="shared" si="6"/>
        <v>118.08841131328535</v>
      </c>
      <c r="AJ17">
        <f t="shared" si="7"/>
        <v>-5.4867547988238812</v>
      </c>
      <c r="AK17">
        <f t="shared" si="24"/>
        <v>18.846881693903974</v>
      </c>
      <c r="AL17">
        <f t="shared" si="8"/>
        <v>131.44853820836545</v>
      </c>
      <c r="AN17">
        <f t="shared" si="9"/>
        <v>175.88950354958914</v>
      </c>
      <c r="AO17">
        <f t="shared" si="9"/>
        <v>-8.7944751774794572</v>
      </c>
      <c r="AP17">
        <f t="shared" si="9"/>
        <v>-17.40496134259811</v>
      </c>
      <c r="AQ17">
        <f t="shared" si="9"/>
        <v>-101.03400130317465</v>
      </c>
      <c r="AR17">
        <f t="shared" si="9"/>
        <v>48.656065726336898</v>
      </c>
      <c r="AS17">
        <f t="shared" si="9"/>
        <v>-2.2607121151593885</v>
      </c>
      <c r="AT17">
        <f t="shared" si="9"/>
        <v>7.7654962433381485</v>
      </c>
      <c r="AU17">
        <f t="shared" si="9"/>
        <v>54.160849854515661</v>
      </c>
      <c r="AW17">
        <v>14</v>
      </c>
      <c r="AX17">
        <f>(R17*SUMPRODUCT(K18:$K$23, X18:$X$23)-$AZ$3*SUMPRODUCT(K17:$K$22, W18:$W$23))/Z17</f>
        <v>1143.0154741329941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505.28553349643164</v>
      </c>
      <c r="P18">
        <f t="shared" si="22"/>
        <v>25.264276674821584</v>
      </c>
      <c r="Q18" s="4">
        <f t="shared" si="23"/>
        <v>50</v>
      </c>
      <c r="R18">
        <f t="shared" si="0"/>
        <v>100000</v>
      </c>
      <c r="S18">
        <f t="shared" si="1"/>
        <v>1104.2271991418113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965.66270562872</v>
      </c>
      <c r="AC18">
        <f t="shared" si="2"/>
        <v>919.39686436955981</v>
      </c>
      <c r="AE18">
        <f t="shared" si="3"/>
        <v>420.70865078216406</v>
      </c>
      <c r="AF18">
        <f t="shared" si="4"/>
        <v>-21.035432539108204</v>
      </c>
      <c r="AG18">
        <f t="shared" si="4"/>
        <v>-41.63078327920654</v>
      </c>
      <c r="AH18">
        <f t="shared" si="5"/>
        <v>-377.37798847394822</v>
      </c>
      <c r="AI18">
        <f t="shared" si="6"/>
        <v>-19.335553510098919</v>
      </c>
      <c r="AJ18">
        <f t="shared" si="7"/>
        <v>46.265841259160197</v>
      </c>
      <c r="AK18">
        <f t="shared" si="24"/>
        <v>29.491255955630365</v>
      </c>
      <c r="AL18">
        <f t="shared" si="8"/>
        <v>56.421543704691643</v>
      </c>
      <c r="AN18">
        <f t="shared" si="9"/>
        <v>161.98947121134677</v>
      </c>
      <c r="AO18">
        <f t="shared" si="9"/>
        <v>-8.099473560567338</v>
      </c>
      <c r="AP18">
        <f t="shared" si="9"/>
        <v>-16.029498221572453</v>
      </c>
      <c r="AQ18">
        <f t="shared" si="9"/>
        <v>-145.30545232679168</v>
      </c>
      <c r="AR18">
        <f t="shared" si="9"/>
        <v>-7.4449528975847041</v>
      </c>
      <c r="AS18">
        <f t="shared" si="9"/>
        <v>17.814178878389736</v>
      </c>
      <c r="AT18">
        <f t="shared" si="9"/>
        <v>11.355300036567673</v>
      </c>
      <c r="AU18">
        <f t="shared" si="9"/>
        <v>21.724526017372703</v>
      </c>
      <c r="AW18">
        <v>15</v>
      </c>
      <c r="AX18">
        <f>(R18*SUMPRODUCT(K19:$K$23, X19:$X$23)-$AZ$3*SUMPRODUCT(K18:$K$22, W19:$W$23))/Z18</f>
        <v>1104.2271991418113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505.28553349643164</v>
      </c>
      <c r="P19">
        <f t="shared" si="22"/>
        <v>25.264276674821584</v>
      </c>
      <c r="Q19" s="4">
        <f t="shared" si="23"/>
        <v>50</v>
      </c>
      <c r="R19">
        <f t="shared" si="0"/>
        <v>100000</v>
      </c>
      <c r="S19">
        <f t="shared" si="1"/>
        <v>1006.7983941512211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919.39686436955981</v>
      </c>
      <c r="AC19">
        <f t="shared" si="2"/>
        <v>824.67468355422238</v>
      </c>
      <c r="AE19">
        <f t="shared" si="3"/>
        <v>413.88245140377967</v>
      </c>
      <c r="AF19">
        <f t="shared" si="4"/>
        <v>-20.694122570188984</v>
      </c>
      <c r="AG19">
        <f t="shared" si="4"/>
        <v>-40.955303879356222</v>
      </c>
      <c r="AH19">
        <f t="shared" si="5"/>
        <v>-518.34313411650294</v>
      </c>
      <c r="AI19">
        <f t="shared" si="6"/>
        <v>-166.11010916226849</v>
      </c>
      <c r="AJ19">
        <f t="shared" si="7"/>
        <v>94.722180815337424</v>
      </c>
      <c r="AK19">
        <f t="shared" si="24"/>
        <v>29.270649808430257</v>
      </c>
      <c r="AL19">
        <f t="shared" si="8"/>
        <v>-42.117278538500805</v>
      </c>
      <c r="AN19">
        <f t="shared" si="9"/>
        <v>148.46386663684174</v>
      </c>
      <c r="AO19">
        <f t="shared" si="9"/>
        <v>-7.4231933318420875</v>
      </c>
      <c r="AP19">
        <f t="shared" si="9"/>
        <v>-14.691086207190041</v>
      </c>
      <c r="AQ19">
        <f t="shared" si="9"/>
        <v>-185.93498147742994</v>
      </c>
      <c r="AR19">
        <f t="shared" si="9"/>
        <v>-59.585394379620318</v>
      </c>
      <c r="AS19">
        <f t="shared" si="9"/>
        <v>33.977814648631998</v>
      </c>
      <c r="AT19">
        <f t="shared" si="9"/>
        <v>10.499681334140281</v>
      </c>
      <c r="AU19">
        <f t="shared" si="9"/>
        <v>-15.107898396848043</v>
      </c>
      <c r="AW19">
        <v>16</v>
      </c>
      <c r="AX19">
        <f>(R19*SUMPRODUCT(K20:$K$23, X20:$X$23)-$AZ$3*SUMPRODUCT(K19:$K$22, W20:$W$23))/Z19</f>
        <v>1006.7983941512211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505.28553349643164</v>
      </c>
      <c r="P20">
        <f t="shared" si="22"/>
        <v>25.264276674821584</v>
      </c>
      <c r="Q20" s="4">
        <f t="shared" si="23"/>
        <v>50</v>
      </c>
      <c r="R20">
        <f t="shared" si="0"/>
        <v>100000</v>
      </c>
      <c r="S20">
        <f t="shared" si="1"/>
        <v>848.17466567564259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824.67468355422238</v>
      </c>
      <c r="AC20">
        <f t="shared" si="2"/>
        <v>682.16084914909948</v>
      </c>
      <c r="AE20">
        <f t="shared" si="3"/>
        <v>406.38564501111352</v>
      </c>
      <c r="AF20">
        <f t="shared" si="4"/>
        <v>-20.319282250555677</v>
      </c>
      <c r="AG20">
        <f t="shared" si="4"/>
        <v>-40.213465265771696</v>
      </c>
      <c r="AH20">
        <f t="shared" si="5"/>
        <v>-664.57114958191244</v>
      </c>
      <c r="AI20">
        <f t="shared" si="6"/>
        <v>-318.71825208712625</v>
      </c>
      <c r="AJ20">
        <f t="shared" si="7"/>
        <v>142.51383440512291</v>
      </c>
      <c r="AK20">
        <f t="shared" si="24"/>
        <v>5.2061864991535556</v>
      </c>
      <c r="AL20">
        <f t="shared" si="8"/>
        <v>-170.99823118284979</v>
      </c>
      <c r="AN20">
        <f t="shared" si="9"/>
        <v>138.26679838789158</v>
      </c>
      <c r="AO20">
        <f t="shared" si="9"/>
        <v>-6.9133399193945797</v>
      </c>
      <c r="AP20">
        <f t="shared" si="9"/>
        <v>-13.682046013778072</v>
      </c>
      <c r="AQ20">
        <f t="shared" si="9"/>
        <v>-226.11065691343194</v>
      </c>
      <c r="AR20">
        <f t="shared" si="9"/>
        <v>-108.43924445871298</v>
      </c>
      <c r="AS20">
        <f t="shared" si="9"/>
        <v>48.488257031420538</v>
      </c>
      <c r="AT20">
        <f t="shared" si="9"/>
        <v>1.7713291497502135</v>
      </c>
      <c r="AU20">
        <f t="shared" si="9"/>
        <v>-58.179658277542231</v>
      </c>
      <c r="AW20">
        <v>17</v>
      </c>
      <c r="AX20">
        <f>(R20*SUMPRODUCT(K21:$K$23, X21:$X$23)-$AZ$3*SUMPRODUCT(K20:$K$22, W21:$W$23))/Z20</f>
        <v>848.17466567564259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505.28553349643164</v>
      </c>
      <c r="P21">
        <f t="shared" si="22"/>
        <v>25.264276674821584</v>
      </c>
      <c r="Q21" s="4">
        <f t="shared" si="23"/>
        <v>50</v>
      </c>
      <c r="R21">
        <f t="shared" si="0"/>
        <v>100000</v>
      </c>
      <c r="S21">
        <f t="shared" si="1"/>
        <v>624.74750671273659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682.16084914909948</v>
      </c>
      <c r="AC21">
        <f t="shared" si="2"/>
        <v>492.27201070530998</v>
      </c>
      <c r="AE21">
        <f t="shared" si="3"/>
        <v>398.14152578757734</v>
      </c>
      <c r="AF21">
        <f t="shared" si="4"/>
        <v>-19.907076289378868</v>
      </c>
      <c r="AG21">
        <f t="shared" si="4"/>
        <v>-39.397677094825141</v>
      </c>
      <c r="AH21">
        <f t="shared" si="5"/>
        <v>-827.30703657768083</v>
      </c>
      <c r="AI21">
        <f t="shared" si="6"/>
        <v>-488.47026417430754</v>
      </c>
      <c r="AJ21">
        <f t="shared" si="7"/>
        <v>189.8888384437895</v>
      </c>
      <c r="AK21">
        <f t="shared" si="24"/>
        <v>1.6966324778356769</v>
      </c>
      <c r="AL21">
        <f t="shared" si="8"/>
        <v>-296.88479325268236</v>
      </c>
      <c r="AN21">
        <f t="shared" si="9"/>
        <v>128.85176149871887</v>
      </c>
      <c r="AO21">
        <f t="shared" si="9"/>
        <v>-6.4425880749359443</v>
      </c>
      <c r="AP21">
        <f t="shared" si="9"/>
        <v>-12.750390913341757</v>
      </c>
      <c r="AQ21">
        <f t="shared" si="9"/>
        <v>-267.7439102903175</v>
      </c>
      <c r="AR21">
        <f t="shared" si="9"/>
        <v>-158.0851277798763</v>
      </c>
      <c r="AS21">
        <f t="shared" si="9"/>
        <v>61.454306415357969</v>
      </c>
      <c r="AT21">
        <f t="shared" si="9"/>
        <v>0.54908636558976132</v>
      </c>
      <c r="AU21">
        <f t="shared" si="9"/>
        <v>-96.081734998928567</v>
      </c>
      <c r="AW21">
        <v>18</v>
      </c>
      <c r="AX21">
        <f>(R21*SUMPRODUCT(K22:$K$23, X22:$X$23)-$AZ$3*SUMPRODUCT(K21:$K$22, W22:$W$23))/Z21</f>
        <v>624.74750671273659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505.28553349643164</v>
      </c>
      <c r="P22">
        <f t="shared" si="22"/>
        <v>25.264276674821584</v>
      </c>
      <c r="Q22" s="4">
        <f t="shared" si="23"/>
        <v>50</v>
      </c>
      <c r="R22">
        <f t="shared" si="0"/>
        <v>100000</v>
      </c>
      <c r="S22">
        <f t="shared" si="1"/>
        <v>338.59542991315658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492.27201070530998</v>
      </c>
      <c r="AC22">
        <f t="shared" si="2"/>
        <v>260.72518350477162</v>
      </c>
      <c r="AE22">
        <f t="shared" si="3"/>
        <v>389.07986288223856</v>
      </c>
      <c r="AF22">
        <f t="shared" si="4"/>
        <v>-19.45399314411193</v>
      </c>
      <c r="AG22">
        <f t="shared" si="4"/>
        <v>-38.500989746323924</v>
      </c>
      <c r="AH22">
        <f t="shared" si="5"/>
        <v>-1005.4211551059354</v>
      </c>
      <c r="AI22">
        <f t="shared" si="6"/>
        <v>-674.29627511413264</v>
      </c>
      <c r="AJ22">
        <f t="shared" si="7"/>
        <v>231.54682720053836</v>
      </c>
      <c r="AK22">
        <f t="shared" si="24"/>
        <v>18.099855489312169</v>
      </c>
      <c r="AL22">
        <f t="shared" si="8"/>
        <v>-424.6495924242821</v>
      </c>
      <c r="AN22">
        <f t="shared" si="9"/>
        <v>117.6814091371749</v>
      </c>
      <c r="AO22">
        <f t="shared" si="9"/>
        <v>-5.8840704568587459</v>
      </c>
      <c r="AP22">
        <f t="shared" si="9"/>
        <v>-11.645040411394044</v>
      </c>
      <c r="AQ22">
        <f t="shared" si="9"/>
        <v>-304.10049348918346</v>
      </c>
      <c r="AR22">
        <f t="shared" si="9"/>
        <v>-203.94819522026131</v>
      </c>
      <c r="AS22">
        <f t="shared" si="9"/>
        <v>70.033840107650548</v>
      </c>
      <c r="AT22">
        <f t="shared" si="9"/>
        <v>5.4744968896171606</v>
      </c>
      <c r="AU22">
        <f t="shared" si="9"/>
        <v>-128.43985822299359</v>
      </c>
      <c r="AW22">
        <v>19</v>
      </c>
      <c r="AX22">
        <f>(R22*SUMPRODUCT(K23:$K$23, X23:$X$23)-$AZ$3*SUMPRODUCT(K22:$K$22, W23:$W$23))/Z22</f>
        <v>338.59542991315658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505.28553349643164</v>
      </c>
      <c r="P23">
        <f t="shared" si="22"/>
        <v>25.264276674821584</v>
      </c>
      <c r="Q23" s="4">
        <f t="shared" si="23"/>
        <v>50</v>
      </c>
      <c r="R23">
        <f t="shared" si="0"/>
        <v>100000</v>
      </c>
      <c r="S23">
        <f t="shared" si="1"/>
        <v>347.45504076132249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260.72518350477162</v>
      </c>
      <c r="AC23">
        <f t="shared" si="2"/>
        <v>260.72518350477162</v>
      </c>
      <c r="AE23">
        <f t="shared" si="3"/>
        <v>379.15887809398703</v>
      </c>
      <c r="AF23">
        <f t="shared" si="4"/>
        <v>-18.957943904699352</v>
      </c>
      <c r="AG23">
        <f t="shared" si="4"/>
        <v>-37.519269102196127</v>
      </c>
      <c r="AH23">
        <f t="shared" si="5"/>
        <v>-1193.4214933291209</v>
      </c>
      <c r="AI23">
        <f t="shared" si="6"/>
        <v>-870.73982824202938</v>
      </c>
      <c r="AJ23">
        <f t="shared" si="7"/>
        <v>0</v>
      </c>
      <c r="AK23">
        <f t="shared" si="24"/>
        <v>43.464828238584154</v>
      </c>
      <c r="AL23">
        <f t="shared" si="8"/>
        <v>-827.27500000344526</v>
      </c>
      <c r="AN23">
        <f t="shared" si="9"/>
        <v>103.88685576267333</v>
      </c>
      <c r="AO23">
        <f t="shared" si="9"/>
        <v>-5.1943427881336666</v>
      </c>
      <c r="AP23">
        <f t="shared" si="9"/>
        <v>-10.280014850594075</v>
      </c>
      <c r="AQ23">
        <f t="shared" si="9"/>
        <v>-326.98906370016181</v>
      </c>
      <c r="AR23">
        <f t="shared" si="9"/>
        <v>-238.57656557621618</v>
      </c>
      <c r="AS23">
        <f t="shared" si="9"/>
        <v>0</v>
      </c>
      <c r="AT23">
        <f t="shared" si="9"/>
        <v>11.909056078734007</v>
      </c>
      <c r="AU23">
        <f t="shared" si="9"/>
        <v>-226.6675094974822</v>
      </c>
      <c r="AW23">
        <v>20</v>
      </c>
      <c r="AX23">
        <f>(R23*SUMPRODUCT(K$23:$K24, X$23:$X24)-$AZ$3*SUMPRODUCT(K$22:$K23, W$23:$W24))/Z23</f>
        <v>347.45504076132249</v>
      </c>
    </row>
    <row r="25" spans="5:50" x14ac:dyDescent="0.25">
      <c r="AN25" s="8">
        <f t="shared" ref="AN25:AU25" si="25">SUM(AN3:AN23)</f>
        <v>4851.022156257869</v>
      </c>
      <c r="AO25" s="8">
        <f t="shared" si="25"/>
        <v>-621.51525793521728</v>
      </c>
      <c r="AP25" s="8">
        <f t="shared" si="25"/>
        <v>-2949.9360134931958</v>
      </c>
      <c r="AQ25" s="8">
        <f t="shared" si="25"/>
        <v>-2936.9054714862709</v>
      </c>
      <c r="AR25" s="8">
        <f t="shared" si="25"/>
        <v>-1657.3345866568161</v>
      </c>
      <c r="AS25" s="8">
        <f t="shared" si="25"/>
        <v>-462.34404820144971</v>
      </c>
      <c r="AT25" s="8">
        <f t="shared" si="25"/>
        <v>170.13602362530483</v>
      </c>
      <c r="AU25" s="9">
        <f t="shared" si="25"/>
        <v>-1949.5426112329603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9B7F8-BCBA-414D-8B8E-B4028415AA3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1769.1854349138218</v>
      </c>
      <c r="K3">
        <v>1</v>
      </c>
      <c r="L3" s="2">
        <v>0</v>
      </c>
      <c r="O3">
        <f>$C$3</f>
        <v>1769.1854349138218</v>
      </c>
      <c r="P3">
        <f>O3*B5</f>
        <v>1415.3483479310576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1769.1854349138218</v>
      </c>
      <c r="AF3">
        <f t="shared" ref="AF3:AG23" si="4">-$Z3*P3</f>
        <v>-1415.3483479310576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-2166.0711170172353</v>
      </c>
      <c r="AJ3">
        <f t="shared" ref="AJ3:AJ23" si="7">AB3-AC3</f>
        <v>0</v>
      </c>
      <c r="AL3">
        <f t="shared" ref="AL3:AL23" si="8">SUM(AI3:AK3)</f>
        <v>-2166.0711170172353</v>
      </c>
      <c r="AN3">
        <f t="shared" ref="AN3:AU23" si="9">AE3*$K3</f>
        <v>1769.1854349138218</v>
      </c>
      <c r="AO3">
        <f t="shared" si="9"/>
        <v>-1415.3483479310576</v>
      </c>
      <c r="AP3">
        <f t="shared" si="9"/>
        <v>-2519.9082039999998</v>
      </c>
      <c r="AQ3">
        <f t="shared" si="9"/>
        <v>0</v>
      </c>
      <c r="AR3">
        <f t="shared" si="9"/>
        <v>-2166.0711170172353</v>
      </c>
      <c r="AS3">
        <f t="shared" si="9"/>
        <v>0</v>
      </c>
      <c r="AT3">
        <f t="shared" si="9"/>
        <v>0</v>
      </c>
      <c r="AU3">
        <f t="shared" si="9"/>
        <v>-2166.0711170172353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1339.7914182944021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1134.3685123178657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1120.371772924289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-1120.371772924289</v>
      </c>
      <c r="AK4">
        <f>H4*SUM(AB4, AE4:AF4)</f>
        <v>0</v>
      </c>
      <c r="AL4">
        <f t="shared" si="8"/>
        <v>-1354.251172924289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-219.41964537010975</v>
      </c>
      <c r="AR4">
        <f t="shared" si="9"/>
        <v>-219.41964537010975</v>
      </c>
      <c r="AS4">
        <f t="shared" si="9"/>
        <v>-1051.1040181295514</v>
      </c>
      <c r="AT4">
        <f t="shared" si="9"/>
        <v>0</v>
      </c>
      <c r="AU4">
        <f t="shared" si="9"/>
        <v>-1270.5236634996611</v>
      </c>
      <c r="AW4">
        <v>1</v>
      </c>
      <c r="AX4">
        <f>(R4*SUMPRODUCT(K5:$K$23, X5:$X$23)-$AZ$3*SUMPRODUCT(K4:$K$22, W5:$W$23))/Z4</f>
        <v>1134.3685123178657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1769.1854349138218</v>
      </c>
      <c r="P5">
        <f t="shared" ref="P5:P23" si="22">O5*$C$5</f>
        <v>88.459271745691098</v>
      </c>
      <c r="Q5" s="4">
        <f t="shared" ref="Q5:Q23" si="23">$C$8</f>
        <v>50</v>
      </c>
      <c r="R5">
        <f t="shared" si="0"/>
        <v>100000</v>
      </c>
      <c r="S5">
        <f t="shared" si="1"/>
        <v>2203.9999801958452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1120.371772924289</v>
      </c>
      <c r="AC5">
        <f t="shared" si="2"/>
        <v>2149.621447340618</v>
      </c>
      <c r="AE5">
        <f t="shared" si="3"/>
        <v>1725.5349316634079</v>
      </c>
      <c r="AF5">
        <f t="shared" si="4"/>
        <v>-86.276746583170407</v>
      </c>
      <c r="AG5">
        <f t="shared" si="4"/>
        <v>-48.766367210892732</v>
      </c>
      <c r="AH5">
        <f t="shared" si="5"/>
        <v>-245.72497221452878</v>
      </c>
      <c r="AI5">
        <f t="shared" si="6"/>
        <v>1344.7668456548158</v>
      </c>
      <c r="AJ5">
        <f t="shared" si="7"/>
        <v>-1029.2496744163291</v>
      </c>
      <c r="AK5">
        <f>H5*SUM(AB5, AE5:AF5)</f>
        <v>238.43202837159112</v>
      </c>
      <c r="AL5">
        <f t="shared" si="8"/>
        <v>553.94919961007781</v>
      </c>
      <c r="AN5">
        <f t="shared" si="9"/>
        <v>1490.1072797347438</v>
      </c>
      <c r="AO5">
        <f t="shared" si="9"/>
        <v>-74.505363986737194</v>
      </c>
      <c r="AP5">
        <f t="shared" si="9"/>
        <v>-42.112806558554105</v>
      </c>
      <c r="AQ5">
        <f t="shared" si="9"/>
        <v>-212.19887421027963</v>
      </c>
      <c r="AR5">
        <f t="shared" si="9"/>
        <v>1161.2902349791727</v>
      </c>
      <c r="AS5">
        <f t="shared" si="9"/>
        <v>-888.82143407778722</v>
      </c>
      <c r="AT5">
        <f t="shared" si="9"/>
        <v>205.90096130707224</v>
      </c>
      <c r="AU5">
        <f t="shared" si="9"/>
        <v>478.36976220845764</v>
      </c>
      <c r="AW5">
        <v>2</v>
      </c>
      <c r="AX5">
        <f>(R5*SUMPRODUCT(K6:$K$23, X6:$X$23)-$AZ$3*SUMPRODUCT(K5:$K$22, W6:$W$23))/Z5</f>
        <v>2203.9999801958452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1769.1854349138218</v>
      </c>
      <c r="P6">
        <f t="shared" si="22"/>
        <v>88.459271745691098</v>
      </c>
      <c r="Q6" s="4">
        <f t="shared" si="23"/>
        <v>50</v>
      </c>
      <c r="R6">
        <f t="shared" si="0"/>
        <v>100000</v>
      </c>
      <c r="S6">
        <f t="shared" si="1"/>
        <v>3193.9851280371172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2149.621447340618</v>
      </c>
      <c r="AC6">
        <f t="shared" si="2"/>
        <v>3075.731305014222</v>
      </c>
      <c r="AE6">
        <f t="shared" si="3"/>
        <v>1703.6832697726973</v>
      </c>
      <c r="AF6">
        <f t="shared" si="4"/>
        <v>-85.184163488634866</v>
      </c>
      <c r="AG6">
        <f t="shared" si="4"/>
        <v>-48.148804420145048</v>
      </c>
      <c r="AH6">
        <f t="shared" si="5"/>
        <v>-259.79823727751318</v>
      </c>
      <c r="AI6">
        <f t="shared" si="6"/>
        <v>1310.5520645864042</v>
      </c>
      <c r="AJ6">
        <f t="shared" si="7"/>
        <v>-926.10985767360398</v>
      </c>
      <c r="AK6">
        <f>H6*SUM(AB6, AE6:AF6)</f>
        <v>409.97151623436525</v>
      </c>
      <c r="AL6">
        <f t="shared" si="8"/>
        <v>794.41372314716546</v>
      </c>
      <c r="AN6">
        <f t="shared" si="9"/>
        <v>1326.8731995905889</v>
      </c>
      <c r="AO6">
        <f t="shared" si="9"/>
        <v>-66.343659979529448</v>
      </c>
      <c r="AP6">
        <f t="shared" si="9"/>
        <v>-37.499551302128538</v>
      </c>
      <c r="AQ6">
        <f t="shared" si="9"/>
        <v>-202.33767887525292</v>
      </c>
      <c r="AR6">
        <f t="shared" si="9"/>
        <v>1020.692309433678</v>
      </c>
      <c r="AS6">
        <f t="shared" si="9"/>
        <v>-721.27863895013093</v>
      </c>
      <c r="AT6">
        <f t="shared" si="9"/>
        <v>319.29656593943912</v>
      </c>
      <c r="AU6">
        <f t="shared" si="9"/>
        <v>618.71023642298621</v>
      </c>
      <c r="AW6">
        <v>3</v>
      </c>
      <c r="AX6">
        <f>(R6*SUMPRODUCT(K7:$K$23, X7:$X$23)-$AZ$3*SUMPRODUCT(K6:$K$22, W7:$W$23))/Z6</f>
        <v>3193.9851280371172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1769.1854349138218</v>
      </c>
      <c r="P7">
        <f t="shared" si="22"/>
        <v>88.459271745691098</v>
      </c>
      <c r="Q7" s="4">
        <f t="shared" si="23"/>
        <v>50</v>
      </c>
      <c r="R7">
        <f t="shared" si="0"/>
        <v>100000</v>
      </c>
      <c r="S7">
        <f t="shared" si="1"/>
        <v>4088.0495995920223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3075.731305014222</v>
      </c>
      <c r="AC7">
        <f t="shared" si="2"/>
        <v>3886.0480189769623</v>
      </c>
      <c r="AE7">
        <f t="shared" si="3"/>
        <v>1681.7652005092784</v>
      </c>
      <c r="AF7">
        <f t="shared" si="4"/>
        <v>-84.088260025463924</v>
      </c>
      <c r="AG7">
        <f t="shared" si="4"/>
        <v>-47.529364851209003</v>
      </c>
      <c r="AH7">
        <f t="shared" si="5"/>
        <v>-275.90304946918587</v>
      </c>
      <c r="AI7">
        <f t="shared" si="6"/>
        <v>1274.2445261634196</v>
      </c>
      <c r="AJ7">
        <f t="shared" si="7"/>
        <v>-810.31671396274032</v>
      </c>
      <c r="AK7">
        <f>H7*SUM(AB7, AE7:AF7)</f>
        <v>489.30584330364451</v>
      </c>
      <c r="AL7">
        <f t="shared" si="8"/>
        <v>953.23365550432368</v>
      </c>
      <c r="AN7">
        <f t="shared" si="9"/>
        <v>1185.6638296148733</v>
      </c>
      <c r="AO7">
        <f t="shared" si="9"/>
        <v>-59.283191480743668</v>
      </c>
      <c r="AP7">
        <f t="shared" si="9"/>
        <v>-33.508749456572019</v>
      </c>
      <c r="AQ7">
        <f t="shared" si="9"/>
        <v>-194.51482652691027</v>
      </c>
      <c r="AR7">
        <f t="shared" si="9"/>
        <v>898.35706215064727</v>
      </c>
      <c r="AS7">
        <f t="shared" si="9"/>
        <v>-571.28261304673242</v>
      </c>
      <c r="AT7">
        <f t="shared" si="9"/>
        <v>344.96625322527211</v>
      </c>
      <c r="AU7">
        <f t="shared" si="9"/>
        <v>672.04070232918684</v>
      </c>
      <c r="AW7">
        <v>4</v>
      </c>
      <c r="AX7">
        <f>(R7*SUMPRODUCT(K8:$K$23, X8:$X$23)-$AZ$3*SUMPRODUCT(K7:$K$22, W8:$W$23))/Z7</f>
        <v>4088.0495995920223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1769.1854349138218</v>
      </c>
      <c r="P8">
        <f t="shared" si="22"/>
        <v>88.459271745691098</v>
      </c>
      <c r="Q8" s="4">
        <f t="shared" si="23"/>
        <v>50</v>
      </c>
      <c r="R8">
        <f t="shared" si="0"/>
        <v>100000</v>
      </c>
      <c r="S8">
        <f t="shared" si="1"/>
        <v>4808.5515109872031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3886.0480189769623</v>
      </c>
      <c r="AC8">
        <f t="shared" si="2"/>
        <v>4504.820677748754</v>
      </c>
      <c r="AE8">
        <f t="shared" si="3"/>
        <v>1657.4353236647521</v>
      </c>
      <c r="AF8">
        <f t="shared" si="4"/>
        <v>-82.871766183237611</v>
      </c>
      <c r="AG8">
        <f t="shared" si="4"/>
        <v>-46.841763756253364</v>
      </c>
      <c r="AH8">
        <f t="shared" si="5"/>
        <v>-424.61489288711022</v>
      </c>
      <c r="AI8">
        <f t="shared" si="6"/>
        <v>1103.1069008381508</v>
      </c>
      <c r="AJ8">
        <f t="shared" si="7"/>
        <v>-618.77265877179161</v>
      </c>
      <c r="AK8">
        <f t="shared" ref="AK8:AK23" si="24">H8*SUM(AB8:AB8, AE8:AF8)</f>
        <v>395.89433929323957</v>
      </c>
      <c r="AL8">
        <f t="shared" si="8"/>
        <v>880.22858135959871</v>
      </c>
      <c r="AN8">
        <f t="shared" si="9"/>
        <v>1089.5207331597171</v>
      </c>
      <c r="AO8">
        <f t="shared" si="9"/>
        <v>-54.476036657985858</v>
      </c>
      <c r="AP8">
        <f t="shared" si="9"/>
        <v>-30.791592324316991</v>
      </c>
      <c r="AQ8">
        <f t="shared" si="9"/>
        <v>-279.12204042205758</v>
      </c>
      <c r="AR8">
        <f t="shared" si="9"/>
        <v>725.13106375535654</v>
      </c>
      <c r="AS8">
        <f t="shared" si="9"/>
        <v>-406.75230654164136</v>
      </c>
      <c r="AT8">
        <f t="shared" si="9"/>
        <v>260.24248707746131</v>
      </c>
      <c r="AU8">
        <f t="shared" si="9"/>
        <v>578.62124429117648</v>
      </c>
      <c r="AW8">
        <v>5</v>
      </c>
      <c r="AX8">
        <f>(R8*SUMPRODUCT(K9:$K$23, X9:$X$23)-$AZ$3*SUMPRODUCT(K8:$K$22, W9:$W$23))/Z8</f>
        <v>4808.5515109872031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1769.1854349138218</v>
      </c>
      <c r="P9">
        <f t="shared" si="22"/>
        <v>88.459271745691098</v>
      </c>
      <c r="Q9" s="4">
        <f t="shared" si="23"/>
        <v>50</v>
      </c>
      <c r="R9">
        <f t="shared" si="0"/>
        <v>100000</v>
      </c>
      <c r="S9">
        <f t="shared" si="1"/>
        <v>5387.7551152927263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4504.820677748754</v>
      </c>
      <c r="AC9">
        <f t="shared" si="2"/>
        <v>4965.5419295012871</v>
      </c>
      <c r="AE9">
        <f t="shared" si="3"/>
        <v>1630.5426416267715</v>
      </c>
      <c r="AF9">
        <f t="shared" si="4"/>
        <v>-81.527132081338578</v>
      </c>
      <c r="AG9">
        <f t="shared" si="4"/>
        <v>-46.081733702103314</v>
      </c>
      <c r="AH9">
        <f t="shared" si="5"/>
        <v>-583.22483317503281</v>
      </c>
      <c r="AI9">
        <f t="shared" si="6"/>
        <v>919.7089426682968</v>
      </c>
      <c r="AJ9">
        <f t="shared" si="7"/>
        <v>-460.72125175253314</v>
      </c>
      <c r="AK9">
        <f t="shared" si="24"/>
        <v>316.01024897675654</v>
      </c>
      <c r="AL9">
        <f t="shared" si="8"/>
        <v>774.99793989252021</v>
      </c>
      <c r="AN9">
        <f t="shared" si="9"/>
        <v>1018.6682544989256</v>
      </c>
      <c r="AO9">
        <f t="shared" si="9"/>
        <v>-50.933412724946287</v>
      </c>
      <c r="AP9">
        <f t="shared" si="9"/>
        <v>-28.78918835742466</v>
      </c>
      <c r="AQ9">
        <f t="shared" si="9"/>
        <v>-364.36497128225932</v>
      </c>
      <c r="AR9">
        <f t="shared" si="9"/>
        <v>574.58068213429544</v>
      </c>
      <c r="AS9">
        <f t="shared" si="9"/>
        <v>-287.83185508419234</v>
      </c>
      <c r="AT9">
        <f t="shared" si="9"/>
        <v>197.42483300391237</v>
      </c>
      <c r="AU9">
        <f t="shared" si="9"/>
        <v>484.1736600540155</v>
      </c>
      <c r="AW9">
        <v>6</v>
      </c>
      <c r="AX9">
        <f>(R9*SUMPRODUCT(K10:$K$23, X10:$X$23)-$AZ$3*SUMPRODUCT(K9:$K$22, W10:$W$23))/Z9</f>
        <v>5387.7551152927263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1769.1854349138218</v>
      </c>
      <c r="P10">
        <f t="shared" si="22"/>
        <v>88.459271745691098</v>
      </c>
      <c r="Q10" s="4">
        <f t="shared" si="23"/>
        <v>50</v>
      </c>
      <c r="R10">
        <f t="shared" si="0"/>
        <v>100000</v>
      </c>
      <c r="S10">
        <f t="shared" si="1"/>
        <v>5849.1337969933511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4965.5419295012871</v>
      </c>
      <c r="AC10">
        <f t="shared" si="2"/>
        <v>5293.1196026883881</v>
      </c>
      <c r="AE10">
        <f t="shared" si="3"/>
        <v>1601.0080178276655</v>
      </c>
      <c r="AF10">
        <f t="shared" si="4"/>
        <v>-80.050400891383291</v>
      </c>
      <c r="AG10">
        <f t="shared" si="4"/>
        <v>-45.24703816323391</v>
      </c>
      <c r="AH10">
        <f t="shared" si="5"/>
        <v>-747.75640369673522</v>
      </c>
      <c r="AI10">
        <f t="shared" si="6"/>
        <v>727.95417507631316</v>
      </c>
      <c r="AJ10">
        <f t="shared" si="7"/>
        <v>-327.57767318710103</v>
      </c>
      <c r="AK10">
        <f t="shared" si="24"/>
        <v>340.54122618797243</v>
      </c>
      <c r="AL10">
        <f t="shared" si="8"/>
        <v>740.91772807718462</v>
      </c>
      <c r="AN10">
        <f t="shared" si="9"/>
        <v>950.32469214181856</v>
      </c>
      <c r="AO10">
        <f t="shared" si="9"/>
        <v>-47.516234607090936</v>
      </c>
      <c r="AP10">
        <f t="shared" si="9"/>
        <v>-26.857690363817333</v>
      </c>
      <c r="AQ10">
        <f t="shared" si="9"/>
        <v>-443.85247683167091</v>
      </c>
      <c r="AR10">
        <f t="shared" si="9"/>
        <v>432.09829033923944</v>
      </c>
      <c r="AS10">
        <f t="shared" si="9"/>
        <v>-194.44321824600277</v>
      </c>
      <c r="AT10">
        <f t="shared" si="9"/>
        <v>202.13811069965402</v>
      </c>
      <c r="AU10">
        <f t="shared" si="9"/>
        <v>439.79318279289072</v>
      </c>
      <c r="AW10">
        <v>7</v>
      </c>
      <c r="AX10">
        <f>(R10*SUMPRODUCT(K11:$K$23, X11:$X$23)-$AZ$3*SUMPRODUCT(K10:$K$22, W11:$W$23))/Z10</f>
        <v>5849.1337969933511</v>
      </c>
    </row>
    <row r="11" spans="1:52" x14ac:dyDescent="0.25">
      <c r="A11" t="s">
        <v>33</v>
      </c>
      <c r="C11" s="7">
        <f>AU25</f>
        <v>-1484.5681050702533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1769.1854349138218</v>
      </c>
      <c r="P11">
        <f t="shared" si="22"/>
        <v>88.459271745691098</v>
      </c>
      <c r="Q11" s="4">
        <f t="shared" si="23"/>
        <v>50</v>
      </c>
      <c r="R11">
        <f t="shared" si="0"/>
        <v>100000</v>
      </c>
      <c r="S11">
        <f t="shared" si="1"/>
        <v>6189.2876686072641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5293.1196026883881</v>
      </c>
      <c r="AC11">
        <f t="shared" si="2"/>
        <v>5487.3155830702171</v>
      </c>
      <c r="AE11">
        <f t="shared" si="3"/>
        <v>1568.5292599314616</v>
      </c>
      <c r="AF11">
        <f t="shared" si="4"/>
        <v>-78.426462996573093</v>
      </c>
      <c r="AG11">
        <f t="shared" si="4"/>
        <v>-44.329136702616637</v>
      </c>
      <c r="AH11">
        <f t="shared" si="5"/>
        <v>-930.86215796986062</v>
      </c>
      <c r="AI11">
        <f t="shared" si="6"/>
        <v>514.91150226241143</v>
      </c>
      <c r="AJ11">
        <f t="shared" si="7"/>
        <v>-194.19598038182903</v>
      </c>
      <c r="AK11">
        <f t="shared" si="24"/>
        <v>349.33595358059881</v>
      </c>
      <c r="AL11">
        <f t="shared" si="8"/>
        <v>670.05147546118121</v>
      </c>
      <c r="AN11">
        <f t="shared" si="9"/>
        <v>885.44553917564531</v>
      </c>
      <c r="AO11">
        <f t="shared" si="9"/>
        <v>-44.272276958782271</v>
      </c>
      <c r="AP11">
        <f t="shared" si="9"/>
        <v>-25.024102100941608</v>
      </c>
      <c r="AQ11">
        <f t="shared" si="9"/>
        <v>-525.47808091118645</v>
      </c>
      <c r="AR11">
        <f t="shared" si="9"/>
        <v>290.67107920473507</v>
      </c>
      <c r="AS11">
        <f t="shared" si="9"/>
        <v>-109.62496457506005</v>
      </c>
      <c r="AT11">
        <f t="shared" si="9"/>
        <v>197.20254487641975</v>
      </c>
      <c r="AU11">
        <f t="shared" si="9"/>
        <v>378.24865950609478</v>
      </c>
      <c r="AW11">
        <v>8</v>
      </c>
      <c r="AX11">
        <f>(R11*SUMPRODUCT(K12:$K$23, X12:$X$23)-$AZ$3*SUMPRODUCT(K11:$K$22, W12:$W$23))/Z11</f>
        <v>6189.2876686072641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1769.1854349138218</v>
      </c>
      <c r="P12">
        <f t="shared" si="22"/>
        <v>88.459271745691098</v>
      </c>
      <c r="Q12" s="4">
        <f t="shared" si="23"/>
        <v>50</v>
      </c>
      <c r="R12">
        <f t="shared" si="0"/>
        <v>100000</v>
      </c>
      <c r="S12">
        <f t="shared" si="1"/>
        <v>6406.6580587934977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5487.3155830702171</v>
      </c>
      <c r="AC12">
        <f t="shared" si="2"/>
        <v>5550.755425355178</v>
      </c>
      <c r="AE12">
        <f t="shared" si="3"/>
        <v>1532.8296845542304</v>
      </c>
      <c r="AF12">
        <f t="shared" si="4"/>
        <v>-76.64148422771153</v>
      </c>
      <c r="AG12">
        <f t="shared" si="4"/>
        <v>-43.320209806862209</v>
      </c>
      <c r="AH12">
        <f t="shared" si="5"/>
        <v>-1131.2710574565299</v>
      </c>
      <c r="AI12">
        <f t="shared" si="6"/>
        <v>281.5969330631267</v>
      </c>
      <c r="AJ12">
        <f t="shared" si="7"/>
        <v>-63.439842284960832</v>
      </c>
      <c r="AK12">
        <f t="shared" si="24"/>
        <v>360.36784635829065</v>
      </c>
      <c r="AL12">
        <f t="shared" si="8"/>
        <v>578.52493713645651</v>
      </c>
      <c r="AN12">
        <f t="shared" si="9"/>
        <v>822.59994648424686</v>
      </c>
      <c r="AO12">
        <f t="shared" si="9"/>
        <v>-41.129997324212347</v>
      </c>
      <c r="AP12">
        <f t="shared" si="9"/>
        <v>-23.247985492383286</v>
      </c>
      <c r="AQ12">
        <f t="shared" si="9"/>
        <v>-607.10170262232771</v>
      </c>
      <c r="AR12">
        <f t="shared" si="9"/>
        <v>151.12026104532342</v>
      </c>
      <c r="AS12">
        <f t="shared" si="9"/>
        <v>-34.045276780867006</v>
      </c>
      <c r="AT12">
        <f t="shared" si="9"/>
        <v>193.39302605897922</v>
      </c>
      <c r="AU12">
        <f t="shared" si="9"/>
        <v>310.46801032343564</v>
      </c>
      <c r="AW12">
        <v>9</v>
      </c>
      <c r="AX12">
        <f>(R12*SUMPRODUCT(K13:$K$23, X13:$X$23)-$AZ$3*SUMPRODUCT(K12:$K$22, W13:$W$23))/Z12</f>
        <v>6406.6580587934977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1769.1854349138218</v>
      </c>
      <c r="P13">
        <f t="shared" si="22"/>
        <v>88.459271745691098</v>
      </c>
      <c r="Q13" s="4">
        <f t="shared" si="23"/>
        <v>50</v>
      </c>
      <c r="R13">
        <f t="shared" si="0"/>
        <v>100000</v>
      </c>
      <c r="S13">
        <f t="shared" si="1"/>
        <v>6500.5670321486423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5550.755425355178</v>
      </c>
      <c r="AC13">
        <f t="shared" si="2"/>
        <v>5488.5075171440367</v>
      </c>
      <c r="AE13">
        <f t="shared" si="3"/>
        <v>1493.7447011505903</v>
      </c>
      <c r="AF13">
        <f t="shared" si="4"/>
        <v>-74.68723505752952</v>
      </c>
      <c r="AG13">
        <f t="shared" si="4"/>
        <v>-42.215605884844727</v>
      </c>
      <c r="AH13">
        <f t="shared" si="5"/>
        <v>-1342.8036478977162</v>
      </c>
      <c r="AI13">
        <f t="shared" si="6"/>
        <v>34.03821231049983</v>
      </c>
      <c r="AJ13">
        <f t="shared" si="7"/>
        <v>62.247908211141294</v>
      </c>
      <c r="AK13">
        <f t="shared" si="24"/>
        <v>360.33932648787396</v>
      </c>
      <c r="AL13">
        <f t="shared" si="8"/>
        <v>456.62544700951509</v>
      </c>
      <c r="AN13">
        <f t="shared" si="9"/>
        <v>762.21813663176056</v>
      </c>
      <c r="AO13">
        <f t="shared" si="9"/>
        <v>-38.110906831588032</v>
      </c>
      <c r="AP13">
        <f t="shared" si="9"/>
        <v>-21.541499313464808</v>
      </c>
      <c r="AQ13">
        <f t="shared" si="9"/>
        <v>-685.1969373177003</v>
      </c>
      <c r="AR13">
        <f t="shared" si="9"/>
        <v>17.368793169007439</v>
      </c>
      <c r="AS13">
        <f t="shared" si="9"/>
        <v>31.763449650649317</v>
      </c>
      <c r="AT13">
        <f t="shared" si="9"/>
        <v>183.87156103661493</v>
      </c>
      <c r="AU13">
        <f t="shared" si="9"/>
        <v>233.0038038562717</v>
      </c>
      <c r="AW13">
        <v>10</v>
      </c>
      <c r="AX13">
        <f>(R13*SUMPRODUCT(K14:$K$23, X14:$X$23)-$AZ$3*SUMPRODUCT(K13:$K$22, W14:$W$23))/Z13</f>
        <v>6500.5670321486423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1769.1854349138218</v>
      </c>
      <c r="P14">
        <f t="shared" si="22"/>
        <v>88.459271745691098</v>
      </c>
      <c r="Q14" s="4">
        <f t="shared" si="23"/>
        <v>50</v>
      </c>
      <c r="R14">
        <f t="shared" si="0"/>
        <v>100000</v>
      </c>
      <c r="S14">
        <f t="shared" si="1"/>
        <v>6466.0710035598058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5488.5075171440367</v>
      </c>
      <c r="AC14">
        <f t="shared" si="2"/>
        <v>5303.1949344390268</v>
      </c>
      <c r="AE14">
        <f t="shared" si="3"/>
        <v>1451.0102396575869</v>
      </c>
      <c r="AF14">
        <f t="shared" si="4"/>
        <v>-72.550511982879343</v>
      </c>
      <c r="AG14">
        <f t="shared" si="4"/>
        <v>-41.00786189572792</v>
      </c>
      <c r="AH14">
        <f t="shared" si="5"/>
        <v>-1571.1758605367154</v>
      </c>
      <c r="AI14">
        <f t="shared" si="6"/>
        <v>-233.72399475773568</v>
      </c>
      <c r="AJ14">
        <f t="shared" si="7"/>
        <v>185.31258270500985</v>
      </c>
      <c r="AK14">
        <f t="shared" si="24"/>
        <v>352.96211638368345</v>
      </c>
      <c r="AL14">
        <f t="shared" si="8"/>
        <v>304.55070433095761</v>
      </c>
      <c r="AN14">
        <f t="shared" si="9"/>
        <v>704.21521696846276</v>
      </c>
      <c r="AO14">
        <f t="shared" si="9"/>
        <v>-35.210760848423135</v>
      </c>
      <c r="AP14">
        <f t="shared" si="9"/>
        <v>-19.902244362608759</v>
      </c>
      <c r="AQ14">
        <f t="shared" si="9"/>
        <v>-762.53490105250819</v>
      </c>
      <c r="AR14">
        <f t="shared" si="9"/>
        <v>-113.43268929507728</v>
      </c>
      <c r="AS14">
        <f t="shared" si="9"/>
        <v>89.937298214649687</v>
      </c>
      <c r="AT14">
        <f t="shared" si="9"/>
        <v>171.30223245663626</v>
      </c>
      <c r="AU14">
        <f t="shared" si="9"/>
        <v>147.80684137620867</v>
      </c>
      <c r="AW14">
        <v>11</v>
      </c>
      <c r="AX14">
        <f>(R14*SUMPRODUCT(K15:$K$23, X15:$X$23)-$AZ$3*SUMPRODUCT(K14:$K$22, W15:$W$23))/Z14</f>
        <v>6466.0710035598058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1769.1854349138218</v>
      </c>
      <c r="P15">
        <f t="shared" si="22"/>
        <v>88.459271745691098</v>
      </c>
      <c r="Q15" s="4">
        <f t="shared" si="23"/>
        <v>50</v>
      </c>
      <c r="R15">
        <f t="shared" si="0"/>
        <v>100000</v>
      </c>
      <c r="S15">
        <f t="shared" si="1"/>
        <v>6297.4969342996646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5303.1949344390268</v>
      </c>
      <c r="AC15">
        <f t="shared" si="2"/>
        <v>4998.9736782612999</v>
      </c>
      <c r="AE15">
        <f t="shared" si="3"/>
        <v>1404.3851888085128</v>
      </c>
      <c r="AF15">
        <f t="shared" si="4"/>
        <v>-70.219259440425645</v>
      </c>
      <c r="AG15">
        <f t="shared" si="4"/>
        <v>-39.690163650847637</v>
      </c>
      <c r="AH15">
        <f t="shared" si="5"/>
        <v>-1815.2392518460097</v>
      </c>
      <c r="AI15">
        <f t="shared" si="6"/>
        <v>-520.76348612877018</v>
      </c>
      <c r="AJ15">
        <f t="shared" si="7"/>
        <v>304.2212561777269</v>
      </c>
      <c r="AK15">
        <f t="shared" si="24"/>
        <v>344.47902883158923</v>
      </c>
      <c r="AL15">
        <f t="shared" si="8"/>
        <v>127.93679888054595</v>
      </c>
      <c r="AN15">
        <f t="shared" si="9"/>
        <v>647.95778701431141</v>
      </c>
      <c r="AO15">
        <f t="shared" si="9"/>
        <v>-32.397889350715573</v>
      </c>
      <c r="AP15">
        <f t="shared" si="9"/>
        <v>-18.312319732777866</v>
      </c>
      <c r="AQ15">
        <f t="shared" si="9"/>
        <v>-837.51838021415415</v>
      </c>
      <c r="AR15">
        <f t="shared" si="9"/>
        <v>-240.27080228333622</v>
      </c>
      <c r="AS15">
        <f t="shared" si="9"/>
        <v>140.36215525946523</v>
      </c>
      <c r="AT15">
        <f t="shared" si="9"/>
        <v>158.93635946411993</v>
      </c>
      <c r="AU15">
        <f t="shared" si="9"/>
        <v>59.027712440248926</v>
      </c>
      <c r="AW15">
        <v>12</v>
      </c>
      <c r="AX15">
        <f>(R15*SUMPRODUCT(K16:$K$23, X16:$X$23)-$AZ$3*SUMPRODUCT(K15:$K$22, W16:$W$23))/Z15</f>
        <v>6297.4969342996646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1769.1854349138218</v>
      </c>
      <c r="P16">
        <f t="shared" si="22"/>
        <v>88.459271745691098</v>
      </c>
      <c r="Q16" s="4">
        <f t="shared" si="23"/>
        <v>50</v>
      </c>
      <c r="R16">
        <f t="shared" si="0"/>
        <v>100000</v>
      </c>
      <c r="S16">
        <f t="shared" si="1"/>
        <v>6001.5840959840098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4998.9736782612999</v>
      </c>
      <c r="AC16">
        <f t="shared" si="2"/>
        <v>4593.4857929455256</v>
      </c>
      <c r="AE16">
        <f t="shared" si="3"/>
        <v>1354.0971900736729</v>
      </c>
      <c r="AF16">
        <f t="shared" si="4"/>
        <v>-67.70485950368365</v>
      </c>
      <c r="AG16">
        <f t="shared" si="4"/>
        <v>-38.268944660954432</v>
      </c>
      <c r="AH16">
        <f t="shared" si="5"/>
        <v>-2048.634706769456</v>
      </c>
      <c r="AI16">
        <f t="shared" si="6"/>
        <v>-800.51132086042116</v>
      </c>
      <c r="AJ16">
        <f t="shared" si="7"/>
        <v>405.48788531577429</v>
      </c>
      <c r="AK16">
        <f t="shared" si="24"/>
        <v>343.80952068307153</v>
      </c>
      <c r="AL16">
        <f t="shared" si="8"/>
        <v>-51.213914861575347</v>
      </c>
      <c r="AN16">
        <f t="shared" si="9"/>
        <v>592.35405224054864</v>
      </c>
      <c r="AO16">
        <f t="shared" si="9"/>
        <v>-29.617702612027436</v>
      </c>
      <c r="AP16">
        <f t="shared" si="9"/>
        <v>-16.740869570560381</v>
      </c>
      <c r="AQ16">
        <f t="shared" si="9"/>
        <v>-896.18166185655491</v>
      </c>
      <c r="AR16">
        <f t="shared" si="9"/>
        <v>-350.18618179859402</v>
      </c>
      <c r="AS16">
        <f t="shared" si="9"/>
        <v>177.3819440450811</v>
      </c>
      <c r="AT16">
        <f t="shared" si="9"/>
        <v>150.40055046891996</v>
      </c>
      <c r="AU16">
        <f t="shared" si="9"/>
        <v>-22.403687284592969</v>
      </c>
      <c r="AW16">
        <v>13</v>
      </c>
      <c r="AX16">
        <f>(R16*SUMPRODUCT(K17:$K$23, X17:$X$23)-$AZ$3*SUMPRODUCT(K16:$K$22, W17:$W$23))/Z16</f>
        <v>6001.5840959840098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1769.1854349138218</v>
      </c>
      <c r="P17">
        <f t="shared" si="22"/>
        <v>88.459271745691098</v>
      </c>
      <c r="Q17" s="4">
        <f t="shared" si="23"/>
        <v>50</v>
      </c>
      <c r="R17">
        <f t="shared" si="0"/>
        <v>100000</v>
      </c>
      <c r="S17">
        <f t="shared" si="1"/>
        <v>5584.1996471321027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4593.4857929455256</v>
      </c>
      <c r="AC17">
        <f t="shared" si="2"/>
        <v>4104.1766336992778</v>
      </c>
      <c r="AE17">
        <f t="shared" si="3"/>
        <v>1300.2847286062713</v>
      </c>
      <c r="AF17">
        <f t="shared" si="4"/>
        <v>-65.014236430313574</v>
      </c>
      <c r="AG17">
        <f t="shared" si="4"/>
        <v>-36.748118737186218</v>
      </c>
      <c r="AH17">
        <f t="shared" si="5"/>
        <v>-2276.2729543173295</v>
      </c>
      <c r="AI17">
        <f t="shared" si="6"/>
        <v>-1077.7505808785579</v>
      </c>
      <c r="AJ17">
        <f t="shared" si="7"/>
        <v>489.30915924624787</v>
      </c>
      <c r="AK17">
        <f t="shared" si="24"/>
        <v>359.63426279199558</v>
      </c>
      <c r="AL17">
        <f t="shared" si="8"/>
        <v>-228.80715884031446</v>
      </c>
      <c r="AN17">
        <f t="shared" si="9"/>
        <v>535.7573915544848</v>
      </c>
      <c r="AO17">
        <f t="shared" si="9"/>
        <v>-26.787869577724244</v>
      </c>
      <c r="AP17">
        <f t="shared" si="9"/>
        <v>-15.141357739602403</v>
      </c>
      <c r="AQ17">
        <f t="shared" si="9"/>
        <v>-937.89462695470104</v>
      </c>
      <c r="AR17">
        <f t="shared" si="9"/>
        <v>-444.06646271754278</v>
      </c>
      <c r="AS17">
        <f t="shared" si="9"/>
        <v>201.61045735150492</v>
      </c>
      <c r="AT17">
        <f t="shared" si="9"/>
        <v>148.18040257504444</v>
      </c>
      <c r="AU17">
        <f t="shared" si="9"/>
        <v>-94.27560279099346</v>
      </c>
      <c r="AW17">
        <v>14</v>
      </c>
      <c r="AX17">
        <f>(R17*SUMPRODUCT(K18:$K$23, X18:$X$23)-$AZ$3*SUMPRODUCT(K17:$K$22, W18:$W$23))/Z17</f>
        <v>5584.1996471321027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1769.1854349138218</v>
      </c>
      <c r="P18">
        <f t="shared" si="22"/>
        <v>88.459271745691098</v>
      </c>
      <c r="Q18" s="4">
        <f t="shared" si="23"/>
        <v>50</v>
      </c>
      <c r="R18">
        <f t="shared" si="0"/>
        <v>100000</v>
      </c>
      <c r="S18">
        <f t="shared" si="1"/>
        <v>5046.7028369686022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4104.1766336992778</v>
      </c>
      <c r="AC18">
        <f t="shared" si="2"/>
        <v>3545.6627848351709</v>
      </c>
      <c r="AE18">
        <f t="shared" si="3"/>
        <v>1242.9768818752802</v>
      </c>
      <c r="AF18">
        <f t="shared" si="4"/>
        <v>-62.148844093764019</v>
      </c>
      <c r="AG18">
        <f t="shared" si="4"/>
        <v>-35.128507655157883</v>
      </c>
      <c r="AH18">
        <f t="shared" si="5"/>
        <v>-2504.2597893129591</v>
      </c>
      <c r="AI18">
        <f t="shared" si="6"/>
        <v>-1358.5602591866007</v>
      </c>
      <c r="AJ18">
        <f t="shared" si="7"/>
        <v>558.51384886410688</v>
      </c>
      <c r="AK18">
        <f t="shared" si="24"/>
        <v>370.47882747080365</v>
      </c>
      <c r="AL18">
        <f t="shared" si="8"/>
        <v>-429.56758285169013</v>
      </c>
      <c r="AN18">
        <f t="shared" si="9"/>
        <v>478.59526408255516</v>
      </c>
      <c r="AO18">
        <f t="shared" si="9"/>
        <v>-23.929763204127759</v>
      </c>
      <c r="AP18">
        <f t="shared" si="9"/>
        <v>-13.525864916072743</v>
      </c>
      <c r="AQ18">
        <f t="shared" si="9"/>
        <v>-964.23907208100377</v>
      </c>
      <c r="AR18">
        <f t="shared" si="9"/>
        <v>-523.09943611864901</v>
      </c>
      <c r="AS18">
        <f t="shared" si="9"/>
        <v>215.04992320340074</v>
      </c>
      <c r="AT18">
        <f t="shared" si="9"/>
        <v>142.64900245198271</v>
      </c>
      <c r="AU18">
        <f t="shared" si="9"/>
        <v>-165.40051046326559</v>
      </c>
      <c r="AW18">
        <v>15</v>
      </c>
      <c r="AX18">
        <f>(R18*SUMPRODUCT(K19:$K$23, X19:$X$23)-$AZ$3*SUMPRODUCT(K18:$K$22, W19:$W$23))/Z18</f>
        <v>5046.7028369686022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1769.1854349138218</v>
      </c>
      <c r="P19">
        <f t="shared" si="22"/>
        <v>88.459271745691098</v>
      </c>
      <c r="Q19" s="4">
        <f t="shared" si="23"/>
        <v>50</v>
      </c>
      <c r="R19">
        <f t="shared" si="0"/>
        <v>100000</v>
      </c>
      <c r="S19">
        <f t="shared" si="1"/>
        <v>4369.655098224629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3545.6627848351709</v>
      </c>
      <c r="AC19">
        <f t="shared" si="2"/>
        <v>2918.7739283420688</v>
      </c>
      <c r="AE19">
        <f t="shared" si="3"/>
        <v>1181.752839927123</v>
      </c>
      <c r="AF19">
        <f t="shared" si="4"/>
        <v>-59.087641996356155</v>
      </c>
      <c r="AG19">
        <f t="shared" si="4"/>
        <v>-33.398218654922594</v>
      </c>
      <c r="AH19">
        <f t="shared" si="5"/>
        <v>-2758.0078473674184</v>
      </c>
      <c r="AI19">
        <f t="shared" si="6"/>
        <v>-1668.7408680915742</v>
      </c>
      <c r="AJ19">
        <f t="shared" si="7"/>
        <v>626.88885649310214</v>
      </c>
      <c r="AK19">
        <f t="shared" si="24"/>
        <v>342.65527393501986</v>
      </c>
      <c r="AL19">
        <f t="shared" si="8"/>
        <v>-699.19673766345215</v>
      </c>
      <c r="AN19">
        <f t="shared" si="9"/>
        <v>423.90682530650332</v>
      </c>
      <c r="AO19">
        <f t="shared" si="9"/>
        <v>-21.195341265325169</v>
      </c>
      <c r="AP19">
        <f t="shared" si="9"/>
        <v>-11.980282477488068</v>
      </c>
      <c r="AQ19">
        <f t="shared" si="9"/>
        <v>-989.32561128437374</v>
      </c>
      <c r="AR19">
        <f t="shared" si="9"/>
        <v>-598.59440972068364</v>
      </c>
      <c r="AS19">
        <f t="shared" si="9"/>
        <v>224.87144180876524</v>
      </c>
      <c r="AT19">
        <f t="shared" si="9"/>
        <v>122.9139498892866</v>
      </c>
      <c r="AU19">
        <f t="shared" si="9"/>
        <v>-250.80901802263176</v>
      </c>
      <c r="AW19">
        <v>16</v>
      </c>
      <c r="AX19">
        <f>(R19*SUMPRODUCT(K20:$K$23, X20:$X$23)-$AZ$3*SUMPRODUCT(K19:$K$22, W20:$W$23))/Z19</f>
        <v>4369.655098224629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1769.1854349138218</v>
      </c>
      <c r="P20">
        <f t="shared" si="22"/>
        <v>88.459271745691098</v>
      </c>
      <c r="Q20" s="4">
        <f t="shared" si="23"/>
        <v>50</v>
      </c>
      <c r="R20">
        <f t="shared" si="0"/>
        <v>100000</v>
      </c>
      <c r="S20">
        <f t="shared" si="1"/>
        <v>3519.3852292089719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2918.7739283420688</v>
      </c>
      <c r="AC20">
        <f t="shared" si="2"/>
        <v>2222.039310052483</v>
      </c>
      <c r="AE20">
        <f t="shared" si="3"/>
        <v>1117.01315062756</v>
      </c>
      <c r="AF20">
        <f t="shared" si="4"/>
        <v>-55.850657531377998</v>
      </c>
      <c r="AG20">
        <f t="shared" si="4"/>
        <v>-31.568571857533133</v>
      </c>
      <c r="AH20">
        <f t="shared" si="5"/>
        <v>-2991.3292216804671</v>
      </c>
      <c r="AI20">
        <f t="shared" si="6"/>
        <v>-1961.7353004418183</v>
      </c>
      <c r="AJ20">
        <f t="shared" si="7"/>
        <v>696.7346182895858</v>
      </c>
      <c r="AK20">
        <f t="shared" si="24"/>
        <v>216.11054768409701</v>
      </c>
      <c r="AL20">
        <f t="shared" si="8"/>
        <v>-1048.8901344681353</v>
      </c>
      <c r="AN20">
        <f t="shared" si="9"/>
        <v>380.04745982162029</v>
      </c>
      <c r="AO20">
        <f t="shared" si="9"/>
        <v>-19.002372991081014</v>
      </c>
      <c r="AP20">
        <f t="shared" si="9"/>
        <v>-10.740746908764049</v>
      </c>
      <c r="AQ20">
        <f t="shared" si="9"/>
        <v>-1017.7562113312122</v>
      </c>
      <c r="AR20">
        <f t="shared" si="9"/>
        <v>-667.45187140943688</v>
      </c>
      <c r="AS20">
        <f t="shared" si="9"/>
        <v>237.05380881324254</v>
      </c>
      <c r="AT20">
        <f t="shared" si="9"/>
        <v>73.528467092671818</v>
      </c>
      <c r="AU20">
        <f t="shared" si="9"/>
        <v>-356.86959550352248</v>
      </c>
      <c r="AW20">
        <v>17</v>
      </c>
      <c r="AX20">
        <f>(R20*SUMPRODUCT(K21:$K$23, X21:$X$23)-$AZ$3*SUMPRODUCT(K20:$K$22, W21:$W$23))/Z20</f>
        <v>3519.3852292089719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1769.1854349138218</v>
      </c>
      <c r="P21">
        <f t="shared" si="22"/>
        <v>88.459271745691098</v>
      </c>
      <c r="Q21" s="4">
        <f t="shared" si="23"/>
        <v>50</v>
      </c>
      <c r="R21">
        <f t="shared" si="0"/>
        <v>100000</v>
      </c>
      <c r="S21">
        <f t="shared" si="1"/>
        <v>2498.3750678947267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2222.039310052483</v>
      </c>
      <c r="AC21">
        <f t="shared" si="2"/>
        <v>1482.3046931807528</v>
      </c>
      <c r="AE21">
        <f t="shared" si="3"/>
        <v>1049.671006959589</v>
      </c>
      <c r="AF21">
        <f t="shared" si="4"/>
        <v>-52.48355034797946</v>
      </c>
      <c r="AG21">
        <f t="shared" si="4"/>
        <v>-29.665375552074881</v>
      </c>
      <c r="AH21">
        <f t="shared" si="5"/>
        <v>-3175.0211737658447</v>
      </c>
      <c r="AI21">
        <f t="shared" si="6"/>
        <v>-2207.49909270631</v>
      </c>
      <c r="AJ21">
        <f t="shared" si="7"/>
        <v>739.73461687173017</v>
      </c>
      <c r="AK21">
        <f t="shared" si="24"/>
        <v>165.14633312986794</v>
      </c>
      <c r="AL21">
        <f t="shared" si="8"/>
        <v>-1302.6181427047118</v>
      </c>
      <c r="AN21">
        <f t="shared" si="9"/>
        <v>339.70824312618618</v>
      </c>
      <c r="AO21">
        <f t="shared" si="9"/>
        <v>-16.985412156309312</v>
      </c>
      <c r="AP21">
        <f t="shared" si="9"/>
        <v>-9.6006963550074005</v>
      </c>
      <c r="AQ21">
        <f t="shared" si="9"/>
        <v>-1027.5418275604145</v>
      </c>
      <c r="AR21">
        <f t="shared" si="9"/>
        <v>-714.41969294554497</v>
      </c>
      <c r="AS21">
        <f t="shared" si="9"/>
        <v>239.40257986642894</v>
      </c>
      <c r="AT21">
        <f t="shared" si="9"/>
        <v>53.446813634282989</v>
      </c>
      <c r="AU21">
        <f t="shared" si="9"/>
        <v>-421.57029944483298</v>
      </c>
      <c r="AW21">
        <v>18</v>
      </c>
      <c r="AX21">
        <f>(R21*SUMPRODUCT(K22:$K$23, X22:$X$23)-$AZ$3*SUMPRODUCT(K21:$K$22, W22:$W$23))/Z21</f>
        <v>2498.3750678947267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1769.1854349138218</v>
      </c>
      <c r="P22">
        <f t="shared" si="22"/>
        <v>88.459271745691098</v>
      </c>
      <c r="Q22" s="4">
        <f t="shared" si="23"/>
        <v>50</v>
      </c>
      <c r="R22">
        <f t="shared" si="0"/>
        <v>100000</v>
      </c>
      <c r="S22">
        <f t="shared" si="1"/>
        <v>1315.0365556914903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1482.3046931807528</v>
      </c>
      <c r="AC22">
        <f t="shared" si="2"/>
        <v>728.45810826558147</v>
      </c>
      <c r="AE22">
        <f t="shared" si="3"/>
        <v>980.03167251168941</v>
      </c>
      <c r="AF22">
        <f t="shared" si="4"/>
        <v>-49.001583625584473</v>
      </c>
      <c r="AG22">
        <f t="shared" si="4"/>
        <v>-27.697256974066921</v>
      </c>
      <c r="AH22">
        <f t="shared" si="5"/>
        <v>-3342.9296449744234</v>
      </c>
      <c r="AI22">
        <f t="shared" si="6"/>
        <v>-2439.5968130623851</v>
      </c>
      <c r="AJ22">
        <f t="shared" si="7"/>
        <v>753.84658491517132</v>
      </c>
      <c r="AK22">
        <f t="shared" si="24"/>
        <v>168.93343474468006</v>
      </c>
      <c r="AL22">
        <f t="shared" si="8"/>
        <v>-1516.8167934025339</v>
      </c>
      <c r="AN22">
        <f t="shared" si="9"/>
        <v>296.42117010600703</v>
      </c>
      <c r="AO22">
        <f t="shared" si="9"/>
        <v>-14.821058505300352</v>
      </c>
      <c r="AP22">
        <f t="shared" si="9"/>
        <v>-8.3773346834173399</v>
      </c>
      <c r="AQ22">
        <f t="shared" si="9"/>
        <v>-1011.1051966369566</v>
      </c>
      <c r="AR22">
        <f t="shared" si="9"/>
        <v>-737.88241971966727</v>
      </c>
      <c r="AS22">
        <f t="shared" si="9"/>
        <v>228.0090460834644</v>
      </c>
      <c r="AT22">
        <f t="shared" si="9"/>
        <v>51.095742925030379</v>
      </c>
      <c r="AU22">
        <f t="shared" si="9"/>
        <v>-458.77763071117255</v>
      </c>
      <c r="AW22">
        <v>19</v>
      </c>
      <c r="AX22">
        <f>(R22*SUMPRODUCT(K23:$K$23, X23:$X$23)-$AZ$3*SUMPRODUCT(K22:$K$22, W23:$W$23))/Z22</f>
        <v>1315.0365556914903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1769.1854349138218</v>
      </c>
      <c r="P23">
        <f t="shared" si="22"/>
        <v>88.459271745691098</v>
      </c>
      <c r="Q23" s="4">
        <f t="shared" si="23"/>
        <v>50</v>
      </c>
      <c r="R23">
        <f t="shared" si="0"/>
        <v>100000</v>
      </c>
      <c r="S23">
        <f t="shared" si="1"/>
        <v>1418.2653219309968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728.45810826558147</v>
      </c>
      <c r="AC23">
        <f t="shared" si="2"/>
        <v>728.45810826558147</v>
      </c>
      <c r="AE23">
        <f t="shared" si="3"/>
        <v>908.69984280067308</v>
      </c>
      <c r="AF23">
        <f t="shared" si="4"/>
        <v>-45.434992140033657</v>
      </c>
      <c r="AG23">
        <f t="shared" si="4"/>
        <v>-25.68130578253761</v>
      </c>
      <c r="AH23">
        <f t="shared" si="5"/>
        <v>-3477.9572435772775</v>
      </c>
      <c r="AI23">
        <f t="shared" si="6"/>
        <v>-2640.3736986991757</v>
      </c>
      <c r="AJ23">
        <f t="shared" si="7"/>
        <v>0</v>
      </c>
      <c r="AK23">
        <f t="shared" si="24"/>
        <v>165.38001543243436</v>
      </c>
      <c r="AL23">
        <f t="shared" si="8"/>
        <v>-2474.9936832667413</v>
      </c>
      <c r="AN23">
        <f t="shared" si="9"/>
        <v>248.9773415702449</v>
      </c>
      <c r="AO23">
        <f t="shared" si="9"/>
        <v>-12.448867078512245</v>
      </c>
      <c r="AP23">
        <f t="shared" si="9"/>
        <v>-7.0364964761981756</v>
      </c>
      <c r="AQ23">
        <f t="shared" si="9"/>
        <v>-952.93573060603364</v>
      </c>
      <c r="AR23">
        <f t="shared" si="9"/>
        <v>-723.44375259049912</v>
      </c>
      <c r="AS23">
        <f t="shared" si="9"/>
        <v>0</v>
      </c>
      <c r="AT23">
        <f t="shared" si="9"/>
        <v>45.312956657180443</v>
      </c>
      <c r="AU23">
        <f t="shared" si="9"/>
        <v>-678.13079593331861</v>
      </c>
      <c r="AW23">
        <v>20</v>
      </c>
      <c r="AX23">
        <f>(R23*SUMPRODUCT(K$23:$K24, X$23:$X24)-$AZ$3*SUMPRODUCT(K$22:$K23, W$23:$W24))/Z23</f>
        <v>1418.2653219309968</v>
      </c>
    </row>
    <row r="25" spans="5:50" x14ac:dyDescent="0.25">
      <c r="AN25" s="8">
        <f t="shared" ref="AN25:AU25" si="25">SUM(AN3:AN23)</f>
        <v>15948.547797737067</v>
      </c>
      <c r="AO25" s="8">
        <f t="shared" si="25"/>
        <v>-2124.3164660722196</v>
      </c>
      <c r="AP25" s="8">
        <f t="shared" si="25"/>
        <v>-2920.6395824920996</v>
      </c>
      <c r="AQ25" s="8">
        <f t="shared" si="25"/>
        <v>-13130.620453947668</v>
      </c>
      <c r="AR25" s="8">
        <f t="shared" si="25"/>
        <v>-2227.0287047749212</v>
      </c>
      <c r="AS25" s="8">
        <f t="shared" si="25"/>
        <v>-2479.742221135315</v>
      </c>
      <c r="AT25" s="8">
        <f t="shared" si="25"/>
        <v>3222.2028208399797</v>
      </c>
      <c r="AU25" s="9">
        <f t="shared" si="25"/>
        <v>-1484.5681050702533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CDE00-DD29-4315-95D1-AD9F7932296C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5997.6726795419354</v>
      </c>
      <c r="K3">
        <v>1</v>
      </c>
      <c r="L3" s="2">
        <v>0</v>
      </c>
      <c r="O3">
        <f>$C$3</f>
        <v>5997.6726795419354</v>
      </c>
      <c r="P3">
        <f>O3*B5</f>
        <v>4798.1381436335487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5997.6726795419354</v>
      </c>
      <c r="AF3">
        <f t="shared" ref="AF3:AG23" si="4">-$Z3*P3</f>
        <v>-4798.1381436335487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-1320.3736680916131</v>
      </c>
      <c r="AJ3">
        <f t="shared" ref="AJ3:AJ23" si="7">AB3-AC3</f>
        <v>0</v>
      </c>
      <c r="AL3">
        <f t="shared" ref="AL3:AL23" si="8">SUM(AI3:AK3)</f>
        <v>-1320.3736680916131</v>
      </c>
      <c r="AN3">
        <f t="shared" ref="AN3:AU23" si="9">AE3*$K3</f>
        <v>5997.6726795419354</v>
      </c>
      <c r="AO3">
        <f t="shared" si="9"/>
        <v>-4798.1381436335487</v>
      </c>
      <c r="AP3">
        <f t="shared" si="9"/>
        <v>-2519.9082039999998</v>
      </c>
      <c r="AQ3">
        <f t="shared" si="9"/>
        <v>0</v>
      </c>
      <c r="AR3">
        <f t="shared" si="9"/>
        <v>-1320.3736680916131</v>
      </c>
      <c r="AS3">
        <f t="shared" si="9"/>
        <v>0</v>
      </c>
      <c r="AT3">
        <f t="shared" si="9"/>
        <v>0</v>
      </c>
      <c r="AU3">
        <f t="shared" si="9"/>
        <v>-1320.3736680916131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4507.3827270942465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2842.8707503513956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2761.5392145696133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-2761.5392145696133</v>
      </c>
      <c r="AK4">
        <f>H4*SUM(AB4, AE4:AF4)</f>
        <v>0</v>
      </c>
      <c r="AL4">
        <f t="shared" si="8"/>
        <v>-4622.4338145696129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-1745.8435125246269</v>
      </c>
      <c r="AR4">
        <f t="shared" si="9"/>
        <v>-1745.8435125246269</v>
      </c>
      <c r="AS4">
        <f t="shared" si="9"/>
        <v>-2590.8051548640706</v>
      </c>
      <c r="AT4">
        <f t="shared" si="9"/>
        <v>0</v>
      </c>
      <c r="AU4">
        <f t="shared" si="9"/>
        <v>-4336.6486673886975</v>
      </c>
      <c r="AW4">
        <v>1</v>
      </c>
      <c r="AX4">
        <f>(R4*SUMPRODUCT(K5:$K$23, X5:$X$23)-$AZ$3*SUMPRODUCT(K4:$K$22, W5:$W$23))/Z4</f>
        <v>2842.8707503513956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5997.6726795419354</v>
      </c>
      <c r="P5">
        <f t="shared" ref="P5:P23" si="22">O5*$C$5</f>
        <v>299.88363397709679</v>
      </c>
      <c r="Q5" s="4">
        <f t="shared" ref="Q5:Q23" si="23">$C$8</f>
        <v>50</v>
      </c>
      <c r="R5">
        <f t="shared" si="0"/>
        <v>100000</v>
      </c>
      <c r="S5">
        <f t="shared" si="1"/>
        <v>5331.5932043861039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2761.5392145696133</v>
      </c>
      <c r="AC5">
        <f t="shared" si="2"/>
        <v>5012.644077146826</v>
      </c>
      <c r="AE5">
        <f t="shared" si="3"/>
        <v>5638.8770262964763</v>
      </c>
      <c r="AF5">
        <f t="shared" si="4"/>
        <v>-281.94385131482386</v>
      </c>
      <c r="AG5">
        <f t="shared" si="4"/>
        <v>-47.008876005610382</v>
      </c>
      <c r="AH5">
        <f t="shared" si="5"/>
        <v>-2149.9623347792281</v>
      </c>
      <c r="AI5">
        <f t="shared" si="6"/>
        <v>3159.9619641968134</v>
      </c>
      <c r="AJ5">
        <f t="shared" si="7"/>
        <v>-2251.1048625772128</v>
      </c>
      <c r="AK5">
        <f>H5*SUM(AB5, AE5:AF5)</f>
        <v>701.43601445722936</v>
      </c>
      <c r="AL5">
        <f t="shared" si="8"/>
        <v>1610.2931160768298</v>
      </c>
      <c r="AN5">
        <f t="shared" si="9"/>
        <v>4869.5228083927459</v>
      </c>
      <c r="AO5">
        <f t="shared" si="9"/>
        <v>-243.47614041963735</v>
      </c>
      <c r="AP5">
        <f t="shared" si="9"/>
        <v>-40.595103038906167</v>
      </c>
      <c r="AQ5">
        <f t="shared" si="9"/>
        <v>-1856.6268740336111</v>
      </c>
      <c r="AR5">
        <f t="shared" si="9"/>
        <v>2728.8246909005907</v>
      </c>
      <c r="AS5">
        <f t="shared" si="9"/>
        <v>-1943.9697693856419</v>
      </c>
      <c r="AT5">
        <f t="shared" si="9"/>
        <v>605.73384649087336</v>
      </c>
      <c r="AU5">
        <f t="shared" si="9"/>
        <v>1390.5887680058222</v>
      </c>
      <c r="AW5">
        <v>2</v>
      </c>
      <c r="AX5">
        <f>(R5*SUMPRODUCT(K6:$K$23, X6:$X$23)-$AZ$3*SUMPRODUCT(K5:$K$22, W6:$W$23))/Z5</f>
        <v>5331.5932043861039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5997.6726795419354</v>
      </c>
      <c r="P6">
        <f t="shared" si="22"/>
        <v>299.88363397709679</v>
      </c>
      <c r="Q6" s="4">
        <f t="shared" si="23"/>
        <v>50</v>
      </c>
      <c r="R6">
        <f t="shared" si="0"/>
        <v>100000</v>
      </c>
      <c r="S6">
        <f t="shared" si="1"/>
        <v>7481.9295139235828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5012.644077146826</v>
      </c>
      <c r="AC6">
        <f t="shared" si="2"/>
        <v>6782.4573525378037</v>
      </c>
      <c r="AE6">
        <f t="shared" si="3"/>
        <v>5436.9610255980533</v>
      </c>
      <c r="AF6">
        <f t="shared" si="4"/>
        <v>-271.84805127990268</v>
      </c>
      <c r="AG6">
        <f t="shared" si="4"/>
        <v>-45.325589742030523</v>
      </c>
      <c r="AH6">
        <f t="shared" si="5"/>
        <v>-2426.3950070475116</v>
      </c>
      <c r="AI6">
        <f t="shared" si="6"/>
        <v>2693.3923775286089</v>
      </c>
      <c r="AJ6">
        <f t="shared" si="7"/>
        <v>-1769.8132753909777</v>
      </c>
      <c r="AK6">
        <f>H6*SUM(AB6, AE6:AF6)</f>
        <v>1107.3399671993895</v>
      </c>
      <c r="AL6">
        <f t="shared" si="8"/>
        <v>2030.9190693370208</v>
      </c>
      <c r="AN6">
        <f t="shared" si="9"/>
        <v>4234.4477991188587</v>
      </c>
      <c r="AO6">
        <f t="shared" si="9"/>
        <v>-211.72238995594296</v>
      </c>
      <c r="AP6">
        <f t="shared" si="9"/>
        <v>-35.300757688582792</v>
      </c>
      <c r="AQ6">
        <f t="shared" si="9"/>
        <v>-1889.7400494525632</v>
      </c>
      <c r="AR6">
        <f t="shared" si="9"/>
        <v>2097.6846020217704</v>
      </c>
      <c r="AS6">
        <f t="shared" si="9"/>
        <v>-1378.3769818372612</v>
      </c>
      <c r="AT6">
        <f t="shared" si="9"/>
        <v>862.42539994445303</v>
      </c>
      <c r="AU6">
        <f t="shared" si="9"/>
        <v>1581.7330201289622</v>
      </c>
      <c r="AW6">
        <v>3</v>
      </c>
      <c r="AX6">
        <f>(R6*SUMPRODUCT(K7:$K$23, X7:$X$23)-$AZ$3*SUMPRODUCT(K6:$K$22, W7:$W$23))/Z6</f>
        <v>7481.9295139235828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5997.6726795419354</v>
      </c>
      <c r="P7">
        <f t="shared" si="22"/>
        <v>299.88363397709679</v>
      </c>
      <c r="Q7" s="4">
        <f t="shared" si="23"/>
        <v>50</v>
      </c>
      <c r="R7">
        <f t="shared" si="0"/>
        <v>100000</v>
      </c>
      <c r="S7">
        <f t="shared" si="1"/>
        <v>9263.807943487358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6782.4573525378037</v>
      </c>
      <c r="AC7">
        <f t="shared" si="2"/>
        <v>8064.0205708376379</v>
      </c>
      <c r="AE7">
        <f t="shared" si="3"/>
        <v>5220.8936281951828</v>
      </c>
      <c r="AF7">
        <f t="shared" si="4"/>
        <v>-261.04468140975916</v>
      </c>
      <c r="AG7">
        <f t="shared" si="4"/>
        <v>-43.524329412003873</v>
      </c>
      <c r="AH7">
        <f t="shared" si="5"/>
        <v>-2696.0088652126924</v>
      </c>
      <c r="AI7">
        <f t="shared" si="6"/>
        <v>2220.3157521607272</v>
      </c>
      <c r="AJ7">
        <f t="shared" si="7"/>
        <v>-1281.5632182998343</v>
      </c>
      <c r="AK7">
        <f>H7*SUM(AB7, AE7:AF7)</f>
        <v>1229.4194695391418</v>
      </c>
      <c r="AL7">
        <f t="shared" si="8"/>
        <v>2168.1720034000346</v>
      </c>
      <c r="AN7">
        <f t="shared" si="9"/>
        <v>3680.7901194193123</v>
      </c>
      <c r="AO7">
        <f t="shared" si="9"/>
        <v>-184.03950597096565</v>
      </c>
      <c r="AP7">
        <f t="shared" si="9"/>
        <v>-30.685153359356281</v>
      </c>
      <c r="AQ7">
        <f t="shared" si="9"/>
        <v>-1900.7172908773086</v>
      </c>
      <c r="AR7">
        <f t="shared" si="9"/>
        <v>1565.3481692116816</v>
      </c>
      <c r="AS7">
        <f t="shared" si="9"/>
        <v>-903.51682437167904</v>
      </c>
      <c r="AT7">
        <f t="shared" si="9"/>
        <v>866.75488113052006</v>
      </c>
      <c r="AU7">
        <f t="shared" si="9"/>
        <v>1528.5862259705225</v>
      </c>
      <c r="AW7">
        <v>4</v>
      </c>
      <c r="AX7">
        <f>(R7*SUMPRODUCT(K8:$K$23, X8:$X$23)-$AZ$3*SUMPRODUCT(K7:$K$22, W8:$W$23))/Z7</f>
        <v>9263.807943487358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5997.6726795419354</v>
      </c>
      <c r="P8">
        <f t="shared" si="22"/>
        <v>299.88363397709679</v>
      </c>
      <c r="Q8" s="4">
        <f t="shared" si="23"/>
        <v>50</v>
      </c>
      <c r="R8">
        <f t="shared" si="0"/>
        <v>100000</v>
      </c>
      <c r="S8">
        <f t="shared" si="1"/>
        <v>10672.099018317906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8064.0205708376379</v>
      </c>
      <c r="AC8">
        <f t="shared" si="2"/>
        <v>8880.4816182010436</v>
      </c>
      <c r="AE8">
        <f t="shared" si="3"/>
        <v>4990.791585726286</v>
      </c>
      <c r="AF8">
        <f t="shared" si="4"/>
        <v>-249.53957928631431</v>
      </c>
      <c r="AG8">
        <f t="shared" si="4"/>
        <v>-41.606068323383823</v>
      </c>
      <c r="AH8">
        <f t="shared" si="5"/>
        <v>-2966.0355890000155</v>
      </c>
      <c r="AI8">
        <f t="shared" si="6"/>
        <v>1733.6103491165723</v>
      </c>
      <c r="AJ8">
        <f t="shared" si="7"/>
        <v>-816.46104736340567</v>
      </c>
      <c r="AK8">
        <f t="shared" ref="AK8:AK23" si="24">H8*SUM(AB8:AB8, AE8:AF8)</f>
        <v>928.3822618526267</v>
      </c>
      <c r="AL8">
        <f t="shared" si="8"/>
        <v>1845.5315636057933</v>
      </c>
      <c r="AN8">
        <f t="shared" si="9"/>
        <v>3280.7137810390377</v>
      </c>
      <c r="AO8">
        <f t="shared" si="9"/>
        <v>-164.03568905195189</v>
      </c>
      <c r="AP8">
        <f t="shared" si="9"/>
        <v>-27.349890168477799</v>
      </c>
      <c r="AQ8">
        <f t="shared" si="9"/>
        <v>-1949.7335572406048</v>
      </c>
      <c r="AR8">
        <f t="shared" si="9"/>
        <v>1139.5946445780032</v>
      </c>
      <c r="AS8">
        <f t="shared" si="9"/>
        <v>-536.70343947590254</v>
      </c>
      <c r="AT8">
        <f t="shared" si="9"/>
        <v>610.27522953332675</v>
      </c>
      <c r="AU8">
        <f t="shared" si="9"/>
        <v>1213.1664346354273</v>
      </c>
      <c r="AW8">
        <v>5</v>
      </c>
      <c r="AX8">
        <f>(R8*SUMPRODUCT(K9:$K$23, X9:$X$23)-$AZ$3*SUMPRODUCT(K8:$K$22, W9:$W$23))/Z8</f>
        <v>10672.099018317906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5997.6726795419354</v>
      </c>
      <c r="P9">
        <f t="shared" si="22"/>
        <v>299.88363397709679</v>
      </c>
      <c r="Q9" s="4">
        <f t="shared" si="23"/>
        <v>50</v>
      </c>
      <c r="R9">
        <f t="shared" si="0"/>
        <v>100000</v>
      </c>
      <c r="S9">
        <f t="shared" si="1"/>
        <v>11761.900982625828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8880.4816182010436</v>
      </c>
      <c r="AC9">
        <f t="shared" si="2"/>
        <v>9305.244650209077</v>
      </c>
      <c r="AE9">
        <f t="shared" si="3"/>
        <v>4744.9652651771667</v>
      </c>
      <c r="AF9">
        <f t="shared" si="4"/>
        <v>-237.24826325885834</v>
      </c>
      <c r="AG9">
        <f t="shared" si="4"/>
        <v>-39.556720737380729</v>
      </c>
      <c r="AH9">
        <f t="shared" si="5"/>
        <v>-3266.5738055385045</v>
      </c>
      <c r="AI9">
        <f t="shared" si="6"/>
        <v>1201.5864756424235</v>
      </c>
      <c r="AJ9">
        <f t="shared" si="7"/>
        <v>-424.76303200803341</v>
      </c>
      <c r="AK9">
        <f t="shared" si="24"/>
        <v>698.86396797023019</v>
      </c>
      <c r="AL9">
        <f t="shared" si="8"/>
        <v>1475.6874116046201</v>
      </c>
      <c r="AN9">
        <f t="shared" si="9"/>
        <v>2964.3784596235337</v>
      </c>
      <c r="AO9">
        <f t="shared" si="9"/>
        <v>-148.21892298117669</v>
      </c>
      <c r="AP9">
        <f t="shared" si="9"/>
        <v>-24.712739574260446</v>
      </c>
      <c r="AQ9">
        <f t="shared" si="9"/>
        <v>-2040.7654186583936</v>
      </c>
      <c r="AR9">
        <f t="shared" si="9"/>
        <v>750.68137840970314</v>
      </c>
      <c r="AS9">
        <f t="shared" si="9"/>
        <v>-265.36724973938908</v>
      </c>
      <c r="AT9">
        <f t="shared" si="9"/>
        <v>436.60958027700735</v>
      </c>
      <c r="AU9">
        <f t="shared" si="9"/>
        <v>921.9237089473213</v>
      </c>
      <c r="AW9">
        <v>6</v>
      </c>
      <c r="AX9">
        <f>(R9*SUMPRODUCT(K10:$K$23, X10:$X$23)-$AZ$3*SUMPRODUCT(K9:$K$22, W10:$W$23))/Z9</f>
        <v>11761.900982625828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5997.6726795419354</v>
      </c>
      <c r="P10">
        <f t="shared" si="22"/>
        <v>299.88363397709679</v>
      </c>
      <c r="Q10" s="4">
        <f t="shared" si="23"/>
        <v>50</v>
      </c>
      <c r="R10">
        <f t="shared" si="0"/>
        <v>100000</v>
      </c>
      <c r="S10">
        <f t="shared" si="1"/>
        <v>12610.477716607829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9305.244650209077</v>
      </c>
      <c r="AC10">
        <f t="shared" si="2"/>
        <v>9430.0381010869096</v>
      </c>
      <c r="AE10">
        <f t="shared" si="3"/>
        <v>4485.0229433768372</v>
      </c>
      <c r="AF10">
        <f t="shared" si="4"/>
        <v>-224.2511471688419</v>
      </c>
      <c r="AG10">
        <f t="shared" si="4"/>
        <v>-37.389694161497452</v>
      </c>
      <c r="AH10">
        <f t="shared" si="5"/>
        <v>-3542.9187370189375</v>
      </c>
      <c r="AI10">
        <f t="shared" si="6"/>
        <v>680.46336502756003</v>
      </c>
      <c r="AJ10">
        <f t="shared" si="7"/>
        <v>-124.79345087783258</v>
      </c>
      <c r="AK10">
        <f t="shared" si="24"/>
        <v>712.21586343689648</v>
      </c>
      <c r="AL10">
        <f t="shared" si="8"/>
        <v>1267.885777586624</v>
      </c>
      <c r="AN10">
        <f t="shared" si="9"/>
        <v>2662.2153046408898</v>
      </c>
      <c r="AO10">
        <f t="shared" si="9"/>
        <v>-133.11076523204451</v>
      </c>
      <c r="AP10">
        <f t="shared" si="9"/>
        <v>-22.193736194721897</v>
      </c>
      <c r="AQ10">
        <f t="shared" si="9"/>
        <v>-2103.0020590461668</v>
      </c>
      <c r="AR10">
        <f t="shared" si="9"/>
        <v>403.90874416795663</v>
      </c>
      <c r="AS10">
        <f t="shared" si="9"/>
        <v>-74.074768187423942</v>
      </c>
      <c r="AT10">
        <f t="shared" si="9"/>
        <v>422.75635950752849</v>
      </c>
      <c r="AU10">
        <f t="shared" si="9"/>
        <v>752.59033548806121</v>
      </c>
      <c r="AW10">
        <v>7</v>
      </c>
      <c r="AX10">
        <f>(R10*SUMPRODUCT(K11:$K$23, X11:$X$23)-$AZ$3*SUMPRODUCT(K10:$K$22, W11:$W$23))/Z10</f>
        <v>12610.477716607829</v>
      </c>
    </row>
    <row r="11" spans="1:52" x14ac:dyDescent="0.25">
      <c r="A11" t="s">
        <v>33</v>
      </c>
      <c r="C11" s="7">
        <f>AU25</f>
        <v>-526.21273864815214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5997.6726795419354</v>
      </c>
      <c r="P11">
        <f t="shared" si="22"/>
        <v>299.88363397709679</v>
      </c>
      <c r="Q11" s="4">
        <f t="shared" si="23"/>
        <v>50</v>
      </c>
      <c r="R11">
        <f t="shared" si="0"/>
        <v>100000</v>
      </c>
      <c r="S11">
        <f t="shared" si="1"/>
        <v>13245.746072715756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9430.0381010869096</v>
      </c>
      <c r="AC11">
        <f t="shared" si="2"/>
        <v>9307.9330138335881</v>
      </c>
      <c r="AE11">
        <f t="shared" si="3"/>
        <v>4214.6312660386238</v>
      </c>
      <c r="AF11">
        <f t="shared" si="4"/>
        <v>-210.73156330193123</v>
      </c>
      <c r="AG11">
        <f t="shared" si="4"/>
        <v>-35.135555833304586</v>
      </c>
      <c r="AH11">
        <f t="shared" si="5"/>
        <v>-3760.4827731557757</v>
      </c>
      <c r="AI11">
        <f t="shared" si="6"/>
        <v>208.28137374761218</v>
      </c>
      <c r="AJ11">
        <f t="shared" si="7"/>
        <v>122.10508725332147</v>
      </c>
      <c r="AK11">
        <f t="shared" si="24"/>
        <v>691.84779689691561</v>
      </c>
      <c r="AL11">
        <f t="shared" si="8"/>
        <v>1022.2342578978493</v>
      </c>
      <c r="AN11">
        <f t="shared" si="9"/>
        <v>2379.1882938461522</v>
      </c>
      <c r="AO11">
        <f t="shared" si="9"/>
        <v>-118.95941469230762</v>
      </c>
      <c r="AP11">
        <f t="shared" si="9"/>
        <v>-19.834262562890142</v>
      </c>
      <c r="AQ11">
        <f t="shared" si="9"/>
        <v>-2122.8183507288454</v>
      </c>
      <c r="AR11">
        <f t="shared" si="9"/>
        <v>117.57626586210897</v>
      </c>
      <c r="AS11">
        <f t="shared" si="9"/>
        <v>68.929160316608147</v>
      </c>
      <c r="AT11">
        <f t="shared" si="9"/>
        <v>390.55283264377204</v>
      </c>
      <c r="AU11">
        <f t="shared" si="9"/>
        <v>577.05825882248917</v>
      </c>
      <c r="AW11">
        <v>8</v>
      </c>
      <c r="AX11">
        <f>(R11*SUMPRODUCT(K12:$K$23, X12:$X$23)-$AZ$3*SUMPRODUCT(K11:$K$22, W12:$W$23))/Z11</f>
        <v>13245.746072715756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5997.6726795419354</v>
      </c>
      <c r="P12">
        <f t="shared" si="22"/>
        <v>299.88363397709679</v>
      </c>
      <c r="Q12" s="4">
        <f t="shared" si="23"/>
        <v>50</v>
      </c>
      <c r="R12">
        <f t="shared" si="0"/>
        <v>100000</v>
      </c>
      <c r="S12">
        <f t="shared" si="1"/>
        <v>13673.633487167721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9307.9330138335881</v>
      </c>
      <c r="AC12">
        <f t="shared" si="2"/>
        <v>8971.1407079260025</v>
      </c>
      <c r="AE12">
        <f t="shared" si="3"/>
        <v>3935.0159252659146</v>
      </c>
      <c r="AF12">
        <f t="shared" si="4"/>
        <v>-196.75079626329574</v>
      </c>
      <c r="AG12">
        <f t="shared" si="4"/>
        <v>-32.804523817115395</v>
      </c>
      <c r="AH12">
        <f t="shared" si="5"/>
        <v>-3959.3529157122957</v>
      </c>
      <c r="AI12">
        <f t="shared" si="6"/>
        <v>-253.89231052679224</v>
      </c>
      <c r="AJ12">
        <f t="shared" si="7"/>
        <v>336.79230590758561</v>
      </c>
      <c r="AK12">
        <f t="shared" si="24"/>
        <v>677.09768361319914</v>
      </c>
      <c r="AL12">
        <f t="shared" si="8"/>
        <v>759.99767899399251</v>
      </c>
      <c r="AN12">
        <f t="shared" si="9"/>
        <v>2111.7440001038026</v>
      </c>
      <c r="AO12">
        <f t="shared" si="9"/>
        <v>-105.58720000519014</v>
      </c>
      <c r="AP12">
        <f t="shared" si="9"/>
        <v>-17.604695295451538</v>
      </c>
      <c r="AQ12">
        <f t="shared" si="9"/>
        <v>-2124.8045555200442</v>
      </c>
      <c r="AR12">
        <f t="shared" si="9"/>
        <v>-136.25245071688332</v>
      </c>
      <c r="AS12">
        <f t="shared" si="9"/>
        <v>180.7411062087142</v>
      </c>
      <c r="AT12">
        <f t="shared" si="9"/>
        <v>363.36751820330471</v>
      </c>
      <c r="AU12">
        <f t="shared" si="9"/>
        <v>407.85617369513557</v>
      </c>
      <c r="AW12">
        <v>9</v>
      </c>
      <c r="AX12">
        <f>(R12*SUMPRODUCT(K13:$K$23, X13:$X$23)-$AZ$3*SUMPRODUCT(K12:$K$22, W13:$W$23))/Z12</f>
        <v>13673.633487167721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5997.6726795419354</v>
      </c>
      <c r="P13">
        <f t="shared" si="22"/>
        <v>299.88363397709679</v>
      </c>
      <c r="Q13" s="4">
        <f t="shared" si="23"/>
        <v>50</v>
      </c>
      <c r="R13">
        <f t="shared" si="0"/>
        <v>100000</v>
      </c>
      <c r="S13">
        <f t="shared" si="1"/>
        <v>13900.531026759081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8971.1407079260025</v>
      </c>
      <c r="AC13">
        <f t="shared" si="2"/>
        <v>8456.2042959096198</v>
      </c>
      <c r="AE13">
        <f t="shared" si="3"/>
        <v>3648.6048900267879</v>
      </c>
      <c r="AF13">
        <f t="shared" si="4"/>
        <v>-182.43024450133942</v>
      </c>
      <c r="AG13">
        <f t="shared" si="4"/>
        <v>-30.416839038850696</v>
      </c>
      <c r="AH13">
        <f t="shared" si="5"/>
        <v>-4119.2790801870879</v>
      </c>
      <c r="AI13">
        <f t="shared" si="6"/>
        <v>-683.52127370049038</v>
      </c>
      <c r="AJ13">
        <f t="shared" si="7"/>
        <v>514.93641201638275</v>
      </c>
      <c r="AK13">
        <f t="shared" si="24"/>
        <v>643.00920377344005</v>
      </c>
      <c r="AL13">
        <f t="shared" si="8"/>
        <v>474.42434208933241</v>
      </c>
      <c r="AN13">
        <f t="shared" si="9"/>
        <v>1861.785898513712</v>
      </c>
      <c r="AO13">
        <f t="shared" si="9"/>
        <v>-93.089294925685607</v>
      </c>
      <c r="AP13">
        <f t="shared" si="9"/>
        <v>-15.520902840065487</v>
      </c>
      <c r="AQ13">
        <f t="shared" si="9"/>
        <v>-2101.9584018258956</v>
      </c>
      <c r="AR13">
        <f t="shared" si="9"/>
        <v>-348.7827010779348</v>
      </c>
      <c r="AS13">
        <f t="shared" si="9"/>
        <v>262.7583362462438</v>
      </c>
      <c r="AT13">
        <f t="shared" si="9"/>
        <v>328.1104707917911</v>
      </c>
      <c r="AU13">
        <f t="shared" si="9"/>
        <v>242.08610596010013</v>
      </c>
      <c r="AW13">
        <v>10</v>
      </c>
      <c r="AX13">
        <f>(R13*SUMPRODUCT(K14:$K$23, X14:$X$23)-$AZ$3*SUMPRODUCT(K13:$K$22, W14:$W$23))/Z13</f>
        <v>13900.531026759081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5997.6726795419354</v>
      </c>
      <c r="P14">
        <f t="shared" si="22"/>
        <v>299.88363397709679</v>
      </c>
      <c r="Q14" s="4">
        <f t="shared" si="23"/>
        <v>50</v>
      </c>
      <c r="R14">
        <f t="shared" si="0"/>
        <v>100000</v>
      </c>
      <c r="S14">
        <f t="shared" si="1"/>
        <v>13918.195104144319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8456.2042959096198</v>
      </c>
      <c r="AC14">
        <f t="shared" si="2"/>
        <v>7789.9618502139456</v>
      </c>
      <c r="AE14">
        <f t="shared" si="3"/>
        <v>3356.8750124640919</v>
      </c>
      <c r="AF14">
        <f t="shared" si="4"/>
        <v>-167.84375062320461</v>
      </c>
      <c r="AG14">
        <f t="shared" si="4"/>
        <v>-27.984813375314683</v>
      </c>
      <c r="AH14">
        <f t="shared" si="5"/>
        <v>-4255.714546295012</v>
      </c>
      <c r="AI14">
        <f t="shared" si="6"/>
        <v>-1094.6680978294394</v>
      </c>
      <c r="AJ14">
        <f t="shared" si="7"/>
        <v>666.24244569567418</v>
      </c>
      <c r="AK14">
        <f t="shared" si="24"/>
        <v>598.56510766837607</v>
      </c>
      <c r="AL14">
        <f t="shared" si="8"/>
        <v>170.13945553461087</v>
      </c>
      <c r="AN14">
        <f t="shared" si="9"/>
        <v>1629.1838614428148</v>
      </c>
      <c r="AO14">
        <f t="shared" si="9"/>
        <v>-81.459193072140749</v>
      </c>
      <c r="AP14">
        <f t="shared" si="9"/>
        <v>-13.58180037900336</v>
      </c>
      <c r="AQ14">
        <f t="shared" si="9"/>
        <v>-2065.4154331000518</v>
      </c>
      <c r="AR14">
        <f t="shared" si="9"/>
        <v>-531.27256510838117</v>
      </c>
      <c r="AS14">
        <f t="shared" si="9"/>
        <v>323.34580117084238</v>
      </c>
      <c r="AT14">
        <f t="shared" si="9"/>
        <v>290.50012580607824</v>
      </c>
      <c r="AU14">
        <f t="shared" si="9"/>
        <v>82.573361868539479</v>
      </c>
      <c r="AW14">
        <v>11</v>
      </c>
      <c r="AX14">
        <f>(R14*SUMPRODUCT(K15:$K$23, X15:$X$23)-$AZ$3*SUMPRODUCT(K14:$K$22, W15:$W$23))/Z14</f>
        <v>13918.195104144319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5997.6726795419354</v>
      </c>
      <c r="P15">
        <f t="shared" si="22"/>
        <v>299.88363397709679</v>
      </c>
      <c r="Q15" s="4">
        <f t="shared" si="23"/>
        <v>50</v>
      </c>
      <c r="R15">
        <f t="shared" si="0"/>
        <v>100000</v>
      </c>
      <c r="S15">
        <f t="shared" si="1"/>
        <v>13705.68876885524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7789.9618502139456</v>
      </c>
      <c r="AC15">
        <f t="shared" si="2"/>
        <v>6994.2259455994827</v>
      </c>
      <c r="AE15">
        <f t="shared" si="3"/>
        <v>3060.7055636481632</v>
      </c>
      <c r="AF15">
        <f t="shared" si="4"/>
        <v>-153.03527818240818</v>
      </c>
      <c r="AG15">
        <f t="shared" si="4"/>
        <v>-25.515776928676281</v>
      </c>
      <c r="AH15">
        <f t="shared" si="5"/>
        <v>-4378.3766257705038</v>
      </c>
      <c r="AI15">
        <f t="shared" si="6"/>
        <v>-1496.2221172334248</v>
      </c>
      <c r="AJ15">
        <f t="shared" si="7"/>
        <v>795.73590461446292</v>
      </c>
      <c r="AK15">
        <f t="shared" si="24"/>
        <v>555.20710784177652</v>
      </c>
      <c r="AL15">
        <f t="shared" si="8"/>
        <v>-145.27910477718535</v>
      </c>
      <c r="AN15">
        <f t="shared" si="9"/>
        <v>1412.1538873579391</v>
      </c>
      <c r="AO15">
        <f t="shared" si="9"/>
        <v>-70.607694367896954</v>
      </c>
      <c r="AP15">
        <f t="shared" si="9"/>
        <v>-11.772515463996532</v>
      </c>
      <c r="AQ15">
        <f t="shared" si="9"/>
        <v>-2020.1033532377046</v>
      </c>
      <c r="AR15">
        <f t="shared" si="9"/>
        <v>-690.32967571165898</v>
      </c>
      <c r="AS15">
        <f t="shared" si="9"/>
        <v>367.13807572925128</v>
      </c>
      <c r="AT15">
        <f t="shared" si="9"/>
        <v>256.16246297569398</v>
      </c>
      <c r="AU15">
        <f t="shared" si="9"/>
        <v>-67.029137006713711</v>
      </c>
      <c r="AW15">
        <v>12</v>
      </c>
      <c r="AX15">
        <f>(R15*SUMPRODUCT(K16:$K$23, X16:$X$23)-$AZ$3*SUMPRODUCT(K15:$K$22, W16:$W$23))/Z15</f>
        <v>13705.68876885524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5997.6726795419354</v>
      </c>
      <c r="P16">
        <f t="shared" si="22"/>
        <v>299.88363397709679</v>
      </c>
      <c r="Q16" s="4">
        <f t="shared" si="23"/>
        <v>50</v>
      </c>
      <c r="R16">
        <f t="shared" si="0"/>
        <v>100000</v>
      </c>
      <c r="S16">
        <f t="shared" si="1"/>
        <v>13263.868235120321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6994.2259455994827</v>
      </c>
      <c r="AC16">
        <f t="shared" si="2"/>
        <v>6111.7004483559231</v>
      </c>
      <c r="AE16">
        <f t="shared" si="3"/>
        <v>2763.5964226175079</v>
      </c>
      <c r="AF16">
        <f t="shared" si="4"/>
        <v>-138.17982113087541</v>
      </c>
      <c r="AG16">
        <f t="shared" si="4"/>
        <v>-23.03890667495191</v>
      </c>
      <c r="AH16">
        <f t="shared" si="5"/>
        <v>-4443.4249688752188</v>
      </c>
      <c r="AI16">
        <f t="shared" si="6"/>
        <v>-1841.0472740635382</v>
      </c>
      <c r="AJ16">
        <f t="shared" si="7"/>
        <v>882.52549724355958</v>
      </c>
      <c r="AK16">
        <f t="shared" si="24"/>
        <v>526.19444732561044</v>
      </c>
      <c r="AL16">
        <f t="shared" si="8"/>
        <v>-432.3273294943682</v>
      </c>
      <c r="AN16">
        <f t="shared" si="9"/>
        <v>1208.9439012910871</v>
      </c>
      <c r="AO16">
        <f t="shared" si="9"/>
        <v>-60.447195064554357</v>
      </c>
      <c r="AP16">
        <f t="shared" si="9"/>
        <v>-10.078441804725317</v>
      </c>
      <c r="AQ16">
        <f t="shared" si="9"/>
        <v>-1943.7901543809164</v>
      </c>
      <c r="AR16">
        <f t="shared" si="9"/>
        <v>-805.37188995910901</v>
      </c>
      <c r="AS16">
        <f t="shared" si="9"/>
        <v>386.06353984781941</v>
      </c>
      <c r="AT16">
        <f t="shared" si="9"/>
        <v>230.18540724011314</v>
      </c>
      <c r="AU16">
        <f t="shared" si="9"/>
        <v>-189.12294287117652</v>
      </c>
      <c r="AW16">
        <v>13</v>
      </c>
      <c r="AX16">
        <f>(R16*SUMPRODUCT(K17:$K$23, X17:$X$23)-$AZ$3*SUMPRODUCT(K16:$K$22, W17:$W$23))/Z16</f>
        <v>13263.868235120321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5997.6726795419354</v>
      </c>
      <c r="P17">
        <f t="shared" si="22"/>
        <v>299.88363397709679</v>
      </c>
      <c r="Q17" s="4">
        <f t="shared" si="23"/>
        <v>50</v>
      </c>
      <c r="R17">
        <f t="shared" si="0"/>
        <v>100000</v>
      </c>
      <c r="S17">
        <f t="shared" si="1"/>
        <v>12602.670902061544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6111.7004483559231</v>
      </c>
      <c r="AC17">
        <f t="shared" si="2"/>
        <v>5188.7782117280231</v>
      </c>
      <c r="AE17">
        <f t="shared" si="3"/>
        <v>2469.364911813489</v>
      </c>
      <c r="AF17">
        <f t="shared" si="4"/>
        <v>-123.46824559067446</v>
      </c>
      <c r="AG17">
        <f t="shared" si="4"/>
        <v>-20.586025978347351</v>
      </c>
      <c r="AH17">
        <f t="shared" si="5"/>
        <v>-4444.9832597100767</v>
      </c>
      <c r="AI17">
        <f t="shared" si="6"/>
        <v>-2119.6726194656094</v>
      </c>
      <c r="AJ17">
        <f t="shared" si="7"/>
        <v>922.92223662790002</v>
      </c>
      <c r="AK17">
        <f t="shared" si="24"/>
        <v>521.83374196950808</v>
      </c>
      <c r="AL17">
        <f t="shared" si="8"/>
        <v>-674.91664086820128</v>
      </c>
      <c r="AN17">
        <f t="shared" si="9"/>
        <v>1017.4544658133614</v>
      </c>
      <c r="AO17">
        <f t="shared" si="9"/>
        <v>-50.87272329066807</v>
      </c>
      <c r="AP17">
        <f t="shared" si="9"/>
        <v>-8.4820773004493812</v>
      </c>
      <c r="AQ17">
        <f t="shared" si="9"/>
        <v>-1831.4701267607707</v>
      </c>
      <c r="AR17">
        <f t="shared" si="9"/>
        <v>-873.37046153852668</v>
      </c>
      <c r="AS17">
        <f t="shared" si="9"/>
        <v>380.27241205346718</v>
      </c>
      <c r="AT17">
        <f t="shared" si="9"/>
        <v>215.01158805607722</v>
      </c>
      <c r="AU17">
        <f t="shared" si="9"/>
        <v>-278.08646142898226</v>
      </c>
      <c r="AW17">
        <v>14</v>
      </c>
      <c r="AX17">
        <f>(R17*SUMPRODUCT(K18:$K$23, X18:$X$23)-$AZ$3*SUMPRODUCT(K17:$K$22, W18:$W$23))/Z17</f>
        <v>12602.670902061544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5997.6726795419354</v>
      </c>
      <c r="P18">
        <f t="shared" si="22"/>
        <v>299.88363397709679</v>
      </c>
      <c r="Q18" s="4">
        <f t="shared" si="23"/>
        <v>50</v>
      </c>
      <c r="R18">
        <f t="shared" si="0"/>
        <v>100000</v>
      </c>
      <c r="S18">
        <f t="shared" si="1"/>
        <v>11708.540963759564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5188.7782117280231</v>
      </c>
      <c r="AC18">
        <f t="shared" si="2"/>
        <v>4256.3994474141809</v>
      </c>
      <c r="AE18">
        <f t="shared" si="3"/>
        <v>2180.3306456363398</v>
      </c>
      <c r="AF18">
        <f t="shared" si="4"/>
        <v>-109.01653228181701</v>
      </c>
      <c r="AG18">
        <f t="shared" si="4"/>
        <v>-18.176472459671306</v>
      </c>
      <c r="AH18">
        <f t="shared" si="5"/>
        <v>-4407.3865177851367</v>
      </c>
      <c r="AI18">
        <f t="shared" si="6"/>
        <v>-2354.2488768902854</v>
      </c>
      <c r="AJ18">
        <f t="shared" si="7"/>
        <v>932.37876431384211</v>
      </c>
      <c r="AK18">
        <f t="shared" si="24"/>
        <v>508.93247198828647</v>
      </c>
      <c r="AL18">
        <f t="shared" si="8"/>
        <v>-912.9376405881568</v>
      </c>
      <c r="AN18">
        <f t="shared" si="9"/>
        <v>839.51353911046908</v>
      </c>
      <c r="AO18">
        <f t="shared" si="9"/>
        <v>-41.975676955523461</v>
      </c>
      <c r="AP18">
        <f t="shared" si="9"/>
        <v>-6.9986608470152953</v>
      </c>
      <c r="AQ18">
        <f t="shared" si="9"/>
        <v>-1697.0181385923172</v>
      </c>
      <c r="AR18">
        <f t="shared" si="9"/>
        <v>-906.47893728438692</v>
      </c>
      <c r="AS18">
        <f t="shared" si="9"/>
        <v>359.00270346019551</v>
      </c>
      <c r="AT18">
        <f t="shared" si="9"/>
        <v>195.95913197029319</v>
      </c>
      <c r="AU18">
        <f t="shared" si="9"/>
        <v>-351.51710185389823</v>
      </c>
      <c r="AW18">
        <v>15</v>
      </c>
      <c r="AX18">
        <f>(R18*SUMPRODUCT(K19:$K$23, X19:$X$23)-$AZ$3*SUMPRODUCT(K18:$K$22, W19:$W$23))/Z18</f>
        <v>11708.540963759564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5997.6726795419354</v>
      </c>
      <c r="P19">
        <f t="shared" si="22"/>
        <v>299.88363397709679</v>
      </c>
      <c r="Q19" s="4">
        <f t="shared" si="23"/>
        <v>50</v>
      </c>
      <c r="R19">
        <f t="shared" si="0"/>
        <v>100000</v>
      </c>
      <c r="S19">
        <f t="shared" si="1"/>
        <v>10534.923051945039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4256.3994474141809</v>
      </c>
      <c r="AC19">
        <f t="shared" si="2"/>
        <v>3335.7932027178799</v>
      </c>
      <c r="AE19">
        <f t="shared" si="3"/>
        <v>1899.1117123393583</v>
      </c>
      <c r="AF19">
        <f t="shared" si="4"/>
        <v>-94.955585616967923</v>
      </c>
      <c r="AG19">
        <f t="shared" si="4"/>
        <v>-15.832071986999468</v>
      </c>
      <c r="AH19">
        <f t="shared" si="5"/>
        <v>-4325.2714961502479</v>
      </c>
      <c r="AI19">
        <f t="shared" si="6"/>
        <v>-2536.9474414148572</v>
      </c>
      <c r="AJ19">
        <f t="shared" si="7"/>
        <v>920.60624469630102</v>
      </c>
      <c r="AK19">
        <f t="shared" si="24"/>
        <v>444.84477914162437</v>
      </c>
      <c r="AL19">
        <f t="shared" si="8"/>
        <v>-1171.4964175769319</v>
      </c>
      <c r="AN19">
        <f t="shared" si="9"/>
        <v>681.23078674371607</v>
      </c>
      <c r="AO19">
        <f t="shared" si="9"/>
        <v>-34.061539337185806</v>
      </c>
      <c r="AP19">
        <f t="shared" si="9"/>
        <v>-5.6791260805828454</v>
      </c>
      <c r="AQ19">
        <f t="shared" si="9"/>
        <v>-1551.5191049888499</v>
      </c>
      <c r="AR19">
        <f t="shared" si="9"/>
        <v>-910.02898366290253</v>
      </c>
      <c r="AS19">
        <f t="shared" si="9"/>
        <v>330.23087177062945</v>
      </c>
      <c r="AT19">
        <f t="shared" si="9"/>
        <v>159.57037013909579</v>
      </c>
      <c r="AU19">
        <f t="shared" si="9"/>
        <v>-420.22774175317733</v>
      </c>
      <c r="AW19">
        <v>16</v>
      </c>
      <c r="AX19">
        <f>(R19*SUMPRODUCT(K20:$K$23, X20:$X$23)-$AZ$3*SUMPRODUCT(K19:$K$22, W20:$W$23))/Z19</f>
        <v>10534.923051945039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5997.6726795419354</v>
      </c>
      <c r="P20">
        <f t="shared" si="22"/>
        <v>299.88363397709679</v>
      </c>
      <c r="Q20" s="4">
        <f t="shared" si="23"/>
        <v>50</v>
      </c>
      <c r="R20">
        <f t="shared" si="0"/>
        <v>100000</v>
      </c>
      <c r="S20">
        <f t="shared" si="1"/>
        <v>8909.8840649315462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3335.7932027178799</v>
      </c>
      <c r="AC20">
        <f t="shared" si="2"/>
        <v>2418.8275876784746</v>
      </c>
      <c r="AE20">
        <f t="shared" si="3"/>
        <v>1628.2295070752944</v>
      </c>
      <c r="AF20">
        <f t="shared" si="4"/>
        <v>-81.411475353764729</v>
      </c>
      <c r="AG20">
        <f t="shared" si="4"/>
        <v>-13.573844339898592</v>
      </c>
      <c r="AH20">
        <f t="shared" si="5"/>
        <v>-4199.8138544617641</v>
      </c>
      <c r="AI20">
        <f t="shared" si="6"/>
        <v>-2666.5696670801331</v>
      </c>
      <c r="AJ20">
        <f t="shared" si="7"/>
        <v>916.96561503940529</v>
      </c>
      <c r="AK20">
        <f t="shared" si="24"/>
        <v>265.12579003005993</v>
      </c>
      <c r="AL20">
        <f t="shared" si="8"/>
        <v>-1484.4782620106678</v>
      </c>
      <c r="AN20">
        <f t="shared" si="9"/>
        <v>553.98138134982389</v>
      </c>
      <c r="AO20">
        <f t="shared" si="9"/>
        <v>-27.699069067491198</v>
      </c>
      <c r="AP20">
        <f t="shared" si="9"/>
        <v>-4.618302889714661</v>
      </c>
      <c r="AQ20">
        <f t="shared" si="9"/>
        <v>-1428.9255110515978</v>
      </c>
      <c r="AR20">
        <f t="shared" si="9"/>
        <v>-907.2615016589798</v>
      </c>
      <c r="AS20">
        <f t="shared" si="9"/>
        <v>311.98419870321754</v>
      </c>
      <c r="AT20">
        <f t="shared" si="9"/>
        <v>90.205189596483592</v>
      </c>
      <c r="AU20">
        <f t="shared" si="9"/>
        <v>-505.07211335927866</v>
      </c>
      <c r="AW20">
        <v>17</v>
      </c>
      <c r="AX20">
        <f>(R20*SUMPRODUCT(K21:$K$23, X21:$X$23)-$AZ$3*SUMPRODUCT(K20:$K$22, W21:$W$23))/Z20</f>
        <v>8909.8840649315462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5997.6726795419354</v>
      </c>
      <c r="P21">
        <f t="shared" si="22"/>
        <v>299.88363397709679</v>
      </c>
      <c r="Q21" s="4">
        <f t="shared" si="23"/>
        <v>50</v>
      </c>
      <c r="R21">
        <f t="shared" si="0"/>
        <v>100000</v>
      </c>
      <c r="S21">
        <f t="shared" si="1"/>
        <v>6702.6019231757555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2418.8275876784746</v>
      </c>
      <c r="AC21">
        <f t="shared" si="2"/>
        <v>1531.38861110266</v>
      </c>
      <c r="AE21">
        <f t="shared" si="3"/>
        <v>1370.3286783023307</v>
      </c>
      <c r="AF21">
        <f t="shared" si="4"/>
        <v>-68.516433915116551</v>
      </c>
      <c r="AG21">
        <f t="shared" si="4"/>
        <v>-11.423836807371321</v>
      </c>
      <c r="AH21">
        <f t="shared" si="5"/>
        <v>-4028.5381782565682</v>
      </c>
      <c r="AI21">
        <f t="shared" si="6"/>
        <v>-2738.1497706767254</v>
      </c>
      <c r="AJ21">
        <f t="shared" si="7"/>
        <v>887.43897657581465</v>
      </c>
      <c r="AK21">
        <f t="shared" si="24"/>
        <v>190.86882338496983</v>
      </c>
      <c r="AL21">
        <f t="shared" si="8"/>
        <v>-1659.841970715941</v>
      </c>
      <c r="AN21">
        <f t="shared" si="9"/>
        <v>443.48366747776157</v>
      </c>
      <c r="AO21">
        <f t="shared" si="9"/>
        <v>-22.174183373888084</v>
      </c>
      <c r="AP21">
        <f t="shared" si="9"/>
        <v>-3.6971312971987005</v>
      </c>
      <c r="AQ21">
        <f t="shared" si="9"/>
        <v>-1303.7681500476006</v>
      </c>
      <c r="AR21">
        <f t="shared" si="9"/>
        <v>-886.15579724092584</v>
      </c>
      <c r="AS21">
        <f t="shared" si="9"/>
        <v>287.20459421613509</v>
      </c>
      <c r="AT21">
        <f t="shared" si="9"/>
        <v>61.771461943567495</v>
      </c>
      <c r="AU21">
        <f t="shared" si="9"/>
        <v>-537.17974108122326</v>
      </c>
      <c r="AW21">
        <v>18</v>
      </c>
      <c r="AX21">
        <f>(R21*SUMPRODUCT(K22:$K$23, X22:$X$23)-$AZ$3*SUMPRODUCT(K21:$K$22, W22:$W$23))/Z21</f>
        <v>6702.6019231757555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5997.6726795419354</v>
      </c>
      <c r="P22">
        <f t="shared" si="22"/>
        <v>299.88363397709679</v>
      </c>
      <c r="Q22" s="4">
        <f t="shared" si="23"/>
        <v>50</v>
      </c>
      <c r="R22">
        <f t="shared" si="0"/>
        <v>100000</v>
      </c>
      <c r="S22">
        <f t="shared" si="1"/>
        <v>3793.286794490994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1531.38861110266</v>
      </c>
      <c r="AC22">
        <f t="shared" si="2"/>
        <v>713.65687016311085</v>
      </c>
      <c r="AE22">
        <f t="shared" si="3"/>
        <v>1128.3829946528074</v>
      </c>
      <c r="AF22">
        <f t="shared" si="4"/>
        <v>-56.419149732640378</v>
      </c>
      <c r="AG22">
        <f t="shared" si="4"/>
        <v>-9.4068404107956951</v>
      </c>
      <c r="AH22">
        <f t="shared" si="5"/>
        <v>-3805.516057003827</v>
      </c>
      <c r="AI22">
        <f t="shared" si="6"/>
        <v>-2742.9590524944556</v>
      </c>
      <c r="AJ22">
        <f t="shared" si="7"/>
        <v>817.73174093954913</v>
      </c>
      <c r="AK22">
        <f t="shared" si="24"/>
        <v>182.23467192159788</v>
      </c>
      <c r="AL22">
        <f t="shared" si="8"/>
        <v>-1742.9926396333085</v>
      </c>
      <c r="AN22">
        <f t="shared" si="9"/>
        <v>341.29163065259604</v>
      </c>
      <c r="AO22">
        <f t="shared" si="9"/>
        <v>-17.064581532629802</v>
      </c>
      <c r="AP22">
        <f t="shared" si="9"/>
        <v>-2.8452005376747382</v>
      </c>
      <c r="AQ22">
        <f t="shared" si="9"/>
        <v>-1151.0194559154086</v>
      </c>
      <c r="AR22">
        <f t="shared" si="9"/>
        <v>-829.63760733311699</v>
      </c>
      <c r="AS22">
        <f t="shared" si="9"/>
        <v>247.33180190075151</v>
      </c>
      <c r="AT22">
        <f t="shared" si="9"/>
        <v>55.118845849586599</v>
      </c>
      <c r="AU22">
        <f t="shared" si="9"/>
        <v>-527.18695958277885</v>
      </c>
      <c r="AW22">
        <v>19</v>
      </c>
      <c r="AX22">
        <f>(R22*SUMPRODUCT(K23:$K$23, X23:$X$23)-$AZ$3*SUMPRODUCT(K22:$K$22, W23:$W$23))/Z22</f>
        <v>3793.286794490994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5997.6726795419354</v>
      </c>
      <c r="P23">
        <f t="shared" si="22"/>
        <v>299.88363397709679</v>
      </c>
      <c r="Q23" s="4">
        <f t="shared" si="23"/>
        <v>50</v>
      </c>
      <c r="R23">
        <f t="shared" si="0"/>
        <v>100000</v>
      </c>
      <c r="S23">
        <f t="shared" si="1"/>
        <v>4730.9737903538607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713.65687016311085</v>
      </c>
      <c r="AC23">
        <f t="shared" si="2"/>
        <v>713.65687016311085</v>
      </c>
      <c r="AE23">
        <f t="shared" si="3"/>
        <v>904.73557927374304</v>
      </c>
      <c r="AF23">
        <f t="shared" si="4"/>
        <v>-45.236778963687158</v>
      </c>
      <c r="AG23">
        <f t="shared" si="4"/>
        <v>-7.542388753222534</v>
      </c>
      <c r="AH23">
        <f t="shared" si="5"/>
        <v>-3540.7665069304076</v>
      </c>
      <c r="AI23">
        <f t="shared" si="6"/>
        <v>-2688.8100953735743</v>
      </c>
      <c r="AJ23">
        <f t="shared" si="7"/>
        <v>0</v>
      </c>
      <c r="AK23">
        <f t="shared" si="24"/>
        <v>163.45087416216202</v>
      </c>
      <c r="AL23">
        <f t="shared" si="8"/>
        <v>-2525.3592212114122</v>
      </c>
      <c r="AN23">
        <f t="shared" si="9"/>
        <v>247.89116135128845</v>
      </c>
      <c r="AO23">
        <f t="shared" si="9"/>
        <v>-12.394558067564425</v>
      </c>
      <c r="AP23">
        <f t="shared" si="9"/>
        <v>-2.0665612696475195</v>
      </c>
      <c r="AQ23">
        <f t="shared" si="9"/>
        <v>-970.14502533579844</v>
      </c>
      <c r="AR23">
        <f t="shared" si="9"/>
        <v>-736.71498332172189</v>
      </c>
      <c r="AS23">
        <f t="shared" si="9"/>
        <v>0</v>
      </c>
      <c r="AT23">
        <f t="shared" si="9"/>
        <v>44.784385568727849</v>
      </c>
      <c r="AU23">
        <f t="shared" si="9"/>
        <v>-691.930597752994</v>
      </c>
      <c r="AW23">
        <v>20</v>
      </c>
      <c r="AX23">
        <f>(R23*SUMPRODUCT(K$23:$K24, X$23:$X24)-$AZ$3*SUMPRODUCT(K$22:$K23, W$23:$W24))/Z23</f>
        <v>4730.9737903538607</v>
      </c>
    </row>
    <row r="25" spans="5:50" x14ac:dyDescent="0.25">
      <c r="AN25" s="8">
        <f t="shared" ref="AN25:AU25" si="25">SUM(AN3:AN23)</f>
        <v>42417.58742683084</v>
      </c>
      <c r="AO25" s="8">
        <f t="shared" si="25"/>
        <v>-6619.1338809979925</v>
      </c>
      <c r="AP25" s="8">
        <f t="shared" si="25"/>
        <v>-2823.5252625927214</v>
      </c>
      <c r="AQ25" s="8">
        <f t="shared" si="25"/>
        <v>-35799.184523319076</v>
      </c>
      <c r="AR25" s="8">
        <f t="shared" si="25"/>
        <v>-2824.2562400789543</v>
      </c>
      <c r="AS25" s="8">
        <f t="shared" si="25"/>
        <v>-4187.8115862374925</v>
      </c>
      <c r="AT25" s="8">
        <f t="shared" si="25"/>
        <v>6485.8550876682939</v>
      </c>
      <c r="AU25" s="9">
        <f t="shared" si="25"/>
        <v>-526.21273864815214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4CCA-3F58-4243-9BD7-82178D613D4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519.15537425492789</v>
      </c>
      <c r="K3">
        <v>1</v>
      </c>
      <c r="L3" s="2">
        <v>0</v>
      </c>
      <c r="O3">
        <f>$C$3</f>
        <v>519.15537425492789</v>
      </c>
      <c r="P3">
        <f>O3*B5</f>
        <v>415.32429940394235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519.15537425492789</v>
      </c>
      <c r="AF3">
        <f t="shared" ref="AF3:AG23" si="4">-$Z3*P3</f>
        <v>-415.32429940394235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-2416.0771291490141</v>
      </c>
      <c r="AJ3">
        <f t="shared" ref="AJ3:AJ23" si="7">AB3-AC3</f>
        <v>0</v>
      </c>
      <c r="AL3">
        <f t="shared" ref="AL3:AL23" si="8">SUM(AI3:AK3)</f>
        <v>-2416.0771291490141</v>
      </c>
      <c r="AN3">
        <f t="shared" ref="AN3:AU23" si="9">AE3*$K3</f>
        <v>519.15537425492789</v>
      </c>
      <c r="AO3">
        <f t="shared" si="9"/>
        <v>-415.32429940394235</v>
      </c>
      <c r="AP3">
        <f t="shared" si="9"/>
        <v>-2519.9082039999998</v>
      </c>
      <c r="AQ3">
        <f t="shared" si="9"/>
        <v>0</v>
      </c>
      <c r="AR3">
        <f t="shared" si="9"/>
        <v>-2416.0771291490141</v>
      </c>
      <c r="AS3">
        <f t="shared" si="9"/>
        <v>0</v>
      </c>
      <c r="AT3">
        <f t="shared" si="9"/>
        <v>0</v>
      </c>
      <c r="AU3">
        <f t="shared" si="9"/>
        <v>-2416.0771291490141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321.36512674756068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63.411939512286303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62.707888732737956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-62.707888732737956</v>
      </c>
      <c r="AK4">
        <f>G4*MAX(0, SUM(AB4, AE4:AF4))</f>
        <v>0</v>
      </c>
      <c r="AL4">
        <f t="shared" si="8"/>
        <v>-338.41063873273794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-258.65723801482312</v>
      </c>
      <c r="AR4">
        <f t="shared" si="9"/>
        <v>-258.65723801482312</v>
      </c>
      <c r="AS4">
        <f t="shared" si="9"/>
        <v>-58.830930418179896</v>
      </c>
      <c r="AT4">
        <f t="shared" si="9"/>
        <v>0</v>
      </c>
      <c r="AU4">
        <f t="shared" si="9"/>
        <v>-317.48816843300301</v>
      </c>
      <c r="AW4">
        <v>1</v>
      </c>
      <c r="AX4">
        <f>(R4*SUMPRODUCT(K5:$K$23, X5:$X$23)-$AZ$3*SUMPRODUCT(K4:$K$22, W5:$W$23))/Z4</f>
        <v>63.411939512286303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519.15537425492789</v>
      </c>
      <c r="P5">
        <f t="shared" ref="P5:P23" si="22">O5*$C$5</f>
        <v>25.957768712746397</v>
      </c>
      <c r="Q5" s="4">
        <f t="shared" ref="Q5:Q23" si="23">$C$8</f>
        <v>50</v>
      </c>
      <c r="R5">
        <f t="shared" si="0"/>
        <v>250000</v>
      </c>
      <c r="S5">
        <f t="shared" si="1"/>
        <v>125.75822164745188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62.707888732737956</v>
      </c>
      <c r="AC5">
        <f t="shared" si="2"/>
        <v>122.97976678286705</v>
      </c>
      <c r="AE5">
        <f t="shared" si="3"/>
        <v>507.68535061609418</v>
      </c>
      <c r="AF5">
        <f t="shared" si="4"/>
        <v>-25.38426753080471</v>
      </c>
      <c r="AG5">
        <f t="shared" si="4"/>
        <v>-48.895318799762492</v>
      </c>
      <c r="AH5">
        <f t="shared" si="5"/>
        <v>-275.46027868751702</v>
      </c>
      <c r="AI5">
        <f t="shared" si="6"/>
        <v>157.94548559800995</v>
      </c>
      <c r="AJ5">
        <f t="shared" si="7"/>
        <v>-60.271878050129089</v>
      </c>
      <c r="AK5">
        <f>G5*SUM(AB5, AE5:AF5)</f>
        <v>22.345367844539126</v>
      </c>
      <c r="AL5">
        <f t="shared" si="8"/>
        <v>120.01897539241999</v>
      </c>
      <c r="AN5">
        <f t="shared" si="9"/>
        <v>438.4180365670486</v>
      </c>
      <c r="AO5">
        <f t="shared" si="9"/>
        <v>-21.920901828352431</v>
      </c>
      <c r="AP5">
        <f t="shared" si="9"/>
        <v>-42.224164316535251</v>
      </c>
      <c r="AQ5">
        <f t="shared" si="9"/>
        <v>-237.87717015635471</v>
      </c>
      <c r="AR5">
        <f t="shared" si="9"/>
        <v>136.3958002658062</v>
      </c>
      <c r="AS5">
        <f t="shared" si="9"/>
        <v>-52.048534398086119</v>
      </c>
      <c r="AT5">
        <f t="shared" si="9"/>
        <v>19.296621982262774</v>
      </c>
      <c r="AU5">
        <f t="shared" si="9"/>
        <v>103.64388784998286</v>
      </c>
      <c r="AW5">
        <v>2</v>
      </c>
      <c r="AX5">
        <f>(R5*SUMPRODUCT(K6:$K$23, X6:$X$23)-$AZ$3*SUMPRODUCT(K5:$K$22, W6:$W$23))/Z5</f>
        <v>125.75822164745188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519.15537425492789</v>
      </c>
      <c r="P6">
        <f t="shared" si="22"/>
        <v>25.957768712746397</v>
      </c>
      <c r="Q6" s="4">
        <f t="shared" si="23"/>
        <v>50</v>
      </c>
      <c r="R6">
        <f t="shared" si="0"/>
        <v>250000</v>
      </c>
      <c r="S6">
        <f t="shared" si="1"/>
        <v>185.62385751894939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122.97976678286705</v>
      </c>
      <c r="AC6">
        <f t="shared" si="2"/>
        <v>179.50268473676442</v>
      </c>
      <c r="AE6">
        <f t="shared" si="3"/>
        <v>502.03559348380634</v>
      </c>
      <c r="AF6">
        <f t="shared" si="4"/>
        <v>-25.101779674190318</v>
      </c>
      <c r="AG6">
        <f t="shared" si="4"/>
        <v>-48.351189102521452</v>
      </c>
      <c r="AH6">
        <f t="shared" si="5"/>
        <v>-275.88254621708791</v>
      </c>
      <c r="AI6">
        <f t="shared" si="6"/>
        <v>152.70007849000666</v>
      </c>
      <c r="AJ6">
        <f t="shared" si="7"/>
        <v>-56.522917953897377</v>
      </c>
      <c r="AK6">
        <f>G6*SUM(AB6, AE6:AF6)</f>
        <v>35.094944464660259</v>
      </c>
      <c r="AL6">
        <f t="shared" si="8"/>
        <v>131.27210500076956</v>
      </c>
      <c r="AN6">
        <f t="shared" si="9"/>
        <v>390.99848314123165</v>
      </c>
      <c r="AO6">
        <f t="shared" si="9"/>
        <v>-19.549924157061582</v>
      </c>
      <c r="AP6">
        <f t="shared" si="9"/>
        <v>-37.657173799113394</v>
      </c>
      <c r="AQ6">
        <f t="shared" si="9"/>
        <v>-214.86456039396646</v>
      </c>
      <c r="AR6">
        <f t="shared" si="9"/>
        <v>118.92682479109018</v>
      </c>
      <c r="AS6">
        <f t="shared" si="9"/>
        <v>-44.021530484178768</v>
      </c>
      <c r="AT6">
        <f t="shared" si="9"/>
        <v>27.332862907957427</v>
      </c>
      <c r="AU6">
        <f t="shared" si="9"/>
        <v>102.23815721486886</v>
      </c>
      <c r="AW6">
        <v>3</v>
      </c>
      <c r="AX6">
        <f>(R6*SUMPRODUCT(K7:$K$23, X7:$X$23)-$AZ$3*SUMPRODUCT(K6:$K$22, W7:$W$23))/Z6</f>
        <v>185.62385751894939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519.15537425492789</v>
      </c>
      <c r="P7">
        <f t="shared" si="22"/>
        <v>25.957768712746397</v>
      </c>
      <c r="Q7" s="4">
        <f t="shared" si="23"/>
        <v>50</v>
      </c>
      <c r="R7">
        <f t="shared" si="0"/>
        <v>250000</v>
      </c>
      <c r="S7">
        <f t="shared" si="1"/>
        <v>236.97853339006946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179.50268473676442</v>
      </c>
      <c r="AC7">
        <f t="shared" si="2"/>
        <v>226.61015282878179</v>
      </c>
      <c r="AE7">
        <f t="shared" si="3"/>
        <v>496.44107851805342</v>
      </c>
      <c r="AF7">
        <f t="shared" si="4"/>
        <v>-24.822053925902672</v>
      </c>
      <c r="AG7">
        <f t="shared" si="4"/>
        <v>-47.812379793864871</v>
      </c>
      <c r="AH7">
        <f t="shared" si="5"/>
        <v>-276.48708815683943</v>
      </c>
      <c r="AI7">
        <f t="shared" si="6"/>
        <v>147.31955664144647</v>
      </c>
      <c r="AJ7">
        <f t="shared" si="7"/>
        <v>-47.107468092017371</v>
      </c>
      <c r="AK7">
        <f>G7*SUM(AB7, AE7:AF7)</f>
        <v>31.970075928049738</v>
      </c>
      <c r="AL7">
        <f t="shared" si="8"/>
        <v>132.18216447747884</v>
      </c>
      <c r="AN7">
        <f t="shared" si="9"/>
        <v>349.99667620403102</v>
      </c>
      <c r="AO7">
        <f t="shared" si="9"/>
        <v>-17.499833810201551</v>
      </c>
      <c r="AP7">
        <f t="shared" si="9"/>
        <v>-33.708278249679388</v>
      </c>
      <c r="AQ7">
        <f t="shared" si="9"/>
        <v>-194.92658052612305</v>
      </c>
      <c r="AR7">
        <f t="shared" si="9"/>
        <v>103.86198361802705</v>
      </c>
      <c r="AS7">
        <f t="shared" si="9"/>
        <v>-33.211307383770318</v>
      </c>
      <c r="AT7">
        <f t="shared" si="9"/>
        <v>22.539271621538465</v>
      </c>
      <c r="AU7">
        <f t="shared" si="9"/>
        <v>93.189947855795211</v>
      </c>
      <c r="AW7">
        <v>4</v>
      </c>
      <c r="AX7">
        <f>(R7*SUMPRODUCT(K8:$K$23, X8:$X$23)-$AZ$3*SUMPRODUCT(K7:$K$22, W8:$W$23))/Z7</f>
        <v>236.97853339006946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519.15537425492789</v>
      </c>
      <c r="P8">
        <f t="shared" si="22"/>
        <v>25.957768712746397</v>
      </c>
      <c r="Q8" s="4">
        <f t="shared" si="23"/>
        <v>50</v>
      </c>
      <c r="R8">
        <f t="shared" si="0"/>
        <v>250000</v>
      </c>
      <c r="S8">
        <f t="shared" si="1"/>
        <v>275.55040726999084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226.61015282878179</v>
      </c>
      <c r="AC8">
        <f t="shared" si="2"/>
        <v>260.55311514354958</v>
      </c>
      <c r="AE8">
        <f t="shared" si="3"/>
        <v>490.8994740591998</v>
      </c>
      <c r="AF8">
        <f t="shared" si="4"/>
        <v>-24.544973702959993</v>
      </c>
      <c r="AG8">
        <f t="shared" si="4"/>
        <v>-47.278666310997949</v>
      </c>
      <c r="AH8">
        <f t="shared" si="5"/>
        <v>-277.94842464137156</v>
      </c>
      <c r="AI8">
        <f t="shared" si="6"/>
        <v>141.12740940387027</v>
      </c>
      <c r="AJ8">
        <f t="shared" si="7"/>
        <v>-33.942962314767783</v>
      </c>
      <c r="AK8">
        <f t="shared" ref="AK8:AK23" si="24">G8*SUM(AB8:AB8, AE8:AF8)</f>
        <v>14.76014711284096</v>
      </c>
      <c r="AL8">
        <f t="shared" si="8"/>
        <v>121.94459420194345</v>
      </c>
      <c r="AN8">
        <f t="shared" si="9"/>
        <v>322.69443473794428</v>
      </c>
      <c r="AO8">
        <f t="shared" si="9"/>
        <v>-16.134721736897216</v>
      </c>
      <c r="AP8">
        <f t="shared" si="9"/>
        <v>-31.078791700949171</v>
      </c>
      <c r="AQ8">
        <f t="shared" si="9"/>
        <v>-182.71033992823769</v>
      </c>
      <c r="AR8">
        <f t="shared" si="9"/>
        <v>92.770581371860175</v>
      </c>
      <c r="AS8">
        <f t="shared" si="9"/>
        <v>-22.312521435242843</v>
      </c>
      <c r="AT8">
        <f t="shared" si="9"/>
        <v>9.7026327810909816</v>
      </c>
      <c r="AU8">
        <f t="shared" si="9"/>
        <v>80.160692717708301</v>
      </c>
      <c r="AW8">
        <v>5</v>
      </c>
      <c r="AX8">
        <f>(R8*SUMPRODUCT(K9:$K$23, X9:$X$23)-$AZ$3*SUMPRODUCT(K8:$K$22, W9:$W$23))/Z8</f>
        <v>275.55040726999084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519.15537425492789</v>
      </c>
      <c r="P9">
        <f t="shared" si="22"/>
        <v>25.957768712746397</v>
      </c>
      <c r="Q9" s="4">
        <f t="shared" si="23"/>
        <v>50</v>
      </c>
      <c r="R9">
        <f t="shared" si="0"/>
        <v>250000</v>
      </c>
      <c r="S9">
        <f t="shared" si="1"/>
        <v>304.01252489030162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260.55311514354958</v>
      </c>
      <c r="AC9">
        <f t="shared" si="2"/>
        <v>284.24878062600806</v>
      </c>
      <c r="AE9">
        <f t="shared" si="3"/>
        <v>485.40527118298917</v>
      </c>
      <c r="AF9">
        <f t="shared" si="4"/>
        <v>-24.270263559149459</v>
      </c>
      <c r="AG9">
        <f t="shared" si="4"/>
        <v>-46.749518087877298</v>
      </c>
      <c r="AH9">
        <f t="shared" si="5"/>
        <v>-281.80780005334503</v>
      </c>
      <c r="AI9">
        <f t="shared" si="6"/>
        <v>132.57768948261742</v>
      </c>
      <c r="AJ9">
        <f t="shared" si="7"/>
        <v>-23.69566548245848</v>
      </c>
      <c r="AK9">
        <f t="shared" si="24"/>
        <v>4.2579599243275963</v>
      </c>
      <c r="AL9">
        <f t="shared" si="8"/>
        <v>113.13998392448653</v>
      </c>
      <c r="AN9">
        <f t="shared" si="9"/>
        <v>303.25299547347618</v>
      </c>
      <c r="AO9">
        <f t="shared" si="9"/>
        <v>-15.16264977367381</v>
      </c>
      <c r="AP9">
        <f t="shared" si="9"/>
        <v>-29.206381221488211</v>
      </c>
      <c r="AQ9">
        <f t="shared" si="9"/>
        <v>-176.05713120027241</v>
      </c>
      <c r="AR9">
        <f t="shared" si="9"/>
        <v>82.826833278041804</v>
      </c>
      <c r="AS9">
        <f t="shared" si="9"/>
        <v>-14.803674298345383</v>
      </c>
      <c r="AT9">
        <f t="shared" si="9"/>
        <v>2.660125833638888</v>
      </c>
      <c r="AU9">
        <f t="shared" si="9"/>
        <v>70.683284813335305</v>
      </c>
      <c r="AW9">
        <v>6</v>
      </c>
      <c r="AX9">
        <f>(R9*SUMPRODUCT(K10:$K$23, X10:$X$23)-$AZ$3*SUMPRODUCT(K9:$K$22, W10:$W$23))/Z9</f>
        <v>304.01252489030162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519.15537425492789</v>
      </c>
      <c r="P10">
        <f t="shared" si="22"/>
        <v>25.957768712746397</v>
      </c>
      <c r="Q10" s="4">
        <f t="shared" si="23"/>
        <v>50</v>
      </c>
      <c r="R10">
        <f t="shared" si="0"/>
        <v>250000</v>
      </c>
      <c r="S10">
        <f t="shared" si="1"/>
        <v>326.32685831690094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284.24878062600806</v>
      </c>
      <c r="AC10">
        <f t="shared" si="2"/>
        <v>301.68688878364151</v>
      </c>
      <c r="AE10">
        <f t="shared" si="3"/>
        <v>479.95549757102089</v>
      </c>
      <c r="AF10">
        <f t="shared" si="4"/>
        <v>-23.997774878551045</v>
      </c>
      <c r="AG10">
        <f t="shared" si="4"/>
        <v>-46.224648859682404</v>
      </c>
      <c r="AH10">
        <f t="shared" si="5"/>
        <v>-286.87023658059366</v>
      </c>
      <c r="AI10">
        <f t="shared" si="6"/>
        <v>122.86283725219374</v>
      </c>
      <c r="AJ10">
        <f t="shared" si="7"/>
        <v>-17.438108157633451</v>
      </c>
      <c r="AK10">
        <f t="shared" si="24"/>
        <v>3.0348466636057601</v>
      </c>
      <c r="AL10">
        <f t="shared" si="8"/>
        <v>108.45957575816605</v>
      </c>
      <c r="AN10">
        <f t="shared" si="9"/>
        <v>284.89149048099921</v>
      </c>
      <c r="AO10">
        <f t="shared" si="9"/>
        <v>-14.244574524049961</v>
      </c>
      <c r="AP10">
        <f t="shared" si="9"/>
        <v>-27.43797951527177</v>
      </c>
      <c r="AQ10">
        <f t="shared" si="9"/>
        <v>-170.28013990398921</v>
      </c>
      <c r="AR10">
        <f t="shared" si="9"/>
        <v>72.928796537688243</v>
      </c>
      <c r="AS10">
        <f t="shared" si="9"/>
        <v>-10.350894300282361</v>
      </c>
      <c r="AT10">
        <f t="shared" si="9"/>
        <v>1.8014211604024686</v>
      </c>
      <c r="AU10">
        <f t="shared" si="9"/>
        <v>64.379323397808363</v>
      </c>
      <c r="AW10">
        <v>7</v>
      </c>
      <c r="AX10">
        <f>(R10*SUMPRODUCT(K11:$K$23, X11:$X$23)-$AZ$3*SUMPRODUCT(K10:$K$22, W11:$W$23))/Z10</f>
        <v>326.32685831690094</v>
      </c>
    </row>
    <row r="11" spans="1:52" x14ac:dyDescent="0.25">
      <c r="A11" t="s">
        <v>33</v>
      </c>
      <c r="C11" s="7">
        <f>AU25</f>
        <v>-1940.0937872444752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519.15537425492789</v>
      </c>
      <c r="P11">
        <f t="shared" si="22"/>
        <v>25.957768712746397</v>
      </c>
      <c r="Q11" s="4">
        <f t="shared" si="23"/>
        <v>50</v>
      </c>
      <c r="R11">
        <f t="shared" si="0"/>
        <v>250000</v>
      </c>
      <c r="S11">
        <f t="shared" si="1"/>
        <v>342.91763993817005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301.68688878364151</v>
      </c>
      <c r="AC11">
        <f t="shared" si="2"/>
        <v>313.45478418444804</v>
      </c>
      <c r="AE11">
        <f t="shared" si="3"/>
        <v>474.55049505361177</v>
      </c>
      <c r="AF11">
        <f t="shared" si="4"/>
        <v>-23.727524752680591</v>
      </c>
      <c r="AG11">
        <f t="shared" si="4"/>
        <v>-45.704091548187151</v>
      </c>
      <c r="AH11">
        <f t="shared" si="5"/>
        <v>-291.55411449214063</v>
      </c>
      <c r="AI11">
        <f t="shared" si="6"/>
        <v>113.5647642606034</v>
      </c>
      <c r="AJ11">
        <f t="shared" si="7"/>
        <v>-11.767895400806538</v>
      </c>
      <c r="AK11">
        <f t="shared" si="24"/>
        <v>1.8060236618029741</v>
      </c>
      <c r="AL11">
        <f t="shared" si="8"/>
        <v>103.60289252159983</v>
      </c>
      <c r="AN11">
        <f t="shared" si="9"/>
        <v>267.88701345435862</v>
      </c>
      <c r="AO11">
        <f t="shared" si="9"/>
        <v>-13.394350672717932</v>
      </c>
      <c r="AP11">
        <f t="shared" si="9"/>
        <v>-25.800273553829612</v>
      </c>
      <c r="AQ11">
        <f t="shared" si="9"/>
        <v>-164.58429989163963</v>
      </c>
      <c r="AR11">
        <f t="shared" si="9"/>
        <v>64.108089336171446</v>
      </c>
      <c r="AS11">
        <f t="shared" si="9"/>
        <v>-6.6430577702994489</v>
      </c>
      <c r="AT11">
        <f t="shared" si="9"/>
        <v>1.0195127600354636</v>
      </c>
      <c r="AU11">
        <f t="shared" si="9"/>
        <v>58.484544325907457</v>
      </c>
      <c r="AW11">
        <v>8</v>
      </c>
      <c r="AX11">
        <f>(R11*SUMPRODUCT(K12:$K$23, X12:$X$23)-$AZ$3*SUMPRODUCT(K11:$K$22, W12:$W$23))/Z11</f>
        <v>342.91763993817005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519.15537425492789</v>
      </c>
      <c r="P12">
        <f t="shared" si="22"/>
        <v>25.957768712746397</v>
      </c>
      <c r="Q12" s="4">
        <f t="shared" si="23"/>
        <v>50</v>
      </c>
      <c r="R12">
        <f t="shared" si="0"/>
        <v>250000</v>
      </c>
      <c r="S12">
        <f t="shared" si="1"/>
        <v>353.21771054304605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313.45478418444804</v>
      </c>
      <c r="AC12">
        <f t="shared" si="2"/>
        <v>319.21979353840243</v>
      </c>
      <c r="AE12">
        <f t="shared" si="3"/>
        <v>469.18562245709802</v>
      </c>
      <c r="AF12">
        <f t="shared" si="4"/>
        <v>-23.459281122854904</v>
      </c>
      <c r="AG12">
        <f t="shared" si="4"/>
        <v>-45.187399160651609</v>
      </c>
      <c r="AH12">
        <f t="shared" si="5"/>
        <v>-298.25736026836393</v>
      </c>
      <c r="AI12">
        <f t="shared" si="6"/>
        <v>102.2815819052276</v>
      </c>
      <c r="AJ12">
        <f t="shared" si="7"/>
        <v>-5.7650093539543832</v>
      </c>
      <c r="AK12">
        <f t="shared" si="24"/>
        <v>1.7461165886929897</v>
      </c>
      <c r="AL12">
        <f t="shared" si="8"/>
        <v>98.262689139966199</v>
      </c>
      <c r="AN12">
        <f t="shared" si="9"/>
        <v>251.79057517836853</v>
      </c>
      <c r="AO12">
        <f t="shared" si="9"/>
        <v>-12.589528758918428</v>
      </c>
      <c r="AP12">
        <f t="shared" si="9"/>
        <v>-24.250021059661456</v>
      </c>
      <c r="AQ12">
        <f t="shared" si="9"/>
        <v>-160.06115426100931</v>
      </c>
      <c r="AR12">
        <f t="shared" si="9"/>
        <v>54.889871098779359</v>
      </c>
      <c r="AS12">
        <f t="shared" si="9"/>
        <v>-3.0938182068304529</v>
      </c>
      <c r="AT12">
        <f t="shared" si="9"/>
        <v>0.9370613231774817</v>
      </c>
      <c r="AU12">
        <f t="shared" si="9"/>
        <v>52.733114215126385</v>
      </c>
      <c r="AW12">
        <v>9</v>
      </c>
      <c r="AX12">
        <f>(R12*SUMPRODUCT(K13:$K$23, X13:$X$23)-$AZ$3*SUMPRODUCT(K12:$K$22, W13:$W$23))/Z12</f>
        <v>353.21771054304605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519.15537425492789</v>
      </c>
      <c r="P13">
        <f t="shared" si="22"/>
        <v>25.957768712746397</v>
      </c>
      <c r="Q13" s="4">
        <f t="shared" si="23"/>
        <v>50</v>
      </c>
      <c r="R13">
        <f t="shared" si="0"/>
        <v>250000</v>
      </c>
      <c r="S13">
        <f t="shared" si="1"/>
        <v>357.42152696043161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319.21979353840243</v>
      </c>
      <c r="AC13">
        <f t="shared" si="2"/>
        <v>319.35247059875951</v>
      </c>
      <c r="AE13">
        <f t="shared" si="3"/>
        <v>463.86000530765193</v>
      </c>
      <c r="AF13">
        <f t="shared" si="4"/>
        <v>-23.193000265382597</v>
      </c>
      <c r="AG13">
        <f t="shared" si="4"/>
        <v>-44.674487476255656</v>
      </c>
      <c r="AH13">
        <f t="shared" si="5"/>
        <v>-305.18846394717531</v>
      </c>
      <c r="AI13">
        <f t="shared" si="6"/>
        <v>90.804053618838395</v>
      </c>
      <c r="AJ13">
        <f t="shared" si="7"/>
        <v>-0.13267706035708215</v>
      </c>
      <c r="AK13">
        <f t="shared" si="24"/>
        <v>1.5197735971613435</v>
      </c>
      <c r="AL13">
        <f t="shared" si="8"/>
        <v>92.19115015564266</v>
      </c>
      <c r="AN13">
        <f t="shared" si="9"/>
        <v>236.69540627073528</v>
      </c>
      <c r="AO13">
        <f t="shared" si="9"/>
        <v>-11.834770313536763</v>
      </c>
      <c r="AP13">
        <f t="shared" si="9"/>
        <v>-22.796201099760502</v>
      </c>
      <c r="AQ13">
        <f t="shared" si="9"/>
        <v>-155.72954476902532</v>
      </c>
      <c r="AR13">
        <f t="shared" si="9"/>
        <v>46.334890088412699</v>
      </c>
      <c r="AS13">
        <f t="shared" si="9"/>
        <v>-6.7701570182145593E-2</v>
      </c>
      <c r="AT13">
        <f t="shared" si="9"/>
        <v>0.77549998901297146</v>
      </c>
      <c r="AU13">
        <f t="shared" si="9"/>
        <v>47.042688507243525</v>
      </c>
      <c r="AW13">
        <v>10</v>
      </c>
      <c r="AX13">
        <f>(R13*SUMPRODUCT(K14:$K$23, X14:$X$23)-$AZ$3*SUMPRODUCT(K13:$K$22, W14:$W$23))/Z13</f>
        <v>357.42152696043161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519.15537425492789</v>
      </c>
      <c r="P14">
        <f t="shared" si="22"/>
        <v>25.957768712746397</v>
      </c>
      <c r="Q14" s="4">
        <f t="shared" si="23"/>
        <v>50</v>
      </c>
      <c r="R14">
        <f t="shared" si="0"/>
        <v>250000</v>
      </c>
      <c r="S14">
        <f t="shared" si="1"/>
        <v>355.10904234978904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319.35247059875951</v>
      </c>
      <c r="AC14">
        <f t="shared" si="2"/>
        <v>313.66796629587691</v>
      </c>
      <c r="AE14">
        <f t="shared" si="3"/>
        <v>458.5701601867836</v>
      </c>
      <c r="AF14">
        <f t="shared" si="4"/>
        <v>-22.928508009339183</v>
      </c>
      <c r="AG14">
        <f t="shared" si="4"/>
        <v>-44.165021005985551</v>
      </c>
      <c r="AH14">
        <f t="shared" si="5"/>
        <v>-313.60797753775591</v>
      </c>
      <c r="AI14">
        <f t="shared" si="6"/>
        <v>77.868653633702934</v>
      </c>
      <c r="AJ14">
        <f t="shared" si="7"/>
        <v>5.6845043028826012</v>
      </c>
      <c r="AK14">
        <f t="shared" si="24"/>
        <v>1.3589894209971669</v>
      </c>
      <c r="AL14">
        <f t="shared" si="8"/>
        <v>84.912147357582697</v>
      </c>
      <c r="AN14">
        <f t="shared" si="9"/>
        <v>222.55672360203667</v>
      </c>
      <c r="AO14">
        <f t="shared" si="9"/>
        <v>-11.127836180101834</v>
      </c>
      <c r="AP14">
        <f t="shared" si="9"/>
        <v>-21.434500598346077</v>
      </c>
      <c r="AQ14">
        <f t="shared" si="9"/>
        <v>-152.20258541863063</v>
      </c>
      <c r="AR14">
        <f t="shared" si="9"/>
        <v>37.791801404958107</v>
      </c>
      <c r="AS14">
        <f t="shared" si="9"/>
        <v>2.7588464378840611</v>
      </c>
      <c r="AT14">
        <f t="shared" si="9"/>
        <v>0.65955498025376147</v>
      </c>
      <c r="AU14">
        <f t="shared" si="9"/>
        <v>41.210202823095926</v>
      </c>
      <c r="AW14">
        <v>11</v>
      </c>
      <c r="AX14">
        <f>(R14*SUMPRODUCT(K15:$K$23, X15:$X$23)-$AZ$3*SUMPRODUCT(K14:$K$22, W15:$W$23))/Z14</f>
        <v>355.10904234978904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519.15537425492789</v>
      </c>
      <c r="P15">
        <f t="shared" si="22"/>
        <v>25.957768712746397</v>
      </c>
      <c r="Q15" s="4">
        <f t="shared" si="23"/>
        <v>50</v>
      </c>
      <c r="R15">
        <f t="shared" si="0"/>
        <v>250000</v>
      </c>
      <c r="S15">
        <f t="shared" si="1"/>
        <v>344.6528160192118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313.66796629587691</v>
      </c>
      <c r="AC15">
        <f t="shared" si="2"/>
        <v>300.93797454678736</v>
      </c>
      <c r="AE15">
        <f t="shared" si="3"/>
        <v>453.30709497133051</v>
      </c>
      <c r="AF15">
        <f t="shared" si="4"/>
        <v>-22.665354748566529</v>
      </c>
      <c r="AG15">
        <f t="shared" si="4"/>
        <v>-43.658133715932316</v>
      </c>
      <c r="AH15">
        <f t="shared" si="5"/>
        <v>-326.18539996691192</v>
      </c>
      <c r="AI15">
        <f t="shared" si="6"/>
        <v>60.798206539919761</v>
      </c>
      <c r="AJ15">
        <f t="shared" si="7"/>
        <v>12.72999174908955</v>
      </c>
      <c r="AK15">
        <f t="shared" si="24"/>
        <v>3.0516697967264279</v>
      </c>
      <c r="AL15">
        <f t="shared" si="8"/>
        <v>76.57986808573574</v>
      </c>
      <c r="AN15">
        <f t="shared" si="9"/>
        <v>209.14765011492779</v>
      </c>
      <c r="AO15">
        <f t="shared" si="9"/>
        <v>-10.45738250574639</v>
      </c>
      <c r="AP15">
        <f t="shared" si="9"/>
        <v>-20.143068962262845</v>
      </c>
      <c r="AQ15">
        <f t="shared" si="9"/>
        <v>-150.49601178025267</v>
      </c>
      <c r="AR15">
        <f t="shared" si="9"/>
        <v>28.051186866665887</v>
      </c>
      <c r="AS15">
        <f t="shared" si="9"/>
        <v>5.8733866948914306</v>
      </c>
      <c r="AT15">
        <f t="shared" si="9"/>
        <v>1.4079849488179705</v>
      </c>
      <c r="AU15">
        <f t="shared" si="9"/>
        <v>35.332558510375286</v>
      </c>
      <c r="AW15">
        <v>12</v>
      </c>
      <c r="AX15">
        <f>(R15*SUMPRODUCT(K16:$K$23, X16:$X$23)-$AZ$3*SUMPRODUCT(K15:$K$22, W16:$W$23))/Z15</f>
        <v>344.6528160192118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519.15537425492789</v>
      </c>
      <c r="P16">
        <f t="shared" si="22"/>
        <v>25.957768712746397</v>
      </c>
      <c r="Q16" s="4">
        <f t="shared" si="23"/>
        <v>50</v>
      </c>
      <c r="R16">
        <f t="shared" si="0"/>
        <v>250000</v>
      </c>
      <c r="S16">
        <f t="shared" si="1"/>
        <v>325.90303170973317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300.93797454678736</v>
      </c>
      <c r="AC16">
        <f t="shared" si="2"/>
        <v>281.2762992189032</v>
      </c>
      <c r="AE16">
        <f t="shared" si="3"/>
        <v>448.06610611738495</v>
      </c>
      <c r="AF16">
        <f t="shared" si="4"/>
        <v>-22.40330530586925</v>
      </c>
      <c r="AG16">
        <f t="shared" si="4"/>
        <v>-43.153372606460294</v>
      </c>
      <c r="AH16">
        <f t="shared" si="5"/>
        <v>-340.89886156347438</v>
      </c>
      <c r="AI16">
        <f t="shared" si="6"/>
        <v>41.610566641581045</v>
      </c>
      <c r="AJ16">
        <f t="shared" si="7"/>
        <v>19.661675327884154</v>
      </c>
      <c r="AK16">
        <f t="shared" si="24"/>
        <v>5.158865505043952</v>
      </c>
      <c r="AL16">
        <f t="shared" si="8"/>
        <v>66.431107474509147</v>
      </c>
      <c r="AN16">
        <f t="shared" si="9"/>
        <v>196.00791994541854</v>
      </c>
      <c r="AO16">
        <f t="shared" si="9"/>
        <v>-9.8003959972709271</v>
      </c>
      <c r="AP16">
        <f t="shared" si="9"/>
        <v>-18.877577856794961</v>
      </c>
      <c r="AQ16">
        <f t="shared" si="9"/>
        <v>-149.12727353073322</v>
      </c>
      <c r="AR16">
        <f t="shared" si="9"/>
        <v>18.20267256061944</v>
      </c>
      <c r="AS16">
        <f t="shared" si="9"/>
        <v>8.601061385908741</v>
      </c>
      <c r="AT16">
        <f t="shared" si="9"/>
        <v>2.2567618552627731</v>
      </c>
      <c r="AU16">
        <f t="shared" si="9"/>
        <v>29.060495801790953</v>
      </c>
      <c r="AW16">
        <v>13</v>
      </c>
      <c r="AX16">
        <f>(R16*SUMPRODUCT(K17:$K$23, X17:$X$23)-$AZ$3*SUMPRODUCT(K16:$K$22, W17:$W$23))/Z16</f>
        <v>325.90303170973317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519.15537425492789</v>
      </c>
      <c r="P17">
        <f t="shared" si="22"/>
        <v>25.957768712746397</v>
      </c>
      <c r="Q17" s="4">
        <f t="shared" si="23"/>
        <v>50</v>
      </c>
      <c r="R17">
        <f t="shared" si="0"/>
        <v>250000</v>
      </c>
      <c r="S17">
        <f t="shared" si="1"/>
        <v>300.21244468032177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281.2762992189032</v>
      </c>
      <c r="AC17">
        <f t="shared" si="2"/>
        <v>256.08551846752459</v>
      </c>
      <c r="AE17">
        <f t="shared" si="3"/>
        <v>442.84697565700026</v>
      </c>
      <c r="AF17">
        <f t="shared" si="4"/>
        <v>-22.142348782850014</v>
      </c>
      <c r="AG17">
        <f t="shared" si="4"/>
        <v>-42.650716685015297</v>
      </c>
      <c r="AH17">
        <f t="shared" si="5"/>
        <v>-355.61097690197494</v>
      </c>
      <c r="AI17">
        <f t="shared" si="6"/>
        <v>22.442933287159974</v>
      </c>
      <c r="AJ17">
        <f t="shared" si="7"/>
        <v>25.190780751378611</v>
      </c>
      <c r="AK17">
        <f t="shared" si="24"/>
        <v>9.6873367800841379</v>
      </c>
      <c r="AL17">
        <f t="shared" si="8"/>
        <v>57.321050818622723</v>
      </c>
      <c r="AN17">
        <f t="shared" si="9"/>
        <v>182.46660544117583</v>
      </c>
      <c r="AO17">
        <f t="shared" si="9"/>
        <v>-9.1233302720587925</v>
      </c>
      <c r="AP17">
        <f t="shared" si="9"/>
        <v>-17.573410051186023</v>
      </c>
      <c r="AQ17">
        <f t="shared" si="9"/>
        <v>-146.52268476409557</v>
      </c>
      <c r="AR17">
        <f t="shared" si="9"/>
        <v>9.2471803538354322</v>
      </c>
      <c r="AS17">
        <f t="shared" si="9"/>
        <v>10.379378215912423</v>
      </c>
      <c r="AT17">
        <f t="shared" si="9"/>
        <v>3.9914813811362237</v>
      </c>
      <c r="AU17">
        <f t="shared" si="9"/>
        <v>23.618039950884079</v>
      </c>
      <c r="AW17">
        <v>14</v>
      </c>
      <c r="AX17">
        <f>(R17*SUMPRODUCT(K18:$K$23, X18:$X$23)-$AZ$3*SUMPRODUCT(K17:$K$22, W18:$W$23))/Z17</f>
        <v>300.21244468032177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519.15537425492789</v>
      </c>
      <c r="P18">
        <f t="shared" si="22"/>
        <v>25.957768712746397</v>
      </c>
      <c r="Q18" s="4">
        <f t="shared" si="23"/>
        <v>50</v>
      </c>
      <c r="R18">
        <f t="shared" si="0"/>
        <v>250000</v>
      </c>
      <c r="S18">
        <f t="shared" si="1"/>
        <v>268.34748332864319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256.08551846752459</v>
      </c>
      <c r="AC18">
        <f t="shared" si="2"/>
        <v>226.21706762401132</v>
      </c>
      <c r="AE18">
        <f t="shared" si="3"/>
        <v>437.64824975595468</v>
      </c>
      <c r="AF18">
        <f t="shared" si="4"/>
        <v>-21.882412487797737</v>
      </c>
      <c r="AG18">
        <f t="shared" si="4"/>
        <v>-42.150025932414827</v>
      </c>
      <c r="AH18">
        <f t="shared" si="5"/>
        <v>-370.91792875157142</v>
      </c>
      <c r="AI18">
        <f t="shared" si="6"/>
        <v>2.6978825841706566</v>
      </c>
      <c r="AJ18">
        <f t="shared" si="7"/>
        <v>29.868450843513273</v>
      </c>
      <c r="AK18">
        <f t="shared" si="24"/>
        <v>14.511989283890722</v>
      </c>
      <c r="AL18">
        <f t="shared" si="8"/>
        <v>47.07832271157465</v>
      </c>
      <c r="AN18">
        <f t="shared" si="9"/>
        <v>168.51188684315042</v>
      </c>
      <c r="AO18">
        <f t="shared" si="9"/>
        <v>-8.4255943421575221</v>
      </c>
      <c r="AP18">
        <f t="shared" si="9"/>
        <v>-16.229427181120133</v>
      </c>
      <c r="AQ18">
        <f t="shared" si="9"/>
        <v>-142.81807381323841</v>
      </c>
      <c r="AR18">
        <f t="shared" si="9"/>
        <v>1.0387915066343443</v>
      </c>
      <c r="AS18">
        <f t="shared" si="9"/>
        <v>11.500534987924576</v>
      </c>
      <c r="AT18">
        <f t="shared" si="9"/>
        <v>5.5876898798056533</v>
      </c>
      <c r="AU18">
        <f t="shared" si="9"/>
        <v>18.127016374364572</v>
      </c>
      <c r="AW18">
        <v>15</v>
      </c>
      <c r="AX18">
        <f>(R18*SUMPRODUCT(K19:$K$23, X19:$X$23)-$AZ$3*SUMPRODUCT(K18:$K$22, W19:$W$23))/Z18</f>
        <v>268.34748332864319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519.15537425492789</v>
      </c>
      <c r="P19">
        <f t="shared" si="22"/>
        <v>25.957768712746397</v>
      </c>
      <c r="Q19" s="4">
        <f t="shared" si="23"/>
        <v>50</v>
      </c>
      <c r="R19">
        <f t="shared" si="0"/>
        <v>250000</v>
      </c>
      <c r="S19">
        <f t="shared" si="1"/>
        <v>229.36712048068125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226.21706762401132</v>
      </c>
      <c r="AC19">
        <f t="shared" si="2"/>
        <v>191.0663349260999</v>
      </c>
      <c r="AE19">
        <f t="shared" si="3"/>
        <v>432.46440208256212</v>
      </c>
      <c r="AF19">
        <f t="shared" si="4"/>
        <v>-21.623220104128105</v>
      </c>
      <c r="AG19">
        <f t="shared" si="4"/>
        <v>-41.650768106101047</v>
      </c>
      <c r="AH19">
        <f t="shared" si="5"/>
        <v>-388.78783494813075</v>
      </c>
      <c r="AI19">
        <f t="shared" si="6"/>
        <v>-19.597421075797797</v>
      </c>
      <c r="AJ19">
        <f t="shared" si="7"/>
        <v>35.150732697911423</v>
      </c>
      <c r="AK19">
        <f t="shared" si="24"/>
        <v>14.206398966134532</v>
      </c>
      <c r="AL19">
        <f t="shared" si="8"/>
        <v>29.759710588248158</v>
      </c>
      <c r="AN19">
        <f t="shared" si="9"/>
        <v>155.12940231749258</v>
      </c>
      <c r="AO19">
        <f t="shared" si="9"/>
        <v>-7.7564701158746292</v>
      </c>
      <c r="AP19">
        <f t="shared" si="9"/>
        <v>-14.940556335386916</v>
      </c>
      <c r="AQ19">
        <f t="shared" si="9"/>
        <v>-139.46217115993096</v>
      </c>
      <c r="AR19">
        <f t="shared" si="9"/>
        <v>-7.0297952936999195</v>
      </c>
      <c r="AS19">
        <f t="shared" si="9"/>
        <v>12.608927181497641</v>
      </c>
      <c r="AT19">
        <f t="shared" si="9"/>
        <v>5.0959805479655635</v>
      </c>
      <c r="AU19">
        <f t="shared" si="9"/>
        <v>10.675112435763285</v>
      </c>
      <c r="AW19">
        <v>16</v>
      </c>
      <c r="AX19">
        <f>(R19*SUMPRODUCT(K20:$K$23, X20:$X$23)-$AZ$3*SUMPRODUCT(K19:$K$22, W20:$W$23))/Z19</f>
        <v>229.36712048068125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519.15537425492789</v>
      </c>
      <c r="P20">
        <f t="shared" si="22"/>
        <v>25.957768712746397</v>
      </c>
      <c r="Q20" s="4">
        <f t="shared" si="23"/>
        <v>50</v>
      </c>
      <c r="R20">
        <f t="shared" si="0"/>
        <v>250000</v>
      </c>
      <c r="S20">
        <f t="shared" si="1"/>
        <v>181.00305944265739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191.0663349260999</v>
      </c>
      <c r="AC20">
        <f t="shared" si="2"/>
        <v>148.97663603127609</v>
      </c>
      <c r="AE20">
        <f t="shared" si="3"/>
        <v>427.29676212218737</v>
      </c>
      <c r="AF20">
        <f t="shared" si="4"/>
        <v>-21.364838106109371</v>
      </c>
      <c r="AG20">
        <f t="shared" si="4"/>
        <v>-41.153071249183107</v>
      </c>
      <c r="AH20">
        <f t="shared" si="5"/>
        <v>-405.94587928466535</v>
      </c>
      <c r="AI20">
        <f t="shared" si="6"/>
        <v>-41.16702651777041</v>
      </c>
      <c r="AJ20">
        <f t="shared" si="7"/>
        <v>42.089698894823812</v>
      </c>
      <c r="AK20">
        <f t="shared" si="24"/>
        <v>2.5670925134513651</v>
      </c>
      <c r="AL20">
        <f t="shared" si="8"/>
        <v>3.4897648905047673</v>
      </c>
      <c r="AN20">
        <f t="shared" si="9"/>
        <v>145.38150150094907</v>
      </c>
      <c r="AO20">
        <f t="shared" si="9"/>
        <v>-7.2690750750474535</v>
      </c>
      <c r="AP20">
        <f t="shared" si="9"/>
        <v>-14.001733268156482</v>
      </c>
      <c r="AQ20">
        <f t="shared" si="9"/>
        <v>-138.11717450283766</v>
      </c>
      <c r="AR20">
        <f t="shared" si="9"/>
        <v>-14.006481345092508</v>
      </c>
      <c r="AS20">
        <f t="shared" si="9"/>
        <v>14.320407186475588</v>
      </c>
      <c r="AT20">
        <f t="shared" si="9"/>
        <v>0.87341584861034904</v>
      </c>
      <c r="AU20">
        <f t="shared" si="9"/>
        <v>1.187341689993429</v>
      </c>
      <c r="AW20">
        <v>17</v>
      </c>
      <c r="AX20">
        <f>(R20*SUMPRODUCT(K21:$K$23, X21:$X$23)-$AZ$3*SUMPRODUCT(K20:$K$22, W21:$W$23))/Z20</f>
        <v>181.00305944265739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519.15537425492789</v>
      </c>
      <c r="P21">
        <f t="shared" si="22"/>
        <v>25.957768712746397</v>
      </c>
      <c r="Q21" s="4">
        <f t="shared" si="23"/>
        <v>50</v>
      </c>
      <c r="R21">
        <f t="shared" si="0"/>
        <v>250000</v>
      </c>
      <c r="S21">
        <f t="shared" si="1"/>
        <v>124.44665955003329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148.97663603127609</v>
      </c>
      <c r="AC21">
        <f t="shared" si="2"/>
        <v>101.19105185603564</v>
      </c>
      <c r="AE21">
        <f t="shared" si="3"/>
        <v>422.1397230549926</v>
      </c>
      <c r="AF21">
        <f t="shared" si="4"/>
        <v>-21.106986152749631</v>
      </c>
      <c r="AG21">
        <f t="shared" si="4"/>
        <v>-40.65639536726664</v>
      </c>
      <c r="AH21">
        <f t="shared" si="5"/>
        <v>-425.72584712316802</v>
      </c>
      <c r="AI21">
        <f t="shared" si="6"/>
        <v>-65.349505588191732</v>
      </c>
      <c r="AJ21">
        <f t="shared" si="7"/>
        <v>47.785584175240444</v>
      </c>
      <c r="AK21">
        <f t="shared" si="24"/>
        <v>0.88001499669363048</v>
      </c>
      <c r="AL21">
        <f t="shared" si="8"/>
        <v>-16.683906416257656</v>
      </c>
      <c r="AN21">
        <f t="shared" si="9"/>
        <v>136.61837158688638</v>
      </c>
      <c r="AO21">
        <f t="shared" si="9"/>
        <v>-6.8309185793443188</v>
      </c>
      <c r="AP21">
        <f t="shared" si="9"/>
        <v>-13.157753763307939</v>
      </c>
      <c r="AQ21">
        <f t="shared" si="9"/>
        <v>-137.77895990337333</v>
      </c>
      <c r="AR21">
        <f t="shared" si="9"/>
        <v>-21.149260659139234</v>
      </c>
      <c r="AS21">
        <f t="shared" si="9"/>
        <v>15.464994973948416</v>
      </c>
      <c r="AT21">
        <f t="shared" si="9"/>
        <v>0.28480194886720245</v>
      </c>
      <c r="AU21">
        <f t="shared" si="9"/>
        <v>-5.3994637363236144</v>
      </c>
      <c r="AW21">
        <v>18</v>
      </c>
      <c r="AX21">
        <f>(R21*SUMPRODUCT(K22:$K$23, X22:$X$23)-$AZ$3*SUMPRODUCT(K21:$K$22, W22:$W$23))/Z21</f>
        <v>124.44665955003329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519.15537425492789</v>
      </c>
      <c r="P22">
        <f t="shared" si="22"/>
        <v>25.957768712746397</v>
      </c>
      <c r="Q22" s="4">
        <f t="shared" si="23"/>
        <v>50</v>
      </c>
      <c r="R22">
        <f t="shared" si="0"/>
        <v>250000</v>
      </c>
      <c r="S22">
        <f t="shared" si="1"/>
        <v>63.002905638606379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101.19105185603564</v>
      </c>
      <c r="AC22">
        <f t="shared" si="2"/>
        <v>50.604514558630868</v>
      </c>
      <c r="AE22">
        <f t="shared" si="3"/>
        <v>416.9903820844807</v>
      </c>
      <c r="AF22">
        <f t="shared" si="4"/>
        <v>-20.849519104224036</v>
      </c>
      <c r="AG22">
        <f t="shared" si="4"/>
        <v>-40.160460891205204</v>
      </c>
      <c r="AH22">
        <f t="shared" si="5"/>
        <v>-446.85261194383611</v>
      </c>
      <c r="AI22">
        <f t="shared" si="6"/>
        <v>-90.872209854784671</v>
      </c>
      <c r="AJ22">
        <f t="shared" si="7"/>
        <v>50.586537297404774</v>
      </c>
      <c r="AK22">
        <f t="shared" si="24"/>
        <v>10.44397021156214</v>
      </c>
      <c r="AL22">
        <f t="shared" si="8"/>
        <v>-29.841702345817758</v>
      </c>
      <c r="AN22">
        <f t="shared" si="9"/>
        <v>126.12324728613137</v>
      </c>
      <c r="AO22">
        <f t="shared" si="9"/>
        <v>-6.3061623643065685</v>
      </c>
      <c r="AP22">
        <f t="shared" si="9"/>
        <v>-12.14696539231041</v>
      </c>
      <c r="AQ22">
        <f t="shared" si="9"/>
        <v>-135.15540141457777</v>
      </c>
      <c r="AR22">
        <f t="shared" si="9"/>
        <v>-27.485281885063372</v>
      </c>
      <c r="AS22">
        <f t="shared" si="9"/>
        <v>15.300444871213115</v>
      </c>
      <c r="AT22">
        <f t="shared" si="9"/>
        <v>3.1588916537047997</v>
      </c>
      <c r="AU22">
        <f t="shared" si="9"/>
        <v>-9.0259453601454567</v>
      </c>
      <c r="AW22">
        <v>19</v>
      </c>
      <c r="AX22">
        <f>(R22*SUMPRODUCT(K23:$K$23, X23:$X$23)-$AZ$3*SUMPRODUCT(K22:$K$22, W23:$W$23))/Z22</f>
        <v>63.002905638606379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519.15537425492789</v>
      </c>
      <c r="P23">
        <f t="shared" si="22"/>
        <v>25.957768712746397</v>
      </c>
      <c r="Q23" s="4">
        <f t="shared" si="23"/>
        <v>50</v>
      </c>
      <c r="R23">
        <f t="shared" si="0"/>
        <v>250000</v>
      </c>
      <c r="S23">
        <f t="shared" si="1"/>
        <v>63.789997274233706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50.604514558630868</v>
      </c>
      <c r="AC23">
        <f t="shared" si="2"/>
        <v>50.604514558630868</v>
      </c>
      <c r="AE23">
        <f t="shared" si="3"/>
        <v>411.845223659959</v>
      </c>
      <c r="AF23">
        <f t="shared" si="4"/>
        <v>-20.592261182997952</v>
      </c>
      <c r="AG23">
        <f t="shared" si="4"/>
        <v>-39.66492923732357</v>
      </c>
      <c r="AH23">
        <f t="shared" si="5"/>
        <v>-469.63522484792696</v>
      </c>
      <c r="AI23">
        <f t="shared" si="6"/>
        <v>-118.04719160828949</v>
      </c>
      <c r="AJ23">
        <f t="shared" si="7"/>
        <v>0</v>
      </c>
      <c r="AK23">
        <f t="shared" si="24"/>
        <v>30.930023392491435</v>
      </c>
      <c r="AL23">
        <f t="shared" si="8"/>
        <v>-87.11716821579806</v>
      </c>
      <c r="AN23">
        <f t="shared" si="9"/>
        <v>112.8426836844431</v>
      </c>
      <c r="AO23">
        <f t="shared" si="9"/>
        <v>-5.6421341842221553</v>
      </c>
      <c r="AP23">
        <f t="shared" si="9"/>
        <v>-10.867910579408971</v>
      </c>
      <c r="AQ23">
        <f t="shared" si="9"/>
        <v>-128.67673601659223</v>
      </c>
      <c r="AR23">
        <f t="shared" si="9"/>
        <v>-32.34409709578027</v>
      </c>
      <c r="AS23">
        <f t="shared" si="9"/>
        <v>0</v>
      </c>
      <c r="AT23">
        <f t="shared" si="9"/>
        <v>8.4746080457474253</v>
      </c>
      <c r="AU23">
        <f t="shared" si="9"/>
        <v>-23.869489050032847</v>
      </c>
      <c r="AW23">
        <v>20</v>
      </c>
      <c r="AX23">
        <f>(R23*SUMPRODUCT(K$23:$K24, X$23:$X24)-$AZ$3*SUMPRODUCT(K$22:$K23, W$23:$W24))/Z23</f>
        <v>63.789997274233706</v>
      </c>
    </row>
    <row r="25" spans="5:50" x14ac:dyDescent="0.25">
      <c r="AN25" s="8">
        <f t="shared" ref="AN25:AU25" si="25">SUM(AN3:AN23)</f>
        <v>5020.5664780857323</v>
      </c>
      <c r="AO25" s="8">
        <f t="shared" si="25"/>
        <v>-640.39485459548268</v>
      </c>
      <c r="AP25" s="8">
        <f t="shared" si="25"/>
        <v>-2953.44037250457</v>
      </c>
      <c r="AQ25" s="8">
        <f t="shared" si="25"/>
        <v>-3336.105231349703</v>
      </c>
      <c r="AR25" s="8">
        <f t="shared" si="25"/>
        <v>-1909.3739803640219</v>
      </c>
      <c r="AS25" s="8">
        <f t="shared" si="25"/>
        <v>-148.57598832974173</v>
      </c>
      <c r="AT25" s="8">
        <f t="shared" si="25"/>
        <v>117.85618144928864</v>
      </c>
      <c r="AU25" s="9">
        <f t="shared" si="25"/>
        <v>-1940.0937872444752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92D37-C5CC-4DE8-A1F4-AE2303BA60A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1117.3513252266664</v>
      </c>
      <c r="K3">
        <v>1</v>
      </c>
      <c r="L3" s="2">
        <v>0</v>
      </c>
      <c r="O3">
        <f>$C$3</f>
        <v>1117.3513252266664</v>
      </c>
      <c r="P3">
        <f>O3*B5</f>
        <v>893.88106018133317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-9.0949470177292824E-13</v>
      </c>
      <c r="W3">
        <v>1</v>
      </c>
      <c r="Z3">
        <v>1</v>
      </c>
      <c r="AC3">
        <f t="shared" ref="AC3:AC23" si="2">S3*Z3</f>
        <v>-9.0949470177292824E-13</v>
      </c>
      <c r="AE3">
        <f t="shared" ref="AE3:AE23" si="3">$Z3*O3</f>
        <v>1117.3513252266664</v>
      </c>
      <c r="AF3">
        <f t="shared" ref="AF3:AG23" si="4">-$Z3*P3</f>
        <v>-893.88106018133317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-2296.4379389546666</v>
      </c>
      <c r="AJ3">
        <f t="shared" ref="AJ3:AJ23" si="7">AB3-AC3</f>
        <v>9.0949470177292824E-13</v>
      </c>
      <c r="AL3">
        <f t="shared" ref="AL3:AL23" si="8">SUM(AI3:AK3)</f>
        <v>-2296.4379389546657</v>
      </c>
      <c r="AN3">
        <f t="shared" ref="AN3:AU23" si="9">AE3*$K3</f>
        <v>1117.3513252266664</v>
      </c>
      <c r="AO3">
        <f t="shared" si="9"/>
        <v>-893.88106018133317</v>
      </c>
      <c r="AP3">
        <f t="shared" si="9"/>
        <v>-2519.9082039999998</v>
      </c>
      <c r="AQ3">
        <f t="shared" si="9"/>
        <v>0</v>
      </c>
      <c r="AR3">
        <f t="shared" si="9"/>
        <v>-2296.4379389546666</v>
      </c>
      <c r="AS3">
        <f t="shared" si="9"/>
        <v>9.0949470177292824E-13</v>
      </c>
      <c r="AT3">
        <f t="shared" si="9"/>
        <v>0</v>
      </c>
      <c r="AU3">
        <f t="shared" si="9"/>
        <v>-2296.4379389546657</v>
      </c>
      <c r="AW3">
        <v>0</v>
      </c>
      <c r="AX3">
        <f>(R3*SUMPRODUCT(K4:$K$23, X4:$X$23)-$AZ$3*SUMPRODUCT(K3:$K$22, W4:$W$23))/Z3</f>
        <v>-9.0949470177292824E-13</v>
      </c>
      <c r="AZ3">
        <f>$C$6*SUMPRODUCT(K4:$K$23, X4:$X$23)/SUMPRODUCT(K3:K22, W4:W23)</f>
        <v>711.2886457928754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399.0036840074124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-9.0949470177292824E-13</v>
      </c>
      <c r="AC4">
        <f t="shared" si="2"/>
        <v>394.47468575909897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-394.47468575909988</v>
      </c>
      <c r="AK4">
        <f>G4*MAX(0, SUM(AB4, AE4:AF4))</f>
        <v>0</v>
      </c>
      <c r="AL4">
        <f t="shared" si="8"/>
        <v>-732.16668575909989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-316.81396003377426</v>
      </c>
      <c r="AR4">
        <f t="shared" si="9"/>
        <v>-316.81396003377426</v>
      </c>
      <c r="AS4">
        <f t="shared" si="9"/>
        <v>-370.08601722403586</v>
      </c>
      <c r="AT4">
        <f t="shared" si="9"/>
        <v>0</v>
      </c>
      <c r="AU4">
        <f t="shared" si="9"/>
        <v>-686.89997725781018</v>
      </c>
      <c r="AW4">
        <v>1</v>
      </c>
      <c r="AX4">
        <f>(R4*SUMPRODUCT(K5:$K$23, X5:$X$23)-$AZ$3*SUMPRODUCT(K4:$K$22, W5:$W$23))/Z4</f>
        <v>399.0036840074124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1117.3513252266664</v>
      </c>
      <c r="P5">
        <f t="shared" ref="P5:P23" si="22">O5*$C$5</f>
        <v>55.867566261333323</v>
      </c>
      <c r="Q5" s="4">
        <f t="shared" ref="Q5:Q23" si="23">$C$8</f>
        <v>50</v>
      </c>
      <c r="R5">
        <f t="shared" si="0"/>
        <v>250000</v>
      </c>
      <c r="S5">
        <f t="shared" si="1"/>
        <v>772.01672625937783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394.47468575909897</v>
      </c>
      <c r="AC5">
        <f t="shared" si="2"/>
        <v>754.54962147739479</v>
      </c>
      <c r="AE5">
        <f t="shared" si="3"/>
        <v>1092.0709238931536</v>
      </c>
      <c r="AF5">
        <f t="shared" si="4"/>
        <v>-54.603546194657675</v>
      </c>
      <c r="AG5">
        <f t="shared" si="4"/>
        <v>-48.868735340319908</v>
      </c>
      <c r="AH5">
        <f t="shared" si="5"/>
        <v>-347.00821840045194</v>
      </c>
      <c r="AI5">
        <f t="shared" si="6"/>
        <v>641.59042395772417</v>
      </c>
      <c r="AJ5">
        <f t="shared" si="7"/>
        <v>-360.07493571829582</v>
      </c>
      <c r="AK5">
        <f>G5*SUM(AB5, AE5:AF5)</f>
        <v>58.709624601761398</v>
      </c>
      <c r="AL5">
        <f t="shared" si="8"/>
        <v>340.22511284118974</v>
      </c>
      <c r="AN5">
        <f t="shared" si="9"/>
        <v>943.07151006854599</v>
      </c>
      <c r="AO5">
        <f t="shared" si="9"/>
        <v>-47.153575503427298</v>
      </c>
      <c r="AP5">
        <f t="shared" si="9"/>
        <v>-42.20120783752747</v>
      </c>
      <c r="AQ5">
        <f t="shared" si="9"/>
        <v>-299.66328868685088</v>
      </c>
      <c r="AR5">
        <f t="shared" si="9"/>
        <v>554.0534380407405</v>
      </c>
      <c r="AS5">
        <f t="shared" si="9"/>
        <v>-310.94721591444136</v>
      </c>
      <c r="AT5">
        <f t="shared" si="9"/>
        <v>50.699430886191813</v>
      </c>
      <c r="AU5">
        <f t="shared" si="9"/>
        <v>293.80565301249095</v>
      </c>
      <c r="AW5">
        <v>2</v>
      </c>
      <c r="AX5">
        <f>(R5*SUMPRODUCT(K6:$K$23, X6:$X$23)-$AZ$3*SUMPRODUCT(K5:$K$22, W6:$W$23))/Z5</f>
        <v>772.01672625937783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1117.3513252266664</v>
      </c>
      <c r="P6">
        <f t="shared" si="22"/>
        <v>55.867566261333323</v>
      </c>
      <c r="Q6" s="4">
        <f t="shared" si="23"/>
        <v>50</v>
      </c>
      <c r="R6">
        <f t="shared" si="0"/>
        <v>250000</v>
      </c>
      <c r="S6">
        <f t="shared" si="1"/>
        <v>1111.409577104444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754.54962147739479</v>
      </c>
      <c r="AC6">
        <f t="shared" si="2"/>
        <v>1073.7964306794129</v>
      </c>
      <c r="AE6">
        <f t="shared" si="3"/>
        <v>1079.5370937590501</v>
      </c>
      <c r="AF6">
        <f t="shared" si="4"/>
        <v>-53.976854687952503</v>
      </c>
      <c r="AG6">
        <f t="shared" si="4"/>
        <v>-48.307862951702077</v>
      </c>
      <c r="AH6">
        <f t="shared" si="5"/>
        <v>-360.9251760731434</v>
      </c>
      <c r="AI6">
        <f t="shared" si="6"/>
        <v>616.32720004625207</v>
      </c>
      <c r="AJ6">
        <f t="shared" si="7"/>
        <v>-319.24680920201808</v>
      </c>
      <c r="AK6">
        <f>G6*SUM(AB6, AE6:AF6)</f>
        <v>104.13642684208681</v>
      </c>
      <c r="AL6">
        <f t="shared" si="8"/>
        <v>401.21681768632078</v>
      </c>
      <c r="AN6">
        <f t="shared" si="9"/>
        <v>840.77179314198827</v>
      </c>
      <c r="AO6">
        <f t="shared" si="9"/>
        <v>-42.038589657099415</v>
      </c>
      <c r="AP6">
        <f t="shared" si="9"/>
        <v>-37.623430256881328</v>
      </c>
      <c r="AQ6">
        <f t="shared" si="9"/>
        <v>-281.09799026955449</v>
      </c>
      <c r="AR6">
        <f t="shared" si="9"/>
        <v>480.01178295845301</v>
      </c>
      <c r="AS6">
        <f t="shared" si="9"/>
        <v>-248.63778537984004</v>
      </c>
      <c r="AT6">
        <f t="shared" si="9"/>
        <v>81.104179591037607</v>
      </c>
      <c r="AU6">
        <f t="shared" si="9"/>
        <v>312.47817716965056</v>
      </c>
      <c r="AW6">
        <v>3</v>
      </c>
      <c r="AX6">
        <f>(R6*SUMPRODUCT(K7:$K$23, X7:$X$23)-$AZ$3*SUMPRODUCT(K6:$K$22, W7:$W$23))/Z6</f>
        <v>1111.409577104444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1117.3513252266664</v>
      </c>
      <c r="P7">
        <f t="shared" si="22"/>
        <v>55.867566261333323</v>
      </c>
      <c r="Q7" s="4">
        <f t="shared" si="23"/>
        <v>50</v>
      </c>
      <c r="R7">
        <f t="shared" si="0"/>
        <v>250000</v>
      </c>
      <c r="S7">
        <f t="shared" si="1"/>
        <v>1406.3905148239119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1073.7964306794129</v>
      </c>
      <c r="AC7">
        <f t="shared" si="2"/>
        <v>1343.0844669908774</v>
      </c>
      <c r="AE7">
        <f t="shared" si="3"/>
        <v>1067.0558378101005</v>
      </c>
      <c r="AF7">
        <f t="shared" si="4"/>
        <v>-53.352791890505024</v>
      </c>
      <c r="AG7">
        <f t="shared" si="4"/>
        <v>-47.749343188617821</v>
      </c>
      <c r="AH7">
        <f t="shared" si="5"/>
        <v>-377.20566783618199</v>
      </c>
      <c r="AI7">
        <f t="shared" si="6"/>
        <v>588.74803489479564</v>
      </c>
      <c r="AJ7">
        <f t="shared" si="7"/>
        <v>-269.28803631146457</v>
      </c>
      <c r="AK7">
        <f>G7*SUM(AB7, AE7:AF7)</f>
        <v>102.4962243010113</v>
      </c>
      <c r="AL7">
        <f t="shared" si="8"/>
        <v>421.95622288434237</v>
      </c>
      <c r="AN7">
        <f t="shared" si="9"/>
        <v>752.28665136352413</v>
      </c>
      <c r="AO7">
        <f t="shared" si="9"/>
        <v>-37.614332568176209</v>
      </c>
      <c r="AP7">
        <f t="shared" si="9"/>
        <v>-33.663836717198812</v>
      </c>
      <c r="AQ7">
        <f t="shared" si="9"/>
        <v>-265.93433883853032</v>
      </c>
      <c r="AR7">
        <f t="shared" si="9"/>
        <v>415.07414323961876</v>
      </c>
      <c r="AS7">
        <f t="shared" si="9"/>
        <v>-189.85116608777076</v>
      </c>
      <c r="AT7">
        <f t="shared" si="9"/>
        <v>72.261018237861691</v>
      </c>
      <c r="AU7">
        <f t="shared" si="9"/>
        <v>297.48399538970972</v>
      </c>
      <c r="AW7">
        <v>4</v>
      </c>
      <c r="AX7">
        <f>(R7*SUMPRODUCT(K8:$K$23, X8:$X$23)-$AZ$3*SUMPRODUCT(K7:$K$22, W8:$W$23))/Z7</f>
        <v>1406.3905148239119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1117.3513252266664</v>
      </c>
      <c r="P8">
        <f t="shared" si="22"/>
        <v>55.867566261333323</v>
      </c>
      <c r="Q8" s="4">
        <f t="shared" si="23"/>
        <v>50</v>
      </c>
      <c r="R8">
        <f t="shared" si="0"/>
        <v>250000</v>
      </c>
      <c r="S8">
        <f t="shared" si="1"/>
        <v>1656.2996826169781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1343.0844669908774</v>
      </c>
      <c r="AC8">
        <f t="shared" si="2"/>
        <v>1563.3200808399615</v>
      </c>
      <c r="AE8">
        <f t="shared" si="3"/>
        <v>1054.6266369622529</v>
      </c>
      <c r="AF8">
        <f t="shared" si="4"/>
        <v>-52.731331848112639</v>
      </c>
      <c r="AG8">
        <f t="shared" si="4"/>
        <v>-47.193152822739556</v>
      </c>
      <c r="AH8">
        <f t="shared" si="5"/>
        <v>-393.48466996041964</v>
      </c>
      <c r="AI8">
        <f t="shared" si="6"/>
        <v>561.21748233098106</v>
      </c>
      <c r="AJ8">
        <f t="shared" si="7"/>
        <v>-220.23561384908407</v>
      </c>
      <c r="AK8">
        <f t="shared" ref="AK8:AK23" si="24">G8*SUM(AB8:AB8, AE8:AF8)</f>
        <v>49.948069145836868</v>
      </c>
      <c r="AL8">
        <f t="shared" si="8"/>
        <v>390.92993762773386</v>
      </c>
      <c r="AN8">
        <f t="shared" si="9"/>
        <v>693.26239781848358</v>
      </c>
      <c r="AO8">
        <f t="shared" si="9"/>
        <v>-34.663119890924179</v>
      </c>
      <c r="AP8">
        <f t="shared" si="9"/>
        <v>-31.022579119322565</v>
      </c>
      <c r="AQ8">
        <f t="shared" si="9"/>
        <v>-258.65848276629367</v>
      </c>
      <c r="AR8">
        <f t="shared" si="9"/>
        <v>368.9182160419432</v>
      </c>
      <c r="AS8">
        <f t="shared" si="9"/>
        <v>-144.77262795279313</v>
      </c>
      <c r="AT8">
        <f t="shared" si="9"/>
        <v>32.833532710861782</v>
      </c>
      <c r="AU8">
        <f t="shared" si="9"/>
        <v>256.97912080001186</v>
      </c>
      <c r="AW8">
        <v>5</v>
      </c>
      <c r="AX8">
        <f>(R8*SUMPRODUCT(K9:$K$23, X9:$X$23)-$AZ$3*SUMPRODUCT(K8:$K$22, W9:$W$23))/Z8</f>
        <v>1656.2996826169781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1117.3513252266664</v>
      </c>
      <c r="P9">
        <f t="shared" si="22"/>
        <v>55.867566261333323</v>
      </c>
      <c r="Q9" s="4">
        <f t="shared" si="23"/>
        <v>50</v>
      </c>
      <c r="R9">
        <f t="shared" si="0"/>
        <v>250000</v>
      </c>
      <c r="S9">
        <f t="shared" si="1"/>
        <v>1874.2119199705785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1563.3200808399615</v>
      </c>
      <c r="AC9">
        <f t="shared" si="2"/>
        <v>1748.2325271420136</v>
      </c>
      <c r="AE9">
        <f t="shared" si="3"/>
        <v>1042.246028953416</v>
      </c>
      <c r="AF9">
        <f t="shared" si="4"/>
        <v>-52.112301447670802</v>
      </c>
      <c r="AG9">
        <f t="shared" si="4"/>
        <v>-46.639136922399295</v>
      </c>
      <c r="AH9">
        <f t="shared" si="5"/>
        <v>-410.42186056434974</v>
      </c>
      <c r="AI9">
        <f t="shared" si="6"/>
        <v>533.07273001899625</v>
      </c>
      <c r="AJ9">
        <f t="shared" si="7"/>
        <v>-184.9124463020521</v>
      </c>
      <c r="AK9">
        <f t="shared" si="24"/>
        <v>15.065377469239671</v>
      </c>
      <c r="AL9">
        <f t="shared" si="8"/>
        <v>363.2256611861838</v>
      </c>
      <c r="AN9">
        <f t="shared" si="9"/>
        <v>651.13473022279607</v>
      </c>
      <c r="AO9">
        <f t="shared" si="9"/>
        <v>-32.556736511139803</v>
      </c>
      <c r="AP9">
        <f t="shared" si="9"/>
        <v>-29.137421486062433</v>
      </c>
      <c r="AQ9">
        <f t="shared" si="9"/>
        <v>-256.40771951365275</v>
      </c>
      <c r="AR9">
        <f t="shared" si="9"/>
        <v>333.03285271194113</v>
      </c>
      <c r="AS9">
        <f t="shared" si="9"/>
        <v>-115.52254697350874</v>
      </c>
      <c r="AT9">
        <f t="shared" si="9"/>
        <v>9.411972050388508</v>
      </c>
      <c r="AU9">
        <f t="shared" si="9"/>
        <v>226.92227778882088</v>
      </c>
      <c r="AW9">
        <v>6</v>
      </c>
      <c r="AX9">
        <f>(R9*SUMPRODUCT(K10:$K$23, X10:$X$23)-$AZ$3*SUMPRODUCT(K9:$K$22, W10:$W$23))/Z9</f>
        <v>1874.2119199705785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1117.3513252266664</v>
      </c>
      <c r="P10">
        <f t="shared" si="22"/>
        <v>55.867566261333323</v>
      </c>
      <c r="Q10" s="4">
        <f t="shared" si="23"/>
        <v>50</v>
      </c>
      <c r="R10">
        <f t="shared" si="0"/>
        <v>250000</v>
      </c>
      <c r="S10">
        <f t="shared" si="1"/>
        <v>2069.3387792976996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1748.2325271420136</v>
      </c>
      <c r="AC10">
        <f t="shared" si="2"/>
        <v>1907.3801818747527</v>
      </c>
      <c r="AE10">
        <f t="shared" si="3"/>
        <v>1029.9008529923431</v>
      </c>
      <c r="AF10">
        <f t="shared" si="4"/>
        <v>-51.495042649617154</v>
      </c>
      <c r="AG10">
        <f t="shared" si="4"/>
        <v>-46.086706559524458</v>
      </c>
      <c r="AH10">
        <f t="shared" si="5"/>
        <v>-430.19496825420345</v>
      </c>
      <c r="AI10">
        <f t="shared" si="6"/>
        <v>502.12413552899795</v>
      </c>
      <c r="AJ10">
        <f t="shared" si="7"/>
        <v>-159.14765473273906</v>
      </c>
      <c r="AK10">
        <f t="shared" si="24"/>
        <v>11.179217183687433</v>
      </c>
      <c r="AL10">
        <f t="shared" si="8"/>
        <v>354.15569797994635</v>
      </c>
      <c r="AN10">
        <f t="shared" si="9"/>
        <v>611.32748878081986</v>
      </c>
      <c r="AO10">
        <f t="shared" si="9"/>
        <v>-30.566374439040992</v>
      </c>
      <c r="AP10">
        <f t="shared" si="9"/>
        <v>-27.356099866655889</v>
      </c>
      <c r="AQ10">
        <f t="shared" si="9"/>
        <v>-255.35468668161394</v>
      </c>
      <c r="AR10">
        <f t="shared" si="9"/>
        <v>298.05032779350898</v>
      </c>
      <c r="AS10">
        <f t="shared" si="9"/>
        <v>-94.466701168802359</v>
      </c>
      <c r="AT10">
        <f t="shared" si="9"/>
        <v>6.6357482349709604</v>
      </c>
      <c r="AU10">
        <f t="shared" si="9"/>
        <v>210.2193748596776</v>
      </c>
      <c r="AW10">
        <v>7</v>
      </c>
      <c r="AX10">
        <f>(R10*SUMPRODUCT(K11:$K$23, X11:$X$23)-$AZ$3*SUMPRODUCT(K10:$K$22, W11:$W$23))/Z10</f>
        <v>2069.3387792976996</v>
      </c>
    </row>
    <row r="11" spans="1:52" x14ac:dyDescent="0.25">
      <c r="A11" t="s">
        <v>33</v>
      </c>
      <c r="C11" s="7">
        <f>AU25</f>
        <v>-1694.5702009710462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1117.3513252266664</v>
      </c>
      <c r="P11">
        <f t="shared" si="22"/>
        <v>55.867566261333323</v>
      </c>
      <c r="Q11" s="4">
        <f t="shared" si="23"/>
        <v>50</v>
      </c>
      <c r="R11">
        <f t="shared" si="0"/>
        <v>250000</v>
      </c>
      <c r="S11">
        <f t="shared" si="1"/>
        <v>2243.2539897186653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1907.3801818747527</v>
      </c>
      <c r="AC11">
        <f t="shared" si="2"/>
        <v>2042.9764266958373</v>
      </c>
      <c r="AE11">
        <f t="shared" si="3"/>
        <v>1017.5942752080953</v>
      </c>
      <c r="AF11">
        <f t="shared" si="4"/>
        <v>-50.879713760404769</v>
      </c>
      <c r="AG11">
        <f t="shared" si="4"/>
        <v>-45.53600341422004</v>
      </c>
      <c r="AH11">
        <f t="shared" si="5"/>
        <v>-449.18039854588034</v>
      </c>
      <c r="AI11">
        <f t="shared" si="6"/>
        <v>471.99815948759004</v>
      </c>
      <c r="AJ11">
        <f t="shared" si="7"/>
        <v>-135.59624482108461</v>
      </c>
      <c r="AK11">
        <f t="shared" si="24"/>
        <v>6.8978273839738629</v>
      </c>
      <c r="AL11">
        <f t="shared" si="8"/>
        <v>343.29974205047932</v>
      </c>
      <c r="AN11">
        <f t="shared" si="9"/>
        <v>574.43895672883593</v>
      </c>
      <c r="AO11">
        <f t="shared" si="9"/>
        <v>-28.721947836441799</v>
      </c>
      <c r="AP11">
        <f t="shared" si="9"/>
        <v>-25.705386647852457</v>
      </c>
      <c r="AQ11">
        <f t="shared" si="9"/>
        <v>-253.56541974548006</v>
      </c>
      <c r="AR11">
        <f t="shared" si="9"/>
        <v>266.44620249906154</v>
      </c>
      <c r="AS11">
        <f t="shared" si="9"/>
        <v>-76.545011414734034</v>
      </c>
      <c r="AT11">
        <f t="shared" si="9"/>
        <v>3.8938709293890681</v>
      </c>
      <c r="AU11">
        <f t="shared" si="9"/>
        <v>193.7950620137166</v>
      </c>
      <c r="AW11">
        <v>8</v>
      </c>
      <c r="AX11">
        <f>(R11*SUMPRODUCT(K12:$K$23, X12:$X$23)-$AZ$3*SUMPRODUCT(K11:$K$22, W12:$W$23))/Z11</f>
        <v>2243.2539897186653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1117.3513252266664</v>
      </c>
      <c r="P12">
        <f t="shared" si="22"/>
        <v>55.867566261333323</v>
      </c>
      <c r="Q12" s="4">
        <f t="shared" si="23"/>
        <v>50</v>
      </c>
      <c r="R12">
        <f t="shared" si="0"/>
        <v>250000</v>
      </c>
      <c r="S12">
        <f t="shared" si="1"/>
        <v>2396.1172272377121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2042.9764266958373</v>
      </c>
      <c r="AC12">
        <f t="shared" si="2"/>
        <v>2155.8551973870749</v>
      </c>
      <c r="AE12">
        <f t="shared" si="3"/>
        <v>1005.3129431293344</v>
      </c>
      <c r="AF12">
        <f t="shared" si="4"/>
        <v>-50.265647156466727</v>
      </c>
      <c r="AG12">
        <f t="shared" si="4"/>
        <v>-44.98642998098186</v>
      </c>
      <c r="AH12">
        <f t="shared" si="5"/>
        <v>-471.06699547988438</v>
      </c>
      <c r="AI12">
        <f t="shared" si="6"/>
        <v>438.99387051200148</v>
      </c>
      <c r="AJ12">
        <f t="shared" si="7"/>
        <v>-112.87877069123761</v>
      </c>
      <c r="AK12">
        <f t="shared" si="24"/>
        <v>6.8954545621380214</v>
      </c>
      <c r="AL12">
        <f t="shared" si="8"/>
        <v>333.01055438290189</v>
      </c>
      <c r="AN12">
        <f t="shared" si="9"/>
        <v>539.5057138775378</v>
      </c>
      <c r="AO12">
        <f t="shared" si="9"/>
        <v>-26.975285693876895</v>
      </c>
      <c r="AP12">
        <f t="shared" si="9"/>
        <v>-24.1421700452225</v>
      </c>
      <c r="AQ12">
        <f t="shared" si="9"/>
        <v>-252.80022247542686</v>
      </c>
      <c r="AR12">
        <f t="shared" si="9"/>
        <v>235.58803566301157</v>
      </c>
      <c r="AS12">
        <f t="shared" si="9"/>
        <v>-60.576900138010416</v>
      </c>
      <c r="AT12">
        <f t="shared" si="9"/>
        <v>3.7004767137249512</v>
      </c>
      <c r="AU12">
        <f t="shared" si="9"/>
        <v>178.7116122387261</v>
      </c>
      <c r="AW12">
        <v>9</v>
      </c>
      <c r="AX12">
        <f>(R12*SUMPRODUCT(K13:$K$23, X13:$X$23)-$AZ$3*SUMPRODUCT(K12:$K$22, W13:$W$23))/Z12</f>
        <v>2396.1172272377121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1117.3513252266664</v>
      </c>
      <c r="P13">
        <f t="shared" si="22"/>
        <v>55.867566261333323</v>
      </c>
      <c r="Q13" s="4">
        <f t="shared" si="23"/>
        <v>50</v>
      </c>
      <c r="R13">
        <f t="shared" si="0"/>
        <v>250000</v>
      </c>
      <c r="S13">
        <f t="shared" si="1"/>
        <v>2528.2540244262282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2155.8551973870749</v>
      </c>
      <c r="AC13">
        <f t="shared" si="2"/>
        <v>2246.994709963687</v>
      </c>
      <c r="AE13">
        <f t="shared" si="3"/>
        <v>993.04994383427061</v>
      </c>
      <c r="AF13">
        <f t="shared" si="4"/>
        <v>-49.652497191713536</v>
      </c>
      <c r="AG13">
        <f t="shared" si="4"/>
        <v>-44.437676915665719</v>
      </c>
      <c r="AH13">
        <f t="shared" si="5"/>
        <v>-494.44382753162245</v>
      </c>
      <c r="AI13">
        <f t="shared" si="6"/>
        <v>404.51594219526885</v>
      </c>
      <c r="AJ13">
        <f t="shared" si="7"/>
        <v>-91.139512576612105</v>
      </c>
      <c r="AK13">
        <f t="shared" si="24"/>
        <v>6.1985052880592653</v>
      </c>
      <c r="AL13">
        <f t="shared" si="8"/>
        <v>319.57493490671601</v>
      </c>
      <c r="AN13">
        <f t="shared" si="9"/>
        <v>506.72693746702305</v>
      </c>
      <c r="AO13">
        <f t="shared" si="9"/>
        <v>-25.336346873351157</v>
      </c>
      <c r="AP13">
        <f t="shared" si="9"/>
        <v>-22.675362977899017</v>
      </c>
      <c r="AQ13">
        <f t="shared" si="9"/>
        <v>-252.30151618274073</v>
      </c>
      <c r="AR13">
        <f t="shared" si="9"/>
        <v>206.41371143303215</v>
      </c>
      <c r="AS13">
        <f t="shared" si="9"/>
        <v>-46.506065859957701</v>
      </c>
      <c r="AT13">
        <f t="shared" si="9"/>
        <v>3.1629321576353768</v>
      </c>
      <c r="AU13">
        <f t="shared" si="9"/>
        <v>163.07057773070983</v>
      </c>
      <c r="AW13">
        <v>10</v>
      </c>
      <c r="AX13">
        <f>(R13*SUMPRODUCT(K14:$K$23, X14:$X$23)-$AZ$3*SUMPRODUCT(K13:$K$22, W14:$W$23))/Z13</f>
        <v>2528.2540244262282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1117.3513252266664</v>
      </c>
      <c r="P14">
        <f t="shared" si="22"/>
        <v>55.867566261333323</v>
      </c>
      <c r="Q14" s="4">
        <f t="shared" si="23"/>
        <v>50</v>
      </c>
      <c r="R14">
        <f t="shared" si="0"/>
        <v>250000</v>
      </c>
      <c r="S14">
        <f t="shared" si="1"/>
        <v>2640.009935333328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2246.994709963687</v>
      </c>
      <c r="AC14">
        <f t="shared" si="2"/>
        <v>2317.3674346367852</v>
      </c>
      <c r="AE14">
        <f t="shared" si="3"/>
        <v>980.79690514558808</v>
      </c>
      <c r="AF14">
        <f t="shared" si="4"/>
        <v>-49.03984525727941</v>
      </c>
      <c r="AG14">
        <f t="shared" si="4"/>
        <v>-43.889369574364764</v>
      </c>
      <c r="AH14">
        <f t="shared" si="5"/>
        <v>-519.65286072148751</v>
      </c>
      <c r="AI14">
        <f t="shared" si="6"/>
        <v>368.21482959245645</v>
      </c>
      <c r="AJ14">
        <f t="shared" si="7"/>
        <v>-70.372724673098219</v>
      </c>
      <c r="AK14">
        <f t="shared" si="24"/>
        <v>5.7217531857335917</v>
      </c>
      <c r="AL14">
        <f t="shared" si="8"/>
        <v>303.56385810509181</v>
      </c>
      <c r="AN14">
        <f t="shared" si="9"/>
        <v>476.0077403189714</v>
      </c>
      <c r="AO14">
        <f t="shared" si="9"/>
        <v>-23.800387015948573</v>
      </c>
      <c r="AP14">
        <f t="shared" si="9"/>
        <v>-21.300719369639992</v>
      </c>
      <c r="AQ14">
        <f t="shared" si="9"/>
        <v>-252.20183983513576</v>
      </c>
      <c r="AR14">
        <f t="shared" si="9"/>
        <v>178.70479409824711</v>
      </c>
      <c r="AS14">
        <f t="shared" si="9"/>
        <v>-34.153820710474427</v>
      </c>
      <c r="AT14">
        <f t="shared" si="9"/>
        <v>2.7769243462280664</v>
      </c>
      <c r="AU14">
        <f t="shared" si="9"/>
        <v>147.32789773400074</v>
      </c>
      <c r="AW14">
        <v>11</v>
      </c>
      <c r="AX14">
        <f>(R14*SUMPRODUCT(K15:$K$23, X15:$X$23)-$AZ$3*SUMPRODUCT(K14:$K$22, W15:$W$23))/Z14</f>
        <v>2640.009935333328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1117.3513252266664</v>
      </c>
      <c r="P15">
        <f t="shared" si="22"/>
        <v>55.867566261333323</v>
      </c>
      <c r="Q15" s="4">
        <f t="shared" si="23"/>
        <v>50</v>
      </c>
      <c r="R15">
        <f t="shared" si="0"/>
        <v>250000</v>
      </c>
      <c r="S15">
        <f t="shared" si="1"/>
        <v>2732.366051940593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2317.3674346367852</v>
      </c>
      <c r="AC15">
        <f t="shared" si="2"/>
        <v>2368.4849194111839</v>
      </c>
      <c r="AE15">
        <f t="shared" si="3"/>
        <v>968.54876439556904</v>
      </c>
      <c r="AF15">
        <f t="shared" si="4"/>
        <v>-48.427438219778452</v>
      </c>
      <c r="AG15">
        <f t="shared" si="4"/>
        <v>-43.341281409367319</v>
      </c>
      <c r="AH15">
        <f t="shared" si="5"/>
        <v>-545.97234626900831</v>
      </c>
      <c r="AI15">
        <f t="shared" si="6"/>
        <v>330.807698497415</v>
      </c>
      <c r="AJ15">
        <f t="shared" si="7"/>
        <v>-51.11748477439869</v>
      </c>
      <c r="AK15">
        <f t="shared" si="24"/>
        <v>13.273703919331561</v>
      </c>
      <c r="AL15">
        <f t="shared" si="8"/>
        <v>292.96391764234789</v>
      </c>
      <c r="AN15">
        <f t="shared" si="9"/>
        <v>446.87078658643463</v>
      </c>
      <c r="AO15">
        <f t="shared" si="9"/>
        <v>-22.343539329321732</v>
      </c>
      <c r="AP15">
        <f t="shared" si="9"/>
        <v>-19.996879070053559</v>
      </c>
      <c r="AQ15">
        <f t="shared" si="9"/>
        <v>-251.90171192250727</v>
      </c>
      <c r="AR15">
        <f t="shared" si="9"/>
        <v>152.62865626455209</v>
      </c>
      <c r="AS15">
        <f t="shared" si="9"/>
        <v>-23.58467789044256</v>
      </c>
      <c r="AT15">
        <f t="shared" si="9"/>
        <v>6.1242456026969574</v>
      </c>
      <c r="AU15">
        <f t="shared" si="9"/>
        <v>135.1682239768065</v>
      </c>
      <c r="AW15">
        <v>12</v>
      </c>
      <c r="AX15">
        <f>(R15*SUMPRODUCT(K16:$K$23, X16:$X$23)-$AZ$3*SUMPRODUCT(K15:$K$22, W16:$W$23))/Z15</f>
        <v>2732.366051940593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1117.3513252266664</v>
      </c>
      <c r="P16">
        <f t="shared" si="22"/>
        <v>55.867566261333323</v>
      </c>
      <c r="Q16" s="4">
        <f t="shared" si="23"/>
        <v>50</v>
      </c>
      <c r="R16">
        <f t="shared" si="0"/>
        <v>250000</v>
      </c>
      <c r="S16">
        <f t="shared" si="1"/>
        <v>2804.7489024751103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2368.4849194111839</v>
      </c>
      <c r="AC16">
        <f t="shared" si="2"/>
        <v>2400.4398770747403</v>
      </c>
      <c r="AE16">
        <f t="shared" si="3"/>
        <v>956.28335050224655</v>
      </c>
      <c r="AF16">
        <f t="shared" si="4"/>
        <v>-47.814167525112325</v>
      </c>
      <c r="AG16">
        <f t="shared" si="4"/>
        <v>-42.792420293959665</v>
      </c>
      <c r="AH16">
        <f t="shared" si="5"/>
        <v>-577.24150656987968</v>
      </c>
      <c r="AI16">
        <f t="shared" si="6"/>
        <v>288.43525611329483</v>
      </c>
      <c r="AJ16">
        <f t="shared" si="7"/>
        <v>-31.954957663556343</v>
      </c>
      <c r="AK16">
        <f t="shared" si="24"/>
        <v>23.266374126957061</v>
      </c>
      <c r="AL16">
        <f t="shared" si="8"/>
        <v>279.74667257669557</v>
      </c>
      <c r="AN16">
        <f t="shared" si="9"/>
        <v>418.32914351543343</v>
      </c>
      <c r="AO16">
        <f t="shared" si="9"/>
        <v>-20.916457175771672</v>
      </c>
      <c r="AP16">
        <f t="shared" si="9"/>
        <v>-18.719678138412331</v>
      </c>
      <c r="AQ16">
        <f t="shared" si="9"/>
        <v>-252.51610301288929</v>
      </c>
      <c r="AR16">
        <f t="shared" si="9"/>
        <v>126.17690518836012</v>
      </c>
      <c r="AS16">
        <f t="shared" si="9"/>
        <v>-13.978796204541947</v>
      </c>
      <c r="AT16">
        <f t="shared" si="9"/>
        <v>10.177948153262053</v>
      </c>
      <c r="AU16">
        <f t="shared" si="9"/>
        <v>122.37605713708024</v>
      </c>
      <c r="AW16">
        <v>13</v>
      </c>
      <c r="AX16">
        <f>(R16*SUMPRODUCT(K17:$K$23, X17:$X$23)-$AZ$3*SUMPRODUCT(K16:$K$22, W17:$W$23))/Z16</f>
        <v>2804.7489024751103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1117.3513252266664</v>
      </c>
      <c r="P17">
        <f t="shared" si="22"/>
        <v>55.867566261333323</v>
      </c>
      <c r="Q17" s="4">
        <f t="shared" si="23"/>
        <v>50</v>
      </c>
      <c r="R17">
        <f t="shared" si="0"/>
        <v>250000</v>
      </c>
      <c r="S17">
        <f t="shared" si="1"/>
        <v>2857.5386853324849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2400.4398770747403</v>
      </c>
      <c r="AC17">
        <f t="shared" si="2"/>
        <v>2414.1567640717999</v>
      </c>
      <c r="AE17">
        <f t="shared" si="3"/>
        <v>943.98066191943326</v>
      </c>
      <c r="AF17">
        <f t="shared" si="4"/>
        <v>-47.199033095971664</v>
      </c>
      <c r="AG17">
        <f t="shared" si="4"/>
        <v>-42.241891185296481</v>
      </c>
      <c r="AH17">
        <f t="shared" si="5"/>
        <v>-613.02452861793086</v>
      </c>
      <c r="AI17">
        <f t="shared" si="6"/>
        <v>241.51520902023424</v>
      </c>
      <c r="AJ17">
        <f t="shared" si="7"/>
        <v>-13.716886997059646</v>
      </c>
      <c r="AK17">
        <f t="shared" si="24"/>
        <v>45.501656781395184</v>
      </c>
      <c r="AL17">
        <f t="shared" si="8"/>
        <v>273.29997880456978</v>
      </c>
      <c r="AN17">
        <f t="shared" si="9"/>
        <v>388.94913243341801</v>
      </c>
      <c r="AO17">
        <f t="shared" si="9"/>
        <v>-19.447456621670899</v>
      </c>
      <c r="AP17">
        <f t="shared" si="9"/>
        <v>-17.40496134259811</v>
      </c>
      <c r="AQ17">
        <f t="shared" si="9"/>
        <v>-252.58500325793662</v>
      </c>
      <c r="AR17">
        <f t="shared" si="9"/>
        <v>99.511711211212344</v>
      </c>
      <c r="AS17">
        <f t="shared" si="9"/>
        <v>-5.6517802878984478</v>
      </c>
      <c r="AT17">
        <f t="shared" si="9"/>
        <v>18.748085255709697</v>
      </c>
      <c r="AU17">
        <f t="shared" si="9"/>
        <v>112.60801617902359</v>
      </c>
      <c r="AW17">
        <v>14</v>
      </c>
      <c r="AX17">
        <f>(R17*SUMPRODUCT(K18:$K$23, X18:$X$23)-$AZ$3*SUMPRODUCT(K17:$K$22, W18:$W$23))/Z17</f>
        <v>2857.5386853324849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1117.3513252266664</v>
      </c>
      <c r="P18">
        <f t="shared" si="22"/>
        <v>55.867566261333323</v>
      </c>
      <c r="Q18" s="4">
        <f t="shared" si="23"/>
        <v>50</v>
      </c>
      <c r="R18">
        <f t="shared" si="0"/>
        <v>250000</v>
      </c>
      <c r="S18">
        <f t="shared" si="1"/>
        <v>2760.5679978545286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2414.1567640717999</v>
      </c>
      <c r="AC18">
        <f t="shared" si="2"/>
        <v>2298.4921609238995</v>
      </c>
      <c r="AE18">
        <f t="shared" si="3"/>
        <v>930.3242173449114</v>
      </c>
      <c r="AF18">
        <f t="shared" si="4"/>
        <v>-46.516210867245576</v>
      </c>
      <c r="AG18">
        <f t="shared" si="4"/>
        <v>-41.63078327920654</v>
      </c>
      <c r="AH18">
        <f t="shared" si="5"/>
        <v>-943.44497118487061</v>
      </c>
      <c r="AI18">
        <f t="shared" si="6"/>
        <v>-101.26774798641134</v>
      </c>
      <c r="AJ18">
        <f t="shared" si="7"/>
        <v>115.66460314790038</v>
      </c>
      <c r="AK18">
        <f t="shared" si="24"/>
        <v>71.236039043868459</v>
      </c>
      <c r="AL18">
        <f t="shared" si="8"/>
        <v>85.632894205357502</v>
      </c>
      <c r="AN18">
        <f t="shared" si="9"/>
        <v>358.21162161184941</v>
      </c>
      <c r="AO18">
        <f t="shared" si="9"/>
        <v>-17.910581080592472</v>
      </c>
      <c r="AP18">
        <f t="shared" si="9"/>
        <v>-16.029498221572453</v>
      </c>
      <c r="AQ18">
        <f t="shared" si="9"/>
        <v>-363.26363081697923</v>
      </c>
      <c r="AR18">
        <f t="shared" si="9"/>
        <v>-38.992088507294746</v>
      </c>
      <c r="AS18">
        <f t="shared" si="9"/>
        <v>44.535447195974292</v>
      </c>
      <c r="AT18">
        <f t="shared" si="9"/>
        <v>27.428692693752236</v>
      </c>
      <c r="AU18">
        <f t="shared" si="9"/>
        <v>32.972051382431786</v>
      </c>
      <c r="AW18">
        <v>15</v>
      </c>
      <c r="AX18">
        <f>(R18*SUMPRODUCT(K19:$K$23, X19:$X$23)-$AZ$3*SUMPRODUCT(K18:$K$22, W19:$W$23))/Z18</f>
        <v>2760.5679978545286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1117.3513252266664</v>
      </c>
      <c r="P19">
        <f t="shared" si="22"/>
        <v>55.867566261333323</v>
      </c>
      <c r="Q19" s="4">
        <f t="shared" si="23"/>
        <v>50</v>
      </c>
      <c r="R19">
        <f t="shared" si="0"/>
        <v>250000</v>
      </c>
      <c r="S19">
        <f t="shared" si="1"/>
        <v>2516.9959853780529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2298.4921609238995</v>
      </c>
      <c r="AC19">
        <f t="shared" si="2"/>
        <v>2061.6867088855561</v>
      </c>
      <c r="AE19">
        <f t="shared" si="3"/>
        <v>915.22926129319012</v>
      </c>
      <c r="AF19">
        <f t="shared" si="4"/>
        <v>-45.761463064659509</v>
      </c>
      <c r="AG19">
        <f t="shared" si="4"/>
        <v>-40.955303879356222</v>
      </c>
      <c r="AH19">
        <f t="shared" si="5"/>
        <v>-1295.8578352912573</v>
      </c>
      <c r="AI19">
        <f t="shared" si="6"/>
        <v>-467.34534094208288</v>
      </c>
      <c r="AJ19">
        <f t="shared" si="7"/>
        <v>236.80545203834345</v>
      </c>
      <c r="AK19">
        <f t="shared" si="24"/>
        <v>70.645507089099198</v>
      </c>
      <c r="AL19">
        <f t="shared" si="8"/>
        <v>-159.89438181464024</v>
      </c>
      <c r="AN19">
        <f t="shared" si="9"/>
        <v>328.30209285245985</v>
      </c>
      <c r="AO19">
        <f t="shared" si="9"/>
        <v>-16.415104642622993</v>
      </c>
      <c r="AP19">
        <f t="shared" si="9"/>
        <v>-14.691086207190041</v>
      </c>
      <c r="AQ19">
        <f t="shared" si="9"/>
        <v>-464.83745369357484</v>
      </c>
      <c r="AR19">
        <f t="shared" si="9"/>
        <v>-167.64155169092803</v>
      </c>
      <c r="AS19">
        <f t="shared" si="9"/>
        <v>84.944536621579957</v>
      </c>
      <c r="AT19">
        <f t="shared" si="9"/>
        <v>25.341265635676333</v>
      </c>
      <c r="AU19">
        <f t="shared" si="9"/>
        <v>-57.355749433671733</v>
      </c>
      <c r="AW19">
        <v>16</v>
      </c>
      <c r="AX19">
        <f>(R19*SUMPRODUCT(K20:$K$23, X20:$X$23)-$AZ$3*SUMPRODUCT(K19:$K$22, W20:$W$23))/Z19</f>
        <v>2516.9959853780529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1117.3513252266664</v>
      </c>
      <c r="P20">
        <f t="shared" si="22"/>
        <v>55.867566261333323</v>
      </c>
      <c r="Q20" s="4">
        <f t="shared" si="23"/>
        <v>50</v>
      </c>
      <c r="R20">
        <f t="shared" si="0"/>
        <v>250000</v>
      </c>
      <c r="S20">
        <f t="shared" si="1"/>
        <v>2120.4366641891065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2061.6867088855561</v>
      </c>
      <c r="AC20">
        <f t="shared" si="2"/>
        <v>1705.4021228727488</v>
      </c>
      <c r="AE20">
        <f t="shared" si="3"/>
        <v>898.65137413333048</v>
      </c>
      <c r="AF20">
        <f t="shared" si="4"/>
        <v>-44.93256870666653</v>
      </c>
      <c r="AG20">
        <f t="shared" si="4"/>
        <v>-40.213465265771696</v>
      </c>
      <c r="AH20">
        <f t="shared" si="5"/>
        <v>-1661.4278739547813</v>
      </c>
      <c r="AI20">
        <f t="shared" si="6"/>
        <v>-847.92253379388899</v>
      </c>
      <c r="AJ20">
        <f t="shared" si="7"/>
        <v>356.28458601280727</v>
      </c>
      <c r="AK20">
        <f t="shared" si="24"/>
        <v>12.536243711542546</v>
      </c>
      <c r="AL20">
        <f t="shared" si="8"/>
        <v>-479.10170406953915</v>
      </c>
      <c r="AN20">
        <f t="shared" si="9"/>
        <v>305.75304490614315</v>
      </c>
      <c r="AO20">
        <f t="shared" si="9"/>
        <v>-15.287652245307159</v>
      </c>
      <c r="AP20">
        <f t="shared" si="9"/>
        <v>-13.682046013778072</v>
      </c>
      <c r="AQ20">
        <f t="shared" si="9"/>
        <v>-565.27664228357992</v>
      </c>
      <c r="AR20">
        <f t="shared" si="9"/>
        <v>-288.49329563652196</v>
      </c>
      <c r="AS20">
        <f t="shared" si="9"/>
        <v>121.22064257855135</v>
      </c>
      <c r="AT20">
        <f t="shared" si="9"/>
        <v>4.2652743842807856</v>
      </c>
      <c r="AU20">
        <f t="shared" si="9"/>
        <v>-163.00737867368983</v>
      </c>
      <c r="AW20">
        <v>17</v>
      </c>
      <c r="AX20">
        <f>(R20*SUMPRODUCT(K21:$K$23, X21:$X$23)-$AZ$3*SUMPRODUCT(K20:$K$22, W21:$W$23))/Z20</f>
        <v>2120.4366641891065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1117.3513252266664</v>
      </c>
      <c r="P21">
        <f t="shared" si="22"/>
        <v>55.867566261333323</v>
      </c>
      <c r="Q21" s="4">
        <f t="shared" si="23"/>
        <v>50</v>
      </c>
      <c r="R21">
        <f t="shared" si="0"/>
        <v>250000</v>
      </c>
      <c r="S21">
        <f t="shared" si="1"/>
        <v>1561.8687667818413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1705.4021228727488</v>
      </c>
      <c r="AC21">
        <f t="shared" si="2"/>
        <v>1230.6800267632748</v>
      </c>
      <c r="AE21">
        <f t="shared" si="3"/>
        <v>880.42093425510302</v>
      </c>
      <c r="AF21">
        <f t="shared" si="4"/>
        <v>-44.021046712755151</v>
      </c>
      <c r="AG21">
        <f t="shared" si="4"/>
        <v>-39.397677094825141</v>
      </c>
      <c r="AH21">
        <f t="shared" si="5"/>
        <v>-2068.267591444202</v>
      </c>
      <c r="AI21">
        <f t="shared" si="6"/>
        <v>-1271.2653809966791</v>
      </c>
      <c r="AJ21">
        <f t="shared" si="7"/>
        <v>474.72209610947402</v>
      </c>
      <c r="AK21">
        <f t="shared" si="24"/>
        <v>4.0668832166641549</v>
      </c>
      <c r="AL21">
        <f t="shared" si="8"/>
        <v>-792.47640167054101</v>
      </c>
      <c r="AN21">
        <f t="shared" si="9"/>
        <v>284.93332368360916</v>
      </c>
      <c r="AO21">
        <f t="shared" si="9"/>
        <v>-14.246666184180457</v>
      </c>
      <c r="AP21">
        <f t="shared" si="9"/>
        <v>-12.750390913341757</v>
      </c>
      <c r="AQ21">
        <f t="shared" si="9"/>
        <v>-669.35977572579361</v>
      </c>
      <c r="AR21">
        <f t="shared" si="9"/>
        <v>-411.42350913970671</v>
      </c>
      <c r="AS21">
        <f t="shared" si="9"/>
        <v>153.63576603839502</v>
      </c>
      <c r="AT21">
        <f t="shared" si="9"/>
        <v>1.3161778722783575</v>
      </c>
      <c r="AU21">
        <f t="shared" si="9"/>
        <v>-256.47156522903333</v>
      </c>
      <c r="AW21">
        <v>18</v>
      </c>
      <c r="AX21">
        <f>(R21*SUMPRODUCT(K22:$K$23, X22:$X$23)-$AZ$3*SUMPRODUCT(K21:$K$22, W22:$W$23))/Z21</f>
        <v>1561.8687667818413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1117.3513252266664</v>
      </c>
      <c r="P22">
        <f t="shared" si="22"/>
        <v>55.867566261333323</v>
      </c>
      <c r="Q22" s="4">
        <f t="shared" si="23"/>
        <v>50</v>
      </c>
      <c r="R22">
        <f t="shared" si="0"/>
        <v>250000</v>
      </c>
      <c r="S22">
        <f t="shared" si="1"/>
        <v>846.48857478289142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1230.6800267632748</v>
      </c>
      <c r="AC22">
        <f t="shared" si="2"/>
        <v>651.81295876192905</v>
      </c>
      <c r="AE22">
        <f t="shared" si="3"/>
        <v>860.38263831186657</v>
      </c>
      <c r="AF22">
        <f t="shared" si="4"/>
        <v>-43.019131915593327</v>
      </c>
      <c r="AG22">
        <f t="shared" si="4"/>
        <v>-38.500989746323924</v>
      </c>
      <c r="AH22">
        <f t="shared" si="5"/>
        <v>-2513.5528877648385</v>
      </c>
      <c r="AI22">
        <f t="shared" si="6"/>
        <v>-1734.6903711148893</v>
      </c>
      <c r="AJ22">
        <f t="shared" si="7"/>
        <v>578.86706800134573</v>
      </c>
      <c r="AK22">
        <f t="shared" si="24"/>
        <v>43.00891419635051</v>
      </c>
      <c r="AL22">
        <f t="shared" si="8"/>
        <v>-1112.8143889171931</v>
      </c>
      <c r="AN22">
        <f t="shared" si="9"/>
        <v>260.23202671978436</v>
      </c>
      <c r="AO22">
        <f t="shared" si="9"/>
        <v>-13.011601335989218</v>
      </c>
      <c r="AP22">
        <f t="shared" si="9"/>
        <v>-11.645040411394044</v>
      </c>
      <c r="AQ22">
        <f t="shared" si="9"/>
        <v>-760.25123372295855</v>
      </c>
      <c r="AR22">
        <f t="shared" si="9"/>
        <v>-524.67584875055752</v>
      </c>
      <c r="AS22">
        <f t="shared" si="9"/>
        <v>175.0846002691263</v>
      </c>
      <c r="AT22">
        <f t="shared" si="9"/>
        <v>13.008510876386001</v>
      </c>
      <c r="AU22">
        <f t="shared" si="9"/>
        <v>-336.58273760504522</v>
      </c>
      <c r="AW22">
        <v>19</v>
      </c>
      <c r="AX22">
        <f>(R22*SUMPRODUCT(K23:$K$23, X23:$X$23)-$AZ$3*SUMPRODUCT(K22:$K$22, W23:$W$23))/Z22</f>
        <v>846.48857478289142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1117.3513252266664</v>
      </c>
      <c r="P23">
        <f t="shared" si="22"/>
        <v>55.867566261333323</v>
      </c>
      <c r="Q23" s="4">
        <f t="shared" si="23"/>
        <v>50</v>
      </c>
      <c r="R23">
        <f t="shared" si="0"/>
        <v>250000</v>
      </c>
      <c r="S23">
        <f t="shared" si="1"/>
        <v>868.63760190330618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651.81295876192905</v>
      </c>
      <c r="AC23">
        <f t="shared" si="2"/>
        <v>651.81295876192905</v>
      </c>
      <c r="AE23">
        <f t="shared" si="3"/>
        <v>838.44410105749512</v>
      </c>
      <c r="AF23">
        <f t="shared" si="4"/>
        <v>-41.922205052874759</v>
      </c>
      <c r="AG23">
        <f t="shared" si="4"/>
        <v>-37.519269102196127</v>
      </c>
      <c r="AH23">
        <f t="shared" si="5"/>
        <v>-2983.5537333228026</v>
      </c>
      <c r="AI23">
        <f t="shared" si="6"/>
        <v>-2224.5511064203783</v>
      </c>
      <c r="AJ23">
        <f t="shared" si="7"/>
        <v>0</v>
      </c>
      <c r="AK23">
        <f t="shared" si="24"/>
        <v>101.38343983365849</v>
      </c>
      <c r="AL23">
        <f t="shared" si="8"/>
        <v>-2123.1676665867199</v>
      </c>
      <c r="AN23">
        <f t="shared" si="9"/>
        <v>229.72776433322198</v>
      </c>
      <c r="AO23">
        <f t="shared" si="9"/>
        <v>-11.486388216661101</v>
      </c>
      <c r="AP23">
        <f t="shared" si="9"/>
        <v>-10.280014850594075</v>
      </c>
      <c r="AQ23">
        <f t="shared" si="9"/>
        <v>-817.4726592504046</v>
      </c>
      <c r="AR23">
        <f t="shared" si="9"/>
        <v>-609.51129798443776</v>
      </c>
      <c r="AS23">
        <f t="shared" si="9"/>
        <v>0</v>
      </c>
      <c r="AT23">
        <f t="shared" si="9"/>
        <v>27.778346754449846</v>
      </c>
      <c r="AU23">
        <f t="shared" si="9"/>
        <v>-581.73295122998786</v>
      </c>
      <c r="AW23">
        <v>20</v>
      </c>
      <c r="AX23">
        <f>(R23*SUMPRODUCT(K$23:$K24, X$23:$X24)-$AZ$3*SUMPRODUCT(K$22:$K23, W$23:$W24))/Z23</f>
        <v>868.63760190330618</v>
      </c>
    </row>
    <row r="25" spans="5:50" x14ac:dyDescent="0.25">
      <c r="AN25" s="8">
        <f t="shared" ref="AN25:AU25" si="25">SUM(AN3:AN23)</f>
        <v>10727.194181657549</v>
      </c>
      <c r="AO25" s="8">
        <f t="shared" si="25"/>
        <v>-1374.3732030028773</v>
      </c>
      <c r="AP25" s="8">
        <f t="shared" si="25"/>
        <v>-2949.9360134931958</v>
      </c>
      <c r="AQ25" s="8">
        <f t="shared" si="25"/>
        <v>-7342.263678715678</v>
      </c>
      <c r="AR25" s="8">
        <f t="shared" si="25"/>
        <v>-939.37871355420498</v>
      </c>
      <c r="AS25" s="8">
        <f t="shared" si="25"/>
        <v>-1155.8601205036241</v>
      </c>
      <c r="AT25" s="8">
        <f t="shared" si="25"/>
        <v>400.66863308678199</v>
      </c>
      <c r="AU25" s="9">
        <f t="shared" si="25"/>
        <v>-1694.5702009710462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8489-DD7C-4FC0-898B-189D79C95D3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4278.7584296879331</v>
      </c>
      <c r="K3">
        <v>1</v>
      </c>
      <c r="L3" s="2">
        <v>0</v>
      </c>
      <c r="O3">
        <f>$C$3</f>
        <v>4278.7584296879331</v>
      </c>
      <c r="P3">
        <f>O3*B5</f>
        <v>3423.0067437503467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4278.7584296879331</v>
      </c>
      <c r="AF3">
        <f t="shared" ref="AF3:AG23" si="4">-$Z3*P3</f>
        <v>-3423.0067437503467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-1664.1565180624134</v>
      </c>
      <c r="AJ3">
        <f t="shared" ref="AJ3:AJ23" si="7">AB3-AC3</f>
        <v>0</v>
      </c>
      <c r="AL3">
        <f t="shared" ref="AL3:AL23" si="8">SUM(AI3:AK3)</f>
        <v>-1664.1565180624134</v>
      </c>
      <c r="AN3">
        <f t="shared" ref="AN3:AU23" si="9">AE3*$K3</f>
        <v>4278.7584296879331</v>
      </c>
      <c r="AO3">
        <f t="shared" si="9"/>
        <v>-3423.0067437503467</v>
      </c>
      <c r="AP3">
        <f t="shared" si="9"/>
        <v>-2519.9082039999998</v>
      </c>
      <c r="AQ3">
        <f t="shared" si="9"/>
        <v>0</v>
      </c>
      <c r="AR3">
        <f t="shared" si="9"/>
        <v>-1664.1565180624134</v>
      </c>
      <c r="AS3">
        <f t="shared" si="9"/>
        <v>0</v>
      </c>
      <c r="AT3">
        <f t="shared" si="9"/>
        <v>0</v>
      </c>
      <c r="AU3">
        <f t="shared" si="9"/>
        <v>-1664.1565180624134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3349.4785457360053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2835.9212807946624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2800.9294323107206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-2800.9294323107206</v>
      </c>
      <c r="AK4">
        <f>H4*SUM(AB4, AE4:AF4)</f>
        <v>0</v>
      </c>
      <c r="AL4">
        <f t="shared" si="8"/>
        <v>-3385.6279323107206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-548.5491134252743</v>
      </c>
      <c r="AR4">
        <f t="shared" si="9"/>
        <v>-548.5491134252743</v>
      </c>
      <c r="AS4">
        <f t="shared" si="9"/>
        <v>-2627.760045323877</v>
      </c>
      <c r="AT4">
        <f t="shared" si="9"/>
        <v>0</v>
      </c>
      <c r="AU4">
        <f t="shared" si="9"/>
        <v>-3176.3091587491513</v>
      </c>
      <c r="AW4">
        <v>1</v>
      </c>
      <c r="AX4">
        <f>(R4*SUMPRODUCT(K5:$K$23, X5:$X$23)-$AZ$3*SUMPRODUCT(K4:$K$22, W5:$W$23))/Z4</f>
        <v>2835.9212807946624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4278.7584296879331</v>
      </c>
      <c r="P5">
        <f t="shared" ref="P5:P23" si="22">O5*$C$5</f>
        <v>213.93792148439667</v>
      </c>
      <c r="Q5" s="4">
        <f t="shared" ref="Q5:Q23" si="23">$C$8</f>
        <v>50</v>
      </c>
      <c r="R5">
        <f t="shared" si="0"/>
        <v>250000</v>
      </c>
      <c r="S5">
        <f t="shared" si="1"/>
        <v>5509.999950489615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2800.9294323107206</v>
      </c>
      <c r="AC5">
        <f t="shared" si="2"/>
        <v>5374.0536183515469</v>
      </c>
      <c r="AE5">
        <f t="shared" si="3"/>
        <v>4173.1900957772896</v>
      </c>
      <c r="AF5">
        <f t="shared" si="4"/>
        <v>-208.6595047888645</v>
      </c>
      <c r="AG5">
        <f t="shared" si="4"/>
        <v>-48.766367210892732</v>
      </c>
      <c r="AH5">
        <f t="shared" si="5"/>
        <v>-614.31243053632193</v>
      </c>
      <c r="AI5">
        <f t="shared" si="6"/>
        <v>3301.45179324121</v>
      </c>
      <c r="AJ5">
        <f t="shared" si="7"/>
        <v>-2573.1241860408263</v>
      </c>
      <c r="AK5">
        <f>H5*SUM(AB5, AE5:AF5)</f>
        <v>584.53574601304626</v>
      </c>
      <c r="AL5">
        <f t="shared" si="8"/>
        <v>1312.8633532134299</v>
      </c>
      <c r="AN5">
        <f t="shared" si="9"/>
        <v>3603.8105212046125</v>
      </c>
      <c r="AO5">
        <f t="shared" si="9"/>
        <v>-180.19052606023064</v>
      </c>
      <c r="AP5">
        <f t="shared" si="9"/>
        <v>-42.112806558554105</v>
      </c>
      <c r="AQ5">
        <f t="shared" si="9"/>
        <v>-530.49718552569902</v>
      </c>
      <c r="AR5">
        <f t="shared" si="9"/>
        <v>2851.0100030601284</v>
      </c>
      <c r="AS5">
        <f t="shared" si="9"/>
        <v>-2222.053585194471</v>
      </c>
      <c r="AT5">
        <f t="shared" si="9"/>
        <v>504.78315704658564</v>
      </c>
      <c r="AU5">
        <f t="shared" si="9"/>
        <v>1133.7395749122429</v>
      </c>
      <c r="AW5">
        <v>2</v>
      </c>
      <c r="AX5">
        <f>(R5*SUMPRODUCT(K6:$K$23, X6:$X$23)-$AZ$3*SUMPRODUCT(K5:$K$22, W6:$W$23))/Z5</f>
        <v>5509.999950489615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4278.7584296879331</v>
      </c>
      <c r="P6">
        <f t="shared" si="22"/>
        <v>213.93792148439667</v>
      </c>
      <c r="Q6" s="4">
        <f t="shared" si="23"/>
        <v>50</v>
      </c>
      <c r="R6">
        <f t="shared" si="0"/>
        <v>250000</v>
      </c>
      <c r="S6">
        <f t="shared" si="1"/>
        <v>7984.9628200927918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5374.0536183515469</v>
      </c>
      <c r="AC6">
        <f t="shared" si="2"/>
        <v>7689.3282625355532</v>
      </c>
      <c r="AE6">
        <f t="shared" si="3"/>
        <v>4120.3420558418247</v>
      </c>
      <c r="AF6">
        <f t="shared" si="4"/>
        <v>-206.01710279209124</v>
      </c>
      <c r="AG6">
        <f t="shared" si="4"/>
        <v>-48.148804420145048</v>
      </c>
      <c r="AH6">
        <f t="shared" si="5"/>
        <v>-649.49559319378295</v>
      </c>
      <c r="AI6">
        <f t="shared" si="6"/>
        <v>3216.6805554358052</v>
      </c>
      <c r="AJ6">
        <f t="shared" si="7"/>
        <v>-2315.2746441840063</v>
      </c>
      <c r="AK6">
        <f>H6*SUM(AB6, AE6:AF6)</f>
        <v>1010.5755885684595</v>
      </c>
      <c r="AL6">
        <f t="shared" si="8"/>
        <v>1911.9814998202583</v>
      </c>
      <c r="AN6">
        <f t="shared" si="9"/>
        <v>3209.0304248699517</v>
      </c>
      <c r="AO6">
        <f t="shared" si="9"/>
        <v>-160.45152124349758</v>
      </c>
      <c r="AP6">
        <f t="shared" si="9"/>
        <v>-37.499551302128538</v>
      </c>
      <c r="AQ6">
        <f t="shared" si="9"/>
        <v>-505.84419718813234</v>
      </c>
      <c r="AR6">
        <f t="shared" si="9"/>
        <v>2505.235155136193</v>
      </c>
      <c r="AS6">
        <f t="shared" si="9"/>
        <v>-1803.1965973753245</v>
      </c>
      <c r="AT6">
        <f t="shared" si="9"/>
        <v>787.06276478894813</v>
      </c>
      <c r="AU6">
        <f t="shared" si="9"/>
        <v>1489.1013225498164</v>
      </c>
      <c r="AW6">
        <v>3</v>
      </c>
      <c r="AX6">
        <f>(R6*SUMPRODUCT(K7:$K$23, X7:$X$23)-$AZ$3*SUMPRODUCT(K6:$K$22, W7:$W$23))/Z6</f>
        <v>7984.9628200927918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4278.7584296879331</v>
      </c>
      <c r="P7">
        <f t="shared" si="22"/>
        <v>213.93792148439667</v>
      </c>
      <c r="Q7" s="4">
        <f t="shared" si="23"/>
        <v>50</v>
      </c>
      <c r="R7">
        <f t="shared" si="0"/>
        <v>250000</v>
      </c>
      <c r="S7">
        <f t="shared" si="1"/>
        <v>10220.123998980054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7689.3282625355532</v>
      </c>
      <c r="AC7">
        <f t="shared" si="2"/>
        <v>9715.120047442404</v>
      </c>
      <c r="AE7">
        <f t="shared" si="3"/>
        <v>4067.3334102964777</v>
      </c>
      <c r="AF7">
        <f t="shared" si="4"/>
        <v>-203.36667051482391</v>
      </c>
      <c r="AG7">
        <f t="shared" si="4"/>
        <v>-47.529364851209003</v>
      </c>
      <c r="AH7">
        <f t="shared" si="5"/>
        <v>-689.75762367296466</v>
      </c>
      <c r="AI7">
        <f t="shared" si="6"/>
        <v>3126.6797512574803</v>
      </c>
      <c r="AJ7">
        <f t="shared" si="7"/>
        <v>-2025.7917849068508</v>
      </c>
      <c r="AK7">
        <f>H7*SUM(AB7, AE7:AF7)</f>
        <v>1209.6299867426117</v>
      </c>
      <c r="AL7">
        <f t="shared" si="8"/>
        <v>2310.517953093241</v>
      </c>
      <c r="AN7">
        <f t="shared" si="9"/>
        <v>2867.5168841121699</v>
      </c>
      <c r="AO7">
        <f t="shared" si="9"/>
        <v>-143.3758442056085</v>
      </c>
      <c r="AP7">
        <f t="shared" si="9"/>
        <v>-33.508749456572019</v>
      </c>
      <c r="AQ7">
        <f t="shared" si="9"/>
        <v>-486.28706631727567</v>
      </c>
      <c r="AR7">
        <f t="shared" si="9"/>
        <v>2204.3452241327136</v>
      </c>
      <c r="AS7">
        <f t="shared" si="9"/>
        <v>-1428.2065326168313</v>
      </c>
      <c r="AT7">
        <f t="shared" si="9"/>
        <v>852.80306790978852</v>
      </c>
      <c r="AU7">
        <f t="shared" si="9"/>
        <v>1628.9417594256709</v>
      </c>
      <c r="AW7">
        <v>4</v>
      </c>
      <c r="AX7">
        <f>(R7*SUMPRODUCT(K8:$K$23, X8:$X$23)-$AZ$3*SUMPRODUCT(K7:$K$22, W8:$W$23))/Z7</f>
        <v>10220.123998980054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4278.7584296879331</v>
      </c>
      <c r="P8">
        <f t="shared" si="22"/>
        <v>213.93792148439667</v>
      </c>
      <c r="Q8" s="4">
        <f t="shared" si="23"/>
        <v>50</v>
      </c>
      <c r="R8">
        <f t="shared" si="0"/>
        <v>250000</v>
      </c>
      <c r="S8">
        <f t="shared" si="1"/>
        <v>12021.378777468004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9715.120047442404</v>
      </c>
      <c r="AC8">
        <f t="shared" si="2"/>
        <v>11262.051694371883</v>
      </c>
      <c r="AE8">
        <f t="shared" si="3"/>
        <v>4008.4918306703958</v>
      </c>
      <c r="AF8">
        <f t="shared" si="4"/>
        <v>-200.42459153351979</v>
      </c>
      <c r="AG8">
        <f t="shared" si="4"/>
        <v>-46.841763756253364</v>
      </c>
      <c r="AH8">
        <f t="shared" si="5"/>
        <v>-1061.5372322177757</v>
      </c>
      <c r="AI8">
        <f t="shared" si="6"/>
        <v>2699.6882431628474</v>
      </c>
      <c r="AJ8">
        <f t="shared" si="7"/>
        <v>-1546.931646929479</v>
      </c>
      <c r="AK8">
        <f t="shared" ref="AK8:AK23" si="24">H8*SUM(AB8:AB8, AE8:AF8)</f>
        <v>980.43107827699782</v>
      </c>
      <c r="AL8">
        <f t="shared" si="8"/>
        <v>2133.1876745103664</v>
      </c>
      <c r="AN8">
        <f t="shared" si="9"/>
        <v>2634.9957044237117</v>
      </c>
      <c r="AO8">
        <f t="shared" si="9"/>
        <v>-131.74978522118559</v>
      </c>
      <c r="AP8">
        <f t="shared" si="9"/>
        <v>-30.791592324316991</v>
      </c>
      <c r="AQ8">
        <f t="shared" si="9"/>
        <v>-697.80510105514406</v>
      </c>
      <c r="AR8">
        <f t="shared" si="9"/>
        <v>1774.6492258230653</v>
      </c>
      <c r="AS8">
        <f t="shared" si="9"/>
        <v>-1016.8807663541035</v>
      </c>
      <c r="AT8">
        <f t="shared" si="9"/>
        <v>644.48969559489763</v>
      </c>
      <c r="AU8">
        <f t="shared" si="9"/>
        <v>1402.2581550638597</v>
      </c>
      <c r="AW8">
        <v>5</v>
      </c>
      <c r="AX8">
        <f>(R8*SUMPRODUCT(K9:$K$23, X9:$X$23)-$AZ$3*SUMPRODUCT(K8:$K$22, W9:$W$23))/Z8</f>
        <v>12021.378777468004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4278.7584296879331</v>
      </c>
      <c r="P9">
        <f t="shared" si="22"/>
        <v>213.93792148439667</v>
      </c>
      <c r="Q9" s="4">
        <f t="shared" si="23"/>
        <v>50</v>
      </c>
      <c r="R9">
        <f t="shared" si="0"/>
        <v>250000</v>
      </c>
      <c r="S9">
        <f t="shared" si="1"/>
        <v>13469.387788231814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11262.051694371883</v>
      </c>
      <c r="AC9">
        <f t="shared" si="2"/>
        <v>12413.854823753216</v>
      </c>
      <c r="AE9">
        <f t="shared" si="3"/>
        <v>3943.4521306501815</v>
      </c>
      <c r="AF9">
        <f t="shared" si="4"/>
        <v>-197.17260653250909</v>
      </c>
      <c r="AG9">
        <f t="shared" si="4"/>
        <v>-46.081733702103314</v>
      </c>
      <c r="AH9">
        <f t="shared" si="5"/>
        <v>-1458.0620829375821</v>
      </c>
      <c r="AI9">
        <f t="shared" si="6"/>
        <v>2242.1357074779867</v>
      </c>
      <c r="AJ9">
        <f t="shared" si="7"/>
        <v>-1151.8031293813328</v>
      </c>
      <c r="AK9">
        <f t="shared" si="24"/>
        <v>783.43488960515481</v>
      </c>
      <c r="AL9">
        <f t="shared" si="8"/>
        <v>1873.7674677018085</v>
      </c>
      <c r="AN9">
        <f t="shared" si="9"/>
        <v>2463.6396473640893</v>
      </c>
      <c r="AO9">
        <f t="shared" si="9"/>
        <v>-123.18198236820447</v>
      </c>
      <c r="AP9">
        <f t="shared" si="9"/>
        <v>-28.78918835742466</v>
      </c>
      <c r="AQ9">
        <f t="shared" si="9"/>
        <v>-910.91242820564833</v>
      </c>
      <c r="AR9">
        <f t="shared" si="9"/>
        <v>1400.7560484328117</v>
      </c>
      <c r="AS9">
        <f t="shared" si="9"/>
        <v>-719.57963771048082</v>
      </c>
      <c r="AT9">
        <f t="shared" si="9"/>
        <v>489.44457577106175</v>
      </c>
      <c r="AU9">
        <f t="shared" si="9"/>
        <v>1170.6209864933926</v>
      </c>
      <c r="AW9">
        <v>6</v>
      </c>
      <c r="AX9">
        <f>(R9*SUMPRODUCT(K10:$K$23, X10:$X$23)-$AZ$3*SUMPRODUCT(K9:$K$22, W10:$W$23))/Z9</f>
        <v>13469.387788231814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4278.7584296879331</v>
      </c>
      <c r="P10">
        <f t="shared" si="22"/>
        <v>213.93792148439667</v>
      </c>
      <c r="Q10" s="4">
        <f t="shared" si="23"/>
        <v>50</v>
      </c>
      <c r="R10">
        <f t="shared" si="0"/>
        <v>250000</v>
      </c>
      <c r="S10">
        <f t="shared" si="1"/>
        <v>14622.834492483376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12413.854823753216</v>
      </c>
      <c r="AC10">
        <f t="shared" si="2"/>
        <v>13232.79900672097</v>
      </c>
      <c r="AE10">
        <f t="shared" si="3"/>
        <v>3872.0229191869744</v>
      </c>
      <c r="AF10">
        <f t="shared" si="4"/>
        <v>-193.60114595934871</v>
      </c>
      <c r="AG10">
        <f t="shared" si="4"/>
        <v>-45.24703816323391</v>
      </c>
      <c r="AH10">
        <f t="shared" si="5"/>
        <v>-1869.3910092418382</v>
      </c>
      <c r="AI10">
        <f t="shared" si="6"/>
        <v>1763.7837258225536</v>
      </c>
      <c r="AJ10">
        <f t="shared" si="7"/>
        <v>-818.94418296775439</v>
      </c>
      <c r="AK10">
        <f t="shared" si="24"/>
        <v>844.84452134149433</v>
      </c>
      <c r="AL10">
        <f t="shared" si="8"/>
        <v>1789.6840641962935</v>
      </c>
      <c r="AN10">
        <f t="shared" si="9"/>
        <v>2298.3513809226361</v>
      </c>
      <c r="AO10">
        <f t="shared" si="9"/>
        <v>-114.91756904613179</v>
      </c>
      <c r="AP10">
        <f t="shared" si="9"/>
        <v>-26.857690363817333</v>
      </c>
      <c r="AQ10">
        <f t="shared" si="9"/>
        <v>-1109.6311920791775</v>
      </c>
      <c r="AR10">
        <f t="shared" si="9"/>
        <v>1046.9449294335093</v>
      </c>
      <c r="AS10">
        <f t="shared" si="9"/>
        <v>-486.108045615008</v>
      </c>
      <c r="AT10">
        <f t="shared" si="9"/>
        <v>501.48194182121847</v>
      </c>
      <c r="AU10">
        <f t="shared" si="9"/>
        <v>1062.31882563972</v>
      </c>
      <c r="AW10">
        <v>7</v>
      </c>
      <c r="AX10">
        <f>(R10*SUMPRODUCT(K11:$K$23, X11:$X$23)-$AZ$3*SUMPRODUCT(K10:$K$22, W11:$W$23))/Z10</f>
        <v>14622.834492483376</v>
      </c>
    </row>
    <row r="11" spans="1:52" x14ac:dyDescent="0.25">
      <c r="A11" t="s">
        <v>33</v>
      </c>
      <c r="C11" s="7">
        <f>AU25</f>
        <v>-534.05114807189352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4278.7584296879331</v>
      </c>
      <c r="P11">
        <f t="shared" si="22"/>
        <v>213.93792148439667</v>
      </c>
      <c r="Q11" s="4">
        <f t="shared" si="23"/>
        <v>50</v>
      </c>
      <c r="R11">
        <f t="shared" si="0"/>
        <v>250000</v>
      </c>
      <c r="S11">
        <f t="shared" si="1"/>
        <v>15473.219171518158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13232.79900672097</v>
      </c>
      <c r="AC11">
        <f t="shared" si="2"/>
        <v>13718.288957675541</v>
      </c>
      <c r="AE11">
        <f t="shared" si="3"/>
        <v>3793.473346942194</v>
      </c>
      <c r="AF11">
        <f t="shared" si="4"/>
        <v>-189.6736673471097</v>
      </c>
      <c r="AG11">
        <f t="shared" si="4"/>
        <v>-44.329136702616637</v>
      </c>
      <c r="AH11">
        <f t="shared" si="5"/>
        <v>-2327.1553949246518</v>
      </c>
      <c r="AI11">
        <f t="shared" si="6"/>
        <v>1232.3151479678158</v>
      </c>
      <c r="AJ11">
        <f t="shared" si="7"/>
        <v>-485.4899509545703</v>
      </c>
      <c r="AK11">
        <f t="shared" si="24"/>
        <v>867.08483234527682</v>
      </c>
      <c r="AL11">
        <f t="shared" si="8"/>
        <v>1613.9100293585225</v>
      </c>
      <c r="AN11">
        <f t="shared" si="9"/>
        <v>2141.4417561955088</v>
      </c>
      <c r="AO11">
        <f t="shared" si="9"/>
        <v>-107.07208780977543</v>
      </c>
      <c r="AP11">
        <f t="shared" si="9"/>
        <v>-25.024102100941608</v>
      </c>
      <c r="AQ11">
        <f t="shared" si="9"/>
        <v>-1313.695202277966</v>
      </c>
      <c r="AR11">
        <f t="shared" si="9"/>
        <v>695.65036400682538</v>
      </c>
      <c r="AS11">
        <f t="shared" si="9"/>
        <v>-274.06241143764885</v>
      </c>
      <c r="AT11">
        <f t="shared" si="9"/>
        <v>489.47534260249341</v>
      </c>
      <c r="AU11">
        <f t="shared" si="9"/>
        <v>911.06329517167001</v>
      </c>
      <c r="AW11">
        <v>8</v>
      </c>
      <c r="AX11">
        <f>(R11*SUMPRODUCT(K12:$K$23, X12:$X$23)-$AZ$3*SUMPRODUCT(K11:$K$22, W12:$W$23))/Z11</f>
        <v>15473.219171518158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4278.7584296879331</v>
      </c>
      <c r="P12">
        <f t="shared" si="22"/>
        <v>213.93792148439667</v>
      </c>
      <c r="Q12" s="4">
        <f t="shared" si="23"/>
        <v>50</v>
      </c>
      <c r="R12">
        <f t="shared" si="0"/>
        <v>250000</v>
      </c>
      <c r="S12">
        <f t="shared" si="1"/>
        <v>16016.645146983743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13718.288957675541</v>
      </c>
      <c r="AC12">
        <f t="shared" si="2"/>
        <v>13876.888563387944</v>
      </c>
      <c r="AE12">
        <f t="shared" si="3"/>
        <v>3707.1342577392311</v>
      </c>
      <c r="AF12">
        <f t="shared" si="4"/>
        <v>-185.35671288696156</v>
      </c>
      <c r="AG12">
        <f t="shared" si="4"/>
        <v>-43.320209806862209</v>
      </c>
      <c r="AH12">
        <f t="shared" si="5"/>
        <v>-2828.1776436413247</v>
      </c>
      <c r="AI12">
        <f t="shared" si="6"/>
        <v>650.27969140408231</v>
      </c>
      <c r="AJ12">
        <f t="shared" si="7"/>
        <v>-158.59960571240299</v>
      </c>
      <c r="AK12">
        <f t="shared" si="24"/>
        <v>894.75945148119342</v>
      </c>
      <c r="AL12">
        <f t="shared" si="8"/>
        <v>1386.4395371728729</v>
      </c>
      <c r="AN12">
        <f t="shared" si="9"/>
        <v>1989.4502779759555</v>
      </c>
      <c r="AO12">
        <f t="shared" si="9"/>
        <v>-99.472513898797772</v>
      </c>
      <c r="AP12">
        <f t="shared" si="9"/>
        <v>-23.247985492383286</v>
      </c>
      <c r="AQ12">
        <f t="shared" si="9"/>
        <v>-1517.7542565558194</v>
      </c>
      <c r="AR12">
        <f t="shared" si="9"/>
        <v>348.9755220289548</v>
      </c>
      <c r="AS12">
        <f t="shared" si="9"/>
        <v>-85.113191952168009</v>
      </c>
      <c r="AT12">
        <f t="shared" si="9"/>
        <v>480.17668519953799</v>
      </c>
      <c r="AU12">
        <f t="shared" si="9"/>
        <v>744.03901527632479</v>
      </c>
      <c r="AW12">
        <v>9</v>
      </c>
      <c r="AX12">
        <f>(R12*SUMPRODUCT(K13:$K$23, X13:$X$23)-$AZ$3*SUMPRODUCT(K12:$K$22, W13:$W$23))/Z12</f>
        <v>16016.645146983743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4278.7584296879331</v>
      </c>
      <c r="P13">
        <f t="shared" si="22"/>
        <v>213.93792148439667</v>
      </c>
      <c r="Q13" s="4">
        <f t="shared" si="23"/>
        <v>50</v>
      </c>
      <c r="R13">
        <f t="shared" si="0"/>
        <v>250000</v>
      </c>
      <c r="S13">
        <f t="shared" si="1"/>
        <v>16251.417580371603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13876.888563387944</v>
      </c>
      <c r="AC13">
        <f t="shared" si="2"/>
        <v>13721.26879286009</v>
      </c>
      <c r="AE13">
        <f t="shared" si="3"/>
        <v>3612.6075908832577</v>
      </c>
      <c r="AF13">
        <f t="shared" si="4"/>
        <v>-180.63037954416291</v>
      </c>
      <c r="AG13">
        <f t="shared" si="4"/>
        <v>-42.215605884844727</v>
      </c>
      <c r="AH13">
        <f t="shared" si="5"/>
        <v>-3357.0091197442907</v>
      </c>
      <c r="AI13">
        <f t="shared" si="6"/>
        <v>32.752485709959274</v>
      </c>
      <c r="AJ13">
        <f t="shared" si="7"/>
        <v>155.61977052785369</v>
      </c>
      <c r="AK13">
        <f t="shared" si="24"/>
        <v>894.8683605533879</v>
      </c>
      <c r="AL13">
        <f t="shared" si="8"/>
        <v>1083.2406167912009</v>
      </c>
      <c r="AN13">
        <f t="shared" si="9"/>
        <v>1843.4174355120872</v>
      </c>
      <c r="AO13">
        <f t="shared" si="9"/>
        <v>-92.170871775604368</v>
      </c>
      <c r="AP13">
        <f t="shared" si="9"/>
        <v>-21.541499313464808</v>
      </c>
      <c r="AQ13">
        <f t="shared" si="9"/>
        <v>-1712.9923432942508</v>
      </c>
      <c r="AR13">
        <f t="shared" si="9"/>
        <v>16.712721128767203</v>
      </c>
      <c r="AS13">
        <f t="shared" si="9"/>
        <v>79.408624126623522</v>
      </c>
      <c r="AT13">
        <f t="shared" si="9"/>
        <v>456.62749048504116</v>
      </c>
      <c r="AU13">
        <f t="shared" si="9"/>
        <v>552.7488357404319</v>
      </c>
      <c r="AW13">
        <v>10</v>
      </c>
      <c r="AX13">
        <f>(R13*SUMPRODUCT(K14:$K$23, X14:$X$23)-$AZ$3*SUMPRODUCT(K13:$K$22, W14:$W$23))/Z13</f>
        <v>16251.417580371603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4278.7584296879331</v>
      </c>
      <c r="P14">
        <f t="shared" si="22"/>
        <v>213.93792148439667</v>
      </c>
      <c r="Q14" s="4">
        <f t="shared" si="23"/>
        <v>50</v>
      </c>
      <c r="R14">
        <f t="shared" si="0"/>
        <v>250000</v>
      </c>
      <c r="S14">
        <f t="shared" si="1"/>
        <v>16165.177508899511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13721.26879286009</v>
      </c>
      <c r="AC14">
        <f t="shared" si="2"/>
        <v>13257.987336097565</v>
      </c>
      <c r="AE14">
        <f t="shared" si="3"/>
        <v>3509.2546953964884</v>
      </c>
      <c r="AF14">
        <f t="shared" si="4"/>
        <v>-175.46273476982444</v>
      </c>
      <c r="AG14">
        <f t="shared" si="4"/>
        <v>-41.00786189572792</v>
      </c>
      <c r="AH14">
        <f t="shared" si="5"/>
        <v>-3927.9396513417887</v>
      </c>
      <c r="AI14">
        <f t="shared" si="6"/>
        <v>-635.15555261085228</v>
      </c>
      <c r="AJ14">
        <f t="shared" si="7"/>
        <v>463.28145676252461</v>
      </c>
      <c r="AK14">
        <f t="shared" si="24"/>
        <v>876.63012272921912</v>
      </c>
      <c r="AL14">
        <f t="shared" si="8"/>
        <v>704.75602688089145</v>
      </c>
      <c r="AN14">
        <f t="shared" si="9"/>
        <v>1703.1379167244274</v>
      </c>
      <c r="AO14">
        <f t="shared" si="9"/>
        <v>-85.156895836221381</v>
      </c>
      <c r="AP14">
        <f t="shared" si="9"/>
        <v>-19.902244362608759</v>
      </c>
      <c r="AQ14">
        <f t="shared" si="9"/>
        <v>-1906.3372526312705</v>
      </c>
      <c r="AR14">
        <f t="shared" si="9"/>
        <v>-308.25847610567308</v>
      </c>
      <c r="AS14">
        <f t="shared" si="9"/>
        <v>224.84324553662421</v>
      </c>
      <c r="AT14">
        <f t="shared" si="9"/>
        <v>425.45273300381933</v>
      </c>
      <c r="AU14">
        <f t="shared" si="9"/>
        <v>342.03750243477049</v>
      </c>
      <c r="AW14">
        <v>11</v>
      </c>
      <c r="AX14">
        <f>(R14*SUMPRODUCT(K15:$K$23, X15:$X$23)-$AZ$3*SUMPRODUCT(K14:$K$22, W15:$W$23))/Z14</f>
        <v>16165.177508899511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4278.7584296879331</v>
      </c>
      <c r="P15">
        <f t="shared" si="22"/>
        <v>213.93792148439667</v>
      </c>
      <c r="Q15" s="4">
        <f t="shared" si="23"/>
        <v>50</v>
      </c>
      <c r="R15">
        <f t="shared" si="0"/>
        <v>250000</v>
      </c>
      <c r="S15">
        <f t="shared" si="1"/>
        <v>15743.742335749161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13257.987336097565</v>
      </c>
      <c r="AC15">
        <f t="shared" si="2"/>
        <v>12497.434195653248</v>
      </c>
      <c r="AE15">
        <f t="shared" si="3"/>
        <v>3396.4924459351582</v>
      </c>
      <c r="AF15">
        <f t="shared" si="4"/>
        <v>-169.82462229675792</v>
      </c>
      <c r="AG15">
        <f t="shared" si="4"/>
        <v>-39.690163650847637</v>
      </c>
      <c r="AH15">
        <f t="shared" si="5"/>
        <v>-4538.0981296150248</v>
      </c>
      <c r="AI15">
        <f t="shared" si="6"/>
        <v>-1351.1204696274722</v>
      </c>
      <c r="AJ15">
        <f t="shared" si="7"/>
        <v>760.55314044431725</v>
      </c>
      <c r="AK15">
        <f t="shared" si="24"/>
        <v>855.55360279029662</v>
      </c>
      <c r="AL15">
        <f t="shared" si="8"/>
        <v>264.9862736071417</v>
      </c>
      <c r="AN15">
        <f t="shared" si="9"/>
        <v>1567.0798484752795</v>
      </c>
      <c r="AO15">
        <f t="shared" si="9"/>
        <v>-78.353992423763984</v>
      </c>
      <c r="AP15">
        <f t="shared" si="9"/>
        <v>-18.312319732777866</v>
      </c>
      <c r="AQ15">
        <f t="shared" si="9"/>
        <v>-2093.7959505353856</v>
      </c>
      <c r="AR15">
        <f t="shared" si="9"/>
        <v>-623.38241421664827</v>
      </c>
      <c r="AS15">
        <f t="shared" si="9"/>
        <v>350.90538814866301</v>
      </c>
      <c r="AT15">
        <f t="shared" si="9"/>
        <v>394.73687386752187</v>
      </c>
      <c r="AU15">
        <f t="shared" si="9"/>
        <v>122.25984779953669</v>
      </c>
      <c r="AW15">
        <v>12</v>
      </c>
      <c r="AX15">
        <f>(R15*SUMPRODUCT(K16:$K$23, X16:$X$23)-$AZ$3*SUMPRODUCT(K15:$K$22, W16:$W$23))/Z15</f>
        <v>15743.742335749161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4278.7584296879331</v>
      </c>
      <c r="P16">
        <f t="shared" si="22"/>
        <v>213.93792148439667</v>
      </c>
      <c r="Q16" s="4">
        <f t="shared" si="23"/>
        <v>50</v>
      </c>
      <c r="R16">
        <f t="shared" si="0"/>
        <v>250000</v>
      </c>
      <c r="S16">
        <f t="shared" si="1"/>
        <v>15003.960239960021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12497.434195653248</v>
      </c>
      <c r="AC16">
        <f t="shared" si="2"/>
        <v>11483.714482363812</v>
      </c>
      <c r="AE16">
        <f t="shared" si="3"/>
        <v>3274.8713912663957</v>
      </c>
      <c r="AF16">
        <f t="shared" si="4"/>
        <v>-163.7435695633198</v>
      </c>
      <c r="AG16">
        <f t="shared" si="4"/>
        <v>-38.268944660954432</v>
      </c>
      <c r="AH16">
        <f t="shared" si="5"/>
        <v>-5121.5867669236404</v>
      </c>
      <c r="AI16">
        <f t="shared" si="6"/>
        <v>-2048.7278898815189</v>
      </c>
      <c r="AJ16">
        <f t="shared" si="7"/>
        <v>1013.7197132894362</v>
      </c>
      <c r="AK16">
        <f t="shared" si="24"/>
        <v>853.78834234939097</v>
      </c>
      <c r="AL16">
        <f t="shared" si="8"/>
        <v>-181.21983424269172</v>
      </c>
      <c r="AN16">
        <f t="shared" si="9"/>
        <v>1432.6027359068287</v>
      </c>
      <c r="AO16">
        <f t="shared" si="9"/>
        <v>-71.630136795341443</v>
      </c>
      <c r="AP16">
        <f t="shared" si="9"/>
        <v>-16.740869570560381</v>
      </c>
      <c r="AQ16">
        <f t="shared" si="9"/>
        <v>-2240.4541546413875</v>
      </c>
      <c r="AR16">
        <f t="shared" si="9"/>
        <v>-896.22242510046044</v>
      </c>
      <c r="AS16">
        <f t="shared" si="9"/>
        <v>443.45486011270293</v>
      </c>
      <c r="AT16">
        <f t="shared" si="9"/>
        <v>373.49238153199798</v>
      </c>
      <c r="AU16">
        <f t="shared" si="9"/>
        <v>-79.275183455759588</v>
      </c>
      <c r="AW16">
        <v>13</v>
      </c>
      <c r="AX16">
        <f>(R16*SUMPRODUCT(K17:$K$23, X17:$X$23)-$AZ$3*SUMPRODUCT(K16:$K$22, W17:$W$23))/Z16</f>
        <v>15003.960239960021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4278.7584296879331</v>
      </c>
      <c r="P17">
        <f t="shared" si="22"/>
        <v>213.93792148439667</v>
      </c>
      <c r="Q17" s="4">
        <f t="shared" si="23"/>
        <v>50</v>
      </c>
      <c r="R17">
        <f t="shared" si="0"/>
        <v>250000</v>
      </c>
      <c r="S17">
        <f t="shared" si="1"/>
        <v>13960.499117830257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11483.714482363812</v>
      </c>
      <c r="AC17">
        <f t="shared" si="2"/>
        <v>10260.441584248196</v>
      </c>
      <c r="AE17">
        <f t="shared" si="3"/>
        <v>3144.7264564381726</v>
      </c>
      <c r="AF17">
        <f t="shared" si="4"/>
        <v>-157.23632282190863</v>
      </c>
      <c r="AG17">
        <f t="shared" si="4"/>
        <v>-36.748118737186218</v>
      </c>
      <c r="AH17">
        <f t="shared" si="5"/>
        <v>-5690.6823857933232</v>
      </c>
      <c r="AI17">
        <f t="shared" si="6"/>
        <v>-2739.9403709142457</v>
      </c>
      <c r="AJ17">
        <f t="shared" si="7"/>
        <v>1223.272898115616</v>
      </c>
      <c r="AK17">
        <f t="shared" si="24"/>
        <v>892.8733248059707</v>
      </c>
      <c r="AL17">
        <f t="shared" si="8"/>
        <v>-623.79414799265896</v>
      </c>
      <c r="AN17">
        <f t="shared" si="9"/>
        <v>1295.7242413048884</v>
      </c>
      <c r="AO17">
        <f t="shared" si="9"/>
        <v>-64.786212065244428</v>
      </c>
      <c r="AP17">
        <f t="shared" si="9"/>
        <v>-15.141357739602403</v>
      </c>
      <c r="AQ17">
        <f t="shared" si="9"/>
        <v>-2344.7365673867525</v>
      </c>
      <c r="AR17">
        <f t="shared" si="9"/>
        <v>-1128.9398958867109</v>
      </c>
      <c r="AS17">
        <f t="shared" si="9"/>
        <v>504.02614337876076</v>
      </c>
      <c r="AT17">
        <f t="shared" si="9"/>
        <v>367.89133407678167</v>
      </c>
      <c r="AU17">
        <f t="shared" si="9"/>
        <v>-257.02241843116838</v>
      </c>
      <c r="AW17">
        <v>14</v>
      </c>
      <c r="AX17">
        <f>(R17*SUMPRODUCT(K18:$K$23, X18:$X$23)-$AZ$3*SUMPRODUCT(K17:$K$22, W18:$W$23))/Z17</f>
        <v>13960.499117830257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4278.7584296879331</v>
      </c>
      <c r="P18">
        <f t="shared" si="22"/>
        <v>213.93792148439667</v>
      </c>
      <c r="Q18" s="4">
        <f t="shared" si="23"/>
        <v>50</v>
      </c>
      <c r="R18">
        <f t="shared" si="0"/>
        <v>250000</v>
      </c>
      <c r="S18">
        <f t="shared" si="1"/>
        <v>12616.757092421505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10260.441584248196</v>
      </c>
      <c r="AC18">
        <f t="shared" si="2"/>
        <v>8864.1569620879272</v>
      </c>
      <c r="AE18">
        <f t="shared" si="3"/>
        <v>3006.1279650372776</v>
      </c>
      <c r="AF18">
        <f t="shared" si="4"/>
        <v>-150.30639825186387</v>
      </c>
      <c r="AG18">
        <f t="shared" si="4"/>
        <v>-35.128507655157883</v>
      </c>
      <c r="AH18">
        <f t="shared" si="5"/>
        <v>-6260.6494732823976</v>
      </c>
      <c r="AI18">
        <f t="shared" si="6"/>
        <v>-3439.9564141521419</v>
      </c>
      <c r="AJ18">
        <f t="shared" si="7"/>
        <v>1396.2846221602686</v>
      </c>
      <c r="AK18">
        <f t="shared" si="24"/>
        <v>919.45004688745598</v>
      </c>
      <c r="AL18">
        <f t="shared" si="8"/>
        <v>-1124.2217451044173</v>
      </c>
      <c r="AN18">
        <f t="shared" si="9"/>
        <v>1157.4781705693304</v>
      </c>
      <c r="AO18">
        <f t="shared" si="9"/>
        <v>-57.873908528466515</v>
      </c>
      <c r="AP18">
        <f t="shared" si="9"/>
        <v>-13.525864916072743</v>
      </c>
      <c r="AQ18">
        <f t="shared" si="9"/>
        <v>-2410.5976802025093</v>
      </c>
      <c r="AR18">
        <f t="shared" si="9"/>
        <v>-1324.5192830777182</v>
      </c>
      <c r="AS18">
        <f t="shared" si="9"/>
        <v>537.62480800850233</v>
      </c>
      <c r="AT18">
        <f t="shared" si="9"/>
        <v>354.02463587007696</v>
      </c>
      <c r="AU18">
        <f t="shared" si="9"/>
        <v>-432.86983919913888</v>
      </c>
      <c r="AW18">
        <v>15</v>
      </c>
      <c r="AX18">
        <f>(R18*SUMPRODUCT(K19:$K$23, X19:$X$23)-$AZ$3*SUMPRODUCT(K18:$K$22, W19:$W$23))/Z18</f>
        <v>12616.757092421505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4278.7584296879331</v>
      </c>
      <c r="P19">
        <f t="shared" si="22"/>
        <v>213.93792148439667</v>
      </c>
      <c r="Q19" s="4">
        <f t="shared" si="23"/>
        <v>50</v>
      </c>
      <c r="R19">
        <f t="shared" si="0"/>
        <v>250000</v>
      </c>
      <c r="S19">
        <f t="shared" si="1"/>
        <v>10924.137745561571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8864.1569620879272</v>
      </c>
      <c r="AC19">
        <f t="shared" si="2"/>
        <v>7296.934820855171</v>
      </c>
      <c r="AE19">
        <f t="shared" si="3"/>
        <v>2858.0581921262169</v>
      </c>
      <c r="AF19">
        <f t="shared" si="4"/>
        <v>-142.90290960631086</v>
      </c>
      <c r="AG19">
        <f t="shared" si="4"/>
        <v>-33.398218654922594</v>
      </c>
      <c r="AH19">
        <f t="shared" si="5"/>
        <v>-6895.0196184185461</v>
      </c>
      <c r="AI19">
        <f t="shared" si="6"/>
        <v>-4213.2625545535629</v>
      </c>
      <c r="AJ19">
        <f t="shared" si="7"/>
        <v>1567.2221412327563</v>
      </c>
      <c r="AK19">
        <f t="shared" si="24"/>
        <v>849.92151875421496</v>
      </c>
      <c r="AL19">
        <f t="shared" si="8"/>
        <v>-1796.1188945665917</v>
      </c>
      <c r="AN19">
        <f t="shared" si="9"/>
        <v>1025.2146928118943</v>
      </c>
      <c r="AO19">
        <f t="shared" si="9"/>
        <v>-51.260734640594713</v>
      </c>
      <c r="AP19">
        <f t="shared" si="9"/>
        <v>-11.980282477488068</v>
      </c>
      <c r="AQ19">
        <f t="shared" si="9"/>
        <v>-2473.3140282109343</v>
      </c>
      <c r="AR19">
        <f t="shared" si="9"/>
        <v>-1511.3403525171229</v>
      </c>
      <c r="AS19">
        <f t="shared" si="9"/>
        <v>562.17860452191337</v>
      </c>
      <c r="AT19">
        <f t="shared" si="9"/>
        <v>304.87553793143366</v>
      </c>
      <c r="AU19">
        <f t="shared" si="9"/>
        <v>-644.28621006377591</v>
      </c>
      <c r="AW19">
        <v>16</v>
      </c>
      <c r="AX19">
        <f>(R19*SUMPRODUCT(K20:$K$23, X20:$X$23)-$AZ$3*SUMPRODUCT(K19:$K$22, W20:$W$23))/Z19</f>
        <v>10924.137745561571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4278.7584296879331</v>
      </c>
      <c r="P20">
        <f t="shared" si="22"/>
        <v>213.93792148439667</v>
      </c>
      <c r="Q20" s="4">
        <f t="shared" si="23"/>
        <v>50</v>
      </c>
      <c r="R20">
        <f t="shared" si="0"/>
        <v>250000</v>
      </c>
      <c r="S20">
        <f t="shared" si="1"/>
        <v>8798.4630730224308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7296.934820855171</v>
      </c>
      <c r="AC20">
        <f t="shared" si="2"/>
        <v>5555.0982751312085</v>
      </c>
      <c r="AE20">
        <f t="shared" si="3"/>
        <v>2701.4858589725832</v>
      </c>
      <c r="AF20">
        <f t="shared" si="4"/>
        <v>-135.07429294862916</v>
      </c>
      <c r="AG20">
        <f t="shared" si="4"/>
        <v>-31.568571857533133</v>
      </c>
      <c r="AH20">
        <f t="shared" si="5"/>
        <v>-7478.323054201167</v>
      </c>
      <c r="AI20">
        <f t="shared" si="6"/>
        <v>-4943.4800600347462</v>
      </c>
      <c r="AJ20">
        <f t="shared" si="7"/>
        <v>1741.8365457239624</v>
      </c>
      <c r="AK20">
        <f t="shared" si="24"/>
        <v>535.57970880753646</v>
      </c>
      <c r="AL20">
        <f t="shared" si="8"/>
        <v>-2666.0638055032473</v>
      </c>
      <c r="AN20">
        <f t="shared" si="9"/>
        <v>919.14122754037578</v>
      </c>
      <c r="AO20">
        <f t="shared" si="9"/>
        <v>-45.957061377018789</v>
      </c>
      <c r="AP20">
        <f t="shared" si="9"/>
        <v>-10.740746908764049</v>
      </c>
      <c r="AQ20">
        <f t="shared" si="9"/>
        <v>-2544.3905283280301</v>
      </c>
      <c r="AR20">
        <f t="shared" si="9"/>
        <v>-1681.9471090734371</v>
      </c>
      <c r="AS20">
        <f t="shared" si="9"/>
        <v>592.63452203310567</v>
      </c>
      <c r="AT20">
        <f t="shared" si="9"/>
        <v>182.2231974171041</v>
      </c>
      <c r="AU20">
        <f t="shared" si="9"/>
        <v>-907.08938962322736</v>
      </c>
      <c r="AW20">
        <v>17</v>
      </c>
      <c r="AX20">
        <f>(R20*SUMPRODUCT(K21:$K$23, X21:$X$23)-$AZ$3*SUMPRODUCT(K20:$K$22, W21:$W$23))/Z20</f>
        <v>8798.4630730224308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4278.7584296879331</v>
      </c>
      <c r="P21">
        <f t="shared" si="22"/>
        <v>213.93792148439667</v>
      </c>
      <c r="Q21" s="4">
        <f t="shared" si="23"/>
        <v>50</v>
      </c>
      <c r="R21">
        <f t="shared" si="0"/>
        <v>250000</v>
      </c>
      <c r="S21">
        <f t="shared" si="1"/>
        <v>6245.937669736817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5555.0982751312085</v>
      </c>
      <c r="AC21">
        <f t="shared" si="2"/>
        <v>3705.7617329518825</v>
      </c>
      <c r="AE21">
        <f t="shared" si="3"/>
        <v>2538.6195142659744</v>
      </c>
      <c r="AF21">
        <f t="shared" si="4"/>
        <v>-126.93097571329872</v>
      </c>
      <c r="AG21">
        <f t="shared" si="4"/>
        <v>-29.665375552074881</v>
      </c>
      <c r="AH21">
        <f t="shared" si="5"/>
        <v>-7937.5529344146125</v>
      </c>
      <c r="AI21">
        <f t="shared" si="6"/>
        <v>-5555.5297714140115</v>
      </c>
      <c r="AJ21">
        <f t="shared" si="7"/>
        <v>1849.336542179326</v>
      </c>
      <c r="AK21">
        <f t="shared" si="24"/>
        <v>408.69616354198331</v>
      </c>
      <c r="AL21">
        <f t="shared" si="8"/>
        <v>-3297.4970656927021</v>
      </c>
      <c r="AN21">
        <f t="shared" si="9"/>
        <v>821.58120919724252</v>
      </c>
      <c r="AO21">
        <f t="shared" si="9"/>
        <v>-41.079060459862127</v>
      </c>
      <c r="AP21">
        <f t="shared" si="9"/>
        <v>-9.6006963550074005</v>
      </c>
      <c r="AQ21">
        <f t="shared" si="9"/>
        <v>-2568.8545689010366</v>
      </c>
      <c r="AR21">
        <f t="shared" si="9"/>
        <v>-1797.9531165186634</v>
      </c>
      <c r="AS21">
        <f t="shared" si="9"/>
        <v>598.50644966607251</v>
      </c>
      <c r="AT21">
        <f t="shared" si="9"/>
        <v>132.26759124404842</v>
      </c>
      <c r="AU21">
        <f t="shared" si="9"/>
        <v>-1067.1790756085422</v>
      </c>
      <c r="AW21">
        <v>18</v>
      </c>
      <c r="AX21">
        <f>(R21*SUMPRODUCT(K22:$K$23, X22:$X$23)-$AZ$3*SUMPRODUCT(K21:$K$22, W22:$W$23))/Z21</f>
        <v>6245.937669736817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4278.7584296879331</v>
      </c>
      <c r="P22">
        <f t="shared" si="22"/>
        <v>213.93792148439667</v>
      </c>
      <c r="Q22" s="4">
        <f t="shared" si="23"/>
        <v>50</v>
      </c>
      <c r="R22">
        <f t="shared" si="0"/>
        <v>250000</v>
      </c>
      <c r="S22">
        <f t="shared" si="1"/>
        <v>3287.5913892287263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3705.7617329518825</v>
      </c>
      <c r="AC22">
        <f t="shared" si="2"/>
        <v>1821.1452706639539</v>
      </c>
      <c r="AE22">
        <f t="shared" si="3"/>
        <v>2370.1974351404347</v>
      </c>
      <c r="AF22">
        <f t="shared" si="4"/>
        <v>-118.50987175702173</v>
      </c>
      <c r="AG22">
        <f t="shared" si="4"/>
        <v>-27.697256974066921</v>
      </c>
      <c r="AH22">
        <f t="shared" si="5"/>
        <v>-8357.3241124360575</v>
      </c>
      <c r="AI22">
        <f t="shared" si="6"/>
        <v>-6133.3338060267115</v>
      </c>
      <c r="AJ22">
        <f t="shared" si="7"/>
        <v>1884.6164622879287</v>
      </c>
      <c r="AK22">
        <f t="shared" si="24"/>
        <v>417.02145074347067</v>
      </c>
      <c r="AL22">
        <f t="shared" si="8"/>
        <v>-3831.6958929953121</v>
      </c>
      <c r="AN22">
        <f t="shared" si="9"/>
        <v>716.89182789978076</v>
      </c>
      <c r="AO22">
        <f t="shared" si="9"/>
        <v>-35.844591394989038</v>
      </c>
      <c r="AP22">
        <f t="shared" si="9"/>
        <v>-8.3773346834173399</v>
      </c>
      <c r="AQ22">
        <f t="shared" si="9"/>
        <v>-2527.7629915923912</v>
      </c>
      <c r="AR22">
        <f t="shared" si="9"/>
        <v>-1855.093089771017</v>
      </c>
      <c r="AS22">
        <f t="shared" si="9"/>
        <v>570.02261520866114</v>
      </c>
      <c r="AT22">
        <f t="shared" si="9"/>
        <v>126.1326443377877</v>
      </c>
      <c r="AU22">
        <f t="shared" si="9"/>
        <v>-1158.9378302245682</v>
      </c>
      <c r="AW22">
        <v>19</v>
      </c>
      <c r="AX22">
        <f>(R22*SUMPRODUCT(K23:$K$23, X23:$X$23)-$AZ$3*SUMPRODUCT(K22:$K$22, W23:$W$23))/Z22</f>
        <v>3287.5913892287263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4278.7584296879331</v>
      </c>
      <c r="P23">
        <f t="shared" si="22"/>
        <v>213.93792148439667</v>
      </c>
      <c r="Q23" s="4">
        <f t="shared" si="23"/>
        <v>50</v>
      </c>
      <c r="R23">
        <f t="shared" si="0"/>
        <v>250000</v>
      </c>
      <c r="S23">
        <f t="shared" si="1"/>
        <v>3545.6633048274921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1821.1452706639539</v>
      </c>
      <c r="AC23">
        <f t="shared" si="2"/>
        <v>1821.1452706639539</v>
      </c>
      <c r="AE23">
        <f t="shared" si="3"/>
        <v>2197.6820720485252</v>
      </c>
      <c r="AF23">
        <f t="shared" si="4"/>
        <v>-109.88410360242626</v>
      </c>
      <c r="AG23">
        <f t="shared" si="4"/>
        <v>-25.68130578253761</v>
      </c>
      <c r="AH23">
        <f t="shared" si="5"/>
        <v>-8694.8931089431935</v>
      </c>
      <c r="AI23">
        <f t="shared" si="6"/>
        <v>-6632.7764462796322</v>
      </c>
      <c r="AJ23">
        <f t="shared" si="7"/>
        <v>0</v>
      </c>
      <c r="AK23">
        <f t="shared" si="24"/>
        <v>406.13920254353451</v>
      </c>
      <c r="AL23">
        <f t="shared" si="8"/>
        <v>-6226.6372437360978</v>
      </c>
      <c r="AN23">
        <f t="shared" si="9"/>
        <v>602.14937226004758</v>
      </c>
      <c r="AO23">
        <f t="shared" si="9"/>
        <v>-30.107468613002382</v>
      </c>
      <c r="AP23">
        <f t="shared" si="9"/>
        <v>-7.0364964761981756</v>
      </c>
      <c r="AQ23">
        <f t="shared" si="9"/>
        <v>-2382.3393265150839</v>
      </c>
      <c r="AR23">
        <f t="shared" si="9"/>
        <v>-1817.3339193442368</v>
      </c>
      <c r="AS23">
        <f t="shared" si="9"/>
        <v>0</v>
      </c>
      <c r="AT23">
        <f t="shared" si="9"/>
        <v>111.27927418265156</v>
      </c>
      <c r="AU23">
        <f t="shared" si="9"/>
        <v>-1706.0546451615853</v>
      </c>
      <c r="AW23">
        <v>20</v>
      </c>
      <c r="AX23">
        <f>(R23*SUMPRODUCT(K$23:$K24, X$23:$X24)-$AZ$3*SUMPRODUCT(K$22:$K23, W$23:$W24))/Z23</f>
        <v>3545.6633048274921</v>
      </c>
    </row>
    <row r="25" spans="5:50" x14ac:dyDescent="0.25">
      <c r="AN25" s="8">
        <f t="shared" ref="AN25:AU25" si="25">SUM(AN3:AN23)</f>
        <v>38571.413704958759</v>
      </c>
      <c r="AO25" s="8">
        <f t="shared" si="25"/>
        <v>-5137.639507513888</v>
      </c>
      <c r="AP25" s="8">
        <f t="shared" si="25"/>
        <v>-2920.6395824920996</v>
      </c>
      <c r="AQ25" s="8">
        <f t="shared" si="25"/>
        <v>-32826.551134869165</v>
      </c>
      <c r="AR25" s="8">
        <f t="shared" si="25"/>
        <v>-2313.4165199164054</v>
      </c>
      <c r="AS25" s="8">
        <f t="shared" si="25"/>
        <v>-6199.3555528382876</v>
      </c>
      <c r="AT25" s="8">
        <f t="shared" si="25"/>
        <v>7978.7209246827961</v>
      </c>
      <c r="AU25" s="9">
        <f t="shared" si="25"/>
        <v>-534.05114807189352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FCA0-CC96-48D8-86E8-767CEF8CA26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14827.446431384013</v>
      </c>
      <c r="K3">
        <v>1</v>
      </c>
      <c r="L3" s="2">
        <v>0</v>
      </c>
      <c r="O3">
        <f>$C$3</f>
        <v>14827.446431384013</v>
      </c>
      <c r="P3">
        <f>O3*B5</f>
        <v>11861.957145107212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14827.446431384013</v>
      </c>
      <c r="AF3">
        <f t="shared" ref="AF3:AG23" si="4">-$Z3*P3</f>
        <v>-11861.957145107212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445.58108227680123</v>
      </c>
      <c r="AJ3">
        <f t="shared" ref="AJ3:AJ23" si="7">AB3-AC3</f>
        <v>0</v>
      </c>
      <c r="AL3">
        <f t="shared" ref="AL3:AL23" si="8">SUM(AI3:AK3)</f>
        <v>445.58108227680123</v>
      </c>
      <c r="AN3">
        <f t="shared" ref="AN3:AU23" si="9">AE3*$K3</f>
        <v>14827.446431384013</v>
      </c>
      <c r="AO3">
        <f t="shared" si="9"/>
        <v>-11861.957145107212</v>
      </c>
      <c r="AP3">
        <f t="shared" si="9"/>
        <v>-2519.9082039999998</v>
      </c>
      <c r="AQ3">
        <f t="shared" si="9"/>
        <v>0</v>
      </c>
      <c r="AR3">
        <f t="shared" si="9"/>
        <v>445.58108227680123</v>
      </c>
      <c r="AS3">
        <f t="shared" si="9"/>
        <v>0</v>
      </c>
      <c r="AT3">
        <f t="shared" si="9"/>
        <v>0</v>
      </c>
      <c r="AU3">
        <f t="shared" si="9"/>
        <v>445.58108227680123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11268.456817735616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7107.1768758784947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6903.8480364240386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-6903.8480364240386</v>
      </c>
      <c r="AK4">
        <f>H4*SUM(AB4, AE4:AF4)</f>
        <v>0</v>
      </c>
      <c r="AL4">
        <f t="shared" si="8"/>
        <v>-11556.084536424038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-4364.6087813115673</v>
      </c>
      <c r="AR4">
        <f t="shared" si="9"/>
        <v>-4364.6087813115673</v>
      </c>
      <c r="AS4">
        <f t="shared" si="9"/>
        <v>-6477.0128871601819</v>
      </c>
      <c r="AT4">
        <f t="shared" si="9"/>
        <v>0</v>
      </c>
      <c r="AU4">
        <f t="shared" si="9"/>
        <v>-10841.621668471747</v>
      </c>
      <c r="AW4">
        <v>1</v>
      </c>
      <c r="AX4">
        <f>(R4*SUMPRODUCT(K5:$K$23, X5:$X$23)-$AZ$3*SUMPRODUCT(K4:$K$22, W5:$W$23))/Z4</f>
        <v>7107.1768758784947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14827.446431384013</v>
      </c>
      <c r="P5">
        <f t="shared" ref="P5:P23" si="22">O5*$C$5</f>
        <v>741.37232156920072</v>
      </c>
      <c r="Q5" s="4">
        <f t="shared" ref="Q5:Q23" si="23">$C$8</f>
        <v>50</v>
      </c>
      <c r="R5">
        <f t="shared" si="0"/>
        <v>250000</v>
      </c>
      <c r="S5">
        <f t="shared" si="1"/>
        <v>13328.983010965263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6903.8480364240386</v>
      </c>
      <c r="AC5">
        <f t="shared" si="2"/>
        <v>12531.610192867069</v>
      </c>
      <c r="AE5">
        <f t="shared" si="3"/>
        <v>13940.431815455224</v>
      </c>
      <c r="AF5">
        <f t="shared" si="4"/>
        <v>-697.02159077276133</v>
      </c>
      <c r="AG5">
        <f t="shared" si="4"/>
        <v>-47.008876005610382</v>
      </c>
      <c r="AH5">
        <f t="shared" si="5"/>
        <v>-5374.9058369480699</v>
      </c>
      <c r="AI5">
        <f t="shared" si="6"/>
        <v>7821.4955117287827</v>
      </c>
      <c r="AJ5">
        <f t="shared" si="7"/>
        <v>-5627.7621564430301</v>
      </c>
      <c r="AK5">
        <f>H5*SUM(AB5, AE5:AF5)</f>
        <v>1740.7231137596018</v>
      </c>
      <c r="AL5">
        <f t="shared" si="8"/>
        <v>3934.4564690453544</v>
      </c>
      <c r="AN5">
        <f t="shared" si="9"/>
        <v>12038.434313717909</v>
      </c>
      <c r="AO5">
        <f t="shared" si="9"/>
        <v>-601.92171568589561</v>
      </c>
      <c r="AP5">
        <f t="shared" si="9"/>
        <v>-40.595103038906167</v>
      </c>
      <c r="AQ5">
        <f t="shared" si="9"/>
        <v>-4641.5671850840281</v>
      </c>
      <c r="AR5">
        <f t="shared" si="9"/>
        <v>6754.3503099090804</v>
      </c>
      <c r="AS5">
        <f t="shared" si="9"/>
        <v>-4859.9244234641037</v>
      </c>
      <c r="AT5">
        <f t="shared" si="9"/>
        <v>1503.2232244149584</v>
      </c>
      <c r="AU5">
        <f t="shared" si="9"/>
        <v>3397.6491108599357</v>
      </c>
      <c r="AW5">
        <v>2</v>
      </c>
      <c r="AX5">
        <f>(R5*SUMPRODUCT(K6:$K$23, X6:$X$23)-$AZ$3*SUMPRODUCT(K5:$K$22, W6:$W$23))/Z5</f>
        <v>13328.983010965263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14827.446431384013</v>
      </c>
      <c r="P6">
        <f t="shared" si="22"/>
        <v>741.37232156920072</v>
      </c>
      <c r="Q6" s="4">
        <f t="shared" si="23"/>
        <v>50</v>
      </c>
      <c r="R6">
        <f t="shared" si="0"/>
        <v>250000</v>
      </c>
      <c r="S6">
        <f t="shared" si="1"/>
        <v>18704.823784808967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12531.610192867069</v>
      </c>
      <c r="AC6">
        <f t="shared" si="2"/>
        <v>16956.143381344518</v>
      </c>
      <c r="AE6">
        <f t="shared" si="3"/>
        <v>13441.255077416927</v>
      </c>
      <c r="AF6">
        <f t="shared" si="4"/>
        <v>-672.06275387084645</v>
      </c>
      <c r="AG6">
        <f t="shared" si="4"/>
        <v>-45.325589742030523</v>
      </c>
      <c r="AH6">
        <f t="shared" si="5"/>
        <v>-6065.9875176187797</v>
      </c>
      <c r="AI6">
        <f t="shared" si="6"/>
        <v>6657.8792161852689</v>
      </c>
      <c r="AJ6">
        <f t="shared" si="7"/>
        <v>-4424.5331884774496</v>
      </c>
      <c r="AK6">
        <f>H6*SUM(AB6, AE6:AF6)</f>
        <v>2752.727313785751</v>
      </c>
      <c r="AL6">
        <f t="shared" si="8"/>
        <v>4986.0733414935703</v>
      </c>
      <c r="AN6">
        <f t="shared" si="9"/>
        <v>10468.401872294575</v>
      </c>
      <c r="AO6">
        <f t="shared" si="9"/>
        <v>-523.42009361472878</v>
      </c>
      <c r="AP6">
        <f t="shared" si="9"/>
        <v>-35.300757688582792</v>
      </c>
      <c r="AQ6">
        <f t="shared" si="9"/>
        <v>-4724.3501236314087</v>
      </c>
      <c r="AR6">
        <f t="shared" si="9"/>
        <v>5185.3308973598541</v>
      </c>
      <c r="AS6">
        <f t="shared" si="9"/>
        <v>-3445.942454593157</v>
      </c>
      <c r="AT6">
        <f t="shared" si="9"/>
        <v>2143.8962060891872</v>
      </c>
      <c r="AU6">
        <f t="shared" si="9"/>
        <v>3883.2846488558839</v>
      </c>
      <c r="AW6">
        <v>3</v>
      </c>
      <c r="AX6">
        <f>(R6*SUMPRODUCT(K7:$K$23, X7:$X$23)-$AZ$3*SUMPRODUCT(K6:$K$22, W7:$W$23))/Z6</f>
        <v>18704.823784808967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14827.446431384013</v>
      </c>
      <c r="P7">
        <f t="shared" si="22"/>
        <v>741.37232156920072</v>
      </c>
      <c r="Q7" s="4">
        <f t="shared" si="23"/>
        <v>50</v>
      </c>
      <c r="R7">
        <f t="shared" si="0"/>
        <v>250000</v>
      </c>
      <c r="S7">
        <f t="shared" si="1"/>
        <v>23159.519858718399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16956.143381344518</v>
      </c>
      <c r="AC7">
        <f t="shared" si="2"/>
        <v>20160.051427094098</v>
      </c>
      <c r="AE7">
        <f t="shared" si="3"/>
        <v>12907.09325636798</v>
      </c>
      <c r="AF7">
        <f t="shared" si="4"/>
        <v>-645.35466281839911</v>
      </c>
      <c r="AG7">
        <f t="shared" si="4"/>
        <v>-43.524329412003873</v>
      </c>
      <c r="AH7">
        <f t="shared" si="5"/>
        <v>-6740.0221630317301</v>
      </c>
      <c r="AI7">
        <f t="shared" si="6"/>
        <v>5478.1921011058457</v>
      </c>
      <c r="AJ7">
        <f t="shared" si="7"/>
        <v>-3203.9080457495802</v>
      </c>
      <c r="AK7">
        <f>H7*SUM(AB7, AE7:AF7)</f>
        <v>3059.1122427714126</v>
      </c>
      <c r="AL7">
        <f t="shared" si="8"/>
        <v>5333.3962981276782</v>
      </c>
      <c r="AN7">
        <f t="shared" si="9"/>
        <v>9099.6493534931687</v>
      </c>
      <c r="AO7">
        <f t="shared" si="9"/>
        <v>-454.98246767465849</v>
      </c>
      <c r="AP7">
        <f t="shared" si="9"/>
        <v>-30.685153359356281</v>
      </c>
      <c r="AQ7">
        <f t="shared" si="9"/>
        <v>-4751.7932271932714</v>
      </c>
      <c r="AR7">
        <f t="shared" si="9"/>
        <v>3862.1885052658818</v>
      </c>
      <c r="AS7">
        <f t="shared" si="9"/>
        <v>-2258.7920609291937</v>
      </c>
      <c r="AT7">
        <f t="shared" si="9"/>
        <v>2156.7093527013949</v>
      </c>
      <c r="AU7">
        <f t="shared" si="9"/>
        <v>3760.1057970380825</v>
      </c>
      <c r="AW7">
        <v>4</v>
      </c>
      <c r="AX7">
        <f>(R7*SUMPRODUCT(K8:$K$23, X8:$X$23)-$AZ$3*SUMPRODUCT(K7:$K$22, W8:$W$23))/Z7</f>
        <v>23159.519858718399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14827.446431384013</v>
      </c>
      <c r="P8">
        <f t="shared" si="22"/>
        <v>741.37232156920072</v>
      </c>
      <c r="Q8" s="4">
        <f t="shared" si="23"/>
        <v>50</v>
      </c>
      <c r="R8">
        <f t="shared" si="0"/>
        <v>250000</v>
      </c>
      <c r="S8">
        <f t="shared" si="1"/>
        <v>26680.247545794762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20160.051427094098</v>
      </c>
      <c r="AC8">
        <f t="shared" si="2"/>
        <v>22201.204045502607</v>
      </c>
      <c r="AE8">
        <f t="shared" si="3"/>
        <v>12338.234985709538</v>
      </c>
      <c r="AF8">
        <f t="shared" si="4"/>
        <v>-616.91174928547696</v>
      </c>
      <c r="AG8">
        <f t="shared" si="4"/>
        <v>-41.606068323383823</v>
      </c>
      <c r="AH8">
        <f t="shared" si="5"/>
        <v>-7415.0889725000388</v>
      </c>
      <c r="AI8">
        <f t="shared" si="6"/>
        <v>4264.6281956006378</v>
      </c>
      <c r="AJ8">
        <f t="shared" si="7"/>
        <v>-2041.1526184085087</v>
      </c>
      <c r="AK8">
        <f t="shared" ref="AK8:AK23" si="24">H8*SUM(AB8:AB8, AE8:AF8)</f>
        <v>2311.3996631050668</v>
      </c>
      <c r="AL8">
        <f t="shared" si="8"/>
        <v>4534.8752402971959</v>
      </c>
      <c r="AN8">
        <f t="shared" si="9"/>
        <v>8110.5806275468167</v>
      </c>
      <c r="AO8">
        <f t="shared" si="9"/>
        <v>-405.52903137734091</v>
      </c>
      <c r="AP8">
        <f t="shared" si="9"/>
        <v>-27.349890168477799</v>
      </c>
      <c r="AQ8">
        <f t="shared" si="9"/>
        <v>-4874.3338931015114</v>
      </c>
      <c r="AR8">
        <f t="shared" si="9"/>
        <v>2803.3678128994861</v>
      </c>
      <c r="AS8">
        <f t="shared" si="9"/>
        <v>-1341.7585986897527</v>
      </c>
      <c r="AT8">
        <f t="shared" si="9"/>
        <v>1519.4064103829448</v>
      </c>
      <c r="AU8">
        <f t="shared" si="9"/>
        <v>2981.0156245926783</v>
      </c>
      <c r="AW8">
        <v>5</v>
      </c>
      <c r="AX8">
        <f>(R8*SUMPRODUCT(K9:$K$23, X9:$X$23)-$AZ$3*SUMPRODUCT(K8:$K$22, W9:$W$23))/Z8</f>
        <v>26680.247545794762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14827.446431384013</v>
      </c>
      <c r="P9">
        <f t="shared" si="22"/>
        <v>741.37232156920072</v>
      </c>
      <c r="Q9" s="4">
        <f t="shared" si="23"/>
        <v>50</v>
      </c>
      <c r="R9">
        <f t="shared" si="0"/>
        <v>250000</v>
      </c>
      <c r="S9">
        <f t="shared" si="1"/>
        <v>29404.752456564573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22201.204045502607</v>
      </c>
      <c r="AC9">
        <f t="shared" si="2"/>
        <v>23263.111625522695</v>
      </c>
      <c r="AE9">
        <f t="shared" si="3"/>
        <v>11730.503154694597</v>
      </c>
      <c r="AF9">
        <f t="shared" si="4"/>
        <v>-586.52515773472999</v>
      </c>
      <c r="AG9">
        <f t="shared" si="4"/>
        <v>-39.556720737380729</v>
      </c>
      <c r="AH9">
        <f t="shared" si="5"/>
        <v>-8166.4345138462613</v>
      </c>
      <c r="AI9">
        <f t="shared" si="6"/>
        <v>2937.9867623762257</v>
      </c>
      <c r="AJ9">
        <f t="shared" si="7"/>
        <v>-1061.9075800200881</v>
      </c>
      <c r="AK9">
        <f t="shared" si="24"/>
        <v>1740.6185026165413</v>
      </c>
      <c r="AL9">
        <f t="shared" si="8"/>
        <v>3616.6976849726789</v>
      </c>
      <c r="AN9">
        <f t="shared" si="9"/>
        <v>7328.5364442018108</v>
      </c>
      <c r="AO9">
        <f t="shared" si="9"/>
        <v>-366.42682221009062</v>
      </c>
      <c r="AP9">
        <f t="shared" si="9"/>
        <v>-24.712739574260446</v>
      </c>
      <c r="AQ9">
        <f t="shared" si="9"/>
        <v>-5101.9135466459838</v>
      </c>
      <c r="AR9">
        <f t="shared" si="9"/>
        <v>1835.4833357714754</v>
      </c>
      <c r="AS9">
        <f t="shared" si="9"/>
        <v>-663.41812434847554</v>
      </c>
      <c r="AT9">
        <f t="shared" si="9"/>
        <v>1087.4372534286586</v>
      </c>
      <c r="AU9">
        <f t="shared" si="9"/>
        <v>2259.5024648516583</v>
      </c>
      <c r="AW9">
        <v>6</v>
      </c>
      <c r="AX9">
        <f>(R9*SUMPRODUCT(K10:$K$23, X10:$X$23)-$AZ$3*SUMPRODUCT(K9:$K$22, W10:$W$23))/Z9</f>
        <v>29404.752456564573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14827.446431384013</v>
      </c>
      <c r="P10">
        <f t="shared" si="22"/>
        <v>741.37232156920072</v>
      </c>
      <c r="Q10" s="4">
        <f t="shared" si="23"/>
        <v>50</v>
      </c>
      <c r="R10">
        <f t="shared" si="0"/>
        <v>250000</v>
      </c>
      <c r="S10">
        <f t="shared" si="1"/>
        <v>31526.194291519587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23263.111625522695</v>
      </c>
      <c r="AC10">
        <f t="shared" si="2"/>
        <v>23575.095252717281</v>
      </c>
      <c r="AE10">
        <f t="shared" si="3"/>
        <v>11087.8737453087</v>
      </c>
      <c r="AF10">
        <f t="shared" si="4"/>
        <v>-554.39368726543512</v>
      </c>
      <c r="AG10">
        <f t="shared" si="4"/>
        <v>-37.389694161497452</v>
      </c>
      <c r="AH10">
        <f t="shared" si="5"/>
        <v>-8857.2968425473427</v>
      </c>
      <c r="AI10">
        <f t="shared" si="6"/>
        <v>1638.7935213344244</v>
      </c>
      <c r="AJ10">
        <f t="shared" si="7"/>
        <v>-311.98362719458601</v>
      </c>
      <c r="AK10">
        <f t="shared" si="24"/>
        <v>1774.3210633872129</v>
      </c>
      <c r="AL10">
        <f t="shared" si="8"/>
        <v>3101.1309575270516</v>
      </c>
      <c r="AN10">
        <f t="shared" si="9"/>
        <v>6581.5286907901464</v>
      </c>
      <c r="AO10">
        <f t="shared" si="9"/>
        <v>-329.07643453950743</v>
      </c>
      <c r="AP10">
        <f t="shared" si="9"/>
        <v>-22.193736194721897</v>
      </c>
      <c r="AQ10">
        <f t="shared" si="9"/>
        <v>-5257.5051476154158</v>
      </c>
      <c r="AR10">
        <f t="shared" si="9"/>
        <v>972.75337244050127</v>
      </c>
      <c r="AS10">
        <f t="shared" si="9"/>
        <v>-185.18692046856253</v>
      </c>
      <c r="AT10">
        <f t="shared" si="9"/>
        <v>1053.1996714245686</v>
      </c>
      <c r="AU10">
        <f t="shared" si="9"/>
        <v>1840.7661233965075</v>
      </c>
      <c r="AW10">
        <v>7</v>
      </c>
      <c r="AX10">
        <f>(R10*SUMPRODUCT(K11:$K$23, X11:$X$23)-$AZ$3*SUMPRODUCT(K10:$K$22, W11:$W$23))/Z10</f>
        <v>31526.194291519587</v>
      </c>
    </row>
    <row r="11" spans="1:52" x14ac:dyDescent="0.25">
      <c r="A11" t="s">
        <v>33</v>
      </c>
      <c r="C11" s="7">
        <f>AU25</f>
        <v>1855.237713128387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14827.446431384013</v>
      </c>
      <c r="P11">
        <f t="shared" si="22"/>
        <v>741.37232156920072</v>
      </c>
      <c r="Q11" s="4">
        <f t="shared" si="23"/>
        <v>50</v>
      </c>
      <c r="R11">
        <f t="shared" si="0"/>
        <v>250000</v>
      </c>
      <c r="S11">
        <f t="shared" si="1"/>
        <v>33114.365181789377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23575.095252717281</v>
      </c>
      <c r="AC11">
        <f t="shared" si="2"/>
        <v>23269.832534583962</v>
      </c>
      <c r="AE11">
        <f t="shared" si="3"/>
        <v>10419.411439104517</v>
      </c>
      <c r="AF11">
        <f t="shared" si="4"/>
        <v>-520.97057195522586</v>
      </c>
      <c r="AG11">
        <f t="shared" si="4"/>
        <v>-35.135555833304586</v>
      </c>
      <c r="AH11">
        <f t="shared" si="5"/>
        <v>-9401.2069328894395</v>
      </c>
      <c r="AI11">
        <f t="shared" si="6"/>
        <v>462.09837842654633</v>
      </c>
      <c r="AJ11">
        <f t="shared" si="7"/>
        <v>305.26271813331914</v>
      </c>
      <c r="AK11">
        <f t="shared" si="24"/>
        <v>1723.8871101731286</v>
      </c>
      <c r="AL11">
        <f t="shared" si="8"/>
        <v>2491.2482067329938</v>
      </c>
      <c r="AN11">
        <f t="shared" si="9"/>
        <v>5881.8293131451792</v>
      </c>
      <c r="AO11">
        <f t="shared" si="9"/>
        <v>-294.09146565725894</v>
      </c>
      <c r="AP11">
        <f t="shared" si="9"/>
        <v>-19.834262562890142</v>
      </c>
      <c r="AQ11">
        <f t="shared" si="9"/>
        <v>-5307.0458768221133</v>
      </c>
      <c r="AR11">
        <f t="shared" si="9"/>
        <v>260.85770810291638</v>
      </c>
      <c r="AS11">
        <f t="shared" si="9"/>
        <v>172.32290079152909</v>
      </c>
      <c r="AT11">
        <f t="shared" si="9"/>
        <v>973.14611256400065</v>
      </c>
      <c r="AU11">
        <f t="shared" si="9"/>
        <v>1406.3267214584459</v>
      </c>
      <c r="AW11">
        <v>8</v>
      </c>
      <c r="AX11">
        <f>(R11*SUMPRODUCT(K12:$K$23, X12:$X$23)-$AZ$3*SUMPRODUCT(K11:$K$22, W12:$W$23))/Z11</f>
        <v>33114.365181789377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14827.446431384013</v>
      </c>
      <c r="P12">
        <f t="shared" si="22"/>
        <v>741.37232156920072</v>
      </c>
      <c r="Q12" s="4">
        <f t="shared" si="23"/>
        <v>50</v>
      </c>
      <c r="R12">
        <f t="shared" si="0"/>
        <v>250000</v>
      </c>
      <c r="S12">
        <f t="shared" si="1"/>
        <v>34184.083717919304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23269.832534583962</v>
      </c>
      <c r="AC12">
        <f t="shared" si="2"/>
        <v>22427.851769815006</v>
      </c>
      <c r="AE12">
        <f t="shared" si="3"/>
        <v>9728.1463921067898</v>
      </c>
      <c r="AF12">
        <f t="shared" si="4"/>
        <v>-486.40731960533958</v>
      </c>
      <c r="AG12">
        <f t="shared" si="4"/>
        <v>-32.804523817115395</v>
      </c>
      <c r="AH12">
        <f t="shared" si="5"/>
        <v>-9898.3822892807384</v>
      </c>
      <c r="AI12">
        <f t="shared" si="6"/>
        <v>-689.4477405964044</v>
      </c>
      <c r="AJ12">
        <f t="shared" si="7"/>
        <v>841.98076476895585</v>
      </c>
      <c r="AK12">
        <f t="shared" si="24"/>
        <v>1687.3505664077331</v>
      </c>
      <c r="AL12">
        <f t="shared" si="8"/>
        <v>1839.8835905802846</v>
      </c>
      <c r="AN12">
        <f t="shared" si="9"/>
        <v>5220.6535286829167</v>
      </c>
      <c r="AO12">
        <f t="shared" si="9"/>
        <v>-261.03267643414586</v>
      </c>
      <c r="AP12">
        <f t="shared" si="9"/>
        <v>-17.604695295451538</v>
      </c>
      <c r="AQ12">
        <f t="shared" si="9"/>
        <v>-5312.0113888001106</v>
      </c>
      <c r="AR12">
        <f t="shared" si="9"/>
        <v>-369.99523184679174</v>
      </c>
      <c r="AS12">
        <f t="shared" si="9"/>
        <v>451.85276552178107</v>
      </c>
      <c r="AT12">
        <f t="shared" si="9"/>
        <v>905.52427292717789</v>
      </c>
      <c r="AU12">
        <f t="shared" si="9"/>
        <v>987.38180660216722</v>
      </c>
      <c r="AW12">
        <v>9</v>
      </c>
      <c r="AX12">
        <f>(R12*SUMPRODUCT(K13:$K$23, X13:$X$23)-$AZ$3*SUMPRODUCT(K12:$K$22, W13:$W$23))/Z12</f>
        <v>34184.083717919304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14827.446431384013</v>
      </c>
      <c r="P13">
        <f t="shared" si="22"/>
        <v>741.37232156920072</v>
      </c>
      <c r="Q13" s="4">
        <f t="shared" si="23"/>
        <v>50</v>
      </c>
      <c r="R13">
        <f t="shared" si="0"/>
        <v>250000</v>
      </c>
      <c r="S13">
        <f t="shared" si="1"/>
        <v>34751.3275668977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22427.851769815006</v>
      </c>
      <c r="AC13">
        <f t="shared" si="2"/>
        <v>21140.510739774047</v>
      </c>
      <c r="AE13">
        <f t="shared" si="3"/>
        <v>9020.0810292117731</v>
      </c>
      <c r="AF13">
        <f t="shared" si="4"/>
        <v>-451.00405146058876</v>
      </c>
      <c r="AG13">
        <f t="shared" si="4"/>
        <v>-30.416839038850696</v>
      </c>
      <c r="AH13">
        <f t="shared" si="5"/>
        <v>-10298.197700467721</v>
      </c>
      <c r="AI13">
        <f t="shared" si="6"/>
        <v>-1759.5375617553873</v>
      </c>
      <c r="AJ13">
        <f t="shared" si="7"/>
        <v>1287.3410300409596</v>
      </c>
      <c r="AK13">
        <f t="shared" si="24"/>
        <v>1602.5412162491721</v>
      </c>
      <c r="AL13">
        <f t="shared" si="8"/>
        <v>1130.3446845347444</v>
      </c>
      <c r="AN13">
        <f t="shared" si="9"/>
        <v>4602.70710855574</v>
      </c>
      <c r="AO13">
        <f t="shared" si="9"/>
        <v>-230.13535542778703</v>
      </c>
      <c r="AP13">
        <f t="shared" si="9"/>
        <v>-15.520902840065487</v>
      </c>
      <c r="AQ13">
        <f t="shared" si="9"/>
        <v>-5254.8960045647391</v>
      </c>
      <c r="AR13">
        <f t="shared" si="9"/>
        <v>-897.84515427685244</v>
      </c>
      <c r="AS13">
        <f t="shared" si="9"/>
        <v>656.89584061561095</v>
      </c>
      <c r="AT13">
        <f t="shared" si="9"/>
        <v>817.73410060244044</v>
      </c>
      <c r="AU13">
        <f t="shared" si="9"/>
        <v>576.78478694119894</v>
      </c>
      <c r="AW13">
        <v>10</v>
      </c>
      <c r="AX13">
        <f>(R13*SUMPRODUCT(K14:$K$23, X14:$X$23)-$AZ$3*SUMPRODUCT(K13:$K$22, W14:$W$23))/Z13</f>
        <v>34751.3275668977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14827.446431384013</v>
      </c>
      <c r="P14">
        <f t="shared" si="22"/>
        <v>741.37232156920072</v>
      </c>
      <c r="Q14" s="4">
        <f t="shared" si="23"/>
        <v>50</v>
      </c>
      <c r="R14">
        <f t="shared" si="0"/>
        <v>250000</v>
      </c>
      <c r="S14">
        <f t="shared" si="1"/>
        <v>34795.487760360804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21140.510739774047</v>
      </c>
      <c r="AC14">
        <f t="shared" si="2"/>
        <v>19474.904625534866</v>
      </c>
      <c r="AE14">
        <f t="shared" si="3"/>
        <v>8298.8664242951454</v>
      </c>
      <c r="AF14">
        <f t="shared" si="4"/>
        <v>-414.9433212147573</v>
      </c>
      <c r="AG14">
        <f t="shared" si="4"/>
        <v>-27.984813375314683</v>
      </c>
      <c r="AH14">
        <f t="shared" si="5"/>
        <v>-10639.286365737529</v>
      </c>
      <c r="AI14">
        <f t="shared" si="6"/>
        <v>-2783.3480760324555</v>
      </c>
      <c r="AJ14">
        <f t="shared" si="7"/>
        <v>1665.6061142391809</v>
      </c>
      <c r="AK14">
        <f t="shared" si="24"/>
        <v>1491.8558995227181</v>
      </c>
      <c r="AL14">
        <f t="shared" si="8"/>
        <v>374.11393772944348</v>
      </c>
      <c r="AN14">
        <f t="shared" si="9"/>
        <v>4027.6683512284676</v>
      </c>
      <c r="AO14">
        <f t="shared" si="9"/>
        <v>-201.38341756142339</v>
      </c>
      <c r="AP14">
        <f t="shared" si="9"/>
        <v>-13.58180037900336</v>
      </c>
      <c r="AQ14">
        <f t="shared" si="9"/>
        <v>-5163.5385827501295</v>
      </c>
      <c r="AR14">
        <f t="shared" si="9"/>
        <v>-1350.8354494620885</v>
      </c>
      <c r="AS14">
        <f t="shared" si="9"/>
        <v>808.36450292710379</v>
      </c>
      <c r="AT14">
        <f t="shared" si="9"/>
        <v>724.03874022005004</v>
      </c>
      <c r="AU14">
        <f t="shared" si="9"/>
        <v>181.56779368506537</v>
      </c>
      <c r="AW14">
        <v>11</v>
      </c>
      <c r="AX14">
        <f>(R14*SUMPRODUCT(K15:$K$23, X15:$X$23)-$AZ$3*SUMPRODUCT(K14:$K$22, W15:$W$23))/Z14</f>
        <v>34795.487760360804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14827.446431384013</v>
      </c>
      <c r="P15">
        <f t="shared" si="22"/>
        <v>741.37232156920072</v>
      </c>
      <c r="Q15" s="4">
        <f t="shared" si="23"/>
        <v>50</v>
      </c>
      <c r="R15">
        <f t="shared" si="0"/>
        <v>250000</v>
      </c>
      <c r="S15">
        <f t="shared" si="1"/>
        <v>34264.221922138095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19474.904625534866</v>
      </c>
      <c r="AC15">
        <f t="shared" si="2"/>
        <v>17485.564863998705</v>
      </c>
      <c r="AE15">
        <f t="shared" si="3"/>
        <v>7566.6763113018333</v>
      </c>
      <c r="AF15">
        <f t="shared" si="4"/>
        <v>-378.3338155650917</v>
      </c>
      <c r="AG15">
        <f t="shared" si="4"/>
        <v>-25.515776928676281</v>
      </c>
      <c r="AH15">
        <f t="shared" si="5"/>
        <v>-10945.941564426259</v>
      </c>
      <c r="AI15">
        <f t="shared" si="6"/>
        <v>-3783.1148456181936</v>
      </c>
      <c r="AJ15">
        <f t="shared" si="7"/>
        <v>1989.3397615361609</v>
      </c>
      <c r="AK15">
        <f t="shared" si="24"/>
        <v>1383.8225255939963</v>
      </c>
      <c r="AL15">
        <f t="shared" si="8"/>
        <v>-409.9525584880364</v>
      </c>
      <c r="AN15">
        <f t="shared" si="9"/>
        <v>3491.1268481009702</v>
      </c>
      <c r="AO15">
        <f t="shared" si="9"/>
        <v>-174.55634240504853</v>
      </c>
      <c r="AP15">
        <f t="shared" si="9"/>
        <v>-11.772515463996532</v>
      </c>
      <c r="AQ15">
        <f t="shared" si="9"/>
        <v>-5050.2583830942613</v>
      </c>
      <c r="AR15">
        <f t="shared" si="9"/>
        <v>-1745.4603928623364</v>
      </c>
      <c r="AS15">
        <f t="shared" si="9"/>
        <v>917.84518932312983</v>
      </c>
      <c r="AT15">
        <f t="shared" si="9"/>
        <v>638.47054814439525</v>
      </c>
      <c r="AU15">
        <f t="shared" si="9"/>
        <v>-189.14465539481128</v>
      </c>
      <c r="AW15">
        <v>12</v>
      </c>
      <c r="AX15">
        <f>(R15*SUMPRODUCT(K16:$K$23, X16:$X$23)-$AZ$3*SUMPRODUCT(K15:$K$22, W16:$W$23))/Z15</f>
        <v>34264.221922138095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14827.446431384013</v>
      </c>
      <c r="P16">
        <f t="shared" si="22"/>
        <v>741.37232156920072</v>
      </c>
      <c r="Q16" s="4">
        <f t="shared" si="23"/>
        <v>50</v>
      </c>
      <c r="R16">
        <f t="shared" si="0"/>
        <v>250000</v>
      </c>
      <c r="S16">
        <f t="shared" si="1"/>
        <v>33159.670587800814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17485.564863998705</v>
      </c>
      <c r="AC16">
        <f t="shared" si="2"/>
        <v>15279.251120889814</v>
      </c>
      <c r="AE16">
        <f t="shared" si="3"/>
        <v>6832.1630912101</v>
      </c>
      <c r="AF16">
        <f t="shared" si="4"/>
        <v>-341.60815456050506</v>
      </c>
      <c r="AG16">
        <f t="shared" si="4"/>
        <v>-23.03890667495191</v>
      </c>
      <c r="AH16">
        <f t="shared" si="5"/>
        <v>-11108.562422188048</v>
      </c>
      <c r="AI16">
        <f t="shared" si="6"/>
        <v>-4641.0463922134049</v>
      </c>
      <c r="AJ16">
        <f t="shared" si="7"/>
        <v>2206.3137431088908</v>
      </c>
      <c r="AK16">
        <f t="shared" si="24"/>
        <v>1311.4937530954621</v>
      </c>
      <c r="AL16">
        <f t="shared" si="8"/>
        <v>-1123.238896009052</v>
      </c>
      <c r="AN16">
        <f t="shared" si="9"/>
        <v>2988.7511194277172</v>
      </c>
      <c r="AO16">
        <f t="shared" si="9"/>
        <v>-149.43755597138588</v>
      </c>
      <c r="AP16">
        <f t="shared" si="9"/>
        <v>-10.078441804725317</v>
      </c>
      <c r="AQ16">
        <f t="shared" si="9"/>
        <v>-4859.4753859522916</v>
      </c>
      <c r="AR16">
        <f t="shared" si="9"/>
        <v>-2030.2402643006856</v>
      </c>
      <c r="AS16">
        <f t="shared" si="9"/>
        <v>965.15884961954487</v>
      </c>
      <c r="AT16">
        <f t="shared" si="9"/>
        <v>573.7170454448659</v>
      </c>
      <c r="AU16">
        <f t="shared" si="9"/>
        <v>-491.36436923627468</v>
      </c>
      <c r="AW16">
        <v>13</v>
      </c>
      <c r="AX16">
        <f>(R16*SUMPRODUCT(K17:$K$23, X17:$X$23)-$AZ$3*SUMPRODUCT(K16:$K$22, W17:$W$23))/Z16</f>
        <v>33159.670587800814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14827.446431384013</v>
      </c>
      <c r="P17">
        <f t="shared" si="22"/>
        <v>741.37232156920072</v>
      </c>
      <c r="Q17" s="4">
        <f t="shared" si="23"/>
        <v>50</v>
      </c>
      <c r="R17">
        <f t="shared" si="0"/>
        <v>250000</v>
      </c>
      <c r="S17">
        <f t="shared" si="1"/>
        <v>31506.677255153852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15279.251120889814</v>
      </c>
      <c r="AC17">
        <f t="shared" si="2"/>
        <v>12971.945529320055</v>
      </c>
      <c r="AE17">
        <f t="shared" si="3"/>
        <v>6104.7639485804993</v>
      </c>
      <c r="AF17">
        <f t="shared" si="4"/>
        <v>-305.23819742902504</v>
      </c>
      <c r="AG17">
        <f t="shared" si="4"/>
        <v>-20.586025978347351</v>
      </c>
      <c r="AH17">
        <f t="shared" si="5"/>
        <v>-11112.458149275191</v>
      </c>
      <c r="AI17">
        <f t="shared" si="6"/>
        <v>-5333.5184241020643</v>
      </c>
      <c r="AJ17">
        <f t="shared" si="7"/>
        <v>2307.3055915697587</v>
      </c>
      <c r="AK17">
        <f t="shared" si="24"/>
        <v>1300.5605330049475</v>
      </c>
      <c r="AL17">
        <f t="shared" si="8"/>
        <v>-1725.6522995273581</v>
      </c>
      <c r="AN17">
        <f t="shared" si="9"/>
        <v>2515.3509359854302</v>
      </c>
      <c r="AO17">
        <f t="shared" si="9"/>
        <v>-125.76754679927154</v>
      </c>
      <c r="AP17">
        <f t="shared" si="9"/>
        <v>-8.4820773004493812</v>
      </c>
      <c r="AQ17">
        <f t="shared" si="9"/>
        <v>-4578.6753169019266</v>
      </c>
      <c r="AR17">
        <f t="shared" si="9"/>
        <v>-2197.5740050162171</v>
      </c>
      <c r="AS17">
        <f t="shared" si="9"/>
        <v>950.68103013367147</v>
      </c>
      <c r="AT17">
        <f t="shared" si="9"/>
        <v>535.87103146885374</v>
      </c>
      <c r="AU17">
        <f t="shared" si="9"/>
        <v>-711.02194341369193</v>
      </c>
      <c r="AW17">
        <v>14</v>
      </c>
      <c r="AX17">
        <f>(R17*SUMPRODUCT(K18:$K$23, X18:$X$23)-$AZ$3*SUMPRODUCT(K17:$K$22, W18:$W$23))/Z17</f>
        <v>31506.677255153852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14827.446431384013</v>
      </c>
      <c r="P18">
        <f t="shared" si="22"/>
        <v>741.37232156920072</v>
      </c>
      <c r="Q18" s="4">
        <f t="shared" si="23"/>
        <v>50</v>
      </c>
      <c r="R18">
        <f t="shared" si="0"/>
        <v>250000</v>
      </c>
      <c r="S18">
        <f t="shared" si="1"/>
        <v>29271.352409398914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12971.945529320055</v>
      </c>
      <c r="AC18">
        <f t="shared" si="2"/>
        <v>10640.998618535454</v>
      </c>
      <c r="AE18">
        <f t="shared" si="3"/>
        <v>5390.2134341460614</v>
      </c>
      <c r="AF18">
        <f t="shared" si="4"/>
        <v>-269.51067170730312</v>
      </c>
      <c r="AG18">
        <f t="shared" si="4"/>
        <v>-18.176472459671306</v>
      </c>
      <c r="AH18">
        <f t="shared" si="5"/>
        <v>-11018.466294462842</v>
      </c>
      <c r="AI18">
        <f t="shared" si="6"/>
        <v>-5915.9400044837548</v>
      </c>
      <c r="AJ18">
        <f t="shared" si="7"/>
        <v>2330.9469107846016</v>
      </c>
      <c r="AK18">
        <f t="shared" si="24"/>
        <v>1268.2946452522929</v>
      </c>
      <c r="AL18">
        <f t="shared" si="8"/>
        <v>-2316.6984484468603</v>
      </c>
      <c r="AN18">
        <f t="shared" si="9"/>
        <v>2075.445376010879</v>
      </c>
      <c r="AO18">
        <f t="shared" si="9"/>
        <v>-103.77226880054397</v>
      </c>
      <c r="AP18">
        <f t="shared" si="9"/>
        <v>-6.9986608470152953</v>
      </c>
      <c r="AQ18">
        <f t="shared" si="9"/>
        <v>-4242.5453464807933</v>
      </c>
      <c r="AR18">
        <f t="shared" si="9"/>
        <v>-2277.8709001174734</v>
      </c>
      <c r="AS18">
        <f t="shared" si="9"/>
        <v>897.50675865048743</v>
      </c>
      <c r="AT18">
        <f t="shared" si="9"/>
        <v>488.34360439852315</v>
      </c>
      <c r="AU18">
        <f t="shared" si="9"/>
        <v>-892.020537068463</v>
      </c>
      <c r="AW18">
        <v>15</v>
      </c>
      <c r="AX18">
        <f>(R18*SUMPRODUCT(K19:$K$23, X19:$X$23)-$AZ$3*SUMPRODUCT(K18:$K$22, W19:$W$23))/Z18</f>
        <v>29271.352409398914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14827.446431384013</v>
      </c>
      <c r="P19">
        <f t="shared" si="22"/>
        <v>741.37232156920072</v>
      </c>
      <c r="Q19" s="4">
        <f t="shared" si="23"/>
        <v>50</v>
      </c>
      <c r="R19">
        <f t="shared" si="0"/>
        <v>250000</v>
      </c>
      <c r="S19">
        <f t="shared" si="1"/>
        <v>26337.3076298626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10640.998618535454</v>
      </c>
      <c r="AC19">
        <f t="shared" si="2"/>
        <v>8339.4830067947005</v>
      </c>
      <c r="AE19">
        <f t="shared" si="3"/>
        <v>4694.9839857010011</v>
      </c>
      <c r="AF19">
        <f t="shared" si="4"/>
        <v>-234.74919928505008</v>
      </c>
      <c r="AG19">
        <f t="shared" si="4"/>
        <v>-15.832071986999468</v>
      </c>
      <c r="AH19">
        <f t="shared" si="5"/>
        <v>-10813.178740375621</v>
      </c>
      <c r="AI19">
        <f t="shared" si="6"/>
        <v>-6368.7760259466695</v>
      </c>
      <c r="AJ19">
        <f t="shared" si="7"/>
        <v>2301.5156117407532</v>
      </c>
      <c r="AK19">
        <f t="shared" si="24"/>
        <v>1108.4305319234331</v>
      </c>
      <c r="AL19">
        <f t="shared" si="8"/>
        <v>-2958.8298822824831</v>
      </c>
      <c r="AN19">
        <f t="shared" si="9"/>
        <v>1684.1387547383597</v>
      </c>
      <c r="AO19">
        <f t="shared" si="9"/>
        <v>-84.206937736917993</v>
      </c>
      <c r="AP19">
        <f t="shared" si="9"/>
        <v>-5.6791260805828454</v>
      </c>
      <c r="AQ19">
        <f t="shared" si="9"/>
        <v>-3878.7977624721252</v>
      </c>
      <c r="AR19">
        <f t="shared" si="9"/>
        <v>-2284.5450715512666</v>
      </c>
      <c r="AS19">
        <f t="shared" si="9"/>
        <v>825.57717942657393</v>
      </c>
      <c r="AT19">
        <f t="shared" si="9"/>
        <v>397.60536381654697</v>
      </c>
      <c r="AU19">
        <f t="shared" si="9"/>
        <v>-1061.3625283081456</v>
      </c>
      <c r="AW19">
        <v>16</v>
      </c>
      <c r="AX19">
        <f>(R19*SUMPRODUCT(K20:$K$23, X20:$X$23)-$AZ$3*SUMPRODUCT(K19:$K$22, W20:$W$23))/Z19</f>
        <v>26337.3076298626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14827.446431384013</v>
      </c>
      <c r="P20">
        <f t="shared" si="22"/>
        <v>741.37232156920072</v>
      </c>
      <c r="Q20" s="4">
        <f t="shared" si="23"/>
        <v>50</v>
      </c>
      <c r="R20">
        <f t="shared" si="0"/>
        <v>250000</v>
      </c>
      <c r="S20">
        <f t="shared" si="1"/>
        <v>22274.710162328869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8339.4830067947005</v>
      </c>
      <c r="AC20">
        <f t="shared" si="2"/>
        <v>6047.068969196187</v>
      </c>
      <c r="AE20">
        <f t="shared" si="3"/>
        <v>4025.3089963558291</v>
      </c>
      <c r="AF20">
        <f t="shared" si="4"/>
        <v>-201.26544981779148</v>
      </c>
      <c r="AG20">
        <f t="shared" si="4"/>
        <v>-13.573844339898592</v>
      </c>
      <c r="AH20">
        <f t="shared" si="5"/>
        <v>-10499.534636154411</v>
      </c>
      <c r="AI20">
        <f t="shared" si="6"/>
        <v>-6689.0649339562715</v>
      </c>
      <c r="AJ20">
        <f t="shared" si="7"/>
        <v>2292.4140375985135</v>
      </c>
      <c r="AK20">
        <f t="shared" si="24"/>
        <v>660.47949184596769</v>
      </c>
      <c r="AL20">
        <f t="shared" si="8"/>
        <v>-3736.1714045117906</v>
      </c>
      <c r="AN20">
        <f t="shared" si="9"/>
        <v>1369.5527740230025</v>
      </c>
      <c r="AO20">
        <f t="shared" si="9"/>
        <v>-68.477638701150127</v>
      </c>
      <c r="AP20">
        <f t="shared" si="9"/>
        <v>-4.618302889714661</v>
      </c>
      <c r="AQ20">
        <f t="shared" si="9"/>
        <v>-3572.3137776289946</v>
      </c>
      <c r="AR20">
        <f t="shared" si="9"/>
        <v>-2275.8569451968569</v>
      </c>
      <c r="AS20">
        <f t="shared" si="9"/>
        <v>779.96049675804386</v>
      </c>
      <c r="AT20">
        <f t="shared" si="9"/>
        <v>224.71852994685895</v>
      </c>
      <c r="AU20">
        <f t="shared" si="9"/>
        <v>-1271.1779184919542</v>
      </c>
      <c r="AW20">
        <v>17</v>
      </c>
      <c r="AX20">
        <f>(R20*SUMPRODUCT(K21:$K$23, X21:$X$23)-$AZ$3*SUMPRODUCT(K20:$K$22, W21:$W$23))/Z20</f>
        <v>22274.710162328869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14827.446431384013</v>
      </c>
      <c r="P21">
        <f t="shared" si="22"/>
        <v>741.37232156920072</v>
      </c>
      <c r="Q21" s="4">
        <f t="shared" si="23"/>
        <v>50</v>
      </c>
      <c r="R21">
        <f t="shared" si="0"/>
        <v>250000</v>
      </c>
      <c r="S21">
        <f t="shared" si="1"/>
        <v>16756.504807939389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6047.068969196187</v>
      </c>
      <c r="AC21">
        <f t="shared" si="2"/>
        <v>3828.4715277566502</v>
      </c>
      <c r="AE21">
        <f t="shared" si="3"/>
        <v>3387.7265660434246</v>
      </c>
      <c r="AF21">
        <f t="shared" si="4"/>
        <v>-169.38632830217125</v>
      </c>
      <c r="AG21">
        <f t="shared" si="4"/>
        <v>-11.423836807371321</v>
      </c>
      <c r="AH21">
        <f t="shared" si="5"/>
        <v>-10071.34544564142</v>
      </c>
      <c r="AI21">
        <f t="shared" si="6"/>
        <v>-6864.4290447075382</v>
      </c>
      <c r="AJ21">
        <f t="shared" si="7"/>
        <v>2218.5974414395369</v>
      </c>
      <c r="AK21">
        <f t="shared" si="24"/>
        <v>475.31549231589071</v>
      </c>
      <c r="AL21">
        <f t="shared" si="8"/>
        <v>-4170.5161109521105</v>
      </c>
      <c r="AN21">
        <f t="shared" si="9"/>
        <v>1096.3803251801403</v>
      </c>
      <c r="AO21">
        <f t="shared" si="9"/>
        <v>-54.819016259007022</v>
      </c>
      <c r="AP21">
        <f t="shared" si="9"/>
        <v>-3.6971312971987005</v>
      </c>
      <c r="AQ21">
        <f t="shared" si="9"/>
        <v>-3259.4203751190012</v>
      </c>
      <c r="AR21">
        <f t="shared" si="9"/>
        <v>-2221.556197495067</v>
      </c>
      <c r="AS21">
        <f t="shared" si="9"/>
        <v>718.01148554033784</v>
      </c>
      <c r="AT21">
        <f t="shared" si="9"/>
        <v>153.8278086702511</v>
      </c>
      <c r="AU21">
        <f t="shared" si="9"/>
        <v>-1349.7169032844779</v>
      </c>
      <c r="AW21">
        <v>18</v>
      </c>
      <c r="AX21">
        <f>(R21*SUMPRODUCT(K22:$K$23, X22:$X$23)-$AZ$3*SUMPRODUCT(K21:$K$22, W22:$W$23))/Z21</f>
        <v>16756.504807939389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14827.446431384013</v>
      </c>
      <c r="P22">
        <f t="shared" si="22"/>
        <v>741.37232156920072</v>
      </c>
      <c r="Q22" s="4">
        <f t="shared" si="23"/>
        <v>50</v>
      </c>
      <c r="R22">
        <f t="shared" si="0"/>
        <v>250000</v>
      </c>
      <c r="S22">
        <f t="shared" si="1"/>
        <v>9483.2169862274841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3828.4715277566502</v>
      </c>
      <c r="AC22">
        <f t="shared" si="2"/>
        <v>1784.1421754077771</v>
      </c>
      <c r="AE22">
        <f t="shared" si="3"/>
        <v>2789.5884455930309</v>
      </c>
      <c r="AF22">
        <f t="shared" si="4"/>
        <v>-139.47942227965154</v>
      </c>
      <c r="AG22">
        <f t="shared" si="4"/>
        <v>-9.4068404107956951</v>
      </c>
      <c r="AH22">
        <f t="shared" si="5"/>
        <v>-9513.7901425095679</v>
      </c>
      <c r="AI22">
        <f t="shared" si="6"/>
        <v>-6873.0879596069844</v>
      </c>
      <c r="AJ22">
        <f t="shared" si="7"/>
        <v>2044.329352348873</v>
      </c>
      <c r="AK22">
        <f t="shared" si="24"/>
        <v>453.5006385749021</v>
      </c>
      <c r="AL22">
        <f t="shared" si="8"/>
        <v>-4375.2579686832096</v>
      </c>
      <c r="AN22">
        <f t="shared" si="9"/>
        <v>843.74117117834339</v>
      </c>
      <c r="AO22">
        <f t="shared" si="9"/>
        <v>-42.187058558917172</v>
      </c>
      <c r="AP22">
        <f t="shared" si="9"/>
        <v>-2.8452005376747382</v>
      </c>
      <c r="AQ22">
        <f t="shared" si="9"/>
        <v>-2877.5486397885215</v>
      </c>
      <c r="AR22">
        <f t="shared" si="9"/>
        <v>-2078.8397277067697</v>
      </c>
      <c r="AS22">
        <f t="shared" si="9"/>
        <v>618.32950475187886</v>
      </c>
      <c r="AT22">
        <f t="shared" si="9"/>
        <v>137.16616891133228</v>
      </c>
      <c r="AU22">
        <f t="shared" si="9"/>
        <v>-1323.3440540435588</v>
      </c>
      <c r="AW22">
        <v>19</v>
      </c>
      <c r="AX22">
        <f>(R22*SUMPRODUCT(K23:$K$23, X23:$X$23)-$AZ$3*SUMPRODUCT(K22:$K$22, W23:$W$23))/Z22</f>
        <v>9483.2169862274841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14827.446431384013</v>
      </c>
      <c r="P23">
        <f t="shared" si="22"/>
        <v>741.37232156920072</v>
      </c>
      <c r="Q23" s="4">
        <f t="shared" si="23"/>
        <v>50</v>
      </c>
      <c r="R23">
        <f t="shared" si="0"/>
        <v>250000</v>
      </c>
      <c r="S23">
        <f t="shared" si="1"/>
        <v>11827.434475884651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1784.1421754077771</v>
      </c>
      <c r="AC23">
        <f t="shared" si="2"/>
        <v>1784.1421754077769</v>
      </c>
      <c r="AE23">
        <f t="shared" si="3"/>
        <v>2236.6873040616074</v>
      </c>
      <c r="AF23">
        <f t="shared" si="4"/>
        <v>-111.8343652030804</v>
      </c>
      <c r="AG23">
        <f t="shared" si="4"/>
        <v>-7.542388753222534</v>
      </c>
      <c r="AH23">
        <f t="shared" si="5"/>
        <v>-8851.916267326018</v>
      </c>
      <c r="AI23">
        <f t="shared" si="6"/>
        <v>-6734.6057172207129</v>
      </c>
      <c r="AJ23">
        <f t="shared" si="7"/>
        <v>0</v>
      </c>
      <c r="AK23">
        <f t="shared" si="24"/>
        <v>406.14459237226907</v>
      </c>
      <c r="AL23">
        <f t="shared" si="8"/>
        <v>-6328.4611248484434</v>
      </c>
      <c r="AN23">
        <f t="shared" si="9"/>
        <v>612.83653045743051</v>
      </c>
      <c r="AO23">
        <f t="shared" si="9"/>
        <v>-30.641826522871536</v>
      </c>
      <c r="AP23">
        <f t="shared" si="9"/>
        <v>-2.0665612696475195</v>
      </c>
      <c r="AQ23">
        <f t="shared" si="9"/>
        <v>-2425.3625633394959</v>
      </c>
      <c r="AR23">
        <f t="shared" si="9"/>
        <v>-1845.234420674584</v>
      </c>
      <c r="AS23">
        <f t="shared" si="9"/>
        <v>0</v>
      </c>
      <c r="AT23">
        <f t="shared" si="9"/>
        <v>111.28075095767302</v>
      </c>
      <c r="AU23">
        <f t="shared" si="9"/>
        <v>-1733.953669716911</v>
      </c>
      <c r="AW23">
        <v>20</v>
      </c>
      <c r="AX23">
        <f>(R23*SUMPRODUCT(K$23:$K24, X$23:$X24)-$AZ$3*SUMPRODUCT(K$22:$K23, W$23:$W24))/Z23</f>
        <v>11827.434475884651</v>
      </c>
    </row>
    <row r="25" spans="5:50" x14ac:dyDescent="0.25">
      <c r="AN25" s="8">
        <f t="shared" ref="AN25:AU25" si="25">SUM(AN3:AN23)</f>
        <v>104864.75987014304</v>
      </c>
      <c r="AO25" s="8">
        <f t="shared" si="25"/>
        <v>-16363.82281704516</v>
      </c>
      <c r="AP25" s="8">
        <f t="shared" si="25"/>
        <v>-2823.5252625927214</v>
      </c>
      <c r="AQ25" s="8">
        <f t="shared" si="25"/>
        <v>-89497.961308297701</v>
      </c>
      <c r="AR25" s="8">
        <f t="shared" si="25"/>
        <v>-3820.5495177925623</v>
      </c>
      <c r="AS25" s="8">
        <f t="shared" si="25"/>
        <v>-10469.528965593734</v>
      </c>
      <c r="AT25" s="8">
        <f t="shared" si="25"/>
        <v>16145.316196514677</v>
      </c>
      <c r="AU25" s="9">
        <f t="shared" si="25"/>
        <v>1855.237713128387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E19-E535-486D-AFB3-2638A6AB89F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941.44876969378379</v>
      </c>
      <c r="K3">
        <v>1</v>
      </c>
      <c r="L3" s="2">
        <v>0</v>
      </c>
      <c r="O3">
        <f>$C$3</f>
        <v>941.44876969378379</v>
      </c>
      <c r="P3">
        <f>O3*B5</f>
        <v>753.1590157550271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941.44876969378379</v>
      </c>
      <c r="AF3">
        <f t="shared" ref="AF3:AG23" si="4">-$Z3*P3</f>
        <v>-753.1590157550271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-2331.618450061243</v>
      </c>
      <c r="AJ3">
        <f t="shared" ref="AJ3:AJ23" si="7">AB3-AC3</f>
        <v>0</v>
      </c>
      <c r="AL3">
        <f t="shared" ref="AL3:AL23" si="8">SUM(AI3:AK3)</f>
        <v>-2331.618450061243</v>
      </c>
      <c r="AN3">
        <f t="shared" ref="AN3:AU23" si="9">AE3*$K3</f>
        <v>941.44876969378379</v>
      </c>
      <c r="AO3">
        <f t="shared" si="9"/>
        <v>-753.1590157550271</v>
      </c>
      <c r="AP3">
        <f t="shared" si="9"/>
        <v>-2519.9082039999998</v>
      </c>
      <c r="AQ3">
        <f t="shared" si="9"/>
        <v>0</v>
      </c>
      <c r="AR3">
        <f t="shared" si="9"/>
        <v>-2331.618450061243</v>
      </c>
      <c r="AS3">
        <f t="shared" si="9"/>
        <v>0</v>
      </c>
      <c r="AT3">
        <f t="shared" si="9"/>
        <v>0</v>
      </c>
      <c r="AU3">
        <f t="shared" si="9"/>
        <v>-2331.618450061243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642.73025349512136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126.82387902457261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125.41577746547591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-125.41577746547591</v>
      </c>
      <c r="AK4">
        <f>G4*MAX(0, SUM(AB4, AE4:AF4))</f>
        <v>0</v>
      </c>
      <c r="AL4">
        <f t="shared" si="8"/>
        <v>-676.82127746547587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-517.31447602964624</v>
      </c>
      <c r="AR4">
        <f t="shared" si="9"/>
        <v>-517.31447602964624</v>
      </c>
      <c r="AS4">
        <f t="shared" si="9"/>
        <v>-117.66186083635979</v>
      </c>
      <c r="AT4">
        <f t="shared" si="9"/>
        <v>0</v>
      </c>
      <c r="AU4">
        <f t="shared" si="9"/>
        <v>-634.97633686600602</v>
      </c>
      <c r="AW4">
        <v>1</v>
      </c>
      <c r="AX4">
        <f>(R4*SUMPRODUCT(K5:$K$23, X5:$X$23)-$AZ$3*SUMPRODUCT(K4:$K$22, W5:$W$23))/Z4</f>
        <v>126.82387902457261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941.44876969378379</v>
      </c>
      <c r="P5">
        <f t="shared" ref="P5:P23" si="22">O5*$C$5</f>
        <v>47.072438484689194</v>
      </c>
      <c r="Q5" s="4">
        <f t="shared" ref="Q5:Q23" si="23">$C$8</f>
        <v>50</v>
      </c>
      <c r="R5">
        <f t="shared" si="0"/>
        <v>500000</v>
      </c>
      <c r="S5">
        <f t="shared" si="1"/>
        <v>251.51644329490375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125.41577746547591</v>
      </c>
      <c r="AC5">
        <f t="shared" si="2"/>
        <v>245.95953356573409</v>
      </c>
      <c r="AE5">
        <f t="shared" si="3"/>
        <v>920.64875455643471</v>
      </c>
      <c r="AF5">
        <f t="shared" si="4"/>
        <v>-46.032437727821744</v>
      </c>
      <c r="AG5">
        <f t="shared" si="4"/>
        <v>-48.895318799762492</v>
      </c>
      <c r="AH5">
        <f t="shared" si="5"/>
        <v>-550.92055737503404</v>
      </c>
      <c r="AI5">
        <f t="shared" si="6"/>
        <v>274.80044065381651</v>
      </c>
      <c r="AJ5">
        <f t="shared" si="7"/>
        <v>-120.54375610025818</v>
      </c>
      <c r="AK5">
        <f>G5*SUM(AB5, AE5:AF5)</f>
        <v>41.001315866057645</v>
      </c>
      <c r="AL5">
        <f t="shared" si="8"/>
        <v>195.25800041961597</v>
      </c>
      <c r="AN5">
        <f t="shared" si="9"/>
        <v>795.03775094300556</v>
      </c>
      <c r="AO5">
        <f t="shared" si="9"/>
        <v>-39.751887547150289</v>
      </c>
      <c r="AP5">
        <f t="shared" si="9"/>
        <v>-42.224164316535251</v>
      </c>
      <c r="AQ5">
        <f t="shared" si="9"/>
        <v>-475.75434031270942</v>
      </c>
      <c r="AR5">
        <f t="shared" si="9"/>
        <v>237.30735876661069</v>
      </c>
      <c r="AS5">
        <f t="shared" si="9"/>
        <v>-104.09706879617224</v>
      </c>
      <c r="AT5">
        <f t="shared" si="9"/>
        <v>35.407199315182524</v>
      </c>
      <c r="AU5">
        <f t="shared" si="9"/>
        <v>168.61748928562096</v>
      </c>
      <c r="AW5">
        <v>2</v>
      </c>
      <c r="AX5">
        <f>(R5*SUMPRODUCT(K6:$K$23, X6:$X$23)-$AZ$3*SUMPRODUCT(K5:$K$22, W6:$W$23))/Z5</f>
        <v>251.51644329490375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941.44876969378379</v>
      </c>
      <c r="P6">
        <f t="shared" si="22"/>
        <v>47.072438484689194</v>
      </c>
      <c r="Q6" s="4">
        <f t="shared" si="23"/>
        <v>50</v>
      </c>
      <c r="R6">
        <f t="shared" si="0"/>
        <v>500000</v>
      </c>
      <c r="S6">
        <f t="shared" si="1"/>
        <v>371.24771503789879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245.95953356573409</v>
      </c>
      <c r="AC6">
        <f t="shared" si="2"/>
        <v>359.00536947352884</v>
      </c>
      <c r="AE6">
        <f t="shared" si="3"/>
        <v>910.40334987600613</v>
      </c>
      <c r="AF6">
        <f t="shared" si="4"/>
        <v>-45.520167493800308</v>
      </c>
      <c r="AG6">
        <f t="shared" si="4"/>
        <v>-48.351189102521452</v>
      </c>
      <c r="AH6">
        <f t="shared" si="5"/>
        <v>-551.76509243417581</v>
      </c>
      <c r="AI6">
        <f t="shared" si="6"/>
        <v>264.76690084550864</v>
      </c>
      <c r="AJ6">
        <f t="shared" si="7"/>
        <v>-113.04583590779475</v>
      </c>
      <c r="AK6">
        <f>G6*SUM(AB6, AE6:AF6)</f>
        <v>64.984298882954491</v>
      </c>
      <c r="AL6">
        <f t="shared" si="8"/>
        <v>216.70536382066837</v>
      </c>
      <c r="AN6">
        <f t="shared" si="9"/>
        <v>709.04599886640597</v>
      </c>
      <c r="AO6">
        <f t="shared" si="9"/>
        <v>-35.452299943320298</v>
      </c>
      <c r="AP6">
        <f t="shared" si="9"/>
        <v>-37.657173799113394</v>
      </c>
      <c r="AQ6">
        <f t="shared" si="9"/>
        <v>-429.72912078793291</v>
      </c>
      <c r="AR6">
        <f t="shared" si="9"/>
        <v>206.20740433603939</v>
      </c>
      <c r="AS6">
        <f t="shared" si="9"/>
        <v>-88.043060968357537</v>
      </c>
      <c r="AT6">
        <f t="shared" si="9"/>
        <v>50.611475801767476</v>
      </c>
      <c r="AU6">
        <f t="shared" si="9"/>
        <v>168.77581916944931</v>
      </c>
      <c r="AW6">
        <v>3</v>
      </c>
      <c r="AX6">
        <f>(R6*SUMPRODUCT(K7:$K$23, X7:$X$23)-$AZ$3*SUMPRODUCT(K6:$K$22, W7:$W$23))/Z6</f>
        <v>371.24771503789879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941.44876969378379</v>
      </c>
      <c r="P7">
        <f t="shared" si="22"/>
        <v>47.072438484689194</v>
      </c>
      <c r="Q7" s="4">
        <f t="shared" si="23"/>
        <v>50</v>
      </c>
      <c r="R7">
        <f t="shared" si="0"/>
        <v>500000</v>
      </c>
      <c r="S7">
        <f t="shared" si="1"/>
        <v>473.95706678013892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359.00536947352884</v>
      </c>
      <c r="AC7">
        <f t="shared" si="2"/>
        <v>453.22030565756359</v>
      </c>
      <c r="AE7">
        <f t="shared" si="3"/>
        <v>900.25812266132027</v>
      </c>
      <c r="AF7">
        <f t="shared" si="4"/>
        <v>-45.012906133066018</v>
      </c>
      <c r="AG7">
        <f t="shared" si="4"/>
        <v>-47.812379793864871</v>
      </c>
      <c r="AH7">
        <f t="shared" si="5"/>
        <v>-552.97417631367887</v>
      </c>
      <c r="AI7">
        <f t="shared" si="6"/>
        <v>254.45866042071043</v>
      </c>
      <c r="AJ7">
        <f t="shared" si="7"/>
        <v>-94.214936184034741</v>
      </c>
      <c r="AK7">
        <f>G7*SUM(AB7, AE7:AF7)</f>
        <v>59.619703772687544</v>
      </c>
      <c r="AL7">
        <f t="shared" si="8"/>
        <v>219.86342800936325</v>
      </c>
      <c r="AN7">
        <f t="shared" si="9"/>
        <v>634.69234173312793</v>
      </c>
      <c r="AO7">
        <f t="shared" si="9"/>
        <v>-31.734617086656399</v>
      </c>
      <c r="AP7">
        <f t="shared" si="9"/>
        <v>-33.708278249679388</v>
      </c>
      <c r="AQ7">
        <f t="shared" si="9"/>
        <v>-389.85316105224609</v>
      </c>
      <c r="AR7">
        <f t="shared" si="9"/>
        <v>179.39628534454599</v>
      </c>
      <c r="AS7">
        <f t="shared" si="9"/>
        <v>-66.422614767540637</v>
      </c>
      <c r="AT7">
        <f t="shared" si="9"/>
        <v>42.03257760014462</v>
      </c>
      <c r="AU7">
        <f t="shared" si="9"/>
        <v>155.00624817714998</v>
      </c>
      <c r="AW7">
        <v>4</v>
      </c>
      <c r="AX7">
        <f>(R7*SUMPRODUCT(K8:$K$23, X8:$X$23)-$AZ$3*SUMPRODUCT(K7:$K$22, W8:$W$23))/Z7</f>
        <v>473.95706678013892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941.44876969378379</v>
      </c>
      <c r="P8">
        <f t="shared" si="22"/>
        <v>47.072438484689194</v>
      </c>
      <c r="Q8" s="4">
        <f t="shared" si="23"/>
        <v>50</v>
      </c>
      <c r="R8">
        <f t="shared" si="0"/>
        <v>500000</v>
      </c>
      <c r="S8">
        <f t="shared" si="1"/>
        <v>551.10081453998168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453.22030565756359</v>
      </c>
      <c r="AC8">
        <f t="shared" si="2"/>
        <v>521.10623028709915</v>
      </c>
      <c r="AE8">
        <f t="shared" si="3"/>
        <v>890.20884462503921</v>
      </c>
      <c r="AF8">
        <f t="shared" si="4"/>
        <v>-44.510442231251965</v>
      </c>
      <c r="AG8">
        <f t="shared" si="4"/>
        <v>-47.278666310997949</v>
      </c>
      <c r="AH8">
        <f t="shared" si="5"/>
        <v>-555.89684928274312</v>
      </c>
      <c r="AI8">
        <f t="shared" si="6"/>
        <v>242.52288680004619</v>
      </c>
      <c r="AJ8">
        <f t="shared" si="7"/>
        <v>-67.885924629535566</v>
      </c>
      <c r="AK8">
        <f t="shared" ref="AK8:AK23" si="24">G8*SUM(AB8:AB8, AE8:AF8)</f>
        <v>27.666968481493768</v>
      </c>
      <c r="AL8">
        <f t="shared" si="8"/>
        <v>202.3039306520044</v>
      </c>
      <c r="AN8">
        <f t="shared" si="9"/>
        <v>585.18180420855947</v>
      </c>
      <c r="AO8">
        <f t="shared" si="9"/>
        <v>-29.259090210427978</v>
      </c>
      <c r="AP8">
        <f t="shared" si="9"/>
        <v>-31.078791700949171</v>
      </c>
      <c r="AQ8">
        <f t="shared" si="9"/>
        <v>-365.42067985647537</v>
      </c>
      <c r="AR8">
        <f t="shared" si="9"/>
        <v>159.42324244070696</v>
      </c>
      <c r="AS8">
        <f t="shared" si="9"/>
        <v>-44.625042870485686</v>
      </c>
      <c r="AT8">
        <f t="shared" si="9"/>
        <v>18.186975596497557</v>
      </c>
      <c r="AU8">
        <f t="shared" si="9"/>
        <v>132.98517516671885</v>
      </c>
      <c r="AW8">
        <v>5</v>
      </c>
      <c r="AX8">
        <f>(R8*SUMPRODUCT(K9:$K$23, X9:$X$23)-$AZ$3*SUMPRODUCT(K8:$K$22, W9:$W$23))/Z8</f>
        <v>551.10081453998168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941.44876969378379</v>
      </c>
      <c r="P9">
        <f t="shared" si="22"/>
        <v>47.072438484689194</v>
      </c>
      <c r="Q9" s="4">
        <f t="shared" si="23"/>
        <v>50</v>
      </c>
      <c r="R9">
        <f t="shared" si="0"/>
        <v>500000</v>
      </c>
      <c r="S9">
        <f t="shared" si="1"/>
        <v>608.02504978060324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521.10623028709915</v>
      </c>
      <c r="AC9">
        <f t="shared" si="2"/>
        <v>568.49756125201611</v>
      </c>
      <c r="AE9">
        <f t="shared" si="3"/>
        <v>880.2455257521874</v>
      </c>
      <c r="AF9">
        <f t="shared" si="4"/>
        <v>-44.012276287609374</v>
      </c>
      <c r="AG9">
        <f t="shared" si="4"/>
        <v>-46.749518087877298</v>
      </c>
      <c r="AH9">
        <f t="shared" si="5"/>
        <v>-563.61560010669007</v>
      </c>
      <c r="AI9">
        <f t="shared" si="6"/>
        <v>225.86813127001074</v>
      </c>
      <c r="AJ9">
        <f t="shared" si="7"/>
        <v>-47.391330964916961</v>
      </c>
      <c r="AK9">
        <f t="shared" si="24"/>
        <v>8.0083029305348941</v>
      </c>
      <c r="AL9">
        <f t="shared" si="8"/>
        <v>186.48510323562866</v>
      </c>
      <c r="AN9">
        <f t="shared" si="9"/>
        <v>549.92623336355405</v>
      </c>
      <c r="AO9">
        <f t="shared" si="9"/>
        <v>-27.496311668177707</v>
      </c>
      <c r="AP9">
        <f t="shared" si="9"/>
        <v>-29.206381221488211</v>
      </c>
      <c r="AQ9">
        <f t="shared" si="9"/>
        <v>-352.11426240054482</v>
      </c>
      <c r="AR9">
        <f t="shared" si="9"/>
        <v>141.10927807334343</v>
      </c>
      <c r="AS9">
        <f t="shared" si="9"/>
        <v>-29.607348596690766</v>
      </c>
      <c r="AT9">
        <f t="shared" si="9"/>
        <v>5.003122126022828</v>
      </c>
      <c r="AU9">
        <f t="shared" si="9"/>
        <v>116.50505160267548</v>
      </c>
      <c r="AW9">
        <v>6</v>
      </c>
      <c r="AX9">
        <f>(R9*SUMPRODUCT(K10:$K$23, X10:$X$23)-$AZ$3*SUMPRODUCT(K9:$K$22, W10:$W$23))/Z9</f>
        <v>608.02504978060324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941.44876969378379</v>
      </c>
      <c r="P10">
        <f t="shared" si="22"/>
        <v>47.072438484689194</v>
      </c>
      <c r="Q10" s="4">
        <f t="shared" si="23"/>
        <v>50</v>
      </c>
      <c r="R10">
        <f t="shared" si="0"/>
        <v>500000</v>
      </c>
      <c r="S10">
        <f t="shared" si="1"/>
        <v>652.65371663380188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568.49756125201611</v>
      </c>
      <c r="AC10">
        <f t="shared" si="2"/>
        <v>603.37377756728301</v>
      </c>
      <c r="AE10">
        <f t="shared" si="3"/>
        <v>870.36277596950333</v>
      </c>
      <c r="AF10">
        <f t="shared" si="4"/>
        <v>-43.518138798475171</v>
      </c>
      <c r="AG10">
        <f t="shared" si="4"/>
        <v>-46.224648859682404</v>
      </c>
      <c r="AH10">
        <f t="shared" si="5"/>
        <v>-573.74047316118731</v>
      </c>
      <c r="AI10">
        <f t="shared" si="6"/>
        <v>206.87951515015845</v>
      </c>
      <c r="AJ10">
        <f t="shared" si="7"/>
        <v>-34.876216315266902</v>
      </c>
      <c r="AK10">
        <f t="shared" si="24"/>
        <v>5.7209030135344818</v>
      </c>
      <c r="AL10">
        <f t="shared" si="8"/>
        <v>177.72420184842605</v>
      </c>
      <c r="AN10">
        <f t="shared" si="9"/>
        <v>516.62904115071706</v>
      </c>
      <c r="AO10">
        <f t="shared" si="9"/>
        <v>-25.831452057535852</v>
      </c>
      <c r="AP10">
        <f t="shared" si="9"/>
        <v>-27.43797951527177</v>
      </c>
      <c r="AQ10">
        <f t="shared" si="9"/>
        <v>-340.56027980797842</v>
      </c>
      <c r="AR10">
        <f t="shared" si="9"/>
        <v>122.79932976993098</v>
      </c>
      <c r="AS10">
        <f t="shared" si="9"/>
        <v>-20.701788600564722</v>
      </c>
      <c r="AT10">
        <f t="shared" si="9"/>
        <v>3.3958077252399952</v>
      </c>
      <c r="AU10">
        <f t="shared" si="9"/>
        <v>105.49334889460626</v>
      </c>
      <c r="AW10">
        <v>7</v>
      </c>
      <c r="AX10">
        <f>(R10*SUMPRODUCT(K11:$K$23, X11:$X$23)-$AZ$3*SUMPRODUCT(K10:$K$22, W11:$W$23))/Z10</f>
        <v>652.65371663380188</v>
      </c>
    </row>
    <row r="11" spans="1:52" x14ac:dyDescent="0.25">
      <c r="A11" t="s">
        <v>33</v>
      </c>
      <c r="C11" s="7">
        <f>AU25</f>
        <v>-1760.5050931274645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941.44876969378379</v>
      </c>
      <c r="P11">
        <f t="shared" si="22"/>
        <v>47.072438484689194</v>
      </c>
      <c r="Q11" s="4">
        <f t="shared" si="23"/>
        <v>50</v>
      </c>
      <c r="R11">
        <f t="shared" si="0"/>
        <v>500000</v>
      </c>
      <c r="S11">
        <f t="shared" si="1"/>
        <v>685.83527987634011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603.37377756728301</v>
      </c>
      <c r="AC11">
        <f t="shared" si="2"/>
        <v>626.90956836889609</v>
      </c>
      <c r="AE11">
        <f t="shared" si="3"/>
        <v>860.56121516025712</v>
      </c>
      <c r="AF11">
        <f t="shared" si="4"/>
        <v>-43.028060758012863</v>
      </c>
      <c r="AG11">
        <f t="shared" si="4"/>
        <v>-45.704091548187151</v>
      </c>
      <c r="AH11">
        <f t="shared" si="5"/>
        <v>-583.10822898428125</v>
      </c>
      <c r="AI11">
        <f t="shared" si="6"/>
        <v>188.72083386977579</v>
      </c>
      <c r="AJ11">
        <f t="shared" si="7"/>
        <v>-23.535790801613075</v>
      </c>
      <c r="AK11">
        <f t="shared" si="24"/>
        <v>3.4101766367268658</v>
      </c>
      <c r="AL11">
        <f t="shared" si="8"/>
        <v>168.59521970488959</v>
      </c>
      <c r="AN11">
        <f t="shared" si="9"/>
        <v>485.79271590031914</v>
      </c>
      <c r="AO11">
        <f t="shared" si="9"/>
        <v>-24.289635795015961</v>
      </c>
      <c r="AP11">
        <f t="shared" si="9"/>
        <v>-25.800273553829612</v>
      </c>
      <c r="AQ11">
        <f t="shared" si="9"/>
        <v>-329.16859978327926</v>
      </c>
      <c r="AR11">
        <f t="shared" si="9"/>
        <v>106.53420676819422</v>
      </c>
      <c r="AS11">
        <f t="shared" si="9"/>
        <v>-13.286115540598898</v>
      </c>
      <c r="AT11">
        <f t="shared" si="9"/>
        <v>1.9250681309717801</v>
      </c>
      <c r="AU11">
        <f t="shared" si="9"/>
        <v>95.173159358567119</v>
      </c>
      <c r="AW11">
        <v>8</v>
      </c>
      <c r="AX11">
        <f>(R11*SUMPRODUCT(K12:$K$23, X12:$X$23)-$AZ$3*SUMPRODUCT(K11:$K$22, W12:$W$23))/Z11</f>
        <v>685.83527987634011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941.44876969378379</v>
      </c>
      <c r="P12">
        <f t="shared" si="22"/>
        <v>47.072438484689194</v>
      </c>
      <c r="Q12" s="4">
        <f t="shared" si="23"/>
        <v>50</v>
      </c>
      <c r="R12">
        <f t="shared" si="0"/>
        <v>500000</v>
      </c>
      <c r="S12">
        <f t="shared" si="1"/>
        <v>706.43542108609211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626.90956836889609</v>
      </c>
      <c r="AC12">
        <f t="shared" si="2"/>
        <v>638.43958707680486</v>
      </c>
      <c r="AE12">
        <f t="shared" si="3"/>
        <v>850.83242690914756</v>
      </c>
      <c r="AF12">
        <f t="shared" si="4"/>
        <v>-42.541621345457379</v>
      </c>
      <c r="AG12">
        <f t="shared" si="4"/>
        <v>-45.187399160651609</v>
      </c>
      <c r="AH12">
        <f t="shared" si="5"/>
        <v>-596.51472053672785</v>
      </c>
      <c r="AI12">
        <f t="shared" si="6"/>
        <v>166.5886858663107</v>
      </c>
      <c r="AJ12">
        <f t="shared" si="7"/>
        <v>-11.530018707908766</v>
      </c>
      <c r="AK12">
        <f t="shared" si="24"/>
        <v>3.3009608600449489</v>
      </c>
      <c r="AL12">
        <f t="shared" si="8"/>
        <v>158.35962801844687</v>
      </c>
      <c r="AN12">
        <f t="shared" si="9"/>
        <v>456.60304983333253</v>
      </c>
      <c r="AO12">
        <f t="shared" si="9"/>
        <v>-22.830152491666627</v>
      </c>
      <c r="AP12">
        <f t="shared" si="9"/>
        <v>-24.250021059661456</v>
      </c>
      <c r="AQ12">
        <f t="shared" si="9"/>
        <v>-320.12230852201861</v>
      </c>
      <c r="AR12">
        <f t="shared" si="9"/>
        <v>89.400567759985833</v>
      </c>
      <c r="AS12">
        <f t="shared" si="9"/>
        <v>-6.1876364136609059</v>
      </c>
      <c r="AT12">
        <f t="shared" si="9"/>
        <v>1.7714754967113246</v>
      </c>
      <c r="AU12">
        <f t="shared" si="9"/>
        <v>84.984406843036254</v>
      </c>
      <c r="AW12">
        <v>9</v>
      </c>
      <c r="AX12">
        <f>(R12*SUMPRODUCT(K13:$K$23, X13:$X$23)-$AZ$3*SUMPRODUCT(K12:$K$22, W13:$W$23))/Z12</f>
        <v>706.43542108609211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941.44876969378379</v>
      </c>
      <c r="P13">
        <f t="shared" si="22"/>
        <v>47.072438484689194</v>
      </c>
      <c r="Q13" s="4">
        <f t="shared" si="23"/>
        <v>50</v>
      </c>
      <c r="R13">
        <f t="shared" si="0"/>
        <v>500000</v>
      </c>
      <c r="S13">
        <f t="shared" si="1"/>
        <v>714.84305392086321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638.43958707680486</v>
      </c>
      <c r="AC13">
        <f t="shared" si="2"/>
        <v>638.70494119751902</v>
      </c>
      <c r="AE13">
        <f t="shared" si="3"/>
        <v>841.17482542442485</v>
      </c>
      <c r="AF13">
        <f t="shared" si="4"/>
        <v>-42.058741271221244</v>
      </c>
      <c r="AG13">
        <f t="shared" si="4"/>
        <v>-44.674487476255656</v>
      </c>
      <c r="AH13">
        <f t="shared" si="5"/>
        <v>-610.37692789435062</v>
      </c>
      <c r="AI13">
        <f t="shared" si="6"/>
        <v>144.06466878259732</v>
      </c>
      <c r="AJ13">
        <f t="shared" si="7"/>
        <v>-0.26535412071416431</v>
      </c>
      <c r="AK13">
        <f t="shared" si="24"/>
        <v>2.8751113424600172</v>
      </c>
      <c r="AL13">
        <f t="shared" si="8"/>
        <v>146.67442600434319</v>
      </c>
      <c r="AN13">
        <f t="shared" si="9"/>
        <v>429.22910958123214</v>
      </c>
      <c r="AO13">
        <f t="shared" si="9"/>
        <v>-21.461455479061609</v>
      </c>
      <c r="AP13">
        <f t="shared" si="9"/>
        <v>-22.796201099760502</v>
      </c>
      <c r="AQ13">
        <f t="shared" si="9"/>
        <v>-311.45908953805065</v>
      </c>
      <c r="AR13">
        <f t="shared" si="9"/>
        <v>73.512363464359396</v>
      </c>
      <c r="AS13">
        <f t="shared" si="9"/>
        <v>-0.13540314036429119</v>
      </c>
      <c r="AT13">
        <f t="shared" si="9"/>
        <v>1.4670927424014901</v>
      </c>
      <c r="AU13">
        <f t="shared" si="9"/>
        <v>74.844053066396597</v>
      </c>
      <c r="AW13">
        <v>10</v>
      </c>
      <c r="AX13">
        <f>(R13*SUMPRODUCT(K14:$K$23, X14:$X$23)-$AZ$3*SUMPRODUCT(K13:$K$22, W14:$W$23))/Z13</f>
        <v>714.84305392086321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941.44876969378379</v>
      </c>
      <c r="P14">
        <f t="shared" si="22"/>
        <v>47.072438484689194</v>
      </c>
      <c r="Q14" s="4">
        <f t="shared" si="23"/>
        <v>50</v>
      </c>
      <c r="R14">
        <f t="shared" si="0"/>
        <v>500000</v>
      </c>
      <c r="S14">
        <f t="shared" si="1"/>
        <v>710.21808469957807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638.70494119751902</v>
      </c>
      <c r="AC14">
        <f t="shared" si="2"/>
        <v>627.33593259175382</v>
      </c>
      <c r="AE14">
        <f t="shared" si="3"/>
        <v>831.58209379170421</v>
      </c>
      <c r="AF14">
        <f t="shared" si="4"/>
        <v>-41.579104689585215</v>
      </c>
      <c r="AG14">
        <f t="shared" si="4"/>
        <v>-44.165021005985551</v>
      </c>
      <c r="AH14">
        <f t="shared" si="5"/>
        <v>-627.21595507551183</v>
      </c>
      <c r="AI14">
        <f t="shared" si="6"/>
        <v>118.62201302062169</v>
      </c>
      <c r="AJ14">
        <f t="shared" si="7"/>
        <v>11.369008605765202</v>
      </c>
      <c r="AK14">
        <f t="shared" si="24"/>
        <v>2.5716742745393484</v>
      </c>
      <c r="AL14">
        <f t="shared" si="8"/>
        <v>132.56269590092626</v>
      </c>
      <c r="AN14">
        <f t="shared" si="9"/>
        <v>403.58968434627167</v>
      </c>
      <c r="AO14">
        <f t="shared" si="9"/>
        <v>-20.179484217313586</v>
      </c>
      <c r="AP14">
        <f t="shared" si="9"/>
        <v>-21.434500598346077</v>
      </c>
      <c r="AQ14">
        <f t="shared" si="9"/>
        <v>-304.40517083726127</v>
      </c>
      <c r="AR14">
        <f t="shared" si="9"/>
        <v>57.570528693350795</v>
      </c>
      <c r="AS14">
        <f t="shared" si="9"/>
        <v>5.5176928757681223</v>
      </c>
      <c r="AT14">
        <f t="shared" si="9"/>
        <v>1.2481043260206823</v>
      </c>
      <c r="AU14">
        <f t="shared" si="9"/>
        <v>64.336325895139609</v>
      </c>
      <c r="AW14">
        <v>11</v>
      </c>
      <c r="AX14">
        <f>(R14*SUMPRODUCT(K15:$K$23, X15:$X$23)-$AZ$3*SUMPRODUCT(K14:$K$22, W15:$W$23))/Z14</f>
        <v>710.21808469957807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941.44876969378379</v>
      </c>
      <c r="P15">
        <f t="shared" si="22"/>
        <v>47.072438484689194</v>
      </c>
      <c r="Q15" s="4">
        <f t="shared" si="23"/>
        <v>50</v>
      </c>
      <c r="R15">
        <f t="shared" si="0"/>
        <v>500000</v>
      </c>
      <c r="S15">
        <f t="shared" si="1"/>
        <v>689.3056320384236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627.33593259175382</v>
      </c>
      <c r="AC15">
        <f t="shared" si="2"/>
        <v>601.87594909357472</v>
      </c>
      <c r="AE15">
        <f t="shared" si="3"/>
        <v>822.03792547982357</v>
      </c>
      <c r="AF15">
        <f t="shared" si="4"/>
        <v>-41.10189627399118</v>
      </c>
      <c r="AG15">
        <f t="shared" si="4"/>
        <v>-43.658133715932316</v>
      </c>
      <c r="AH15">
        <f t="shared" si="5"/>
        <v>-652.37079993382383</v>
      </c>
      <c r="AI15">
        <f t="shared" si="6"/>
        <v>84.907095556076229</v>
      </c>
      <c r="AJ15">
        <f t="shared" si="7"/>
        <v>25.459983498179099</v>
      </c>
      <c r="AK15">
        <f t="shared" si="24"/>
        <v>5.7739150433701045</v>
      </c>
      <c r="AL15">
        <f t="shared" si="8"/>
        <v>116.14099409762544</v>
      </c>
      <c r="AN15">
        <f t="shared" si="9"/>
        <v>379.27334984758795</v>
      </c>
      <c r="AO15">
        <f t="shared" si="9"/>
        <v>-18.963667492379397</v>
      </c>
      <c r="AP15">
        <f t="shared" si="9"/>
        <v>-20.143068962262845</v>
      </c>
      <c r="AQ15">
        <f t="shared" si="9"/>
        <v>-300.99202356050534</v>
      </c>
      <c r="AR15">
        <f t="shared" si="9"/>
        <v>39.174589832440383</v>
      </c>
      <c r="AS15">
        <f t="shared" si="9"/>
        <v>11.746773389782861</v>
      </c>
      <c r="AT15">
        <f t="shared" si="9"/>
        <v>2.6639794008970092</v>
      </c>
      <c r="AU15">
        <f t="shared" si="9"/>
        <v>53.585342623120255</v>
      </c>
      <c r="AW15">
        <v>12</v>
      </c>
      <c r="AX15">
        <f>(R15*SUMPRODUCT(K16:$K$23, X16:$X$23)-$AZ$3*SUMPRODUCT(K15:$K$22, W16:$W$23))/Z15</f>
        <v>689.3056320384236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941.44876969378379</v>
      </c>
      <c r="P16">
        <f t="shared" si="22"/>
        <v>47.072438484689194</v>
      </c>
      <c r="Q16" s="4">
        <f t="shared" si="23"/>
        <v>50</v>
      </c>
      <c r="R16">
        <f t="shared" si="0"/>
        <v>500000</v>
      </c>
      <c r="S16">
        <f t="shared" si="1"/>
        <v>651.80606341946634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601.87594909357472</v>
      </c>
      <c r="AC16">
        <f t="shared" si="2"/>
        <v>562.55259843780641</v>
      </c>
      <c r="AE16">
        <f t="shared" si="3"/>
        <v>812.53379096978949</v>
      </c>
      <c r="AF16">
        <f t="shared" si="4"/>
        <v>-40.62668954848948</v>
      </c>
      <c r="AG16">
        <f t="shared" si="4"/>
        <v>-43.153372606460294</v>
      </c>
      <c r="AH16">
        <f t="shared" si="5"/>
        <v>-681.79772312694877</v>
      </c>
      <c r="AI16">
        <f t="shared" si="6"/>
        <v>46.956005687890979</v>
      </c>
      <c r="AJ16">
        <f t="shared" si="7"/>
        <v>39.323350655768309</v>
      </c>
      <c r="AK16">
        <f t="shared" si="24"/>
        <v>9.7538596586556103</v>
      </c>
      <c r="AL16">
        <f t="shared" si="8"/>
        <v>96.033216002314902</v>
      </c>
      <c r="AN16">
        <f t="shared" si="9"/>
        <v>355.44544896156458</v>
      </c>
      <c r="AO16">
        <f t="shared" si="9"/>
        <v>-17.772272448078233</v>
      </c>
      <c r="AP16">
        <f t="shared" si="9"/>
        <v>-18.877577856794961</v>
      </c>
      <c r="AQ16">
        <f t="shared" si="9"/>
        <v>-298.25454706146644</v>
      </c>
      <c r="AR16">
        <f t="shared" si="9"/>
        <v>20.541051595224975</v>
      </c>
      <c r="AS16">
        <f t="shared" si="9"/>
        <v>17.202122771817482</v>
      </c>
      <c r="AT16">
        <f t="shared" si="9"/>
        <v>4.266856423707603</v>
      </c>
      <c r="AU16">
        <f t="shared" si="9"/>
        <v>42.010030790750058</v>
      </c>
      <c r="AW16">
        <v>13</v>
      </c>
      <c r="AX16">
        <f>(R16*SUMPRODUCT(K17:$K$23, X17:$X$23)-$AZ$3*SUMPRODUCT(K16:$K$22, W17:$W$23))/Z16</f>
        <v>651.80606341946634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941.44876969378379</v>
      </c>
      <c r="P17">
        <f t="shared" si="22"/>
        <v>47.072438484689194</v>
      </c>
      <c r="Q17" s="4">
        <f t="shared" si="23"/>
        <v>50</v>
      </c>
      <c r="R17">
        <f t="shared" si="0"/>
        <v>500000</v>
      </c>
      <c r="S17">
        <f t="shared" si="1"/>
        <v>600.42488936064353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562.55259843780641</v>
      </c>
      <c r="AC17">
        <f t="shared" si="2"/>
        <v>512.17103693504919</v>
      </c>
      <c r="AE17">
        <f t="shared" si="3"/>
        <v>803.06929499331568</v>
      </c>
      <c r="AF17">
        <f t="shared" si="4"/>
        <v>-40.153464749665787</v>
      </c>
      <c r="AG17">
        <f t="shared" si="4"/>
        <v>-42.650716685015297</v>
      </c>
      <c r="AH17">
        <f t="shared" si="5"/>
        <v>-711.22195380394987</v>
      </c>
      <c r="AI17">
        <f t="shared" si="6"/>
        <v>9.0431597546847797</v>
      </c>
      <c r="AJ17">
        <f t="shared" si="7"/>
        <v>50.381561502757222</v>
      </c>
      <c r="AK17">
        <f t="shared" si="24"/>
        <v>18.291464315804095</v>
      </c>
      <c r="AL17">
        <f t="shared" si="8"/>
        <v>77.716185573246094</v>
      </c>
      <c r="AN17">
        <f t="shared" si="9"/>
        <v>330.88930544026908</v>
      </c>
      <c r="AO17">
        <f t="shared" si="9"/>
        <v>-16.544465272013458</v>
      </c>
      <c r="AP17">
        <f t="shared" si="9"/>
        <v>-17.573410051186023</v>
      </c>
      <c r="AQ17">
        <f t="shared" si="9"/>
        <v>-293.04536952819115</v>
      </c>
      <c r="AR17">
        <f t="shared" si="9"/>
        <v>3.7260605888785068</v>
      </c>
      <c r="AS17">
        <f t="shared" si="9"/>
        <v>20.758756431824846</v>
      </c>
      <c r="AT17">
        <f t="shared" si="9"/>
        <v>7.5366471619267443</v>
      </c>
      <c r="AU17">
        <f t="shared" si="9"/>
        <v>32.021464182630098</v>
      </c>
      <c r="AW17">
        <v>14</v>
      </c>
      <c r="AX17">
        <f>(R17*SUMPRODUCT(K18:$K$23, X18:$X$23)-$AZ$3*SUMPRODUCT(K17:$K$22, W18:$W$23))/Z17</f>
        <v>600.42488936064353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941.44876969378379</v>
      </c>
      <c r="P18">
        <f t="shared" si="22"/>
        <v>47.072438484689194</v>
      </c>
      <c r="Q18" s="4">
        <f t="shared" si="23"/>
        <v>50</v>
      </c>
      <c r="R18">
        <f t="shared" si="0"/>
        <v>500000</v>
      </c>
      <c r="S18">
        <f t="shared" si="1"/>
        <v>536.69496665728639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512.17103693504919</v>
      </c>
      <c r="AC18">
        <f t="shared" si="2"/>
        <v>452.43413524802264</v>
      </c>
      <c r="AE18">
        <f t="shared" si="3"/>
        <v>793.64180113266036</v>
      </c>
      <c r="AF18">
        <f t="shared" si="4"/>
        <v>-39.682090056633022</v>
      </c>
      <c r="AG18">
        <f t="shared" si="4"/>
        <v>-42.150025932414827</v>
      </c>
      <c r="AH18">
        <f t="shared" si="5"/>
        <v>-741.83585750314285</v>
      </c>
      <c r="AI18">
        <f t="shared" si="6"/>
        <v>-30.026172359530278</v>
      </c>
      <c r="AJ18">
        <f t="shared" si="7"/>
        <v>59.736901687026545</v>
      </c>
      <c r="AK18">
        <f t="shared" si="24"/>
        <v>27.348424157039251</v>
      </c>
      <c r="AL18">
        <f t="shared" si="8"/>
        <v>57.059153484535514</v>
      </c>
      <c r="AN18">
        <f t="shared" si="9"/>
        <v>305.58348505000805</v>
      </c>
      <c r="AO18">
        <f t="shared" si="9"/>
        <v>-15.279174252500404</v>
      </c>
      <c r="AP18">
        <f t="shared" si="9"/>
        <v>-16.229427181120133</v>
      </c>
      <c r="AQ18">
        <f t="shared" si="9"/>
        <v>-285.63614762647683</v>
      </c>
      <c r="AR18">
        <f t="shared" si="9"/>
        <v>-11.561264010089312</v>
      </c>
      <c r="AS18">
        <f t="shared" si="9"/>
        <v>23.001069975849152</v>
      </c>
      <c r="AT18">
        <f t="shared" si="9"/>
        <v>10.530225036794576</v>
      </c>
      <c r="AU18">
        <f t="shared" si="9"/>
        <v>21.970031002554414</v>
      </c>
      <c r="AW18">
        <v>15</v>
      </c>
      <c r="AX18">
        <f>(R18*SUMPRODUCT(K19:$K$23, X19:$X$23)-$AZ$3*SUMPRODUCT(K18:$K$22, W19:$W$23))/Z18</f>
        <v>536.69496665728639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941.44876969378379</v>
      </c>
      <c r="P19">
        <f t="shared" si="22"/>
        <v>47.072438484689194</v>
      </c>
      <c r="Q19" s="4">
        <f t="shared" si="23"/>
        <v>50</v>
      </c>
      <c r="R19">
        <f t="shared" si="0"/>
        <v>500000</v>
      </c>
      <c r="S19">
        <f t="shared" si="1"/>
        <v>458.7342409613625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452.43413524802264</v>
      </c>
      <c r="AC19">
        <f t="shared" si="2"/>
        <v>382.1326698521998</v>
      </c>
      <c r="AE19">
        <f t="shared" si="3"/>
        <v>784.24128780579849</v>
      </c>
      <c r="AF19">
        <f t="shared" si="4"/>
        <v>-39.212064390289925</v>
      </c>
      <c r="AG19">
        <f t="shared" si="4"/>
        <v>-41.650768106101047</v>
      </c>
      <c r="AH19">
        <f t="shared" si="5"/>
        <v>-777.5756698962615</v>
      </c>
      <c r="AI19">
        <f t="shared" si="6"/>
        <v>-74.197214586853988</v>
      </c>
      <c r="AJ19">
        <f t="shared" si="7"/>
        <v>70.301465395822845</v>
      </c>
      <c r="AK19">
        <f t="shared" si="24"/>
        <v>26.703432898196745</v>
      </c>
      <c r="AL19">
        <f t="shared" si="8"/>
        <v>22.807683707165602</v>
      </c>
      <c r="AN19">
        <f t="shared" si="9"/>
        <v>281.31536760981362</v>
      </c>
      <c r="AO19">
        <f t="shared" si="9"/>
        <v>-14.065768380490681</v>
      </c>
      <c r="AP19">
        <f t="shared" si="9"/>
        <v>-14.940556335386916</v>
      </c>
      <c r="AQ19">
        <f t="shared" si="9"/>
        <v>-278.92434231986192</v>
      </c>
      <c r="AR19">
        <f t="shared" si="9"/>
        <v>-26.615299425925897</v>
      </c>
      <c r="AS19">
        <f t="shared" si="9"/>
        <v>25.217854362995283</v>
      </c>
      <c r="AT19">
        <f t="shared" si="9"/>
        <v>9.5787943825528661</v>
      </c>
      <c r="AU19">
        <f t="shared" si="9"/>
        <v>8.1813493196222513</v>
      </c>
      <c r="AW19">
        <v>16</v>
      </c>
      <c r="AX19">
        <f>(R19*SUMPRODUCT(K20:$K$23, X20:$X$23)-$AZ$3*SUMPRODUCT(K19:$K$22, W20:$W$23))/Z19</f>
        <v>458.7342409613625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941.44876969378379</v>
      </c>
      <c r="P20">
        <f t="shared" si="22"/>
        <v>47.072438484689194</v>
      </c>
      <c r="Q20" s="4">
        <f t="shared" si="23"/>
        <v>50</v>
      </c>
      <c r="R20">
        <f t="shared" si="0"/>
        <v>500000</v>
      </c>
      <c r="S20">
        <f t="shared" si="1"/>
        <v>362.00611888531478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382.1326698521998</v>
      </c>
      <c r="AC20">
        <f t="shared" si="2"/>
        <v>297.95327206255217</v>
      </c>
      <c r="AE20">
        <f t="shared" si="3"/>
        <v>774.87016593328121</v>
      </c>
      <c r="AF20">
        <f t="shared" si="4"/>
        <v>-38.743508296664061</v>
      </c>
      <c r="AG20">
        <f t="shared" si="4"/>
        <v>-41.153071249183107</v>
      </c>
      <c r="AH20">
        <f t="shared" si="5"/>
        <v>-811.8917585693307</v>
      </c>
      <c r="AI20">
        <f t="shared" si="6"/>
        <v>-116.91817218189658</v>
      </c>
      <c r="AJ20">
        <f t="shared" si="7"/>
        <v>84.179397789647624</v>
      </c>
      <c r="AK20">
        <f t="shared" si="24"/>
        <v>4.8085151082019131</v>
      </c>
      <c r="AL20">
        <f t="shared" si="8"/>
        <v>-27.930259284047043</v>
      </c>
      <c r="AN20">
        <f t="shared" si="9"/>
        <v>263.63829117772883</v>
      </c>
      <c r="AO20">
        <f t="shared" si="9"/>
        <v>-13.181914558886442</v>
      </c>
      <c r="AP20">
        <f t="shared" si="9"/>
        <v>-14.001733268156482</v>
      </c>
      <c r="AQ20">
        <f t="shared" si="9"/>
        <v>-276.23434900567531</v>
      </c>
      <c r="AR20">
        <f t="shared" si="9"/>
        <v>-39.779705654989357</v>
      </c>
      <c r="AS20">
        <f t="shared" si="9"/>
        <v>28.640814372951176</v>
      </c>
      <c r="AT20">
        <f t="shared" si="9"/>
        <v>1.6360272494189665</v>
      </c>
      <c r="AU20">
        <f t="shared" si="9"/>
        <v>-9.5028640326192111</v>
      </c>
      <c r="AW20">
        <v>17</v>
      </c>
      <c r="AX20">
        <f>(R20*SUMPRODUCT(K21:$K$23, X21:$X$23)-$AZ$3*SUMPRODUCT(K20:$K$22, W21:$W$23))/Z20</f>
        <v>362.00611888531478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941.44876969378379</v>
      </c>
      <c r="P21">
        <f t="shared" si="22"/>
        <v>47.072438484689194</v>
      </c>
      <c r="Q21" s="4">
        <f t="shared" si="23"/>
        <v>50</v>
      </c>
      <c r="R21">
        <f t="shared" si="0"/>
        <v>500000</v>
      </c>
      <c r="S21">
        <f t="shared" si="1"/>
        <v>248.89331910006658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297.95327206255217</v>
      </c>
      <c r="AC21">
        <f t="shared" si="2"/>
        <v>202.38210371207128</v>
      </c>
      <c r="AE21">
        <f t="shared" si="3"/>
        <v>765.5182679739446</v>
      </c>
      <c r="AF21">
        <f t="shared" si="4"/>
        <v>-38.275913398697234</v>
      </c>
      <c r="AG21">
        <f t="shared" si="4"/>
        <v>-40.65639536726664</v>
      </c>
      <c r="AH21">
        <f t="shared" si="5"/>
        <v>-851.45169424633605</v>
      </c>
      <c r="AI21">
        <f t="shared" si="6"/>
        <v>-164.8657350383553</v>
      </c>
      <c r="AJ21">
        <f t="shared" si="7"/>
        <v>95.571168350480889</v>
      </c>
      <c r="AK21">
        <f t="shared" si="24"/>
        <v>1.6403130026204793</v>
      </c>
      <c r="AL21">
        <f t="shared" si="8"/>
        <v>-67.654253685253934</v>
      </c>
      <c r="AN21">
        <f t="shared" si="9"/>
        <v>247.74702184800026</v>
      </c>
      <c r="AO21">
        <f t="shared" si="9"/>
        <v>-12.387351092400014</v>
      </c>
      <c r="AP21">
        <f t="shared" si="9"/>
        <v>-13.157753763307939</v>
      </c>
      <c r="AQ21">
        <f t="shared" si="9"/>
        <v>-275.55791980674667</v>
      </c>
      <c r="AR21">
        <f t="shared" si="9"/>
        <v>-53.356002814454378</v>
      </c>
      <c r="AS21">
        <f t="shared" si="9"/>
        <v>30.929989947896832</v>
      </c>
      <c r="AT21">
        <f t="shared" si="9"/>
        <v>0.53085952131923064</v>
      </c>
      <c r="AU21">
        <f t="shared" si="9"/>
        <v>-21.89515334523832</v>
      </c>
      <c r="AW21">
        <v>18</v>
      </c>
      <c r="AX21">
        <f>(R21*SUMPRODUCT(K22:$K$23, X22:$X$23)-$AZ$3*SUMPRODUCT(K21:$K$22, W22:$W$23))/Z21</f>
        <v>248.89331910006658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941.44876969378379</v>
      </c>
      <c r="P22">
        <f t="shared" si="22"/>
        <v>47.072438484689194</v>
      </c>
      <c r="Q22" s="4">
        <f t="shared" si="23"/>
        <v>50</v>
      </c>
      <c r="R22">
        <f t="shared" si="0"/>
        <v>500000</v>
      </c>
      <c r="S22">
        <f t="shared" si="1"/>
        <v>126.00581127721276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202.38210371207128</v>
      </c>
      <c r="AC22">
        <f t="shared" si="2"/>
        <v>101.20902911726174</v>
      </c>
      <c r="AE22">
        <f t="shared" si="3"/>
        <v>756.1803299272093</v>
      </c>
      <c r="AF22">
        <f t="shared" si="4"/>
        <v>-37.809016496360464</v>
      </c>
      <c r="AG22">
        <f t="shared" si="4"/>
        <v>-40.160460891205204</v>
      </c>
      <c r="AH22">
        <f t="shared" si="5"/>
        <v>-893.70522388767222</v>
      </c>
      <c r="AI22">
        <f t="shared" si="6"/>
        <v>-215.49437134802849</v>
      </c>
      <c r="AJ22">
        <f t="shared" si="7"/>
        <v>101.17307459480955</v>
      </c>
      <c r="AK22">
        <f t="shared" si="24"/>
        <v>19.335821760001323</v>
      </c>
      <c r="AL22">
        <f t="shared" si="8"/>
        <v>-94.985474993217622</v>
      </c>
      <c r="AN22">
        <f t="shared" si="9"/>
        <v>228.71491248207212</v>
      </c>
      <c r="AO22">
        <f t="shared" si="9"/>
        <v>-11.435745624103607</v>
      </c>
      <c r="AP22">
        <f t="shared" si="9"/>
        <v>-12.14696539231041</v>
      </c>
      <c r="AQ22">
        <f t="shared" si="9"/>
        <v>-270.31080282915553</v>
      </c>
      <c r="AR22">
        <f t="shared" si="9"/>
        <v>-65.178601363497364</v>
      </c>
      <c r="AS22">
        <f t="shared" si="9"/>
        <v>30.600889742426229</v>
      </c>
      <c r="AT22">
        <f t="shared" si="9"/>
        <v>5.848328244710296</v>
      </c>
      <c r="AU22">
        <f t="shared" si="9"/>
        <v>-28.729383376360836</v>
      </c>
      <c r="AW22">
        <v>19</v>
      </c>
      <c r="AX22">
        <f>(R22*SUMPRODUCT(K23:$K$23, X23:$X$23)-$AZ$3*SUMPRODUCT(K22:$K$22, W23:$W$23))/Z22</f>
        <v>126.00581127721276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941.44876969378379</v>
      </c>
      <c r="P23">
        <f t="shared" si="22"/>
        <v>47.072438484689194</v>
      </c>
      <c r="Q23" s="4">
        <f t="shared" si="23"/>
        <v>50</v>
      </c>
      <c r="R23">
        <f t="shared" si="0"/>
        <v>500000</v>
      </c>
      <c r="S23">
        <f t="shared" si="1"/>
        <v>127.57999454846741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101.20902911726174</v>
      </c>
      <c r="AC23">
        <f t="shared" si="2"/>
        <v>101.20902911726174</v>
      </c>
      <c r="AE23">
        <f t="shared" si="3"/>
        <v>746.84997660938541</v>
      </c>
      <c r="AF23">
        <f t="shared" si="4"/>
        <v>-37.342498830469275</v>
      </c>
      <c r="AG23">
        <f t="shared" si="4"/>
        <v>-39.66492923732357</v>
      </c>
      <c r="AH23">
        <f t="shared" si="5"/>
        <v>-939.27044969585393</v>
      </c>
      <c r="AI23">
        <f t="shared" si="6"/>
        <v>-269.42790115426135</v>
      </c>
      <c r="AJ23">
        <f t="shared" si="7"/>
        <v>0</v>
      </c>
      <c r="AK23">
        <f t="shared" si="24"/>
        <v>56.750155482732453</v>
      </c>
      <c r="AL23">
        <f t="shared" si="8"/>
        <v>-212.6777456715289</v>
      </c>
      <c r="AN23">
        <f t="shared" si="9"/>
        <v>204.63162088253267</v>
      </c>
      <c r="AO23">
        <f t="shared" si="9"/>
        <v>-10.231581044126635</v>
      </c>
      <c r="AP23">
        <f t="shared" si="9"/>
        <v>-10.867910579408971</v>
      </c>
      <c r="AQ23">
        <f t="shared" si="9"/>
        <v>-257.35347203318446</v>
      </c>
      <c r="AR23">
        <f t="shared" si="9"/>
        <v>-73.821342774187414</v>
      </c>
      <c r="AS23">
        <f t="shared" si="9"/>
        <v>0</v>
      </c>
      <c r="AT23">
        <f t="shared" si="9"/>
        <v>15.549141950152341</v>
      </c>
      <c r="AU23">
        <f t="shared" si="9"/>
        <v>-58.272200824035075</v>
      </c>
      <c r="AW23">
        <v>20</v>
      </c>
      <c r="AX23">
        <f>(R23*SUMPRODUCT(K$23:$K24, X$23:$X24)-$AZ$3*SUMPRODUCT(K$22:$K23, W$23:$W24))/Z23</f>
        <v>127.57999454846741</v>
      </c>
    </row>
    <row r="25" spans="5:50" x14ac:dyDescent="0.25">
      <c r="AN25" s="8">
        <f t="shared" ref="AN25:AU25" si="25">SUM(AN3:AN23)</f>
        <v>9104.4153029198842</v>
      </c>
      <c r="AO25" s="8">
        <f t="shared" si="25"/>
        <v>-1161.3073424163324</v>
      </c>
      <c r="AP25" s="8">
        <f t="shared" si="25"/>
        <v>-2953.44037250457</v>
      </c>
      <c r="AQ25" s="8">
        <f t="shared" si="25"/>
        <v>-6672.210462699406</v>
      </c>
      <c r="AR25" s="8">
        <f t="shared" si="25"/>
        <v>-1682.5428747004219</v>
      </c>
      <c r="AS25" s="8">
        <f t="shared" si="25"/>
        <v>-297.15197665948347</v>
      </c>
      <c r="AT25" s="8">
        <f t="shared" si="25"/>
        <v>219.18975823243986</v>
      </c>
      <c r="AU25" s="9">
        <f t="shared" si="25"/>
        <v>-1760.5050931274645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D6AC-6657-4E74-96D8-98D5FCC51E1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2137.46097811039</v>
      </c>
      <c r="K3">
        <v>1</v>
      </c>
      <c r="L3" s="2">
        <v>0</v>
      </c>
      <c r="O3">
        <f>$C$3</f>
        <v>2137.46097811039</v>
      </c>
      <c r="P3">
        <f>O3*B5</f>
        <v>1709.9687824883122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-1.8189894035458565E-12</v>
      </c>
      <c r="W3">
        <v>1</v>
      </c>
      <c r="Z3">
        <v>1</v>
      </c>
      <c r="AC3">
        <f t="shared" ref="AC3:AC23" si="2">S3*Z3</f>
        <v>-1.8189894035458565E-12</v>
      </c>
      <c r="AE3">
        <f t="shared" ref="AE3:AE23" si="3">$Z3*O3</f>
        <v>2137.46097811039</v>
      </c>
      <c r="AF3">
        <f t="shared" ref="AF3:AG23" si="4">-$Z3*P3</f>
        <v>-1709.9687824883122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-2092.416008377922</v>
      </c>
      <c r="AJ3">
        <f t="shared" ref="AJ3:AJ23" si="7">AB3-AC3</f>
        <v>1.8189894035458565E-12</v>
      </c>
      <c r="AL3">
        <f t="shared" ref="AL3:AL23" si="8">SUM(AI3:AK3)</f>
        <v>-2092.4160083779202</v>
      </c>
      <c r="AN3">
        <f t="shared" ref="AN3:AU23" si="9">AE3*$K3</f>
        <v>2137.46097811039</v>
      </c>
      <c r="AO3">
        <f t="shared" si="9"/>
        <v>-1709.9687824883122</v>
      </c>
      <c r="AP3">
        <f t="shared" si="9"/>
        <v>-2519.9082039999998</v>
      </c>
      <c r="AQ3">
        <f t="shared" si="9"/>
        <v>0</v>
      </c>
      <c r="AR3">
        <f t="shared" si="9"/>
        <v>-2092.416008377922</v>
      </c>
      <c r="AS3">
        <f t="shared" si="9"/>
        <v>1.8189894035458565E-12</v>
      </c>
      <c r="AT3">
        <f t="shared" si="9"/>
        <v>0</v>
      </c>
      <c r="AU3">
        <f t="shared" si="9"/>
        <v>-2092.4160083779202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1422.5772915857508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798.00736801482481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-1.8189894035458565E-12</v>
      </c>
      <c r="AC4">
        <f t="shared" si="2"/>
        <v>788.94937151819795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-788.94937151819977</v>
      </c>
      <c r="AK4">
        <f>G4*MAX(0, SUM(AB4, AE4:AF4))</f>
        <v>0</v>
      </c>
      <c r="AL4">
        <f t="shared" si="8"/>
        <v>-1464.3333715181998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-633.62792006754853</v>
      </c>
      <c r="AR4">
        <f t="shared" si="9"/>
        <v>-633.62792006754853</v>
      </c>
      <c r="AS4">
        <f t="shared" si="9"/>
        <v>-740.17203444807171</v>
      </c>
      <c r="AT4">
        <f t="shared" si="9"/>
        <v>0</v>
      </c>
      <c r="AU4">
        <f t="shared" si="9"/>
        <v>-1373.7999545156204</v>
      </c>
      <c r="AW4">
        <v>1</v>
      </c>
      <c r="AX4">
        <f>(R4*SUMPRODUCT(K5:$K$23, X5:$X$23)-$AZ$3*SUMPRODUCT(K4:$K$22, W5:$W$23))/Z4</f>
        <v>798.00736801482481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2137.46097811039</v>
      </c>
      <c r="P5">
        <f t="shared" ref="P5:P23" si="22">O5*$C$5</f>
        <v>106.87304890551951</v>
      </c>
      <c r="Q5" s="4">
        <f t="shared" ref="Q5:Q23" si="23">$C$8</f>
        <v>50</v>
      </c>
      <c r="R5">
        <f t="shared" si="0"/>
        <v>500000</v>
      </c>
      <c r="S5">
        <f t="shared" si="1"/>
        <v>1544.0334525187557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788.94937151819795</v>
      </c>
      <c r="AC5">
        <f t="shared" si="2"/>
        <v>1509.0992429547896</v>
      </c>
      <c r="AE5">
        <f t="shared" si="3"/>
        <v>2089.1002967907593</v>
      </c>
      <c r="AF5">
        <f t="shared" si="4"/>
        <v>-104.45501483953798</v>
      </c>
      <c r="AG5">
        <f t="shared" si="4"/>
        <v>-48.868735340319908</v>
      </c>
      <c r="AH5">
        <f t="shared" si="5"/>
        <v>-694.01643680090388</v>
      </c>
      <c r="AI5">
        <f t="shared" si="6"/>
        <v>1241.7601098099974</v>
      </c>
      <c r="AJ5">
        <f t="shared" si="7"/>
        <v>-720.14987143659164</v>
      </c>
      <c r="AK5">
        <f>G5*SUM(AB5, AE5:AF5)</f>
        <v>113.7173807922462</v>
      </c>
      <c r="AL5">
        <f t="shared" si="8"/>
        <v>635.32761916565198</v>
      </c>
      <c r="AN5">
        <f t="shared" si="9"/>
        <v>1804.0686996368263</v>
      </c>
      <c r="AO5">
        <f t="shared" si="9"/>
        <v>-90.203434981841326</v>
      </c>
      <c r="AP5">
        <f t="shared" si="9"/>
        <v>-42.20120783752747</v>
      </c>
      <c r="AQ5">
        <f t="shared" si="9"/>
        <v>-599.32657737370175</v>
      </c>
      <c r="AR5">
        <f t="shared" si="9"/>
        <v>1072.3374794437557</v>
      </c>
      <c r="AS5">
        <f t="shared" si="9"/>
        <v>-621.89443182888272</v>
      </c>
      <c r="AT5">
        <f t="shared" si="9"/>
        <v>98.202066988898267</v>
      </c>
      <c r="AU5">
        <f t="shared" si="9"/>
        <v>548.64511460377116</v>
      </c>
      <c r="AW5">
        <v>2</v>
      </c>
      <c r="AX5">
        <f>(R5*SUMPRODUCT(K6:$K$23, X6:$X$23)-$AZ$3*SUMPRODUCT(K5:$K$22, W6:$W$23))/Z5</f>
        <v>1544.0334525187557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2137.46097811039</v>
      </c>
      <c r="P6">
        <f t="shared" si="22"/>
        <v>106.87304890551951</v>
      </c>
      <c r="Q6" s="4">
        <f t="shared" si="23"/>
        <v>50</v>
      </c>
      <c r="R6">
        <f t="shared" si="0"/>
        <v>500000</v>
      </c>
      <c r="S6">
        <f t="shared" si="1"/>
        <v>2222.819154208888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1509.0992429547896</v>
      </c>
      <c r="AC6">
        <f t="shared" si="2"/>
        <v>2147.5928613588258</v>
      </c>
      <c r="AE6">
        <f t="shared" si="3"/>
        <v>2065.123439903356</v>
      </c>
      <c r="AF6">
        <f t="shared" si="4"/>
        <v>-103.2561719951678</v>
      </c>
      <c r="AG6">
        <f t="shared" si="4"/>
        <v>-48.307862951702077</v>
      </c>
      <c r="AH6">
        <f t="shared" si="5"/>
        <v>-721.85035214628681</v>
      </c>
      <c r="AI6">
        <f t="shared" si="6"/>
        <v>1191.7090528101994</v>
      </c>
      <c r="AJ6">
        <f t="shared" si="7"/>
        <v>-638.49361840403617</v>
      </c>
      <c r="AK6">
        <f>G6*SUM(AB6, AE6:AF6)</f>
        <v>203.05154088548423</v>
      </c>
      <c r="AL6">
        <f t="shared" si="8"/>
        <v>756.26697529164744</v>
      </c>
      <c r="AN6">
        <f t="shared" si="9"/>
        <v>1608.3722807348322</v>
      </c>
      <c r="AO6">
        <f t="shared" si="9"/>
        <v>-80.418614036741602</v>
      </c>
      <c r="AP6">
        <f t="shared" si="9"/>
        <v>-37.623430256881328</v>
      </c>
      <c r="AQ6">
        <f t="shared" si="9"/>
        <v>-562.19598053910897</v>
      </c>
      <c r="AR6">
        <f t="shared" si="9"/>
        <v>928.13425590210022</v>
      </c>
      <c r="AS6">
        <f t="shared" si="9"/>
        <v>-497.27557075968008</v>
      </c>
      <c r="AT6">
        <f t="shared" si="9"/>
        <v>158.14186387618153</v>
      </c>
      <c r="AU6">
        <f t="shared" si="9"/>
        <v>589.00054901860165</v>
      </c>
      <c r="AW6">
        <v>3</v>
      </c>
      <c r="AX6">
        <f>(R6*SUMPRODUCT(K7:$K$23, X7:$X$23)-$AZ$3*SUMPRODUCT(K6:$K$22, W7:$W$23))/Z6</f>
        <v>2222.819154208888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2137.46097811039</v>
      </c>
      <c r="P7">
        <f t="shared" si="22"/>
        <v>106.87304890551951</v>
      </c>
      <c r="Q7" s="4">
        <f t="shared" si="23"/>
        <v>50</v>
      </c>
      <c r="R7">
        <f t="shared" si="0"/>
        <v>500000</v>
      </c>
      <c r="S7">
        <f t="shared" si="1"/>
        <v>2812.7810296478237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2147.5928613588258</v>
      </c>
      <c r="AC7">
        <f t="shared" si="2"/>
        <v>2686.1689339817549</v>
      </c>
      <c r="AE7">
        <f t="shared" si="3"/>
        <v>2041.2471559214348</v>
      </c>
      <c r="AF7">
        <f t="shared" si="4"/>
        <v>-102.06235779607175</v>
      </c>
      <c r="AG7">
        <f t="shared" si="4"/>
        <v>-47.749343188617821</v>
      </c>
      <c r="AH7">
        <f t="shared" si="5"/>
        <v>-754.41133567236398</v>
      </c>
      <c r="AI7">
        <f t="shared" si="6"/>
        <v>1137.0241192643814</v>
      </c>
      <c r="AJ7">
        <f t="shared" si="7"/>
        <v>-538.57607262292913</v>
      </c>
      <c r="AK7">
        <f>G7*SUM(AB7, AE7:AF7)</f>
        <v>200.66078308067364</v>
      </c>
      <c r="AL7">
        <f t="shared" si="8"/>
        <v>799.10882972212585</v>
      </c>
      <c r="AN7">
        <f t="shared" si="9"/>
        <v>1439.1027471298448</v>
      </c>
      <c r="AO7">
        <f t="shared" si="9"/>
        <v>-71.955137356492244</v>
      </c>
      <c r="AP7">
        <f t="shared" si="9"/>
        <v>-33.663836717198812</v>
      </c>
      <c r="AQ7">
        <f t="shared" si="9"/>
        <v>-531.86867767706065</v>
      </c>
      <c r="AR7">
        <f t="shared" si="9"/>
        <v>801.61509537909308</v>
      </c>
      <c r="AS7">
        <f t="shared" si="9"/>
        <v>-379.70233217554153</v>
      </c>
      <c r="AT7">
        <f t="shared" si="9"/>
        <v>141.46816240989182</v>
      </c>
      <c r="AU7">
        <f t="shared" si="9"/>
        <v>563.38092561344331</v>
      </c>
      <c r="AW7">
        <v>4</v>
      </c>
      <c r="AX7">
        <f>(R7*SUMPRODUCT(K8:$K$23, X8:$X$23)-$AZ$3*SUMPRODUCT(K7:$K$22, W8:$W$23))/Z7</f>
        <v>2812.7810296478237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2137.46097811039</v>
      </c>
      <c r="P8">
        <f t="shared" si="22"/>
        <v>106.87304890551951</v>
      </c>
      <c r="Q8" s="4">
        <f t="shared" si="23"/>
        <v>50</v>
      </c>
      <c r="R8">
        <f t="shared" si="0"/>
        <v>500000</v>
      </c>
      <c r="S8">
        <f t="shared" si="1"/>
        <v>3312.5993652339562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2686.1689339817549</v>
      </c>
      <c r="AC8">
        <f t="shared" si="2"/>
        <v>3126.640161679923</v>
      </c>
      <c r="AE8">
        <f t="shared" si="3"/>
        <v>2017.4704518521203</v>
      </c>
      <c r="AF8">
        <f t="shared" si="4"/>
        <v>-100.87352259260602</v>
      </c>
      <c r="AG8">
        <f t="shared" si="4"/>
        <v>-47.193152822739556</v>
      </c>
      <c r="AH8">
        <f t="shared" si="5"/>
        <v>-786.96933992083927</v>
      </c>
      <c r="AI8">
        <f t="shared" si="6"/>
        <v>1082.4344365159354</v>
      </c>
      <c r="AJ8">
        <f t="shared" si="7"/>
        <v>-440.47122769816815</v>
      </c>
      <c r="AK8">
        <f t="shared" ref="AK8:AK23" si="24">G8*SUM(AB8:AB8, AE8:AF8)</f>
        <v>98.038912887039032</v>
      </c>
      <c r="AL8">
        <f t="shared" si="8"/>
        <v>740.00212170480631</v>
      </c>
      <c r="AN8">
        <f t="shared" si="9"/>
        <v>1326.1910461578834</v>
      </c>
      <c r="AO8">
        <f t="shared" si="9"/>
        <v>-66.30955230789418</v>
      </c>
      <c r="AP8">
        <f t="shared" si="9"/>
        <v>-31.022579119322565</v>
      </c>
      <c r="AQ8">
        <f t="shared" si="9"/>
        <v>-517.31696553258735</v>
      </c>
      <c r="AR8">
        <f t="shared" si="9"/>
        <v>711.54194919807935</v>
      </c>
      <c r="AS8">
        <f t="shared" si="9"/>
        <v>-289.54525590558626</v>
      </c>
      <c r="AT8">
        <f t="shared" si="9"/>
        <v>64.446212001014317</v>
      </c>
      <c r="AU8">
        <f t="shared" si="9"/>
        <v>486.44290529350735</v>
      </c>
      <c r="AW8">
        <v>5</v>
      </c>
      <c r="AX8">
        <f>(R8*SUMPRODUCT(K9:$K$23, X9:$X$23)-$AZ$3*SUMPRODUCT(K8:$K$22, W9:$W$23))/Z8</f>
        <v>3312.5993652339562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2137.46097811039</v>
      </c>
      <c r="P9">
        <f t="shared" si="22"/>
        <v>106.87304890551951</v>
      </c>
      <c r="Q9" s="4">
        <f t="shared" si="23"/>
        <v>50</v>
      </c>
      <c r="R9">
        <f t="shared" si="0"/>
        <v>500000</v>
      </c>
      <c r="S9">
        <f t="shared" si="1"/>
        <v>3748.423839941157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3126.640161679923</v>
      </c>
      <c r="AC9">
        <f t="shared" si="2"/>
        <v>3496.4650542840272</v>
      </c>
      <c r="AE9">
        <f t="shared" si="3"/>
        <v>1993.78670448752</v>
      </c>
      <c r="AF9">
        <f t="shared" si="4"/>
        <v>-99.689335224376009</v>
      </c>
      <c r="AG9">
        <f t="shared" si="4"/>
        <v>-46.639136922399295</v>
      </c>
      <c r="AH9">
        <f t="shared" si="5"/>
        <v>-820.84372112869949</v>
      </c>
      <c r="AI9">
        <f t="shared" si="6"/>
        <v>1026.6145112120453</v>
      </c>
      <c r="AJ9">
        <f t="shared" si="7"/>
        <v>-369.82489260410421</v>
      </c>
      <c r="AK9">
        <f t="shared" si="24"/>
        <v>29.622351432564095</v>
      </c>
      <c r="AL9">
        <f t="shared" si="8"/>
        <v>686.41197004050514</v>
      </c>
      <c r="AN9">
        <f t="shared" si="9"/>
        <v>1245.602028584274</v>
      </c>
      <c r="AO9">
        <f t="shared" si="9"/>
        <v>-62.280101429213701</v>
      </c>
      <c r="AP9">
        <f t="shared" si="9"/>
        <v>-29.137421486062433</v>
      </c>
      <c r="AQ9">
        <f t="shared" si="9"/>
        <v>-512.8154390273055</v>
      </c>
      <c r="AR9">
        <f t="shared" si="9"/>
        <v>641.36906664169237</v>
      </c>
      <c r="AS9">
        <f t="shared" si="9"/>
        <v>-231.04509394701748</v>
      </c>
      <c r="AT9">
        <f t="shared" si="9"/>
        <v>18.506323145194326</v>
      </c>
      <c r="AU9">
        <f t="shared" si="9"/>
        <v>428.83029583986922</v>
      </c>
      <c r="AW9">
        <v>6</v>
      </c>
      <c r="AX9">
        <f>(R9*SUMPRODUCT(K10:$K$23, X10:$X$23)-$AZ$3*SUMPRODUCT(K9:$K$22, W10:$W$23))/Z9</f>
        <v>3748.423839941157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2137.46097811039</v>
      </c>
      <c r="P10">
        <f t="shared" si="22"/>
        <v>106.87304890551951</v>
      </c>
      <c r="Q10" s="4">
        <f t="shared" si="23"/>
        <v>50</v>
      </c>
      <c r="R10">
        <f t="shared" si="0"/>
        <v>500000</v>
      </c>
      <c r="S10">
        <f t="shared" si="1"/>
        <v>4138.6775585953992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3496.4650542840272</v>
      </c>
      <c r="AC10">
        <f t="shared" si="2"/>
        <v>3814.7603637495054</v>
      </c>
      <c r="AE10">
        <f t="shared" si="3"/>
        <v>1970.1707376121535</v>
      </c>
      <c r="AF10">
        <f t="shared" si="4"/>
        <v>-98.508536880607693</v>
      </c>
      <c r="AG10">
        <f t="shared" si="4"/>
        <v>-46.086706559524458</v>
      </c>
      <c r="AH10">
        <f t="shared" si="5"/>
        <v>-860.38993650840689</v>
      </c>
      <c r="AI10">
        <f t="shared" si="6"/>
        <v>965.18555766361465</v>
      </c>
      <c r="AJ10">
        <f t="shared" si="7"/>
        <v>-318.29530946547811</v>
      </c>
      <c r="AK10">
        <f t="shared" si="24"/>
        <v>22.009321745563849</v>
      </c>
      <c r="AL10">
        <f t="shared" si="8"/>
        <v>668.89956994370039</v>
      </c>
      <c r="AN10">
        <f t="shared" si="9"/>
        <v>1169.4519195653561</v>
      </c>
      <c r="AO10">
        <f t="shared" si="9"/>
        <v>-58.472595978267819</v>
      </c>
      <c r="AP10">
        <f t="shared" si="9"/>
        <v>-27.356099866655889</v>
      </c>
      <c r="AQ10">
        <f t="shared" si="9"/>
        <v>-510.70937336322788</v>
      </c>
      <c r="AR10">
        <f t="shared" si="9"/>
        <v>572.91385035720475</v>
      </c>
      <c r="AS10">
        <f t="shared" si="9"/>
        <v>-188.93340233760472</v>
      </c>
      <c r="AT10">
        <f t="shared" si="9"/>
        <v>13.064270559046395</v>
      </c>
      <c r="AU10">
        <f t="shared" si="9"/>
        <v>397.04471857864638</v>
      </c>
      <c r="AW10">
        <v>7</v>
      </c>
      <c r="AX10">
        <f>(R10*SUMPRODUCT(K11:$K$23, X11:$X$23)-$AZ$3*SUMPRODUCT(K10:$K$22, W11:$W$23))/Z10</f>
        <v>4138.6775585953992</v>
      </c>
    </row>
    <row r="11" spans="1:52" x14ac:dyDescent="0.25">
      <c r="A11" t="s">
        <v>33</v>
      </c>
      <c r="C11" s="7">
        <f>AU25</f>
        <v>-1269.6161838678668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2137.46097811039</v>
      </c>
      <c r="P11">
        <f t="shared" si="22"/>
        <v>106.87304890551951</v>
      </c>
      <c r="Q11" s="4">
        <f t="shared" si="23"/>
        <v>50</v>
      </c>
      <c r="R11">
        <f t="shared" si="0"/>
        <v>500000</v>
      </c>
      <c r="S11">
        <f t="shared" si="1"/>
        <v>4486.5079794373305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3814.7603637495054</v>
      </c>
      <c r="AC11">
        <f t="shared" si="2"/>
        <v>4085.9528533916746</v>
      </c>
      <c r="AE11">
        <f t="shared" si="3"/>
        <v>1946.6286079399365</v>
      </c>
      <c r="AF11">
        <f t="shared" si="4"/>
        <v>-97.331430396996836</v>
      </c>
      <c r="AG11">
        <f t="shared" si="4"/>
        <v>-45.53600341422004</v>
      </c>
      <c r="AH11">
        <f t="shared" si="5"/>
        <v>-898.36079709176067</v>
      </c>
      <c r="AI11">
        <f t="shared" si="6"/>
        <v>905.40037703695896</v>
      </c>
      <c r="AJ11">
        <f t="shared" si="7"/>
        <v>-271.19248964216922</v>
      </c>
      <c r="AK11">
        <f t="shared" si="24"/>
        <v>13.593738099101868</v>
      </c>
      <c r="AL11">
        <f t="shared" si="8"/>
        <v>647.80162549389161</v>
      </c>
      <c r="AN11">
        <f t="shared" si="9"/>
        <v>1098.8852177404895</v>
      </c>
      <c r="AO11">
        <f t="shared" si="9"/>
        <v>-54.944260887024477</v>
      </c>
      <c r="AP11">
        <f t="shared" si="9"/>
        <v>-25.705386647852457</v>
      </c>
      <c r="AQ11">
        <f t="shared" si="9"/>
        <v>-507.13083949096011</v>
      </c>
      <c r="AR11">
        <f t="shared" si="9"/>
        <v>511.10473071465236</v>
      </c>
      <c r="AS11">
        <f t="shared" si="9"/>
        <v>-153.09002282946807</v>
      </c>
      <c r="AT11">
        <f t="shared" si="9"/>
        <v>7.6737585125429613</v>
      </c>
      <c r="AU11">
        <f t="shared" si="9"/>
        <v>365.68846639772727</v>
      </c>
      <c r="AW11">
        <v>8</v>
      </c>
      <c r="AX11">
        <f>(R11*SUMPRODUCT(K12:$K$23, X12:$X$23)-$AZ$3*SUMPRODUCT(K11:$K$22, W12:$W$23))/Z11</f>
        <v>4486.5079794373305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2137.46097811039</v>
      </c>
      <c r="P12">
        <f t="shared" si="22"/>
        <v>106.87304890551951</v>
      </c>
      <c r="Q12" s="4">
        <f t="shared" si="23"/>
        <v>50</v>
      </c>
      <c r="R12">
        <f t="shared" si="0"/>
        <v>500000</v>
      </c>
      <c r="S12">
        <f t="shared" si="1"/>
        <v>4792.2344544754242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4085.9528533916746</v>
      </c>
      <c r="AC12">
        <f t="shared" si="2"/>
        <v>4311.7103947741498</v>
      </c>
      <c r="AE12">
        <f t="shared" si="3"/>
        <v>1923.1347725768812</v>
      </c>
      <c r="AF12">
        <f t="shared" si="4"/>
        <v>-96.156738628844082</v>
      </c>
      <c r="AG12">
        <f t="shared" si="4"/>
        <v>-44.98642998098186</v>
      </c>
      <c r="AH12">
        <f t="shared" si="5"/>
        <v>-942.13399095976877</v>
      </c>
      <c r="AI12">
        <f t="shared" si="6"/>
        <v>839.85761300728643</v>
      </c>
      <c r="AJ12">
        <f t="shared" si="7"/>
        <v>-225.75754138247521</v>
      </c>
      <c r="AK12">
        <f t="shared" si="24"/>
        <v>13.599741040881336</v>
      </c>
      <c r="AL12">
        <f t="shared" si="8"/>
        <v>627.69981266569255</v>
      </c>
      <c r="AN12">
        <f t="shared" si="9"/>
        <v>1032.0589279713729</v>
      </c>
      <c r="AO12">
        <f t="shared" si="9"/>
        <v>-51.602946398568655</v>
      </c>
      <c r="AP12">
        <f t="shared" si="9"/>
        <v>-24.1421700452225</v>
      </c>
      <c r="AQ12">
        <f t="shared" si="9"/>
        <v>-505.60044495085373</v>
      </c>
      <c r="AR12">
        <f t="shared" si="9"/>
        <v>450.71336657672794</v>
      </c>
      <c r="AS12">
        <f t="shared" si="9"/>
        <v>-121.15380027602083</v>
      </c>
      <c r="AT12">
        <f t="shared" si="9"/>
        <v>7.298362215422511</v>
      </c>
      <c r="AU12">
        <f t="shared" si="9"/>
        <v>336.85792851612962</v>
      </c>
      <c r="AW12">
        <v>9</v>
      </c>
      <c r="AX12">
        <f>(R12*SUMPRODUCT(K13:$K$23, X13:$X$23)-$AZ$3*SUMPRODUCT(K12:$K$22, W13:$W$23))/Z12</f>
        <v>4792.2344544754242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2137.46097811039</v>
      </c>
      <c r="P13">
        <f t="shared" si="22"/>
        <v>106.87304890551951</v>
      </c>
      <c r="Q13" s="4">
        <f t="shared" si="23"/>
        <v>50</v>
      </c>
      <c r="R13">
        <f t="shared" si="0"/>
        <v>500000</v>
      </c>
      <c r="S13">
        <f t="shared" si="1"/>
        <v>5056.5080488524563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4311.7103947741498</v>
      </c>
      <c r="AC13">
        <f t="shared" si="2"/>
        <v>4493.989419927374</v>
      </c>
      <c r="AE13">
        <f t="shared" si="3"/>
        <v>1899.6760073022469</v>
      </c>
      <c r="AF13">
        <f t="shared" si="4"/>
        <v>-94.983800365112359</v>
      </c>
      <c r="AG13">
        <f t="shared" si="4"/>
        <v>-44.437676915665719</v>
      </c>
      <c r="AH13">
        <f t="shared" si="5"/>
        <v>-988.88765506324489</v>
      </c>
      <c r="AI13">
        <f t="shared" si="6"/>
        <v>771.36687495822412</v>
      </c>
      <c r="AJ13">
        <f t="shared" si="7"/>
        <v>-182.27902515322421</v>
      </c>
      <c r="AK13">
        <f t="shared" si="24"/>
        <v>12.23280520342257</v>
      </c>
      <c r="AL13">
        <f t="shared" si="8"/>
        <v>601.32065500842248</v>
      </c>
      <c r="AN13">
        <f t="shared" si="9"/>
        <v>969.3540705949631</v>
      </c>
      <c r="AO13">
        <f t="shared" si="9"/>
        <v>-48.467703529748164</v>
      </c>
      <c r="AP13">
        <f t="shared" si="9"/>
        <v>-22.675362977899017</v>
      </c>
      <c r="AQ13">
        <f t="shared" si="9"/>
        <v>-504.60303236548145</v>
      </c>
      <c r="AR13">
        <f t="shared" si="9"/>
        <v>393.60797172183459</v>
      </c>
      <c r="AS13">
        <f t="shared" si="9"/>
        <v>-93.012131719915402</v>
      </c>
      <c r="AT13">
        <f t="shared" si="9"/>
        <v>6.2420746870264949</v>
      </c>
      <c r="AU13">
        <f t="shared" si="9"/>
        <v>306.83791468894572</v>
      </c>
      <c r="AW13">
        <v>10</v>
      </c>
      <c r="AX13">
        <f>(R13*SUMPRODUCT(K14:$K$23, X14:$X$23)-$AZ$3*SUMPRODUCT(K13:$K$22, W14:$W$23))/Z13</f>
        <v>5056.5080488524563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2137.46097811039</v>
      </c>
      <c r="P14">
        <f t="shared" si="22"/>
        <v>106.87304890551951</v>
      </c>
      <c r="Q14" s="4">
        <f t="shared" si="23"/>
        <v>50</v>
      </c>
      <c r="R14">
        <f t="shared" si="0"/>
        <v>500000</v>
      </c>
      <c r="S14">
        <f t="shared" si="1"/>
        <v>5280.0198706666561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4493.989419927374</v>
      </c>
      <c r="AC14">
        <f t="shared" si="2"/>
        <v>4634.7348692735704</v>
      </c>
      <c r="AE14">
        <f t="shared" si="3"/>
        <v>1876.2362963814021</v>
      </c>
      <c r="AF14">
        <f t="shared" si="4"/>
        <v>-93.811814819070122</v>
      </c>
      <c r="AG14">
        <f t="shared" si="4"/>
        <v>-43.889369574364764</v>
      </c>
      <c r="AH14">
        <f t="shared" si="5"/>
        <v>-1039.305721442975</v>
      </c>
      <c r="AI14">
        <f t="shared" si="6"/>
        <v>699.22939054499216</v>
      </c>
      <c r="AJ14">
        <f t="shared" si="7"/>
        <v>-140.74544934619644</v>
      </c>
      <c r="AK14">
        <f t="shared" si="24"/>
        <v>11.29754502268147</v>
      </c>
      <c r="AL14">
        <f t="shared" si="8"/>
        <v>569.78148622147717</v>
      </c>
      <c r="AN14">
        <f t="shared" si="9"/>
        <v>910.58912916571262</v>
      </c>
      <c r="AO14">
        <f t="shared" si="9"/>
        <v>-45.529456458285644</v>
      </c>
      <c r="AP14">
        <f t="shared" si="9"/>
        <v>-21.300719369639992</v>
      </c>
      <c r="AQ14">
        <f t="shared" si="9"/>
        <v>-504.40367967027152</v>
      </c>
      <c r="AR14">
        <f t="shared" si="9"/>
        <v>339.35527366751546</v>
      </c>
      <c r="AS14">
        <f t="shared" si="9"/>
        <v>-68.307641420948855</v>
      </c>
      <c r="AT14">
        <f t="shared" si="9"/>
        <v>5.4830096314386196</v>
      </c>
      <c r="AU14">
        <f t="shared" si="9"/>
        <v>276.53064187800521</v>
      </c>
      <c r="AW14">
        <v>11</v>
      </c>
      <c r="AX14">
        <f>(R14*SUMPRODUCT(K15:$K$23, X15:$X$23)-$AZ$3*SUMPRODUCT(K14:$K$22, W15:$W$23))/Z14</f>
        <v>5280.0198706666561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2137.46097811039</v>
      </c>
      <c r="P15">
        <f t="shared" si="22"/>
        <v>106.87304890551951</v>
      </c>
      <c r="Q15" s="4">
        <f t="shared" si="23"/>
        <v>50</v>
      </c>
      <c r="R15">
        <f t="shared" si="0"/>
        <v>500000</v>
      </c>
      <c r="S15">
        <f t="shared" si="1"/>
        <v>5464.732103881186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4634.7348692735704</v>
      </c>
      <c r="AC15">
        <f t="shared" si="2"/>
        <v>4736.9698388223678</v>
      </c>
      <c r="AE15">
        <f t="shared" si="3"/>
        <v>1852.8059550764785</v>
      </c>
      <c r="AF15">
        <f t="shared" si="4"/>
        <v>-92.64029775382393</v>
      </c>
      <c r="AG15">
        <f t="shared" si="4"/>
        <v>-43.341281409367319</v>
      </c>
      <c r="AH15">
        <f t="shared" si="5"/>
        <v>-1091.9446925380166</v>
      </c>
      <c r="AI15">
        <f t="shared" si="6"/>
        <v>624.87968337527059</v>
      </c>
      <c r="AJ15">
        <f t="shared" si="7"/>
        <v>-102.23496954879738</v>
      </c>
      <c r="AK15">
        <f t="shared" si="24"/>
        <v>26.219092159044525</v>
      </c>
      <c r="AL15">
        <f t="shared" si="8"/>
        <v>548.86380598551773</v>
      </c>
      <c r="AN15">
        <f t="shared" si="9"/>
        <v>854.85097392463729</v>
      </c>
      <c r="AO15">
        <f t="shared" si="9"/>
        <v>-42.742548696231864</v>
      </c>
      <c r="AP15">
        <f t="shared" si="9"/>
        <v>-19.996879070053559</v>
      </c>
      <c r="AQ15">
        <f t="shared" si="9"/>
        <v>-503.80342384501455</v>
      </c>
      <c r="AR15">
        <f t="shared" si="9"/>
        <v>288.30812231333726</v>
      </c>
      <c r="AS15">
        <f t="shared" si="9"/>
        <v>-47.16935578088512</v>
      </c>
      <c r="AT15">
        <f t="shared" si="9"/>
        <v>12.097012321322051</v>
      </c>
      <c r="AU15">
        <f t="shared" si="9"/>
        <v>253.23577885377418</v>
      </c>
      <c r="AW15">
        <v>12</v>
      </c>
      <c r="AX15">
        <f>(R15*SUMPRODUCT(K16:$K$23, X16:$X$23)-$AZ$3*SUMPRODUCT(K15:$K$22, W16:$W$23))/Z15</f>
        <v>5464.732103881186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2137.46097811039</v>
      </c>
      <c r="P16">
        <f t="shared" si="22"/>
        <v>106.87304890551951</v>
      </c>
      <c r="Q16" s="4">
        <f t="shared" si="23"/>
        <v>50</v>
      </c>
      <c r="R16">
        <f t="shared" si="0"/>
        <v>500000</v>
      </c>
      <c r="S16">
        <f t="shared" si="1"/>
        <v>5609.4978049502206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4736.9698388223678</v>
      </c>
      <c r="AC16">
        <f t="shared" si="2"/>
        <v>4800.8797541494805</v>
      </c>
      <c r="AE16">
        <f t="shared" si="3"/>
        <v>1829.3425707447586</v>
      </c>
      <c r="AF16">
        <f t="shared" si="4"/>
        <v>-91.46712853723794</v>
      </c>
      <c r="AG16">
        <f t="shared" si="4"/>
        <v>-42.792420293959665</v>
      </c>
      <c r="AH16">
        <f t="shared" si="5"/>
        <v>-1154.4830131397594</v>
      </c>
      <c r="AI16">
        <f t="shared" si="6"/>
        <v>540.60000877380185</v>
      </c>
      <c r="AJ16">
        <f t="shared" si="7"/>
        <v>-63.909915327112685</v>
      </c>
      <c r="AK16">
        <f t="shared" si="24"/>
        <v>45.971401495312215</v>
      </c>
      <c r="AL16">
        <f t="shared" si="8"/>
        <v>522.66149494200135</v>
      </c>
      <c r="AN16">
        <f t="shared" si="9"/>
        <v>800.25163087285011</v>
      </c>
      <c r="AO16">
        <f t="shared" si="9"/>
        <v>-40.012581543642504</v>
      </c>
      <c r="AP16">
        <f t="shared" si="9"/>
        <v>-18.719678138412331</v>
      </c>
      <c r="AQ16">
        <f t="shared" si="9"/>
        <v>-505.03220602577858</v>
      </c>
      <c r="AR16">
        <f t="shared" si="9"/>
        <v>236.48716516501671</v>
      </c>
      <c r="AS16">
        <f t="shared" si="9"/>
        <v>-27.957592409083894</v>
      </c>
      <c r="AT16">
        <f t="shared" si="9"/>
        <v>20.110333410738281</v>
      </c>
      <c r="AU16">
        <f t="shared" si="9"/>
        <v>228.63990616667107</v>
      </c>
      <c r="AW16">
        <v>13</v>
      </c>
      <c r="AX16">
        <f>(R16*SUMPRODUCT(K17:$K$23, X17:$X$23)-$AZ$3*SUMPRODUCT(K16:$K$22, W17:$W$23))/Z16</f>
        <v>5609.4978049502206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2137.46097811039</v>
      </c>
      <c r="P17">
        <f t="shared" si="22"/>
        <v>106.87304890551951</v>
      </c>
      <c r="Q17" s="4">
        <f t="shared" si="23"/>
        <v>50</v>
      </c>
      <c r="R17">
        <f t="shared" si="0"/>
        <v>500000</v>
      </c>
      <c r="S17">
        <f t="shared" si="1"/>
        <v>5715.0773706649697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4800.8797541494805</v>
      </c>
      <c r="AC17">
        <f t="shared" si="2"/>
        <v>4828.3135281435998</v>
      </c>
      <c r="AE17">
        <f t="shared" si="3"/>
        <v>1805.8078810031295</v>
      </c>
      <c r="AF17">
        <f t="shared" si="4"/>
        <v>-90.290394050156493</v>
      </c>
      <c r="AG17">
        <f t="shared" si="4"/>
        <v>-42.241891185296481</v>
      </c>
      <c r="AH17">
        <f t="shared" si="5"/>
        <v>-1226.0490572358617</v>
      </c>
      <c r="AI17">
        <f t="shared" si="6"/>
        <v>447.22653853181487</v>
      </c>
      <c r="AJ17">
        <f t="shared" si="7"/>
        <v>-27.433773994119292</v>
      </c>
      <c r="AK17">
        <f t="shared" si="24"/>
        <v>89.92628192721385</v>
      </c>
      <c r="AL17">
        <f t="shared" si="8"/>
        <v>509.71904646490941</v>
      </c>
      <c r="AN17">
        <f t="shared" si="9"/>
        <v>744.0485139064657</v>
      </c>
      <c r="AO17">
        <f t="shared" si="9"/>
        <v>-37.202425695323292</v>
      </c>
      <c r="AP17">
        <f t="shared" si="9"/>
        <v>-17.40496134259811</v>
      </c>
      <c r="AQ17">
        <f t="shared" si="9"/>
        <v>-505.17000651587324</v>
      </c>
      <c r="AR17">
        <f t="shared" si="9"/>
        <v>184.27112035267106</v>
      </c>
      <c r="AS17">
        <f t="shared" si="9"/>
        <v>-11.303560575796896</v>
      </c>
      <c r="AT17">
        <f t="shared" si="9"/>
        <v>37.052400276328939</v>
      </c>
      <c r="AU17">
        <f t="shared" si="9"/>
        <v>210.01996005320308</v>
      </c>
      <c r="AW17">
        <v>14</v>
      </c>
      <c r="AX17">
        <f>(R17*SUMPRODUCT(K18:$K$23, X18:$X$23)-$AZ$3*SUMPRODUCT(K17:$K$22, W18:$W$23))/Z17</f>
        <v>5715.0773706649697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2137.46097811039</v>
      </c>
      <c r="P18">
        <f t="shared" si="22"/>
        <v>106.87304890551951</v>
      </c>
      <c r="Q18" s="4">
        <f t="shared" si="23"/>
        <v>50</v>
      </c>
      <c r="R18">
        <f t="shared" si="0"/>
        <v>500000</v>
      </c>
      <c r="S18">
        <f t="shared" si="1"/>
        <v>5521.1359957090572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4828.3135281435998</v>
      </c>
      <c r="AC18">
        <f t="shared" si="2"/>
        <v>4596.984321847799</v>
      </c>
      <c r="AE18">
        <f t="shared" si="3"/>
        <v>1779.6834949494896</v>
      </c>
      <c r="AF18">
        <f t="shared" si="4"/>
        <v>-88.984174747474484</v>
      </c>
      <c r="AG18">
        <f t="shared" si="4"/>
        <v>-41.63078327920654</v>
      </c>
      <c r="AH18">
        <f t="shared" si="5"/>
        <v>-1886.8899423697412</v>
      </c>
      <c r="AI18">
        <f t="shared" si="6"/>
        <v>-237.82140544693266</v>
      </c>
      <c r="AJ18">
        <f t="shared" si="7"/>
        <v>231.32920629580076</v>
      </c>
      <c r="AK18">
        <f t="shared" si="24"/>
        <v>140.81067752426529</v>
      </c>
      <c r="AL18">
        <f t="shared" si="8"/>
        <v>134.31847837313339</v>
      </c>
      <c r="AN18">
        <f t="shared" si="9"/>
        <v>685.24853894602018</v>
      </c>
      <c r="AO18">
        <f t="shared" si="9"/>
        <v>-34.262426947301009</v>
      </c>
      <c r="AP18">
        <f t="shared" si="9"/>
        <v>-16.029498221572453</v>
      </c>
      <c r="AQ18">
        <f t="shared" si="9"/>
        <v>-726.52726163395846</v>
      </c>
      <c r="AR18">
        <f t="shared" si="9"/>
        <v>-91.570647856811732</v>
      </c>
      <c r="AS18">
        <f t="shared" si="9"/>
        <v>89.070894391948585</v>
      </c>
      <c r="AT18">
        <f t="shared" si="9"/>
        <v>54.217680455726509</v>
      </c>
      <c r="AU18">
        <f t="shared" si="9"/>
        <v>51.717926990863369</v>
      </c>
      <c r="AW18">
        <v>15</v>
      </c>
      <c r="AX18">
        <f>(R18*SUMPRODUCT(K19:$K$23, X19:$X$23)-$AZ$3*SUMPRODUCT(K18:$K$22, W19:$W$23))/Z18</f>
        <v>5521.1359957090572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2137.46097811039</v>
      </c>
      <c r="P19">
        <f t="shared" si="22"/>
        <v>106.87304890551951</v>
      </c>
      <c r="Q19" s="4">
        <f t="shared" si="23"/>
        <v>50</v>
      </c>
      <c r="R19">
        <f t="shared" si="0"/>
        <v>500000</v>
      </c>
      <c r="S19">
        <f t="shared" si="1"/>
        <v>5033.9919707561057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4596.984321847799</v>
      </c>
      <c r="AC19">
        <f t="shared" si="2"/>
        <v>4123.3734177711121</v>
      </c>
      <c r="AE19">
        <f t="shared" si="3"/>
        <v>1750.8072777755399</v>
      </c>
      <c r="AF19">
        <f t="shared" si="4"/>
        <v>-87.540363888777009</v>
      </c>
      <c r="AG19">
        <f t="shared" si="4"/>
        <v>-40.955303879356222</v>
      </c>
      <c r="AH19">
        <f t="shared" si="5"/>
        <v>-2591.7156705825146</v>
      </c>
      <c r="AI19">
        <f t="shared" si="6"/>
        <v>-969.40406057510791</v>
      </c>
      <c r="AJ19">
        <f t="shared" si="7"/>
        <v>473.61090407668689</v>
      </c>
      <c r="AK19">
        <f t="shared" si="24"/>
        <v>139.60360255688073</v>
      </c>
      <c r="AL19">
        <f t="shared" si="8"/>
        <v>-356.18955394154028</v>
      </c>
      <c r="AN19">
        <f t="shared" si="9"/>
        <v>628.03246987848968</v>
      </c>
      <c r="AO19">
        <f t="shared" si="9"/>
        <v>-31.401623493924486</v>
      </c>
      <c r="AP19">
        <f t="shared" si="9"/>
        <v>-14.691086207190041</v>
      </c>
      <c r="AQ19">
        <f t="shared" si="9"/>
        <v>-929.67490738714969</v>
      </c>
      <c r="AR19">
        <f t="shared" si="9"/>
        <v>-347.73514720977454</v>
      </c>
      <c r="AS19">
        <f t="shared" si="9"/>
        <v>169.88907324315991</v>
      </c>
      <c r="AT19">
        <f t="shared" si="9"/>
        <v>50.07723947156974</v>
      </c>
      <c r="AU19">
        <f t="shared" si="9"/>
        <v>-127.7688344950449</v>
      </c>
      <c r="AW19">
        <v>16</v>
      </c>
      <c r="AX19">
        <f>(R19*SUMPRODUCT(K20:$K$23, X20:$X$23)-$AZ$3*SUMPRODUCT(K19:$K$22, W20:$W$23))/Z19</f>
        <v>5033.9919707561057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2137.46097811039</v>
      </c>
      <c r="P20">
        <f t="shared" si="22"/>
        <v>106.87304890551951</v>
      </c>
      <c r="Q20" s="4">
        <f t="shared" si="23"/>
        <v>50</v>
      </c>
      <c r="R20">
        <f t="shared" si="0"/>
        <v>500000</v>
      </c>
      <c r="S20">
        <f t="shared" si="1"/>
        <v>4240.873328378213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4123.3734177711121</v>
      </c>
      <c r="AC20">
        <f t="shared" si="2"/>
        <v>3410.8042457454976</v>
      </c>
      <c r="AE20">
        <f t="shared" si="3"/>
        <v>1719.0942560036913</v>
      </c>
      <c r="AF20">
        <f t="shared" si="4"/>
        <v>-85.954712800184581</v>
      </c>
      <c r="AG20">
        <f t="shared" si="4"/>
        <v>-40.213465265771696</v>
      </c>
      <c r="AH20">
        <f t="shared" si="5"/>
        <v>-3322.8557479095625</v>
      </c>
      <c r="AI20">
        <f t="shared" si="6"/>
        <v>-1729.9296699718275</v>
      </c>
      <c r="AJ20">
        <f t="shared" si="7"/>
        <v>712.56917202561453</v>
      </c>
      <c r="AK20">
        <f t="shared" si="24"/>
        <v>24.753005732190857</v>
      </c>
      <c r="AL20">
        <f t="shared" si="8"/>
        <v>-992.60749221402205</v>
      </c>
      <c r="AN20">
        <f t="shared" si="9"/>
        <v>584.8967891032288</v>
      </c>
      <c r="AO20">
        <f t="shared" si="9"/>
        <v>-29.244839455161447</v>
      </c>
      <c r="AP20">
        <f t="shared" si="9"/>
        <v>-13.682046013778072</v>
      </c>
      <c r="AQ20">
        <f t="shared" si="9"/>
        <v>-1130.5532845671598</v>
      </c>
      <c r="AR20">
        <f t="shared" si="9"/>
        <v>-588.58338093287045</v>
      </c>
      <c r="AS20">
        <f t="shared" si="9"/>
        <v>242.4412851571027</v>
      </c>
      <c r="AT20">
        <f t="shared" si="9"/>
        <v>8.4218497751650698</v>
      </c>
      <c r="AU20">
        <f t="shared" si="9"/>
        <v>-337.72024600060269</v>
      </c>
      <c r="AW20">
        <v>17</v>
      </c>
      <c r="AX20">
        <f>(R20*SUMPRODUCT(K21:$K$23, X21:$X$23)-$AZ$3*SUMPRODUCT(K20:$K$22, W21:$W$23))/Z20</f>
        <v>4240.873328378213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2137.46097811039</v>
      </c>
      <c r="P21">
        <f t="shared" si="22"/>
        <v>106.87304890551951</v>
      </c>
      <c r="Q21" s="4">
        <f t="shared" si="23"/>
        <v>50</v>
      </c>
      <c r="R21">
        <f t="shared" si="0"/>
        <v>500000</v>
      </c>
      <c r="S21">
        <f t="shared" si="1"/>
        <v>3123.7375335636825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3410.8042457454976</v>
      </c>
      <c r="AC21">
        <f t="shared" si="2"/>
        <v>2461.3600535265496</v>
      </c>
      <c r="AE21">
        <f t="shared" si="3"/>
        <v>1684.219948367645</v>
      </c>
      <c r="AF21">
        <f t="shared" si="4"/>
        <v>-84.210997418382263</v>
      </c>
      <c r="AG21">
        <f t="shared" si="4"/>
        <v>-39.397677094825141</v>
      </c>
      <c r="AH21">
        <f t="shared" si="5"/>
        <v>-4136.5351828884041</v>
      </c>
      <c r="AI21">
        <f t="shared" si="6"/>
        <v>-2575.9239090339665</v>
      </c>
      <c r="AJ21">
        <f t="shared" si="7"/>
        <v>949.44419221894805</v>
      </c>
      <c r="AK21">
        <f t="shared" si="24"/>
        <v>8.0173011147116178</v>
      </c>
      <c r="AL21">
        <f t="shared" si="8"/>
        <v>-1618.4624157003068</v>
      </c>
      <c r="AN21">
        <f t="shared" si="9"/>
        <v>545.06926065842595</v>
      </c>
      <c r="AO21">
        <f t="shared" si="9"/>
        <v>-27.253463032921303</v>
      </c>
      <c r="AP21">
        <f t="shared" si="9"/>
        <v>-12.750390913341757</v>
      </c>
      <c r="AQ21">
        <f t="shared" si="9"/>
        <v>-1338.7195514515872</v>
      </c>
      <c r="AR21">
        <f t="shared" si="9"/>
        <v>-833.6541447394244</v>
      </c>
      <c r="AS21">
        <f t="shared" si="9"/>
        <v>307.27153207679004</v>
      </c>
      <c r="AT21">
        <f t="shared" si="9"/>
        <v>2.5946637167593511</v>
      </c>
      <c r="AU21">
        <f t="shared" si="9"/>
        <v>-523.78794894587497</v>
      </c>
      <c r="AW21">
        <v>18</v>
      </c>
      <c r="AX21">
        <f>(R21*SUMPRODUCT(K22:$K$23, X22:$X$23)-$AZ$3*SUMPRODUCT(K21:$K$22, W22:$W$23))/Z21</f>
        <v>3123.7375335636825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2137.46097811039</v>
      </c>
      <c r="P22">
        <f t="shared" si="22"/>
        <v>106.87304890551951</v>
      </c>
      <c r="Q22" s="4">
        <f t="shared" si="23"/>
        <v>50</v>
      </c>
      <c r="R22">
        <f t="shared" si="0"/>
        <v>500000</v>
      </c>
      <c r="S22">
        <f t="shared" si="1"/>
        <v>1692.9771495657828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2461.3600535265496</v>
      </c>
      <c r="AC22">
        <f t="shared" si="2"/>
        <v>1303.6259175238581</v>
      </c>
      <c r="AE22">
        <f t="shared" si="3"/>
        <v>1645.8872640279126</v>
      </c>
      <c r="AF22">
        <f t="shared" si="4"/>
        <v>-82.29436320139564</v>
      </c>
      <c r="AG22">
        <f t="shared" si="4"/>
        <v>-38.500989746323924</v>
      </c>
      <c r="AH22">
        <f t="shared" si="5"/>
        <v>-5027.105775529677</v>
      </c>
      <c r="AI22">
        <f t="shared" si="6"/>
        <v>-3502.0138644494837</v>
      </c>
      <c r="AJ22">
        <f t="shared" si="7"/>
        <v>1157.7341360026915</v>
      </c>
      <c r="AK22">
        <f t="shared" si="24"/>
        <v>84.524012041414395</v>
      </c>
      <c r="AL22">
        <f t="shared" si="8"/>
        <v>-2259.7557164053778</v>
      </c>
      <c r="AN22">
        <f t="shared" si="9"/>
        <v>497.81638935746662</v>
      </c>
      <c r="AO22">
        <f t="shared" si="9"/>
        <v>-24.890819467873335</v>
      </c>
      <c r="AP22">
        <f t="shared" si="9"/>
        <v>-11.645040411394044</v>
      </c>
      <c r="AQ22">
        <f t="shared" si="9"/>
        <v>-1520.5024674459171</v>
      </c>
      <c r="AR22">
        <f t="shared" si="9"/>
        <v>-1059.2219379677178</v>
      </c>
      <c r="AS22">
        <f t="shared" si="9"/>
        <v>350.1692005382526</v>
      </c>
      <c r="AT22">
        <f t="shared" si="9"/>
        <v>25.565200854334062</v>
      </c>
      <c r="AU22">
        <f t="shared" si="9"/>
        <v>-683.48753657513112</v>
      </c>
      <c r="AW22">
        <v>19</v>
      </c>
      <c r="AX22">
        <f>(R22*SUMPRODUCT(K23:$K$23, X23:$X$23)-$AZ$3*SUMPRODUCT(K22:$K$22, W23:$W$23))/Z22</f>
        <v>1692.9771495657828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2137.46097811039</v>
      </c>
      <c r="P23">
        <f t="shared" si="22"/>
        <v>106.87304890551951</v>
      </c>
      <c r="Q23" s="4">
        <f t="shared" si="23"/>
        <v>50</v>
      </c>
      <c r="R23">
        <f t="shared" si="0"/>
        <v>500000</v>
      </c>
      <c r="S23">
        <f t="shared" si="1"/>
        <v>1737.2752038066124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1303.6259175238581</v>
      </c>
      <c r="AC23">
        <f t="shared" si="2"/>
        <v>1303.6259175238581</v>
      </c>
      <c r="AE23">
        <f t="shared" si="3"/>
        <v>1603.9194726633411</v>
      </c>
      <c r="AF23">
        <f t="shared" si="4"/>
        <v>-80.195973633167071</v>
      </c>
      <c r="AG23">
        <f t="shared" si="4"/>
        <v>-37.519269102196127</v>
      </c>
      <c r="AH23">
        <f t="shared" si="5"/>
        <v>-5967.1074666456052</v>
      </c>
      <c r="AI23">
        <f t="shared" si="6"/>
        <v>-4480.9032367176278</v>
      </c>
      <c r="AJ23">
        <f t="shared" si="7"/>
        <v>0</v>
      </c>
      <c r="AK23">
        <f t="shared" si="24"/>
        <v>197.91445915878228</v>
      </c>
      <c r="AL23">
        <f t="shared" si="8"/>
        <v>-4282.9887775588459</v>
      </c>
      <c r="AN23">
        <f t="shared" si="9"/>
        <v>439.46261195080291</v>
      </c>
      <c r="AO23">
        <f t="shared" si="9"/>
        <v>-21.973130597540148</v>
      </c>
      <c r="AP23">
        <f t="shared" si="9"/>
        <v>-10.280014850594075</v>
      </c>
      <c r="AQ23">
        <f t="shared" si="9"/>
        <v>-1634.9453185008092</v>
      </c>
      <c r="AR23">
        <f t="shared" si="9"/>
        <v>-1227.7358519981406</v>
      </c>
      <c r="AS23">
        <f t="shared" si="9"/>
        <v>0</v>
      </c>
      <c r="AT23">
        <f t="shared" si="9"/>
        <v>54.227164547309549</v>
      </c>
      <c r="AU23">
        <f t="shared" si="9"/>
        <v>-1173.5086874508311</v>
      </c>
      <c r="AW23">
        <v>20</v>
      </c>
      <c r="AX23">
        <f>(R23*SUMPRODUCT(K$23:$K24, X$23:$X24)-$AZ$3*SUMPRODUCT(K$22:$K23, W$23:$W24))/Z23</f>
        <v>1737.2752038066124</v>
      </c>
    </row>
    <row r="25" spans="5:50" x14ac:dyDescent="0.25">
      <c r="AN25" s="8">
        <f t="shared" ref="AN25:AU25" si="25">SUM(AN3:AN23)</f>
        <v>20520.814223990335</v>
      </c>
      <c r="AO25" s="8">
        <f t="shared" si="25"/>
        <v>-2629.1364447823098</v>
      </c>
      <c r="AP25" s="8">
        <f t="shared" si="25"/>
        <v>-2949.9360134931958</v>
      </c>
      <c r="AQ25" s="8">
        <f t="shared" si="25"/>
        <v>-14684.527357431356</v>
      </c>
      <c r="AR25" s="8">
        <f t="shared" si="25"/>
        <v>257.21440828347113</v>
      </c>
      <c r="AS25" s="8">
        <f t="shared" si="25"/>
        <v>-2311.7202410072482</v>
      </c>
      <c r="AT25" s="8">
        <f t="shared" si="25"/>
        <v>784.88964885591088</v>
      </c>
      <c r="AU25" s="9">
        <f t="shared" si="25"/>
        <v>-1269.6161838678668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F668-1575-446E-9F43-E30F0312090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8461.3800876447858</v>
      </c>
      <c r="K3">
        <v>1</v>
      </c>
      <c r="L3" s="2">
        <v>0</v>
      </c>
      <c r="O3">
        <f>$C$3</f>
        <v>8461.3800876447858</v>
      </c>
      <c r="P3">
        <f>O3*B5</f>
        <v>6769.104070115829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8461.3800876447858</v>
      </c>
      <c r="AF3">
        <f t="shared" ref="AF3:AG23" si="4">-$Z3*P3</f>
        <v>-6769.104070115829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-827.63218647104304</v>
      </c>
      <c r="AJ3">
        <f t="shared" ref="AJ3:AJ23" si="7">AB3-AC3</f>
        <v>0</v>
      </c>
      <c r="AL3">
        <f t="shared" ref="AL3:AL23" si="8">SUM(AI3:AK3)</f>
        <v>-827.63218647104304</v>
      </c>
      <c r="AN3">
        <f t="shared" ref="AN3:AU23" si="9">AE3*$K3</f>
        <v>8461.3800876447858</v>
      </c>
      <c r="AO3">
        <f t="shared" si="9"/>
        <v>-6769.104070115829</v>
      </c>
      <c r="AP3">
        <f t="shared" si="9"/>
        <v>-2519.9082039999998</v>
      </c>
      <c r="AQ3">
        <f t="shared" si="9"/>
        <v>0</v>
      </c>
      <c r="AR3">
        <f t="shared" si="9"/>
        <v>-827.63218647104304</v>
      </c>
      <c r="AS3">
        <f t="shared" si="9"/>
        <v>0</v>
      </c>
      <c r="AT3">
        <f t="shared" si="9"/>
        <v>0</v>
      </c>
      <c r="AU3">
        <f t="shared" si="9"/>
        <v>-827.63218647104304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6698.9570914720107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5671.8425615893248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5601.8588646214412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-5601.8588646214412</v>
      </c>
      <c r="AK4">
        <f>H4*SUM(AB4, AE4:AF4)</f>
        <v>0</v>
      </c>
      <c r="AL4">
        <f t="shared" si="8"/>
        <v>-6771.2558646214411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-1097.0982268505486</v>
      </c>
      <c r="AR4">
        <f t="shared" si="9"/>
        <v>-1097.0982268505486</v>
      </c>
      <c r="AS4">
        <f t="shared" si="9"/>
        <v>-5255.5200906477539</v>
      </c>
      <c r="AT4">
        <f t="shared" si="9"/>
        <v>0</v>
      </c>
      <c r="AU4">
        <f t="shared" si="9"/>
        <v>-6352.6183174983025</v>
      </c>
      <c r="AW4">
        <v>1</v>
      </c>
      <c r="AX4">
        <f>(R4*SUMPRODUCT(K5:$K$23, X5:$X$23)-$AZ$3*SUMPRODUCT(K4:$K$22, W5:$W$23))/Z4</f>
        <v>5671.8425615893248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8461.3800876447858</v>
      </c>
      <c r="P5">
        <f t="shared" ref="P5:P23" si="22">O5*$C$5</f>
        <v>423.06900438223931</v>
      </c>
      <c r="Q5" s="4">
        <f t="shared" ref="Q5:Q23" si="23">$C$8</f>
        <v>50</v>
      </c>
      <c r="R5">
        <f t="shared" si="0"/>
        <v>500000</v>
      </c>
      <c r="S5">
        <f t="shared" si="1"/>
        <v>11019.99990097923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5601.8588646214412</v>
      </c>
      <c r="AC5">
        <f t="shared" si="2"/>
        <v>10748.107236703094</v>
      </c>
      <c r="AE5">
        <f t="shared" si="3"/>
        <v>8252.6153693004271</v>
      </c>
      <c r="AF5">
        <f t="shared" si="4"/>
        <v>-412.63076846502139</v>
      </c>
      <c r="AG5">
        <f t="shared" si="4"/>
        <v>-48.766367210892732</v>
      </c>
      <c r="AH5">
        <f t="shared" si="5"/>
        <v>-1228.6248610726439</v>
      </c>
      <c r="AI5">
        <f t="shared" si="6"/>
        <v>6562.5933725518698</v>
      </c>
      <c r="AJ5">
        <f t="shared" si="7"/>
        <v>-5146.2483720816526</v>
      </c>
      <c r="AK5">
        <f>H5*SUM(AB5, AE5:AF5)</f>
        <v>1161.3752754154716</v>
      </c>
      <c r="AL5">
        <f t="shared" si="8"/>
        <v>2577.7202758856888</v>
      </c>
      <c r="AN5">
        <f t="shared" si="9"/>
        <v>7126.6492569877282</v>
      </c>
      <c r="AO5">
        <f t="shared" si="9"/>
        <v>-356.33246284938645</v>
      </c>
      <c r="AP5">
        <f t="shared" si="9"/>
        <v>-42.112806558554105</v>
      </c>
      <c r="AQ5">
        <f t="shared" si="9"/>
        <v>-1060.994371051398</v>
      </c>
      <c r="AR5">
        <f t="shared" si="9"/>
        <v>5667.2096165283901</v>
      </c>
      <c r="AS5">
        <f t="shared" si="9"/>
        <v>-4444.107170388942</v>
      </c>
      <c r="AT5">
        <f t="shared" si="9"/>
        <v>1002.9201499457747</v>
      </c>
      <c r="AU5">
        <f t="shared" si="9"/>
        <v>2226.0225960852226</v>
      </c>
      <c r="AW5">
        <v>2</v>
      </c>
      <c r="AX5">
        <f>(R5*SUMPRODUCT(K6:$K$23, X6:$X$23)-$AZ$3*SUMPRODUCT(K5:$K$22, W6:$W$23))/Z5</f>
        <v>11019.99990097923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8461.3800876447858</v>
      </c>
      <c r="P6">
        <f t="shared" si="22"/>
        <v>423.06900438223931</v>
      </c>
      <c r="Q6" s="4">
        <f t="shared" si="23"/>
        <v>50</v>
      </c>
      <c r="R6">
        <f t="shared" si="0"/>
        <v>500000</v>
      </c>
      <c r="S6">
        <f t="shared" si="1"/>
        <v>15969.925640185584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10748.107236703094</v>
      </c>
      <c r="AC6">
        <f t="shared" si="2"/>
        <v>15378.656525071106</v>
      </c>
      <c r="AE6">
        <f t="shared" si="3"/>
        <v>8148.1066992903707</v>
      </c>
      <c r="AF6">
        <f t="shared" si="4"/>
        <v>-407.40533496451854</v>
      </c>
      <c r="AG6">
        <f t="shared" si="4"/>
        <v>-48.148804420145048</v>
      </c>
      <c r="AH6">
        <f t="shared" si="5"/>
        <v>-1298.9911863875659</v>
      </c>
      <c r="AI6">
        <f t="shared" si="6"/>
        <v>6393.5613735181414</v>
      </c>
      <c r="AJ6">
        <f t="shared" si="7"/>
        <v>-4630.5492883680126</v>
      </c>
      <c r="AK6">
        <f>H6*SUM(AB6, AE6:AF6)</f>
        <v>2011.5823757919497</v>
      </c>
      <c r="AL6">
        <f t="shared" si="8"/>
        <v>3774.5944609420785</v>
      </c>
      <c r="AN6">
        <f t="shared" si="9"/>
        <v>6345.9591336688891</v>
      </c>
      <c r="AO6">
        <f t="shared" si="9"/>
        <v>-317.29795668344451</v>
      </c>
      <c r="AP6">
        <f t="shared" si="9"/>
        <v>-37.499551302128538</v>
      </c>
      <c r="AQ6">
        <f t="shared" si="9"/>
        <v>-1011.6883943762647</v>
      </c>
      <c r="AR6">
        <f t="shared" si="9"/>
        <v>4979.4732313070517</v>
      </c>
      <c r="AS6">
        <f t="shared" si="9"/>
        <v>-3606.3931947506489</v>
      </c>
      <c r="AT6">
        <f t="shared" si="9"/>
        <v>1566.6730962047964</v>
      </c>
      <c r="AU6">
        <f t="shared" si="9"/>
        <v>2939.7531327611991</v>
      </c>
      <c r="AW6">
        <v>3</v>
      </c>
      <c r="AX6">
        <f>(R6*SUMPRODUCT(K7:$K$23, X7:$X$23)-$AZ$3*SUMPRODUCT(K6:$K$22, W7:$W$23))/Z6</f>
        <v>15969.925640185584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8461.3800876447858</v>
      </c>
      <c r="P7">
        <f t="shared" si="22"/>
        <v>423.06900438223931</v>
      </c>
      <c r="Q7" s="4">
        <f t="shared" si="23"/>
        <v>50</v>
      </c>
      <c r="R7">
        <f t="shared" si="0"/>
        <v>500000</v>
      </c>
      <c r="S7">
        <f t="shared" si="1"/>
        <v>20440.247997960108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15378.656525071106</v>
      </c>
      <c r="AC7">
        <f t="shared" si="2"/>
        <v>19430.240094884808</v>
      </c>
      <c r="AE7">
        <f t="shared" si="3"/>
        <v>8043.2804266084768</v>
      </c>
      <c r="AF7">
        <f t="shared" si="4"/>
        <v>-402.16402133042385</v>
      </c>
      <c r="AG7">
        <f t="shared" si="4"/>
        <v>-47.529364851209003</v>
      </c>
      <c r="AH7">
        <f t="shared" si="5"/>
        <v>-1379.5152473459293</v>
      </c>
      <c r="AI7">
        <f t="shared" si="6"/>
        <v>6214.0717930809151</v>
      </c>
      <c r="AJ7">
        <f t="shared" si="7"/>
        <v>-4051.5835698137016</v>
      </c>
      <c r="AK7">
        <f>H7*SUM(AB7, AE7:AF7)</f>
        <v>2410.170225807557</v>
      </c>
      <c r="AL7">
        <f t="shared" si="8"/>
        <v>4572.65844907477</v>
      </c>
      <c r="AN7">
        <f t="shared" si="9"/>
        <v>5670.605308274331</v>
      </c>
      <c r="AO7">
        <f t="shared" si="9"/>
        <v>-283.53026541371656</v>
      </c>
      <c r="AP7">
        <f t="shared" si="9"/>
        <v>-33.508749456572019</v>
      </c>
      <c r="AQ7">
        <f t="shared" si="9"/>
        <v>-972.57413263455135</v>
      </c>
      <c r="AR7">
        <f t="shared" si="9"/>
        <v>4380.9921607694914</v>
      </c>
      <c r="AS7">
        <f t="shared" si="9"/>
        <v>-2856.4130652336626</v>
      </c>
      <c r="AT7">
        <f t="shared" si="9"/>
        <v>1699.1977590506494</v>
      </c>
      <c r="AU7">
        <f t="shared" si="9"/>
        <v>3223.7768545864778</v>
      </c>
      <c r="AW7">
        <v>4</v>
      </c>
      <c r="AX7">
        <f>(R7*SUMPRODUCT(K8:$K$23, X8:$X$23)-$AZ$3*SUMPRODUCT(K7:$K$22, W8:$W$23))/Z7</f>
        <v>20440.247997960108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8461.3800876447858</v>
      </c>
      <c r="P8">
        <f t="shared" si="22"/>
        <v>423.06900438223931</v>
      </c>
      <c r="Q8" s="4">
        <f t="shared" si="23"/>
        <v>50</v>
      </c>
      <c r="R8">
        <f t="shared" si="0"/>
        <v>500000</v>
      </c>
      <c r="S8">
        <f t="shared" si="1"/>
        <v>24042.757554936008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19430.240094884808</v>
      </c>
      <c r="AC8">
        <f t="shared" si="2"/>
        <v>22524.103388743766</v>
      </c>
      <c r="AE8">
        <f t="shared" si="3"/>
        <v>7926.9193423464685</v>
      </c>
      <c r="AF8">
        <f t="shared" si="4"/>
        <v>-396.34596711732343</v>
      </c>
      <c r="AG8">
        <f t="shared" si="4"/>
        <v>-46.841763756253364</v>
      </c>
      <c r="AH8">
        <f t="shared" si="5"/>
        <v>-2123.0744644355514</v>
      </c>
      <c r="AI8">
        <f t="shared" si="6"/>
        <v>5360.6571470373401</v>
      </c>
      <c r="AJ8">
        <f t="shared" si="7"/>
        <v>-3093.8632938589581</v>
      </c>
      <c r="AK8">
        <f t="shared" ref="AK8:AK23" si="24">H8*SUM(AB8:AB8, AE8:AF8)</f>
        <v>1954.6589765832618</v>
      </c>
      <c r="AL8">
        <f t="shared" si="8"/>
        <v>4221.4528297616434</v>
      </c>
      <c r="AN8">
        <f t="shared" si="9"/>
        <v>5210.7873231970361</v>
      </c>
      <c r="AO8">
        <f t="shared" si="9"/>
        <v>-260.5393661598518</v>
      </c>
      <c r="AP8">
        <f t="shared" si="9"/>
        <v>-30.791592324316991</v>
      </c>
      <c r="AQ8">
        <f t="shared" si="9"/>
        <v>-1395.6102021102881</v>
      </c>
      <c r="AR8">
        <f t="shared" si="9"/>
        <v>3523.8461626025787</v>
      </c>
      <c r="AS8">
        <f t="shared" si="9"/>
        <v>-2033.7615327082069</v>
      </c>
      <c r="AT8">
        <f t="shared" si="9"/>
        <v>1284.9017097906249</v>
      </c>
      <c r="AU8">
        <f t="shared" si="9"/>
        <v>2774.9863396849964</v>
      </c>
      <c r="AW8">
        <v>5</v>
      </c>
      <c r="AX8">
        <f>(R8*SUMPRODUCT(K9:$K$23, X9:$X$23)-$AZ$3*SUMPRODUCT(K8:$K$22, W9:$W$23))/Z8</f>
        <v>24042.757554936008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8461.3800876447858</v>
      </c>
      <c r="P9">
        <f t="shared" si="22"/>
        <v>423.06900438223931</v>
      </c>
      <c r="Q9" s="4">
        <f t="shared" si="23"/>
        <v>50</v>
      </c>
      <c r="R9">
        <f t="shared" si="0"/>
        <v>500000</v>
      </c>
      <c r="S9">
        <f t="shared" si="1"/>
        <v>26938.775576463628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22524.103388743766</v>
      </c>
      <c r="AC9">
        <f t="shared" si="2"/>
        <v>24827.709647506432</v>
      </c>
      <c r="AE9">
        <f t="shared" si="3"/>
        <v>7798.3012790225321</v>
      </c>
      <c r="AF9">
        <f t="shared" si="4"/>
        <v>-389.91506395112663</v>
      </c>
      <c r="AG9">
        <f t="shared" si="4"/>
        <v>-46.081733702103314</v>
      </c>
      <c r="AH9">
        <f t="shared" si="5"/>
        <v>-2916.1241658751642</v>
      </c>
      <c r="AI9">
        <f t="shared" si="6"/>
        <v>4446.1803154941381</v>
      </c>
      <c r="AJ9">
        <f t="shared" si="7"/>
        <v>-2303.6062587626657</v>
      </c>
      <c r="AK9">
        <f t="shared" si="24"/>
        <v>1562.475957319152</v>
      </c>
      <c r="AL9">
        <f t="shared" si="8"/>
        <v>3705.0500140506247</v>
      </c>
      <c r="AN9">
        <f t="shared" si="9"/>
        <v>4871.9253021393624</v>
      </c>
      <c r="AO9">
        <f t="shared" si="9"/>
        <v>-243.59626510696813</v>
      </c>
      <c r="AP9">
        <f t="shared" si="9"/>
        <v>-28.78918835742466</v>
      </c>
      <c r="AQ9">
        <f t="shared" si="9"/>
        <v>-1821.8248564112967</v>
      </c>
      <c r="AR9">
        <f t="shared" si="9"/>
        <v>2777.7149922636727</v>
      </c>
      <c r="AS9">
        <f t="shared" si="9"/>
        <v>-1439.1592754209616</v>
      </c>
      <c r="AT9">
        <f t="shared" si="9"/>
        <v>976.14414704964418</v>
      </c>
      <c r="AU9">
        <f t="shared" si="9"/>
        <v>2314.6998638923556</v>
      </c>
      <c r="AW9">
        <v>6</v>
      </c>
      <c r="AX9">
        <f>(R9*SUMPRODUCT(K10:$K$23, X10:$X$23)-$AZ$3*SUMPRODUCT(K9:$K$22, W10:$W$23))/Z9</f>
        <v>26938.775576463628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8461.3800876447858</v>
      </c>
      <c r="P10">
        <f t="shared" si="22"/>
        <v>423.06900438223931</v>
      </c>
      <c r="Q10" s="4">
        <f t="shared" si="23"/>
        <v>50</v>
      </c>
      <c r="R10">
        <f t="shared" si="0"/>
        <v>500000</v>
      </c>
      <c r="S10">
        <f t="shared" si="1"/>
        <v>29245.668984966753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24827.709647506432</v>
      </c>
      <c r="AC10">
        <f t="shared" si="2"/>
        <v>26465.598013441941</v>
      </c>
      <c r="AE10">
        <f t="shared" si="3"/>
        <v>7657.0477547858227</v>
      </c>
      <c r="AF10">
        <f t="shared" si="4"/>
        <v>-382.85238773929115</v>
      </c>
      <c r="AG10">
        <f t="shared" si="4"/>
        <v>-45.24703816323391</v>
      </c>
      <c r="AH10">
        <f t="shared" si="5"/>
        <v>-3738.7820184836764</v>
      </c>
      <c r="AI10">
        <f t="shared" si="6"/>
        <v>3490.1663103996216</v>
      </c>
      <c r="AJ10">
        <f t="shared" si="7"/>
        <v>-1637.8883659355088</v>
      </c>
      <c r="AK10">
        <f t="shared" si="24"/>
        <v>1685.3500132640308</v>
      </c>
      <c r="AL10">
        <f t="shared" si="8"/>
        <v>3537.6279577281439</v>
      </c>
      <c r="AN10">
        <f t="shared" si="9"/>
        <v>4545.0625288906649</v>
      </c>
      <c r="AO10">
        <f t="shared" si="9"/>
        <v>-227.25312644453325</v>
      </c>
      <c r="AP10">
        <f t="shared" si="9"/>
        <v>-26.857690363817333</v>
      </c>
      <c r="AQ10">
        <f t="shared" si="9"/>
        <v>-2219.262384158355</v>
      </c>
      <c r="AR10">
        <f t="shared" si="9"/>
        <v>2071.6893279239598</v>
      </c>
      <c r="AS10">
        <f t="shared" si="9"/>
        <v>-972.21609123001599</v>
      </c>
      <c r="AT10">
        <f t="shared" si="9"/>
        <v>1000.3883270238259</v>
      </c>
      <c r="AU10">
        <f t="shared" si="9"/>
        <v>2099.86156371777</v>
      </c>
      <c r="AW10">
        <v>7</v>
      </c>
      <c r="AX10">
        <f>(R10*SUMPRODUCT(K11:$K$23, X11:$X$23)-$AZ$3*SUMPRODUCT(K10:$K$22, W11:$W$23))/Z10</f>
        <v>29245.668984966753</v>
      </c>
    </row>
    <row r="11" spans="1:52" x14ac:dyDescent="0.25">
      <c r="A11" t="s">
        <v>33</v>
      </c>
      <c r="C11" s="7">
        <f>AU25</f>
        <v>1050.1437802587106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8461.3800876447858</v>
      </c>
      <c r="P11">
        <f t="shared" si="22"/>
        <v>423.06900438223931</v>
      </c>
      <c r="Q11" s="4">
        <f t="shared" si="23"/>
        <v>50</v>
      </c>
      <c r="R11">
        <f t="shared" si="0"/>
        <v>500000</v>
      </c>
      <c r="S11">
        <f t="shared" si="1"/>
        <v>30946.438343036316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26465.598013441941</v>
      </c>
      <c r="AC11">
        <f t="shared" si="2"/>
        <v>27436.577915351081</v>
      </c>
      <c r="AE11">
        <f t="shared" si="3"/>
        <v>7501.7134919600812</v>
      </c>
      <c r="AF11">
        <f t="shared" si="4"/>
        <v>-375.08567459800412</v>
      </c>
      <c r="AG11">
        <f t="shared" si="4"/>
        <v>-44.329136702616637</v>
      </c>
      <c r="AH11">
        <f t="shared" si="5"/>
        <v>-4654.3107898493035</v>
      </c>
      <c r="AI11">
        <f t="shared" si="6"/>
        <v>2427.9878908101564</v>
      </c>
      <c r="AJ11">
        <f t="shared" si="7"/>
        <v>-970.97990190914061</v>
      </c>
      <c r="AK11">
        <f t="shared" si="24"/>
        <v>1729.9996302864072</v>
      </c>
      <c r="AL11">
        <f t="shared" si="8"/>
        <v>3187.0076191874232</v>
      </c>
      <c r="AN11">
        <f t="shared" si="9"/>
        <v>4234.7687845619475</v>
      </c>
      <c r="AO11">
        <f t="shared" si="9"/>
        <v>-211.73843922809741</v>
      </c>
      <c r="AP11">
        <f t="shared" si="9"/>
        <v>-25.024102100941608</v>
      </c>
      <c r="AQ11">
        <f t="shared" si="9"/>
        <v>-2627.390404555932</v>
      </c>
      <c r="AR11">
        <f t="shared" si="9"/>
        <v>1370.615838676976</v>
      </c>
      <c r="AS11">
        <f t="shared" si="9"/>
        <v>-548.1248228752977</v>
      </c>
      <c r="AT11">
        <f t="shared" si="9"/>
        <v>976.5966721459497</v>
      </c>
      <c r="AU11">
        <f t="shared" si="9"/>
        <v>1799.0876879476282</v>
      </c>
      <c r="AW11">
        <v>8</v>
      </c>
      <c r="AX11">
        <f>(R11*SUMPRODUCT(K12:$K$23, X12:$X$23)-$AZ$3*SUMPRODUCT(K11:$K$22, W12:$W$23))/Z11</f>
        <v>30946.438343036316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8461.3800876447858</v>
      </c>
      <c r="P12">
        <f t="shared" si="22"/>
        <v>423.06900438223931</v>
      </c>
      <c r="Q12" s="4">
        <f t="shared" si="23"/>
        <v>50</v>
      </c>
      <c r="R12">
        <f t="shared" si="0"/>
        <v>500000</v>
      </c>
      <c r="S12">
        <f t="shared" si="1"/>
        <v>32033.290293967486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27436.577915351081</v>
      </c>
      <c r="AC12">
        <f t="shared" si="2"/>
        <v>27753.777126775887</v>
      </c>
      <c r="AE12">
        <f t="shared" si="3"/>
        <v>7330.9752130475654</v>
      </c>
      <c r="AF12">
        <f t="shared" si="4"/>
        <v>-366.54876065237829</v>
      </c>
      <c r="AG12">
        <f t="shared" si="4"/>
        <v>-43.320209806862209</v>
      </c>
      <c r="AH12">
        <f t="shared" si="5"/>
        <v>-5656.3552872826494</v>
      </c>
      <c r="AI12">
        <f t="shared" si="6"/>
        <v>1264.7509553056752</v>
      </c>
      <c r="AJ12">
        <f t="shared" si="7"/>
        <v>-317.19921142480598</v>
      </c>
      <c r="AK12">
        <f t="shared" si="24"/>
        <v>1785.4121266860318</v>
      </c>
      <c r="AL12">
        <f t="shared" si="8"/>
        <v>2732.9638705669013</v>
      </c>
      <c r="AN12">
        <f t="shared" si="9"/>
        <v>3934.2008304621363</v>
      </c>
      <c r="AO12">
        <f t="shared" si="9"/>
        <v>-196.71004152310681</v>
      </c>
      <c r="AP12">
        <f t="shared" si="9"/>
        <v>-23.247985492383286</v>
      </c>
      <c r="AQ12">
        <f t="shared" si="9"/>
        <v>-3035.5085131116389</v>
      </c>
      <c r="AR12">
        <f t="shared" si="9"/>
        <v>678.73429033500724</v>
      </c>
      <c r="AS12">
        <f t="shared" si="9"/>
        <v>-170.22638390433602</v>
      </c>
      <c r="AT12">
        <f t="shared" si="9"/>
        <v>958.14945043380271</v>
      </c>
      <c r="AU12">
        <f t="shared" si="9"/>
        <v>1466.657356864474</v>
      </c>
      <c r="AW12">
        <v>9</v>
      </c>
      <c r="AX12">
        <f>(R12*SUMPRODUCT(K13:$K$23, X13:$X$23)-$AZ$3*SUMPRODUCT(K12:$K$22, W13:$W$23))/Z12</f>
        <v>32033.290293967486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8461.3800876447858</v>
      </c>
      <c r="P13">
        <f t="shared" si="22"/>
        <v>423.06900438223931</v>
      </c>
      <c r="Q13" s="4">
        <f t="shared" si="23"/>
        <v>50</v>
      </c>
      <c r="R13">
        <f t="shared" si="0"/>
        <v>500000</v>
      </c>
      <c r="S13">
        <f t="shared" si="1"/>
        <v>32502.835160743205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27753.777126775887</v>
      </c>
      <c r="AC13">
        <f t="shared" si="2"/>
        <v>27442.53758572018</v>
      </c>
      <c r="AE13">
        <f t="shared" si="3"/>
        <v>7144.0457404377039</v>
      </c>
      <c r="AF13">
        <f t="shared" si="4"/>
        <v>-357.20228702188524</v>
      </c>
      <c r="AG13">
        <f t="shared" si="4"/>
        <v>-42.215605884844727</v>
      </c>
      <c r="AH13">
        <f t="shared" si="5"/>
        <v>-6714.0182394885815</v>
      </c>
      <c r="AI13">
        <f t="shared" si="6"/>
        <v>30.60960804239221</v>
      </c>
      <c r="AJ13">
        <f t="shared" si="7"/>
        <v>311.23954105570738</v>
      </c>
      <c r="AK13">
        <f t="shared" si="24"/>
        <v>1785.7500839959112</v>
      </c>
      <c r="AL13">
        <f t="shared" si="8"/>
        <v>2127.5992330940107</v>
      </c>
      <c r="AN13">
        <f t="shared" si="9"/>
        <v>3645.4162669792986</v>
      </c>
      <c r="AO13">
        <f t="shared" si="9"/>
        <v>-182.27081334896496</v>
      </c>
      <c r="AP13">
        <f t="shared" si="9"/>
        <v>-21.541499313464808</v>
      </c>
      <c r="AQ13">
        <f t="shared" si="9"/>
        <v>-3425.9846865885015</v>
      </c>
      <c r="AR13">
        <f t="shared" si="9"/>
        <v>15.619267728367079</v>
      </c>
      <c r="AS13">
        <f t="shared" si="9"/>
        <v>158.81724825324704</v>
      </c>
      <c r="AT13">
        <f t="shared" si="9"/>
        <v>911.22070623241814</v>
      </c>
      <c r="AU13">
        <f t="shared" si="9"/>
        <v>1085.6572222140323</v>
      </c>
      <c r="AW13">
        <v>10</v>
      </c>
      <c r="AX13">
        <f>(R13*SUMPRODUCT(K14:$K$23, X14:$X$23)-$AZ$3*SUMPRODUCT(K13:$K$22, W14:$W$23))/Z13</f>
        <v>32502.835160743205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8461.3800876447858</v>
      </c>
      <c r="P14">
        <f t="shared" si="22"/>
        <v>423.06900438223931</v>
      </c>
      <c r="Q14" s="4">
        <f t="shared" si="23"/>
        <v>50</v>
      </c>
      <c r="R14">
        <f t="shared" si="0"/>
        <v>500000</v>
      </c>
      <c r="S14">
        <f t="shared" si="1"/>
        <v>32330.355017799022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27442.53758572018</v>
      </c>
      <c r="AC14">
        <f t="shared" si="2"/>
        <v>26515.974672195131</v>
      </c>
      <c r="AE14">
        <f t="shared" si="3"/>
        <v>6939.6621216279918</v>
      </c>
      <c r="AF14">
        <f t="shared" si="4"/>
        <v>-346.98310608139963</v>
      </c>
      <c r="AG14">
        <f t="shared" si="4"/>
        <v>-41.00786189572792</v>
      </c>
      <c r="AH14">
        <f t="shared" si="5"/>
        <v>-7855.8793026835774</v>
      </c>
      <c r="AI14">
        <f t="shared" si="6"/>
        <v>-1304.2081490327128</v>
      </c>
      <c r="AJ14">
        <f t="shared" si="7"/>
        <v>926.56291352504923</v>
      </c>
      <c r="AK14">
        <f t="shared" si="24"/>
        <v>1749.4101333051119</v>
      </c>
      <c r="AL14">
        <f t="shared" si="8"/>
        <v>1371.7648977974484</v>
      </c>
      <c r="AN14">
        <f t="shared" si="9"/>
        <v>3368.0090829843689</v>
      </c>
      <c r="AO14">
        <f t="shared" si="9"/>
        <v>-168.40045414921846</v>
      </c>
      <c r="AP14">
        <f t="shared" si="9"/>
        <v>-19.902244362608759</v>
      </c>
      <c r="AQ14">
        <f t="shared" si="9"/>
        <v>-3812.6745052625411</v>
      </c>
      <c r="AR14">
        <f t="shared" si="9"/>
        <v>-632.96812078999915</v>
      </c>
      <c r="AS14">
        <f t="shared" si="9"/>
        <v>449.68649107324842</v>
      </c>
      <c r="AT14">
        <f t="shared" si="9"/>
        <v>849.03690058245775</v>
      </c>
      <c r="AU14">
        <f t="shared" si="9"/>
        <v>665.75527086570708</v>
      </c>
      <c r="AW14">
        <v>11</v>
      </c>
      <c r="AX14">
        <f>(R14*SUMPRODUCT(K15:$K$23, X15:$X$23)-$AZ$3*SUMPRODUCT(K14:$K$22, W15:$W$23))/Z14</f>
        <v>32330.355017799022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8461.3800876447858</v>
      </c>
      <c r="P15">
        <f t="shared" si="22"/>
        <v>423.06900438223931</v>
      </c>
      <c r="Q15" s="4">
        <f t="shared" si="23"/>
        <v>50</v>
      </c>
      <c r="R15">
        <f t="shared" si="0"/>
        <v>500000</v>
      </c>
      <c r="S15">
        <f t="shared" si="1"/>
        <v>31487.484671498321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26515.974672195131</v>
      </c>
      <c r="AC15">
        <f t="shared" si="2"/>
        <v>24994.868391306496</v>
      </c>
      <c r="AE15">
        <f t="shared" si="3"/>
        <v>6716.6712078129012</v>
      </c>
      <c r="AF15">
        <f t="shared" si="4"/>
        <v>-335.83356039064512</v>
      </c>
      <c r="AG15">
        <f t="shared" si="4"/>
        <v>-39.690163650847637</v>
      </c>
      <c r="AH15">
        <f t="shared" si="5"/>
        <v>-9076.1962592300497</v>
      </c>
      <c r="AI15">
        <f t="shared" si="6"/>
        <v>-2735.0487754586411</v>
      </c>
      <c r="AJ15">
        <f t="shared" si="7"/>
        <v>1521.1062808886345</v>
      </c>
      <c r="AK15">
        <f t="shared" si="24"/>
        <v>1707.3445593881422</v>
      </c>
      <c r="AL15">
        <f t="shared" si="8"/>
        <v>493.40206481813561</v>
      </c>
      <c r="AN15">
        <f t="shared" si="9"/>
        <v>3098.9499509102266</v>
      </c>
      <c r="AO15">
        <f t="shared" si="9"/>
        <v>-154.94749754551134</v>
      </c>
      <c r="AP15">
        <f t="shared" si="9"/>
        <v>-18.312319732777866</v>
      </c>
      <c r="AQ15">
        <f t="shared" si="9"/>
        <v>-4187.5919010707712</v>
      </c>
      <c r="AR15">
        <f t="shared" si="9"/>
        <v>-1261.9017674388344</v>
      </c>
      <c r="AS15">
        <f t="shared" si="9"/>
        <v>701.81077629732602</v>
      </c>
      <c r="AT15">
        <f t="shared" si="9"/>
        <v>787.73773120652504</v>
      </c>
      <c r="AU15">
        <f t="shared" si="9"/>
        <v>227.64674006501676</v>
      </c>
      <c r="AW15">
        <v>12</v>
      </c>
      <c r="AX15">
        <f>(R15*SUMPRODUCT(K16:$K$23, X16:$X$23)-$AZ$3*SUMPRODUCT(K15:$K$22, W16:$W$23))/Z15</f>
        <v>31487.484671498321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8461.3800876447858</v>
      </c>
      <c r="P16">
        <f t="shared" si="22"/>
        <v>423.06900438223931</v>
      </c>
      <c r="Q16" s="4">
        <f t="shared" si="23"/>
        <v>50</v>
      </c>
      <c r="R16">
        <f t="shared" si="0"/>
        <v>500000</v>
      </c>
      <c r="S16">
        <f t="shared" si="1"/>
        <v>30007.920479920042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24994.868391306496</v>
      </c>
      <c r="AC16">
        <f t="shared" si="2"/>
        <v>22967.428964727624</v>
      </c>
      <c r="AE16">
        <f t="shared" si="3"/>
        <v>6476.1617265876012</v>
      </c>
      <c r="AF16">
        <f t="shared" si="4"/>
        <v>-323.80808632938005</v>
      </c>
      <c r="AG16">
        <f t="shared" si="4"/>
        <v>-38.268944660954432</v>
      </c>
      <c r="AH16">
        <f t="shared" si="5"/>
        <v>-10243.173533847281</v>
      </c>
      <c r="AI16">
        <f t="shared" si="6"/>
        <v>-4129.0888382500143</v>
      </c>
      <c r="AJ16">
        <f t="shared" si="7"/>
        <v>2027.4394265788724</v>
      </c>
      <c r="AK16">
        <f t="shared" si="24"/>
        <v>1703.7530451265902</v>
      </c>
      <c r="AL16">
        <f t="shared" si="8"/>
        <v>-397.89636654455171</v>
      </c>
      <c r="AN16">
        <f t="shared" si="9"/>
        <v>2833.0172086839625</v>
      </c>
      <c r="AO16">
        <f t="shared" si="9"/>
        <v>-141.65086043419811</v>
      </c>
      <c r="AP16">
        <f t="shared" si="9"/>
        <v>-16.740869570560381</v>
      </c>
      <c r="AQ16">
        <f t="shared" si="9"/>
        <v>-4480.908309282775</v>
      </c>
      <c r="AR16">
        <f t="shared" si="9"/>
        <v>-1806.2828306035708</v>
      </c>
      <c r="AS16">
        <f t="shared" si="9"/>
        <v>886.90972022540586</v>
      </c>
      <c r="AT16">
        <f t="shared" si="9"/>
        <v>745.31209997046142</v>
      </c>
      <c r="AU16">
        <f t="shared" si="9"/>
        <v>-174.06101040770369</v>
      </c>
      <c r="AW16">
        <v>13</v>
      </c>
      <c r="AX16">
        <f>(R16*SUMPRODUCT(K17:$K$23, X17:$X$23)-$AZ$3*SUMPRODUCT(K16:$K$22, W17:$W$23))/Z16</f>
        <v>30007.920479920042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8461.3800876447858</v>
      </c>
      <c r="P17">
        <f t="shared" si="22"/>
        <v>423.06900438223931</v>
      </c>
      <c r="Q17" s="4">
        <f t="shared" si="23"/>
        <v>50</v>
      </c>
      <c r="R17">
        <f t="shared" si="0"/>
        <v>500000</v>
      </c>
      <c r="S17">
        <f t="shared" si="1"/>
        <v>27920.998235660514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22967.428964727624</v>
      </c>
      <c r="AC17">
        <f t="shared" si="2"/>
        <v>20520.883168496392</v>
      </c>
      <c r="AE17">
        <f t="shared" si="3"/>
        <v>6218.7960028246744</v>
      </c>
      <c r="AF17">
        <f t="shared" si="4"/>
        <v>-310.93980014123372</v>
      </c>
      <c r="AG17">
        <f t="shared" si="4"/>
        <v>-36.748118737186218</v>
      </c>
      <c r="AH17">
        <f t="shared" si="5"/>
        <v>-11381.364771586646</v>
      </c>
      <c r="AI17">
        <f t="shared" si="6"/>
        <v>-5510.2566876403916</v>
      </c>
      <c r="AJ17">
        <f t="shared" si="7"/>
        <v>2446.5457962312321</v>
      </c>
      <c r="AK17">
        <f t="shared" si="24"/>
        <v>1781.6050948292627</v>
      </c>
      <c r="AL17">
        <f t="shared" si="8"/>
        <v>-1282.1057965798968</v>
      </c>
      <c r="AN17">
        <f t="shared" si="9"/>
        <v>2562.3356575555608</v>
      </c>
      <c r="AO17">
        <f t="shared" si="9"/>
        <v>-128.11678287777804</v>
      </c>
      <c r="AP17">
        <f t="shared" si="9"/>
        <v>-15.141357739602403</v>
      </c>
      <c r="AQ17">
        <f t="shared" si="9"/>
        <v>-4689.4731347735051</v>
      </c>
      <c r="AR17">
        <f t="shared" si="9"/>
        <v>-2270.3956178353242</v>
      </c>
      <c r="AS17">
        <f t="shared" si="9"/>
        <v>1008.0522867575215</v>
      </c>
      <c r="AT17">
        <f t="shared" si="9"/>
        <v>734.0762199130105</v>
      </c>
      <c r="AU17">
        <f t="shared" si="9"/>
        <v>-528.26711116479191</v>
      </c>
      <c r="AW17">
        <v>14</v>
      </c>
      <c r="AX17">
        <f>(R17*SUMPRODUCT(K18:$K$23, X18:$X$23)-$AZ$3*SUMPRODUCT(K17:$K$22, W18:$W$23))/Z17</f>
        <v>27920.998235660514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8461.3800876447858</v>
      </c>
      <c r="P18">
        <f t="shared" si="22"/>
        <v>423.06900438223931</v>
      </c>
      <c r="Q18" s="4">
        <f t="shared" si="23"/>
        <v>50</v>
      </c>
      <c r="R18">
        <f t="shared" si="0"/>
        <v>500000</v>
      </c>
      <c r="S18">
        <f t="shared" si="1"/>
        <v>25233.51418484301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20520.883168496392</v>
      </c>
      <c r="AC18">
        <f t="shared" si="2"/>
        <v>17728.313924175854</v>
      </c>
      <c r="AE18">
        <f t="shared" si="3"/>
        <v>5944.7131036406063</v>
      </c>
      <c r="AF18">
        <f t="shared" si="4"/>
        <v>-297.23565518203031</v>
      </c>
      <c r="AG18">
        <f t="shared" si="4"/>
        <v>-35.128507655157883</v>
      </c>
      <c r="AH18">
        <f t="shared" si="5"/>
        <v>-12521.298946564795</v>
      </c>
      <c r="AI18">
        <f t="shared" si="6"/>
        <v>-6908.9500057613768</v>
      </c>
      <c r="AJ18">
        <f t="shared" si="7"/>
        <v>2792.5692443205371</v>
      </c>
      <c r="AK18">
        <f t="shared" si="24"/>
        <v>1834.402079248543</v>
      </c>
      <c r="AL18">
        <f t="shared" si="8"/>
        <v>-2281.9786821922967</v>
      </c>
      <c r="AN18">
        <f t="shared" si="9"/>
        <v>2288.9496813806222</v>
      </c>
      <c r="AO18">
        <f t="shared" si="9"/>
        <v>-114.44748406903112</v>
      </c>
      <c r="AP18">
        <f t="shared" si="9"/>
        <v>-13.525864916072743</v>
      </c>
      <c r="AQ18">
        <f t="shared" si="9"/>
        <v>-4821.1953604050186</v>
      </c>
      <c r="AR18">
        <f t="shared" si="9"/>
        <v>-2660.2190280095001</v>
      </c>
      <c r="AS18">
        <f t="shared" si="9"/>
        <v>1075.2496160170047</v>
      </c>
      <c r="AT18">
        <f t="shared" si="9"/>
        <v>706.31735823356723</v>
      </c>
      <c r="AU18">
        <f t="shared" si="9"/>
        <v>-878.65205375892799</v>
      </c>
      <c r="AW18">
        <v>15</v>
      </c>
      <c r="AX18">
        <f>(R18*SUMPRODUCT(K19:$K$23, X19:$X$23)-$AZ$3*SUMPRODUCT(K18:$K$22, W19:$W$23))/Z18</f>
        <v>25233.51418484301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8461.3800876447858</v>
      </c>
      <c r="P19">
        <f t="shared" si="22"/>
        <v>423.06900438223931</v>
      </c>
      <c r="Q19" s="4">
        <f t="shared" si="23"/>
        <v>50</v>
      </c>
      <c r="R19">
        <f t="shared" si="0"/>
        <v>500000</v>
      </c>
      <c r="S19">
        <f t="shared" si="1"/>
        <v>21848.275491123142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17728.313924175854</v>
      </c>
      <c r="AC19">
        <f t="shared" si="2"/>
        <v>14593.869641710342</v>
      </c>
      <c r="AE19">
        <f t="shared" si="3"/>
        <v>5651.9004457913734</v>
      </c>
      <c r="AF19">
        <f t="shared" si="4"/>
        <v>-282.5950222895687</v>
      </c>
      <c r="AG19">
        <f t="shared" si="4"/>
        <v>-33.398218654922594</v>
      </c>
      <c r="AH19">
        <f t="shared" si="5"/>
        <v>-13790.039236837092</v>
      </c>
      <c r="AI19">
        <f t="shared" si="6"/>
        <v>-8454.1320319902115</v>
      </c>
      <c r="AJ19">
        <f t="shared" si="7"/>
        <v>3134.4442824655125</v>
      </c>
      <c r="AK19">
        <f t="shared" si="24"/>
        <v>1695.3652601195402</v>
      </c>
      <c r="AL19">
        <f t="shared" si="8"/>
        <v>-3624.3224894051591</v>
      </c>
      <c r="AN19">
        <f t="shared" si="9"/>
        <v>2027.3944719875458</v>
      </c>
      <c r="AO19">
        <f t="shared" si="9"/>
        <v>-101.36972359937729</v>
      </c>
      <c r="AP19">
        <f t="shared" si="9"/>
        <v>-11.980282477488068</v>
      </c>
      <c r="AQ19">
        <f t="shared" si="9"/>
        <v>-4946.6280564218687</v>
      </c>
      <c r="AR19">
        <f t="shared" si="9"/>
        <v>-3032.583590511189</v>
      </c>
      <c r="AS19">
        <f t="shared" si="9"/>
        <v>1124.3572090438267</v>
      </c>
      <c r="AT19">
        <f t="shared" si="9"/>
        <v>608.14485133501205</v>
      </c>
      <c r="AU19">
        <f t="shared" si="9"/>
        <v>-1300.0815301323501</v>
      </c>
      <c r="AW19">
        <v>16</v>
      </c>
      <c r="AX19">
        <f>(R19*SUMPRODUCT(K20:$K$23, X20:$X$23)-$AZ$3*SUMPRODUCT(K19:$K$22, W20:$W$23))/Z19</f>
        <v>21848.275491123142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8461.3800876447858</v>
      </c>
      <c r="P20">
        <f t="shared" si="22"/>
        <v>423.06900438223931</v>
      </c>
      <c r="Q20" s="4">
        <f t="shared" si="23"/>
        <v>50</v>
      </c>
      <c r="R20">
        <f t="shared" si="0"/>
        <v>500000</v>
      </c>
      <c r="S20">
        <f t="shared" si="1"/>
        <v>17596.926146044862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14593.869641710342</v>
      </c>
      <c r="AC20">
        <f t="shared" si="2"/>
        <v>11110.196550262417</v>
      </c>
      <c r="AE20">
        <f t="shared" si="3"/>
        <v>5342.2737062142887</v>
      </c>
      <c r="AF20">
        <f t="shared" si="4"/>
        <v>-267.11368531071446</v>
      </c>
      <c r="AG20">
        <f t="shared" si="4"/>
        <v>-31.568571857533133</v>
      </c>
      <c r="AH20">
        <f t="shared" si="5"/>
        <v>-14956.646108402334</v>
      </c>
      <c r="AI20">
        <f t="shared" si="6"/>
        <v>-9913.054659356294</v>
      </c>
      <c r="AJ20">
        <f t="shared" si="7"/>
        <v>3483.6730914479249</v>
      </c>
      <c r="AK20">
        <f t="shared" si="24"/>
        <v>1068.0283106799357</v>
      </c>
      <c r="AL20">
        <f t="shared" si="8"/>
        <v>-5361.353257228433</v>
      </c>
      <c r="AN20">
        <f t="shared" si="9"/>
        <v>1817.6308404049685</v>
      </c>
      <c r="AO20">
        <f t="shared" si="9"/>
        <v>-90.881542020248432</v>
      </c>
      <c r="AP20">
        <f t="shared" si="9"/>
        <v>-10.740746908764049</v>
      </c>
      <c r="AQ20">
        <f t="shared" si="9"/>
        <v>-5088.7810566560602</v>
      </c>
      <c r="AR20">
        <f t="shared" si="9"/>
        <v>-3372.7725051801044</v>
      </c>
      <c r="AS20">
        <f t="shared" si="9"/>
        <v>1185.2690440662113</v>
      </c>
      <c r="AT20">
        <f t="shared" si="9"/>
        <v>363.38108129115795</v>
      </c>
      <c r="AU20">
        <f t="shared" si="9"/>
        <v>-1824.1223798227352</v>
      </c>
      <c r="AW20">
        <v>17</v>
      </c>
      <c r="AX20">
        <f>(R20*SUMPRODUCT(K21:$K$23, X21:$X$23)-$AZ$3*SUMPRODUCT(K20:$K$22, W21:$W$23))/Z20</f>
        <v>17596.926146044862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8461.3800876447858</v>
      </c>
      <c r="P21">
        <f t="shared" si="22"/>
        <v>423.06900438223931</v>
      </c>
      <c r="Q21" s="4">
        <f t="shared" si="23"/>
        <v>50</v>
      </c>
      <c r="R21">
        <f t="shared" si="0"/>
        <v>500000</v>
      </c>
      <c r="S21">
        <f t="shared" si="1"/>
        <v>12491.875339473634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11110.196550262417</v>
      </c>
      <c r="AC21">
        <f t="shared" si="2"/>
        <v>7411.5234659037651</v>
      </c>
      <c r="AE21">
        <f t="shared" si="3"/>
        <v>5020.200359776617</v>
      </c>
      <c r="AF21">
        <f t="shared" si="4"/>
        <v>-251.01001798883084</v>
      </c>
      <c r="AG21">
        <f t="shared" si="4"/>
        <v>-29.665375552074881</v>
      </c>
      <c r="AH21">
        <f t="shared" si="5"/>
        <v>-15875.105868829225</v>
      </c>
      <c r="AI21">
        <f t="shared" si="6"/>
        <v>-11135.580902593512</v>
      </c>
      <c r="AJ21">
        <f t="shared" si="7"/>
        <v>3698.673084358652</v>
      </c>
      <c r="AK21">
        <f t="shared" si="24"/>
        <v>814.61254756217556</v>
      </c>
      <c r="AL21">
        <f t="shared" si="8"/>
        <v>-6622.2952706726846</v>
      </c>
      <c r="AN21">
        <f t="shared" si="9"/>
        <v>1624.7028193156698</v>
      </c>
      <c r="AO21">
        <f t="shared" si="9"/>
        <v>-81.235140965783486</v>
      </c>
      <c r="AP21">
        <f t="shared" si="9"/>
        <v>-9.6006963550074005</v>
      </c>
      <c r="AQ21">
        <f t="shared" si="9"/>
        <v>-5137.7091378020732</v>
      </c>
      <c r="AR21">
        <f t="shared" si="9"/>
        <v>-3603.8421558071932</v>
      </c>
      <c r="AS21">
        <f t="shared" si="9"/>
        <v>1197.012899332145</v>
      </c>
      <c r="AT21">
        <f t="shared" si="9"/>
        <v>263.63555392699078</v>
      </c>
      <c r="AU21">
        <f t="shared" si="9"/>
        <v>-2143.1937025480574</v>
      </c>
      <c r="AW21">
        <v>18</v>
      </c>
      <c r="AX21">
        <f>(R21*SUMPRODUCT(K22:$K$23, X22:$X$23)-$AZ$3*SUMPRODUCT(K21:$K$22, W22:$W$23))/Z21</f>
        <v>12491.875339473634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8461.3800876447858</v>
      </c>
      <c r="P22">
        <f t="shared" si="22"/>
        <v>423.06900438223931</v>
      </c>
      <c r="Q22" s="4">
        <f t="shared" si="23"/>
        <v>50</v>
      </c>
      <c r="R22">
        <f t="shared" si="0"/>
        <v>500000</v>
      </c>
      <c r="S22">
        <f t="shared" si="1"/>
        <v>6575.1827784574525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7411.5234659037651</v>
      </c>
      <c r="AC22">
        <f t="shared" si="2"/>
        <v>3642.2905413279077</v>
      </c>
      <c r="AE22">
        <f t="shared" si="3"/>
        <v>4687.1403728550104</v>
      </c>
      <c r="AF22">
        <f t="shared" si="4"/>
        <v>-234.35701864275052</v>
      </c>
      <c r="AG22">
        <f t="shared" si="4"/>
        <v>-27.697256974066921</v>
      </c>
      <c r="AH22">
        <f t="shared" si="5"/>
        <v>-16714.648224872115</v>
      </c>
      <c r="AI22">
        <f t="shared" si="6"/>
        <v>-12289.562127633923</v>
      </c>
      <c r="AJ22">
        <f t="shared" si="7"/>
        <v>3769.2329245758574</v>
      </c>
      <c r="AK22">
        <f t="shared" si="24"/>
        <v>830.50147740812179</v>
      </c>
      <c r="AL22">
        <f t="shared" si="8"/>
        <v>-7689.8277256499432</v>
      </c>
      <c r="AN22">
        <f t="shared" si="9"/>
        <v>1417.6762575560704</v>
      </c>
      <c r="AO22">
        <f t="shared" si="9"/>
        <v>-70.883812877803521</v>
      </c>
      <c r="AP22">
        <f t="shared" si="9"/>
        <v>-8.3773346834173399</v>
      </c>
      <c r="AQ22">
        <f t="shared" si="9"/>
        <v>-5055.5259831847825</v>
      </c>
      <c r="AR22">
        <f t="shared" si="9"/>
        <v>-3717.1108731899335</v>
      </c>
      <c r="AS22">
        <f t="shared" si="9"/>
        <v>1140.0452304173223</v>
      </c>
      <c r="AT22">
        <f t="shared" si="9"/>
        <v>251.19414669238327</v>
      </c>
      <c r="AU22">
        <f t="shared" si="9"/>
        <v>-2325.8714960802276</v>
      </c>
      <c r="AW22">
        <v>19</v>
      </c>
      <c r="AX22">
        <f>(R22*SUMPRODUCT(K23:$K$23, X23:$X$23)-$AZ$3*SUMPRODUCT(K22:$K$22, W23:$W$23))/Z22</f>
        <v>6575.1827784574525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8461.3800876447858</v>
      </c>
      <c r="P23">
        <f t="shared" si="22"/>
        <v>423.06900438223931</v>
      </c>
      <c r="Q23" s="4">
        <f t="shared" si="23"/>
        <v>50</v>
      </c>
      <c r="R23">
        <f t="shared" si="0"/>
        <v>500000</v>
      </c>
      <c r="S23">
        <f t="shared" si="1"/>
        <v>7091.3266096549842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3642.2905413279077</v>
      </c>
      <c r="AC23">
        <f t="shared" si="2"/>
        <v>3642.2905413279077</v>
      </c>
      <c r="AE23">
        <f t="shared" si="3"/>
        <v>4345.9857874616127</v>
      </c>
      <c r="AF23">
        <f t="shared" si="4"/>
        <v>-217.29928937308065</v>
      </c>
      <c r="AG23">
        <f t="shared" si="4"/>
        <v>-25.68130578253761</v>
      </c>
      <c r="AH23">
        <f t="shared" si="5"/>
        <v>-17389.786217886387</v>
      </c>
      <c r="AI23">
        <f t="shared" si="6"/>
        <v>-13286.781025580392</v>
      </c>
      <c r="AJ23">
        <f t="shared" si="7"/>
        <v>0</v>
      </c>
      <c r="AK23">
        <f t="shared" si="24"/>
        <v>807.4045143953681</v>
      </c>
      <c r="AL23">
        <f t="shared" si="8"/>
        <v>-12479.376511185024</v>
      </c>
      <c r="AN23">
        <f t="shared" si="9"/>
        <v>1190.7694234097189</v>
      </c>
      <c r="AO23">
        <f t="shared" si="9"/>
        <v>-59.538471170485955</v>
      </c>
      <c r="AP23">
        <f t="shared" si="9"/>
        <v>-7.0364964761981756</v>
      </c>
      <c r="AQ23">
        <f t="shared" si="9"/>
        <v>-4764.6786530301679</v>
      </c>
      <c r="AR23">
        <f t="shared" si="9"/>
        <v>-3640.4841972671329</v>
      </c>
      <c r="AS23">
        <f t="shared" si="9"/>
        <v>0</v>
      </c>
      <c r="AT23">
        <f t="shared" si="9"/>
        <v>221.22313672510342</v>
      </c>
      <c r="AU23">
        <f t="shared" si="9"/>
        <v>-3419.2610605420296</v>
      </c>
      <c r="AW23">
        <v>20</v>
      </c>
      <c r="AX23">
        <f>(R23*SUMPRODUCT(K$23:$K24, X$23:$X24)-$AZ$3*SUMPRODUCT(K$22:$K23, W$23:$W24))/Z23</f>
        <v>7091.3266096549842</v>
      </c>
    </row>
    <row r="25" spans="5:50" x14ac:dyDescent="0.25">
      <c r="AN25" s="8">
        <f t="shared" ref="AN25:AU25" si="25">SUM(AN3:AN23)</f>
        <v>76276.190216994873</v>
      </c>
      <c r="AO25" s="8">
        <f t="shared" si="25"/>
        <v>-10159.844576583335</v>
      </c>
      <c r="AP25" s="8">
        <f t="shared" si="25"/>
        <v>-2920.6395824920996</v>
      </c>
      <c r="AQ25" s="8">
        <f t="shared" si="25"/>
        <v>-65653.102269738331</v>
      </c>
      <c r="AR25" s="8">
        <f t="shared" si="25"/>
        <v>-2457.3962118188815</v>
      </c>
      <c r="AS25" s="8">
        <f t="shared" si="25"/>
        <v>-12398.711105676575</v>
      </c>
      <c r="AT25" s="8">
        <f t="shared" si="25"/>
        <v>15906.251097754155</v>
      </c>
      <c r="AU25" s="9">
        <f t="shared" si="25"/>
        <v>1050.1437802587106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A005D-ACF8-4D25-9D0F-B80B62EBA35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29543.736017787476</v>
      </c>
      <c r="K3">
        <v>1</v>
      </c>
      <c r="L3" s="2">
        <v>0</v>
      </c>
      <c r="O3">
        <f>$C$3</f>
        <v>29543.736017787476</v>
      </c>
      <c r="P3">
        <f>O3*B5</f>
        <v>23634.988814229982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29543.736017787476</v>
      </c>
      <c r="AF3">
        <f t="shared" ref="AF3:AG23" si="4">-$Z3*P3</f>
        <v>-23634.988814229982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3388.8389995574939</v>
      </c>
      <c r="AJ3">
        <f t="shared" ref="AJ3:AJ23" si="7">AB3-AC3</f>
        <v>0</v>
      </c>
      <c r="AL3">
        <f t="shared" ref="AL3:AL23" si="8">SUM(AI3:AK3)</f>
        <v>3388.8389995574939</v>
      </c>
      <c r="AN3">
        <f t="shared" ref="AN3:AU23" si="9">AE3*$K3</f>
        <v>29543.736017787476</v>
      </c>
      <c r="AO3">
        <f t="shared" si="9"/>
        <v>-23634.988814229982</v>
      </c>
      <c r="AP3">
        <f t="shared" si="9"/>
        <v>-2519.9082039999998</v>
      </c>
      <c r="AQ3">
        <f t="shared" si="9"/>
        <v>0</v>
      </c>
      <c r="AR3">
        <f t="shared" si="9"/>
        <v>3388.8389995574939</v>
      </c>
      <c r="AS3">
        <f t="shared" si="9"/>
        <v>0</v>
      </c>
      <c r="AT3">
        <f t="shared" si="9"/>
        <v>0</v>
      </c>
      <c r="AU3">
        <f t="shared" si="9"/>
        <v>3388.8389995574939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22536.913635471232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14214.353751756989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13807.696072848077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-13807.696072848077</v>
      </c>
      <c r="AK4">
        <f>H4*SUM(AB4, AE4:AF4)</f>
        <v>0</v>
      </c>
      <c r="AL4">
        <f t="shared" si="8"/>
        <v>-23112.169072848075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-8729.2175626231347</v>
      </c>
      <c r="AR4">
        <f t="shared" si="9"/>
        <v>-8729.2175626231347</v>
      </c>
      <c r="AS4">
        <f t="shared" si="9"/>
        <v>-12954.025774320364</v>
      </c>
      <c r="AT4">
        <f t="shared" si="9"/>
        <v>0</v>
      </c>
      <c r="AU4">
        <f t="shared" si="9"/>
        <v>-21683.243336943495</v>
      </c>
      <c r="AW4">
        <v>1</v>
      </c>
      <c r="AX4">
        <f>(R4*SUMPRODUCT(K5:$K$23, X5:$X$23)-$AZ$3*SUMPRODUCT(K4:$K$22, W5:$W$23))/Z4</f>
        <v>14214.353751756989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29543.736017787476</v>
      </c>
      <c r="P5">
        <f t="shared" ref="P5:P23" si="22">O5*$C$5</f>
        <v>1477.1868008893739</v>
      </c>
      <c r="Q5" s="4">
        <f t="shared" ref="Q5:Q23" si="23">$C$8</f>
        <v>50</v>
      </c>
      <c r="R5">
        <f t="shared" si="0"/>
        <v>500000</v>
      </c>
      <c r="S5">
        <f t="shared" si="1"/>
        <v>26657.966021930526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13807.696072848077</v>
      </c>
      <c r="AC5">
        <f t="shared" si="2"/>
        <v>25063.220385734137</v>
      </c>
      <c r="AE5">
        <f t="shared" si="3"/>
        <v>27776.35646405314</v>
      </c>
      <c r="AF5">
        <f t="shared" si="4"/>
        <v>-1388.8178232026571</v>
      </c>
      <c r="AG5">
        <f t="shared" si="4"/>
        <v>-47.008876005610382</v>
      </c>
      <c r="AH5">
        <f t="shared" si="5"/>
        <v>-10749.81167389614</v>
      </c>
      <c r="AI5">
        <f t="shared" si="6"/>
        <v>15590.718090948732</v>
      </c>
      <c r="AJ5">
        <f t="shared" si="7"/>
        <v>-11255.52431288606</v>
      </c>
      <c r="AK5">
        <f>H5*SUM(AB5, AE5:AF5)</f>
        <v>3472.8682792635559</v>
      </c>
      <c r="AL5">
        <f t="shared" si="8"/>
        <v>7808.0620573262277</v>
      </c>
      <c r="AN5">
        <f t="shared" si="9"/>
        <v>23986.620155926521</v>
      </c>
      <c r="AO5">
        <f t="shared" si="9"/>
        <v>-1199.331007796326</v>
      </c>
      <c r="AP5">
        <f t="shared" si="9"/>
        <v>-40.595103038906167</v>
      </c>
      <c r="AQ5">
        <f t="shared" si="9"/>
        <v>-9283.1343701680562</v>
      </c>
      <c r="AR5">
        <f t="shared" si="9"/>
        <v>13463.559674923232</v>
      </c>
      <c r="AS5">
        <f t="shared" si="9"/>
        <v>-9719.8488469282074</v>
      </c>
      <c r="AT5">
        <f t="shared" si="9"/>
        <v>2999.0388542884339</v>
      </c>
      <c r="AU5">
        <f t="shared" si="9"/>
        <v>6742.7496822834573</v>
      </c>
      <c r="AW5">
        <v>2</v>
      </c>
      <c r="AX5">
        <f>(R5*SUMPRODUCT(K6:$K$23, X6:$X$23)-$AZ$3*SUMPRODUCT(K5:$K$22, W6:$W$23))/Z5</f>
        <v>26657.966021930526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29543.736017787476</v>
      </c>
      <c r="P6">
        <f t="shared" si="22"/>
        <v>1477.1868008893739</v>
      </c>
      <c r="Q6" s="4">
        <f t="shared" si="23"/>
        <v>50</v>
      </c>
      <c r="R6">
        <f t="shared" si="0"/>
        <v>500000</v>
      </c>
      <c r="S6">
        <f t="shared" si="1"/>
        <v>37409.647569617933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25063.220385734137</v>
      </c>
      <c r="AC6">
        <f t="shared" si="2"/>
        <v>33912.286762689037</v>
      </c>
      <c r="AE6">
        <f t="shared" si="3"/>
        <v>26781.745163781718</v>
      </c>
      <c r="AF6">
        <f t="shared" si="4"/>
        <v>-1339.0872581890858</v>
      </c>
      <c r="AG6">
        <f t="shared" si="4"/>
        <v>-45.325589742030523</v>
      </c>
      <c r="AH6">
        <f t="shared" si="5"/>
        <v>-12131.975035237559</v>
      </c>
      <c r="AI6">
        <f t="shared" si="6"/>
        <v>13265.35728061304</v>
      </c>
      <c r="AJ6">
        <f t="shared" si="7"/>
        <v>-8849.0663769548992</v>
      </c>
      <c r="AK6">
        <f>H6*SUM(AB6, AE6:AF6)</f>
        <v>5495.0395580963523</v>
      </c>
      <c r="AL6">
        <f t="shared" si="8"/>
        <v>9911.3304617544927</v>
      </c>
      <c r="AN6">
        <f t="shared" si="9"/>
        <v>20858.325327587434</v>
      </c>
      <c r="AO6">
        <f t="shared" si="9"/>
        <v>-1042.9162663793718</v>
      </c>
      <c r="AP6">
        <f t="shared" si="9"/>
        <v>-35.300757688582792</v>
      </c>
      <c r="AQ6">
        <f t="shared" si="9"/>
        <v>-9448.7002472628174</v>
      </c>
      <c r="AR6">
        <f t="shared" si="9"/>
        <v>10331.408056256663</v>
      </c>
      <c r="AS6">
        <f t="shared" si="9"/>
        <v>-6891.884909186314</v>
      </c>
      <c r="AT6">
        <f t="shared" si="9"/>
        <v>4279.680882997076</v>
      </c>
      <c r="AU6">
        <f t="shared" si="9"/>
        <v>7719.2040300674253</v>
      </c>
      <c r="AW6">
        <v>3</v>
      </c>
      <c r="AX6">
        <f>(R6*SUMPRODUCT(K7:$K$23, X7:$X$23)-$AZ$3*SUMPRODUCT(K6:$K$22, W7:$W$23))/Z6</f>
        <v>37409.647569617933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29543.736017787476</v>
      </c>
      <c r="P7">
        <f t="shared" si="22"/>
        <v>1477.1868008893739</v>
      </c>
      <c r="Q7" s="4">
        <f t="shared" si="23"/>
        <v>50</v>
      </c>
      <c r="R7">
        <f t="shared" si="0"/>
        <v>500000</v>
      </c>
      <c r="S7">
        <f t="shared" si="1"/>
        <v>46319.039717436797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33912.286762689037</v>
      </c>
      <c r="AC7">
        <f t="shared" si="2"/>
        <v>40320.102854188197</v>
      </c>
      <c r="AE7">
        <f t="shared" si="3"/>
        <v>25717.425969989312</v>
      </c>
      <c r="AF7">
        <f t="shared" si="4"/>
        <v>-1285.8712984994656</v>
      </c>
      <c r="AG7">
        <f t="shared" si="4"/>
        <v>-43.524329412003873</v>
      </c>
      <c r="AH7">
        <f t="shared" si="5"/>
        <v>-13480.04432606346</v>
      </c>
      <c r="AI7">
        <f t="shared" si="6"/>
        <v>10907.98601601438</v>
      </c>
      <c r="AJ7">
        <f t="shared" si="7"/>
        <v>-6407.8160914991604</v>
      </c>
      <c r="AK7">
        <f>H7*SUM(AB7, AE7:AF7)</f>
        <v>6108.6001981585296</v>
      </c>
      <c r="AL7">
        <f t="shared" si="8"/>
        <v>10608.770122673748</v>
      </c>
      <c r="AN7">
        <f t="shared" si="9"/>
        <v>18131.081410282932</v>
      </c>
      <c r="AO7">
        <f t="shared" si="9"/>
        <v>-906.55407051414659</v>
      </c>
      <c r="AP7">
        <f t="shared" si="9"/>
        <v>-30.685153359356281</v>
      </c>
      <c r="AQ7">
        <f t="shared" si="9"/>
        <v>-9503.5864543865428</v>
      </c>
      <c r="AR7">
        <f t="shared" si="9"/>
        <v>7690.2557320228843</v>
      </c>
      <c r="AS7">
        <f t="shared" si="9"/>
        <v>-4517.5841218583873</v>
      </c>
      <c r="AT7">
        <f t="shared" si="9"/>
        <v>4306.6334719861852</v>
      </c>
      <c r="AU7">
        <f t="shared" si="9"/>
        <v>7479.3050821506813</v>
      </c>
      <c r="AW7">
        <v>4</v>
      </c>
      <c r="AX7">
        <f>(R7*SUMPRODUCT(K8:$K$23, X8:$X$23)-$AZ$3*SUMPRODUCT(K7:$K$22, W8:$W$23))/Z7</f>
        <v>46319.039717436797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29543.736017787476</v>
      </c>
      <c r="P8">
        <f t="shared" si="22"/>
        <v>1477.1868008893739</v>
      </c>
      <c r="Q8" s="4">
        <f t="shared" si="23"/>
        <v>50</v>
      </c>
      <c r="R8">
        <f t="shared" si="0"/>
        <v>500000</v>
      </c>
      <c r="S8">
        <f t="shared" si="1"/>
        <v>53360.495091589524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40320.102854188197</v>
      </c>
      <c r="AC8">
        <f t="shared" si="2"/>
        <v>44402.408091005214</v>
      </c>
      <c r="AE8">
        <f t="shared" si="3"/>
        <v>24583.973985681623</v>
      </c>
      <c r="AF8">
        <f t="shared" si="4"/>
        <v>-1229.1986992840812</v>
      </c>
      <c r="AG8">
        <f t="shared" si="4"/>
        <v>-41.606068323383823</v>
      </c>
      <c r="AH8">
        <f t="shared" si="5"/>
        <v>-14830.177945000078</v>
      </c>
      <c r="AI8">
        <f t="shared" si="6"/>
        <v>8482.991273074078</v>
      </c>
      <c r="AJ8">
        <f t="shared" si="7"/>
        <v>-4082.3052368170174</v>
      </c>
      <c r="AK8">
        <f t="shared" ref="AK8:AK23" si="24">H8*SUM(AB8:AB8, AE8:AF8)</f>
        <v>4616.4286651924667</v>
      </c>
      <c r="AL8">
        <f t="shared" si="8"/>
        <v>9017.1147014495273</v>
      </c>
      <c r="AN8">
        <f t="shared" si="9"/>
        <v>16160.358705059782</v>
      </c>
      <c r="AO8">
        <f t="shared" si="9"/>
        <v>-808.0179352529891</v>
      </c>
      <c r="AP8">
        <f t="shared" si="9"/>
        <v>-27.349890168477799</v>
      </c>
      <c r="AQ8">
        <f t="shared" si="9"/>
        <v>-9748.6677862030228</v>
      </c>
      <c r="AR8">
        <f t="shared" si="9"/>
        <v>5576.3230934352896</v>
      </c>
      <c r="AS8">
        <f t="shared" si="9"/>
        <v>-2683.5171973795054</v>
      </c>
      <c r="AT8">
        <f t="shared" si="9"/>
        <v>3034.6250451323085</v>
      </c>
      <c r="AU8">
        <f t="shared" si="9"/>
        <v>5927.4309411880922</v>
      </c>
      <c r="AW8">
        <v>5</v>
      </c>
      <c r="AX8">
        <f>(R8*SUMPRODUCT(K9:$K$23, X9:$X$23)-$AZ$3*SUMPRODUCT(K8:$K$22, W9:$W$23))/Z8</f>
        <v>53360.495091589524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29543.736017787476</v>
      </c>
      <c r="P9">
        <f t="shared" si="22"/>
        <v>1477.1868008893739</v>
      </c>
      <c r="Q9" s="4">
        <f t="shared" si="23"/>
        <v>50</v>
      </c>
      <c r="R9">
        <f t="shared" si="0"/>
        <v>500000</v>
      </c>
      <c r="S9">
        <f t="shared" si="1"/>
        <v>58809.504913129145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44402.408091005214</v>
      </c>
      <c r="AC9">
        <f t="shared" si="2"/>
        <v>46526.22325104539</v>
      </c>
      <c r="AE9">
        <f t="shared" si="3"/>
        <v>23373.066303890315</v>
      </c>
      <c r="AF9">
        <f t="shared" si="4"/>
        <v>-1168.6533151945159</v>
      </c>
      <c r="AG9">
        <f t="shared" si="4"/>
        <v>-39.556720737380729</v>
      </c>
      <c r="AH9">
        <f t="shared" si="5"/>
        <v>-16332.869027692523</v>
      </c>
      <c r="AI9">
        <f t="shared" si="6"/>
        <v>5831.9872402658948</v>
      </c>
      <c r="AJ9">
        <f t="shared" si="7"/>
        <v>-2123.8151600401761</v>
      </c>
      <c r="AK9">
        <f t="shared" si="24"/>
        <v>3476.8760603603928</v>
      </c>
      <c r="AL9">
        <f t="shared" si="8"/>
        <v>7185.0481405861119</v>
      </c>
      <c r="AN9">
        <f t="shared" si="9"/>
        <v>14602.133085165604</v>
      </c>
      <c r="AO9">
        <f t="shared" si="9"/>
        <v>-730.1066542582804</v>
      </c>
      <c r="AP9">
        <f t="shared" si="9"/>
        <v>-24.712739574260446</v>
      </c>
      <c r="AQ9">
        <f t="shared" si="9"/>
        <v>-10203.827093291968</v>
      </c>
      <c r="AR9">
        <f t="shared" si="9"/>
        <v>3643.486598041095</v>
      </c>
      <c r="AS9">
        <f t="shared" si="9"/>
        <v>-1326.8362486969511</v>
      </c>
      <c r="AT9">
        <f t="shared" si="9"/>
        <v>2172.1500420147436</v>
      </c>
      <c r="AU9">
        <f t="shared" si="9"/>
        <v>4488.8003913588873</v>
      </c>
      <c r="AW9">
        <v>6</v>
      </c>
      <c r="AX9">
        <f>(R9*SUMPRODUCT(K10:$K$23, X10:$X$23)-$AZ$3*SUMPRODUCT(K9:$K$22, W10:$W$23))/Z9</f>
        <v>58809.504913129145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29543.736017787476</v>
      </c>
      <c r="P10">
        <f t="shared" si="22"/>
        <v>1477.1868008893739</v>
      </c>
      <c r="Q10" s="4">
        <f t="shared" si="23"/>
        <v>50</v>
      </c>
      <c r="R10">
        <f t="shared" si="0"/>
        <v>500000</v>
      </c>
      <c r="S10">
        <f t="shared" si="1"/>
        <v>63052.388583039174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46526.22325104539</v>
      </c>
      <c r="AC10">
        <f t="shared" si="2"/>
        <v>47150.190505434563</v>
      </c>
      <c r="AE10">
        <f t="shared" si="3"/>
        <v>22092.625081861806</v>
      </c>
      <c r="AF10">
        <f t="shared" si="4"/>
        <v>-1104.6312540930903</v>
      </c>
      <c r="AG10">
        <f t="shared" si="4"/>
        <v>-37.389694161497452</v>
      </c>
      <c r="AH10">
        <f t="shared" si="5"/>
        <v>-17714.593685094685</v>
      </c>
      <c r="AI10">
        <f t="shared" si="6"/>
        <v>3236.0104485125339</v>
      </c>
      <c r="AJ10">
        <f t="shared" si="7"/>
        <v>-623.96725438917201</v>
      </c>
      <c r="AK10">
        <f t="shared" si="24"/>
        <v>3544.4963966377404</v>
      </c>
      <c r="AL10">
        <f t="shared" si="8"/>
        <v>6156.5395907611019</v>
      </c>
      <c r="AN10">
        <f t="shared" si="9"/>
        <v>13113.717667705576</v>
      </c>
      <c r="AO10">
        <f t="shared" si="9"/>
        <v>-655.68588338527877</v>
      </c>
      <c r="AP10">
        <f t="shared" si="9"/>
        <v>-22.193736194721897</v>
      </c>
      <c r="AQ10">
        <f t="shared" si="9"/>
        <v>-10515.010295230832</v>
      </c>
      <c r="AR10">
        <f t="shared" si="9"/>
        <v>1920.8277528947435</v>
      </c>
      <c r="AS10">
        <f t="shared" si="9"/>
        <v>-370.37384093712507</v>
      </c>
      <c r="AT10">
        <f t="shared" si="9"/>
        <v>2103.9385246196357</v>
      </c>
      <c r="AU10">
        <f t="shared" si="9"/>
        <v>3654.3924365772536</v>
      </c>
      <c r="AW10">
        <v>7</v>
      </c>
      <c r="AX10">
        <f>(R10*SUMPRODUCT(K11:$K$23, X11:$X$23)-$AZ$3*SUMPRODUCT(K10:$K$22, W11:$W$23))/Z10</f>
        <v>63052.388583039174</v>
      </c>
    </row>
    <row r="11" spans="1:52" x14ac:dyDescent="0.25">
      <c r="A11" t="s">
        <v>33</v>
      </c>
      <c r="C11" s="7">
        <f>AU25</f>
        <v>5824.3217994226334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29543.736017787476</v>
      </c>
      <c r="P11">
        <f t="shared" si="22"/>
        <v>1477.1868008893739</v>
      </c>
      <c r="Q11" s="4">
        <f t="shared" si="23"/>
        <v>50</v>
      </c>
      <c r="R11">
        <f t="shared" si="0"/>
        <v>500000</v>
      </c>
      <c r="S11">
        <f t="shared" si="1"/>
        <v>66228.730363578754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47150.190505434563</v>
      </c>
      <c r="AC11">
        <f t="shared" si="2"/>
        <v>46539.665069167924</v>
      </c>
      <c r="AE11">
        <f t="shared" si="3"/>
        <v>20760.711727547674</v>
      </c>
      <c r="AF11">
        <f t="shared" si="4"/>
        <v>-1038.0355863773837</v>
      </c>
      <c r="AG11">
        <f t="shared" si="4"/>
        <v>-35.135555833304586</v>
      </c>
      <c r="AH11">
        <f t="shared" si="5"/>
        <v>-18802.413865778879</v>
      </c>
      <c r="AI11">
        <f t="shared" si="6"/>
        <v>885.12671955810583</v>
      </c>
      <c r="AJ11">
        <f t="shared" si="7"/>
        <v>610.52543626663828</v>
      </c>
      <c r="AK11">
        <f t="shared" si="24"/>
        <v>3443.9526323001496</v>
      </c>
      <c r="AL11">
        <f t="shared" si="8"/>
        <v>4939.6047881248942</v>
      </c>
      <c r="AN11">
        <f t="shared" si="9"/>
        <v>11719.564345310226</v>
      </c>
      <c r="AO11">
        <f t="shared" si="9"/>
        <v>-585.97821726551126</v>
      </c>
      <c r="AP11">
        <f t="shared" si="9"/>
        <v>-19.834262562890142</v>
      </c>
      <c r="AQ11">
        <f t="shared" si="9"/>
        <v>-10614.091753644227</v>
      </c>
      <c r="AR11">
        <f t="shared" si="9"/>
        <v>499.6601118375969</v>
      </c>
      <c r="AS11">
        <f t="shared" si="9"/>
        <v>344.64580158305819</v>
      </c>
      <c r="AT11">
        <f t="shared" si="9"/>
        <v>1944.134912431048</v>
      </c>
      <c r="AU11">
        <f t="shared" si="9"/>
        <v>2788.4408258517033</v>
      </c>
      <c r="AW11">
        <v>8</v>
      </c>
      <c r="AX11">
        <f>(R11*SUMPRODUCT(K12:$K$23, X12:$X$23)-$AZ$3*SUMPRODUCT(K11:$K$22, W12:$W$23))/Z11</f>
        <v>66228.730363578754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29543.736017787476</v>
      </c>
      <c r="P12">
        <f t="shared" si="22"/>
        <v>1477.1868008893739</v>
      </c>
      <c r="Q12" s="4">
        <f t="shared" si="23"/>
        <v>50</v>
      </c>
      <c r="R12">
        <f t="shared" si="0"/>
        <v>500000</v>
      </c>
      <c r="S12">
        <f t="shared" si="1"/>
        <v>68368.167435838608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46539.665069167924</v>
      </c>
      <c r="AC12">
        <f t="shared" si="2"/>
        <v>44855.703539630013</v>
      </c>
      <c r="AE12">
        <f t="shared" si="3"/>
        <v>19383.363836841585</v>
      </c>
      <c r="AF12">
        <f t="shared" si="4"/>
        <v>-969.16819184207918</v>
      </c>
      <c r="AG12">
        <f t="shared" si="4"/>
        <v>-32.804523817115395</v>
      </c>
      <c r="AH12">
        <f t="shared" si="5"/>
        <v>-19796.764578561477</v>
      </c>
      <c r="AI12">
        <f t="shared" si="6"/>
        <v>-1415.3734573790862</v>
      </c>
      <c r="AJ12">
        <f t="shared" si="7"/>
        <v>1683.9615295379117</v>
      </c>
      <c r="AK12">
        <f t="shared" si="24"/>
        <v>3371.1053710652895</v>
      </c>
      <c r="AL12">
        <f t="shared" si="8"/>
        <v>3639.6934432241151</v>
      </c>
      <c r="AN12">
        <f t="shared" si="9"/>
        <v>10402.169409648108</v>
      </c>
      <c r="AO12">
        <f t="shared" si="9"/>
        <v>-520.10847048240532</v>
      </c>
      <c r="AP12">
        <f t="shared" si="9"/>
        <v>-17.604695295451538</v>
      </c>
      <c r="AQ12">
        <f t="shared" si="9"/>
        <v>-10624.022777600221</v>
      </c>
      <c r="AR12">
        <f t="shared" si="9"/>
        <v>-759.56653372996971</v>
      </c>
      <c r="AS12">
        <f t="shared" si="9"/>
        <v>903.70553104356213</v>
      </c>
      <c r="AT12">
        <f t="shared" si="9"/>
        <v>1809.118864133633</v>
      </c>
      <c r="AU12">
        <f t="shared" si="9"/>
        <v>1953.2578614472254</v>
      </c>
      <c r="AW12">
        <v>9</v>
      </c>
      <c r="AX12">
        <f>(R12*SUMPRODUCT(K13:$K$23, X13:$X$23)-$AZ$3*SUMPRODUCT(K12:$K$22, W13:$W$23))/Z12</f>
        <v>68368.167435838608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29543.736017787476</v>
      </c>
      <c r="P13">
        <f t="shared" si="22"/>
        <v>1477.1868008893739</v>
      </c>
      <c r="Q13" s="4">
        <f t="shared" si="23"/>
        <v>50</v>
      </c>
      <c r="R13">
        <f t="shared" si="0"/>
        <v>500000</v>
      </c>
      <c r="S13">
        <f t="shared" si="1"/>
        <v>69502.655133795401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44855.703539630013</v>
      </c>
      <c r="AC13">
        <f t="shared" si="2"/>
        <v>42281.021479548093</v>
      </c>
      <c r="AE13">
        <f t="shared" si="3"/>
        <v>17972.54126118675</v>
      </c>
      <c r="AF13">
        <f t="shared" si="4"/>
        <v>-898.62706305933762</v>
      </c>
      <c r="AG13">
        <f t="shared" si="4"/>
        <v>-30.416839038850696</v>
      </c>
      <c r="AH13">
        <f t="shared" si="5"/>
        <v>-20596.395400935442</v>
      </c>
      <c r="AI13">
        <f t="shared" si="6"/>
        <v>-3552.8980418468818</v>
      </c>
      <c r="AJ13">
        <f t="shared" si="7"/>
        <v>2574.6820600819192</v>
      </c>
      <c r="AK13">
        <f t="shared" si="24"/>
        <v>3201.7612370420593</v>
      </c>
      <c r="AL13">
        <f t="shared" si="8"/>
        <v>2223.5452552770967</v>
      </c>
      <c r="AN13">
        <f t="shared" si="9"/>
        <v>9170.9091252924536</v>
      </c>
      <c r="AO13">
        <f t="shared" si="9"/>
        <v>-458.54545626462271</v>
      </c>
      <c r="AP13">
        <f t="shared" si="9"/>
        <v>-15.520902840065487</v>
      </c>
      <c r="AQ13">
        <f t="shared" si="9"/>
        <v>-10509.792009129478</v>
      </c>
      <c r="AR13">
        <f t="shared" si="9"/>
        <v>-1812.9492429417151</v>
      </c>
      <c r="AS13">
        <f t="shared" si="9"/>
        <v>1313.7916812312219</v>
      </c>
      <c r="AT13">
        <f t="shared" si="9"/>
        <v>1633.7734836201896</v>
      </c>
      <c r="AU13">
        <f t="shared" si="9"/>
        <v>1134.6159219096965</v>
      </c>
      <c r="AW13">
        <v>10</v>
      </c>
      <c r="AX13">
        <f>(R13*SUMPRODUCT(K14:$K$23, X14:$X$23)-$AZ$3*SUMPRODUCT(K13:$K$22, W14:$W$23))/Z13</f>
        <v>69502.655133795401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29543.736017787476</v>
      </c>
      <c r="P14">
        <f t="shared" si="22"/>
        <v>1477.1868008893739</v>
      </c>
      <c r="Q14" s="4">
        <f t="shared" si="23"/>
        <v>50</v>
      </c>
      <c r="R14">
        <f t="shared" si="0"/>
        <v>500000</v>
      </c>
      <c r="S14">
        <f t="shared" si="1"/>
        <v>69590.975520721608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42281.021479548093</v>
      </c>
      <c r="AC14">
        <f t="shared" si="2"/>
        <v>38949.809251069732</v>
      </c>
      <c r="AE14">
        <f t="shared" si="3"/>
        <v>16535.518777346901</v>
      </c>
      <c r="AF14">
        <f t="shared" si="4"/>
        <v>-826.77593886734519</v>
      </c>
      <c r="AG14">
        <f t="shared" si="4"/>
        <v>-27.984813375314683</v>
      </c>
      <c r="AH14">
        <f t="shared" si="5"/>
        <v>-21278.572731475058</v>
      </c>
      <c r="AI14">
        <f t="shared" si="6"/>
        <v>-5597.8147063708184</v>
      </c>
      <c r="AJ14">
        <f t="shared" si="7"/>
        <v>3331.2122284783618</v>
      </c>
      <c r="AK14">
        <f t="shared" si="24"/>
        <v>2980.6738859466213</v>
      </c>
      <c r="AL14">
        <f t="shared" si="8"/>
        <v>714.07140805416475</v>
      </c>
      <c r="AN14">
        <f t="shared" si="9"/>
        <v>8025.1425008712213</v>
      </c>
      <c r="AO14">
        <f t="shared" si="9"/>
        <v>-401.25712504356119</v>
      </c>
      <c r="AP14">
        <f t="shared" si="9"/>
        <v>-13.58180037900336</v>
      </c>
      <c r="AQ14">
        <f t="shared" si="9"/>
        <v>-10327.077165500259</v>
      </c>
      <c r="AR14">
        <f t="shared" si="9"/>
        <v>-2716.7735900516018</v>
      </c>
      <c r="AS14">
        <f t="shared" si="9"/>
        <v>1616.7290058542076</v>
      </c>
      <c r="AT14">
        <f t="shared" si="9"/>
        <v>1446.6030975766696</v>
      </c>
      <c r="AU14">
        <f t="shared" si="9"/>
        <v>346.55851337927533</v>
      </c>
      <c r="AW14">
        <v>11</v>
      </c>
      <c r="AX14">
        <f>(R14*SUMPRODUCT(K15:$K$23, X15:$X$23)-$AZ$3*SUMPRODUCT(K14:$K$22, W15:$W$23))/Z14</f>
        <v>69590.975520721608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29543.736017787476</v>
      </c>
      <c r="P15">
        <f t="shared" si="22"/>
        <v>1477.1868008893739</v>
      </c>
      <c r="Q15" s="4">
        <f t="shared" si="23"/>
        <v>50</v>
      </c>
      <c r="R15">
        <f t="shared" si="0"/>
        <v>500000</v>
      </c>
      <c r="S15">
        <f t="shared" si="1"/>
        <v>68528.443844276189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38949.809251069732</v>
      </c>
      <c r="AC15">
        <f t="shared" si="2"/>
        <v>34971.12972799741</v>
      </c>
      <c r="AE15">
        <f t="shared" si="3"/>
        <v>15076.627557391283</v>
      </c>
      <c r="AF15">
        <f t="shared" si="4"/>
        <v>-753.83137786956422</v>
      </c>
      <c r="AG15">
        <f t="shared" si="4"/>
        <v>-25.515776928676281</v>
      </c>
      <c r="AH15">
        <f t="shared" si="5"/>
        <v>-21891.883128852518</v>
      </c>
      <c r="AI15">
        <f t="shared" si="6"/>
        <v>-7594.6027262594762</v>
      </c>
      <c r="AJ15">
        <f t="shared" si="7"/>
        <v>3978.6795230723219</v>
      </c>
      <c r="AK15">
        <f t="shared" si="24"/>
        <v>2764.8482218476965</v>
      </c>
      <c r="AL15">
        <f t="shared" si="8"/>
        <v>-851.07498133945774</v>
      </c>
      <c r="AN15">
        <f t="shared" si="9"/>
        <v>6956.081782672688</v>
      </c>
      <c r="AO15">
        <f t="shared" si="9"/>
        <v>-347.80408913363442</v>
      </c>
      <c r="AP15">
        <f t="shared" si="9"/>
        <v>-11.772515463996532</v>
      </c>
      <c r="AQ15">
        <f t="shared" si="9"/>
        <v>-10100.516766188523</v>
      </c>
      <c r="AR15">
        <f t="shared" si="9"/>
        <v>-3504.0115881134661</v>
      </c>
      <c r="AS15">
        <f t="shared" si="9"/>
        <v>1835.6903786462597</v>
      </c>
      <c r="AT15">
        <f t="shared" si="9"/>
        <v>1275.6506900922309</v>
      </c>
      <c r="AU15">
        <f t="shared" si="9"/>
        <v>-392.6705193749753</v>
      </c>
      <c r="AW15">
        <v>12</v>
      </c>
      <c r="AX15">
        <f>(R15*SUMPRODUCT(K16:$K$23, X16:$X$23)-$AZ$3*SUMPRODUCT(K15:$K$22, W16:$W$23))/Z15</f>
        <v>68528.443844276189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29543.736017787476</v>
      </c>
      <c r="P16">
        <f t="shared" si="22"/>
        <v>1477.1868008893739</v>
      </c>
      <c r="Q16" s="4">
        <f t="shared" si="23"/>
        <v>50</v>
      </c>
      <c r="R16">
        <f t="shared" si="0"/>
        <v>500000</v>
      </c>
      <c r="S16">
        <f t="shared" si="1"/>
        <v>66319.341175601628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34971.12972799741</v>
      </c>
      <c r="AC16">
        <f t="shared" si="2"/>
        <v>30558.502241779628</v>
      </c>
      <c r="AE16">
        <f t="shared" si="3"/>
        <v>13613.10753886442</v>
      </c>
      <c r="AF16">
        <f t="shared" si="4"/>
        <v>-680.65537694322109</v>
      </c>
      <c r="AG16">
        <f t="shared" si="4"/>
        <v>-23.03890667495191</v>
      </c>
      <c r="AH16">
        <f t="shared" si="5"/>
        <v>-22217.124844376096</v>
      </c>
      <c r="AI16">
        <f t="shared" si="6"/>
        <v>-9307.711589129849</v>
      </c>
      <c r="AJ16">
        <f t="shared" si="7"/>
        <v>4412.6274862177816</v>
      </c>
      <c r="AK16">
        <f t="shared" si="24"/>
        <v>2620.3259293785482</v>
      </c>
      <c r="AL16">
        <f t="shared" si="8"/>
        <v>-2274.7581735335193</v>
      </c>
      <c r="AN16">
        <f t="shared" si="9"/>
        <v>5955.0964829887671</v>
      </c>
      <c r="AO16">
        <f t="shared" si="9"/>
        <v>-297.75482414943838</v>
      </c>
      <c r="AP16">
        <f t="shared" si="9"/>
        <v>-10.078441804725317</v>
      </c>
      <c r="AQ16">
        <f t="shared" si="9"/>
        <v>-9718.9507719045832</v>
      </c>
      <c r="AR16">
        <f t="shared" si="9"/>
        <v>-4071.6875548699795</v>
      </c>
      <c r="AS16">
        <f t="shared" si="9"/>
        <v>1930.3176992390897</v>
      </c>
      <c r="AT16">
        <f t="shared" si="9"/>
        <v>1146.2697757861204</v>
      </c>
      <c r="AU16">
        <f t="shared" si="9"/>
        <v>-995.10007984476908</v>
      </c>
      <c r="AW16">
        <v>13</v>
      </c>
      <c r="AX16">
        <f>(R16*SUMPRODUCT(K17:$K$23, X17:$X$23)-$AZ$3*SUMPRODUCT(K16:$K$22, W17:$W$23))/Z16</f>
        <v>66319.341175601628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29543.736017787476</v>
      </c>
      <c r="P17">
        <f t="shared" si="22"/>
        <v>1477.1868008893739</v>
      </c>
      <c r="Q17" s="4">
        <f t="shared" si="23"/>
        <v>50</v>
      </c>
      <c r="R17">
        <f t="shared" si="0"/>
        <v>500000</v>
      </c>
      <c r="S17">
        <f t="shared" si="1"/>
        <v>63013.354510307705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30558.502241779628</v>
      </c>
      <c r="AC17">
        <f t="shared" si="2"/>
        <v>25943.891058640111</v>
      </c>
      <c r="AE17">
        <f t="shared" si="3"/>
        <v>12163.762343192186</v>
      </c>
      <c r="AF17">
        <f t="shared" si="4"/>
        <v>-608.18811715960931</v>
      </c>
      <c r="AG17">
        <f t="shared" si="4"/>
        <v>-20.586025978347351</v>
      </c>
      <c r="AH17">
        <f t="shared" si="5"/>
        <v>-22224.916298550383</v>
      </c>
      <c r="AI17">
        <f t="shared" si="6"/>
        <v>-10689.928098496153</v>
      </c>
      <c r="AJ17">
        <f t="shared" si="7"/>
        <v>4614.6111831395174</v>
      </c>
      <c r="AK17">
        <f t="shared" si="24"/>
        <v>2598.4385180640129</v>
      </c>
      <c r="AL17">
        <f t="shared" si="8"/>
        <v>-3476.878397292623</v>
      </c>
      <c r="AN17">
        <f t="shared" si="9"/>
        <v>5011.8450529388792</v>
      </c>
      <c r="AO17">
        <f t="shared" si="9"/>
        <v>-250.59225264694396</v>
      </c>
      <c r="AP17">
        <f t="shared" si="9"/>
        <v>-8.4820773004493812</v>
      </c>
      <c r="AQ17">
        <f t="shared" si="9"/>
        <v>-9157.3506338038533</v>
      </c>
      <c r="AR17">
        <f t="shared" si="9"/>
        <v>-4404.5799108123665</v>
      </c>
      <c r="AS17">
        <f t="shared" si="9"/>
        <v>1901.3620602673429</v>
      </c>
      <c r="AT17">
        <f t="shared" si="9"/>
        <v>1070.6367704901479</v>
      </c>
      <c r="AU17">
        <f t="shared" si="9"/>
        <v>-1432.5810800548761</v>
      </c>
      <c r="AW17">
        <v>14</v>
      </c>
      <c r="AX17">
        <f>(R17*SUMPRODUCT(K18:$K$23, X18:$X$23)-$AZ$3*SUMPRODUCT(K17:$K$22, W18:$W$23))/Z17</f>
        <v>63013.354510307705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29543.736017787476</v>
      </c>
      <c r="P18">
        <f t="shared" si="22"/>
        <v>1477.1868008893739</v>
      </c>
      <c r="Q18" s="4">
        <f t="shared" si="23"/>
        <v>50</v>
      </c>
      <c r="R18">
        <f t="shared" si="0"/>
        <v>500000</v>
      </c>
      <c r="S18">
        <f t="shared" si="1"/>
        <v>58542.704818797829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25943.891058640111</v>
      </c>
      <c r="AC18">
        <f t="shared" si="2"/>
        <v>21281.997237070907</v>
      </c>
      <c r="AE18">
        <f t="shared" si="3"/>
        <v>10740.018081662265</v>
      </c>
      <c r="AF18">
        <f t="shared" si="4"/>
        <v>-537.00090408311326</v>
      </c>
      <c r="AG18">
        <f t="shared" si="4"/>
        <v>-18.176472459671306</v>
      </c>
      <c r="AH18">
        <f t="shared" si="5"/>
        <v>-22036.932588925683</v>
      </c>
      <c r="AI18">
        <f t="shared" si="6"/>
        <v>-11852.091883806203</v>
      </c>
      <c r="AJ18">
        <f t="shared" si="7"/>
        <v>4661.8938215692033</v>
      </c>
      <c r="AK18">
        <f t="shared" si="24"/>
        <v>2533.8982673589703</v>
      </c>
      <c r="AL18">
        <f t="shared" si="8"/>
        <v>-4656.2997948780285</v>
      </c>
      <c r="AN18">
        <f t="shared" si="9"/>
        <v>4135.3317708448958</v>
      </c>
      <c r="AO18">
        <f t="shared" si="9"/>
        <v>-206.76658854224479</v>
      </c>
      <c r="AP18">
        <f t="shared" si="9"/>
        <v>-6.9986608470152953</v>
      </c>
      <c r="AQ18">
        <f t="shared" si="9"/>
        <v>-8485.0906929615867</v>
      </c>
      <c r="AR18">
        <f t="shared" si="9"/>
        <v>-4563.524171505951</v>
      </c>
      <c r="AS18">
        <f t="shared" si="9"/>
        <v>1795.0135173009749</v>
      </c>
      <c r="AT18">
        <f t="shared" si="9"/>
        <v>975.6510584455732</v>
      </c>
      <c r="AU18">
        <f t="shared" si="9"/>
        <v>-1792.8595957594025</v>
      </c>
      <c r="AW18">
        <v>15</v>
      </c>
      <c r="AX18">
        <f>(R18*SUMPRODUCT(K19:$K$23, X19:$X$23)-$AZ$3*SUMPRODUCT(K18:$K$22, W19:$W$23))/Z18</f>
        <v>58542.704818797829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29543.736017787476</v>
      </c>
      <c r="P19">
        <f t="shared" si="22"/>
        <v>1477.1868008893739</v>
      </c>
      <c r="Q19" s="4">
        <f t="shared" si="23"/>
        <v>50</v>
      </c>
      <c r="R19">
        <f t="shared" si="0"/>
        <v>500000</v>
      </c>
      <c r="S19">
        <f t="shared" si="1"/>
        <v>52674.6152597252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21281.997237070907</v>
      </c>
      <c r="AC19">
        <f t="shared" si="2"/>
        <v>16678.966013589401</v>
      </c>
      <c r="AE19">
        <f t="shared" si="3"/>
        <v>9354.7711079704059</v>
      </c>
      <c r="AF19">
        <f t="shared" si="4"/>
        <v>-467.73855539852036</v>
      </c>
      <c r="AG19">
        <f t="shared" si="4"/>
        <v>-15.832071986999468</v>
      </c>
      <c r="AH19">
        <f t="shared" si="5"/>
        <v>-21626.357480751241</v>
      </c>
      <c r="AI19">
        <f t="shared" si="6"/>
        <v>-12755.157000166355</v>
      </c>
      <c r="AJ19">
        <f t="shared" si="7"/>
        <v>4603.0312234815065</v>
      </c>
      <c r="AK19">
        <f t="shared" si="24"/>
        <v>2214.4067865597813</v>
      </c>
      <c r="AL19">
        <f t="shared" si="8"/>
        <v>-5937.7189901250676</v>
      </c>
      <c r="AN19">
        <f t="shared" si="9"/>
        <v>3355.6520347294327</v>
      </c>
      <c r="AO19">
        <f t="shared" si="9"/>
        <v>-167.78260173647166</v>
      </c>
      <c r="AP19">
        <f t="shared" si="9"/>
        <v>-5.6791260805828454</v>
      </c>
      <c r="AQ19">
        <f t="shared" si="9"/>
        <v>-7757.5955249442504</v>
      </c>
      <c r="AR19">
        <f t="shared" si="9"/>
        <v>-4575.4052180318722</v>
      </c>
      <c r="AS19">
        <f t="shared" si="9"/>
        <v>1651.1543588531479</v>
      </c>
      <c r="AT19">
        <f t="shared" si="9"/>
        <v>794.33035327896573</v>
      </c>
      <c r="AU19">
        <f t="shared" si="9"/>
        <v>-2129.9205058997586</v>
      </c>
      <c r="AW19">
        <v>16</v>
      </c>
      <c r="AX19">
        <f>(R19*SUMPRODUCT(K20:$K$23, X20:$X$23)-$AZ$3*SUMPRODUCT(K19:$K$22, W20:$W$23))/Z19</f>
        <v>52674.6152597252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29543.736017787476</v>
      </c>
      <c r="P20">
        <f t="shared" si="22"/>
        <v>1477.1868008893739</v>
      </c>
      <c r="Q20" s="4">
        <f t="shared" si="23"/>
        <v>50</v>
      </c>
      <c r="R20">
        <f t="shared" si="0"/>
        <v>500000</v>
      </c>
      <c r="S20">
        <f t="shared" si="1"/>
        <v>44549.420324657738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16678.966013589401</v>
      </c>
      <c r="AC20">
        <f t="shared" si="2"/>
        <v>12094.137938392374</v>
      </c>
      <c r="AE20">
        <f t="shared" si="3"/>
        <v>8020.4414784900537</v>
      </c>
      <c r="AF20">
        <f t="shared" si="4"/>
        <v>-401.02207392450271</v>
      </c>
      <c r="AG20">
        <f t="shared" si="4"/>
        <v>-13.573844339898592</v>
      </c>
      <c r="AH20">
        <f t="shared" si="5"/>
        <v>-20999.069272308821</v>
      </c>
      <c r="AI20">
        <f t="shared" si="6"/>
        <v>-13393.223712083169</v>
      </c>
      <c r="AJ20">
        <f t="shared" si="7"/>
        <v>4584.8280751970269</v>
      </c>
      <c r="AK20">
        <f t="shared" si="24"/>
        <v>1319.402328205814</v>
      </c>
      <c r="AL20">
        <f t="shared" si="8"/>
        <v>-7488.9933086803276</v>
      </c>
      <c r="AN20">
        <f t="shared" si="9"/>
        <v>2728.8384284783001</v>
      </c>
      <c r="AO20">
        <f t="shared" si="9"/>
        <v>-136.44192142391501</v>
      </c>
      <c r="AP20">
        <f t="shared" si="9"/>
        <v>-4.618302889714661</v>
      </c>
      <c r="AQ20">
        <f t="shared" si="9"/>
        <v>-7144.6275552579891</v>
      </c>
      <c r="AR20">
        <f t="shared" si="9"/>
        <v>-4556.8493510933185</v>
      </c>
      <c r="AS20">
        <f t="shared" si="9"/>
        <v>1559.9209935160877</v>
      </c>
      <c r="AT20">
        <f t="shared" si="9"/>
        <v>448.90743053081786</v>
      </c>
      <c r="AU20">
        <f t="shared" si="9"/>
        <v>-2548.0209270464129</v>
      </c>
      <c r="AW20">
        <v>17</v>
      </c>
      <c r="AX20">
        <f>(R20*SUMPRODUCT(K21:$K$23, X21:$X$23)-$AZ$3*SUMPRODUCT(K20:$K$22, W21:$W$23))/Z20</f>
        <v>44549.420324657738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29543.736017787476</v>
      </c>
      <c r="P21">
        <f t="shared" si="22"/>
        <v>1477.1868008893739</v>
      </c>
      <c r="Q21" s="4">
        <f t="shared" si="23"/>
        <v>50</v>
      </c>
      <c r="R21">
        <f t="shared" si="0"/>
        <v>500000</v>
      </c>
      <c r="S21">
        <f t="shared" si="1"/>
        <v>33513.009615878778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12094.137938392374</v>
      </c>
      <c r="AC21">
        <f t="shared" si="2"/>
        <v>7656.9430555133004</v>
      </c>
      <c r="AE21">
        <f t="shared" si="3"/>
        <v>6750.0563789452481</v>
      </c>
      <c r="AF21">
        <f t="shared" si="4"/>
        <v>-337.50281894726243</v>
      </c>
      <c r="AG21">
        <f t="shared" si="4"/>
        <v>-11.423836807371321</v>
      </c>
      <c r="AH21">
        <f t="shared" si="5"/>
        <v>-20142.69089128284</v>
      </c>
      <c r="AI21">
        <f t="shared" si="6"/>
        <v>-13741.561168092227</v>
      </c>
      <c r="AJ21">
        <f t="shared" si="7"/>
        <v>4437.1948828790737</v>
      </c>
      <c r="AK21">
        <f t="shared" si="24"/>
        <v>949.39327386742548</v>
      </c>
      <c r="AL21">
        <f t="shared" si="8"/>
        <v>-8354.9730113457281</v>
      </c>
      <c r="AN21">
        <f t="shared" si="9"/>
        <v>2184.5414213507715</v>
      </c>
      <c r="AO21">
        <f t="shared" si="9"/>
        <v>-109.22707106753859</v>
      </c>
      <c r="AP21">
        <f t="shared" si="9"/>
        <v>-3.6971312971987005</v>
      </c>
      <c r="AQ21">
        <f t="shared" si="9"/>
        <v>-6518.8407502380023</v>
      </c>
      <c r="AR21">
        <f t="shared" si="9"/>
        <v>-4447.2235312519688</v>
      </c>
      <c r="AS21">
        <f t="shared" si="9"/>
        <v>1436.0229710806757</v>
      </c>
      <c r="AT21">
        <f t="shared" si="9"/>
        <v>307.25505321472383</v>
      </c>
      <c r="AU21">
        <f t="shared" si="9"/>
        <v>-2703.9455069565693</v>
      </c>
      <c r="AW21">
        <v>18</v>
      </c>
      <c r="AX21">
        <f>(R21*SUMPRODUCT(K22:$K$23, X22:$X$23)-$AZ$3*SUMPRODUCT(K21:$K$22, W22:$W$23))/Z21</f>
        <v>33513.009615878778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29543.736017787476</v>
      </c>
      <c r="P22">
        <f t="shared" si="22"/>
        <v>1477.1868008893739</v>
      </c>
      <c r="Q22" s="4">
        <f t="shared" si="23"/>
        <v>50</v>
      </c>
      <c r="R22">
        <f t="shared" si="0"/>
        <v>500000</v>
      </c>
      <c r="S22">
        <f t="shared" si="1"/>
        <v>18966.433972454968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7656.9430555133004</v>
      </c>
      <c r="AC22">
        <f t="shared" si="2"/>
        <v>3568.2843508155543</v>
      </c>
      <c r="AE22">
        <f t="shared" si="3"/>
        <v>5558.2641971600697</v>
      </c>
      <c r="AF22">
        <f t="shared" si="4"/>
        <v>-277.91320985800348</v>
      </c>
      <c r="AG22">
        <f t="shared" si="4"/>
        <v>-9.4068404107956951</v>
      </c>
      <c r="AH22">
        <f t="shared" si="5"/>
        <v>-19027.580285019136</v>
      </c>
      <c r="AI22">
        <f t="shared" si="6"/>
        <v>-13756.636138127866</v>
      </c>
      <c r="AJ22">
        <f t="shared" si="7"/>
        <v>4088.6587046977461</v>
      </c>
      <c r="AK22">
        <f t="shared" si="24"/>
        <v>905.61058299707577</v>
      </c>
      <c r="AL22">
        <f t="shared" si="8"/>
        <v>-8762.3668504330435</v>
      </c>
      <c r="AN22">
        <f t="shared" si="9"/>
        <v>1681.157072054589</v>
      </c>
      <c r="AO22">
        <f t="shared" si="9"/>
        <v>-84.057853602729452</v>
      </c>
      <c r="AP22">
        <f t="shared" si="9"/>
        <v>-2.8452005376747382</v>
      </c>
      <c r="AQ22">
        <f t="shared" si="9"/>
        <v>-5755.0972795770431</v>
      </c>
      <c r="AR22">
        <f t="shared" si="9"/>
        <v>-4160.8432616628579</v>
      </c>
      <c r="AS22">
        <f t="shared" si="9"/>
        <v>1236.6590095037577</v>
      </c>
      <c r="AT22">
        <f t="shared" si="9"/>
        <v>273.91170734757503</v>
      </c>
      <c r="AU22">
        <f t="shared" si="9"/>
        <v>-2650.2725448115252</v>
      </c>
      <c r="AW22">
        <v>19</v>
      </c>
      <c r="AX22">
        <f>(R22*SUMPRODUCT(K23:$K$23, X23:$X$23)-$AZ$3*SUMPRODUCT(K22:$K$22, W23:$W$23))/Z22</f>
        <v>18966.433972454968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29543.736017787476</v>
      </c>
      <c r="P23">
        <f t="shared" si="22"/>
        <v>1477.1868008893739</v>
      </c>
      <c r="Q23" s="4">
        <f t="shared" si="23"/>
        <v>50</v>
      </c>
      <c r="R23">
        <f t="shared" si="0"/>
        <v>500000</v>
      </c>
      <c r="S23">
        <f t="shared" si="1"/>
        <v>23654.868951769302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3568.2843508155543</v>
      </c>
      <c r="AC23">
        <f t="shared" si="2"/>
        <v>3568.2843508155538</v>
      </c>
      <c r="AE23">
        <f t="shared" si="3"/>
        <v>4456.6068453747148</v>
      </c>
      <c r="AF23">
        <f t="shared" si="4"/>
        <v>-222.83034226873576</v>
      </c>
      <c r="AG23">
        <f t="shared" si="4"/>
        <v>-7.542388753222534</v>
      </c>
      <c r="AH23">
        <f t="shared" si="5"/>
        <v>-17703.832534652036</v>
      </c>
      <c r="AI23">
        <f t="shared" si="6"/>
        <v>-13477.59842029928</v>
      </c>
      <c r="AJ23">
        <f t="shared" si="7"/>
        <v>0</v>
      </c>
      <c r="AK23">
        <f t="shared" si="24"/>
        <v>810.63412272244727</v>
      </c>
      <c r="AL23">
        <f t="shared" si="8"/>
        <v>-12666.964297576833</v>
      </c>
      <c r="AN23">
        <f t="shared" si="9"/>
        <v>1221.0788123010009</v>
      </c>
      <c r="AO23">
        <f t="shared" si="9"/>
        <v>-61.053940615050045</v>
      </c>
      <c r="AP23">
        <f t="shared" si="9"/>
        <v>-2.0665612696475195</v>
      </c>
      <c r="AQ23">
        <f t="shared" si="9"/>
        <v>-4850.7251266789917</v>
      </c>
      <c r="AR23">
        <f t="shared" si="9"/>
        <v>-3692.7668162626887</v>
      </c>
      <c r="AS23">
        <f t="shared" si="9"/>
        <v>0</v>
      </c>
      <c r="AT23">
        <f t="shared" si="9"/>
        <v>222.10802660591489</v>
      </c>
      <c r="AU23">
        <f t="shared" si="9"/>
        <v>-3470.6587896567735</v>
      </c>
      <c r="AW23">
        <v>20</v>
      </c>
      <c r="AX23">
        <f>(R23*SUMPRODUCT(K$23:$K24, X$23:$X24)-$AZ$3*SUMPRODUCT(K$22:$K23, W$23:$W24))/Z23</f>
        <v>23654.868951769302</v>
      </c>
    </row>
    <row r="25" spans="5:50" x14ac:dyDescent="0.25">
      <c r="AN25" s="8">
        <f t="shared" ref="AN25:AU25" si="25">SUM(AN3:AN23)</f>
        <v>208943.3806089967</v>
      </c>
      <c r="AO25" s="8">
        <f t="shared" si="25"/>
        <v>-32604.97104379044</v>
      </c>
      <c r="AP25" s="8">
        <f t="shared" si="25"/>
        <v>-2823.5252625927214</v>
      </c>
      <c r="AQ25" s="8">
        <f t="shared" si="25"/>
        <v>-178995.9226165954</v>
      </c>
      <c r="AR25" s="8">
        <f t="shared" si="25"/>
        <v>-5481.0383139818923</v>
      </c>
      <c r="AS25" s="8">
        <f t="shared" si="25"/>
        <v>-20939.057931187468</v>
      </c>
      <c r="AT25" s="8">
        <f t="shared" si="25"/>
        <v>32244.418044591996</v>
      </c>
      <c r="AU25" s="9">
        <f t="shared" si="25"/>
        <v>5824.3217994226334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F42B8-72C1-456E-B163-5ACA6A2C140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1786.035560571496</v>
      </c>
      <c r="K3">
        <v>1</v>
      </c>
      <c r="L3" s="2">
        <v>0</v>
      </c>
      <c r="O3">
        <f>$C$3</f>
        <v>1786.035560571496</v>
      </c>
      <c r="P3">
        <f>O3*B5</f>
        <v>1428.8284484571968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1786.035560571496</v>
      </c>
      <c r="AF3">
        <f t="shared" ref="AF3:AG23" si="4">-$Z3*P3</f>
        <v>-1428.8284484571968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-2162.7010918857004</v>
      </c>
      <c r="AJ3">
        <f t="shared" ref="AJ3:AJ23" si="7">AB3-AC3</f>
        <v>0</v>
      </c>
      <c r="AL3">
        <f t="shared" ref="AL3:AL23" si="8">SUM(AI3:AK3)</f>
        <v>-2162.7010918857004</v>
      </c>
      <c r="AN3">
        <f t="shared" ref="AN3:AU23" si="9">AE3*$K3</f>
        <v>1786.035560571496</v>
      </c>
      <c r="AO3">
        <f t="shared" si="9"/>
        <v>-1428.8284484571968</v>
      </c>
      <c r="AP3">
        <f t="shared" si="9"/>
        <v>-2519.9082039999998</v>
      </c>
      <c r="AQ3">
        <f t="shared" si="9"/>
        <v>0</v>
      </c>
      <c r="AR3">
        <f t="shared" si="9"/>
        <v>-2162.7010918857004</v>
      </c>
      <c r="AS3">
        <f t="shared" si="9"/>
        <v>0</v>
      </c>
      <c r="AT3">
        <f t="shared" si="9"/>
        <v>0</v>
      </c>
      <c r="AU3">
        <f t="shared" si="9"/>
        <v>-2162.7010918857004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1285.4605069902427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253.64775804914521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250.83155493095182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-250.83155493095182</v>
      </c>
      <c r="AK4">
        <f>G4*MAX(0, SUM(AB4, AE4:AF4))</f>
        <v>0</v>
      </c>
      <c r="AL4">
        <f t="shared" si="8"/>
        <v>-1353.6425549309517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-1034.6289520592925</v>
      </c>
      <c r="AR4">
        <f t="shared" si="9"/>
        <v>-1034.6289520592925</v>
      </c>
      <c r="AS4">
        <f t="shared" si="9"/>
        <v>-235.32372167271959</v>
      </c>
      <c r="AT4">
        <f t="shared" si="9"/>
        <v>0</v>
      </c>
      <c r="AU4">
        <f t="shared" si="9"/>
        <v>-1269.952673732012</v>
      </c>
      <c r="AW4">
        <v>1</v>
      </c>
      <c r="AX4">
        <f>(R4*SUMPRODUCT(K5:$K$23, X5:$X$23)-$AZ$3*SUMPRODUCT(K4:$K$22, W5:$W$23))/Z4</f>
        <v>253.64775804914521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1786.035560571496</v>
      </c>
      <c r="P5">
        <f t="shared" ref="P5:P23" si="22">O5*$C$5</f>
        <v>89.301778028574802</v>
      </c>
      <c r="Q5" s="4">
        <f t="shared" ref="Q5:Q23" si="23">$C$8</f>
        <v>50</v>
      </c>
      <c r="R5">
        <f t="shared" si="0"/>
        <v>1000000</v>
      </c>
      <c r="S5">
        <f t="shared" si="1"/>
        <v>503.0328865898075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250.83155493095182</v>
      </c>
      <c r="AC5">
        <f t="shared" si="2"/>
        <v>491.91906713146818</v>
      </c>
      <c r="AE5">
        <f t="shared" si="3"/>
        <v>1746.5755624371163</v>
      </c>
      <c r="AF5">
        <f t="shared" si="4"/>
        <v>-87.328778121855819</v>
      </c>
      <c r="AG5">
        <f t="shared" si="4"/>
        <v>-48.895318799762492</v>
      </c>
      <c r="AH5">
        <f t="shared" si="5"/>
        <v>-1101.8411147500681</v>
      </c>
      <c r="AI5">
        <f t="shared" si="6"/>
        <v>508.51035076543008</v>
      </c>
      <c r="AJ5">
        <f t="shared" si="7"/>
        <v>-241.08751220051636</v>
      </c>
      <c r="AK5">
        <f>G5*SUM(AB5, AE5:AF5)</f>
        <v>78.313211909094719</v>
      </c>
      <c r="AL5">
        <f t="shared" si="8"/>
        <v>345.73605047400844</v>
      </c>
      <c r="AN5">
        <f t="shared" si="9"/>
        <v>1508.2771796949201</v>
      </c>
      <c r="AO5">
        <f t="shared" si="9"/>
        <v>-75.413858984746</v>
      </c>
      <c r="AP5">
        <f t="shared" si="9"/>
        <v>-42.224164316535251</v>
      </c>
      <c r="AQ5">
        <f t="shared" si="9"/>
        <v>-951.50868062541883</v>
      </c>
      <c r="AR5">
        <f t="shared" si="9"/>
        <v>439.13047576822004</v>
      </c>
      <c r="AS5">
        <f t="shared" si="9"/>
        <v>-208.19413759234448</v>
      </c>
      <c r="AT5">
        <f t="shared" si="9"/>
        <v>67.628353981022059</v>
      </c>
      <c r="AU5">
        <f t="shared" si="9"/>
        <v>298.56469215689765</v>
      </c>
      <c r="AW5">
        <v>2</v>
      </c>
      <c r="AX5">
        <f>(R5*SUMPRODUCT(K6:$K$23, X6:$X$23)-$AZ$3*SUMPRODUCT(K5:$K$22, W6:$W$23))/Z5</f>
        <v>503.0328865898075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1786.035560571496</v>
      </c>
      <c r="P6">
        <f t="shared" si="22"/>
        <v>89.301778028574802</v>
      </c>
      <c r="Q6" s="4">
        <f t="shared" si="23"/>
        <v>50</v>
      </c>
      <c r="R6">
        <f t="shared" si="0"/>
        <v>1000000</v>
      </c>
      <c r="S6">
        <f t="shared" si="1"/>
        <v>742.49543007579757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491.91906713146818</v>
      </c>
      <c r="AC6">
        <f t="shared" si="2"/>
        <v>718.01073894705769</v>
      </c>
      <c r="AE6">
        <f t="shared" si="3"/>
        <v>1727.1388626604062</v>
      </c>
      <c r="AF6">
        <f t="shared" si="4"/>
        <v>-86.356943133020309</v>
      </c>
      <c r="AG6">
        <f t="shared" si="4"/>
        <v>-48.351189102521452</v>
      </c>
      <c r="AH6">
        <f t="shared" si="5"/>
        <v>-1103.5301848683516</v>
      </c>
      <c r="AI6">
        <f t="shared" si="6"/>
        <v>488.90054555651295</v>
      </c>
      <c r="AJ6">
        <f t="shared" si="7"/>
        <v>-226.09167181558951</v>
      </c>
      <c r="AK6">
        <f>G6*SUM(AB6, AE6:AF6)</f>
        <v>124.76300771954297</v>
      </c>
      <c r="AL6">
        <f t="shared" si="8"/>
        <v>387.57188146046644</v>
      </c>
      <c r="AN6">
        <f t="shared" si="9"/>
        <v>1345.141030316755</v>
      </c>
      <c r="AO6">
        <f t="shared" si="9"/>
        <v>-67.257051515837745</v>
      </c>
      <c r="AP6">
        <f t="shared" si="9"/>
        <v>-37.657173799113394</v>
      </c>
      <c r="AQ6">
        <f t="shared" si="9"/>
        <v>-859.45824157586583</v>
      </c>
      <c r="AR6">
        <f t="shared" si="9"/>
        <v>380.76856342593805</v>
      </c>
      <c r="AS6">
        <f t="shared" si="9"/>
        <v>-176.08612193671507</v>
      </c>
      <c r="AT6">
        <f t="shared" si="9"/>
        <v>97.168701589387581</v>
      </c>
      <c r="AU6">
        <f t="shared" si="9"/>
        <v>301.85114307861062</v>
      </c>
      <c r="AW6">
        <v>3</v>
      </c>
      <c r="AX6">
        <f>(R6*SUMPRODUCT(K7:$K$23, X7:$X$23)-$AZ$3*SUMPRODUCT(K6:$K$22, W7:$W$23))/Z6</f>
        <v>742.49543007579757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1786.035560571496</v>
      </c>
      <c r="P7">
        <f t="shared" si="22"/>
        <v>89.301778028574802</v>
      </c>
      <c r="Q7" s="4">
        <f t="shared" si="23"/>
        <v>50</v>
      </c>
      <c r="R7">
        <f t="shared" si="0"/>
        <v>1000000</v>
      </c>
      <c r="S7">
        <f t="shared" si="1"/>
        <v>947.91413356027783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718.01073894705769</v>
      </c>
      <c r="AC7">
        <f t="shared" si="2"/>
        <v>906.44061131512717</v>
      </c>
      <c r="AE7">
        <f t="shared" si="3"/>
        <v>1707.8922109478544</v>
      </c>
      <c r="AF7">
        <f t="shared" si="4"/>
        <v>-85.394610547392716</v>
      </c>
      <c r="AG7">
        <f t="shared" si="4"/>
        <v>-47.812379793864871</v>
      </c>
      <c r="AH7">
        <f t="shared" si="5"/>
        <v>-1105.9483526273577</v>
      </c>
      <c r="AI7">
        <f t="shared" si="6"/>
        <v>468.73686797923915</v>
      </c>
      <c r="AJ7">
        <f t="shared" si="7"/>
        <v>-188.42987236806948</v>
      </c>
      <c r="AK7">
        <f>G7*SUM(AB7, AE7:AF7)</f>
        <v>114.9189594619632</v>
      </c>
      <c r="AL7">
        <f t="shared" si="8"/>
        <v>395.22595507313287</v>
      </c>
      <c r="AN7">
        <f t="shared" si="9"/>
        <v>1204.083672791322</v>
      </c>
      <c r="AO7">
        <f t="shared" si="9"/>
        <v>-60.204183639566097</v>
      </c>
      <c r="AP7">
        <f t="shared" si="9"/>
        <v>-33.708278249679388</v>
      </c>
      <c r="AQ7">
        <f t="shared" si="9"/>
        <v>-779.70632210449219</v>
      </c>
      <c r="AR7">
        <f t="shared" si="9"/>
        <v>330.46488879758442</v>
      </c>
      <c r="AS7">
        <f t="shared" si="9"/>
        <v>-132.84522953508127</v>
      </c>
      <c r="AT7">
        <f t="shared" si="9"/>
        <v>81.019189557356952</v>
      </c>
      <c r="AU7">
        <f t="shared" si="9"/>
        <v>278.63884881986013</v>
      </c>
      <c r="AW7">
        <v>4</v>
      </c>
      <c r="AX7">
        <f>(R7*SUMPRODUCT(K8:$K$23, X8:$X$23)-$AZ$3*SUMPRODUCT(K7:$K$22, W8:$W$23))/Z7</f>
        <v>947.91413356027783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1786.035560571496</v>
      </c>
      <c r="P8">
        <f t="shared" si="22"/>
        <v>89.301778028574802</v>
      </c>
      <c r="Q8" s="4">
        <f t="shared" si="23"/>
        <v>50</v>
      </c>
      <c r="R8">
        <f t="shared" si="0"/>
        <v>1000000</v>
      </c>
      <c r="S8">
        <f t="shared" si="1"/>
        <v>1102.2016290799634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906.44061131512717</v>
      </c>
      <c r="AC8">
        <f t="shared" si="2"/>
        <v>1042.2124605741983</v>
      </c>
      <c r="AE8">
        <f t="shared" si="3"/>
        <v>1688.8275857567185</v>
      </c>
      <c r="AF8">
        <f t="shared" si="4"/>
        <v>-84.441379287835929</v>
      </c>
      <c r="AG8">
        <f t="shared" si="4"/>
        <v>-47.278666310997949</v>
      </c>
      <c r="AH8">
        <f t="shared" si="5"/>
        <v>-1111.7936985654862</v>
      </c>
      <c r="AI8">
        <f t="shared" si="6"/>
        <v>445.31384159239838</v>
      </c>
      <c r="AJ8">
        <f t="shared" si="7"/>
        <v>-135.77184925907113</v>
      </c>
      <c r="AK8">
        <f t="shared" ref="AK8:AK23" si="24">G8*SUM(AB8:AB8, AE8:AF8)</f>
        <v>53.48061121879941</v>
      </c>
      <c r="AL8">
        <f t="shared" si="8"/>
        <v>363.02260355212667</v>
      </c>
      <c r="AN8">
        <f t="shared" si="9"/>
        <v>1110.1565431497902</v>
      </c>
      <c r="AO8">
        <f t="shared" si="9"/>
        <v>-55.507827157489515</v>
      </c>
      <c r="AP8">
        <f t="shared" si="9"/>
        <v>-31.078791700949171</v>
      </c>
      <c r="AQ8">
        <f t="shared" si="9"/>
        <v>-730.84135971295075</v>
      </c>
      <c r="AR8">
        <f t="shared" si="9"/>
        <v>292.72856457840078</v>
      </c>
      <c r="AS8">
        <f t="shared" si="9"/>
        <v>-89.250085740971372</v>
      </c>
      <c r="AT8">
        <f t="shared" si="9"/>
        <v>35.155661227310723</v>
      </c>
      <c r="AU8">
        <f t="shared" si="9"/>
        <v>238.63414006474014</v>
      </c>
      <c r="AW8">
        <v>5</v>
      </c>
      <c r="AX8">
        <f>(R8*SUMPRODUCT(K9:$K$23, X9:$X$23)-$AZ$3*SUMPRODUCT(K8:$K$22, W9:$W$23))/Z8</f>
        <v>1102.2016290799634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1786.035560571496</v>
      </c>
      <c r="P9">
        <f t="shared" si="22"/>
        <v>89.301778028574802</v>
      </c>
      <c r="Q9" s="4">
        <f t="shared" si="23"/>
        <v>50</v>
      </c>
      <c r="R9">
        <f t="shared" si="0"/>
        <v>1000000</v>
      </c>
      <c r="S9">
        <f t="shared" si="1"/>
        <v>1216.0500995612065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1042.2124605741983</v>
      </c>
      <c r="AC9">
        <f t="shared" si="2"/>
        <v>1136.9951225040322</v>
      </c>
      <c r="AE9">
        <f t="shared" si="3"/>
        <v>1669.9260348905843</v>
      </c>
      <c r="AF9">
        <f t="shared" si="4"/>
        <v>-83.496301744529219</v>
      </c>
      <c r="AG9">
        <f t="shared" si="4"/>
        <v>-46.749518087877298</v>
      </c>
      <c r="AH9">
        <f t="shared" si="5"/>
        <v>-1127.2312002133801</v>
      </c>
      <c r="AI9">
        <f t="shared" si="6"/>
        <v>412.4490148447976</v>
      </c>
      <c r="AJ9">
        <f t="shared" si="7"/>
        <v>-94.782661929833921</v>
      </c>
      <c r="AK9">
        <f t="shared" si="24"/>
        <v>15.508988942949495</v>
      </c>
      <c r="AL9">
        <f t="shared" si="8"/>
        <v>333.17534185791317</v>
      </c>
      <c r="AN9">
        <f t="shared" si="9"/>
        <v>1043.2727091437102</v>
      </c>
      <c r="AO9">
        <f t="shared" si="9"/>
        <v>-52.163635457185514</v>
      </c>
      <c r="AP9">
        <f t="shared" si="9"/>
        <v>-29.206381221488211</v>
      </c>
      <c r="AQ9">
        <f t="shared" si="9"/>
        <v>-704.22852480108963</v>
      </c>
      <c r="AR9">
        <f t="shared" si="9"/>
        <v>257.67416766394683</v>
      </c>
      <c r="AS9">
        <f t="shared" si="9"/>
        <v>-59.214697193381532</v>
      </c>
      <c r="AT9">
        <f t="shared" si="9"/>
        <v>9.6891147107907134</v>
      </c>
      <c r="AU9">
        <f t="shared" si="9"/>
        <v>208.148585181356</v>
      </c>
      <c r="AW9">
        <v>6</v>
      </c>
      <c r="AX9">
        <f>(R9*SUMPRODUCT(K10:$K$23, X10:$X$23)-$AZ$3*SUMPRODUCT(K9:$K$22, W10:$W$23))/Z9</f>
        <v>1216.0500995612065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1786.035560571496</v>
      </c>
      <c r="P10">
        <f t="shared" si="22"/>
        <v>89.301778028574802</v>
      </c>
      <c r="Q10" s="4">
        <f t="shared" si="23"/>
        <v>50</v>
      </c>
      <c r="R10">
        <f t="shared" si="0"/>
        <v>1000000</v>
      </c>
      <c r="S10">
        <f t="shared" si="1"/>
        <v>1305.3074332676038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1136.9951225040322</v>
      </c>
      <c r="AC10">
        <f t="shared" si="2"/>
        <v>1206.747555134566</v>
      </c>
      <c r="AE10">
        <f t="shared" si="3"/>
        <v>1651.1773327664687</v>
      </c>
      <c r="AF10">
        <f t="shared" si="4"/>
        <v>-82.558866638323423</v>
      </c>
      <c r="AG10">
        <f t="shared" si="4"/>
        <v>-46.224648859682404</v>
      </c>
      <c r="AH10">
        <f t="shared" si="5"/>
        <v>-1147.4809463223746</v>
      </c>
      <c r="AI10">
        <f t="shared" si="6"/>
        <v>374.91287094608811</v>
      </c>
      <c r="AJ10">
        <f t="shared" si="7"/>
        <v>-69.752432630533804</v>
      </c>
      <c r="AK10">
        <f t="shared" si="24"/>
        <v>11.09301571339193</v>
      </c>
      <c r="AL10">
        <f t="shared" si="8"/>
        <v>316.25345402894624</v>
      </c>
      <c r="AN10">
        <f t="shared" si="9"/>
        <v>980.10414249015287</v>
      </c>
      <c r="AO10">
        <f t="shared" si="9"/>
        <v>-49.005207124507635</v>
      </c>
      <c r="AP10">
        <f t="shared" si="9"/>
        <v>-27.43797951527177</v>
      </c>
      <c r="AQ10">
        <f t="shared" si="9"/>
        <v>-681.12055961595684</v>
      </c>
      <c r="AR10">
        <f t="shared" si="9"/>
        <v>222.54039623441656</v>
      </c>
      <c r="AS10">
        <f t="shared" si="9"/>
        <v>-41.403577201129444</v>
      </c>
      <c r="AT10">
        <f t="shared" si="9"/>
        <v>6.5845808549150515</v>
      </c>
      <c r="AU10">
        <f t="shared" si="9"/>
        <v>187.72139988820217</v>
      </c>
      <c r="AW10">
        <v>7</v>
      </c>
      <c r="AX10">
        <f>(R10*SUMPRODUCT(K11:$K$23, X11:$X$23)-$AZ$3*SUMPRODUCT(K10:$K$22, W11:$W$23))/Z10</f>
        <v>1305.3074332676038</v>
      </c>
    </row>
    <row r="11" spans="1:52" x14ac:dyDescent="0.25">
      <c r="A11" t="s">
        <v>33</v>
      </c>
      <c r="C11" s="7">
        <f>AU25</f>
        <v>-1401.3277048934406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1786.035560571496</v>
      </c>
      <c r="P11">
        <f t="shared" si="22"/>
        <v>89.301778028574802</v>
      </c>
      <c r="Q11" s="4">
        <f t="shared" si="23"/>
        <v>50</v>
      </c>
      <c r="R11">
        <f t="shared" si="0"/>
        <v>1000000</v>
      </c>
      <c r="S11">
        <f t="shared" si="1"/>
        <v>1371.6705597526802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1206.747555134566</v>
      </c>
      <c r="AC11">
        <f t="shared" si="2"/>
        <v>1253.8191367377922</v>
      </c>
      <c r="AE11">
        <f t="shared" si="3"/>
        <v>1632.5826553735483</v>
      </c>
      <c r="AF11">
        <f t="shared" si="4"/>
        <v>-81.629132768677422</v>
      </c>
      <c r="AG11">
        <f t="shared" si="4"/>
        <v>-45.704091548187151</v>
      </c>
      <c r="AH11">
        <f t="shared" si="5"/>
        <v>-1166.2164579685625</v>
      </c>
      <c r="AI11">
        <f t="shared" si="6"/>
        <v>339.03297308812125</v>
      </c>
      <c r="AJ11">
        <f t="shared" si="7"/>
        <v>-47.07158160322615</v>
      </c>
      <c r="AK11">
        <f t="shared" si="24"/>
        <v>6.6184825865746486</v>
      </c>
      <c r="AL11">
        <f t="shared" si="8"/>
        <v>298.57987407146976</v>
      </c>
      <c r="AN11">
        <f t="shared" si="9"/>
        <v>921.60412079224034</v>
      </c>
      <c r="AO11">
        <f t="shared" si="9"/>
        <v>-46.080206039612023</v>
      </c>
      <c r="AP11">
        <f t="shared" si="9"/>
        <v>-25.800273553829612</v>
      </c>
      <c r="AQ11">
        <f t="shared" si="9"/>
        <v>-658.33719956655852</v>
      </c>
      <c r="AR11">
        <f t="shared" si="9"/>
        <v>191.38644163224018</v>
      </c>
      <c r="AS11">
        <f t="shared" si="9"/>
        <v>-26.572231081197796</v>
      </c>
      <c r="AT11">
        <f t="shared" si="9"/>
        <v>3.7361788728444125</v>
      </c>
      <c r="AU11">
        <f t="shared" si="9"/>
        <v>168.5503894238868</v>
      </c>
      <c r="AW11">
        <v>8</v>
      </c>
      <c r="AX11">
        <f>(R11*SUMPRODUCT(K12:$K$23, X12:$X$23)-$AZ$3*SUMPRODUCT(K11:$K$22, W12:$W$23))/Z11</f>
        <v>1371.6705597526802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1786.035560571496</v>
      </c>
      <c r="P12">
        <f t="shared" si="22"/>
        <v>89.301778028574802</v>
      </c>
      <c r="Q12" s="4">
        <f t="shared" si="23"/>
        <v>50</v>
      </c>
      <c r="R12">
        <f t="shared" si="0"/>
        <v>1000000</v>
      </c>
      <c r="S12">
        <f t="shared" si="1"/>
        <v>1412.8708421721842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1253.8191367377922</v>
      </c>
      <c r="AC12">
        <f t="shared" si="2"/>
        <v>1276.8791741536097</v>
      </c>
      <c r="AE12">
        <f t="shared" si="3"/>
        <v>1614.126035813247</v>
      </c>
      <c r="AF12">
        <f t="shared" si="4"/>
        <v>-80.706301790662351</v>
      </c>
      <c r="AG12">
        <f t="shared" si="4"/>
        <v>-45.187399160651609</v>
      </c>
      <c r="AH12">
        <f t="shared" si="5"/>
        <v>-1193.0294410734557</v>
      </c>
      <c r="AI12">
        <f t="shared" si="6"/>
        <v>295.20289378847724</v>
      </c>
      <c r="AJ12">
        <f t="shared" si="7"/>
        <v>-23.060037415817533</v>
      </c>
      <c r="AK12">
        <f t="shared" si="24"/>
        <v>6.4106494027488656</v>
      </c>
      <c r="AL12">
        <f t="shared" si="8"/>
        <v>278.55350577540855</v>
      </c>
      <c r="AN12">
        <f t="shared" si="9"/>
        <v>866.22799914326072</v>
      </c>
      <c r="AO12">
        <f t="shared" si="9"/>
        <v>-43.31139995716304</v>
      </c>
      <c r="AP12">
        <f t="shared" si="9"/>
        <v>-24.250021059661456</v>
      </c>
      <c r="AQ12">
        <f t="shared" si="9"/>
        <v>-640.24461704403723</v>
      </c>
      <c r="AR12">
        <f t="shared" si="9"/>
        <v>158.42196108239898</v>
      </c>
      <c r="AS12">
        <f t="shared" si="9"/>
        <v>-12.375272827321812</v>
      </c>
      <c r="AT12">
        <f t="shared" si="9"/>
        <v>3.4403038437790099</v>
      </c>
      <c r="AU12">
        <f t="shared" si="9"/>
        <v>149.48699209885615</v>
      </c>
      <c r="AW12">
        <v>9</v>
      </c>
      <c r="AX12">
        <f>(R12*SUMPRODUCT(K13:$K$23, X13:$X$23)-$AZ$3*SUMPRODUCT(K12:$K$22, W13:$W$23))/Z12</f>
        <v>1412.8708421721842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1786.035560571496</v>
      </c>
      <c r="P13">
        <f t="shared" si="22"/>
        <v>89.301778028574802</v>
      </c>
      <c r="Q13" s="4">
        <f t="shared" si="23"/>
        <v>50</v>
      </c>
      <c r="R13">
        <f t="shared" si="0"/>
        <v>1000000</v>
      </c>
      <c r="S13">
        <f t="shared" si="1"/>
        <v>1429.6861078417264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1276.8791741536097</v>
      </c>
      <c r="AC13">
        <f t="shared" si="2"/>
        <v>1277.409882395038</v>
      </c>
      <c r="AE13">
        <f t="shared" si="3"/>
        <v>1595.8044656579711</v>
      </c>
      <c r="AF13">
        <f t="shared" si="4"/>
        <v>-79.790223282898552</v>
      </c>
      <c r="AG13">
        <f t="shared" si="4"/>
        <v>-44.674487476255656</v>
      </c>
      <c r="AH13">
        <f t="shared" si="5"/>
        <v>-1220.7538557887012</v>
      </c>
      <c r="AI13">
        <f t="shared" si="6"/>
        <v>250.58589911011563</v>
      </c>
      <c r="AJ13">
        <f t="shared" si="7"/>
        <v>-0.53070824142832862</v>
      </c>
      <c r="AK13">
        <f t="shared" si="24"/>
        <v>5.585786833057365</v>
      </c>
      <c r="AL13">
        <f t="shared" si="8"/>
        <v>255.64097770174467</v>
      </c>
      <c r="AN13">
        <f t="shared" si="9"/>
        <v>814.29651620222614</v>
      </c>
      <c r="AO13">
        <f t="shared" si="9"/>
        <v>-40.714825810111307</v>
      </c>
      <c r="AP13">
        <f t="shared" si="9"/>
        <v>-22.796201099760502</v>
      </c>
      <c r="AQ13">
        <f t="shared" si="9"/>
        <v>-622.9181790761013</v>
      </c>
      <c r="AR13">
        <f t="shared" si="9"/>
        <v>127.86731021625302</v>
      </c>
      <c r="AS13">
        <f t="shared" si="9"/>
        <v>-0.27080628072858237</v>
      </c>
      <c r="AT13">
        <f t="shared" si="9"/>
        <v>2.8502782491785279</v>
      </c>
      <c r="AU13">
        <f t="shared" si="9"/>
        <v>130.44678218470295</v>
      </c>
      <c r="AW13">
        <v>10</v>
      </c>
      <c r="AX13">
        <f>(R13*SUMPRODUCT(K14:$K$23, X14:$X$23)-$AZ$3*SUMPRODUCT(K13:$K$22, W14:$W$23))/Z13</f>
        <v>1429.6861078417264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1786.035560571496</v>
      </c>
      <c r="P14">
        <f t="shared" si="22"/>
        <v>89.301778028574802</v>
      </c>
      <c r="Q14" s="4">
        <f t="shared" si="23"/>
        <v>50</v>
      </c>
      <c r="R14">
        <f t="shared" si="0"/>
        <v>1000000</v>
      </c>
      <c r="S14">
        <f t="shared" si="1"/>
        <v>1420.4361693991561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1277.409882395038</v>
      </c>
      <c r="AC14">
        <f t="shared" si="2"/>
        <v>1254.6718651835076</v>
      </c>
      <c r="AE14">
        <f t="shared" si="3"/>
        <v>1577.6059610015459</v>
      </c>
      <c r="AF14">
        <f t="shared" si="4"/>
        <v>-78.8802980500773</v>
      </c>
      <c r="AG14">
        <f t="shared" si="4"/>
        <v>-44.165021005985551</v>
      </c>
      <c r="AH14">
        <f t="shared" si="5"/>
        <v>-1254.4319101510237</v>
      </c>
      <c r="AI14">
        <f t="shared" si="6"/>
        <v>200.12873179445933</v>
      </c>
      <c r="AJ14">
        <f t="shared" si="7"/>
        <v>22.738017211530405</v>
      </c>
      <c r="AK14">
        <f t="shared" si="24"/>
        <v>4.9970439816237118</v>
      </c>
      <c r="AL14">
        <f t="shared" si="8"/>
        <v>227.86379298761344</v>
      </c>
      <c r="AN14">
        <f t="shared" si="9"/>
        <v>765.655605834742</v>
      </c>
      <c r="AO14">
        <f t="shared" si="9"/>
        <v>-38.282780291737105</v>
      </c>
      <c r="AP14">
        <f t="shared" si="9"/>
        <v>-21.434500598346077</v>
      </c>
      <c r="AQ14">
        <f t="shared" si="9"/>
        <v>-608.81034167452253</v>
      </c>
      <c r="AR14">
        <f t="shared" si="9"/>
        <v>97.127983270136227</v>
      </c>
      <c r="AS14">
        <f t="shared" si="9"/>
        <v>11.035385751536245</v>
      </c>
      <c r="AT14">
        <f t="shared" si="9"/>
        <v>2.4252030175545243</v>
      </c>
      <c r="AU14">
        <f t="shared" si="9"/>
        <v>110.588572039227</v>
      </c>
      <c r="AW14">
        <v>11</v>
      </c>
      <c r="AX14">
        <f>(R14*SUMPRODUCT(K15:$K$23, X15:$X$23)-$AZ$3*SUMPRODUCT(K14:$K$22, W15:$W$23))/Z14</f>
        <v>1420.4361693991561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1786.035560571496</v>
      </c>
      <c r="P15">
        <f t="shared" si="22"/>
        <v>89.301778028574802</v>
      </c>
      <c r="Q15" s="4">
        <f t="shared" si="23"/>
        <v>50</v>
      </c>
      <c r="R15">
        <f t="shared" si="0"/>
        <v>1000000</v>
      </c>
      <c r="S15">
        <f t="shared" si="1"/>
        <v>1378.6112640768472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1254.6718651835076</v>
      </c>
      <c r="AC15">
        <f t="shared" si="2"/>
        <v>1203.7518981871494</v>
      </c>
      <c r="AE15">
        <f t="shared" si="3"/>
        <v>1559.49958649681</v>
      </c>
      <c r="AF15">
        <f t="shared" si="4"/>
        <v>-77.974979324840504</v>
      </c>
      <c r="AG15">
        <f t="shared" si="4"/>
        <v>-43.658133715932316</v>
      </c>
      <c r="AH15">
        <f t="shared" si="5"/>
        <v>-1304.7415998676477</v>
      </c>
      <c r="AI15">
        <f t="shared" si="6"/>
        <v>133.12487358838962</v>
      </c>
      <c r="AJ15">
        <f t="shared" si="7"/>
        <v>50.919966996358198</v>
      </c>
      <c r="AK15">
        <f t="shared" si="24"/>
        <v>11.218405536657457</v>
      </c>
      <c r="AL15">
        <f t="shared" si="8"/>
        <v>195.26324612140527</v>
      </c>
      <c r="AN15">
        <f t="shared" si="9"/>
        <v>719.5247493129084</v>
      </c>
      <c r="AO15">
        <f t="shared" si="9"/>
        <v>-35.976237465645426</v>
      </c>
      <c r="AP15">
        <f t="shared" si="9"/>
        <v>-20.143068962262845</v>
      </c>
      <c r="AQ15">
        <f t="shared" si="9"/>
        <v>-601.98404712101069</v>
      </c>
      <c r="AR15">
        <f t="shared" si="9"/>
        <v>61.42139576398958</v>
      </c>
      <c r="AS15">
        <f t="shared" si="9"/>
        <v>23.493546779565722</v>
      </c>
      <c r="AT15">
        <f t="shared" si="9"/>
        <v>5.1759683050550853</v>
      </c>
      <c r="AU15">
        <f t="shared" si="9"/>
        <v>90.090910848610392</v>
      </c>
      <c r="AW15">
        <v>12</v>
      </c>
      <c r="AX15">
        <f>(R15*SUMPRODUCT(K16:$K$23, X16:$X$23)-$AZ$3*SUMPRODUCT(K15:$K$22, W16:$W$23))/Z15</f>
        <v>1378.6112640768472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1786.035560571496</v>
      </c>
      <c r="P16">
        <f t="shared" si="22"/>
        <v>89.301778028574802</v>
      </c>
      <c r="Q16" s="4">
        <f t="shared" si="23"/>
        <v>50</v>
      </c>
      <c r="R16">
        <f t="shared" si="0"/>
        <v>1000000</v>
      </c>
      <c r="S16">
        <f t="shared" si="1"/>
        <v>1303.6121268389327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1203.7518981871494</v>
      </c>
      <c r="AC16">
        <f t="shared" si="2"/>
        <v>1125.1051968756128</v>
      </c>
      <c r="AE16">
        <f t="shared" si="3"/>
        <v>1541.4691606745992</v>
      </c>
      <c r="AF16">
        <f t="shared" si="4"/>
        <v>-77.073458033729949</v>
      </c>
      <c r="AG16">
        <f t="shared" si="4"/>
        <v>-43.153372606460294</v>
      </c>
      <c r="AH16">
        <f t="shared" si="5"/>
        <v>-1363.5954462538975</v>
      </c>
      <c r="AI16">
        <f t="shared" si="6"/>
        <v>57.646883780511189</v>
      </c>
      <c r="AJ16">
        <f t="shared" si="7"/>
        <v>78.646701311536617</v>
      </c>
      <c r="AK16">
        <f t="shared" si="24"/>
        <v>18.943847965878934</v>
      </c>
      <c r="AL16">
        <f t="shared" si="8"/>
        <v>155.23743305792675</v>
      </c>
      <c r="AN16">
        <f t="shared" si="9"/>
        <v>674.32050699385695</v>
      </c>
      <c r="AO16">
        <f t="shared" si="9"/>
        <v>-33.716025349692842</v>
      </c>
      <c r="AP16">
        <f t="shared" si="9"/>
        <v>-18.877577856794961</v>
      </c>
      <c r="AQ16">
        <f t="shared" si="9"/>
        <v>-596.50909412293288</v>
      </c>
      <c r="AR16">
        <f t="shared" si="9"/>
        <v>25.217809664436196</v>
      </c>
      <c r="AS16">
        <f t="shared" si="9"/>
        <v>34.404245543634964</v>
      </c>
      <c r="AT16">
        <f t="shared" si="9"/>
        <v>8.2870455605972655</v>
      </c>
      <c r="AU16">
        <f t="shared" si="9"/>
        <v>67.909100768668424</v>
      </c>
      <c r="AW16">
        <v>13</v>
      </c>
      <c r="AX16">
        <f>(R16*SUMPRODUCT(K17:$K$23, X17:$X$23)-$AZ$3*SUMPRODUCT(K16:$K$22, W17:$W$23))/Z16</f>
        <v>1303.6121268389327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1786.035560571496</v>
      </c>
      <c r="P17">
        <f t="shared" si="22"/>
        <v>89.301778028574802</v>
      </c>
      <c r="Q17" s="4">
        <f t="shared" si="23"/>
        <v>50</v>
      </c>
      <c r="R17">
        <f t="shared" si="0"/>
        <v>1000000</v>
      </c>
      <c r="S17">
        <f t="shared" si="1"/>
        <v>1200.8497787212871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1125.1051968756128</v>
      </c>
      <c r="AC17">
        <f t="shared" si="2"/>
        <v>1024.3420738700984</v>
      </c>
      <c r="AE17">
        <f t="shared" si="3"/>
        <v>1523.513933665947</v>
      </c>
      <c r="AF17">
        <f t="shared" si="4"/>
        <v>-76.175696683297346</v>
      </c>
      <c r="AG17">
        <f t="shared" si="4"/>
        <v>-42.650716685015297</v>
      </c>
      <c r="AH17">
        <f t="shared" si="5"/>
        <v>-1422.4439076078997</v>
      </c>
      <c r="AI17">
        <f t="shared" si="6"/>
        <v>-17.756387310265382</v>
      </c>
      <c r="AJ17">
        <f t="shared" si="7"/>
        <v>100.76312300551444</v>
      </c>
      <c r="AK17">
        <f t="shared" si="24"/>
        <v>35.499719387244021</v>
      </c>
      <c r="AL17">
        <f t="shared" si="8"/>
        <v>118.50645508249309</v>
      </c>
      <c r="AN17">
        <f t="shared" si="9"/>
        <v>627.73470543845588</v>
      </c>
      <c r="AO17">
        <f t="shared" si="9"/>
        <v>-31.386735271922792</v>
      </c>
      <c r="AP17">
        <f t="shared" si="9"/>
        <v>-17.573410051186023</v>
      </c>
      <c r="AQ17">
        <f t="shared" si="9"/>
        <v>-586.09073905638229</v>
      </c>
      <c r="AR17">
        <f t="shared" si="9"/>
        <v>-7.3161789410352487</v>
      </c>
      <c r="AS17">
        <f t="shared" si="9"/>
        <v>41.517512863649692</v>
      </c>
      <c r="AT17">
        <f t="shared" si="9"/>
        <v>14.62697872350779</v>
      </c>
      <c r="AU17">
        <f t="shared" si="9"/>
        <v>48.828312646122242</v>
      </c>
      <c r="AW17">
        <v>14</v>
      </c>
      <c r="AX17">
        <f>(R17*SUMPRODUCT(K18:$K$23, X18:$X$23)-$AZ$3*SUMPRODUCT(K17:$K$22, W18:$W$23))/Z17</f>
        <v>1200.8497787212871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1786.035560571496</v>
      </c>
      <c r="P18">
        <f t="shared" si="22"/>
        <v>89.301778028574802</v>
      </c>
      <c r="Q18" s="4">
        <f t="shared" si="23"/>
        <v>50</v>
      </c>
      <c r="R18">
        <f t="shared" si="0"/>
        <v>1000000</v>
      </c>
      <c r="S18">
        <f t="shared" si="1"/>
        <v>1073.3899333145728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1024.3420738700984</v>
      </c>
      <c r="AC18">
        <f t="shared" si="2"/>
        <v>904.86827049604528</v>
      </c>
      <c r="AE18">
        <f t="shared" si="3"/>
        <v>1505.6289038860721</v>
      </c>
      <c r="AF18">
        <f t="shared" si="4"/>
        <v>-75.2814451943036</v>
      </c>
      <c r="AG18">
        <f t="shared" si="4"/>
        <v>-42.150025932414827</v>
      </c>
      <c r="AH18">
        <f t="shared" si="5"/>
        <v>-1483.6717150062857</v>
      </c>
      <c r="AI18">
        <f t="shared" si="6"/>
        <v>-95.474282246932034</v>
      </c>
      <c r="AJ18">
        <f t="shared" si="7"/>
        <v>119.47380337405309</v>
      </c>
      <c r="AK18">
        <f t="shared" si="24"/>
        <v>53.021293903336321</v>
      </c>
      <c r="AL18">
        <f t="shared" si="8"/>
        <v>77.020815030457385</v>
      </c>
      <c r="AN18">
        <f t="shared" si="9"/>
        <v>579.72668146372337</v>
      </c>
      <c r="AO18">
        <f t="shared" si="9"/>
        <v>-28.986334073186168</v>
      </c>
      <c r="AP18">
        <f t="shared" si="9"/>
        <v>-16.229427181120133</v>
      </c>
      <c r="AQ18">
        <f t="shared" si="9"/>
        <v>-571.27229525295365</v>
      </c>
      <c r="AR18">
        <f t="shared" si="9"/>
        <v>-36.761375043536582</v>
      </c>
      <c r="AS18">
        <f t="shared" si="9"/>
        <v>46.002139951698304</v>
      </c>
      <c r="AT18">
        <f t="shared" si="9"/>
        <v>20.415295350772428</v>
      </c>
      <c r="AU18">
        <f t="shared" si="9"/>
        <v>29.656060258934151</v>
      </c>
      <c r="AW18">
        <v>15</v>
      </c>
      <c r="AX18">
        <f>(R18*SUMPRODUCT(K19:$K$23, X19:$X$23)-$AZ$3*SUMPRODUCT(K18:$K$22, W19:$W$23))/Z18</f>
        <v>1073.3899333145728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1786.035560571496</v>
      </c>
      <c r="P19">
        <f t="shared" si="22"/>
        <v>89.301778028574802</v>
      </c>
      <c r="Q19" s="4">
        <f t="shared" si="23"/>
        <v>50</v>
      </c>
      <c r="R19">
        <f t="shared" si="0"/>
        <v>1000000</v>
      </c>
      <c r="S19">
        <f t="shared" si="1"/>
        <v>917.468481922725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904.86827049604528</v>
      </c>
      <c r="AC19">
        <f t="shared" si="2"/>
        <v>764.26533970439959</v>
      </c>
      <c r="AE19">
        <f t="shared" si="3"/>
        <v>1487.7950592522716</v>
      </c>
      <c r="AF19">
        <f t="shared" si="4"/>
        <v>-74.389752962613571</v>
      </c>
      <c r="AG19">
        <f t="shared" si="4"/>
        <v>-41.650768106101047</v>
      </c>
      <c r="AH19">
        <f t="shared" si="5"/>
        <v>-1555.151339792523</v>
      </c>
      <c r="AI19">
        <f t="shared" si="6"/>
        <v>-183.39680160896592</v>
      </c>
      <c r="AJ19">
        <f t="shared" si="7"/>
        <v>140.60293079164569</v>
      </c>
      <c r="AK19">
        <f t="shared" si="24"/>
        <v>51.697500762321177</v>
      </c>
      <c r="AL19">
        <f t="shared" si="8"/>
        <v>8.9036299450009508</v>
      </c>
      <c r="AN19">
        <f t="shared" si="9"/>
        <v>533.68729819445582</v>
      </c>
      <c r="AO19">
        <f t="shared" si="9"/>
        <v>-26.684364909722788</v>
      </c>
      <c r="AP19">
        <f t="shared" si="9"/>
        <v>-14.940556335386916</v>
      </c>
      <c r="AQ19">
        <f t="shared" si="9"/>
        <v>-557.84868463972384</v>
      </c>
      <c r="AR19">
        <f t="shared" si="9"/>
        <v>-65.786307690377683</v>
      </c>
      <c r="AS19">
        <f t="shared" si="9"/>
        <v>50.435708725990565</v>
      </c>
      <c r="AT19">
        <f t="shared" si="9"/>
        <v>18.544422051727473</v>
      </c>
      <c r="AU19">
        <f t="shared" si="9"/>
        <v>3.1938230873403497</v>
      </c>
      <c r="AW19">
        <v>16</v>
      </c>
      <c r="AX19">
        <f>(R19*SUMPRODUCT(K20:$K$23, X20:$X$23)-$AZ$3*SUMPRODUCT(K19:$K$22, W20:$W$23))/Z19</f>
        <v>917.468481922725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1786.035560571496</v>
      </c>
      <c r="P20">
        <f t="shared" si="22"/>
        <v>89.301778028574802</v>
      </c>
      <c r="Q20" s="4">
        <f t="shared" si="23"/>
        <v>50</v>
      </c>
      <c r="R20">
        <f t="shared" si="0"/>
        <v>1000000</v>
      </c>
      <c r="S20">
        <f t="shared" si="1"/>
        <v>724.01223777062955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764.26533970439959</v>
      </c>
      <c r="AC20">
        <f t="shared" si="2"/>
        <v>595.90654412510435</v>
      </c>
      <c r="AE20">
        <f t="shared" si="3"/>
        <v>1470.0169735554693</v>
      </c>
      <c r="AF20">
        <f t="shared" si="4"/>
        <v>-73.500848677773462</v>
      </c>
      <c r="AG20">
        <f t="shared" si="4"/>
        <v>-41.153071249183107</v>
      </c>
      <c r="AH20">
        <f t="shared" si="5"/>
        <v>-1623.7835171386614</v>
      </c>
      <c r="AI20">
        <f t="shared" si="6"/>
        <v>-268.42046351014869</v>
      </c>
      <c r="AJ20">
        <f t="shared" si="7"/>
        <v>168.35879557929525</v>
      </c>
      <c r="AK20">
        <f t="shared" si="24"/>
        <v>9.2913602977030099</v>
      </c>
      <c r="AL20">
        <f t="shared" si="8"/>
        <v>-90.770307633150438</v>
      </c>
      <c r="AN20">
        <f t="shared" si="9"/>
        <v>500.15187053128852</v>
      </c>
      <c r="AO20">
        <f t="shared" si="9"/>
        <v>-25.007593526564424</v>
      </c>
      <c r="AP20">
        <f t="shared" si="9"/>
        <v>-14.001733268156482</v>
      </c>
      <c r="AQ20">
        <f t="shared" si="9"/>
        <v>-552.46869801135063</v>
      </c>
      <c r="AR20">
        <f t="shared" si="9"/>
        <v>-91.326154274782965</v>
      </c>
      <c r="AS20">
        <f t="shared" si="9"/>
        <v>57.281628745902353</v>
      </c>
      <c r="AT20">
        <f t="shared" si="9"/>
        <v>3.1612500510362018</v>
      </c>
      <c r="AU20">
        <f t="shared" si="9"/>
        <v>-30.883275477844418</v>
      </c>
      <c r="AW20">
        <v>17</v>
      </c>
      <c r="AX20">
        <f>(R20*SUMPRODUCT(K21:$K$23, X21:$X$23)-$AZ$3*SUMPRODUCT(K20:$K$22, W21:$W$23))/Z20</f>
        <v>724.01223777062955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1786.035560571496</v>
      </c>
      <c r="P21">
        <f t="shared" si="22"/>
        <v>89.301778028574802</v>
      </c>
      <c r="Q21" s="4">
        <f t="shared" si="23"/>
        <v>50</v>
      </c>
      <c r="R21">
        <f t="shared" si="0"/>
        <v>1000000</v>
      </c>
      <c r="S21">
        <f t="shared" si="1"/>
        <v>497.78663820013315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595.90654412510435</v>
      </c>
      <c r="AC21">
        <f t="shared" si="2"/>
        <v>404.76420742414257</v>
      </c>
      <c r="AE21">
        <f t="shared" si="3"/>
        <v>1452.2753578118491</v>
      </c>
      <c r="AF21">
        <f t="shared" si="4"/>
        <v>-72.613767890592442</v>
      </c>
      <c r="AG21">
        <f t="shared" si="4"/>
        <v>-40.65639536726664</v>
      </c>
      <c r="AH21">
        <f t="shared" si="5"/>
        <v>-1702.9033884926721</v>
      </c>
      <c r="AI21">
        <f t="shared" si="6"/>
        <v>-363.8981939386822</v>
      </c>
      <c r="AJ21">
        <f t="shared" si="7"/>
        <v>191.14233670096178</v>
      </c>
      <c r="AK21">
        <f t="shared" si="24"/>
        <v>3.1609090144741772</v>
      </c>
      <c r="AL21">
        <f t="shared" si="8"/>
        <v>-169.59494822324623</v>
      </c>
      <c r="AN21">
        <f t="shared" si="9"/>
        <v>470.00432237022812</v>
      </c>
      <c r="AO21">
        <f t="shared" si="9"/>
        <v>-23.500216118511403</v>
      </c>
      <c r="AP21">
        <f t="shared" si="9"/>
        <v>-13.157753763307939</v>
      </c>
      <c r="AQ21">
        <f t="shared" si="9"/>
        <v>-551.11583961349334</v>
      </c>
      <c r="AR21">
        <f t="shared" si="9"/>
        <v>-117.76948712508459</v>
      </c>
      <c r="AS21">
        <f t="shared" si="9"/>
        <v>61.859979895793664</v>
      </c>
      <c r="AT21">
        <f t="shared" si="9"/>
        <v>1.0229746662232873</v>
      </c>
      <c r="AU21">
        <f t="shared" si="9"/>
        <v>-54.886532563067647</v>
      </c>
      <c r="AW21">
        <v>18</v>
      </c>
      <c r="AX21">
        <f>(R21*SUMPRODUCT(K22:$K$23, X22:$X$23)-$AZ$3*SUMPRODUCT(K21:$K$22, W22:$W$23))/Z21</f>
        <v>497.78663820013315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1786.035560571496</v>
      </c>
      <c r="P22">
        <f t="shared" si="22"/>
        <v>89.301778028574802</v>
      </c>
      <c r="Q22" s="4">
        <f t="shared" si="23"/>
        <v>50</v>
      </c>
      <c r="R22">
        <f t="shared" si="0"/>
        <v>1000000</v>
      </c>
      <c r="S22">
        <f t="shared" si="1"/>
        <v>252.01162255442551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404.76420742414257</v>
      </c>
      <c r="AC22">
        <f t="shared" si="2"/>
        <v>202.41805823452347</v>
      </c>
      <c r="AE22">
        <f t="shared" si="3"/>
        <v>1434.5602256126667</v>
      </c>
      <c r="AF22">
        <f t="shared" si="4"/>
        <v>-71.728011280633339</v>
      </c>
      <c r="AG22">
        <f t="shared" si="4"/>
        <v>-40.160460891205204</v>
      </c>
      <c r="AH22">
        <f t="shared" si="5"/>
        <v>-1787.4104477753444</v>
      </c>
      <c r="AI22">
        <f t="shared" si="6"/>
        <v>-464.73869433451637</v>
      </c>
      <c r="AJ22">
        <f t="shared" si="7"/>
        <v>202.3461491896191</v>
      </c>
      <c r="AK22">
        <f t="shared" si="24"/>
        <v>37.1195248568797</v>
      </c>
      <c r="AL22">
        <f t="shared" si="8"/>
        <v>-225.27302028801756</v>
      </c>
      <c r="AN22">
        <f t="shared" si="9"/>
        <v>433.89824287395373</v>
      </c>
      <c r="AO22">
        <f t="shared" si="9"/>
        <v>-21.694912143697689</v>
      </c>
      <c r="AP22">
        <f t="shared" si="9"/>
        <v>-12.14696539231041</v>
      </c>
      <c r="AQ22">
        <f t="shared" si="9"/>
        <v>-540.62160565831107</v>
      </c>
      <c r="AR22">
        <f t="shared" si="9"/>
        <v>-140.5652403203654</v>
      </c>
      <c r="AS22">
        <f t="shared" si="9"/>
        <v>61.201779484852459</v>
      </c>
      <c r="AT22">
        <f t="shared" si="9"/>
        <v>11.227201426721292</v>
      </c>
      <c r="AU22">
        <f t="shared" si="9"/>
        <v>-68.136259408791659</v>
      </c>
      <c r="AW22">
        <v>19</v>
      </c>
      <c r="AX22">
        <f>(R22*SUMPRODUCT(K23:$K$23, X23:$X$23)-$AZ$3*SUMPRODUCT(K22:$K$22, W23:$W$23))/Z22</f>
        <v>252.01162255442551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1786.035560571496</v>
      </c>
      <c r="P23">
        <f t="shared" si="22"/>
        <v>89.301778028574802</v>
      </c>
      <c r="Q23" s="4">
        <f t="shared" si="23"/>
        <v>50</v>
      </c>
      <c r="R23">
        <f t="shared" si="0"/>
        <v>1000000</v>
      </c>
      <c r="S23">
        <f t="shared" si="1"/>
        <v>255.15998909693482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202.41805823452347</v>
      </c>
      <c r="AC23">
        <f t="shared" si="2"/>
        <v>202.41805823452347</v>
      </c>
      <c r="AE23">
        <f t="shared" si="3"/>
        <v>1416.8594825082384</v>
      </c>
      <c r="AF23">
        <f t="shared" si="4"/>
        <v>-70.842974125411928</v>
      </c>
      <c r="AG23">
        <f t="shared" si="4"/>
        <v>-39.66492923732357</v>
      </c>
      <c r="AH23">
        <f t="shared" si="5"/>
        <v>-1878.5408993917079</v>
      </c>
      <c r="AI23">
        <f t="shared" si="6"/>
        <v>-572.18932024620494</v>
      </c>
      <c r="AJ23">
        <f t="shared" si="7"/>
        <v>0</v>
      </c>
      <c r="AK23">
        <f t="shared" si="24"/>
        <v>108.3904196632145</v>
      </c>
      <c r="AL23">
        <f t="shared" si="8"/>
        <v>-463.79890058299043</v>
      </c>
      <c r="AN23">
        <f t="shared" si="9"/>
        <v>388.20949527871187</v>
      </c>
      <c r="AO23">
        <f t="shared" si="9"/>
        <v>-19.410474763935596</v>
      </c>
      <c r="AP23">
        <f t="shared" si="9"/>
        <v>-10.867910579408971</v>
      </c>
      <c r="AQ23">
        <f t="shared" si="9"/>
        <v>-514.70694406636892</v>
      </c>
      <c r="AR23">
        <f t="shared" si="9"/>
        <v>-156.77583413100166</v>
      </c>
      <c r="AS23">
        <f t="shared" si="9"/>
        <v>0</v>
      </c>
      <c r="AT23">
        <f t="shared" si="9"/>
        <v>29.698209758962179</v>
      </c>
      <c r="AU23">
        <f t="shared" si="9"/>
        <v>-127.07762437203949</v>
      </c>
      <c r="AW23">
        <v>20</v>
      </c>
      <c r="AX23">
        <f>(R23*SUMPRODUCT(K$23:$K24, X$23:$X24)-$AZ$3*SUMPRODUCT(K$22:$K23, W$23:$W24))/Z23</f>
        <v>255.15998909693482</v>
      </c>
    </row>
    <row r="25" spans="5:50" x14ac:dyDescent="0.25">
      <c r="AN25" s="8">
        <f t="shared" ref="AN25:AU25" si="25">SUM(AN3:AN23)</f>
        <v>17272.112952588199</v>
      </c>
      <c r="AO25" s="8">
        <f t="shared" si="25"/>
        <v>-2203.1323180580325</v>
      </c>
      <c r="AP25" s="8">
        <f t="shared" si="25"/>
        <v>-2953.44037250457</v>
      </c>
      <c r="AQ25" s="8">
        <f t="shared" si="25"/>
        <v>-13344.420925398812</v>
      </c>
      <c r="AR25" s="8">
        <f t="shared" si="25"/>
        <v>-1228.8806633732161</v>
      </c>
      <c r="AS25" s="8">
        <f t="shared" si="25"/>
        <v>-594.30395331896693</v>
      </c>
      <c r="AT25" s="8">
        <f t="shared" si="25"/>
        <v>421.85691179874254</v>
      </c>
      <c r="AU25" s="9">
        <f t="shared" si="25"/>
        <v>-1401.3277048934406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496B-3D40-4844-A89B-EE34B2228E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4177.6802838778385</v>
      </c>
      <c r="K3">
        <v>1</v>
      </c>
      <c r="L3" s="2">
        <v>0</v>
      </c>
      <c r="O3">
        <f>$C$3</f>
        <v>4177.6802838778385</v>
      </c>
      <c r="P3">
        <f>O3*B5</f>
        <v>3342.1442271022711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4177.6802838778385</v>
      </c>
      <c r="AF3">
        <f t="shared" ref="AF3:AG23" si="4">-$Z3*P3</f>
        <v>-3342.1442271022711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-1684.3721472244324</v>
      </c>
      <c r="AJ3">
        <f t="shared" ref="AJ3:AJ23" si="7">AB3-AC3</f>
        <v>3.637978807091713E-12</v>
      </c>
      <c r="AL3">
        <f t="shared" ref="AL3:AL23" si="8">SUM(AI3:AK3)</f>
        <v>-1684.3721472244288</v>
      </c>
      <c r="AN3">
        <f t="shared" ref="AN3:AU23" si="9">AE3*$K3</f>
        <v>4177.6802838778385</v>
      </c>
      <c r="AO3">
        <f t="shared" si="9"/>
        <v>-3342.1442271022711</v>
      </c>
      <c r="AP3">
        <f t="shared" si="9"/>
        <v>-2519.9082039999998</v>
      </c>
      <c r="AQ3">
        <f t="shared" si="9"/>
        <v>0</v>
      </c>
      <c r="AR3">
        <f t="shared" si="9"/>
        <v>-1684.3721472244324</v>
      </c>
      <c r="AS3">
        <f t="shared" si="9"/>
        <v>3.637978807091713E-12</v>
      </c>
      <c r="AT3">
        <f t="shared" si="9"/>
        <v>0</v>
      </c>
      <c r="AU3">
        <f t="shared" si="9"/>
        <v>-1684.3721472244288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2845.1545831715016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1596.0147360296496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-3.637978807091713E-12</v>
      </c>
      <c r="AC4">
        <f t="shared" si="2"/>
        <v>1577.8987430363959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-1577.8987430363995</v>
      </c>
      <c r="AK4">
        <f>G4*MAX(0, SUM(AB4, AE4:AF4))</f>
        <v>0</v>
      </c>
      <c r="AL4">
        <f t="shared" si="8"/>
        <v>-2928.6667430363996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-1267.2558401350971</v>
      </c>
      <c r="AR4">
        <f t="shared" si="9"/>
        <v>-1267.2558401350971</v>
      </c>
      <c r="AS4">
        <f t="shared" si="9"/>
        <v>-1480.3440688961434</v>
      </c>
      <c r="AT4">
        <f t="shared" si="9"/>
        <v>0</v>
      </c>
      <c r="AU4">
        <f t="shared" si="9"/>
        <v>-2747.5999090312407</v>
      </c>
      <c r="AW4">
        <v>1</v>
      </c>
      <c r="AX4">
        <f>(R4*SUMPRODUCT(K5:$K$23, X5:$X$23)-$AZ$3*SUMPRODUCT(K4:$K$22, W5:$W$23))/Z4</f>
        <v>1596.0147360296496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4177.6802838778385</v>
      </c>
      <c r="P5">
        <f t="shared" ref="P5:P23" si="22">O5*$C$5</f>
        <v>208.88401419389194</v>
      </c>
      <c r="Q5" s="4">
        <f t="shared" ref="Q5:Q23" si="23">$C$8</f>
        <v>50</v>
      </c>
      <c r="R5">
        <f t="shared" si="0"/>
        <v>1000000</v>
      </c>
      <c r="S5">
        <f t="shared" si="1"/>
        <v>3088.0669050375113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1577.8987430363959</v>
      </c>
      <c r="AC5">
        <f t="shared" si="2"/>
        <v>3018.1984859095792</v>
      </c>
      <c r="AE5">
        <f t="shared" si="3"/>
        <v>4083.1590425859727</v>
      </c>
      <c r="AF5">
        <f t="shared" si="4"/>
        <v>-204.15795212929865</v>
      </c>
      <c r="AG5">
        <f t="shared" si="4"/>
        <v>-48.868735340319908</v>
      </c>
      <c r="AH5">
        <f t="shared" si="5"/>
        <v>-1388.0328736018078</v>
      </c>
      <c r="AI5">
        <f t="shared" si="6"/>
        <v>2442.0994815145464</v>
      </c>
      <c r="AJ5">
        <f t="shared" si="7"/>
        <v>-1440.2997428731833</v>
      </c>
      <c r="AK5">
        <f>G5*SUM(AB5, AE5:AF5)</f>
        <v>223.73289317321584</v>
      </c>
      <c r="AL5">
        <f t="shared" si="8"/>
        <v>1225.532631814579</v>
      </c>
      <c r="AN5">
        <f t="shared" si="9"/>
        <v>3526.0630787733885</v>
      </c>
      <c r="AO5">
        <f t="shared" si="9"/>
        <v>-176.30315393866942</v>
      </c>
      <c r="AP5">
        <f t="shared" si="9"/>
        <v>-42.20120783752747</v>
      </c>
      <c r="AQ5">
        <f t="shared" si="9"/>
        <v>-1198.6531547474035</v>
      </c>
      <c r="AR5">
        <f t="shared" si="9"/>
        <v>2108.9055622497881</v>
      </c>
      <c r="AS5">
        <f t="shared" si="9"/>
        <v>-1243.7888636577654</v>
      </c>
      <c r="AT5">
        <f t="shared" si="9"/>
        <v>193.2073391943112</v>
      </c>
      <c r="AU5">
        <f t="shared" si="9"/>
        <v>1058.3240377863337</v>
      </c>
      <c r="AW5">
        <v>2</v>
      </c>
      <c r="AX5">
        <f>(R5*SUMPRODUCT(K6:$K$23, X6:$X$23)-$AZ$3*SUMPRODUCT(K5:$K$22, W6:$W$23))/Z5</f>
        <v>3088.0669050375113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4177.6802838778385</v>
      </c>
      <c r="P6">
        <f t="shared" si="22"/>
        <v>208.88401419389194</v>
      </c>
      <c r="Q6" s="4">
        <f t="shared" si="23"/>
        <v>50</v>
      </c>
      <c r="R6">
        <f t="shared" si="0"/>
        <v>1000000</v>
      </c>
      <c r="S6">
        <f t="shared" si="1"/>
        <v>4445.638308417776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3018.1984859095792</v>
      </c>
      <c r="AC6">
        <f t="shared" si="2"/>
        <v>4295.1857227176515</v>
      </c>
      <c r="AE6">
        <f t="shared" si="3"/>
        <v>4036.2961321919693</v>
      </c>
      <c r="AF6">
        <f t="shared" si="4"/>
        <v>-201.81480660959849</v>
      </c>
      <c r="AG6">
        <f t="shared" si="4"/>
        <v>-48.307862951702077</v>
      </c>
      <c r="AH6">
        <f t="shared" si="5"/>
        <v>-1443.7007042925736</v>
      </c>
      <c r="AI6">
        <f t="shared" si="6"/>
        <v>2342.4727583380945</v>
      </c>
      <c r="AJ6">
        <f t="shared" si="7"/>
        <v>-1276.9872368080723</v>
      </c>
      <c r="AK6">
        <f>G6*SUM(AB6, AE6:AF6)</f>
        <v>400.88176897227913</v>
      </c>
      <c r="AL6">
        <f t="shared" si="8"/>
        <v>1466.3672905023013</v>
      </c>
      <c r="AN6">
        <f t="shared" si="9"/>
        <v>3143.5732559205208</v>
      </c>
      <c r="AO6">
        <f t="shared" si="9"/>
        <v>-157.17866279602606</v>
      </c>
      <c r="AP6">
        <f t="shared" si="9"/>
        <v>-37.623430256881328</v>
      </c>
      <c r="AQ6">
        <f t="shared" si="9"/>
        <v>-1124.3919610782179</v>
      </c>
      <c r="AR6">
        <f t="shared" si="9"/>
        <v>1824.379201789395</v>
      </c>
      <c r="AS6">
        <f t="shared" si="9"/>
        <v>-994.55114151936016</v>
      </c>
      <c r="AT6">
        <f t="shared" si="9"/>
        <v>312.21723244646944</v>
      </c>
      <c r="AU6">
        <f t="shared" si="9"/>
        <v>1142.0452927165043</v>
      </c>
      <c r="AW6">
        <v>3</v>
      </c>
      <c r="AX6">
        <f>(R6*SUMPRODUCT(K7:$K$23, X7:$X$23)-$AZ$3*SUMPRODUCT(K6:$K$22, W7:$W$23))/Z6</f>
        <v>4445.638308417776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4177.6802838778385</v>
      </c>
      <c r="P7">
        <f t="shared" si="22"/>
        <v>208.88401419389194</v>
      </c>
      <c r="Q7" s="4">
        <f t="shared" si="23"/>
        <v>50</v>
      </c>
      <c r="R7">
        <f t="shared" si="0"/>
        <v>1000000</v>
      </c>
      <c r="S7">
        <f t="shared" si="1"/>
        <v>5625.5620592956475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4295.1857227176515</v>
      </c>
      <c r="AC7">
        <f t="shared" si="2"/>
        <v>5372.3378679635098</v>
      </c>
      <c r="AE7">
        <f t="shared" si="3"/>
        <v>3989.6297921441046</v>
      </c>
      <c r="AF7">
        <f t="shared" si="4"/>
        <v>-199.48148960720525</v>
      </c>
      <c r="AG7">
        <f t="shared" si="4"/>
        <v>-47.749343188617821</v>
      </c>
      <c r="AH7">
        <f t="shared" si="5"/>
        <v>-1508.822671344728</v>
      </c>
      <c r="AI7">
        <f t="shared" si="6"/>
        <v>2233.5762880035536</v>
      </c>
      <c r="AJ7">
        <f t="shared" si="7"/>
        <v>-1077.1521452458583</v>
      </c>
      <c r="AK7">
        <f>G7*SUM(AB7, AE7:AF7)</f>
        <v>396.98990063999838</v>
      </c>
      <c r="AL7">
        <f t="shared" si="8"/>
        <v>1553.4140433976936</v>
      </c>
      <c r="AN7">
        <f t="shared" si="9"/>
        <v>2812.7349386624869</v>
      </c>
      <c r="AO7">
        <f t="shared" si="9"/>
        <v>-140.63674693312436</v>
      </c>
      <c r="AP7">
        <f t="shared" si="9"/>
        <v>-33.663836717198812</v>
      </c>
      <c r="AQ7">
        <f t="shared" si="9"/>
        <v>-1063.7373553541213</v>
      </c>
      <c r="AR7">
        <f t="shared" si="9"/>
        <v>1574.6969996580422</v>
      </c>
      <c r="AS7">
        <f t="shared" si="9"/>
        <v>-759.40466435108306</v>
      </c>
      <c r="AT7">
        <f t="shared" si="9"/>
        <v>279.88245075395213</v>
      </c>
      <c r="AU7">
        <f t="shared" si="9"/>
        <v>1095.1747860609112</v>
      </c>
      <c r="AW7">
        <v>4</v>
      </c>
      <c r="AX7">
        <f>(R7*SUMPRODUCT(K8:$K$23, X8:$X$23)-$AZ$3*SUMPRODUCT(K7:$K$22, W8:$W$23))/Z7</f>
        <v>5625.5620592956475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4177.6802838778385</v>
      </c>
      <c r="P8">
        <f t="shared" si="22"/>
        <v>208.88401419389194</v>
      </c>
      <c r="Q8" s="4">
        <f t="shared" si="23"/>
        <v>50</v>
      </c>
      <c r="R8">
        <f t="shared" si="0"/>
        <v>1000000</v>
      </c>
      <c r="S8">
        <f t="shared" si="1"/>
        <v>6625.1987304679124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5372.3378679635098</v>
      </c>
      <c r="AC8">
        <f t="shared" si="2"/>
        <v>6253.2803233598461</v>
      </c>
      <c r="AE8">
        <f t="shared" si="3"/>
        <v>3943.1580816318565</v>
      </c>
      <c r="AF8">
        <f t="shared" si="4"/>
        <v>-197.15790408159285</v>
      </c>
      <c r="AG8">
        <f t="shared" si="4"/>
        <v>-47.193152822739556</v>
      </c>
      <c r="AH8">
        <f t="shared" si="5"/>
        <v>-1573.9386798416785</v>
      </c>
      <c r="AI8">
        <f t="shared" si="6"/>
        <v>2124.8683448858455</v>
      </c>
      <c r="AJ8">
        <f t="shared" si="7"/>
        <v>-880.9424553963363</v>
      </c>
      <c r="AK8">
        <f t="shared" ref="AK8:AK23" si="24">G8*SUM(AB8:AB8, AE8:AF8)</f>
        <v>194.22060036944339</v>
      </c>
      <c r="AL8">
        <f t="shared" si="8"/>
        <v>1438.1464898589527</v>
      </c>
      <c r="AN8">
        <f t="shared" si="9"/>
        <v>2592.0483428366842</v>
      </c>
      <c r="AO8">
        <f t="shared" si="9"/>
        <v>-129.60241714183422</v>
      </c>
      <c r="AP8">
        <f t="shared" si="9"/>
        <v>-31.022579119322565</v>
      </c>
      <c r="AQ8">
        <f t="shared" si="9"/>
        <v>-1034.6339310651747</v>
      </c>
      <c r="AR8">
        <f t="shared" si="9"/>
        <v>1396.7894155103525</v>
      </c>
      <c r="AS8">
        <f t="shared" si="9"/>
        <v>-579.09051181117252</v>
      </c>
      <c r="AT8">
        <f t="shared" si="9"/>
        <v>127.67157058131941</v>
      </c>
      <c r="AU8">
        <f t="shared" si="9"/>
        <v>945.37047428049937</v>
      </c>
      <c r="AW8">
        <v>5</v>
      </c>
      <c r="AX8">
        <f>(R8*SUMPRODUCT(K9:$K$23, X9:$X$23)-$AZ$3*SUMPRODUCT(K8:$K$22, W9:$W$23))/Z8</f>
        <v>6625.1987304679124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4177.6802838778385</v>
      </c>
      <c r="P9">
        <f t="shared" si="22"/>
        <v>208.88401419389194</v>
      </c>
      <c r="Q9" s="4">
        <f t="shared" si="23"/>
        <v>50</v>
      </c>
      <c r="R9">
        <f t="shared" si="0"/>
        <v>1000000</v>
      </c>
      <c r="S9">
        <f t="shared" si="1"/>
        <v>7496.847679882314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6253.2803233598461</v>
      </c>
      <c r="AC9">
        <f t="shared" si="2"/>
        <v>6992.9301085680545</v>
      </c>
      <c r="AE9">
        <f t="shared" si="3"/>
        <v>3896.8680555557294</v>
      </c>
      <c r="AF9">
        <f t="shared" si="4"/>
        <v>-194.84340277778648</v>
      </c>
      <c r="AG9">
        <f t="shared" si="4"/>
        <v>-46.639136922399295</v>
      </c>
      <c r="AH9">
        <f t="shared" si="5"/>
        <v>-1641.687442257399</v>
      </c>
      <c r="AI9">
        <f t="shared" si="6"/>
        <v>2013.6980735981444</v>
      </c>
      <c r="AJ9">
        <f t="shared" si="7"/>
        <v>-739.64978520820841</v>
      </c>
      <c r="AK9">
        <f t="shared" si="24"/>
        <v>58.736299359212957</v>
      </c>
      <c r="AL9">
        <f t="shared" si="8"/>
        <v>1332.7845877491491</v>
      </c>
      <c r="AN9">
        <f t="shared" si="9"/>
        <v>2434.5366253072307</v>
      </c>
      <c r="AO9">
        <f t="shared" si="9"/>
        <v>-121.72683126536154</v>
      </c>
      <c r="AP9">
        <f t="shared" si="9"/>
        <v>-29.137421486062433</v>
      </c>
      <c r="AQ9">
        <f t="shared" si="9"/>
        <v>-1025.630878054611</v>
      </c>
      <c r="AR9">
        <f t="shared" si="9"/>
        <v>1258.0414945011955</v>
      </c>
      <c r="AS9">
        <f t="shared" si="9"/>
        <v>-462.09018789403495</v>
      </c>
      <c r="AT9">
        <f t="shared" si="9"/>
        <v>36.695025334805969</v>
      </c>
      <c r="AU9">
        <f t="shared" si="9"/>
        <v>832.64633194196665</v>
      </c>
      <c r="AW9">
        <v>6</v>
      </c>
      <c r="AX9">
        <f>(R9*SUMPRODUCT(K10:$K$23, X10:$X$23)-$AZ$3*SUMPRODUCT(K9:$K$22, W10:$W$23))/Z9</f>
        <v>7496.847679882314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4177.6802838778385</v>
      </c>
      <c r="P10">
        <f t="shared" si="22"/>
        <v>208.88401419389194</v>
      </c>
      <c r="Q10" s="4">
        <f t="shared" si="23"/>
        <v>50</v>
      </c>
      <c r="R10">
        <f t="shared" si="0"/>
        <v>1000000</v>
      </c>
      <c r="S10">
        <f t="shared" si="1"/>
        <v>8277.3551171907984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6992.9301085680545</v>
      </c>
      <c r="AC10">
        <f t="shared" si="2"/>
        <v>7629.5207274990107</v>
      </c>
      <c r="AE10">
        <f t="shared" si="3"/>
        <v>3850.7105068517758</v>
      </c>
      <c r="AF10">
        <f t="shared" si="4"/>
        <v>-192.53552534258881</v>
      </c>
      <c r="AG10">
        <f t="shared" si="4"/>
        <v>-46.086706559524458</v>
      </c>
      <c r="AH10">
        <f t="shared" si="5"/>
        <v>-1720.7798730168138</v>
      </c>
      <c r="AI10">
        <f t="shared" si="6"/>
        <v>1891.3084019328489</v>
      </c>
      <c r="AJ10">
        <f t="shared" si="7"/>
        <v>-636.59061893095623</v>
      </c>
      <c r="AK10">
        <f t="shared" si="24"/>
        <v>43.669530869316688</v>
      </c>
      <c r="AL10">
        <f t="shared" si="8"/>
        <v>1298.3873138712095</v>
      </c>
      <c r="AN10">
        <f t="shared" si="9"/>
        <v>2285.7007811344297</v>
      </c>
      <c r="AO10">
        <f t="shared" si="9"/>
        <v>-114.2850390567215</v>
      </c>
      <c r="AP10">
        <f t="shared" si="9"/>
        <v>-27.356099866655889</v>
      </c>
      <c r="AQ10">
        <f t="shared" si="9"/>
        <v>-1021.4187467264558</v>
      </c>
      <c r="AR10">
        <f t="shared" si="9"/>
        <v>1122.6408954845967</v>
      </c>
      <c r="AS10">
        <f t="shared" si="9"/>
        <v>-377.86680467520944</v>
      </c>
      <c r="AT10">
        <f t="shared" si="9"/>
        <v>25.921315207197271</v>
      </c>
      <c r="AU10">
        <f t="shared" si="9"/>
        <v>770.69540601658457</v>
      </c>
      <c r="AW10">
        <v>7</v>
      </c>
      <c r="AX10">
        <f>(R10*SUMPRODUCT(K11:$K$23, X11:$X$23)-$AZ$3*SUMPRODUCT(K10:$K$22, W11:$W$23))/Z10</f>
        <v>8277.3551171907984</v>
      </c>
    </row>
    <row r="11" spans="1:52" x14ac:dyDescent="0.25">
      <c r="A11" t="s">
        <v>33</v>
      </c>
      <c r="C11" s="7">
        <f>AU25</f>
        <v>-419.70814966149464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4177.6802838778385</v>
      </c>
      <c r="P11">
        <f t="shared" si="22"/>
        <v>208.88401419389194</v>
      </c>
      <c r="Q11" s="4">
        <f t="shared" si="23"/>
        <v>50</v>
      </c>
      <c r="R11">
        <f t="shared" si="0"/>
        <v>1000000</v>
      </c>
      <c r="S11">
        <f t="shared" si="1"/>
        <v>8973.015958874661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7629.5207274990107</v>
      </c>
      <c r="AC11">
        <f t="shared" si="2"/>
        <v>8171.9057067833492</v>
      </c>
      <c r="AE11">
        <f t="shared" si="3"/>
        <v>3804.6972734036199</v>
      </c>
      <c r="AF11">
        <f t="shared" si="4"/>
        <v>-190.234863670181</v>
      </c>
      <c r="AG11">
        <f t="shared" si="4"/>
        <v>-45.53600341422004</v>
      </c>
      <c r="AH11">
        <f t="shared" si="5"/>
        <v>-1796.7215941835213</v>
      </c>
      <c r="AI11">
        <f t="shared" si="6"/>
        <v>1772.2048121356977</v>
      </c>
      <c r="AJ11">
        <f t="shared" si="7"/>
        <v>-542.38497928433844</v>
      </c>
      <c r="AK11">
        <f t="shared" si="24"/>
        <v>26.985559529357879</v>
      </c>
      <c r="AL11">
        <f t="shared" si="8"/>
        <v>1256.8053923807172</v>
      </c>
      <c r="AN11">
        <f t="shared" si="9"/>
        <v>2147.7777397637969</v>
      </c>
      <c r="AO11">
        <f t="shared" si="9"/>
        <v>-107.38888698818984</v>
      </c>
      <c r="AP11">
        <f t="shared" si="9"/>
        <v>-25.705386647852457</v>
      </c>
      <c r="AQ11">
        <f t="shared" si="9"/>
        <v>-1014.2616789819202</v>
      </c>
      <c r="AR11">
        <f t="shared" si="9"/>
        <v>1000.4217871458345</v>
      </c>
      <c r="AS11">
        <f t="shared" si="9"/>
        <v>-306.18004565893614</v>
      </c>
      <c r="AT11">
        <f t="shared" si="9"/>
        <v>15.233533678850748</v>
      </c>
      <c r="AU11">
        <f t="shared" si="9"/>
        <v>709.47527516574917</v>
      </c>
      <c r="AW11">
        <v>8</v>
      </c>
      <c r="AX11">
        <f>(R11*SUMPRODUCT(K12:$K$23, X12:$X$23)-$AZ$3*SUMPRODUCT(K11:$K$22, W12:$W$23))/Z11</f>
        <v>8973.015958874661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4177.6802838778385</v>
      </c>
      <c r="P12">
        <f t="shared" si="22"/>
        <v>208.88401419389194</v>
      </c>
      <c r="Q12" s="4">
        <f t="shared" si="23"/>
        <v>50</v>
      </c>
      <c r="R12">
        <f t="shared" si="0"/>
        <v>1000000</v>
      </c>
      <c r="S12">
        <f t="shared" si="1"/>
        <v>9584.4689089508483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8171.9057067833492</v>
      </c>
      <c r="AC12">
        <f t="shared" si="2"/>
        <v>8623.4207895482996</v>
      </c>
      <c r="AE12">
        <f t="shared" si="3"/>
        <v>3758.7784314719761</v>
      </c>
      <c r="AF12">
        <f t="shared" si="4"/>
        <v>-187.93892157359883</v>
      </c>
      <c r="AG12">
        <f t="shared" si="4"/>
        <v>-44.98642998098186</v>
      </c>
      <c r="AH12">
        <f t="shared" si="5"/>
        <v>-1884.2679819195375</v>
      </c>
      <c r="AI12">
        <f t="shared" si="6"/>
        <v>1641.5850979978579</v>
      </c>
      <c r="AJ12">
        <f t="shared" si="7"/>
        <v>-451.51508276495042</v>
      </c>
      <c r="AK12">
        <f t="shared" si="24"/>
        <v>27.008313998367967</v>
      </c>
      <c r="AL12">
        <f t="shared" si="8"/>
        <v>1217.0783292312756</v>
      </c>
      <c r="AN12">
        <f t="shared" si="9"/>
        <v>2017.1653561590438</v>
      </c>
      <c r="AO12">
        <f t="shared" si="9"/>
        <v>-100.8582678079522</v>
      </c>
      <c r="AP12">
        <f t="shared" si="9"/>
        <v>-24.1421700452225</v>
      </c>
      <c r="AQ12">
        <f t="shared" si="9"/>
        <v>-1011.2008899017075</v>
      </c>
      <c r="AR12">
        <f t="shared" si="9"/>
        <v>880.96402840416158</v>
      </c>
      <c r="AS12">
        <f t="shared" si="9"/>
        <v>-242.30760055204166</v>
      </c>
      <c r="AT12">
        <f t="shared" si="9"/>
        <v>14.494133218817634</v>
      </c>
      <c r="AU12">
        <f t="shared" si="9"/>
        <v>653.15056107093756</v>
      </c>
      <c r="AW12">
        <v>9</v>
      </c>
      <c r="AX12">
        <f>(R12*SUMPRODUCT(K13:$K$23, X13:$X$23)-$AZ$3*SUMPRODUCT(K12:$K$22, W13:$W$23))/Z12</f>
        <v>9584.4689089508483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4177.6802838778385</v>
      </c>
      <c r="P13">
        <f t="shared" si="22"/>
        <v>208.88401419389194</v>
      </c>
      <c r="Q13" s="4">
        <f t="shared" si="23"/>
        <v>50</v>
      </c>
      <c r="R13">
        <f t="shared" si="0"/>
        <v>1000000</v>
      </c>
      <c r="S13">
        <f t="shared" si="1"/>
        <v>10113.016097704913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8623.4207895482996</v>
      </c>
      <c r="AC13">
        <f t="shared" si="2"/>
        <v>8987.978839854748</v>
      </c>
      <c r="AE13">
        <f t="shared" si="3"/>
        <v>3712.9281342382005</v>
      </c>
      <c r="AF13">
        <f t="shared" si="4"/>
        <v>-185.64640671191006</v>
      </c>
      <c r="AG13">
        <f t="shared" si="4"/>
        <v>-44.437676915665719</v>
      </c>
      <c r="AH13">
        <f t="shared" si="5"/>
        <v>-1977.7753101264898</v>
      </c>
      <c r="AI13">
        <f t="shared" si="6"/>
        <v>1505.0687404841351</v>
      </c>
      <c r="AJ13">
        <f t="shared" si="7"/>
        <v>-364.55805030644842</v>
      </c>
      <c r="AK13">
        <f t="shared" si="24"/>
        <v>24.30140503414918</v>
      </c>
      <c r="AL13">
        <f t="shared" si="8"/>
        <v>1164.8120952118359</v>
      </c>
      <c r="AN13">
        <f t="shared" si="9"/>
        <v>1894.6083368508439</v>
      </c>
      <c r="AO13">
        <f t="shared" si="9"/>
        <v>-94.730416842542212</v>
      </c>
      <c r="AP13">
        <f t="shared" si="9"/>
        <v>-22.675362977899017</v>
      </c>
      <c r="AQ13">
        <f t="shared" si="9"/>
        <v>-1009.2060647309629</v>
      </c>
      <c r="AR13">
        <f t="shared" si="9"/>
        <v>767.99649229943975</v>
      </c>
      <c r="AS13">
        <f t="shared" si="9"/>
        <v>-186.0242634398308</v>
      </c>
      <c r="AT13">
        <f t="shared" si="9"/>
        <v>12.400359745808732</v>
      </c>
      <c r="AU13">
        <f t="shared" si="9"/>
        <v>594.37258860541772</v>
      </c>
      <c r="AW13">
        <v>10</v>
      </c>
      <c r="AX13">
        <f>(R13*SUMPRODUCT(K14:$K$23, X14:$X$23)-$AZ$3*SUMPRODUCT(K13:$K$22, W14:$W$23))/Z13</f>
        <v>10113.016097704913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4177.6802838778385</v>
      </c>
      <c r="P14">
        <f t="shared" si="22"/>
        <v>208.88401419389194</v>
      </c>
      <c r="Q14" s="4">
        <f t="shared" si="23"/>
        <v>50</v>
      </c>
      <c r="R14">
        <f t="shared" si="0"/>
        <v>1000000</v>
      </c>
      <c r="S14">
        <f t="shared" si="1"/>
        <v>10560.039741333312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8987.978839854748</v>
      </c>
      <c r="AC14">
        <f t="shared" si="2"/>
        <v>9269.4697385471409</v>
      </c>
      <c r="AE14">
        <f t="shared" si="3"/>
        <v>3667.1150788530313</v>
      </c>
      <c r="AF14">
        <f t="shared" si="4"/>
        <v>-183.35575394265157</v>
      </c>
      <c r="AG14">
        <f t="shared" si="4"/>
        <v>-43.889369574364764</v>
      </c>
      <c r="AH14">
        <f t="shared" si="5"/>
        <v>-2078.6114428859501</v>
      </c>
      <c r="AI14">
        <f t="shared" si="6"/>
        <v>1361.2585124500647</v>
      </c>
      <c r="AJ14">
        <f t="shared" si="7"/>
        <v>-281.49089869239288</v>
      </c>
      <c r="AK14">
        <f t="shared" si="24"/>
        <v>22.44912869657723</v>
      </c>
      <c r="AL14">
        <f t="shared" si="8"/>
        <v>1102.216742454249</v>
      </c>
      <c r="AN14">
        <f t="shared" si="9"/>
        <v>1779.7519068591957</v>
      </c>
      <c r="AO14">
        <f t="shared" si="9"/>
        <v>-88.987595342959793</v>
      </c>
      <c r="AP14">
        <f t="shared" si="9"/>
        <v>-21.300719369639992</v>
      </c>
      <c r="AQ14">
        <f t="shared" si="9"/>
        <v>-1008.807359340543</v>
      </c>
      <c r="AR14">
        <f t="shared" si="9"/>
        <v>660.6562328060528</v>
      </c>
      <c r="AS14">
        <f t="shared" si="9"/>
        <v>-136.61528284189771</v>
      </c>
      <c r="AT14">
        <f t="shared" si="9"/>
        <v>10.895180201859727</v>
      </c>
      <c r="AU14">
        <f t="shared" si="9"/>
        <v>534.93613016601478</v>
      </c>
      <c r="AW14">
        <v>11</v>
      </c>
      <c r="AX14">
        <f>(R14*SUMPRODUCT(K15:$K$23, X15:$X$23)-$AZ$3*SUMPRODUCT(K14:$K$22, W15:$W$23))/Z14</f>
        <v>10560.039741333312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4177.6802838778385</v>
      </c>
      <c r="P15">
        <f t="shared" si="22"/>
        <v>208.88401419389194</v>
      </c>
      <c r="Q15" s="4">
        <f t="shared" si="23"/>
        <v>50</v>
      </c>
      <c r="R15">
        <f t="shared" si="0"/>
        <v>1000000</v>
      </c>
      <c r="S15">
        <f t="shared" si="1"/>
        <v>10929.464207762372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9269.4697385471409</v>
      </c>
      <c r="AC15">
        <f t="shared" si="2"/>
        <v>9473.9396776447356</v>
      </c>
      <c r="AE15">
        <f t="shared" si="3"/>
        <v>3621.3203364382985</v>
      </c>
      <c r="AF15">
        <f t="shared" si="4"/>
        <v>-181.06601682191496</v>
      </c>
      <c r="AG15">
        <f t="shared" si="4"/>
        <v>-43.341281409367319</v>
      </c>
      <c r="AH15">
        <f t="shared" si="5"/>
        <v>-2183.8893850760332</v>
      </c>
      <c r="AI15">
        <f t="shared" si="6"/>
        <v>1213.0236531309829</v>
      </c>
      <c r="AJ15">
        <f t="shared" si="7"/>
        <v>-204.46993909759476</v>
      </c>
      <c r="AK15">
        <f t="shared" si="24"/>
        <v>52.109868638470459</v>
      </c>
      <c r="AL15">
        <f t="shared" si="8"/>
        <v>1060.6635826718586</v>
      </c>
      <c r="AN15">
        <f t="shared" si="9"/>
        <v>1670.8113486010429</v>
      </c>
      <c r="AO15">
        <f t="shared" si="9"/>
        <v>-83.540567430052164</v>
      </c>
      <c r="AP15">
        <f t="shared" si="9"/>
        <v>-19.996879070053559</v>
      </c>
      <c r="AQ15">
        <f t="shared" si="9"/>
        <v>-1007.6068476900291</v>
      </c>
      <c r="AR15">
        <f t="shared" si="9"/>
        <v>559.66705441090812</v>
      </c>
      <c r="AS15">
        <f t="shared" si="9"/>
        <v>-94.338711561770239</v>
      </c>
      <c r="AT15">
        <f t="shared" si="9"/>
        <v>24.042545758572242</v>
      </c>
      <c r="AU15">
        <f t="shared" si="9"/>
        <v>489.37088860771013</v>
      </c>
      <c r="AW15">
        <v>12</v>
      </c>
      <c r="AX15">
        <f>(R15*SUMPRODUCT(K16:$K$23, X16:$X$23)-$AZ$3*SUMPRODUCT(K15:$K$22, W16:$W$23))/Z15</f>
        <v>10929.464207762372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4177.6802838778385</v>
      </c>
      <c r="P16">
        <f t="shared" si="22"/>
        <v>208.88401419389194</v>
      </c>
      <c r="Q16" s="4">
        <f t="shared" si="23"/>
        <v>50</v>
      </c>
      <c r="R16">
        <f t="shared" si="0"/>
        <v>1000000</v>
      </c>
      <c r="S16">
        <f t="shared" si="1"/>
        <v>11218.995609900441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9473.9396776447356</v>
      </c>
      <c r="AC16">
        <f t="shared" si="2"/>
        <v>9601.759508298961</v>
      </c>
      <c r="AE16">
        <f t="shared" si="3"/>
        <v>3575.4610112297837</v>
      </c>
      <c r="AF16">
        <f t="shared" si="4"/>
        <v>-178.77305056148921</v>
      </c>
      <c r="AG16">
        <f t="shared" si="4"/>
        <v>-42.792420293959665</v>
      </c>
      <c r="AH16">
        <f t="shared" si="5"/>
        <v>-2308.9660262795187</v>
      </c>
      <c r="AI16">
        <f t="shared" si="6"/>
        <v>1044.9295140948161</v>
      </c>
      <c r="AJ16">
        <f t="shared" si="7"/>
        <v>-127.81983065422537</v>
      </c>
      <c r="AK16">
        <f t="shared" si="24"/>
        <v>91.381456232022515</v>
      </c>
      <c r="AL16">
        <f t="shared" si="8"/>
        <v>1008.4911396726133</v>
      </c>
      <c r="AN16">
        <f t="shared" si="9"/>
        <v>1564.0966055876836</v>
      </c>
      <c r="AO16">
        <f t="shared" si="9"/>
        <v>-78.204830279384197</v>
      </c>
      <c r="AP16">
        <f t="shared" si="9"/>
        <v>-18.719678138412331</v>
      </c>
      <c r="AQ16">
        <f t="shared" si="9"/>
        <v>-1010.0644120515572</v>
      </c>
      <c r="AR16">
        <f t="shared" si="9"/>
        <v>457.10768511832993</v>
      </c>
      <c r="AS16">
        <f t="shared" si="9"/>
        <v>-55.915184818167788</v>
      </c>
      <c r="AT16">
        <f t="shared" si="9"/>
        <v>39.975103925690739</v>
      </c>
      <c r="AU16">
        <f t="shared" si="9"/>
        <v>441.16760422585287</v>
      </c>
      <c r="AW16">
        <v>13</v>
      </c>
      <c r="AX16">
        <f>(R16*SUMPRODUCT(K17:$K$23, X17:$X$23)-$AZ$3*SUMPRODUCT(K16:$K$22, W17:$W$23))/Z16</f>
        <v>11218.995609900441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4177.6802838778385</v>
      </c>
      <c r="P17">
        <f t="shared" si="22"/>
        <v>208.88401419389194</v>
      </c>
      <c r="Q17" s="4">
        <f t="shared" si="23"/>
        <v>50</v>
      </c>
      <c r="R17">
        <f t="shared" si="0"/>
        <v>1000000</v>
      </c>
      <c r="S17">
        <f t="shared" si="1"/>
        <v>11430.154741329939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9601.759508298961</v>
      </c>
      <c r="AC17">
        <f t="shared" si="2"/>
        <v>9656.6270562871996</v>
      </c>
      <c r="AE17">
        <f t="shared" si="3"/>
        <v>3529.4623191705232</v>
      </c>
      <c r="AF17">
        <f t="shared" si="4"/>
        <v>-176.47311595852619</v>
      </c>
      <c r="AG17">
        <f t="shared" si="4"/>
        <v>-42.241891185296481</v>
      </c>
      <c r="AH17">
        <f t="shared" si="5"/>
        <v>-2452.0981144717234</v>
      </c>
      <c r="AI17">
        <f t="shared" si="6"/>
        <v>858.64919755497704</v>
      </c>
      <c r="AJ17">
        <f t="shared" si="7"/>
        <v>-54.867547988238584</v>
      </c>
      <c r="AK17">
        <f t="shared" si="24"/>
        <v>178.77553221885123</v>
      </c>
      <c r="AL17">
        <f t="shared" si="8"/>
        <v>982.55718178558971</v>
      </c>
      <c r="AN17">
        <f t="shared" si="9"/>
        <v>1454.2472768525615</v>
      </c>
      <c r="AO17">
        <f t="shared" si="9"/>
        <v>-72.712363842628093</v>
      </c>
      <c r="AP17">
        <f t="shared" si="9"/>
        <v>-17.40496134259811</v>
      </c>
      <c r="AQ17">
        <f t="shared" si="9"/>
        <v>-1010.3400130317465</v>
      </c>
      <c r="AR17">
        <f t="shared" si="9"/>
        <v>353.78993863558884</v>
      </c>
      <c r="AS17">
        <f t="shared" si="9"/>
        <v>-22.607121151593791</v>
      </c>
      <c r="AT17">
        <f t="shared" si="9"/>
        <v>73.661030317567437</v>
      </c>
      <c r="AU17">
        <f t="shared" si="9"/>
        <v>404.8438478015625</v>
      </c>
      <c r="AW17">
        <v>14</v>
      </c>
      <c r="AX17">
        <f>(R17*SUMPRODUCT(K18:$K$23, X18:$X$23)-$AZ$3*SUMPRODUCT(K17:$K$22, W18:$W$23))/Z17</f>
        <v>11430.154741329939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4177.6802838778385</v>
      </c>
      <c r="P18">
        <f t="shared" si="22"/>
        <v>208.88401419389194</v>
      </c>
      <c r="Q18" s="4">
        <f t="shared" si="23"/>
        <v>50</v>
      </c>
      <c r="R18">
        <f t="shared" si="0"/>
        <v>1000000</v>
      </c>
      <c r="S18">
        <f t="shared" si="1"/>
        <v>11042.271991418114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9656.6270562871996</v>
      </c>
      <c r="AC18">
        <f t="shared" si="2"/>
        <v>9193.9686436955981</v>
      </c>
      <c r="AE18">
        <f t="shared" si="3"/>
        <v>3478.4020501586469</v>
      </c>
      <c r="AF18">
        <f t="shared" si="4"/>
        <v>-173.92010250793237</v>
      </c>
      <c r="AG18">
        <f t="shared" si="4"/>
        <v>-41.63078327920654</v>
      </c>
      <c r="AH18">
        <f t="shared" si="5"/>
        <v>-3773.7798847394824</v>
      </c>
      <c r="AI18">
        <f t="shared" si="6"/>
        <v>-510.92872036797462</v>
      </c>
      <c r="AJ18">
        <f t="shared" si="7"/>
        <v>462.65841259160152</v>
      </c>
      <c r="AK18">
        <f t="shared" si="24"/>
        <v>279.95995448505897</v>
      </c>
      <c r="AL18">
        <f t="shared" si="8"/>
        <v>231.68964670868587</v>
      </c>
      <c r="AN18">
        <f t="shared" si="9"/>
        <v>1339.322373614362</v>
      </c>
      <c r="AO18">
        <f t="shared" si="9"/>
        <v>-66.966118680718111</v>
      </c>
      <c r="AP18">
        <f t="shared" si="9"/>
        <v>-16.029498221572453</v>
      </c>
      <c r="AQ18">
        <f t="shared" si="9"/>
        <v>-1453.0545232679169</v>
      </c>
      <c r="AR18">
        <f t="shared" si="9"/>
        <v>-196.72776655584542</v>
      </c>
      <c r="AS18">
        <f t="shared" si="9"/>
        <v>178.14178878389717</v>
      </c>
      <c r="AT18">
        <f t="shared" si="9"/>
        <v>107.79565597967506</v>
      </c>
      <c r="AU18">
        <f t="shared" si="9"/>
        <v>89.209678207726824</v>
      </c>
      <c r="AW18">
        <v>15</v>
      </c>
      <c r="AX18">
        <f>(R18*SUMPRODUCT(K19:$K$23, X19:$X$23)-$AZ$3*SUMPRODUCT(K18:$K$22, W19:$W$23))/Z18</f>
        <v>11042.271991418114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4177.6802838778385</v>
      </c>
      <c r="P19">
        <f t="shared" si="22"/>
        <v>208.88401419389194</v>
      </c>
      <c r="Q19" s="4">
        <f t="shared" si="23"/>
        <v>50</v>
      </c>
      <c r="R19">
        <f t="shared" si="0"/>
        <v>1000000</v>
      </c>
      <c r="S19">
        <f t="shared" si="1"/>
        <v>10067.983941512211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9193.9686436955981</v>
      </c>
      <c r="AC19">
        <f t="shared" si="2"/>
        <v>8246.7468355422243</v>
      </c>
      <c r="AE19">
        <f t="shared" si="3"/>
        <v>3421.9633107402406</v>
      </c>
      <c r="AF19">
        <f t="shared" si="4"/>
        <v>-171.09816553701205</v>
      </c>
      <c r="AG19">
        <f t="shared" si="4"/>
        <v>-40.955303879356222</v>
      </c>
      <c r="AH19">
        <f t="shared" si="5"/>
        <v>-5183.4313411650292</v>
      </c>
      <c r="AI19">
        <f t="shared" si="6"/>
        <v>-1973.5214998411566</v>
      </c>
      <c r="AJ19">
        <f t="shared" si="7"/>
        <v>947.22180815337379</v>
      </c>
      <c r="AK19">
        <f t="shared" si="24"/>
        <v>277.51979349244385</v>
      </c>
      <c r="AL19">
        <f t="shared" si="8"/>
        <v>-748.779898195339</v>
      </c>
      <c r="AN19">
        <f t="shared" si="9"/>
        <v>1227.4932239305497</v>
      </c>
      <c r="AO19">
        <f t="shared" si="9"/>
        <v>-61.374661196527491</v>
      </c>
      <c r="AP19">
        <f t="shared" si="9"/>
        <v>-14.691086207190041</v>
      </c>
      <c r="AQ19">
        <f t="shared" si="9"/>
        <v>-1859.3498147742994</v>
      </c>
      <c r="AR19">
        <f t="shared" si="9"/>
        <v>-707.92233824746711</v>
      </c>
      <c r="AS19">
        <f t="shared" si="9"/>
        <v>339.77814648631983</v>
      </c>
      <c r="AT19">
        <f t="shared" si="9"/>
        <v>99.549187143356576</v>
      </c>
      <c r="AU19">
        <f t="shared" si="9"/>
        <v>-268.59500461779072</v>
      </c>
      <c r="AW19">
        <v>16</v>
      </c>
      <c r="AX19">
        <f>(R19*SUMPRODUCT(K20:$K$23, X20:$X$23)-$AZ$3*SUMPRODUCT(K19:$K$22, W20:$W$23))/Z19</f>
        <v>10067.983941512211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4177.6802838778385</v>
      </c>
      <c r="P20">
        <f t="shared" si="22"/>
        <v>208.88401419389194</v>
      </c>
      <c r="Q20" s="4">
        <f t="shared" si="23"/>
        <v>50</v>
      </c>
      <c r="R20">
        <f t="shared" si="0"/>
        <v>1000000</v>
      </c>
      <c r="S20">
        <f t="shared" si="1"/>
        <v>8481.7466567564261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8246.7468355422243</v>
      </c>
      <c r="AC20">
        <f t="shared" si="2"/>
        <v>6821.6084914909952</v>
      </c>
      <c r="AE20">
        <f t="shared" si="3"/>
        <v>3359.9800197444142</v>
      </c>
      <c r="AF20">
        <f t="shared" si="4"/>
        <v>-167.99900098722071</v>
      </c>
      <c r="AG20">
        <f t="shared" si="4"/>
        <v>-40.213465265771696</v>
      </c>
      <c r="AH20">
        <f t="shared" si="5"/>
        <v>-6645.711495819125</v>
      </c>
      <c r="AI20">
        <f t="shared" si="6"/>
        <v>-3493.9439423277036</v>
      </c>
      <c r="AJ20">
        <f t="shared" si="7"/>
        <v>1425.1383440512291</v>
      </c>
      <c r="AK20">
        <f t="shared" si="24"/>
        <v>49.1865297734875</v>
      </c>
      <c r="AL20">
        <f t="shared" si="8"/>
        <v>-2019.6190685029869</v>
      </c>
      <c r="AN20">
        <f t="shared" si="9"/>
        <v>1143.1842774974007</v>
      </c>
      <c r="AO20">
        <f t="shared" si="9"/>
        <v>-57.159213874870026</v>
      </c>
      <c r="AP20">
        <f t="shared" si="9"/>
        <v>-13.682046013778072</v>
      </c>
      <c r="AQ20">
        <f t="shared" si="9"/>
        <v>-2261.1065691343197</v>
      </c>
      <c r="AR20">
        <f t="shared" si="9"/>
        <v>-1188.7635515255672</v>
      </c>
      <c r="AS20">
        <f t="shared" si="9"/>
        <v>484.8825703142054</v>
      </c>
      <c r="AT20">
        <f t="shared" si="9"/>
        <v>16.735000556933645</v>
      </c>
      <c r="AU20">
        <f t="shared" si="9"/>
        <v>-687.14598065442806</v>
      </c>
      <c r="AW20">
        <v>17</v>
      </c>
      <c r="AX20">
        <f>(R20*SUMPRODUCT(K21:$K$23, X21:$X$23)-$AZ$3*SUMPRODUCT(K20:$K$22, W21:$W$23))/Z20</f>
        <v>8481.7466567564261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4177.6802838778385</v>
      </c>
      <c r="P21">
        <f t="shared" si="22"/>
        <v>208.88401419389194</v>
      </c>
      <c r="Q21" s="4">
        <f t="shared" si="23"/>
        <v>50</v>
      </c>
      <c r="R21">
        <f t="shared" si="0"/>
        <v>1000000</v>
      </c>
      <c r="S21">
        <f t="shared" si="1"/>
        <v>6247.475067127365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6821.6084914909952</v>
      </c>
      <c r="AC21">
        <f t="shared" si="2"/>
        <v>4922.7201070530991</v>
      </c>
      <c r="AE21">
        <f t="shared" si="3"/>
        <v>3291.8179765927302</v>
      </c>
      <c r="AF21">
        <f t="shared" si="4"/>
        <v>-164.59089882963653</v>
      </c>
      <c r="AG21">
        <f t="shared" si="4"/>
        <v>-39.397677094825141</v>
      </c>
      <c r="AH21">
        <f t="shared" si="5"/>
        <v>-8273.0703657768081</v>
      </c>
      <c r="AI21">
        <f t="shared" si="6"/>
        <v>-5185.24096510854</v>
      </c>
      <c r="AJ21">
        <f t="shared" si="7"/>
        <v>1898.8883844378961</v>
      </c>
      <c r="AK21">
        <f t="shared" si="24"/>
        <v>15.918136910806545</v>
      </c>
      <c r="AL21">
        <f t="shared" si="8"/>
        <v>-3270.4344437598374</v>
      </c>
      <c r="AN21">
        <f t="shared" si="9"/>
        <v>1065.34113460806</v>
      </c>
      <c r="AO21">
        <f t="shared" si="9"/>
        <v>-53.267056730403006</v>
      </c>
      <c r="AP21">
        <f t="shared" si="9"/>
        <v>-12.750390913341757</v>
      </c>
      <c r="AQ21">
        <f t="shared" si="9"/>
        <v>-2677.4391029031744</v>
      </c>
      <c r="AR21">
        <f t="shared" si="9"/>
        <v>-1678.1154159388595</v>
      </c>
      <c r="AS21">
        <f t="shared" si="9"/>
        <v>614.54306415358008</v>
      </c>
      <c r="AT21">
        <f t="shared" si="9"/>
        <v>5.151635405721338</v>
      </c>
      <c r="AU21">
        <f t="shared" si="9"/>
        <v>-1058.4207163795581</v>
      </c>
      <c r="AW21">
        <v>18</v>
      </c>
      <c r="AX21">
        <f>(R21*SUMPRODUCT(K22:$K$23, X22:$X$23)-$AZ$3*SUMPRODUCT(K21:$K$22, W22:$W$23))/Z21</f>
        <v>6247.475067127365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4177.6802838778385</v>
      </c>
      <c r="P22">
        <f t="shared" si="22"/>
        <v>208.88401419389194</v>
      </c>
      <c r="Q22" s="4">
        <f t="shared" si="23"/>
        <v>50</v>
      </c>
      <c r="R22">
        <f t="shared" si="0"/>
        <v>1000000</v>
      </c>
      <c r="S22">
        <f t="shared" si="1"/>
        <v>3385.9542991315657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4922.7201070530991</v>
      </c>
      <c r="AC22">
        <f t="shared" si="2"/>
        <v>2607.2518350477162</v>
      </c>
      <c r="AE22">
        <f t="shared" si="3"/>
        <v>3216.8965154600055</v>
      </c>
      <c r="AF22">
        <f t="shared" si="4"/>
        <v>-160.84482577300028</v>
      </c>
      <c r="AG22">
        <f t="shared" si="4"/>
        <v>-38.500989746323924</v>
      </c>
      <c r="AH22">
        <f t="shared" si="5"/>
        <v>-10054.211551059354</v>
      </c>
      <c r="AI22">
        <f t="shared" si="6"/>
        <v>-7036.6608511186723</v>
      </c>
      <c r="AJ22">
        <f t="shared" si="7"/>
        <v>2315.4682720053829</v>
      </c>
      <c r="AK22">
        <f t="shared" si="24"/>
        <v>167.55420773154219</v>
      </c>
      <c r="AL22">
        <f t="shared" si="8"/>
        <v>-4553.6383713817468</v>
      </c>
      <c r="AN22">
        <f t="shared" si="9"/>
        <v>972.98511463283137</v>
      </c>
      <c r="AO22">
        <f t="shared" si="9"/>
        <v>-48.649255731641567</v>
      </c>
      <c r="AP22">
        <f t="shared" si="9"/>
        <v>-11.645040411394044</v>
      </c>
      <c r="AQ22">
        <f t="shared" si="9"/>
        <v>-3041.0049348918342</v>
      </c>
      <c r="AR22">
        <f t="shared" si="9"/>
        <v>-2128.3141164020385</v>
      </c>
      <c r="AS22">
        <f t="shared" si="9"/>
        <v>700.33840107650519</v>
      </c>
      <c r="AT22">
        <f t="shared" si="9"/>
        <v>50.678580810230194</v>
      </c>
      <c r="AU22">
        <f t="shared" si="9"/>
        <v>-1377.2971345153028</v>
      </c>
      <c r="AW22">
        <v>19</v>
      </c>
      <c r="AX22">
        <f>(R22*SUMPRODUCT(K23:$K$23, X23:$X$23)-$AZ$3*SUMPRODUCT(K22:$K$22, W23:$W$23))/Z22</f>
        <v>3385.9542991315657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4177.6802838778385</v>
      </c>
      <c r="P23">
        <f t="shared" si="22"/>
        <v>208.88401419389194</v>
      </c>
      <c r="Q23" s="4">
        <f t="shared" si="23"/>
        <v>50</v>
      </c>
      <c r="R23">
        <f t="shared" si="0"/>
        <v>1000000</v>
      </c>
      <c r="S23">
        <f t="shared" si="1"/>
        <v>3474.5504076132247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2607.2518350477162</v>
      </c>
      <c r="AC23">
        <f t="shared" si="2"/>
        <v>2607.2518350477162</v>
      </c>
      <c r="AE23">
        <f t="shared" si="3"/>
        <v>3134.8702158750343</v>
      </c>
      <c r="AF23">
        <f t="shared" si="4"/>
        <v>-156.74351079375174</v>
      </c>
      <c r="AG23">
        <f t="shared" si="4"/>
        <v>-37.519269102196127</v>
      </c>
      <c r="AH23">
        <f t="shared" si="5"/>
        <v>-11934.21493329121</v>
      </c>
      <c r="AI23">
        <f t="shared" si="6"/>
        <v>-8993.6074973121249</v>
      </c>
      <c r="AJ23">
        <f t="shared" si="7"/>
        <v>0</v>
      </c>
      <c r="AK23">
        <f t="shared" si="24"/>
        <v>390.97649780902998</v>
      </c>
      <c r="AL23">
        <f t="shared" si="8"/>
        <v>-8602.6309995030952</v>
      </c>
      <c r="AN23">
        <f t="shared" si="9"/>
        <v>858.93230718596499</v>
      </c>
      <c r="AO23">
        <f t="shared" si="9"/>
        <v>-42.946615359298256</v>
      </c>
      <c r="AP23">
        <f t="shared" si="9"/>
        <v>-10.280014850594075</v>
      </c>
      <c r="AQ23">
        <f t="shared" si="9"/>
        <v>-3269.8906370016184</v>
      </c>
      <c r="AR23">
        <f t="shared" si="9"/>
        <v>-2464.1849600255459</v>
      </c>
      <c r="AS23">
        <f t="shared" si="9"/>
        <v>0</v>
      </c>
      <c r="AT23">
        <f t="shared" si="9"/>
        <v>107.12480013302898</v>
      </c>
      <c r="AU23">
        <f t="shared" si="9"/>
        <v>-2357.0601598925168</v>
      </c>
      <c r="AW23">
        <v>20</v>
      </c>
      <c r="AX23">
        <f>(R23*SUMPRODUCT(K$23:$K24, X$23:$X24)-$AZ$3*SUMPRODUCT(K$22:$K23, W$23:$W24))/Z23</f>
        <v>3474.5504076132247</v>
      </c>
    </row>
    <row r="25" spans="5:50" x14ac:dyDescent="0.25">
      <c r="AN25" s="8">
        <f t="shared" ref="AN25:AU25" si="25">SUM(AN3:AN23)</f>
        <v>40108.054308655912</v>
      </c>
      <c r="AO25" s="8">
        <f t="shared" si="25"/>
        <v>-5138.6629283411758</v>
      </c>
      <c r="AP25" s="8">
        <f t="shared" si="25"/>
        <v>-2949.9360134931958</v>
      </c>
      <c r="AQ25" s="8">
        <f t="shared" si="25"/>
        <v>-29369.054714862712</v>
      </c>
      <c r="AR25" s="8">
        <f t="shared" si="25"/>
        <v>2650.4006519588334</v>
      </c>
      <c r="AS25" s="8">
        <f t="shared" si="25"/>
        <v>-4623.4404820144964</v>
      </c>
      <c r="AT25" s="8">
        <f t="shared" si="25"/>
        <v>1553.3316803941686</v>
      </c>
      <c r="AU25" s="9">
        <f t="shared" si="25"/>
        <v>-419.70814966149464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476B-ED1A-4CEF-B0AA-CD62043067C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16826.623403558493</v>
      </c>
      <c r="K3">
        <v>1</v>
      </c>
      <c r="L3" s="2">
        <v>0</v>
      </c>
      <c r="O3">
        <f>$C$3</f>
        <v>16826.623403558493</v>
      </c>
      <c r="P3">
        <f>O3*B5</f>
        <v>13461.298722846795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16826.623403558493</v>
      </c>
      <c r="AF3">
        <f t="shared" ref="AF3:AG23" si="4">-$Z3*P3</f>
        <v>-13461.298722846795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845.41647671169767</v>
      </c>
      <c r="AJ3">
        <f t="shared" ref="AJ3:AJ23" si="7">AB3-AC3</f>
        <v>0</v>
      </c>
      <c r="AL3">
        <f t="shared" ref="AL3:AL23" si="8">SUM(AI3:AK3)</f>
        <v>845.41647671169767</v>
      </c>
      <c r="AN3">
        <f t="shared" ref="AN3:AU23" si="9">AE3*$K3</f>
        <v>16826.623403558493</v>
      </c>
      <c r="AO3">
        <f t="shared" si="9"/>
        <v>-13461.298722846795</v>
      </c>
      <c r="AP3">
        <f t="shared" si="9"/>
        <v>-2519.9082039999998</v>
      </c>
      <c r="AQ3">
        <f t="shared" si="9"/>
        <v>0</v>
      </c>
      <c r="AR3">
        <f t="shared" si="9"/>
        <v>845.41647671169767</v>
      </c>
      <c r="AS3">
        <f t="shared" si="9"/>
        <v>0</v>
      </c>
      <c r="AT3">
        <f t="shared" si="9"/>
        <v>0</v>
      </c>
      <c r="AU3">
        <f t="shared" si="9"/>
        <v>845.41647671169767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13397.914182944021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11343.68512317865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11203.717729242882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-11203.717729242882</v>
      </c>
      <c r="AK4">
        <f>H4*SUM(AB4, AE4:AF4)</f>
        <v>0</v>
      </c>
      <c r="AL4">
        <f t="shared" si="8"/>
        <v>-13542.511729242882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-2194.1964537010972</v>
      </c>
      <c r="AR4">
        <f t="shared" si="9"/>
        <v>-2194.1964537010972</v>
      </c>
      <c r="AS4">
        <f t="shared" si="9"/>
        <v>-10511.040181295508</v>
      </c>
      <c r="AT4">
        <f t="shared" si="9"/>
        <v>0</v>
      </c>
      <c r="AU4">
        <f t="shared" si="9"/>
        <v>-12705.236634996605</v>
      </c>
      <c r="AW4">
        <v>1</v>
      </c>
      <c r="AX4">
        <f>(R4*SUMPRODUCT(K5:$K$23, X5:$X$23)-$AZ$3*SUMPRODUCT(K4:$K$22, W5:$W$23))/Z4</f>
        <v>11343.68512317865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16826.623403558493</v>
      </c>
      <c r="P5">
        <f t="shared" ref="P5:P23" si="22">O5*$C$5</f>
        <v>841.33117017792472</v>
      </c>
      <c r="Q5" s="4">
        <f t="shared" ref="Q5:Q23" si="23">$C$8</f>
        <v>50</v>
      </c>
      <c r="R5">
        <f t="shared" si="0"/>
        <v>1000000</v>
      </c>
      <c r="S5">
        <f t="shared" si="1"/>
        <v>22039.99980195846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11203.717729242882</v>
      </c>
      <c r="AC5">
        <f t="shared" si="2"/>
        <v>21496.214473406188</v>
      </c>
      <c r="AE5">
        <f t="shared" si="3"/>
        <v>16411.465916346704</v>
      </c>
      <c r="AF5">
        <f t="shared" si="4"/>
        <v>-820.57329581733518</v>
      </c>
      <c r="AG5">
        <f t="shared" si="4"/>
        <v>-48.766367210892732</v>
      </c>
      <c r="AH5">
        <f t="shared" si="5"/>
        <v>-2457.2497221452877</v>
      </c>
      <c r="AI5">
        <f t="shared" si="6"/>
        <v>13084.876531173188</v>
      </c>
      <c r="AJ5">
        <f t="shared" si="7"/>
        <v>-10292.496744163305</v>
      </c>
      <c r="AK5">
        <f>H5*SUM(AB5, AE5:AF5)</f>
        <v>2315.0543342203227</v>
      </c>
      <c r="AL5">
        <f t="shared" si="8"/>
        <v>5107.4341212302052</v>
      </c>
      <c r="AN5">
        <f t="shared" si="9"/>
        <v>14172.326728553962</v>
      </c>
      <c r="AO5">
        <f t="shared" si="9"/>
        <v>-708.61633642769812</v>
      </c>
      <c r="AP5">
        <f t="shared" si="9"/>
        <v>-42.112806558554105</v>
      </c>
      <c r="AQ5">
        <f t="shared" si="9"/>
        <v>-2121.9887421027961</v>
      </c>
      <c r="AR5">
        <f t="shared" si="9"/>
        <v>11299.608843464914</v>
      </c>
      <c r="AS5">
        <f t="shared" si="9"/>
        <v>-8888.214340777884</v>
      </c>
      <c r="AT5">
        <f t="shared" si="9"/>
        <v>1999.1941357441533</v>
      </c>
      <c r="AU5">
        <f t="shared" si="9"/>
        <v>4410.5886384311816</v>
      </c>
      <c r="AW5">
        <v>2</v>
      </c>
      <c r="AX5">
        <f>(R5*SUMPRODUCT(K6:$K$23, X6:$X$23)-$AZ$3*SUMPRODUCT(K5:$K$22, W6:$W$23))/Z5</f>
        <v>22039.99980195846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16826.623403558493</v>
      </c>
      <c r="P6">
        <f t="shared" si="22"/>
        <v>841.33117017792472</v>
      </c>
      <c r="Q6" s="4">
        <f t="shared" si="23"/>
        <v>50</v>
      </c>
      <c r="R6">
        <f t="shared" si="0"/>
        <v>1000000</v>
      </c>
      <c r="S6">
        <f t="shared" si="1"/>
        <v>31939.851280371167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21496.214473406188</v>
      </c>
      <c r="AC6">
        <f t="shared" si="2"/>
        <v>30757.313050142213</v>
      </c>
      <c r="AE6">
        <f t="shared" si="3"/>
        <v>16203.635986187466</v>
      </c>
      <c r="AF6">
        <f t="shared" si="4"/>
        <v>-810.18179930937333</v>
      </c>
      <c r="AG6">
        <f t="shared" si="4"/>
        <v>-48.148804420145048</v>
      </c>
      <c r="AH6">
        <f t="shared" si="5"/>
        <v>-2597.9823727751318</v>
      </c>
      <c r="AI6">
        <f t="shared" si="6"/>
        <v>12747.323009682816</v>
      </c>
      <c r="AJ6">
        <f t="shared" si="7"/>
        <v>-9261.0985767360253</v>
      </c>
      <c r="AK6">
        <f>H6*SUM(AB6, AE6:AF6)</f>
        <v>4013.5959502389301</v>
      </c>
      <c r="AL6">
        <f t="shared" si="8"/>
        <v>7499.8203831857209</v>
      </c>
      <c r="AN6">
        <f t="shared" si="9"/>
        <v>12619.816551266767</v>
      </c>
      <c r="AO6">
        <f t="shared" si="9"/>
        <v>-630.99082756333837</v>
      </c>
      <c r="AP6">
        <f t="shared" si="9"/>
        <v>-37.499551302128538</v>
      </c>
      <c r="AQ6">
        <f t="shared" si="9"/>
        <v>-2023.3767887525294</v>
      </c>
      <c r="AR6">
        <f t="shared" si="9"/>
        <v>9927.9493836487709</v>
      </c>
      <c r="AS6">
        <f t="shared" si="9"/>
        <v>-7212.7863895012979</v>
      </c>
      <c r="AT6">
        <f t="shared" si="9"/>
        <v>3125.8937590364926</v>
      </c>
      <c r="AU6">
        <f t="shared" si="9"/>
        <v>5841.0567531839661</v>
      </c>
      <c r="AW6">
        <v>3</v>
      </c>
      <c r="AX6">
        <f>(R6*SUMPRODUCT(K7:$K$23, X7:$X$23)-$AZ$3*SUMPRODUCT(K6:$K$22, W7:$W$23))/Z6</f>
        <v>31939.851280371167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16826.623403558493</v>
      </c>
      <c r="P7">
        <f t="shared" si="22"/>
        <v>841.33117017792472</v>
      </c>
      <c r="Q7" s="4">
        <f t="shared" si="23"/>
        <v>50</v>
      </c>
      <c r="R7">
        <f t="shared" si="0"/>
        <v>1000000</v>
      </c>
      <c r="S7">
        <f t="shared" si="1"/>
        <v>40880.495995920217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30757.313050142213</v>
      </c>
      <c r="AC7">
        <f t="shared" si="2"/>
        <v>38860.480189769616</v>
      </c>
      <c r="AE7">
        <f t="shared" si="3"/>
        <v>15995.174459232478</v>
      </c>
      <c r="AF7">
        <f t="shared" si="4"/>
        <v>-799.7587229616239</v>
      </c>
      <c r="AG7">
        <f t="shared" si="4"/>
        <v>-47.529364851209003</v>
      </c>
      <c r="AH7">
        <f t="shared" si="5"/>
        <v>-2759.0304946918586</v>
      </c>
      <c r="AI7">
        <f t="shared" si="6"/>
        <v>12388.855876727786</v>
      </c>
      <c r="AJ7">
        <f t="shared" si="7"/>
        <v>-8103.1671396274032</v>
      </c>
      <c r="AK7">
        <f>H7*SUM(AB7, AE7:AF7)</f>
        <v>4811.2507039374477</v>
      </c>
      <c r="AL7">
        <f t="shared" si="8"/>
        <v>9096.93944103783</v>
      </c>
      <c r="AN7">
        <f t="shared" si="9"/>
        <v>11276.782156598654</v>
      </c>
      <c r="AO7">
        <f t="shared" si="9"/>
        <v>-563.83910782993269</v>
      </c>
      <c r="AP7">
        <f t="shared" si="9"/>
        <v>-33.508749456572019</v>
      </c>
      <c r="AQ7">
        <f t="shared" si="9"/>
        <v>-1945.1482652691027</v>
      </c>
      <c r="AR7">
        <f t="shared" si="9"/>
        <v>8734.286034043047</v>
      </c>
      <c r="AS7">
        <f t="shared" si="9"/>
        <v>-5712.8261304673251</v>
      </c>
      <c r="AT7">
        <f t="shared" si="9"/>
        <v>3391.9871413323713</v>
      </c>
      <c r="AU7">
        <f t="shared" si="9"/>
        <v>6413.4470449080927</v>
      </c>
      <c r="AW7">
        <v>4</v>
      </c>
      <c r="AX7">
        <f>(R7*SUMPRODUCT(K8:$K$23, X8:$X$23)-$AZ$3*SUMPRODUCT(K7:$K$22, W8:$W$23))/Z7</f>
        <v>40880.495995920217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16826.623403558493</v>
      </c>
      <c r="P8">
        <f t="shared" si="22"/>
        <v>841.33117017792472</v>
      </c>
      <c r="Q8" s="4">
        <f t="shared" si="23"/>
        <v>50</v>
      </c>
      <c r="R8">
        <f t="shared" si="0"/>
        <v>1000000</v>
      </c>
      <c r="S8">
        <f t="shared" si="1"/>
        <v>48085.515109872016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38860.480189769616</v>
      </c>
      <c r="AC8">
        <f t="shared" si="2"/>
        <v>45048.206777487532</v>
      </c>
      <c r="AE8">
        <f t="shared" si="3"/>
        <v>15763.774365698617</v>
      </c>
      <c r="AF8">
        <f t="shared" si="4"/>
        <v>-788.18871828493093</v>
      </c>
      <c r="AG8">
        <f t="shared" si="4"/>
        <v>-46.841763756253364</v>
      </c>
      <c r="AH8">
        <f t="shared" si="5"/>
        <v>-4246.1489288711027</v>
      </c>
      <c r="AI8">
        <f t="shared" si="6"/>
        <v>10682.594954786331</v>
      </c>
      <c r="AJ8">
        <f t="shared" si="7"/>
        <v>-6187.7265877179161</v>
      </c>
      <c r="AK8">
        <f t="shared" ref="AK8:AK23" si="24">H8*SUM(AB8:AB8, AE8:AF8)</f>
        <v>3903.1147731957894</v>
      </c>
      <c r="AL8">
        <f t="shared" si="8"/>
        <v>8397.9831402642048</v>
      </c>
      <c r="AN8">
        <f t="shared" si="9"/>
        <v>10362.370560743686</v>
      </c>
      <c r="AO8">
        <f t="shared" si="9"/>
        <v>-518.11852803718443</v>
      </c>
      <c r="AP8">
        <f t="shared" si="9"/>
        <v>-30.791592324316991</v>
      </c>
      <c r="AQ8">
        <f t="shared" si="9"/>
        <v>-2791.2204042205763</v>
      </c>
      <c r="AR8">
        <f t="shared" si="9"/>
        <v>7022.2400361616101</v>
      </c>
      <c r="AS8">
        <f t="shared" si="9"/>
        <v>-4067.5230654164138</v>
      </c>
      <c r="AT8">
        <f t="shared" si="9"/>
        <v>2565.7257381820791</v>
      </c>
      <c r="AU8">
        <f t="shared" si="9"/>
        <v>5520.4427089272758</v>
      </c>
      <c r="AW8">
        <v>5</v>
      </c>
      <c r="AX8">
        <f>(R8*SUMPRODUCT(K9:$K$23, X9:$X$23)-$AZ$3*SUMPRODUCT(K8:$K$22, W9:$W$23))/Z8</f>
        <v>48085.515109872016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16826.623403558493</v>
      </c>
      <c r="P9">
        <f t="shared" si="22"/>
        <v>841.33117017792472</v>
      </c>
      <c r="Q9" s="4">
        <f t="shared" si="23"/>
        <v>50</v>
      </c>
      <c r="R9">
        <f t="shared" si="0"/>
        <v>1000000</v>
      </c>
      <c r="S9">
        <f t="shared" si="1"/>
        <v>53877.551152927255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45048.206777487532</v>
      </c>
      <c r="AC9">
        <f t="shared" si="2"/>
        <v>49655.419295012864</v>
      </c>
      <c r="AE9">
        <f t="shared" si="3"/>
        <v>15507.999575767235</v>
      </c>
      <c r="AF9">
        <f t="shared" si="4"/>
        <v>-775.39997878836175</v>
      </c>
      <c r="AG9">
        <f t="shared" si="4"/>
        <v>-46.081733702103314</v>
      </c>
      <c r="AH9">
        <f t="shared" si="5"/>
        <v>-5832.2483317503284</v>
      </c>
      <c r="AI9">
        <f t="shared" si="6"/>
        <v>8854.2695315264409</v>
      </c>
      <c r="AJ9">
        <f t="shared" si="7"/>
        <v>-4607.2125175253314</v>
      </c>
      <c r="AK9">
        <f t="shared" si="24"/>
        <v>3120.5580927471469</v>
      </c>
      <c r="AL9">
        <f t="shared" si="8"/>
        <v>7367.6151067482569</v>
      </c>
      <c r="AN9">
        <f t="shared" si="9"/>
        <v>9688.4966116899086</v>
      </c>
      <c r="AO9">
        <f t="shared" si="9"/>
        <v>-484.42483058449545</v>
      </c>
      <c r="AP9">
        <f t="shared" si="9"/>
        <v>-28.78918835742466</v>
      </c>
      <c r="AQ9">
        <f t="shared" si="9"/>
        <v>-3643.6497128225933</v>
      </c>
      <c r="AR9">
        <f t="shared" si="9"/>
        <v>5531.6328799253952</v>
      </c>
      <c r="AS9">
        <f t="shared" si="9"/>
        <v>-2878.3185508419233</v>
      </c>
      <c r="AT9">
        <f t="shared" si="9"/>
        <v>1949.5432896068094</v>
      </c>
      <c r="AU9">
        <f t="shared" si="9"/>
        <v>4602.8576186902819</v>
      </c>
      <c r="AW9">
        <v>6</v>
      </c>
      <c r="AX9">
        <f>(R9*SUMPRODUCT(K10:$K$23, X10:$X$23)-$AZ$3*SUMPRODUCT(K9:$K$22, W10:$W$23))/Z9</f>
        <v>53877.551152927255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16826.623403558493</v>
      </c>
      <c r="P10">
        <f t="shared" si="22"/>
        <v>841.33117017792472</v>
      </c>
      <c r="Q10" s="4">
        <f t="shared" si="23"/>
        <v>50</v>
      </c>
      <c r="R10">
        <f t="shared" si="0"/>
        <v>1000000</v>
      </c>
      <c r="S10">
        <f t="shared" si="1"/>
        <v>58491.337969933506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49655.419295012864</v>
      </c>
      <c r="AC10">
        <f t="shared" si="2"/>
        <v>52931.196026883881</v>
      </c>
      <c r="AE10">
        <f t="shared" si="3"/>
        <v>15227.09742598352</v>
      </c>
      <c r="AF10">
        <f t="shared" si="4"/>
        <v>-761.35487129917601</v>
      </c>
      <c r="AG10">
        <f t="shared" si="4"/>
        <v>-45.24703816323391</v>
      </c>
      <c r="AH10">
        <f t="shared" si="5"/>
        <v>-7477.5640369673529</v>
      </c>
      <c r="AI10">
        <f t="shared" si="6"/>
        <v>6942.9314795537575</v>
      </c>
      <c r="AJ10">
        <f t="shared" si="7"/>
        <v>-3275.7767318710175</v>
      </c>
      <c r="AK10">
        <f t="shared" si="24"/>
        <v>3366.3609971091037</v>
      </c>
      <c r="AL10">
        <f t="shared" si="8"/>
        <v>7033.5157447918436</v>
      </c>
      <c r="AN10">
        <f t="shared" si="9"/>
        <v>9038.4848248267226</v>
      </c>
      <c r="AO10">
        <f t="shared" si="9"/>
        <v>-451.92424124133618</v>
      </c>
      <c r="AP10">
        <f t="shared" si="9"/>
        <v>-26.857690363817333</v>
      </c>
      <c r="AQ10">
        <f t="shared" si="9"/>
        <v>-4438.5247683167099</v>
      </c>
      <c r="AR10">
        <f t="shared" si="9"/>
        <v>4121.1781249048599</v>
      </c>
      <c r="AS10">
        <f t="shared" si="9"/>
        <v>-1944.432182460032</v>
      </c>
      <c r="AT10">
        <f t="shared" si="9"/>
        <v>1998.2010974290406</v>
      </c>
      <c r="AU10">
        <f t="shared" si="9"/>
        <v>4174.9470398738695</v>
      </c>
      <c r="AW10">
        <v>7</v>
      </c>
      <c r="AX10">
        <f>(R10*SUMPRODUCT(K11:$K$23, X11:$X$23)-$AZ$3*SUMPRODUCT(K10:$K$22, W11:$W$23))/Z10</f>
        <v>58491.337969933506</v>
      </c>
    </row>
    <row r="11" spans="1:52" x14ac:dyDescent="0.25">
      <c r="A11" t="s">
        <v>33</v>
      </c>
      <c r="C11" s="7">
        <f>AU25</f>
        <v>4218.5336369199404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16826.623403558493</v>
      </c>
      <c r="P11">
        <f t="shared" si="22"/>
        <v>841.33117017792472</v>
      </c>
      <c r="Q11" s="4">
        <f t="shared" si="23"/>
        <v>50</v>
      </c>
      <c r="R11">
        <f t="shared" si="0"/>
        <v>1000000</v>
      </c>
      <c r="S11">
        <f t="shared" si="1"/>
        <v>61892.876686072632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52931.196026883881</v>
      </c>
      <c r="AC11">
        <f t="shared" si="2"/>
        <v>54873.155830702162</v>
      </c>
      <c r="AE11">
        <f t="shared" si="3"/>
        <v>14918.193781995858</v>
      </c>
      <c r="AF11">
        <f t="shared" si="4"/>
        <v>-745.90968909979301</v>
      </c>
      <c r="AG11">
        <f t="shared" si="4"/>
        <v>-44.329136702616637</v>
      </c>
      <c r="AH11">
        <f t="shared" si="5"/>
        <v>-9308.6215796986071</v>
      </c>
      <c r="AI11">
        <f t="shared" si="6"/>
        <v>4819.333376494842</v>
      </c>
      <c r="AJ11">
        <f t="shared" si="7"/>
        <v>-1941.9598038182812</v>
      </c>
      <c r="AK11">
        <f t="shared" si="24"/>
        <v>3455.8292261686679</v>
      </c>
      <c r="AL11">
        <f t="shared" si="8"/>
        <v>6333.2027988452282</v>
      </c>
      <c r="AN11">
        <f t="shared" si="9"/>
        <v>8421.4228412948269</v>
      </c>
      <c r="AO11">
        <f t="shared" si="9"/>
        <v>-421.07114206474137</v>
      </c>
      <c r="AP11">
        <f t="shared" si="9"/>
        <v>-25.024102100941608</v>
      </c>
      <c r="AQ11">
        <f t="shared" si="9"/>
        <v>-5254.7808091118641</v>
      </c>
      <c r="AR11">
        <f t="shared" si="9"/>
        <v>2720.5467880172796</v>
      </c>
      <c r="AS11">
        <f t="shared" si="9"/>
        <v>-1096.2496457505954</v>
      </c>
      <c r="AT11">
        <f t="shared" si="9"/>
        <v>1950.8393312328624</v>
      </c>
      <c r="AU11">
        <f t="shared" si="9"/>
        <v>3575.1364734995464</v>
      </c>
      <c r="AW11">
        <v>8</v>
      </c>
      <c r="AX11">
        <f>(R11*SUMPRODUCT(K12:$K$23, X12:$X$23)-$AZ$3*SUMPRODUCT(K11:$K$22, W12:$W$23))/Z11</f>
        <v>61892.876686072632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16826.623403558493</v>
      </c>
      <c r="P12">
        <f t="shared" si="22"/>
        <v>841.33117017792472</v>
      </c>
      <c r="Q12" s="4">
        <f t="shared" si="23"/>
        <v>50</v>
      </c>
      <c r="R12">
        <f t="shared" si="0"/>
        <v>1000000</v>
      </c>
      <c r="S12">
        <f t="shared" si="1"/>
        <v>64066.580587934972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54873.155830702162</v>
      </c>
      <c r="AC12">
        <f t="shared" si="2"/>
        <v>55507.554253551774</v>
      </c>
      <c r="AE12">
        <f t="shared" si="3"/>
        <v>14578.657123664236</v>
      </c>
      <c r="AF12">
        <f t="shared" si="4"/>
        <v>-728.93285618321181</v>
      </c>
      <c r="AG12">
        <f t="shared" si="4"/>
        <v>-43.320209806862209</v>
      </c>
      <c r="AH12">
        <f t="shared" si="5"/>
        <v>-11312.710574565299</v>
      </c>
      <c r="AI12">
        <f t="shared" si="6"/>
        <v>2493.6934831088638</v>
      </c>
      <c r="AJ12">
        <f t="shared" si="7"/>
        <v>-634.39842284961196</v>
      </c>
      <c r="AK12">
        <f t="shared" si="24"/>
        <v>3566.7174770957076</v>
      </c>
      <c r="AL12">
        <f t="shared" si="8"/>
        <v>5426.0125373549599</v>
      </c>
      <c r="AN12">
        <f t="shared" si="9"/>
        <v>7823.7019354344984</v>
      </c>
      <c r="AO12">
        <f t="shared" si="9"/>
        <v>-391.18509677172494</v>
      </c>
      <c r="AP12">
        <f t="shared" si="9"/>
        <v>-23.247985492383286</v>
      </c>
      <c r="AQ12">
        <f t="shared" si="9"/>
        <v>-6071.0170262232778</v>
      </c>
      <c r="AR12">
        <f t="shared" si="9"/>
        <v>1338.2518269471134</v>
      </c>
      <c r="AS12">
        <f t="shared" si="9"/>
        <v>-340.45276780867204</v>
      </c>
      <c r="AT12">
        <f t="shared" si="9"/>
        <v>1914.0949809023318</v>
      </c>
      <c r="AU12">
        <f t="shared" si="9"/>
        <v>2911.8940400407737</v>
      </c>
      <c r="AW12">
        <v>9</v>
      </c>
      <c r="AX12">
        <f>(R12*SUMPRODUCT(K13:$K$23, X13:$X$23)-$AZ$3*SUMPRODUCT(K12:$K$22, W13:$W$23))/Z12</f>
        <v>64066.580587934972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16826.623403558493</v>
      </c>
      <c r="P13">
        <f t="shared" si="22"/>
        <v>841.33117017792472</v>
      </c>
      <c r="Q13" s="4">
        <f t="shared" si="23"/>
        <v>50</v>
      </c>
      <c r="R13">
        <f t="shared" si="0"/>
        <v>1000000</v>
      </c>
      <c r="S13">
        <f t="shared" si="1"/>
        <v>65005.67032148641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55507.554253551774</v>
      </c>
      <c r="AC13">
        <f t="shared" si="2"/>
        <v>54885.07517144036</v>
      </c>
      <c r="AE13">
        <f t="shared" si="3"/>
        <v>14206.922039546598</v>
      </c>
      <c r="AF13">
        <f t="shared" si="4"/>
        <v>-710.34610197732991</v>
      </c>
      <c r="AG13">
        <f t="shared" si="4"/>
        <v>-42.215605884844727</v>
      </c>
      <c r="AH13">
        <f t="shared" si="5"/>
        <v>-13428.036478977163</v>
      </c>
      <c r="AI13">
        <f t="shared" si="6"/>
        <v>26.323852707260812</v>
      </c>
      <c r="AJ13">
        <f t="shared" si="7"/>
        <v>622.47908211141475</v>
      </c>
      <c r="AK13">
        <f t="shared" si="24"/>
        <v>3567.5135308809581</v>
      </c>
      <c r="AL13">
        <f t="shared" si="8"/>
        <v>4216.3164656996341</v>
      </c>
      <c r="AN13">
        <f t="shared" si="9"/>
        <v>7249.4139299137223</v>
      </c>
      <c r="AO13">
        <f t="shared" si="9"/>
        <v>-362.47069649568613</v>
      </c>
      <c r="AP13">
        <f t="shared" si="9"/>
        <v>-21.541499313464808</v>
      </c>
      <c r="AQ13">
        <f t="shared" si="9"/>
        <v>-6851.969373177003</v>
      </c>
      <c r="AR13">
        <f t="shared" si="9"/>
        <v>13.432360927568224</v>
      </c>
      <c r="AS13">
        <f t="shared" si="9"/>
        <v>317.63449650649409</v>
      </c>
      <c r="AT13">
        <f t="shared" si="9"/>
        <v>1820.4071377271725</v>
      </c>
      <c r="AU13">
        <f t="shared" si="9"/>
        <v>2151.4739951612351</v>
      </c>
      <c r="AW13">
        <v>10</v>
      </c>
      <c r="AX13">
        <f>(R13*SUMPRODUCT(K14:$K$23, X14:$X$23)-$AZ$3*SUMPRODUCT(K13:$K$22, W14:$W$23))/Z13</f>
        <v>65005.67032148641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16826.623403558493</v>
      </c>
      <c r="P14">
        <f t="shared" si="22"/>
        <v>841.33117017792472</v>
      </c>
      <c r="Q14" s="4">
        <f t="shared" si="23"/>
        <v>50</v>
      </c>
      <c r="R14">
        <f t="shared" si="0"/>
        <v>1000000</v>
      </c>
      <c r="S14">
        <f t="shared" si="1"/>
        <v>64660.710035598044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54885.07517144036</v>
      </c>
      <c r="AC14">
        <f t="shared" si="2"/>
        <v>53031.949344390261</v>
      </c>
      <c r="AE14">
        <f t="shared" si="3"/>
        <v>13800.476974091</v>
      </c>
      <c r="AF14">
        <f t="shared" si="4"/>
        <v>-690.02384870455001</v>
      </c>
      <c r="AG14">
        <f t="shared" si="4"/>
        <v>-41.00786189572792</v>
      </c>
      <c r="AH14">
        <f t="shared" si="5"/>
        <v>-15711.758605367155</v>
      </c>
      <c r="AI14">
        <f t="shared" si="6"/>
        <v>-2642.3133418764337</v>
      </c>
      <c r="AJ14">
        <f t="shared" si="7"/>
        <v>1853.1258270500985</v>
      </c>
      <c r="AK14">
        <f t="shared" si="24"/>
        <v>3494.9701544568975</v>
      </c>
      <c r="AL14">
        <f t="shared" si="8"/>
        <v>2705.7826396305622</v>
      </c>
      <c r="AN14">
        <f t="shared" si="9"/>
        <v>6697.7514155042527</v>
      </c>
      <c r="AO14">
        <f t="shared" si="9"/>
        <v>-334.88757077521268</v>
      </c>
      <c r="AP14">
        <f t="shared" si="9"/>
        <v>-19.902244362608759</v>
      </c>
      <c r="AQ14">
        <f t="shared" si="9"/>
        <v>-7625.3490105250821</v>
      </c>
      <c r="AR14">
        <f t="shared" si="9"/>
        <v>-1282.3874101586512</v>
      </c>
      <c r="AS14">
        <f t="shared" si="9"/>
        <v>899.37298214649684</v>
      </c>
      <c r="AT14">
        <f t="shared" si="9"/>
        <v>1696.2052357397345</v>
      </c>
      <c r="AU14">
        <f t="shared" si="9"/>
        <v>1313.1908077275802</v>
      </c>
      <c r="AW14">
        <v>11</v>
      </c>
      <c r="AX14">
        <f>(R14*SUMPRODUCT(K15:$K$23, X15:$X$23)-$AZ$3*SUMPRODUCT(K14:$K$22, W15:$W$23))/Z14</f>
        <v>64660.710035598044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16826.623403558493</v>
      </c>
      <c r="P15">
        <f t="shared" si="22"/>
        <v>841.33117017792472</v>
      </c>
      <c r="Q15" s="4">
        <f t="shared" si="23"/>
        <v>50</v>
      </c>
      <c r="R15">
        <f t="shared" si="0"/>
        <v>1000000</v>
      </c>
      <c r="S15">
        <f t="shared" si="1"/>
        <v>62974.969342996643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53031.949344390261</v>
      </c>
      <c r="AC15">
        <f t="shared" si="2"/>
        <v>49989.736782612992</v>
      </c>
      <c r="AE15">
        <f t="shared" si="3"/>
        <v>13357.028731568389</v>
      </c>
      <c r="AF15">
        <f t="shared" si="4"/>
        <v>-667.85143657841957</v>
      </c>
      <c r="AG15">
        <f t="shared" si="4"/>
        <v>-39.690163650847637</v>
      </c>
      <c r="AH15">
        <f t="shared" si="5"/>
        <v>-18152.392518460099</v>
      </c>
      <c r="AI15">
        <f t="shared" si="6"/>
        <v>-5502.905387120978</v>
      </c>
      <c r="AJ15">
        <f t="shared" si="7"/>
        <v>3042.212561777269</v>
      </c>
      <c r="AK15">
        <f t="shared" si="24"/>
        <v>3410.9264725838334</v>
      </c>
      <c r="AL15">
        <f t="shared" si="8"/>
        <v>950.23364724012436</v>
      </c>
      <c r="AN15">
        <f t="shared" si="9"/>
        <v>6162.6901557801211</v>
      </c>
      <c r="AO15">
        <f t="shared" si="9"/>
        <v>-308.13450778900614</v>
      </c>
      <c r="AP15">
        <f t="shared" si="9"/>
        <v>-18.312319732777866</v>
      </c>
      <c r="AQ15">
        <f t="shared" si="9"/>
        <v>-8375.1838021415424</v>
      </c>
      <c r="AR15">
        <f t="shared" si="9"/>
        <v>-2538.9404738832063</v>
      </c>
      <c r="AS15">
        <f t="shared" si="9"/>
        <v>1403.621552594652</v>
      </c>
      <c r="AT15">
        <f t="shared" si="9"/>
        <v>1573.7394458845315</v>
      </c>
      <c r="AU15">
        <f t="shared" si="9"/>
        <v>438.42052459597733</v>
      </c>
      <c r="AW15">
        <v>12</v>
      </c>
      <c r="AX15">
        <f>(R15*SUMPRODUCT(K16:$K$23, X16:$X$23)-$AZ$3*SUMPRODUCT(K15:$K$22, W16:$W$23))/Z15</f>
        <v>62974.969342996643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16826.623403558493</v>
      </c>
      <c r="P16">
        <f t="shared" si="22"/>
        <v>841.33117017792472</v>
      </c>
      <c r="Q16" s="4">
        <f t="shared" si="23"/>
        <v>50</v>
      </c>
      <c r="R16">
        <f t="shared" si="0"/>
        <v>1000000</v>
      </c>
      <c r="S16">
        <f t="shared" si="1"/>
        <v>60015.840959840083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49989.736782612992</v>
      </c>
      <c r="AC16">
        <f t="shared" si="2"/>
        <v>45934.857929455247</v>
      </c>
      <c r="AE16">
        <f t="shared" si="3"/>
        <v>12878.742397230013</v>
      </c>
      <c r="AF16">
        <f t="shared" si="4"/>
        <v>-643.93711986150072</v>
      </c>
      <c r="AG16">
        <f t="shared" si="4"/>
        <v>-38.268944660954432</v>
      </c>
      <c r="AH16">
        <f t="shared" si="5"/>
        <v>-20486.347067694562</v>
      </c>
      <c r="AI16">
        <f t="shared" si="6"/>
        <v>-8289.8107349870043</v>
      </c>
      <c r="AJ16">
        <f t="shared" si="7"/>
        <v>4054.8788531577447</v>
      </c>
      <c r="AK16">
        <f t="shared" si="24"/>
        <v>3403.6824506809889</v>
      </c>
      <c r="AL16">
        <f t="shared" si="8"/>
        <v>-831.24943114827056</v>
      </c>
      <c r="AN16">
        <f t="shared" si="9"/>
        <v>5633.8461542382302</v>
      </c>
      <c r="AO16">
        <f t="shared" si="9"/>
        <v>-281.69230771191155</v>
      </c>
      <c r="AP16">
        <f t="shared" si="9"/>
        <v>-16.740869570560381</v>
      </c>
      <c r="AQ16">
        <f t="shared" si="9"/>
        <v>-8961.81661856555</v>
      </c>
      <c r="AR16">
        <f t="shared" si="9"/>
        <v>-3626.4036416097915</v>
      </c>
      <c r="AS16">
        <f t="shared" si="9"/>
        <v>1773.8194404508117</v>
      </c>
      <c r="AT16">
        <f t="shared" si="9"/>
        <v>1488.9515368473883</v>
      </c>
      <c r="AU16">
        <f t="shared" si="9"/>
        <v>-363.63266431159138</v>
      </c>
      <c r="AW16">
        <v>13</v>
      </c>
      <c r="AX16">
        <f>(R16*SUMPRODUCT(K17:$K$23, X17:$X$23)-$AZ$3*SUMPRODUCT(K16:$K$22, W17:$W$23))/Z16</f>
        <v>60015.840959840083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16826.623403558493</v>
      </c>
      <c r="P17">
        <f t="shared" si="22"/>
        <v>841.33117017792472</v>
      </c>
      <c r="Q17" s="4">
        <f t="shared" si="23"/>
        <v>50</v>
      </c>
      <c r="R17">
        <f t="shared" si="0"/>
        <v>1000000</v>
      </c>
      <c r="S17">
        <f t="shared" si="1"/>
        <v>55841.996471321028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45934.857929455247</v>
      </c>
      <c r="AC17">
        <f t="shared" si="2"/>
        <v>41041.766336992783</v>
      </c>
      <c r="AE17">
        <f t="shared" si="3"/>
        <v>12366.935095597681</v>
      </c>
      <c r="AF17">
        <f t="shared" si="4"/>
        <v>-618.34675477988401</v>
      </c>
      <c r="AG17">
        <f t="shared" si="4"/>
        <v>-36.748118737186218</v>
      </c>
      <c r="AH17">
        <f t="shared" si="5"/>
        <v>-22762.729543173293</v>
      </c>
      <c r="AI17">
        <f t="shared" si="6"/>
        <v>-11050.889321092684</v>
      </c>
      <c r="AJ17">
        <f t="shared" si="7"/>
        <v>4893.0915924624642</v>
      </c>
      <c r="AK17">
        <f t="shared" si="24"/>
        <v>3559.0686348758472</v>
      </c>
      <c r="AL17">
        <f t="shared" si="8"/>
        <v>-2598.7290937543721</v>
      </c>
      <c r="AN17">
        <f t="shared" si="9"/>
        <v>5095.5584900569074</v>
      </c>
      <c r="AO17">
        <f t="shared" si="9"/>
        <v>-254.77792450284534</v>
      </c>
      <c r="AP17">
        <f t="shared" si="9"/>
        <v>-15.141357739602403</v>
      </c>
      <c r="AQ17">
        <f t="shared" si="9"/>
        <v>-9378.9462695470102</v>
      </c>
      <c r="AR17">
        <f t="shared" si="9"/>
        <v>-4553.3070617325502</v>
      </c>
      <c r="AS17">
        <f t="shared" si="9"/>
        <v>2016.1045735150431</v>
      </c>
      <c r="AT17">
        <f t="shared" si="9"/>
        <v>1466.4459915854684</v>
      </c>
      <c r="AU17">
        <f t="shared" si="9"/>
        <v>-1070.756496632039</v>
      </c>
      <c r="AW17">
        <v>14</v>
      </c>
      <c r="AX17">
        <f>(R17*SUMPRODUCT(K18:$K$23, X18:$X$23)-$AZ$3*SUMPRODUCT(K17:$K$22, W18:$W$23))/Z17</f>
        <v>55841.996471321028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16826.623403558493</v>
      </c>
      <c r="P18">
        <f t="shared" si="22"/>
        <v>841.33117017792472</v>
      </c>
      <c r="Q18" s="4">
        <f t="shared" si="23"/>
        <v>50</v>
      </c>
      <c r="R18">
        <f t="shared" si="0"/>
        <v>1000000</v>
      </c>
      <c r="S18">
        <f t="shared" si="1"/>
        <v>50467.028369686021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41041.766336992783</v>
      </c>
      <c r="AC18">
        <f t="shared" si="2"/>
        <v>35456.627848351709</v>
      </c>
      <c r="AE18">
        <f t="shared" si="3"/>
        <v>11821.883380847266</v>
      </c>
      <c r="AF18">
        <f t="shared" si="4"/>
        <v>-591.09416904236332</v>
      </c>
      <c r="AG18">
        <f t="shared" si="4"/>
        <v>-35.128507655157883</v>
      </c>
      <c r="AH18">
        <f t="shared" si="5"/>
        <v>-25042.59789312959</v>
      </c>
      <c r="AI18">
        <f t="shared" si="6"/>
        <v>-13846.937188979846</v>
      </c>
      <c r="AJ18">
        <f t="shared" si="7"/>
        <v>5585.1384886410742</v>
      </c>
      <c r="AK18">
        <f t="shared" si="24"/>
        <v>3664.3061439707171</v>
      </c>
      <c r="AL18">
        <f t="shared" si="8"/>
        <v>-4597.4925563680545</v>
      </c>
      <c r="AN18">
        <f t="shared" si="9"/>
        <v>4551.8927030032073</v>
      </c>
      <c r="AO18">
        <f t="shared" si="9"/>
        <v>-227.59463515016034</v>
      </c>
      <c r="AP18">
        <f t="shared" si="9"/>
        <v>-13.525864916072743</v>
      </c>
      <c r="AQ18">
        <f t="shared" si="9"/>
        <v>-9642.3907208100372</v>
      </c>
      <c r="AR18">
        <f t="shared" si="9"/>
        <v>-5331.618517873063</v>
      </c>
      <c r="AS18">
        <f t="shared" si="9"/>
        <v>2150.4992320340093</v>
      </c>
      <c r="AT18">
        <f t="shared" si="9"/>
        <v>1410.9028029605479</v>
      </c>
      <c r="AU18">
        <f t="shared" si="9"/>
        <v>-1770.2164828785058</v>
      </c>
      <c r="AW18">
        <v>15</v>
      </c>
      <c r="AX18">
        <f>(R18*SUMPRODUCT(K19:$K$23, X19:$X$23)-$AZ$3*SUMPRODUCT(K18:$K$22, W19:$W$23))/Z18</f>
        <v>50467.028369686021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16826.623403558493</v>
      </c>
      <c r="P19">
        <f t="shared" si="22"/>
        <v>841.33117017792472</v>
      </c>
      <c r="Q19" s="4">
        <f t="shared" si="23"/>
        <v>50</v>
      </c>
      <c r="R19">
        <f t="shared" si="0"/>
        <v>1000000</v>
      </c>
      <c r="S19">
        <f t="shared" si="1"/>
        <v>43696.550982246285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35456.627848351709</v>
      </c>
      <c r="AC19">
        <f t="shared" si="2"/>
        <v>29187.739283420684</v>
      </c>
      <c r="AE19">
        <f t="shared" si="3"/>
        <v>11239.584953121688</v>
      </c>
      <c r="AF19">
        <f t="shared" si="4"/>
        <v>-561.97924765608445</v>
      </c>
      <c r="AG19">
        <f t="shared" si="4"/>
        <v>-33.398218654922594</v>
      </c>
      <c r="AH19">
        <f t="shared" si="5"/>
        <v>-27580.078473674184</v>
      </c>
      <c r="AI19">
        <f t="shared" si="6"/>
        <v>-16935.870986863505</v>
      </c>
      <c r="AJ19">
        <f t="shared" si="7"/>
        <v>6268.888564931025</v>
      </c>
      <c r="AK19">
        <f t="shared" si="24"/>
        <v>3386.2527428501912</v>
      </c>
      <c r="AL19">
        <f t="shared" si="8"/>
        <v>-7280.7296790822893</v>
      </c>
      <c r="AN19">
        <f t="shared" si="9"/>
        <v>4031.7540303388491</v>
      </c>
      <c r="AO19">
        <f t="shared" si="9"/>
        <v>-201.58770151694247</v>
      </c>
      <c r="AP19">
        <f t="shared" si="9"/>
        <v>-11.980282477488068</v>
      </c>
      <c r="AQ19">
        <f t="shared" si="9"/>
        <v>-9893.2561128437374</v>
      </c>
      <c r="AR19">
        <f t="shared" si="9"/>
        <v>-6075.0700664993192</v>
      </c>
      <c r="AS19">
        <f t="shared" si="9"/>
        <v>2248.7144180876535</v>
      </c>
      <c r="AT19">
        <f t="shared" si="9"/>
        <v>1214.6834781421692</v>
      </c>
      <c r="AU19">
        <f t="shared" si="9"/>
        <v>-2611.6721702694963</v>
      </c>
      <c r="AW19">
        <v>16</v>
      </c>
      <c r="AX19">
        <f>(R19*SUMPRODUCT(K20:$K$23, X20:$X$23)-$AZ$3*SUMPRODUCT(K19:$K$22, W20:$W$23))/Z19</f>
        <v>43696.550982246285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16826.623403558493</v>
      </c>
      <c r="P20">
        <f t="shared" si="22"/>
        <v>841.33117017792472</v>
      </c>
      <c r="Q20" s="4">
        <f t="shared" si="23"/>
        <v>50</v>
      </c>
      <c r="R20">
        <f t="shared" si="0"/>
        <v>1000000</v>
      </c>
      <c r="S20">
        <f t="shared" si="1"/>
        <v>35193.852292089723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29187.739283420684</v>
      </c>
      <c r="AC20">
        <f t="shared" si="2"/>
        <v>22220.393100524834</v>
      </c>
      <c r="AE20">
        <f t="shared" si="3"/>
        <v>10623.849400697702</v>
      </c>
      <c r="AF20">
        <f t="shared" si="4"/>
        <v>-531.1924700348851</v>
      </c>
      <c r="AG20">
        <f t="shared" si="4"/>
        <v>-31.568571857533133</v>
      </c>
      <c r="AH20">
        <f t="shared" si="5"/>
        <v>-29913.292216804668</v>
      </c>
      <c r="AI20">
        <f t="shared" si="6"/>
        <v>-19852.203857999382</v>
      </c>
      <c r="AJ20">
        <f t="shared" si="7"/>
        <v>6967.3461828958498</v>
      </c>
      <c r="AK20">
        <f t="shared" si="24"/>
        <v>2132.925514424734</v>
      </c>
      <c r="AL20">
        <f t="shared" si="8"/>
        <v>-10751.932160678798</v>
      </c>
      <c r="AN20">
        <f t="shared" si="9"/>
        <v>3614.6100661341543</v>
      </c>
      <c r="AO20">
        <f t="shared" si="9"/>
        <v>-180.73050330670773</v>
      </c>
      <c r="AP20">
        <f t="shared" si="9"/>
        <v>-10.740746908764049</v>
      </c>
      <c r="AQ20">
        <f t="shared" si="9"/>
        <v>-10177.56211331212</v>
      </c>
      <c r="AR20">
        <f t="shared" si="9"/>
        <v>-6754.4232973934368</v>
      </c>
      <c r="AS20">
        <f t="shared" si="9"/>
        <v>2370.5380881324227</v>
      </c>
      <c r="AT20">
        <f t="shared" si="9"/>
        <v>725.69684903926566</v>
      </c>
      <c r="AU20">
        <f t="shared" si="9"/>
        <v>-3658.1883602217486</v>
      </c>
      <c r="AW20">
        <v>17</v>
      </c>
      <c r="AX20">
        <f>(R20*SUMPRODUCT(K21:$K$23, X21:$X$23)-$AZ$3*SUMPRODUCT(K20:$K$22, W21:$W$23))/Z20</f>
        <v>35193.852292089723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16826.623403558493</v>
      </c>
      <c r="P21">
        <f t="shared" si="22"/>
        <v>841.33117017792472</v>
      </c>
      <c r="Q21" s="4">
        <f t="shared" si="23"/>
        <v>50</v>
      </c>
      <c r="R21">
        <f t="shared" si="0"/>
        <v>1000000</v>
      </c>
      <c r="S21">
        <f t="shared" si="1"/>
        <v>24983.750678947268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22220.393100524834</v>
      </c>
      <c r="AC21">
        <f t="shared" si="2"/>
        <v>14823.04693180753</v>
      </c>
      <c r="AE21">
        <f t="shared" si="3"/>
        <v>9983.3620507979031</v>
      </c>
      <c r="AF21">
        <f t="shared" si="4"/>
        <v>-499.16810253989519</v>
      </c>
      <c r="AG21">
        <f t="shared" si="4"/>
        <v>-29.665375552074881</v>
      </c>
      <c r="AH21">
        <f t="shared" si="5"/>
        <v>-31750.21173765845</v>
      </c>
      <c r="AI21">
        <f t="shared" si="6"/>
        <v>-22295.683164952519</v>
      </c>
      <c r="AJ21">
        <f t="shared" si="7"/>
        <v>7397.346168717304</v>
      </c>
      <c r="AK21">
        <f t="shared" si="24"/>
        <v>1626.44531560256</v>
      </c>
      <c r="AL21">
        <f t="shared" si="8"/>
        <v>-13271.891680632656</v>
      </c>
      <c r="AN21">
        <f t="shared" si="9"/>
        <v>3230.9460395525248</v>
      </c>
      <c r="AO21">
        <f t="shared" si="9"/>
        <v>-161.54730197762626</v>
      </c>
      <c r="AP21">
        <f t="shared" si="9"/>
        <v>-9.6006963550074005</v>
      </c>
      <c r="AQ21">
        <f t="shared" si="9"/>
        <v>-10275.418275604146</v>
      </c>
      <c r="AR21">
        <f t="shared" si="9"/>
        <v>-7215.6202343842551</v>
      </c>
      <c r="AS21">
        <f t="shared" si="9"/>
        <v>2394.0257986642901</v>
      </c>
      <c r="AT21">
        <f t="shared" si="9"/>
        <v>526.37147929287551</v>
      </c>
      <c r="AU21">
        <f t="shared" si="9"/>
        <v>-4295.2229564270892</v>
      </c>
      <c r="AW21">
        <v>18</v>
      </c>
      <c r="AX21">
        <f>(R21*SUMPRODUCT(K22:$K$23, X22:$X$23)-$AZ$3*SUMPRODUCT(K21:$K$22, W22:$W$23))/Z21</f>
        <v>24983.750678947268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16826.623403558493</v>
      </c>
      <c r="P22">
        <f t="shared" si="22"/>
        <v>841.33117017792472</v>
      </c>
      <c r="Q22" s="4">
        <f t="shared" si="23"/>
        <v>50</v>
      </c>
      <c r="R22">
        <f t="shared" si="0"/>
        <v>1000000</v>
      </c>
      <c r="S22">
        <f t="shared" si="1"/>
        <v>13150.365556914905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14823.04693180753</v>
      </c>
      <c r="AC22">
        <f t="shared" si="2"/>
        <v>7284.5810826558154</v>
      </c>
      <c r="AE22">
        <f t="shared" si="3"/>
        <v>9321.0262482841626</v>
      </c>
      <c r="AF22">
        <f t="shared" si="4"/>
        <v>-466.05131241420816</v>
      </c>
      <c r="AG22">
        <f t="shared" si="4"/>
        <v>-27.697256974066921</v>
      </c>
      <c r="AH22">
        <f t="shared" si="5"/>
        <v>-33429.29644974423</v>
      </c>
      <c r="AI22">
        <f t="shared" si="6"/>
        <v>-24602.018770848343</v>
      </c>
      <c r="AJ22">
        <f t="shared" si="7"/>
        <v>7538.4658491517148</v>
      </c>
      <c r="AK22">
        <f t="shared" si="24"/>
        <v>1657.4615307374238</v>
      </c>
      <c r="AL22">
        <f t="shared" si="8"/>
        <v>-15406.091390959204</v>
      </c>
      <c r="AN22">
        <f t="shared" si="9"/>
        <v>2819.2451168686498</v>
      </c>
      <c r="AO22">
        <f t="shared" si="9"/>
        <v>-140.9622558434325</v>
      </c>
      <c r="AP22">
        <f t="shared" si="9"/>
        <v>-8.3773346834173399</v>
      </c>
      <c r="AQ22">
        <f t="shared" si="9"/>
        <v>-10111.051966369565</v>
      </c>
      <c r="AR22">
        <f t="shared" si="9"/>
        <v>-7441.1464400277655</v>
      </c>
      <c r="AS22">
        <f t="shared" si="9"/>
        <v>2280.0904608346445</v>
      </c>
      <c r="AT22">
        <f t="shared" si="9"/>
        <v>501.31715140157434</v>
      </c>
      <c r="AU22">
        <f t="shared" si="9"/>
        <v>-4659.738827791547</v>
      </c>
      <c r="AW22">
        <v>19</v>
      </c>
      <c r="AX22">
        <f>(R22*SUMPRODUCT(K23:$K$23, X23:$X$23)-$AZ$3*SUMPRODUCT(K22:$K$22, W23:$W$23))/Z22</f>
        <v>13150.365556914905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16826.623403558493</v>
      </c>
      <c r="P23">
        <f t="shared" si="22"/>
        <v>841.33117017792472</v>
      </c>
      <c r="Q23" s="4">
        <f t="shared" si="23"/>
        <v>50</v>
      </c>
      <c r="R23">
        <f t="shared" si="0"/>
        <v>1000000</v>
      </c>
      <c r="S23">
        <f t="shared" si="1"/>
        <v>14182.653219309968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7284.5810826558154</v>
      </c>
      <c r="AC23">
        <f t="shared" si="2"/>
        <v>7284.5810826558154</v>
      </c>
      <c r="AE23">
        <f t="shared" si="3"/>
        <v>8642.5932182877877</v>
      </c>
      <c r="AF23">
        <f t="shared" si="4"/>
        <v>-432.12966091438949</v>
      </c>
      <c r="AG23">
        <f t="shared" si="4"/>
        <v>-25.68130578253761</v>
      </c>
      <c r="AH23">
        <f t="shared" si="5"/>
        <v>-34779.572435772774</v>
      </c>
      <c r="AI23">
        <f t="shared" si="6"/>
        <v>-26594.790184181915</v>
      </c>
      <c r="AJ23">
        <f t="shared" si="7"/>
        <v>0</v>
      </c>
      <c r="AK23">
        <f t="shared" si="24"/>
        <v>1609.9351380990354</v>
      </c>
      <c r="AL23">
        <f t="shared" si="8"/>
        <v>-24984.855046082881</v>
      </c>
      <c r="AN23">
        <f t="shared" si="9"/>
        <v>2368.0095257090616</v>
      </c>
      <c r="AO23">
        <f t="shared" si="9"/>
        <v>-118.40047628545311</v>
      </c>
      <c r="AP23">
        <f t="shared" si="9"/>
        <v>-7.0364964761981756</v>
      </c>
      <c r="AQ23">
        <f t="shared" si="9"/>
        <v>-9529.3573060603358</v>
      </c>
      <c r="AR23">
        <f t="shared" si="9"/>
        <v>-7286.7847531129255</v>
      </c>
      <c r="AS23">
        <f t="shared" si="9"/>
        <v>0</v>
      </c>
      <c r="AT23">
        <f t="shared" si="9"/>
        <v>441.11086181000718</v>
      </c>
      <c r="AU23">
        <f t="shared" si="9"/>
        <v>-6845.6738913029194</v>
      </c>
      <c r="AW23">
        <v>20</v>
      </c>
      <c r="AX23">
        <f>(R23*SUMPRODUCT(K$23:$K24, X$23:$X24)-$AZ$3*SUMPRODUCT(K$22:$K23, W$23:$W24))/Z23</f>
        <v>14182.653219309968</v>
      </c>
    </row>
    <row r="25" spans="5:50" x14ac:dyDescent="0.25">
      <c r="AN25" s="8">
        <f t="shared" ref="AN25:AU25" si="25">SUM(AN3:AN23)</f>
        <v>151685.74324106719</v>
      </c>
      <c r="AO25" s="8">
        <f t="shared" si="25"/>
        <v>-20204.254714722229</v>
      </c>
      <c r="AP25" s="8">
        <f t="shared" si="25"/>
        <v>-2920.6395824920996</v>
      </c>
      <c r="AQ25" s="8">
        <f t="shared" si="25"/>
        <v>-131306.20453947666</v>
      </c>
      <c r="AR25" s="8">
        <f t="shared" si="25"/>
        <v>-2745.3555956238151</v>
      </c>
      <c r="AS25" s="8">
        <f t="shared" si="25"/>
        <v>-24797.42221135315</v>
      </c>
      <c r="AT25" s="8">
        <f t="shared" si="25"/>
        <v>31761.31144389687</v>
      </c>
      <c r="AU25" s="9">
        <f t="shared" si="25"/>
        <v>4218.5336369199404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2054-0A38-42D1-B445-EADC2240035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58976.315190594396</v>
      </c>
      <c r="K3">
        <v>1</v>
      </c>
      <c r="L3" s="2">
        <v>0</v>
      </c>
      <c r="O3">
        <f>$C$3</f>
        <v>58976.315190594396</v>
      </c>
      <c r="P3">
        <f>O3*B5</f>
        <v>47181.052152475517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58976.315190594396</v>
      </c>
      <c r="AF3">
        <f t="shared" ref="AF3:AG23" si="4">-$Z3*P3</f>
        <v>-47181.052152475517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9275.3548341188798</v>
      </c>
      <c r="AJ3">
        <f t="shared" ref="AJ3:AJ23" si="7">AB3-AC3</f>
        <v>0</v>
      </c>
      <c r="AL3">
        <f t="shared" ref="AL3:AL23" si="8">SUM(AI3:AK3)</f>
        <v>9275.3548341188798</v>
      </c>
      <c r="AN3">
        <f t="shared" ref="AN3:AU23" si="9">AE3*$K3</f>
        <v>58976.315190594396</v>
      </c>
      <c r="AO3">
        <f t="shared" si="9"/>
        <v>-47181.052152475517</v>
      </c>
      <c r="AP3">
        <f t="shared" si="9"/>
        <v>-2519.9082039999998</v>
      </c>
      <c r="AQ3">
        <f t="shared" si="9"/>
        <v>0</v>
      </c>
      <c r="AR3">
        <f t="shared" si="9"/>
        <v>9275.3548341188798</v>
      </c>
      <c r="AS3">
        <f t="shared" si="9"/>
        <v>0</v>
      </c>
      <c r="AT3">
        <f t="shared" si="9"/>
        <v>0</v>
      </c>
      <c r="AU3">
        <f t="shared" si="9"/>
        <v>9275.3548341188798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45073.827270942464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28428.707503513979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27615.392145696154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-27615.392145696154</v>
      </c>
      <c r="AK4">
        <f>H4*SUM(AB4, AE4:AF4)</f>
        <v>0</v>
      </c>
      <c r="AL4">
        <f t="shared" si="8"/>
        <v>-46224.338145696151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-17458.435125246269</v>
      </c>
      <c r="AR4">
        <f t="shared" si="9"/>
        <v>-17458.435125246269</v>
      </c>
      <c r="AS4">
        <f t="shared" si="9"/>
        <v>-25908.051548640728</v>
      </c>
      <c r="AT4">
        <f t="shared" si="9"/>
        <v>0</v>
      </c>
      <c r="AU4">
        <f t="shared" si="9"/>
        <v>-43366.48667388699</v>
      </c>
      <c r="AW4">
        <v>1</v>
      </c>
      <c r="AX4">
        <f>(R4*SUMPRODUCT(K5:$K$23, X5:$X$23)-$AZ$3*SUMPRODUCT(K4:$K$22, W5:$W$23))/Z4</f>
        <v>28428.707503513979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58976.315190594396</v>
      </c>
      <c r="P5">
        <f t="shared" ref="P5:P23" si="22">O5*$C$5</f>
        <v>2948.8157595297198</v>
      </c>
      <c r="Q5" s="4">
        <f t="shared" ref="Q5:Q23" si="23">$C$8</f>
        <v>50</v>
      </c>
      <c r="R5">
        <f t="shared" si="0"/>
        <v>1000000</v>
      </c>
      <c r="S5">
        <f t="shared" si="1"/>
        <v>53315.932043861052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27615.392145696154</v>
      </c>
      <c r="AC5">
        <f t="shared" si="2"/>
        <v>50126.440771468275</v>
      </c>
      <c r="AE5">
        <f t="shared" si="3"/>
        <v>55448.205761248959</v>
      </c>
      <c r="AF5">
        <f t="shared" si="4"/>
        <v>-2772.4102880624482</v>
      </c>
      <c r="AG5">
        <f t="shared" si="4"/>
        <v>-47.008876005610382</v>
      </c>
      <c r="AH5">
        <f t="shared" si="5"/>
        <v>-21499.62334779228</v>
      </c>
      <c r="AI5">
        <f t="shared" si="6"/>
        <v>31129.163249388621</v>
      </c>
      <c r="AJ5">
        <f t="shared" si="7"/>
        <v>-22511.04862577212</v>
      </c>
      <c r="AK5">
        <f>H5*SUM(AB5, AE5:AF5)</f>
        <v>6937.1586102714637</v>
      </c>
      <c r="AL5">
        <f t="shared" si="8"/>
        <v>15555.273233887965</v>
      </c>
      <c r="AN5">
        <f t="shared" si="9"/>
        <v>47882.991840343726</v>
      </c>
      <c r="AO5">
        <f t="shared" si="9"/>
        <v>-2394.1495920171865</v>
      </c>
      <c r="AP5">
        <f t="shared" si="9"/>
        <v>-40.595103038906167</v>
      </c>
      <c r="AQ5">
        <f t="shared" si="9"/>
        <v>-18566.268740336112</v>
      </c>
      <c r="AR5">
        <f t="shared" si="9"/>
        <v>26881.978404951522</v>
      </c>
      <c r="AS5">
        <f t="shared" si="9"/>
        <v>-19439.697693856415</v>
      </c>
      <c r="AT5">
        <f t="shared" si="9"/>
        <v>5990.6701140353834</v>
      </c>
      <c r="AU5">
        <f t="shared" si="9"/>
        <v>13432.950825130494</v>
      </c>
      <c r="AW5">
        <v>2</v>
      </c>
      <c r="AX5">
        <f>(R5*SUMPRODUCT(K6:$K$23, X6:$X$23)-$AZ$3*SUMPRODUCT(K5:$K$22, W6:$W$23))/Z5</f>
        <v>53315.932043861052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58976.315190594396</v>
      </c>
      <c r="P6">
        <f t="shared" si="22"/>
        <v>2948.8157595297198</v>
      </c>
      <c r="Q6" s="4">
        <f t="shared" si="23"/>
        <v>50</v>
      </c>
      <c r="R6">
        <f t="shared" si="0"/>
        <v>1000000</v>
      </c>
      <c r="S6">
        <f t="shared" si="1"/>
        <v>74819.295139235866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50126.440771468275</v>
      </c>
      <c r="AC6">
        <f t="shared" si="2"/>
        <v>67824.573525378073</v>
      </c>
      <c r="AE6">
        <f t="shared" si="3"/>
        <v>53462.725336511285</v>
      </c>
      <c r="AF6">
        <f t="shared" si="4"/>
        <v>-2673.1362668255642</v>
      </c>
      <c r="AG6">
        <f t="shared" si="4"/>
        <v>-45.325589742030523</v>
      </c>
      <c r="AH6">
        <f t="shared" si="5"/>
        <v>-24263.950070475119</v>
      </c>
      <c r="AI6">
        <f t="shared" si="6"/>
        <v>26480.313409468574</v>
      </c>
      <c r="AJ6">
        <f t="shared" si="7"/>
        <v>-17698.132753909798</v>
      </c>
      <c r="AK6">
        <f>H6*SUM(AB6, AE6:AF6)</f>
        <v>10979.664046717557</v>
      </c>
      <c r="AL6">
        <f t="shared" si="8"/>
        <v>19761.844702276332</v>
      </c>
      <c r="AN6">
        <f t="shared" si="9"/>
        <v>41638.172238173145</v>
      </c>
      <c r="AO6">
        <f t="shared" si="9"/>
        <v>-2081.9086119086573</v>
      </c>
      <c r="AP6">
        <f t="shared" si="9"/>
        <v>-35.300757688582792</v>
      </c>
      <c r="AQ6">
        <f t="shared" si="9"/>
        <v>-18897.400494525635</v>
      </c>
      <c r="AR6">
        <f t="shared" si="9"/>
        <v>20623.562374050274</v>
      </c>
      <c r="AS6">
        <f t="shared" si="9"/>
        <v>-13783.769818372628</v>
      </c>
      <c r="AT6">
        <f t="shared" si="9"/>
        <v>8551.2502368128553</v>
      </c>
      <c r="AU6">
        <f t="shared" si="9"/>
        <v>15391.042792490503</v>
      </c>
      <c r="AW6">
        <v>3</v>
      </c>
      <c r="AX6">
        <f>(R6*SUMPRODUCT(K7:$K$23, X7:$X$23)-$AZ$3*SUMPRODUCT(K6:$K$22, W7:$W$23))/Z6</f>
        <v>74819.295139235866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58976.315190594396</v>
      </c>
      <c r="P7">
        <f t="shared" si="22"/>
        <v>2948.8157595297198</v>
      </c>
      <c r="Q7" s="4">
        <f t="shared" si="23"/>
        <v>50</v>
      </c>
      <c r="R7">
        <f t="shared" si="0"/>
        <v>1000000</v>
      </c>
      <c r="S7">
        <f t="shared" si="1"/>
        <v>92638.079434873594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67824.573525378073</v>
      </c>
      <c r="AC7">
        <f t="shared" si="2"/>
        <v>80640.205708376394</v>
      </c>
      <c r="AE7">
        <f t="shared" si="3"/>
        <v>51338.091397231969</v>
      </c>
      <c r="AF7">
        <f t="shared" si="4"/>
        <v>-2566.9045698615982</v>
      </c>
      <c r="AG7">
        <f t="shared" si="4"/>
        <v>-43.524329412003873</v>
      </c>
      <c r="AH7">
        <f t="shared" si="5"/>
        <v>-26960.08865212692</v>
      </c>
      <c r="AI7">
        <f t="shared" si="6"/>
        <v>21767.573845831452</v>
      </c>
      <c r="AJ7">
        <f t="shared" si="7"/>
        <v>-12815.632182998321</v>
      </c>
      <c r="AK7">
        <f>H7*SUM(AB7, AE7:AF7)</f>
        <v>12207.576108932763</v>
      </c>
      <c r="AL7">
        <f t="shared" si="8"/>
        <v>21159.517771765895</v>
      </c>
      <c r="AN7">
        <f t="shared" si="9"/>
        <v>36193.945523862451</v>
      </c>
      <c r="AO7">
        <f t="shared" si="9"/>
        <v>-1809.6972761931224</v>
      </c>
      <c r="AP7">
        <f t="shared" si="9"/>
        <v>-30.685153359356281</v>
      </c>
      <c r="AQ7">
        <f t="shared" si="9"/>
        <v>-19007.172908773086</v>
      </c>
      <c r="AR7">
        <f t="shared" si="9"/>
        <v>15346.390185536893</v>
      </c>
      <c r="AS7">
        <f t="shared" si="9"/>
        <v>-9035.1682437167747</v>
      </c>
      <c r="AT7">
        <f t="shared" si="9"/>
        <v>8606.4817105557649</v>
      </c>
      <c r="AU7">
        <f t="shared" si="9"/>
        <v>14917.703652375883</v>
      </c>
      <c r="AW7">
        <v>4</v>
      </c>
      <c r="AX7">
        <f>(R7*SUMPRODUCT(K8:$K$23, X8:$X$23)-$AZ$3*SUMPRODUCT(K7:$K$22, W8:$W$23))/Z7</f>
        <v>92638.079434873594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58976.315190594396</v>
      </c>
      <c r="P8">
        <f t="shared" si="22"/>
        <v>2948.8157595297198</v>
      </c>
      <c r="Q8" s="4">
        <f t="shared" si="23"/>
        <v>50</v>
      </c>
      <c r="R8">
        <f t="shared" si="0"/>
        <v>1000000</v>
      </c>
      <c r="S8">
        <f t="shared" si="1"/>
        <v>106720.99018317905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80640.205708376394</v>
      </c>
      <c r="AC8">
        <f t="shared" si="2"/>
        <v>88804.816182010429</v>
      </c>
      <c r="AE8">
        <f t="shared" si="3"/>
        <v>49075.45198562579</v>
      </c>
      <c r="AF8">
        <f t="shared" si="4"/>
        <v>-2453.7725992812898</v>
      </c>
      <c r="AG8">
        <f t="shared" si="4"/>
        <v>-41.606068323383823</v>
      </c>
      <c r="AH8">
        <f t="shared" si="5"/>
        <v>-29660.355890000155</v>
      </c>
      <c r="AI8">
        <f t="shared" si="6"/>
        <v>16919.717428020962</v>
      </c>
      <c r="AJ8">
        <f t="shared" si="7"/>
        <v>-8164.6104736340349</v>
      </c>
      <c r="AK8">
        <f t="shared" ref="AK8:AK23" si="24">H8*SUM(AB8:AB8, AE8:AF8)</f>
        <v>9226.4866693672648</v>
      </c>
      <c r="AL8">
        <f t="shared" si="8"/>
        <v>17981.59362375419</v>
      </c>
      <c r="AN8">
        <f t="shared" si="9"/>
        <v>32259.914860085708</v>
      </c>
      <c r="AO8">
        <f t="shared" si="9"/>
        <v>-1612.9957430042857</v>
      </c>
      <c r="AP8">
        <f t="shared" si="9"/>
        <v>-27.349890168477799</v>
      </c>
      <c r="AQ8">
        <f t="shared" si="9"/>
        <v>-19497.335572406046</v>
      </c>
      <c r="AR8">
        <f t="shared" si="9"/>
        <v>11122.233654506899</v>
      </c>
      <c r="AS8">
        <f t="shared" si="9"/>
        <v>-5367.0343947590109</v>
      </c>
      <c r="AT8">
        <f t="shared" si="9"/>
        <v>6065.0623146310336</v>
      </c>
      <c r="AU8">
        <f t="shared" si="9"/>
        <v>11820.261574378921</v>
      </c>
      <c r="AW8">
        <v>5</v>
      </c>
      <c r="AX8">
        <f>(R8*SUMPRODUCT(K9:$K$23, X9:$X$23)-$AZ$3*SUMPRODUCT(K8:$K$22, W9:$W$23))/Z8</f>
        <v>106720.99018317905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58976.315190594396</v>
      </c>
      <c r="P9">
        <f t="shared" si="22"/>
        <v>2948.8157595297198</v>
      </c>
      <c r="Q9" s="4">
        <f t="shared" si="23"/>
        <v>50</v>
      </c>
      <c r="R9">
        <f t="shared" si="0"/>
        <v>1000000</v>
      </c>
      <c r="S9">
        <f t="shared" si="1"/>
        <v>117619.00982625829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88804.816182010429</v>
      </c>
      <c r="AC9">
        <f t="shared" si="2"/>
        <v>93052.446502090781</v>
      </c>
      <c r="AE9">
        <f t="shared" si="3"/>
        <v>46658.19260228175</v>
      </c>
      <c r="AF9">
        <f t="shared" si="4"/>
        <v>-2332.9096301140876</v>
      </c>
      <c r="AG9">
        <f t="shared" si="4"/>
        <v>-39.556720737380729</v>
      </c>
      <c r="AH9">
        <f t="shared" si="5"/>
        <v>-32665.738055385045</v>
      </c>
      <c r="AI9">
        <f t="shared" si="6"/>
        <v>11619.988196045233</v>
      </c>
      <c r="AJ9">
        <f t="shared" si="7"/>
        <v>-4247.6303200803522</v>
      </c>
      <c r="AK9">
        <f t="shared" si="24"/>
        <v>6949.3911758480963</v>
      </c>
      <c r="AL9">
        <f t="shared" si="8"/>
        <v>14321.749051812978</v>
      </c>
      <c r="AN9">
        <f t="shared" si="9"/>
        <v>29149.326367093192</v>
      </c>
      <c r="AO9">
        <f t="shared" si="9"/>
        <v>-1457.4663183546597</v>
      </c>
      <c r="AP9">
        <f t="shared" si="9"/>
        <v>-24.712739574260446</v>
      </c>
      <c r="AQ9">
        <f t="shared" si="9"/>
        <v>-20407.654186583935</v>
      </c>
      <c r="AR9">
        <f t="shared" si="9"/>
        <v>7259.4931225803339</v>
      </c>
      <c r="AS9">
        <f t="shared" si="9"/>
        <v>-2653.6724973939022</v>
      </c>
      <c r="AT9">
        <f t="shared" si="9"/>
        <v>4341.5756191869141</v>
      </c>
      <c r="AU9">
        <f t="shared" si="9"/>
        <v>8947.3962443733471</v>
      </c>
      <c r="AW9">
        <v>6</v>
      </c>
      <c r="AX9">
        <f>(R9*SUMPRODUCT(K10:$K$23, X10:$X$23)-$AZ$3*SUMPRODUCT(K9:$K$22, W10:$W$23))/Z9</f>
        <v>117619.00982625829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58976.315190594396</v>
      </c>
      <c r="P10">
        <f t="shared" si="22"/>
        <v>2948.8157595297198</v>
      </c>
      <c r="Q10" s="4">
        <f t="shared" si="23"/>
        <v>50</v>
      </c>
      <c r="R10">
        <f t="shared" si="0"/>
        <v>1000000</v>
      </c>
      <c r="S10">
        <f t="shared" si="1"/>
        <v>126104.77716607835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93052.446502090781</v>
      </c>
      <c r="AC10">
        <f t="shared" si="2"/>
        <v>94300.381010869125</v>
      </c>
      <c r="AE10">
        <f t="shared" si="3"/>
        <v>44102.127754968016</v>
      </c>
      <c r="AF10">
        <f t="shared" si="4"/>
        <v>-2205.1063877484007</v>
      </c>
      <c r="AG10">
        <f t="shared" si="4"/>
        <v>-37.389694161497452</v>
      </c>
      <c r="AH10">
        <f t="shared" si="5"/>
        <v>-35429.187370189371</v>
      </c>
      <c r="AI10">
        <f t="shared" si="6"/>
        <v>6430.4443028687529</v>
      </c>
      <c r="AJ10">
        <f t="shared" si="7"/>
        <v>-1247.934508778344</v>
      </c>
      <c r="AK10">
        <f t="shared" si="24"/>
        <v>7084.8470631387954</v>
      </c>
      <c r="AL10">
        <f t="shared" si="8"/>
        <v>12267.356857229204</v>
      </c>
      <c r="AN10">
        <f t="shared" si="9"/>
        <v>26178.095621536431</v>
      </c>
      <c r="AO10">
        <f t="shared" si="9"/>
        <v>-1308.9047810768216</v>
      </c>
      <c r="AP10">
        <f t="shared" si="9"/>
        <v>-22.193736194721897</v>
      </c>
      <c r="AQ10">
        <f t="shared" si="9"/>
        <v>-21030.020590461663</v>
      </c>
      <c r="AR10">
        <f t="shared" si="9"/>
        <v>3816.976513803228</v>
      </c>
      <c r="AS10">
        <f t="shared" si="9"/>
        <v>-740.74768187425013</v>
      </c>
      <c r="AT10">
        <f t="shared" si="9"/>
        <v>4205.4162310097699</v>
      </c>
      <c r="AU10">
        <f t="shared" si="9"/>
        <v>7281.6450629387473</v>
      </c>
      <c r="AW10">
        <v>7</v>
      </c>
      <c r="AX10">
        <f>(R10*SUMPRODUCT(K11:$K$23, X11:$X$23)-$AZ$3*SUMPRODUCT(K10:$K$22, W11:$W$23))/Z10</f>
        <v>126104.77716607835</v>
      </c>
    </row>
    <row r="11" spans="1:52" x14ac:dyDescent="0.25">
      <c r="A11" t="s">
        <v>33</v>
      </c>
      <c r="C11" s="7">
        <f>AU25</f>
        <v>13762.489972011121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58976.315190594396</v>
      </c>
      <c r="P11">
        <f t="shared" si="22"/>
        <v>2948.8157595297198</v>
      </c>
      <c r="Q11" s="4">
        <f t="shared" si="23"/>
        <v>50</v>
      </c>
      <c r="R11">
        <f t="shared" si="0"/>
        <v>1000000</v>
      </c>
      <c r="S11">
        <f t="shared" si="1"/>
        <v>132457.46072715751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94300.381010869125</v>
      </c>
      <c r="AC11">
        <f t="shared" si="2"/>
        <v>93079.330138335848</v>
      </c>
      <c r="AE11">
        <f t="shared" si="3"/>
        <v>41443.312304433981</v>
      </c>
      <c r="AF11">
        <f t="shared" si="4"/>
        <v>-2072.1656152216988</v>
      </c>
      <c r="AG11">
        <f t="shared" si="4"/>
        <v>-35.135555833304586</v>
      </c>
      <c r="AH11">
        <f t="shared" si="5"/>
        <v>-37604.827731557758</v>
      </c>
      <c r="AI11">
        <f t="shared" si="6"/>
        <v>1731.1834018212248</v>
      </c>
      <c r="AJ11">
        <f t="shared" si="7"/>
        <v>1221.0508725332766</v>
      </c>
      <c r="AK11">
        <f t="shared" si="24"/>
        <v>6884.0836765541935</v>
      </c>
      <c r="AL11">
        <f t="shared" si="8"/>
        <v>9836.3179509086949</v>
      </c>
      <c r="AN11">
        <f t="shared" si="9"/>
        <v>23395.034409640313</v>
      </c>
      <c r="AO11">
        <f t="shared" si="9"/>
        <v>-1169.7517204820156</v>
      </c>
      <c r="AP11">
        <f t="shared" si="9"/>
        <v>-19.834262562890142</v>
      </c>
      <c r="AQ11">
        <f t="shared" si="9"/>
        <v>-21228.183507288453</v>
      </c>
      <c r="AR11">
        <f t="shared" si="9"/>
        <v>977.26491930695784</v>
      </c>
      <c r="AS11">
        <f t="shared" si="9"/>
        <v>689.29160316611637</v>
      </c>
      <c r="AT11">
        <f t="shared" si="9"/>
        <v>3886.1125121651439</v>
      </c>
      <c r="AU11">
        <f t="shared" si="9"/>
        <v>5552.6690346382184</v>
      </c>
      <c r="AW11">
        <v>8</v>
      </c>
      <c r="AX11">
        <f>(R11*SUMPRODUCT(K12:$K$23, X12:$X$23)-$AZ$3*SUMPRODUCT(K11:$K$22, W12:$W$23))/Z11</f>
        <v>132457.46072715751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58976.315190594396</v>
      </c>
      <c r="P12">
        <f t="shared" si="22"/>
        <v>2948.8157595297198</v>
      </c>
      <c r="Q12" s="4">
        <f t="shared" si="23"/>
        <v>50</v>
      </c>
      <c r="R12">
        <f t="shared" si="0"/>
        <v>1000000</v>
      </c>
      <c r="S12">
        <f t="shared" si="1"/>
        <v>136736.33487167722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93079.330138335848</v>
      </c>
      <c r="AC12">
        <f t="shared" si="2"/>
        <v>89711.407079260025</v>
      </c>
      <c r="AE12">
        <f t="shared" si="3"/>
        <v>38693.798726311165</v>
      </c>
      <c r="AF12">
        <f t="shared" si="4"/>
        <v>-1934.6899363155583</v>
      </c>
      <c r="AG12">
        <f t="shared" si="4"/>
        <v>-32.804523817115395</v>
      </c>
      <c r="AH12">
        <f t="shared" si="5"/>
        <v>-39593.529157122954</v>
      </c>
      <c r="AI12">
        <f t="shared" si="6"/>
        <v>-2867.2248909444679</v>
      </c>
      <c r="AJ12">
        <f t="shared" si="7"/>
        <v>3367.9230590758234</v>
      </c>
      <c r="AK12">
        <f t="shared" si="24"/>
        <v>6738.6149803804028</v>
      </c>
      <c r="AL12">
        <f t="shared" si="8"/>
        <v>7239.3131485117583</v>
      </c>
      <c r="AN12">
        <f t="shared" si="9"/>
        <v>20765.201171578483</v>
      </c>
      <c r="AO12">
        <f t="shared" si="9"/>
        <v>-1038.2600585789241</v>
      </c>
      <c r="AP12">
        <f t="shared" si="9"/>
        <v>-17.604695295451538</v>
      </c>
      <c r="AQ12">
        <f t="shared" si="9"/>
        <v>-21248.045555200442</v>
      </c>
      <c r="AR12">
        <f t="shared" si="9"/>
        <v>-1538.7091374963354</v>
      </c>
      <c r="AS12">
        <f t="shared" si="9"/>
        <v>1807.4110620871243</v>
      </c>
      <c r="AT12">
        <f t="shared" si="9"/>
        <v>3616.3080465465437</v>
      </c>
      <c r="AU12">
        <f t="shared" si="9"/>
        <v>3885.0099711373323</v>
      </c>
      <c r="AW12">
        <v>9</v>
      </c>
      <c r="AX12">
        <f>(R12*SUMPRODUCT(K13:$K$23, X13:$X$23)-$AZ$3*SUMPRODUCT(K12:$K$22, W13:$W$23))/Z12</f>
        <v>136736.33487167722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58976.315190594396</v>
      </c>
      <c r="P13">
        <f t="shared" si="22"/>
        <v>2948.8157595297198</v>
      </c>
      <c r="Q13" s="4">
        <f t="shared" si="23"/>
        <v>50</v>
      </c>
      <c r="R13">
        <f t="shared" si="0"/>
        <v>1000000</v>
      </c>
      <c r="S13">
        <f t="shared" si="1"/>
        <v>139005.3102675908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89711.407079260025</v>
      </c>
      <c r="AC13">
        <f t="shared" si="2"/>
        <v>84562.042959096187</v>
      </c>
      <c r="AE13">
        <f t="shared" si="3"/>
        <v>35877.461725136702</v>
      </c>
      <c r="AF13">
        <f t="shared" si="4"/>
        <v>-1793.873086256835</v>
      </c>
      <c r="AG13">
        <f t="shared" si="4"/>
        <v>-30.416839038850696</v>
      </c>
      <c r="AH13">
        <f t="shared" si="5"/>
        <v>-41192.790801870884</v>
      </c>
      <c r="AI13">
        <f t="shared" si="6"/>
        <v>-7139.6190020298673</v>
      </c>
      <c r="AJ13">
        <f t="shared" si="7"/>
        <v>5149.3641201638384</v>
      </c>
      <c r="AK13">
        <f t="shared" si="24"/>
        <v>6400.2012786278328</v>
      </c>
      <c r="AL13">
        <f t="shared" si="8"/>
        <v>4409.946396761804</v>
      </c>
      <c r="AN13">
        <f t="shared" si="9"/>
        <v>18307.313158765879</v>
      </c>
      <c r="AO13">
        <f t="shared" si="9"/>
        <v>-915.36565793829391</v>
      </c>
      <c r="AP13">
        <f t="shared" si="9"/>
        <v>-15.520902840065487</v>
      </c>
      <c r="AQ13">
        <f t="shared" si="9"/>
        <v>-21019.584018258956</v>
      </c>
      <c r="AR13">
        <f t="shared" si="9"/>
        <v>-3643.1574202714387</v>
      </c>
      <c r="AS13">
        <f t="shared" si="9"/>
        <v>2627.5833624624438</v>
      </c>
      <c r="AT13">
        <f t="shared" si="9"/>
        <v>3265.8522496556875</v>
      </c>
      <c r="AU13">
        <f t="shared" si="9"/>
        <v>2250.2781918466926</v>
      </c>
      <c r="AW13">
        <v>10</v>
      </c>
      <c r="AX13">
        <f>(R13*SUMPRODUCT(K14:$K$23, X14:$X$23)-$AZ$3*SUMPRODUCT(K13:$K$22, W14:$W$23))/Z13</f>
        <v>139005.3102675908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58976.315190594396</v>
      </c>
      <c r="P14">
        <f t="shared" si="22"/>
        <v>2948.8157595297198</v>
      </c>
      <c r="Q14" s="4">
        <f t="shared" si="23"/>
        <v>50</v>
      </c>
      <c r="R14">
        <f t="shared" si="0"/>
        <v>1000000</v>
      </c>
      <c r="S14">
        <f t="shared" si="1"/>
        <v>139181.95104144322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84562.042959096187</v>
      </c>
      <c r="AC14">
        <f t="shared" si="2"/>
        <v>77899.618502139463</v>
      </c>
      <c r="AE14">
        <f t="shared" si="3"/>
        <v>33008.823483450411</v>
      </c>
      <c r="AF14">
        <f t="shared" si="4"/>
        <v>-1650.4411741725205</v>
      </c>
      <c r="AG14">
        <f t="shared" si="4"/>
        <v>-27.984813375314683</v>
      </c>
      <c r="AH14">
        <f t="shared" si="5"/>
        <v>-42557.145462950117</v>
      </c>
      <c r="AI14">
        <f t="shared" si="6"/>
        <v>-11226.74796704754</v>
      </c>
      <c r="AJ14">
        <f t="shared" si="7"/>
        <v>6662.4244569567236</v>
      </c>
      <c r="AK14">
        <f t="shared" si="24"/>
        <v>5958.3098587944278</v>
      </c>
      <c r="AL14">
        <f t="shared" si="8"/>
        <v>1393.9863487036109</v>
      </c>
      <c r="AN14">
        <f t="shared" si="9"/>
        <v>16020.09080015673</v>
      </c>
      <c r="AO14">
        <f t="shared" si="9"/>
        <v>-801.00454000783645</v>
      </c>
      <c r="AP14">
        <f t="shared" si="9"/>
        <v>-13.58180037900336</v>
      </c>
      <c r="AQ14">
        <f t="shared" si="9"/>
        <v>-20654.154331000518</v>
      </c>
      <c r="AR14">
        <f t="shared" si="9"/>
        <v>-5448.6498712306266</v>
      </c>
      <c r="AS14">
        <f t="shared" si="9"/>
        <v>3233.4580117084151</v>
      </c>
      <c r="AT14">
        <f t="shared" si="9"/>
        <v>2891.7318122899087</v>
      </c>
      <c r="AU14">
        <f t="shared" si="9"/>
        <v>676.53995276769706</v>
      </c>
      <c r="AW14">
        <v>11</v>
      </c>
      <c r="AX14">
        <f>(R14*SUMPRODUCT(K15:$K$23, X15:$X$23)-$AZ$3*SUMPRODUCT(K14:$K$22, W15:$W$23))/Z14</f>
        <v>139181.95104144322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58976.315190594396</v>
      </c>
      <c r="P15">
        <f t="shared" si="22"/>
        <v>2948.8157595297198</v>
      </c>
      <c r="Q15" s="4">
        <f t="shared" si="23"/>
        <v>50</v>
      </c>
      <c r="R15">
        <f t="shared" si="0"/>
        <v>1000000</v>
      </c>
      <c r="S15">
        <f t="shared" si="1"/>
        <v>137056.88768855238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77899.618502139463</v>
      </c>
      <c r="AC15">
        <f t="shared" si="2"/>
        <v>69942.259455994819</v>
      </c>
      <c r="AE15">
        <f t="shared" si="3"/>
        <v>30096.530049570181</v>
      </c>
      <c r="AF15">
        <f t="shared" si="4"/>
        <v>-1504.8265024785089</v>
      </c>
      <c r="AG15">
        <f t="shared" si="4"/>
        <v>-25.515776928676281</v>
      </c>
      <c r="AH15">
        <f t="shared" si="5"/>
        <v>-43783.766257705036</v>
      </c>
      <c r="AI15">
        <f t="shared" si="6"/>
        <v>-15217.578487542043</v>
      </c>
      <c r="AJ15">
        <f t="shared" si="7"/>
        <v>7957.3590461446438</v>
      </c>
      <c r="AK15">
        <f t="shared" si="24"/>
        <v>5526.8996143550958</v>
      </c>
      <c r="AL15">
        <f t="shared" si="8"/>
        <v>-1733.3198270423036</v>
      </c>
      <c r="AN15">
        <f t="shared" si="9"/>
        <v>13885.991651816124</v>
      </c>
      <c r="AO15">
        <f t="shared" si="9"/>
        <v>-694.29958259080615</v>
      </c>
      <c r="AP15">
        <f t="shared" si="9"/>
        <v>-11.772515463996532</v>
      </c>
      <c r="AQ15">
        <f t="shared" si="9"/>
        <v>-20201.033532377045</v>
      </c>
      <c r="AR15">
        <f t="shared" si="9"/>
        <v>-7021.1139786157255</v>
      </c>
      <c r="AS15">
        <f t="shared" si="9"/>
        <v>3671.3807572925193</v>
      </c>
      <c r="AT15">
        <f t="shared" si="9"/>
        <v>2550.0109739879017</v>
      </c>
      <c r="AU15">
        <f t="shared" si="9"/>
        <v>-799.7222473353047</v>
      </c>
      <c r="AW15">
        <v>12</v>
      </c>
      <c r="AX15">
        <f>(R15*SUMPRODUCT(K16:$K$23, X16:$X$23)-$AZ$3*SUMPRODUCT(K15:$K$22, W16:$W$23))/Z15</f>
        <v>137056.88768855238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58976.315190594396</v>
      </c>
      <c r="P16">
        <f t="shared" si="22"/>
        <v>2948.8157595297198</v>
      </c>
      <c r="Q16" s="4">
        <f t="shared" si="23"/>
        <v>50</v>
      </c>
      <c r="R16">
        <f t="shared" si="0"/>
        <v>1000000</v>
      </c>
      <c r="S16">
        <f t="shared" si="1"/>
        <v>132638.68235120326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69942.259455994819</v>
      </c>
      <c r="AC16">
        <f t="shared" si="2"/>
        <v>61117.004483559256</v>
      </c>
      <c r="AE16">
        <f t="shared" si="3"/>
        <v>27174.996434173059</v>
      </c>
      <c r="AF16">
        <f t="shared" si="4"/>
        <v>-1358.7498217086529</v>
      </c>
      <c r="AG16">
        <f t="shared" si="4"/>
        <v>-23.03890667495191</v>
      </c>
      <c r="AH16">
        <f t="shared" si="5"/>
        <v>-44434.249688752192</v>
      </c>
      <c r="AI16">
        <f t="shared" si="6"/>
        <v>-18641.041982962739</v>
      </c>
      <c r="AJ16">
        <f t="shared" si="7"/>
        <v>8825.2549724355631</v>
      </c>
      <c r="AK16">
        <f t="shared" si="24"/>
        <v>5237.9902819447198</v>
      </c>
      <c r="AL16">
        <f t="shared" si="8"/>
        <v>-4577.7967285824561</v>
      </c>
      <c r="AN16">
        <f t="shared" si="9"/>
        <v>11887.787210110868</v>
      </c>
      <c r="AO16">
        <f t="shared" si="9"/>
        <v>-594.38936050554332</v>
      </c>
      <c r="AP16">
        <f t="shared" si="9"/>
        <v>-10.078441804725317</v>
      </c>
      <c r="AQ16">
        <f t="shared" si="9"/>
        <v>-19437.901543809166</v>
      </c>
      <c r="AR16">
        <f t="shared" si="9"/>
        <v>-8154.5821360085683</v>
      </c>
      <c r="AS16">
        <f t="shared" si="9"/>
        <v>3860.6353984781795</v>
      </c>
      <c r="AT16">
        <f t="shared" si="9"/>
        <v>2291.3752364686293</v>
      </c>
      <c r="AU16">
        <f t="shared" si="9"/>
        <v>-2002.5715010617589</v>
      </c>
      <c r="AW16">
        <v>13</v>
      </c>
      <c r="AX16">
        <f>(R16*SUMPRODUCT(K17:$K$23, X17:$X$23)-$AZ$3*SUMPRODUCT(K16:$K$22, W17:$W$23))/Z16</f>
        <v>132638.68235120326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58976.315190594396</v>
      </c>
      <c r="P17">
        <f t="shared" si="22"/>
        <v>2948.8157595297198</v>
      </c>
      <c r="Q17" s="4">
        <f t="shared" si="23"/>
        <v>50</v>
      </c>
      <c r="R17">
        <f t="shared" si="0"/>
        <v>1000000</v>
      </c>
      <c r="S17">
        <f t="shared" si="1"/>
        <v>126026.70902061541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61117.004483559256</v>
      </c>
      <c r="AC17">
        <f t="shared" si="2"/>
        <v>51887.782117280221</v>
      </c>
      <c r="AE17">
        <f t="shared" si="3"/>
        <v>24281.759132415555</v>
      </c>
      <c r="AF17">
        <f t="shared" si="4"/>
        <v>-1214.0879566207777</v>
      </c>
      <c r="AG17">
        <f t="shared" si="4"/>
        <v>-20.586025978347351</v>
      </c>
      <c r="AH17">
        <f t="shared" si="5"/>
        <v>-44449.832597100765</v>
      </c>
      <c r="AI17">
        <f t="shared" si="6"/>
        <v>-21402.747447284335</v>
      </c>
      <c r="AJ17">
        <f t="shared" si="7"/>
        <v>9229.2223662790348</v>
      </c>
      <c r="AK17">
        <f t="shared" si="24"/>
        <v>5194.1944881821446</v>
      </c>
      <c r="AL17">
        <f t="shared" si="8"/>
        <v>-6979.3305928231557</v>
      </c>
      <c r="AN17">
        <f t="shared" si="9"/>
        <v>10004.833286845775</v>
      </c>
      <c r="AO17">
        <f t="shared" si="9"/>
        <v>-500.2416643422888</v>
      </c>
      <c r="AP17">
        <f t="shared" si="9"/>
        <v>-8.4820773004493812</v>
      </c>
      <c r="AQ17">
        <f t="shared" si="9"/>
        <v>-18314.701267607707</v>
      </c>
      <c r="AR17">
        <f t="shared" si="9"/>
        <v>-8818.591722404668</v>
      </c>
      <c r="AS17">
        <f t="shared" si="9"/>
        <v>3802.7241205346859</v>
      </c>
      <c r="AT17">
        <f t="shared" si="9"/>
        <v>2140.1682485327365</v>
      </c>
      <c r="AU17">
        <f t="shared" si="9"/>
        <v>-2875.6993533372456</v>
      </c>
      <c r="AW17">
        <v>14</v>
      </c>
      <c r="AX17">
        <f>(R17*SUMPRODUCT(K18:$K$23, X18:$X$23)-$AZ$3*SUMPRODUCT(K17:$K$22, W18:$W$23))/Z17</f>
        <v>126026.70902061541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58976.315190594396</v>
      </c>
      <c r="P18">
        <f t="shared" si="22"/>
        <v>2948.8157595297198</v>
      </c>
      <c r="Q18" s="4">
        <f t="shared" si="23"/>
        <v>50</v>
      </c>
      <c r="R18">
        <f t="shared" si="0"/>
        <v>1000000</v>
      </c>
      <c r="S18">
        <f t="shared" si="1"/>
        <v>117085.40963759566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51887.782117280221</v>
      </c>
      <c r="AC18">
        <f t="shared" si="2"/>
        <v>42563.994474141815</v>
      </c>
      <c r="AE18">
        <f t="shared" si="3"/>
        <v>21439.627376694669</v>
      </c>
      <c r="AF18">
        <f t="shared" si="4"/>
        <v>-1071.9813688347335</v>
      </c>
      <c r="AG18">
        <f t="shared" si="4"/>
        <v>-18.176472459671306</v>
      </c>
      <c r="AH18">
        <f t="shared" si="5"/>
        <v>-44073.865177851367</v>
      </c>
      <c r="AI18">
        <f t="shared" si="6"/>
        <v>-23724.395642451105</v>
      </c>
      <c r="AJ18">
        <f t="shared" si="7"/>
        <v>9323.7876431384066</v>
      </c>
      <c r="AK18">
        <f t="shared" si="24"/>
        <v>5065.1055115723248</v>
      </c>
      <c r="AL18">
        <f t="shared" si="8"/>
        <v>-9335.5024877403739</v>
      </c>
      <c r="AN18">
        <f t="shared" si="9"/>
        <v>8255.1045605129275</v>
      </c>
      <c r="AO18">
        <f t="shared" si="9"/>
        <v>-412.75522802564643</v>
      </c>
      <c r="AP18">
        <f t="shared" si="9"/>
        <v>-6.9986608470152953</v>
      </c>
      <c r="AQ18">
        <f t="shared" si="9"/>
        <v>-16970.181385923173</v>
      </c>
      <c r="AR18">
        <f t="shared" si="9"/>
        <v>-9134.8307142829071</v>
      </c>
      <c r="AS18">
        <f t="shared" si="9"/>
        <v>3590.0270346019497</v>
      </c>
      <c r="AT18">
        <f t="shared" si="9"/>
        <v>1950.2659665396729</v>
      </c>
      <c r="AU18">
        <f t="shared" si="9"/>
        <v>-3594.5377131412847</v>
      </c>
      <c r="AW18">
        <v>15</v>
      </c>
      <c r="AX18">
        <f>(R18*SUMPRODUCT(K19:$K$23, X19:$X$23)-$AZ$3*SUMPRODUCT(K18:$K$22, W19:$W$23))/Z18</f>
        <v>117085.40963759566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58976.315190594396</v>
      </c>
      <c r="P19">
        <f t="shared" si="22"/>
        <v>2948.8157595297198</v>
      </c>
      <c r="Q19" s="4">
        <f t="shared" si="23"/>
        <v>50</v>
      </c>
      <c r="R19">
        <f t="shared" si="0"/>
        <v>1000000</v>
      </c>
      <c r="S19">
        <f t="shared" si="1"/>
        <v>105349.2305194504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42563.994474141815</v>
      </c>
      <c r="AC19">
        <f t="shared" si="2"/>
        <v>33357.932027178802</v>
      </c>
      <c r="AE19">
        <f t="shared" si="3"/>
        <v>18674.345352509215</v>
      </c>
      <c r="AF19">
        <f t="shared" si="4"/>
        <v>-933.71726762546075</v>
      </c>
      <c r="AG19">
        <f t="shared" si="4"/>
        <v>-15.832071986999468</v>
      </c>
      <c r="AH19">
        <f t="shared" si="5"/>
        <v>-43252.714961502483</v>
      </c>
      <c r="AI19">
        <f t="shared" si="6"/>
        <v>-25527.918948605726</v>
      </c>
      <c r="AJ19">
        <f t="shared" si="7"/>
        <v>9206.0624469630129</v>
      </c>
      <c r="AK19">
        <f t="shared" si="24"/>
        <v>4426.3592958324771</v>
      </c>
      <c r="AL19">
        <f t="shared" si="8"/>
        <v>-11895.497205810236</v>
      </c>
      <c r="AN19">
        <f t="shared" si="9"/>
        <v>6698.6785947115777</v>
      </c>
      <c r="AO19">
        <f t="shared" si="9"/>
        <v>-334.93392973557889</v>
      </c>
      <c r="AP19">
        <f t="shared" si="9"/>
        <v>-5.6791260805828454</v>
      </c>
      <c r="AQ19">
        <f t="shared" si="9"/>
        <v>-15515.191049888501</v>
      </c>
      <c r="AR19">
        <f t="shared" si="9"/>
        <v>-9157.1255109930844</v>
      </c>
      <c r="AS19">
        <f t="shared" si="9"/>
        <v>3302.3087177062957</v>
      </c>
      <c r="AT19">
        <f t="shared" si="9"/>
        <v>1587.780332203803</v>
      </c>
      <c r="AU19">
        <f t="shared" si="9"/>
        <v>-4267.0364610829847</v>
      </c>
      <c r="AW19">
        <v>16</v>
      </c>
      <c r="AX19">
        <f>(R19*SUMPRODUCT(K20:$K$23, X20:$X$23)-$AZ$3*SUMPRODUCT(K19:$K$22, W20:$W$23))/Z19</f>
        <v>105349.2305194504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58976.315190594396</v>
      </c>
      <c r="P20">
        <f t="shared" si="22"/>
        <v>2948.8157595297198</v>
      </c>
      <c r="Q20" s="4">
        <f t="shared" si="23"/>
        <v>50</v>
      </c>
      <c r="R20">
        <f t="shared" si="0"/>
        <v>1000000</v>
      </c>
      <c r="S20">
        <f t="shared" si="1"/>
        <v>89098.840649315476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33357.932027178802</v>
      </c>
      <c r="AC20">
        <f t="shared" si="2"/>
        <v>24188.275876784748</v>
      </c>
      <c r="AE20">
        <f t="shared" si="3"/>
        <v>16010.706442758501</v>
      </c>
      <c r="AF20">
        <f t="shared" si="4"/>
        <v>-800.53532213792505</v>
      </c>
      <c r="AG20">
        <f t="shared" si="4"/>
        <v>-13.573844339898592</v>
      </c>
      <c r="AH20">
        <f t="shared" si="5"/>
        <v>-41998.138544617643</v>
      </c>
      <c r="AI20">
        <f t="shared" si="6"/>
        <v>-26801.541268336965</v>
      </c>
      <c r="AJ20">
        <f t="shared" si="7"/>
        <v>9169.6561503940538</v>
      </c>
      <c r="AK20">
        <f t="shared" si="24"/>
        <v>2637.2480009255059</v>
      </c>
      <c r="AL20">
        <f t="shared" si="8"/>
        <v>-14994.637117017406</v>
      </c>
      <c r="AN20">
        <f t="shared" si="9"/>
        <v>5447.4097373888944</v>
      </c>
      <c r="AO20">
        <f t="shared" si="9"/>
        <v>-272.37048686944473</v>
      </c>
      <c r="AP20">
        <f t="shared" si="9"/>
        <v>-4.618302889714661</v>
      </c>
      <c r="AQ20">
        <f t="shared" si="9"/>
        <v>-14289.255110515978</v>
      </c>
      <c r="AR20">
        <f t="shared" si="9"/>
        <v>-9118.8341628862436</v>
      </c>
      <c r="AS20">
        <f t="shared" si="9"/>
        <v>3119.8419870321754</v>
      </c>
      <c r="AT20">
        <f t="shared" si="9"/>
        <v>897.28523169873552</v>
      </c>
      <c r="AU20">
        <f t="shared" si="9"/>
        <v>-5101.7069441553322</v>
      </c>
      <c r="AW20">
        <v>17</v>
      </c>
      <c r="AX20">
        <f>(R20*SUMPRODUCT(K21:$K$23, X21:$X$23)-$AZ$3*SUMPRODUCT(K20:$K$22, W21:$W$23))/Z20</f>
        <v>89098.840649315476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58976.315190594396</v>
      </c>
      <c r="P21">
        <f t="shared" si="22"/>
        <v>2948.8157595297198</v>
      </c>
      <c r="Q21" s="4">
        <f t="shared" si="23"/>
        <v>50</v>
      </c>
      <c r="R21">
        <f t="shared" si="0"/>
        <v>1000000</v>
      </c>
      <c r="S21">
        <f t="shared" si="1"/>
        <v>67026.019231757557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24188.275876784748</v>
      </c>
      <c r="AC21">
        <f t="shared" si="2"/>
        <v>15313.886111026601</v>
      </c>
      <c r="AE21">
        <f t="shared" si="3"/>
        <v>13474.716004748892</v>
      </c>
      <c r="AF21">
        <f t="shared" si="4"/>
        <v>-673.73580023744466</v>
      </c>
      <c r="AG21">
        <f t="shared" si="4"/>
        <v>-11.423836807371321</v>
      </c>
      <c r="AH21">
        <f t="shared" si="5"/>
        <v>-40285.381782565681</v>
      </c>
      <c r="AI21">
        <f t="shared" si="6"/>
        <v>-27495.825414861603</v>
      </c>
      <c r="AJ21">
        <f t="shared" si="7"/>
        <v>8874.3897657581474</v>
      </c>
      <c r="AK21">
        <f t="shared" si="24"/>
        <v>1897.5488369704951</v>
      </c>
      <c r="AL21">
        <f t="shared" si="8"/>
        <v>-16723.886812132961</v>
      </c>
      <c r="AN21">
        <f t="shared" si="9"/>
        <v>4360.8636136920331</v>
      </c>
      <c r="AO21">
        <f t="shared" si="9"/>
        <v>-218.04318068460168</v>
      </c>
      <c r="AP21">
        <f t="shared" si="9"/>
        <v>-3.6971312971987005</v>
      </c>
      <c r="AQ21">
        <f t="shared" si="9"/>
        <v>-13037.681500476005</v>
      </c>
      <c r="AR21">
        <f t="shared" si="9"/>
        <v>-8898.5581987657715</v>
      </c>
      <c r="AS21">
        <f t="shared" si="9"/>
        <v>2872.0459421613514</v>
      </c>
      <c r="AT21">
        <f t="shared" si="9"/>
        <v>614.10954230366917</v>
      </c>
      <c r="AU21">
        <f t="shared" si="9"/>
        <v>-5412.4027143007515</v>
      </c>
      <c r="AW21">
        <v>18</v>
      </c>
      <c r="AX21">
        <f>(R21*SUMPRODUCT(K22:$K$23, X22:$X$23)-$AZ$3*SUMPRODUCT(K21:$K$22, W22:$W$23))/Z21</f>
        <v>67026.019231757557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58976.315190594396</v>
      </c>
      <c r="P22">
        <f t="shared" si="22"/>
        <v>2948.8157595297198</v>
      </c>
      <c r="Q22" s="4">
        <f t="shared" si="23"/>
        <v>50</v>
      </c>
      <c r="R22">
        <f t="shared" si="0"/>
        <v>1000000</v>
      </c>
      <c r="S22">
        <f t="shared" si="1"/>
        <v>37932.867944909936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15313.886111026601</v>
      </c>
      <c r="AC22">
        <f t="shared" si="2"/>
        <v>7136.5687016311085</v>
      </c>
      <c r="AE22">
        <f t="shared" si="3"/>
        <v>11095.615700294147</v>
      </c>
      <c r="AF22">
        <f t="shared" si="4"/>
        <v>-554.78078501470736</v>
      </c>
      <c r="AG22">
        <f t="shared" si="4"/>
        <v>-9.4068404107956951</v>
      </c>
      <c r="AH22">
        <f t="shared" si="5"/>
        <v>-38055.160570038272</v>
      </c>
      <c r="AI22">
        <f t="shared" si="6"/>
        <v>-27523.732495169628</v>
      </c>
      <c r="AJ22">
        <f t="shared" si="7"/>
        <v>8177.3174093954922</v>
      </c>
      <c r="AK22">
        <f t="shared" si="24"/>
        <v>1809.8304718414231</v>
      </c>
      <c r="AL22">
        <f t="shared" si="8"/>
        <v>-17536.584613932715</v>
      </c>
      <c r="AN22">
        <f t="shared" si="9"/>
        <v>3355.9888738070799</v>
      </c>
      <c r="AO22">
        <f t="shared" si="9"/>
        <v>-167.799443690354</v>
      </c>
      <c r="AP22">
        <f t="shared" si="9"/>
        <v>-2.8452005376747382</v>
      </c>
      <c r="AQ22">
        <f t="shared" si="9"/>
        <v>-11510.194559154086</v>
      </c>
      <c r="AR22">
        <f t="shared" si="9"/>
        <v>-8324.8503295750343</v>
      </c>
      <c r="AS22">
        <f t="shared" si="9"/>
        <v>2473.3180190075154</v>
      </c>
      <c r="AT22">
        <f t="shared" si="9"/>
        <v>547.40278422006065</v>
      </c>
      <c r="AU22">
        <f t="shared" si="9"/>
        <v>-5304.1295263474585</v>
      </c>
      <c r="AW22">
        <v>19</v>
      </c>
      <c r="AX22">
        <f>(R22*SUMPRODUCT(K23:$K$23, X23:$X$23)-$AZ$3*SUMPRODUCT(K22:$K$22, W23:$W$23))/Z22</f>
        <v>37932.867944909936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58976.315190594396</v>
      </c>
      <c r="P23">
        <f t="shared" si="22"/>
        <v>2948.8157595297198</v>
      </c>
      <c r="Q23" s="4">
        <f t="shared" si="23"/>
        <v>50</v>
      </c>
      <c r="R23">
        <f t="shared" si="0"/>
        <v>1000000</v>
      </c>
      <c r="S23">
        <f t="shared" si="1"/>
        <v>47309.737903538604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7136.5687016311085</v>
      </c>
      <c r="AC23">
        <f t="shared" si="2"/>
        <v>7136.5687016311076</v>
      </c>
      <c r="AE23">
        <f t="shared" si="3"/>
        <v>8896.4459280009287</v>
      </c>
      <c r="AF23">
        <f t="shared" si="4"/>
        <v>-444.82229640004647</v>
      </c>
      <c r="AG23">
        <f t="shared" si="4"/>
        <v>-7.542388753222534</v>
      </c>
      <c r="AH23">
        <f t="shared" si="5"/>
        <v>-35407.665069304072</v>
      </c>
      <c r="AI23">
        <f t="shared" si="6"/>
        <v>-26963.583826456415</v>
      </c>
      <c r="AJ23">
        <f t="shared" si="7"/>
        <v>0</v>
      </c>
      <c r="AK23">
        <f t="shared" si="24"/>
        <v>1619.613183422804</v>
      </c>
      <c r="AL23">
        <f t="shared" si="8"/>
        <v>-25343.970643033612</v>
      </c>
      <c r="AN23">
        <f t="shared" si="9"/>
        <v>2437.5633759881412</v>
      </c>
      <c r="AO23">
        <f t="shared" si="9"/>
        <v>-121.87816879940705</v>
      </c>
      <c r="AP23">
        <f t="shared" si="9"/>
        <v>-2.0665612696475195</v>
      </c>
      <c r="AQ23">
        <f t="shared" si="9"/>
        <v>-9701.4502533579835</v>
      </c>
      <c r="AR23">
        <f t="shared" si="9"/>
        <v>-7387.8316074388977</v>
      </c>
      <c r="AS23">
        <f t="shared" si="9"/>
        <v>0</v>
      </c>
      <c r="AT23">
        <f t="shared" si="9"/>
        <v>443.76257790239873</v>
      </c>
      <c r="AU23">
        <f t="shared" si="9"/>
        <v>-6944.0690295364993</v>
      </c>
      <c r="AW23">
        <v>20</v>
      </c>
      <c r="AX23">
        <f>(R23*SUMPRODUCT(K$23:$K24, X$23:$X24)-$AZ$3*SUMPRODUCT(K$22:$K23, W$23:$W24))/Z23</f>
        <v>47309.737903538604</v>
      </c>
    </row>
    <row r="25" spans="5:50" x14ac:dyDescent="0.25">
      <c r="AN25" s="8">
        <f t="shared" ref="AN25:AU25" si="25">SUM(AN3:AN23)</f>
        <v>417100.62208670389</v>
      </c>
      <c r="AO25" s="8">
        <f t="shared" si="25"/>
        <v>-65087.267497281005</v>
      </c>
      <c r="AP25" s="8">
        <f t="shared" si="25"/>
        <v>-2823.5252625927214</v>
      </c>
      <c r="AQ25" s="8">
        <f t="shared" si="25"/>
        <v>-357991.8452331908</v>
      </c>
      <c r="AR25" s="8">
        <f t="shared" si="25"/>
        <v>-8802.015906360597</v>
      </c>
      <c r="AS25" s="8">
        <f t="shared" si="25"/>
        <v>-41878.115862374936</v>
      </c>
      <c r="AT25" s="8">
        <f t="shared" si="25"/>
        <v>64442.62174074661</v>
      </c>
      <c r="AU25" s="9">
        <f t="shared" si="25"/>
        <v>13762.489972011121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F527-7350-424F-B813-BFE4E3A327E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3475.2091423269198</v>
      </c>
      <c r="K3">
        <v>1</v>
      </c>
      <c r="L3" s="2">
        <v>0</v>
      </c>
      <c r="O3">
        <f>$C$3</f>
        <v>3475.2091423269198</v>
      </c>
      <c r="P3">
        <f>O3*B5</f>
        <v>2780.1673138615361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3475.2091423269198</v>
      </c>
      <c r="AF3">
        <f t="shared" ref="AF3:AG23" si="4">-$Z3*P3</f>
        <v>-2780.1673138615361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-1824.8663755346161</v>
      </c>
      <c r="AJ3">
        <f t="shared" ref="AJ3:AJ23" si="7">AB3-AC3</f>
        <v>0</v>
      </c>
      <c r="AL3">
        <f t="shared" ref="AL3:AL23" si="8">SUM(AI3:AK3)</f>
        <v>-1824.8663755346161</v>
      </c>
      <c r="AN3">
        <f t="shared" ref="AN3:AU23" si="9">AE3*$K3</f>
        <v>3475.2091423269198</v>
      </c>
      <c r="AO3">
        <f t="shared" si="9"/>
        <v>-2780.1673138615361</v>
      </c>
      <c r="AP3">
        <f t="shared" si="9"/>
        <v>-2519.9082039999998</v>
      </c>
      <c r="AQ3">
        <f t="shared" si="9"/>
        <v>0</v>
      </c>
      <c r="AR3">
        <f t="shared" si="9"/>
        <v>-1824.8663755346161</v>
      </c>
      <c r="AS3">
        <f t="shared" si="9"/>
        <v>0</v>
      </c>
      <c r="AT3">
        <f t="shared" si="9"/>
        <v>0</v>
      </c>
      <c r="AU3">
        <f t="shared" si="9"/>
        <v>-1824.8663755346161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2570.9210139804854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507.29551609829042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501.66310986190365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-501.66310986190365</v>
      </c>
      <c r="AK4">
        <f>G4*MAX(0, SUM(AB4, AE4:AF4))</f>
        <v>0</v>
      </c>
      <c r="AL4">
        <f t="shared" si="8"/>
        <v>-2707.2851098619035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-2069.257904118585</v>
      </c>
      <c r="AR4">
        <f t="shared" si="9"/>
        <v>-2069.257904118585</v>
      </c>
      <c r="AS4">
        <f t="shared" si="9"/>
        <v>-470.64744334543917</v>
      </c>
      <c r="AT4">
        <f t="shared" si="9"/>
        <v>0</v>
      </c>
      <c r="AU4">
        <f t="shared" si="9"/>
        <v>-2539.9053474640241</v>
      </c>
      <c r="AW4">
        <v>1</v>
      </c>
      <c r="AX4">
        <f>(R4*SUMPRODUCT(K5:$K$23, X5:$X$23)-$AZ$3*SUMPRODUCT(K4:$K$22, W5:$W$23))/Z4</f>
        <v>507.29551609829042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3475.2091423269198</v>
      </c>
      <c r="P5">
        <f t="shared" ref="P5:P23" si="22">O5*$C$5</f>
        <v>173.760457116346</v>
      </c>
      <c r="Q5" s="4">
        <f t="shared" ref="Q5:Q23" si="23">$C$8</f>
        <v>50</v>
      </c>
      <c r="R5">
        <f t="shared" si="0"/>
        <v>2000000</v>
      </c>
      <c r="S5">
        <f t="shared" si="1"/>
        <v>1006.065773179615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501.66310986190365</v>
      </c>
      <c r="AC5">
        <f t="shared" si="2"/>
        <v>983.83813426293636</v>
      </c>
      <c r="AE5">
        <f t="shared" si="3"/>
        <v>3398.4291781984789</v>
      </c>
      <c r="AF5">
        <f t="shared" si="4"/>
        <v>-169.92145890992396</v>
      </c>
      <c r="AG5">
        <f t="shared" si="4"/>
        <v>-48.895318799762492</v>
      </c>
      <c r="AH5">
        <f t="shared" si="5"/>
        <v>-2203.6822295001361</v>
      </c>
      <c r="AI5">
        <f t="shared" si="6"/>
        <v>975.9301709886563</v>
      </c>
      <c r="AJ5">
        <f t="shared" si="7"/>
        <v>-482.17502440103272</v>
      </c>
      <c r="AK5">
        <f>G5*SUM(AB5, AE5:AF5)</f>
        <v>152.93700399516882</v>
      </c>
      <c r="AL5">
        <f t="shared" si="8"/>
        <v>646.69215058279246</v>
      </c>
      <c r="AN5">
        <f t="shared" si="9"/>
        <v>2934.7560371987483</v>
      </c>
      <c r="AO5">
        <f t="shared" si="9"/>
        <v>-146.73780185993743</v>
      </c>
      <c r="AP5">
        <f t="shared" si="9"/>
        <v>-42.224164316535251</v>
      </c>
      <c r="AQ5">
        <f t="shared" si="9"/>
        <v>-1903.0173612508377</v>
      </c>
      <c r="AR5">
        <f t="shared" si="9"/>
        <v>842.77670977143794</v>
      </c>
      <c r="AS5">
        <f t="shared" si="9"/>
        <v>-416.38827518468895</v>
      </c>
      <c r="AT5">
        <f t="shared" si="9"/>
        <v>132.0706633127011</v>
      </c>
      <c r="AU5">
        <f t="shared" si="9"/>
        <v>558.45909789945017</v>
      </c>
      <c r="AW5">
        <v>2</v>
      </c>
      <c r="AX5">
        <f>(R5*SUMPRODUCT(K6:$K$23, X6:$X$23)-$AZ$3*SUMPRODUCT(K5:$K$22, W6:$W$23))/Z5</f>
        <v>1006.065773179615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3475.2091423269198</v>
      </c>
      <c r="P6">
        <f t="shared" si="22"/>
        <v>173.760457116346</v>
      </c>
      <c r="Q6" s="4">
        <f t="shared" si="23"/>
        <v>50</v>
      </c>
      <c r="R6">
        <f t="shared" si="0"/>
        <v>2000000</v>
      </c>
      <c r="S6">
        <f t="shared" si="1"/>
        <v>1484.9908601515951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983.83813426293636</v>
      </c>
      <c r="AC6">
        <f t="shared" si="2"/>
        <v>1436.0214778941154</v>
      </c>
      <c r="AE6">
        <f t="shared" si="3"/>
        <v>3360.6098882292058</v>
      </c>
      <c r="AF6">
        <f t="shared" si="4"/>
        <v>-168.0304944114603</v>
      </c>
      <c r="AG6">
        <f t="shared" si="4"/>
        <v>-48.351189102521452</v>
      </c>
      <c r="AH6">
        <f t="shared" si="5"/>
        <v>-2207.0603697367033</v>
      </c>
      <c r="AI6">
        <f t="shared" si="6"/>
        <v>937.16783497852066</v>
      </c>
      <c r="AJ6">
        <f t="shared" si="7"/>
        <v>-452.18334363117901</v>
      </c>
      <c r="AK6">
        <f>G6*SUM(AB6, AE6:AF6)</f>
        <v>244.32042539271993</v>
      </c>
      <c r="AL6">
        <f t="shared" si="8"/>
        <v>729.30491674006157</v>
      </c>
      <c r="AN6">
        <f t="shared" si="9"/>
        <v>2617.3310932174527</v>
      </c>
      <c r="AO6">
        <f t="shared" si="9"/>
        <v>-130.86655466087262</v>
      </c>
      <c r="AP6">
        <f t="shared" si="9"/>
        <v>-37.657173799113394</v>
      </c>
      <c r="AQ6">
        <f t="shared" si="9"/>
        <v>-1718.9164831517317</v>
      </c>
      <c r="AR6">
        <f t="shared" si="9"/>
        <v>729.89088160573476</v>
      </c>
      <c r="AS6">
        <f t="shared" si="9"/>
        <v>-352.17224387343015</v>
      </c>
      <c r="AT6">
        <f t="shared" si="9"/>
        <v>190.28315316462781</v>
      </c>
      <c r="AU6">
        <f t="shared" si="9"/>
        <v>568.00179089693233</v>
      </c>
      <c r="AW6">
        <v>3</v>
      </c>
      <c r="AX6">
        <f>(R6*SUMPRODUCT(K7:$K$23, X7:$X$23)-$AZ$3*SUMPRODUCT(K6:$K$22, W7:$W$23))/Z6</f>
        <v>1484.9908601515951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3475.2091423269198</v>
      </c>
      <c r="P7">
        <f t="shared" si="22"/>
        <v>173.760457116346</v>
      </c>
      <c r="Q7" s="4">
        <f t="shared" si="23"/>
        <v>50</v>
      </c>
      <c r="R7">
        <f t="shared" si="0"/>
        <v>2000000</v>
      </c>
      <c r="S7">
        <f t="shared" si="1"/>
        <v>1895.8282671205557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1436.0214778941154</v>
      </c>
      <c r="AC7">
        <f t="shared" si="2"/>
        <v>1812.8812226302543</v>
      </c>
      <c r="AE7">
        <f t="shared" si="3"/>
        <v>3323.1603875209221</v>
      </c>
      <c r="AF7">
        <f t="shared" si="4"/>
        <v>-166.1580193760461</v>
      </c>
      <c r="AG7">
        <f t="shared" si="4"/>
        <v>-47.812379793864871</v>
      </c>
      <c r="AH7">
        <f t="shared" si="5"/>
        <v>-2211.8967052547155</v>
      </c>
      <c r="AI7">
        <f t="shared" si="6"/>
        <v>897.29328309629591</v>
      </c>
      <c r="AJ7">
        <f t="shared" si="7"/>
        <v>-376.85974473613896</v>
      </c>
      <c r="AK7">
        <f>G7*SUM(AB7, AE7:AF7)</f>
        <v>225.51747084051445</v>
      </c>
      <c r="AL7">
        <f t="shared" si="8"/>
        <v>745.95100920067136</v>
      </c>
      <c r="AN7">
        <f t="shared" si="9"/>
        <v>2342.8663349077096</v>
      </c>
      <c r="AO7">
        <f t="shared" si="9"/>
        <v>-117.14331674538549</v>
      </c>
      <c r="AP7">
        <f t="shared" si="9"/>
        <v>-33.708278249679388</v>
      </c>
      <c r="AQ7">
        <f t="shared" si="9"/>
        <v>-1559.4126442089844</v>
      </c>
      <c r="AR7">
        <f t="shared" si="9"/>
        <v>632.60209570366078</v>
      </c>
      <c r="AS7">
        <f t="shared" si="9"/>
        <v>-265.69045907016255</v>
      </c>
      <c r="AT7">
        <f t="shared" si="9"/>
        <v>158.99241347178159</v>
      </c>
      <c r="AU7">
        <f t="shared" si="9"/>
        <v>525.90405010527991</v>
      </c>
      <c r="AW7">
        <v>4</v>
      </c>
      <c r="AX7">
        <f>(R7*SUMPRODUCT(K8:$K$23, X8:$X$23)-$AZ$3*SUMPRODUCT(K7:$K$22, W8:$W$23))/Z7</f>
        <v>1895.8282671205557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3475.2091423269198</v>
      </c>
      <c r="P8">
        <f t="shared" si="22"/>
        <v>173.760457116346</v>
      </c>
      <c r="Q8" s="4">
        <f t="shared" si="23"/>
        <v>50</v>
      </c>
      <c r="R8">
        <f t="shared" si="0"/>
        <v>2000000</v>
      </c>
      <c r="S8">
        <f t="shared" si="1"/>
        <v>2204.4032581599267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1812.8812226302543</v>
      </c>
      <c r="AC8">
        <f t="shared" si="2"/>
        <v>2084.4249211483966</v>
      </c>
      <c r="AE8">
        <f t="shared" si="3"/>
        <v>3286.0650680200761</v>
      </c>
      <c r="AF8">
        <f t="shared" si="4"/>
        <v>-164.30325340100381</v>
      </c>
      <c r="AG8">
        <f t="shared" si="4"/>
        <v>-47.278666310997949</v>
      </c>
      <c r="AH8">
        <f t="shared" si="5"/>
        <v>-2223.5873971309725</v>
      </c>
      <c r="AI8">
        <f t="shared" si="6"/>
        <v>850.89575117710183</v>
      </c>
      <c r="AJ8">
        <f t="shared" si="7"/>
        <v>-271.54369851814226</v>
      </c>
      <c r="AK8">
        <f t="shared" ref="AK8:AK23" si="24">G8*SUM(AB8:AB8, AE8:AF8)</f>
        <v>105.10789669341067</v>
      </c>
      <c r="AL8">
        <f t="shared" si="8"/>
        <v>684.45994935237024</v>
      </c>
      <c r="AN8">
        <f t="shared" si="9"/>
        <v>2160.1060210322512</v>
      </c>
      <c r="AO8">
        <f t="shared" si="9"/>
        <v>-108.00530105161256</v>
      </c>
      <c r="AP8">
        <f t="shared" si="9"/>
        <v>-31.078791700949171</v>
      </c>
      <c r="AQ8">
        <f t="shared" si="9"/>
        <v>-1461.6827194259015</v>
      </c>
      <c r="AR8">
        <f t="shared" si="9"/>
        <v>559.3392088537878</v>
      </c>
      <c r="AS8">
        <f t="shared" si="9"/>
        <v>-178.50017148194274</v>
      </c>
      <c r="AT8">
        <f t="shared" si="9"/>
        <v>69.093032488937041</v>
      </c>
      <c r="AU8">
        <f t="shared" si="9"/>
        <v>449.93206986078212</v>
      </c>
      <c r="AW8">
        <v>5</v>
      </c>
      <c r="AX8">
        <f>(R8*SUMPRODUCT(K9:$K$23, X9:$X$23)-$AZ$3*SUMPRODUCT(K8:$K$22, W9:$W$23))/Z8</f>
        <v>2204.4032581599267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3475.2091423269198</v>
      </c>
      <c r="P9">
        <f t="shared" si="22"/>
        <v>173.760457116346</v>
      </c>
      <c r="Q9" s="4">
        <f t="shared" si="23"/>
        <v>50</v>
      </c>
      <c r="R9">
        <f t="shared" si="0"/>
        <v>2000000</v>
      </c>
      <c r="S9">
        <f t="shared" si="1"/>
        <v>2432.100199122413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2084.4249211483966</v>
      </c>
      <c r="AC9">
        <f t="shared" si="2"/>
        <v>2273.9902450080644</v>
      </c>
      <c r="AE9">
        <f t="shared" si="3"/>
        <v>3249.2870531673775</v>
      </c>
      <c r="AF9">
        <f t="shared" si="4"/>
        <v>-162.46435265836888</v>
      </c>
      <c r="AG9">
        <f t="shared" si="4"/>
        <v>-46.749518087877298</v>
      </c>
      <c r="AH9">
        <f t="shared" si="5"/>
        <v>-2254.4624004267603</v>
      </c>
      <c r="AI9">
        <f t="shared" si="6"/>
        <v>785.61078199437088</v>
      </c>
      <c r="AJ9">
        <f t="shared" si="7"/>
        <v>-189.56532385966784</v>
      </c>
      <c r="AK9">
        <f t="shared" si="24"/>
        <v>30.510360967778695</v>
      </c>
      <c r="AL9">
        <f t="shared" si="8"/>
        <v>626.55581910248179</v>
      </c>
      <c r="AN9">
        <f t="shared" si="9"/>
        <v>2029.965660704022</v>
      </c>
      <c r="AO9">
        <f t="shared" si="9"/>
        <v>-101.4982830352011</v>
      </c>
      <c r="AP9">
        <f t="shared" si="9"/>
        <v>-29.206381221488211</v>
      </c>
      <c r="AQ9">
        <f t="shared" si="9"/>
        <v>-1408.4570496021793</v>
      </c>
      <c r="AR9">
        <f t="shared" si="9"/>
        <v>490.80394684515329</v>
      </c>
      <c r="AS9">
        <f t="shared" si="9"/>
        <v>-118.42939438676306</v>
      </c>
      <c r="AT9">
        <f t="shared" si="9"/>
        <v>19.061099880326481</v>
      </c>
      <c r="AU9">
        <f t="shared" si="9"/>
        <v>391.43565233871675</v>
      </c>
      <c r="AW9">
        <v>6</v>
      </c>
      <c r="AX9">
        <f>(R9*SUMPRODUCT(K10:$K$23, X10:$X$23)-$AZ$3*SUMPRODUCT(K9:$K$22, W10:$W$23))/Z9</f>
        <v>2432.100199122413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3475.2091423269198</v>
      </c>
      <c r="P10">
        <f t="shared" si="22"/>
        <v>173.760457116346</v>
      </c>
      <c r="Q10" s="4">
        <f t="shared" si="23"/>
        <v>50</v>
      </c>
      <c r="R10">
        <f t="shared" si="0"/>
        <v>2000000</v>
      </c>
      <c r="S10">
        <f t="shared" si="1"/>
        <v>2610.6148665352075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2273.9902450080644</v>
      </c>
      <c r="AC10">
        <f t="shared" si="2"/>
        <v>2413.4951102691321</v>
      </c>
      <c r="AE10">
        <f t="shared" si="3"/>
        <v>3212.8064463603982</v>
      </c>
      <c r="AF10">
        <f t="shared" si="4"/>
        <v>-160.64032231801994</v>
      </c>
      <c r="AG10">
        <f t="shared" si="4"/>
        <v>-46.224648859682404</v>
      </c>
      <c r="AH10">
        <f t="shared" si="5"/>
        <v>-2294.9618926447492</v>
      </c>
      <c r="AI10">
        <f t="shared" si="6"/>
        <v>710.9795825379465</v>
      </c>
      <c r="AJ10">
        <f t="shared" si="7"/>
        <v>-139.50486526106761</v>
      </c>
      <c r="AK10">
        <f t="shared" si="24"/>
        <v>21.83724111310682</v>
      </c>
      <c r="AL10">
        <f t="shared" si="8"/>
        <v>593.31195838998576</v>
      </c>
      <c r="AN10">
        <f t="shared" si="9"/>
        <v>1907.0543451690239</v>
      </c>
      <c r="AO10">
        <f t="shared" si="9"/>
        <v>-95.352717258451207</v>
      </c>
      <c r="AP10">
        <f t="shared" si="9"/>
        <v>-27.43797951527177</v>
      </c>
      <c r="AQ10">
        <f t="shared" si="9"/>
        <v>-1362.2411192319137</v>
      </c>
      <c r="AR10">
        <f t="shared" si="9"/>
        <v>422.02252916338722</v>
      </c>
      <c r="AS10">
        <f t="shared" si="9"/>
        <v>-82.807154402258888</v>
      </c>
      <c r="AT10">
        <f t="shared" si="9"/>
        <v>12.962127114265162</v>
      </c>
      <c r="AU10">
        <f t="shared" si="9"/>
        <v>352.17750187539349</v>
      </c>
      <c r="AW10">
        <v>7</v>
      </c>
      <c r="AX10">
        <f>(R10*SUMPRODUCT(K11:$K$23, X11:$X$23)-$AZ$3*SUMPRODUCT(K10:$K$22, W11:$W$23))/Z10</f>
        <v>2610.6148665352075</v>
      </c>
    </row>
    <row r="11" spans="1:52" x14ac:dyDescent="0.25">
      <c r="A11" t="s">
        <v>33</v>
      </c>
      <c r="C11" s="7">
        <f>AU25</f>
        <v>-682.972928425399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3475.2091423269198</v>
      </c>
      <c r="P11">
        <f t="shared" si="22"/>
        <v>173.760457116346</v>
      </c>
      <c r="Q11" s="4">
        <f t="shared" si="23"/>
        <v>50</v>
      </c>
      <c r="R11">
        <f t="shared" si="0"/>
        <v>2000000</v>
      </c>
      <c r="S11">
        <f t="shared" si="1"/>
        <v>2743.3411195053604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2413.4951102691321</v>
      </c>
      <c r="AC11">
        <f t="shared" si="2"/>
        <v>2507.6382734755844</v>
      </c>
      <c r="AE11">
        <f t="shared" si="3"/>
        <v>3176.6255358001299</v>
      </c>
      <c r="AF11">
        <f t="shared" si="4"/>
        <v>-158.83127679000651</v>
      </c>
      <c r="AG11">
        <f t="shared" si="4"/>
        <v>-45.704091548187151</v>
      </c>
      <c r="AH11">
        <f t="shared" si="5"/>
        <v>-2332.432915937125</v>
      </c>
      <c r="AI11">
        <f t="shared" si="6"/>
        <v>639.65725152481127</v>
      </c>
      <c r="AJ11">
        <f t="shared" si="7"/>
        <v>-94.1431632064523</v>
      </c>
      <c r="AK11">
        <f t="shared" si="24"/>
        <v>13.035094486270212</v>
      </c>
      <c r="AL11">
        <f t="shared" si="8"/>
        <v>558.54918280462914</v>
      </c>
      <c r="AN11">
        <f t="shared" si="9"/>
        <v>1793.2269305760824</v>
      </c>
      <c r="AO11">
        <f t="shared" si="9"/>
        <v>-89.661346528804131</v>
      </c>
      <c r="AP11">
        <f t="shared" si="9"/>
        <v>-25.800273553829612</v>
      </c>
      <c r="AQ11">
        <f t="shared" si="9"/>
        <v>-1316.674399133117</v>
      </c>
      <c r="AR11">
        <f t="shared" si="9"/>
        <v>361.09091136033157</v>
      </c>
      <c r="AS11">
        <f t="shared" si="9"/>
        <v>-53.144462162395591</v>
      </c>
      <c r="AT11">
        <f t="shared" si="9"/>
        <v>7.3584003565896765</v>
      </c>
      <c r="AU11">
        <f t="shared" si="9"/>
        <v>315.30484955452562</v>
      </c>
      <c r="AW11">
        <v>8</v>
      </c>
      <c r="AX11">
        <f>(R11*SUMPRODUCT(K12:$K$23, X12:$X$23)-$AZ$3*SUMPRODUCT(K11:$K$22, W12:$W$23))/Z11</f>
        <v>2743.3411195053604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3475.2091423269198</v>
      </c>
      <c r="P12">
        <f t="shared" si="22"/>
        <v>173.760457116346</v>
      </c>
      <c r="Q12" s="4">
        <f t="shared" si="23"/>
        <v>50</v>
      </c>
      <c r="R12">
        <f t="shared" si="0"/>
        <v>2000000</v>
      </c>
      <c r="S12">
        <f t="shared" si="1"/>
        <v>2825.7416843443684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2507.6382734755844</v>
      </c>
      <c r="AC12">
        <f t="shared" si="2"/>
        <v>2553.7583483072194</v>
      </c>
      <c r="AE12">
        <f t="shared" si="3"/>
        <v>3140.7132536214449</v>
      </c>
      <c r="AF12">
        <f t="shared" si="4"/>
        <v>-157.03566268107227</v>
      </c>
      <c r="AG12">
        <f t="shared" si="4"/>
        <v>-45.187399160651609</v>
      </c>
      <c r="AH12">
        <f t="shared" si="5"/>
        <v>-2386.0588821469114</v>
      </c>
      <c r="AI12">
        <f t="shared" si="6"/>
        <v>552.43130963280964</v>
      </c>
      <c r="AJ12">
        <f t="shared" si="7"/>
        <v>-46.120074831635065</v>
      </c>
      <c r="AK12">
        <f t="shared" si="24"/>
        <v>12.6300264881567</v>
      </c>
      <c r="AL12">
        <f t="shared" si="8"/>
        <v>518.94126128933124</v>
      </c>
      <c r="AN12">
        <f t="shared" si="9"/>
        <v>1685.4778977631165</v>
      </c>
      <c r="AO12">
        <f t="shared" si="9"/>
        <v>-84.273894888155837</v>
      </c>
      <c r="AP12">
        <f t="shared" si="9"/>
        <v>-24.250021059661456</v>
      </c>
      <c r="AQ12">
        <f t="shared" si="9"/>
        <v>-1280.4892340880745</v>
      </c>
      <c r="AR12">
        <f t="shared" si="9"/>
        <v>296.4647477272249</v>
      </c>
      <c r="AS12">
        <f t="shared" si="9"/>
        <v>-24.750545654643624</v>
      </c>
      <c r="AT12">
        <f t="shared" si="9"/>
        <v>6.7779605379143808</v>
      </c>
      <c r="AU12">
        <f t="shared" si="9"/>
        <v>278.4921626104956</v>
      </c>
      <c r="AW12">
        <v>9</v>
      </c>
      <c r="AX12">
        <f>(R12*SUMPRODUCT(K13:$K$23, X13:$X$23)-$AZ$3*SUMPRODUCT(K12:$K$22, W13:$W$23))/Z12</f>
        <v>2825.7416843443684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3475.2091423269198</v>
      </c>
      <c r="P13">
        <f t="shared" si="22"/>
        <v>173.760457116346</v>
      </c>
      <c r="Q13" s="4">
        <f t="shared" si="23"/>
        <v>50</v>
      </c>
      <c r="R13">
        <f t="shared" si="0"/>
        <v>2000000</v>
      </c>
      <c r="S13">
        <f t="shared" si="1"/>
        <v>2859.3722156834529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2553.7583483072194</v>
      </c>
      <c r="AC13">
        <f t="shared" si="2"/>
        <v>2554.8197647900761</v>
      </c>
      <c r="AE13">
        <f t="shared" si="3"/>
        <v>3105.0637461250631</v>
      </c>
      <c r="AF13">
        <f t="shared" si="4"/>
        <v>-155.25318730625315</v>
      </c>
      <c r="AG13">
        <f t="shared" si="4"/>
        <v>-44.674487476255656</v>
      </c>
      <c r="AH13">
        <f t="shared" si="5"/>
        <v>-2441.5077115774025</v>
      </c>
      <c r="AI13">
        <f t="shared" si="6"/>
        <v>463.6283597651518</v>
      </c>
      <c r="AJ13">
        <f t="shared" si="7"/>
        <v>-1.0614164828566572</v>
      </c>
      <c r="AK13">
        <f t="shared" si="24"/>
        <v>11.007137814252058</v>
      </c>
      <c r="AL13">
        <f t="shared" si="8"/>
        <v>473.57408109654722</v>
      </c>
      <c r="AN13">
        <f t="shared" si="9"/>
        <v>1584.4313294442138</v>
      </c>
      <c r="AO13">
        <f t="shared" si="9"/>
        <v>-79.221566472210696</v>
      </c>
      <c r="AP13">
        <f t="shared" si="9"/>
        <v>-22.796201099760502</v>
      </c>
      <c r="AQ13">
        <f t="shared" si="9"/>
        <v>-1245.8363581522026</v>
      </c>
      <c r="AR13">
        <f t="shared" si="9"/>
        <v>236.57720372004005</v>
      </c>
      <c r="AS13">
        <f t="shared" si="9"/>
        <v>-0.54161256145716474</v>
      </c>
      <c r="AT13">
        <f t="shared" si="9"/>
        <v>5.6166492627326017</v>
      </c>
      <c r="AU13">
        <f t="shared" si="9"/>
        <v>241.65224042131547</v>
      </c>
      <c r="AW13">
        <v>10</v>
      </c>
      <c r="AX13">
        <f>(R13*SUMPRODUCT(K14:$K$23, X14:$X$23)-$AZ$3*SUMPRODUCT(K13:$K$22, W14:$W$23))/Z13</f>
        <v>2859.3722156834529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3475.2091423269198</v>
      </c>
      <c r="P14">
        <f t="shared" si="22"/>
        <v>173.760457116346</v>
      </c>
      <c r="Q14" s="4">
        <f t="shared" si="23"/>
        <v>50</v>
      </c>
      <c r="R14">
        <f t="shared" si="0"/>
        <v>2000000</v>
      </c>
      <c r="S14">
        <f t="shared" si="1"/>
        <v>2840.8723387983123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2554.8197647900761</v>
      </c>
      <c r="AC14">
        <f t="shared" si="2"/>
        <v>2509.3437303670153</v>
      </c>
      <c r="AE14">
        <f t="shared" si="3"/>
        <v>3069.6536954212288</v>
      </c>
      <c r="AF14">
        <f t="shared" si="4"/>
        <v>-153.48268477106146</v>
      </c>
      <c r="AG14">
        <f t="shared" si="4"/>
        <v>-44.165021005985551</v>
      </c>
      <c r="AH14">
        <f t="shared" si="5"/>
        <v>-2508.8638203020473</v>
      </c>
      <c r="AI14">
        <f t="shared" si="6"/>
        <v>363.14216934213437</v>
      </c>
      <c r="AJ14">
        <f t="shared" si="7"/>
        <v>45.47603442306081</v>
      </c>
      <c r="AK14">
        <f t="shared" si="24"/>
        <v>9.8477833957924386</v>
      </c>
      <c r="AL14">
        <f t="shared" si="8"/>
        <v>418.46598716098759</v>
      </c>
      <c r="AN14">
        <f t="shared" si="9"/>
        <v>1489.7874488116822</v>
      </c>
      <c r="AO14">
        <f t="shared" si="9"/>
        <v>-74.48937244058412</v>
      </c>
      <c r="AP14">
        <f t="shared" si="9"/>
        <v>-21.434500598346077</v>
      </c>
      <c r="AQ14">
        <f t="shared" si="9"/>
        <v>-1217.6206833490451</v>
      </c>
      <c r="AR14">
        <f t="shared" si="9"/>
        <v>176.24289242370699</v>
      </c>
      <c r="AS14">
        <f t="shared" si="9"/>
        <v>22.070771503072489</v>
      </c>
      <c r="AT14">
        <f t="shared" si="9"/>
        <v>4.7794004006222082</v>
      </c>
      <c r="AU14">
        <f t="shared" si="9"/>
        <v>203.09306432740169</v>
      </c>
      <c r="AW14">
        <v>11</v>
      </c>
      <c r="AX14">
        <f>(R14*SUMPRODUCT(K15:$K$23, X15:$X$23)-$AZ$3*SUMPRODUCT(K14:$K$22, W15:$W$23))/Z14</f>
        <v>2840.8723387983123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3475.2091423269198</v>
      </c>
      <c r="P15">
        <f t="shared" si="22"/>
        <v>173.760457116346</v>
      </c>
      <c r="Q15" s="4">
        <f t="shared" si="23"/>
        <v>50</v>
      </c>
      <c r="R15">
        <f t="shared" si="0"/>
        <v>2000000</v>
      </c>
      <c r="S15">
        <f t="shared" si="1"/>
        <v>2757.2225281536944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2509.3437303670153</v>
      </c>
      <c r="AC15">
        <f t="shared" si="2"/>
        <v>2407.5037963742989</v>
      </c>
      <c r="AE15">
        <f t="shared" si="3"/>
        <v>3034.4229085307825</v>
      </c>
      <c r="AF15">
        <f t="shared" si="4"/>
        <v>-151.72114542653912</v>
      </c>
      <c r="AG15">
        <f t="shared" si="4"/>
        <v>-43.658133715932316</v>
      </c>
      <c r="AH15">
        <f t="shared" si="5"/>
        <v>-2609.4831997352953</v>
      </c>
      <c r="AI15">
        <f t="shared" si="6"/>
        <v>229.56042965301594</v>
      </c>
      <c r="AJ15">
        <f t="shared" si="7"/>
        <v>101.8399339927164</v>
      </c>
      <c r="AK15">
        <f t="shared" si="24"/>
        <v>22.107386523232162</v>
      </c>
      <c r="AL15">
        <f t="shared" si="8"/>
        <v>353.50775016896449</v>
      </c>
      <c r="AN15">
        <f t="shared" si="9"/>
        <v>1400.0275482435493</v>
      </c>
      <c r="AO15">
        <f t="shared" si="9"/>
        <v>-70.001377412177462</v>
      </c>
      <c r="AP15">
        <f t="shared" si="9"/>
        <v>-20.143068962262845</v>
      </c>
      <c r="AQ15">
        <f t="shared" si="9"/>
        <v>-1203.9680942420214</v>
      </c>
      <c r="AR15">
        <f t="shared" si="9"/>
        <v>105.91500762708776</v>
      </c>
      <c r="AS15">
        <f t="shared" si="9"/>
        <v>46.987093559131445</v>
      </c>
      <c r="AT15">
        <f t="shared" si="9"/>
        <v>10.199946113371238</v>
      </c>
      <c r="AU15">
        <f t="shared" si="9"/>
        <v>163.10204729959045</v>
      </c>
      <c r="AW15">
        <v>12</v>
      </c>
      <c r="AX15">
        <f>(R15*SUMPRODUCT(K16:$K$23, X16:$X$23)-$AZ$3*SUMPRODUCT(K15:$K$22, W16:$W$23))/Z15</f>
        <v>2757.2225281536944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3475.2091423269198</v>
      </c>
      <c r="P16">
        <f t="shared" si="22"/>
        <v>173.760457116346</v>
      </c>
      <c r="Q16" s="4">
        <f t="shared" si="23"/>
        <v>50</v>
      </c>
      <c r="R16">
        <f t="shared" si="0"/>
        <v>2000000</v>
      </c>
      <c r="S16">
        <f t="shared" si="1"/>
        <v>2607.2242536778654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2407.5037963742989</v>
      </c>
      <c r="AC16">
        <f t="shared" si="2"/>
        <v>2250.2103937512256</v>
      </c>
      <c r="AE16">
        <f t="shared" si="3"/>
        <v>2999.3399000842173</v>
      </c>
      <c r="AF16">
        <f t="shared" si="4"/>
        <v>-149.96699500421087</v>
      </c>
      <c r="AG16">
        <f t="shared" si="4"/>
        <v>-43.153372606460294</v>
      </c>
      <c r="AH16">
        <f t="shared" si="5"/>
        <v>-2727.1908925077951</v>
      </c>
      <c r="AI16">
        <f t="shared" si="6"/>
        <v>79.028639965751154</v>
      </c>
      <c r="AJ16">
        <f t="shared" si="7"/>
        <v>157.29340262307323</v>
      </c>
      <c r="AK16">
        <f t="shared" si="24"/>
        <v>37.323824580325571</v>
      </c>
      <c r="AL16">
        <f t="shared" si="8"/>
        <v>273.64586716914994</v>
      </c>
      <c r="AN16">
        <f t="shared" si="9"/>
        <v>1312.0706230584412</v>
      </c>
      <c r="AO16">
        <f t="shared" si="9"/>
        <v>-65.603531152922059</v>
      </c>
      <c r="AP16">
        <f t="shared" si="9"/>
        <v>-18.877577856794961</v>
      </c>
      <c r="AQ16">
        <f t="shared" si="9"/>
        <v>-1193.0181882458658</v>
      </c>
      <c r="AR16">
        <f t="shared" si="9"/>
        <v>34.571325802858439</v>
      </c>
      <c r="AS16">
        <f t="shared" si="9"/>
        <v>68.808491087269928</v>
      </c>
      <c r="AT16">
        <f t="shared" si="9"/>
        <v>16.327423834376585</v>
      </c>
      <c r="AU16">
        <f t="shared" si="9"/>
        <v>119.70724072450494</v>
      </c>
      <c r="AW16">
        <v>13</v>
      </c>
      <c r="AX16">
        <f>(R16*SUMPRODUCT(K17:$K$23, X17:$X$23)-$AZ$3*SUMPRODUCT(K16:$K$22, W17:$W$23))/Z16</f>
        <v>2607.2242536778654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3475.2091423269198</v>
      </c>
      <c r="P17">
        <f t="shared" si="22"/>
        <v>173.760457116346</v>
      </c>
      <c r="Q17" s="4">
        <f t="shared" si="23"/>
        <v>50</v>
      </c>
      <c r="R17">
        <f t="shared" si="0"/>
        <v>2000000</v>
      </c>
      <c r="S17">
        <f t="shared" si="1"/>
        <v>2401.6995574425741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2250.2103937512256</v>
      </c>
      <c r="AC17">
        <f t="shared" si="2"/>
        <v>2048.6841477401967</v>
      </c>
      <c r="AE17">
        <f t="shared" si="3"/>
        <v>2964.4032110112089</v>
      </c>
      <c r="AF17">
        <f t="shared" si="4"/>
        <v>-148.22016055056045</v>
      </c>
      <c r="AG17">
        <f t="shared" si="4"/>
        <v>-42.650716685015297</v>
      </c>
      <c r="AH17">
        <f t="shared" si="5"/>
        <v>-2844.8878152157995</v>
      </c>
      <c r="AI17">
        <f t="shared" si="6"/>
        <v>-71.355481440166386</v>
      </c>
      <c r="AJ17">
        <f t="shared" si="7"/>
        <v>201.52624601102889</v>
      </c>
      <c r="AK17">
        <f t="shared" si="24"/>
        <v>69.916229530123871</v>
      </c>
      <c r="AL17">
        <f t="shared" si="8"/>
        <v>200.08699410098637</v>
      </c>
      <c r="AN17">
        <f t="shared" si="9"/>
        <v>1221.4255054348291</v>
      </c>
      <c r="AO17">
        <f t="shared" si="9"/>
        <v>-61.071275271741456</v>
      </c>
      <c r="AP17">
        <f t="shared" si="9"/>
        <v>-17.573410051186023</v>
      </c>
      <c r="AQ17">
        <f t="shared" si="9"/>
        <v>-1172.1814781127646</v>
      </c>
      <c r="AR17">
        <f t="shared" si="9"/>
        <v>-29.400658000863039</v>
      </c>
      <c r="AS17">
        <f t="shared" si="9"/>
        <v>83.035025727299384</v>
      </c>
      <c r="AT17">
        <f t="shared" si="9"/>
        <v>28.807641846669881</v>
      </c>
      <c r="AU17">
        <f t="shared" si="9"/>
        <v>82.442009573106233</v>
      </c>
      <c r="AW17">
        <v>14</v>
      </c>
      <c r="AX17">
        <f>(R17*SUMPRODUCT(K18:$K$23, X18:$X$23)-$AZ$3*SUMPRODUCT(K17:$K$22, W18:$W$23))/Z17</f>
        <v>2401.6995574425741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3475.2091423269198</v>
      </c>
      <c r="P18">
        <f t="shared" si="22"/>
        <v>173.760457116346</v>
      </c>
      <c r="Q18" s="4">
        <f t="shared" si="23"/>
        <v>50</v>
      </c>
      <c r="R18">
        <f t="shared" si="0"/>
        <v>2000000</v>
      </c>
      <c r="S18">
        <f t="shared" si="1"/>
        <v>2146.7798666291455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2048.6841477401967</v>
      </c>
      <c r="AC18">
        <f t="shared" si="2"/>
        <v>1809.7365409920906</v>
      </c>
      <c r="AE18">
        <f t="shared" si="3"/>
        <v>2929.603109392895</v>
      </c>
      <c r="AF18">
        <f t="shared" si="4"/>
        <v>-146.48015546964476</v>
      </c>
      <c r="AG18">
        <f t="shared" si="4"/>
        <v>-42.150025932414827</v>
      </c>
      <c r="AH18">
        <f t="shared" si="5"/>
        <v>-2967.3434300125714</v>
      </c>
      <c r="AI18">
        <f t="shared" si="6"/>
        <v>-226.37050202173577</v>
      </c>
      <c r="AJ18">
        <f t="shared" si="7"/>
        <v>238.94760674810618</v>
      </c>
      <c r="AK18">
        <f t="shared" si="24"/>
        <v>104.36703339593045</v>
      </c>
      <c r="AL18">
        <f t="shared" si="8"/>
        <v>116.94413812230086</v>
      </c>
      <c r="AN18">
        <f t="shared" si="9"/>
        <v>1128.013074291154</v>
      </c>
      <c r="AO18">
        <f t="shared" si="9"/>
        <v>-56.400653714557698</v>
      </c>
      <c r="AP18">
        <f t="shared" si="9"/>
        <v>-16.229427181120133</v>
      </c>
      <c r="AQ18">
        <f t="shared" si="9"/>
        <v>-1142.5445905059073</v>
      </c>
      <c r="AR18">
        <f t="shared" si="9"/>
        <v>-87.161597110431202</v>
      </c>
      <c r="AS18">
        <f t="shared" si="9"/>
        <v>92.004279903396608</v>
      </c>
      <c r="AT18">
        <f t="shared" si="9"/>
        <v>40.185435978728123</v>
      </c>
      <c r="AU18">
        <f t="shared" si="9"/>
        <v>45.028118771693521</v>
      </c>
      <c r="AW18">
        <v>15</v>
      </c>
      <c r="AX18">
        <f>(R18*SUMPRODUCT(K19:$K$23, X19:$X$23)-$AZ$3*SUMPRODUCT(K18:$K$22, W19:$W$23))/Z18</f>
        <v>2146.7798666291455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3475.2091423269198</v>
      </c>
      <c r="P19">
        <f t="shared" si="22"/>
        <v>173.760457116346</v>
      </c>
      <c r="Q19" s="4">
        <f t="shared" si="23"/>
        <v>50</v>
      </c>
      <c r="R19">
        <f t="shared" si="0"/>
        <v>2000000</v>
      </c>
      <c r="S19">
        <f t="shared" si="1"/>
        <v>1834.93696384545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1809.7365409920906</v>
      </c>
      <c r="AC19">
        <f t="shared" si="2"/>
        <v>1528.5306794087992</v>
      </c>
      <c r="AE19">
        <f t="shared" si="3"/>
        <v>2894.9026021452173</v>
      </c>
      <c r="AF19">
        <f t="shared" si="4"/>
        <v>-144.74513010726088</v>
      </c>
      <c r="AG19">
        <f t="shared" si="4"/>
        <v>-41.650768106101047</v>
      </c>
      <c r="AH19">
        <f t="shared" si="5"/>
        <v>-3110.302679585046</v>
      </c>
      <c r="AI19">
        <f t="shared" si="6"/>
        <v>-401.79597565319091</v>
      </c>
      <c r="AJ19">
        <f t="shared" si="7"/>
        <v>281.20586158329138</v>
      </c>
      <c r="AK19">
        <f t="shared" si="24"/>
        <v>101.68563649057005</v>
      </c>
      <c r="AL19">
        <f t="shared" si="8"/>
        <v>-18.90447757932948</v>
      </c>
      <c r="AN19">
        <f t="shared" si="9"/>
        <v>1038.4311593637401</v>
      </c>
      <c r="AO19">
        <f t="shared" si="9"/>
        <v>-51.921557968187003</v>
      </c>
      <c r="AP19">
        <f t="shared" si="9"/>
        <v>-14.940556335386916</v>
      </c>
      <c r="AQ19">
        <f t="shared" si="9"/>
        <v>-1115.6973692794477</v>
      </c>
      <c r="AR19">
        <f t="shared" si="9"/>
        <v>-144.12832421928169</v>
      </c>
      <c r="AS19">
        <f t="shared" si="9"/>
        <v>100.87141745198113</v>
      </c>
      <c r="AT19">
        <f t="shared" si="9"/>
        <v>36.47567739007669</v>
      </c>
      <c r="AU19">
        <f t="shared" si="9"/>
        <v>-6.781229377223859</v>
      </c>
      <c r="AW19">
        <v>16</v>
      </c>
      <c r="AX19">
        <f>(R19*SUMPRODUCT(K20:$K$23, X20:$X$23)-$AZ$3*SUMPRODUCT(K19:$K$22, W20:$W$23))/Z19</f>
        <v>1834.93696384545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3475.2091423269198</v>
      </c>
      <c r="P20">
        <f t="shared" si="22"/>
        <v>173.760457116346</v>
      </c>
      <c r="Q20" s="4">
        <f t="shared" si="23"/>
        <v>50</v>
      </c>
      <c r="R20">
        <f t="shared" si="0"/>
        <v>2000000</v>
      </c>
      <c r="S20">
        <f t="shared" si="1"/>
        <v>1448.0244755412591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1528.5306794087992</v>
      </c>
      <c r="AC20">
        <f t="shared" si="2"/>
        <v>1191.8130882502087</v>
      </c>
      <c r="AE20">
        <f t="shared" si="3"/>
        <v>2860.3105887998449</v>
      </c>
      <c r="AF20">
        <f t="shared" si="4"/>
        <v>-143.01552943999224</v>
      </c>
      <c r="AG20">
        <f t="shared" si="4"/>
        <v>-41.153071249183107</v>
      </c>
      <c r="AH20">
        <f t="shared" si="5"/>
        <v>-3247.5670342773228</v>
      </c>
      <c r="AI20">
        <f t="shared" si="6"/>
        <v>-571.42504616665337</v>
      </c>
      <c r="AJ20">
        <f t="shared" si="7"/>
        <v>336.71759115859049</v>
      </c>
      <c r="AK20">
        <f t="shared" si="24"/>
        <v>18.257050676705202</v>
      </c>
      <c r="AL20">
        <f t="shared" si="8"/>
        <v>-216.45040433135767</v>
      </c>
      <c r="AN20">
        <f t="shared" si="9"/>
        <v>973.17902923840779</v>
      </c>
      <c r="AO20">
        <f t="shared" si="9"/>
        <v>-48.658951461920381</v>
      </c>
      <c r="AP20">
        <f t="shared" si="9"/>
        <v>-14.001733268156482</v>
      </c>
      <c r="AQ20">
        <f t="shared" si="9"/>
        <v>-1104.9373960227013</v>
      </c>
      <c r="AR20">
        <f t="shared" si="9"/>
        <v>-194.41905151437035</v>
      </c>
      <c r="AS20">
        <f t="shared" si="9"/>
        <v>114.56325749180471</v>
      </c>
      <c r="AT20">
        <f t="shared" si="9"/>
        <v>6.2116956542706721</v>
      </c>
      <c r="AU20">
        <f t="shared" si="9"/>
        <v>-73.644098368294976</v>
      </c>
      <c r="AW20">
        <v>17</v>
      </c>
      <c r="AX20">
        <f>(R20*SUMPRODUCT(K21:$K$23, X21:$X$23)-$AZ$3*SUMPRODUCT(K20:$K$22, W21:$W$23))/Z20</f>
        <v>1448.0244755412591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3475.2091423269198</v>
      </c>
      <c r="P21">
        <f t="shared" si="22"/>
        <v>173.760457116346</v>
      </c>
      <c r="Q21" s="4">
        <f t="shared" si="23"/>
        <v>50</v>
      </c>
      <c r="R21">
        <f t="shared" si="0"/>
        <v>2000000</v>
      </c>
      <c r="S21">
        <f t="shared" si="1"/>
        <v>995.57327640026631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1191.8130882502087</v>
      </c>
      <c r="AC21">
        <f t="shared" si="2"/>
        <v>809.52841484828514</v>
      </c>
      <c r="AE21">
        <f t="shared" si="3"/>
        <v>2825.7895374876571</v>
      </c>
      <c r="AF21">
        <f t="shared" si="4"/>
        <v>-141.28947687438287</v>
      </c>
      <c r="AG21">
        <f t="shared" si="4"/>
        <v>-40.65639536726664</v>
      </c>
      <c r="AH21">
        <f t="shared" si="5"/>
        <v>-3405.8067769853442</v>
      </c>
      <c r="AI21">
        <f t="shared" si="6"/>
        <v>-761.96311173933645</v>
      </c>
      <c r="AJ21">
        <f t="shared" si="7"/>
        <v>382.28467340192356</v>
      </c>
      <c r="AK21">
        <f t="shared" si="24"/>
        <v>6.2021010381815733</v>
      </c>
      <c r="AL21">
        <f t="shared" si="8"/>
        <v>-373.47633729923132</v>
      </c>
      <c r="AN21">
        <f t="shared" si="9"/>
        <v>914.51892341468363</v>
      </c>
      <c r="AO21">
        <f t="shared" si="9"/>
        <v>-45.72594617073419</v>
      </c>
      <c r="AP21">
        <f t="shared" si="9"/>
        <v>-13.157753763307939</v>
      </c>
      <c r="AQ21">
        <f t="shared" si="9"/>
        <v>-1102.2316792269867</v>
      </c>
      <c r="AR21">
        <f t="shared" si="9"/>
        <v>-246.59645574634519</v>
      </c>
      <c r="AS21">
        <f t="shared" si="9"/>
        <v>123.71995979158733</v>
      </c>
      <c r="AT21">
        <f t="shared" si="9"/>
        <v>2.0072049560314005</v>
      </c>
      <c r="AU21">
        <f t="shared" si="9"/>
        <v>-120.86929099872646</v>
      </c>
      <c r="AW21">
        <v>18</v>
      </c>
      <c r="AX21">
        <f>(R21*SUMPRODUCT(K22:$K$23, X22:$X$23)-$AZ$3*SUMPRODUCT(K21:$K$22, W22:$W$23))/Z21</f>
        <v>995.57327640026631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3475.2091423269198</v>
      </c>
      <c r="P22">
        <f t="shared" si="22"/>
        <v>173.760457116346</v>
      </c>
      <c r="Q22" s="4">
        <f t="shared" si="23"/>
        <v>50</v>
      </c>
      <c r="R22">
        <f t="shared" si="0"/>
        <v>2000000</v>
      </c>
      <c r="S22">
        <f t="shared" si="1"/>
        <v>504.02324510885103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809.52841484828514</v>
      </c>
      <c r="AC22">
        <f t="shared" si="2"/>
        <v>404.83611646904694</v>
      </c>
      <c r="AE22">
        <f t="shared" si="3"/>
        <v>2791.3200169835809</v>
      </c>
      <c r="AF22">
        <f t="shared" si="4"/>
        <v>-139.56600084917906</v>
      </c>
      <c r="AG22">
        <f t="shared" si="4"/>
        <v>-40.160460891205204</v>
      </c>
      <c r="AH22">
        <f t="shared" si="5"/>
        <v>-3574.8208955506889</v>
      </c>
      <c r="AI22">
        <f t="shared" si="6"/>
        <v>-963.22734030749234</v>
      </c>
      <c r="AJ22">
        <f t="shared" si="7"/>
        <v>404.6922983792382</v>
      </c>
      <c r="AK22">
        <f t="shared" si="24"/>
        <v>72.686931050636431</v>
      </c>
      <c r="AL22">
        <f t="shared" si="8"/>
        <v>-485.84811087761773</v>
      </c>
      <c r="AN22">
        <f t="shared" si="9"/>
        <v>844.26490365771679</v>
      </c>
      <c r="AO22">
        <f t="shared" si="9"/>
        <v>-42.213245182885842</v>
      </c>
      <c r="AP22">
        <f t="shared" si="9"/>
        <v>-12.14696539231041</v>
      </c>
      <c r="AQ22">
        <f t="shared" si="9"/>
        <v>-1081.2432113166221</v>
      </c>
      <c r="AR22">
        <f t="shared" si="9"/>
        <v>-291.33851823410157</v>
      </c>
      <c r="AS22">
        <f t="shared" si="9"/>
        <v>122.40355896970492</v>
      </c>
      <c r="AT22">
        <f t="shared" si="9"/>
        <v>21.984947790743277</v>
      </c>
      <c r="AU22">
        <f t="shared" si="9"/>
        <v>-146.9500114736534</v>
      </c>
      <c r="AW22">
        <v>19</v>
      </c>
      <c r="AX22">
        <f>(R22*SUMPRODUCT(K23:$K$23, X23:$X$23)-$AZ$3*SUMPRODUCT(K22:$K$22, W23:$W$23))/Z22</f>
        <v>504.02324510885103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3475.2091423269198</v>
      </c>
      <c r="P23">
        <f t="shared" si="22"/>
        <v>173.760457116346</v>
      </c>
      <c r="Q23" s="4">
        <f t="shared" si="23"/>
        <v>50</v>
      </c>
      <c r="R23">
        <f t="shared" si="0"/>
        <v>2000000</v>
      </c>
      <c r="S23">
        <f t="shared" si="1"/>
        <v>510.31997819386964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404.83611646904694</v>
      </c>
      <c r="AC23">
        <f t="shared" si="2"/>
        <v>404.83611646904694</v>
      </c>
      <c r="AE23">
        <f t="shared" si="3"/>
        <v>2756.8784943059441</v>
      </c>
      <c r="AF23">
        <f t="shared" si="4"/>
        <v>-137.84392471529722</v>
      </c>
      <c r="AG23">
        <f t="shared" si="4"/>
        <v>-39.66492923732357</v>
      </c>
      <c r="AH23">
        <f t="shared" si="5"/>
        <v>-3757.0817987834157</v>
      </c>
      <c r="AI23">
        <f t="shared" si="6"/>
        <v>-1177.7121584300926</v>
      </c>
      <c r="AJ23">
        <f t="shared" si="7"/>
        <v>0</v>
      </c>
      <c r="AK23">
        <f t="shared" si="24"/>
        <v>211.67094802417856</v>
      </c>
      <c r="AL23">
        <f t="shared" si="8"/>
        <v>-966.04121040591406</v>
      </c>
      <c r="AN23">
        <f t="shared" si="9"/>
        <v>755.36524407107015</v>
      </c>
      <c r="AO23">
        <f t="shared" si="9"/>
        <v>-37.768262203553512</v>
      </c>
      <c r="AP23">
        <f t="shared" si="9"/>
        <v>-10.867910579408971</v>
      </c>
      <c r="AQ23">
        <f t="shared" si="9"/>
        <v>-1029.4138881327378</v>
      </c>
      <c r="AR23">
        <f t="shared" si="9"/>
        <v>-322.68481684463029</v>
      </c>
      <c r="AS23">
        <f t="shared" si="9"/>
        <v>0</v>
      </c>
      <c r="AT23">
        <f t="shared" si="9"/>
        <v>57.996345376581843</v>
      </c>
      <c r="AU23">
        <f t="shared" si="9"/>
        <v>-264.68847146804848</v>
      </c>
      <c r="AW23">
        <v>20</v>
      </c>
      <c r="AX23">
        <f>(R23*SUMPRODUCT(K$23:$K24, X$23:$X24)-$AZ$3*SUMPRODUCT(K$22:$K23, W$23:$W24))/Z23</f>
        <v>510.31997819386964</v>
      </c>
    </row>
    <row r="25" spans="5:50" x14ac:dyDescent="0.25">
      <c r="AN25" s="8">
        <f t="shared" ref="AN25:AU25" si="25">SUM(AN3:AN23)</f>
        <v>33607.50825192481</v>
      </c>
      <c r="AO25" s="8">
        <f t="shared" si="25"/>
        <v>-4286.7822693414319</v>
      </c>
      <c r="AP25" s="8">
        <f t="shared" si="25"/>
        <v>-2953.44037250457</v>
      </c>
      <c r="AQ25" s="8">
        <f t="shared" si="25"/>
        <v>-26688.841850797624</v>
      </c>
      <c r="AR25" s="8">
        <f t="shared" si="25"/>
        <v>-321.55624071881289</v>
      </c>
      <c r="AS25" s="8">
        <f t="shared" si="25"/>
        <v>-1188.6079066379339</v>
      </c>
      <c r="AT25" s="8">
        <f t="shared" si="25"/>
        <v>827.19121893134775</v>
      </c>
      <c r="AU25" s="9">
        <f t="shared" si="25"/>
        <v>-682.972928425399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94B0-AB34-4981-AEBA-193D29F0EE1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8258.1188954127356</v>
      </c>
      <c r="K3">
        <v>1</v>
      </c>
      <c r="L3" s="2">
        <v>0</v>
      </c>
      <c r="O3">
        <f>$C$3</f>
        <v>8258.1188954127356</v>
      </c>
      <c r="P3">
        <f>O3*B5</f>
        <v>6606.4951163301885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8258.1188954127356</v>
      </c>
      <c r="AF3">
        <f t="shared" ref="AF3:AG23" si="4">-$Z3*P3</f>
        <v>-6606.4951163301885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-868.28442491745272</v>
      </c>
      <c r="AJ3">
        <f t="shared" ref="AJ3:AJ23" si="7">AB3-AC3</f>
        <v>7.2759576141834259E-12</v>
      </c>
      <c r="AL3">
        <f t="shared" ref="AL3:AL23" si="8">SUM(AI3:AK3)</f>
        <v>-868.28442491744545</v>
      </c>
      <c r="AN3">
        <f t="shared" ref="AN3:AU23" si="9">AE3*$K3</f>
        <v>8258.1188954127356</v>
      </c>
      <c r="AO3">
        <f t="shared" si="9"/>
        <v>-6606.4951163301885</v>
      </c>
      <c r="AP3">
        <f t="shared" si="9"/>
        <v>-2519.9082039999998</v>
      </c>
      <c r="AQ3">
        <f t="shared" si="9"/>
        <v>0</v>
      </c>
      <c r="AR3">
        <f t="shared" si="9"/>
        <v>-868.28442491745272</v>
      </c>
      <c r="AS3">
        <f t="shared" si="9"/>
        <v>7.2759576141834259E-12</v>
      </c>
      <c r="AT3">
        <f t="shared" si="9"/>
        <v>0</v>
      </c>
      <c r="AU3">
        <f t="shared" si="9"/>
        <v>-868.28442491744545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5690.3091663430032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3192.0294720592992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-7.2759576141834259E-12</v>
      </c>
      <c r="AC4">
        <f t="shared" si="2"/>
        <v>3155.7974860727918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-3155.7974860727991</v>
      </c>
      <c r="AK4">
        <f>G4*MAX(0, SUM(AB4, AE4:AF4))</f>
        <v>0</v>
      </c>
      <c r="AL4">
        <f t="shared" si="8"/>
        <v>-5857.3334860727991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-2534.5116802701941</v>
      </c>
      <c r="AR4">
        <f t="shared" si="9"/>
        <v>-2534.5116802701941</v>
      </c>
      <c r="AS4">
        <f t="shared" si="9"/>
        <v>-2960.6881377922869</v>
      </c>
      <c r="AT4">
        <f t="shared" si="9"/>
        <v>0</v>
      </c>
      <c r="AU4">
        <f t="shared" si="9"/>
        <v>-5495.1998180624814</v>
      </c>
      <c r="AW4">
        <v>1</v>
      </c>
      <c r="AX4">
        <f>(R4*SUMPRODUCT(K5:$K$23, X5:$X$23)-$AZ$3*SUMPRODUCT(K4:$K$22, W5:$W$23))/Z4</f>
        <v>3192.0294720592992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8258.1188954127356</v>
      </c>
      <c r="P5">
        <f t="shared" ref="P5:P23" si="22">O5*$C$5</f>
        <v>412.90594477063678</v>
      </c>
      <c r="Q5" s="4">
        <f t="shared" ref="Q5:Q23" si="23">$C$8</f>
        <v>50</v>
      </c>
      <c r="R5">
        <f t="shared" si="0"/>
        <v>2000000</v>
      </c>
      <c r="S5">
        <f t="shared" si="1"/>
        <v>6176.1338100750227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3155.7974860727918</v>
      </c>
      <c r="AC5">
        <f t="shared" si="2"/>
        <v>6036.3969718191584</v>
      </c>
      <c r="AE5">
        <f t="shared" si="3"/>
        <v>8071.2765341763989</v>
      </c>
      <c r="AF5">
        <f t="shared" si="4"/>
        <v>-403.56382670881993</v>
      </c>
      <c r="AG5">
        <f t="shared" si="4"/>
        <v>-48.868735340319908</v>
      </c>
      <c r="AH5">
        <f t="shared" si="5"/>
        <v>-2776.0657472036155</v>
      </c>
      <c r="AI5">
        <f t="shared" si="6"/>
        <v>4842.7782249236434</v>
      </c>
      <c r="AJ5">
        <f t="shared" si="7"/>
        <v>-2880.5994857463666</v>
      </c>
      <c r="AK5">
        <f>G5*SUM(AB5, AE5:AF5)</f>
        <v>443.76391793515523</v>
      </c>
      <c r="AL5">
        <f t="shared" si="8"/>
        <v>2405.9426571124322</v>
      </c>
      <c r="AN5">
        <f t="shared" si="9"/>
        <v>6970.0518370465124</v>
      </c>
      <c r="AO5">
        <f t="shared" si="9"/>
        <v>-348.50259185232557</v>
      </c>
      <c r="AP5">
        <f t="shared" si="9"/>
        <v>-42.20120783752747</v>
      </c>
      <c r="AQ5">
        <f t="shared" si="9"/>
        <v>-2397.306309494807</v>
      </c>
      <c r="AR5">
        <f t="shared" si="9"/>
        <v>4182.0417278618525</v>
      </c>
      <c r="AS5">
        <f t="shared" si="9"/>
        <v>-2487.5777273155309</v>
      </c>
      <c r="AT5">
        <f t="shared" si="9"/>
        <v>383.21788360513722</v>
      </c>
      <c r="AU5">
        <f t="shared" si="9"/>
        <v>2077.6818841514587</v>
      </c>
      <c r="AW5">
        <v>2</v>
      </c>
      <c r="AX5">
        <f>(R5*SUMPRODUCT(K6:$K$23, X6:$X$23)-$AZ$3*SUMPRODUCT(K5:$K$22, W6:$W$23))/Z5</f>
        <v>6176.1338100750227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8258.1188954127356</v>
      </c>
      <c r="P6">
        <f t="shared" si="22"/>
        <v>412.90594477063678</v>
      </c>
      <c r="Q6" s="4">
        <f t="shared" si="23"/>
        <v>50</v>
      </c>
      <c r="R6">
        <f t="shared" si="0"/>
        <v>2000000</v>
      </c>
      <c r="S6">
        <f t="shared" si="1"/>
        <v>8891.276616835552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6036.3969718191584</v>
      </c>
      <c r="AC6">
        <f t="shared" si="2"/>
        <v>8590.371445435303</v>
      </c>
      <c r="AE6">
        <f t="shared" si="3"/>
        <v>7978.6415167691957</v>
      </c>
      <c r="AF6">
        <f t="shared" si="4"/>
        <v>-398.93207583845981</v>
      </c>
      <c r="AG6">
        <f t="shared" si="4"/>
        <v>-48.307862951702077</v>
      </c>
      <c r="AH6">
        <f t="shared" si="5"/>
        <v>-2887.4014085851472</v>
      </c>
      <c r="AI6">
        <f t="shared" si="6"/>
        <v>4644.0001693938866</v>
      </c>
      <c r="AJ6">
        <f t="shared" si="7"/>
        <v>-2553.9744736161447</v>
      </c>
      <c r="AK6">
        <f>G6*SUM(AB6, AE6:AF6)</f>
        <v>796.54222514586888</v>
      </c>
      <c r="AL6">
        <f t="shared" si="8"/>
        <v>2886.5679209236109</v>
      </c>
      <c r="AN6">
        <f t="shared" si="9"/>
        <v>6213.9752062918988</v>
      </c>
      <c r="AO6">
        <f t="shared" si="9"/>
        <v>-310.69876031459495</v>
      </c>
      <c r="AP6">
        <f t="shared" si="9"/>
        <v>-37.623430256881328</v>
      </c>
      <c r="AQ6">
        <f t="shared" si="9"/>
        <v>-2248.7839221564359</v>
      </c>
      <c r="AR6">
        <f t="shared" si="9"/>
        <v>3616.8690935639861</v>
      </c>
      <c r="AS6">
        <f t="shared" si="9"/>
        <v>-1989.1022830387203</v>
      </c>
      <c r="AT6">
        <f t="shared" si="9"/>
        <v>620.3679695870452</v>
      </c>
      <c r="AU6">
        <f t="shared" si="9"/>
        <v>2248.1347801123111</v>
      </c>
      <c r="AW6">
        <v>3</v>
      </c>
      <c r="AX6">
        <f>(R6*SUMPRODUCT(K7:$K$23, X7:$X$23)-$AZ$3*SUMPRODUCT(K6:$K$22, W7:$W$23))/Z6</f>
        <v>8891.276616835552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8258.1188954127356</v>
      </c>
      <c r="P7">
        <f t="shared" si="22"/>
        <v>412.90594477063678</v>
      </c>
      <c r="Q7" s="4">
        <f t="shared" si="23"/>
        <v>50</v>
      </c>
      <c r="R7">
        <f t="shared" si="0"/>
        <v>2000000</v>
      </c>
      <c r="S7">
        <f t="shared" si="1"/>
        <v>11251.124118591295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8590.371445435303</v>
      </c>
      <c r="AC7">
        <f t="shared" si="2"/>
        <v>10744.67573592702</v>
      </c>
      <c r="AE7">
        <f t="shared" si="3"/>
        <v>7886.3950645894447</v>
      </c>
      <c r="AF7">
        <f t="shared" si="4"/>
        <v>-394.31975322947221</v>
      </c>
      <c r="AG7">
        <f t="shared" si="4"/>
        <v>-47.749343188617821</v>
      </c>
      <c r="AH7">
        <f t="shared" si="5"/>
        <v>-3017.6453426894559</v>
      </c>
      <c r="AI7">
        <f t="shared" si="6"/>
        <v>4426.6806254818985</v>
      </c>
      <c r="AJ7">
        <f t="shared" si="7"/>
        <v>-2154.3042904917165</v>
      </c>
      <c r="AK7">
        <f>G7*SUM(AB7, AE7:AF7)</f>
        <v>789.64813575864798</v>
      </c>
      <c r="AL7">
        <f t="shared" si="8"/>
        <v>3062.02447074883</v>
      </c>
      <c r="AN7">
        <f t="shared" si="9"/>
        <v>5559.9993217277715</v>
      </c>
      <c r="AO7">
        <f t="shared" si="9"/>
        <v>-277.99996608638855</v>
      </c>
      <c r="AP7">
        <f t="shared" si="9"/>
        <v>-33.663836717198812</v>
      </c>
      <c r="AQ7">
        <f t="shared" si="9"/>
        <v>-2127.4747107082426</v>
      </c>
      <c r="AR7">
        <f t="shared" si="9"/>
        <v>3120.8608082159408</v>
      </c>
      <c r="AS7">
        <f t="shared" si="9"/>
        <v>-1518.8093287021661</v>
      </c>
      <c r="AT7">
        <f t="shared" si="9"/>
        <v>556.7110274420728</v>
      </c>
      <c r="AU7">
        <f t="shared" si="9"/>
        <v>2158.7625069558476</v>
      </c>
      <c r="AW7">
        <v>4</v>
      </c>
      <c r="AX7">
        <f>(R7*SUMPRODUCT(K8:$K$23, X8:$X$23)-$AZ$3*SUMPRODUCT(K7:$K$22, W8:$W$23))/Z7</f>
        <v>11251.124118591295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8258.1188954127356</v>
      </c>
      <c r="P8">
        <f t="shared" si="22"/>
        <v>412.90594477063678</v>
      </c>
      <c r="Q8" s="4">
        <f t="shared" si="23"/>
        <v>50</v>
      </c>
      <c r="R8">
        <f t="shared" si="0"/>
        <v>2000000</v>
      </c>
      <c r="S8">
        <f t="shared" si="1"/>
        <v>13250.397460935825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10744.67573592702</v>
      </c>
      <c r="AC8">
        <f t="shared" si="2"/>
        <v>12506.560646719692</v>
      </c>
      <c r="AE8">
        <f t="shared" si="3"/>
        <v>7794.5333411913289</v>
      </c>
      <c r="AF8">
        <f t="shared" si="4"/>
        <v>-389.72666705956641</v>
      </c>
      <c r="AG8">
        <f t="shared" si="4"/>
        <v>-47.193152822739556</v>
      </c>
      <c r="AH8">
        <f t="shared" si="5"/>
        <v>-3147.8773596833571</v>
      </c>
      <c r="AI8">
        <f t="shared" si="6"/>
        <v>4209.7361616256658</v>
      </c>
      <c r="AJ8">
        <f t="shared" si="7"/>
        <v>-1761.8849107926726</v>
      </c>
      <c r="AK8">
        <f t="shared" ref="AK8:AK23" si="24">G8*SUM(AB8:AB8, AE8:AF8)</f>
        <v>386.58397533425205</v>
      </c>
      <c r="AL8">
        <f t="shared" si="8"/>
        <v>2834.4352261672452</v>
      </c>
      <c r="AN8">
        <f t="shared" si="9"/>
        <v>5123.7629361942854</v>
      </c>
      <c r="AO8">
        <f t="shared" si="9"/>
        <v>-256.18814680971423</v>
      </c>
      <c r="AP8">
        <f t="shared" si="9"/>
        <v>-31.022579119322565</v>
      </c>
      <c r="AQ8">
        <f t="shared" si="9"/>
        <v>-2069.2678621303494</v>
      </c>
      <c r="AR8">
        <f t="shared" si="9"/>
        <v>2767.2843481348987</v>
      </c>
      <c r="AS8">
        <f t="shared" si="9"/>
        <v>-1158.181023622345</v>
      </c>
      <c r="AT8">
        <f t="shared" si="9"/>
        <v>254.12228774192954</v>
      </c>
      <c r="AU8">
        <f t="shared" si="9"/>
        <v>1863.2256122544834</v>
      </c>
      <c r="AW8">
        <v>5</v>
      </c>
      <c r="AX8">
        <f>(R8*SUMPRODUCT(K9:$K$23, X9:$X$23)-$AZ$3*SUMPRODUCT(K8:$K$22, W9:$W$23))/Z8</f>
        <v>13250.397460935825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8258.1188954127356</v>
      </c>
      <c r="P9">
        <f t="shared" si="22"/>
        <v>412.90594477063678</v>
      </c>
      <c r="Q9" s="4">
        <f t="shared" si="23"/>
        <v>50</v>
      </c>
      <c r="R9">
        <f t="shared" si="0"/>
        <v>2000000</v>
      </c>
      <c r="S9">
        <f t="shared" si="1"/>
        <v>14993.695359764628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12506.560646719692</v>
      </c>
      <c r="AC9">
        <f t="shared" si="2"/>
        <v>13985.860217136109</v>
      </c>
      <c r="AE9">
        <f t="shared" si="3"/>
        <v>7703.0307576921477</v>
      </c>
      <c r="AF9">
        <f t="shared" si="4"/>
        <v>-385.15153788460736</v>
      </c>
      <c r="AG9">
        <f t="shared" si="4"/>
        <v>-46.639136922399295</v>
      </c>
      <c r="AH9">
        <f t="shared" si="5"/>
        <v>-3283.3748845147979</v>
      </c>
      <c r="AI9">
        <f t="shared" si="6"/>
        <v>3987.8651983703435</v>
      </c>
      <c r="AJ9">
        <f t="shared" si="7"/>
        <v>-1479.2995704164168</v>
      </c>
      <c r="AK9">
        <f t="shared" si="24"/>
        <v>116.96419521251066</v>
      </c>
      <c r="AL9">
        <f t="shared" si="8"/>
        <v>2625.5298231664374</v>
      </c>
      <c r="AN9">
        <f t="shared" si="9"/>
        <v>4812.4058187531436</v>
      </c>
      <c r="AO9">
        <f t="shared" si="9"/>
        <v>-240.62029093765716</v>
      </c>
      <c r="AP9">
        <f t="shared" si="9"/>
        <v>-29.137421486062433</v>
      </c>
      <c r="AQ9">
        <f t="shared" si="9"/>
        <v>-2051.261756109222</v>
      </c>
      <c r="AR9">
        <f t="shared" si="9"/>
        <v>2491.3863502202025</v>
      </c>
      <c r="AS9">
        <f t="shared" si="9"/>
        <v>-924.18037578806991</v>
      </c>
      <c r="AT9">
        <f t="shared" si="9"/>
        <v>73.072429714029241</v>
      </c>
      <c r="AU9">
        <f t="shared" si="9"/>
        <v>1640.2784041461618</v>
      </c>
      <c r="AW9">
        <v>6</v>
      </c>
      <c r="AX9">
        <f>(R9*SUMPRODUCT(K10:$K$23, X10:$X$23)-$AZ$3*SUMPRODUCT(K9:$K$22, W10:$W$23))/Z9</f>
        <v>14993.695359764628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8258.1188954127356</v>
      </c>
      <c r="P10">
        <f t="shared" si="22"/>
        <v>412.90594477063678</v>
      </c>
      <c r="Q10" s="4">
        <f t="shared" si="23"/>
        <v>50</v>
      </c>
      <c r="R10">
        <f t="shared" si="0"/>
        <v>2000000</v>
      </c>
      <c r="S10">
        <f t="shared" si="1"/>
        <v>16554.710234381597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13985.860217136109</v>
      </c>
      <c r="AC10">
        <f t="shared" si="2"/>
        <v>15259.041454998021</v>
      </c>
      <c r="AE10">
        <f t="shared" si="3"/>
        <v>7611.7900453310203</v>
      </c>
      <c r="AF10">
        <f t="shared" si="4"/>
        <v>-380.58950226655099</v>
      </c>
      <c r="AG10">
        <f t="shared" si="4"/>
        <v>-46.086706559524458</v>
      </c>
      <c r="AH10">
        <f t="shared" si="5"/>
        <v>-3441.5597460336276</v>
      </c>
      <c r="AI10">
        <f t="shared" si="6"/>
        <v>3743.5540904713171</v>
      </c>
      <c r="AJ10">
        <f t="shared" si="7"/>
        <v>-1273.1812378619125</v>
      </c>
      <c r="AK10">
        <f t="shared" si="24"/>
        <v>86.989949116822388</v>
      </c>
      <c r="AL10">
        <f t="shared" si="8"/>
        <v>2557.3628017262272</v>
      </c>
      <c r="AN10">
        <f t="shared" si="9"/>
        <v>4518.1985042725764</v>
      </c>
      <c r="AO10">
        <f t="shared" si="9"/>
        <v>-225.90992521362884</v>
      </c>
      <c r="AP10">
        <f t="shared" si="9"/>
        <v>-27.356099866655889</v>
      </c>
      <c r="AQ10">
        <f t="shared" si="9"/>
        <v>-2042.8374934529115</v>
      </c>
      <c r="AR10">
        <f t="shared" si="9"/>
        <v>2222.0949857393803</v>
      </c>
      <c r="AS10">
        <f t="shared" si="9"/>
        <v>-755.73360935041887</v>
      </c>
      <c r="AT10">
        <f t="shared" si="9"/>
        <v>51.635404503499032</v>
      </c>
      <c r="AU10">
        <f t="shared" si="9"/>
        <v>1517.9967808924607</v>
      </c>
      <c r="AW10">
        <v>7</v>
      </c>
      <c r="AX10">
        <f>(R10*SUMPRODUCT(K11:$K$23, X11:$X$23)-$AZ$3*SUMPRODUCT(K10:$K$22, W11:$W$23))/Z10</f>
        <v>16554.710234381597</v>
      </c>
    </row>
    <row r="11" spans="1:52" x14ac:dyDescent="0.25">
      <c r="A11" t="s">
        <v>33</v>
      </c>
      <c r="C11" s="7">
        <f>AU25</f>
        <v>1280.1079187512514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8258.1188954127356</v>
      </c>
      <c r="P11">
        <f t="shared" si="22"/>
        <v>412.90594477063678</v>
      </c>
      <c r="Q11" s="4">
        <f t="shared" si="23"/>
        <v>50</v>
      </c>
      <c r="R11">
        <f t="shared" si="0"/>
        <v>2000000</v>
      </c>
      <c r="S11">
        <f t="shared" si="1"/>
        <v>17946.031917749322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15259.041454998021</v>
      </c>
      <c r="AC11">
        <f t="shared" si="2"/>
        <v>16343.811413566698</v>
      </c>
      <c r="AE11">
        <f t="shared" si="3"/>
        <v>7520.8346043309866</v>
      </c>
      <c r="AF11">
        <f t="shared" si="4"/>
        <v>-376.04173021654935</v>
      </c>
      <c r="AG11">
        <f t="shared" si="4"/>
        <v>-45.53600341422004</v>
      </c>
      <c r="AH11">
        <f t="shared" si="5"/>
        <v>-3593.4431883670427</v>
      </c>
      <c r="AI11">
        <f t="shared" si="6"/>
        <v>3505.8136823331738</v>
      </c>
      <c r="AJ11">
        <f t="shared" si="7"/>
        <v>-1084.7699585686769</v>
      </c>
      <c r="AK11">
        <f t="shared" si="24"/>
        <v>53.769202389869896</v>
      </c>
      <c r="AL11">
        <f t="shared" si="8"/>
        <v>2474.8129261543668</v>
      </c>
      <c r="AN11">
        <f t="shared" si="9"/>
        <v>4245.5627838104119</v>
      </c>
      <c r="AO11">
        <f t="shared" si="9"/>
        <v>-212.27813919052059</v>
      </c>
      <c r="AP11">
        <f t="shared" si="9"/>
        <v>-25.705386647852457</v>
      </c>
      <c r="AQ11">
        <f t="shared" si="9"/>
        <v>-2028.5233579638405</v>
      </c>
      <c r="AR11">
        <f t="shared" si="9"/>
        <v>1979.055900008198</v>
      </c>
      <c r="AS11">
        <f t="shared" si="9"/>
        <v>-612.36009131787227</v>
      </c>
      <c r="AT11">
        <f t="shared" si="9"/>
        <v>30.353084011466319</v>
      </c>
      <c r="AU11">
        <f t="shared" si="9"/>
        <v>1397.0488927017921</v>
      </c>
      <c r="AW11">
        <v>8</v>
      </c>
      <c r="AX11">
        <f>(R11*SUMPRODUCT(K12:$K$23, X12:$X$23)-$AZ$3*SUMPRODUCT(K11:$K$22, W12:$W$23))/Z11</f>
        <v>17946.031917749322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8258.1188954127356</v>
      </c>
      <c r="P12">
        <f t="shared" si="22"/>
        <v>412.90594477063678</v>
      </c>
      <c r="Q12" s="4">
        <f t="shared" si="23"/>
        <v>50</v>
      </c>
      <c r="R12">
        <f t="shared" si="0"/>
        <v>2000000</v>
      </c>
      <c r="S12">
        <f t="shared" si="1"/>
        <v>19168.937817901697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16343.811413566698</v>
      </c>
      <c r="AC12">
        <f t="shared" si="2"/>
        <v>17246.841579096599</v>
      </c>
      <c r="AE12">
        <f t="shared" si="3"/>
        <v>7430.0657492621658</v>
      </c>
      <c r="AF12">
        <f t="shared" si="4"/>
        <v>-371.50328746310834</v>
      </c>
      <c r="AG12">
        <f t="shared" si="4"/>
        <v>-44.98642998098186</v>
      </c>
      <c r="AH12">
        <f t="shared" si="5"/>
        <v>-3768.5359638390751</v>
      </c>
      <c r="AI12">
        <f t="shared" si="6"/>
        <v>3245.0400679790014</v>
      </c>
      <c r="AJ12">
        <f t="shared" si="7"/>
        <v>-903.03016552990084</v>
      </c>
      <c r="AK12">
        <f t="shared" si="24"/>
        <v>53.825459913341241</v>
      </c>
      <c r="AL12">
        <f t="shared" si="8"/>
        <v>2395.8353623624416</v>
      </c>
      <c r="AN12">
        <f t="shared" si="9"/>
        <v>3987.3782125343855</v>
      </c>
      <c r="AO12">
        <f t="shared" si="9"/>
        <v>-199.3689106267193</v>
      </c>
      <c r="AP12">
        <f t="shared" si="9"/>
        <v>-24.1421700452225</v>
      </c>
      <c r="AQ12">
        <f t="shared" si="9"/>
        <v>-2022.4017798034149</v>
      </c>
      <c r="AR12">
        <f t="shared" si="9"/>
        <v>1741.4653520590291</v>
      </c>
      <c r="AS12">
        <f t="shared" si="9"/>
        <v>-484.61520110408333</v>
      </c>
      <c r="AT12">
        <f t="shared" si="9"/>
        <v>28.885675225607883</v>
      </c>
      <c r="AU12">
        <f t="shared" si="9"/>
        <v>1285.7358261805534</v>
      </c>
      <c r="AW12">
        <v>9</v>
      </c>
      <c r="AX12">
        <f>(R12*SUMPRODUCT(K13:$K$23, X13:$X$23)-$AZ$3*SUMPRODUCT(K12:$K$22, W13:$W$23))/Z12</f>
        <v>19168.937817901697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8258.1188954127356</v>
      </c>
      <c r="P13">
        <f t="shared" si="22"/>
        <v>412.90594477063678</v>
      </c>
      <c r="Q13" s="4">
        <f t="shared" si="23"/>
        <v>50</v>
      </c>
      <c r="R13">
        <f t="shared" si="0"/>
        <v>2000000</v>
      </c>
      <c r="S13">
        <f t="shared" si="1"/>
        <v>20226.032195409825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17246.841579096599</v>
      </c>
      <c r="AC13">
        <f t="shared" si="2"/>
        <v>17975.957679709496</v>
      </c>
      <c r="AE13">
        <f t="shared" si="3"/>
        <v>7339.4323881101081</v>
      </c>
      <c r="AF13">
        <f t="shared" si="4"/>
        <v>-366.97161940550541</v>
      </c>
      <c r="AG13">
        <f t="shared" si="4"/>
        <v>-44.437676915665719</v>
      </c>
      <c r="AH13">
        <f t="shared" si="5"/>
        <v>-3955.5506202529796</v>
      </c>
      <c r="AI13">
        <f t="shared" si="6"/>
        <v>2972.4724715359571</v>
      </c>
      <c r="AJ13">
        <f t="shared" si="7"/>
        <v>-729.11610061289684</v>
      </c>
      <c r="AK13">
        <f t="shared" si="24"/>
        <v>48.438604695602407</v>
      </c>
      <c r="AL13">
        <f t="shared" si="8"/>
        <v>2291.7949756186626</v>
      </c>
      <c r="AN13">
        <f t="shared" si="9"/>
        <v>3745.1168693626055</v>
      </c>
      <c r="AO13">
        <f t="shared" si="9"/>
        <v>-187.25584346813025</v>
      </c>
      <c r="AP13">
        <f t="shared" si="9"/>
        <v>-22.675362977899017</v>
      </c>
      <c r="AQ13">
        <f t="shared" si="9"/>
        <v>-2018.4121294619258</v>
      </c>
      <c r="AR13">
        <f t="shared" si="9"/>
        <v>1516.7735334546501</v>
      </c>
      <c r="AS13">
        <f t="shared" si="9"/>
        <v>-372.04852687966161</v>
      </c>
      <c r="AT13">
        <f t="shared" si="9"/>
        <v>24.71692986337321</v>
      </c>
      <c r="AU13">
        <f t="shared" si="9"/>
        <v>1169.4419364383616</v>
      </c>
      <c r="AW13">
        <v>10</v>
      </c>
      <c r="AX13">
        <f>(R13*SUMPRODUCT(K14:$K$23, X14:$X$23)-$AZ$3*SUMPRODUCT(K13:$K$22, W14:$W$23))/Z13</f>
        <v>20226.032195409825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8258.1188954127356</v>
      </c>
      <c r="P14">
        <f t="shared" si="22"/>
        <v>412.90594477063678</v>
      </c>
      <c r="Q14" s="4">
        <f t="shared" si="23"/>
        <v>50</v>
      </c>
      <c r="R14">
        <f t="shared" si="0"/>
        <v>2000000</v>
      </c>
      <c r="S14">
        <f t="shared" si="1"/>
        <v>21120.079482666624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17975.957679709496</v>
      </c>
      <c r="AC14">
        <f t="shared" si="2"/>
        <v>18538.939477094282</v>
      </c>
      <c r="AE14">
        <f t="shared" si="3"/>
        <v>7248.8726437962896</v>
      </c>
      <c r="AF14">
        <f t="shared" si="4"/>
        <v>-362.44363218981448</v>
      </c>
      <c r="AG14">
        <f t="shared" si="4"/>
        <v>-43.889369574364764</v>
      </c>
      <c r="AH14">
        <f t="shared" si="5"/>
        <v>-4157.2228857719001</v>
      </c>
      <c r="AI14">
        <f t="shared" si="6"/>
        <v>2685.3167562602102</v>
      </c>
      <c r="AJ14">
        <f t="shared" si="7"/>
        <v>-562.98179738478575</v>
      </c>
      <c r="AK14">
        <f t="shared" si="24"/>
        <v>44.752296044368748</v>
      </c>
      <c r="AL14">
        <f t="shared" si="8"/>
        <v>2167.0872549197934</v>
      </c>
      <c r="AN14">
        <f t="shared" si="9"/>
        <v>3518.0774622461618</v>
      </c>
      <c r="AO14">
        <f t="shared" si="9"/>
        <v>-175.90387311230808</v>
      </c>
      <c r="AP14">
        <f t="shared" si="9"/>
        <v>-21.300719369639992</v>
      </c>
      <c r="AQ14">
        <f t="shared" si="9"/>
        <v>-2017.6147186810861</v>
      </c>
      <c r="AR14">
        <f t="shared" si="9"/>
        <v>1303.2581510831276</v>
      </c>
      <c r="AS14">
        <f t="shared" si="9"/>
        <v>-273.23056568379542</v>
      </c>
      <c r="AT14">
        <f t="shared" si="9"/>
        <v>21.719521342701942</v>
      </c>
      <c r="AU14">
        <f t="shared" si="9"/>
        <v>1051.7471067420342</v>
      </c>
      <c r="AW14">
        <v>11</v>
      </c>
      <c r="AX14">
        <f>(R14*SUMPRODUCT(K15:$K$23, X15:$X$23)-$AZ$3*SUMPRODUCT(K14:$K$22, W15:$W$23))/Z14</f>
        <v>21120.079482666624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8258.1188954127356</v>
      </c>
      <c r="P15">
        <f t="shared" si="22"/>
        <v>412.90594477063678</v>
      </c>
      <c r="Q15" s="4">
        <f t="shared" si="23"/>
        <v>50</v>
      </c>
      <c r="R15">
        <f t="shared" si="0"/>
        <v>2000000</v>
      </c>
      <c r="S15">
        <f t="shared" si="1"/>
        <v>21858.928415524744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18538.939477094282</v>
      </c>
      <c r="AC15">
        <f t="shared" si="2"/>
        <v>18947.879355289471</v>
      </c>
      <c r="AE15">
        <f t="shared" si="3"/>
        <v>7158.3490991619392</v>
      </c>
      <c r="AF15">
        <f t="shared" si="4"/>
        <v>-357.91745495809693</v>
      </c>
      <c r="AG15">
        <f t="shared" si="4"/>
        <v>-43.341281409367319</v>
      </c>
      <c r="AH15">
        <f t="shared" si="5"/>
        <v>-4367.7787701520665</v>
      </c>
      <c r="AI15">
        <f t="shared" si="6"/>
        <v>2389.3115926424089</v>
      </c>
      <c r="AJ15">
        <f t="shared" si="7"/>
        <v>-408.93987819518952</v>
      </c>
      <c r="AK15">
        <f t="shared" si="24"/>
        <v>103.89142159732232</v>
      </c>
      <c r="AL15">
        <f t="shared" si="8"/>
        <v>2084.2631360445416</v>
      </c>
      <c r="AN15">
        <f t="shared" si="9"/>
        <v>3302.7320979538549</v>
      </c>
      <c r="AO15">
        <f t="shared" si="9"/>
        <v>-165.13660489769273</v>
      </c>
      <c r="AP15">
        <f t="shared" si="9"/>
        <v>-19.996879070053559</v>
      </c>
      <c r="AQ15">
        <f t="shared" si="9"/>
        <v>-2015.2136953800582</v>
      </c>
      <c r="AR15">
        <f t="shared" si="9"/>
        <v>1102.3849186060504</v>
      </c>
      <c r="AS15">
        <f t="shared" si="9"/>
        <v>-188.67742312354048</v>
      </c>
      <c r="AT15">
        <f t="shared" si="9"/>
        <v>47.93361263307262</v>
      </c>
      <c r="AU15">
        <f t="shared" si="9"/>
        <v>961.6411081155826</v>
      </c>
      <c r="AW15">
        <v>12</v>
      </c>
      <c r="AX15">
        <f>(R15*SUMPRODUCT(K16:$K$23, X16:$X$23)-$AZ$3*SUMPRODUCT(K15:$K$22, W16:$W$23))/Z15</f>
        <v>21858.928415524744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8258.1188954127356</v>
      </c>
      <c r="P16">
        <f t="shared" si="22"/>
        <v>412.90594477063678</v>
      </c>
      <c r="Q16" s="4">
        <f t="shared" si="23"/>
        <v>50</v>
      </c>
      <c r="R16">
        <f t="shared" si="0"/>
        <v>2000000</v>
      </c>
      <c r="S16">
        <f t="shared" si="1"/>
        <v>22437.991219800882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18947.879355289471</v>
      </c>
      <c r="AC16">
        <f t="shared" si="2"/>
        <v>19203.519016597922</v>
      </c>
      <c r="AE16">
        <f t="shared" si="3"/>
        <v>7067.6978921998343</v>
      </c>
      <c r="AF16">
        <f t="shared" si="4"/>
        <v>-353.3848946099917</v>
      </c>
      <c r="AG16">
        <f t="shared" si="4"/>
        <v>-42.792420293959665</v>
      </c>
      <c r="AH16">
        <f t="shared" si="5"/>
        <v>-4617.9320525590374</v>
      </c>
      <c r="AI16">
        <f t="shared" si="6"/>
        <v>2053.588524736846</v>
      </c>
      <c r="AJ16">
        <f t="shared" si="7"/>
        <v>-255.63966130845074</v>
      </c>
      <c r="AK16">
        <f t="shared" si="24"/>
        <v>182.20156570544313</v>
      </c>
      <c r="AL16">
        <f t="shared" si="8"/>
        <v>1980.1504291338383</v>
      </c>
      <c r="AN16">
        <f t="shared" si="9"/>
        <v>3091.786555017351</v>
      </c>
      <c r="AO16">
        <f t="shared" si="9"/>
        <v>-154.58932775086754</v>
      </c>
      <c r="AP16">
        <f t="shared" si="9"/>
        <v>-18.719678138412331</v>
      </c>
      <c r="AQ16">
        <f t="shared" si="9"/>
        <v>-2020.1288241031143</v>
      </c>
      <c r="AR16">
        <f t="shared" si="9"/>
        <v>898.34872502495705</v>
      </c>
      <c r="AS16">
        <f t="shared" si="9"/>
        <v>-111.83036963633558</v>
      </c>
      <c r="AT16">
        <f t="shared" si="9"/>
        <v>79.704644955595654</v>
      </c>
      <c r="AU16">
        <f t="shared" si="9"/>
        <v>866.2230003442171</v>
      </c>
      <c r="AW16">
        <v>13</v>
      </c>
      <c r="AX16">
        <f>(R16*SUMPRODUCT(K17:$K$23, X17:$X$23)-$AZ$3*SUMPRODUCT(K16:$K$22, W17:$W$23))/Z16</f>
        <v>22437.991219800882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8258.1188954127356</v>
      </c>
      <c r="P17">
        <f t="shared" si="22"/>
        <v>412.90594477063678</v>
      </c>
      <c r="Q17" s="4">
        <f t="shared" si="23"/>
        <v>50</v>
      </c>
      <c r="R17">
        <f t="shared" si="0"/>
        <v>2000000</v>
      </c>
      <c r="S17">
        <f t="shared" si="1"/>
        <v>22860.309482659879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19203.519016597922</v>
      </c>
      <c r="AC17">
        <f t="shared" si="2"/>
        <v>19313.254112574399</v>
      </c>
      <c r="AE17">
        <f t="shared" si="3"/>
        <v>6976.771195505311</v>
      </c>
      <c r="AF17">
        <f t="shared" si="4"/>
        <v>-348.83855977526554</v>
      </c>
      <c r="AG17">
        <f t="shared" si="4"/>
        <v>-42.241891185296481</v>
      </c>
      <c r="AH17">
        <f t="shared" si="5"/>
        <v>-4904.1962289434468</v>
      </c>
      <c r="AI17">
        <f t="shared" si="6"/>
        <v>1681.4945156013018</v>
      </c>
      <c r="AJ17">
        <f t="shared" si="7"/>
        <v>-109.73509597647717</v>
      </c>
      <c r="AK17">
        <f t="shared" si="24"/>
        <v>356.47403280212592</v>
      </c>
      <c r="AL17">
        <f t="shared" si="8"/>
        <v>1928.2334524269506</v>
      </c>
      <c r="AN17">
        <f t="shared" si="9"/>
        <v>2874.6448027447536</v>
      </c>
      <c r="AO17">
        <f t="shared" si="9"/>
        <v>-143.73224013723768</v>
      </c>
      <c r="AP17">
        <f t="shared" si="9"/>
        <v>-17.40496134259811</v>
      </c>
      <c r="AQ17">
        <f t="shared" si="9"/>
        <v>-2020.680026063493</v>
      </c>
      <c r="AR17">
        <f t="shared" si="9"/>
        <v>692.82757520142468</v>
      </c>
      <c r="AS17">
        <f t="shared" si="9"/>
        <v>-45.214242303187582</v>
      </c>
      <c r="AT17">
        <f t="shared" si="9"/>
        <v>146.87829040004442</v>
      </c>
      <c r="AU17">
        <f t="shared" si="9"/>
        <v>794.49162329828152</v>
      </c>
      <c r="AW17">
        <v>14</v>
      </c>
      <c r="AX17">
        <f>(R17*SUMPRODUCT(K18:$K$23, X18:$X$23)-$AZ$3*SUMPRODUCT(K17:$K$22, W18:$W$23))/Z17</f>
        <v>22860.309482659879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8258.1188954127356</v>
      </c>
      <c r="P18">
        <f t="shared" si="22"/>
        <v>412.90594477063678</v>
      </c>
      <c r="Q18" s="4">
        <f t="shared" si="23"/>
        <v>50</v>
      </c>
      <c r="R18">
        <f t="shared" si="0"/>
        <v>2000000</v>
      </c>
      <c r="S18">
        <f t="shared" si="1"/>
        <v>22084.543982836229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19313.254112574399</v>
      </c>
      <c r="AC18">
        <f t="shared" si="2"/>
        <v>18387.937287391196</v>
      </c>
      <c r="AE18">
        <f t="shared" si="3"/>
        <v>6875.8391605769621</v>
      </c>
      <c r="AF18">
        <f t="shared" si="4"/>
        <v>-343.79195802884811</v>
      </c>
      <c r="AG18">
        <f t="shared" si="4"/>
        <v>-41.63078327920654</v>
      </c>
      <c r="AH18">
        <f t="shared" si="5"/>
        <v>-7547.5597694789649</v>
      </c>
      <c r="AI18">
        <f t="shared" si="6"/>
        <v>-1057.1433502100572</v>
      </c>
      <c r="AJ18">
        <f t="shared" si="7"/>
        <v>925.31682518320304</v>
      </c>
      <c r="AK18">
        <f t="shared" si="24"/>
        <v>558.25850840664634</v>
      </c>
      <c r="AL18">
        <f t="shared" si="8"/>
        <v>426.4319833797922</v>
      </c>
      <c r="AN18">
        <f t="shared" si="9"/>
        <v>2647.4700429510463</v>
      </c>
      <c r="AO18">
        <f t="shared" si="9"/>
        <v>-132.3735021475523</v>
      </c>
      <c r="AP18">
        <f t="shared" si="9"/>
        <v>-16.029498221572453</v>
      </c>
      <c r="AQ18">
        <f t="shared" si="9"/>
        <v>-2906.1090465358338</v>
      </c>
      <c r="AR18">
        <f t="shared" si="9"/>
        <v>-407.04200395391229</v>
      </c>
      <c r="AS18">
        <f t="shared" si="9"/>
        <v>356.28357756779434</v>
      </c>
      <c r="AT18">
        <f t="shared" si="9"/>
        <v>214.95160702757218</v>
      </c>
      <c r="AU18">
        <f t="shared" si="9"/>
        <v>164.19318064145423</v>
      </c>
      <c r="AW18">
        <v>15</v>
      </c>
      <c r="AX18">
        <f>(R18*SUMPRODUCT(K19:$K$23, X19:$X$23)-$AZ$3*SUMPRODUCT(K18:$K$22, W19:$W$23))/Z18</f>
        <v>22084.543982836229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8258.1188954127356</v>
      </c>
      <c r="P19">
        <f t="shared" si="22"/>
        <v>412.90594477063678</v>
      </c>
      <c r="Q19" s="4">
        <f t="shared" si="23"/>
        <v>50</v>
      </c>
      <c r="R19">
        <f t="shared" si="0"/>
        <v>2000000</v>
      </c>
      <c r="S19">
        <f t="shared" si="1"/>
        <v>20135.967883024423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18387.937287391196</v>
      </c>
      <c r="AC19">
        <f t="shared" si="2"/>
        <v>16493.493671084449</v>
      </c>
      <c r="AE19">
        <f t="shared" si="3"/>
        <v>6764.2753766696424</v>
      </c>
      <c r="AF19">
        <f t="shared" si="4"/>
        <v>-338.21376883348211</v>
      </c>
      <c r="AG19">
        <f t="shared" si="4"/>
        <v>-40.955303879356222</v>
      </c>
      <c r="AH19">
        <f t="shared" si="5"/>
        <v>-10366.862682330058</v>
      </c>
      <c r="AI19">
        <f t="shared" si="6"/>
        <v>-3981.7563783732548</v>
      </c>
      <c r="AJ19">
        <f t="shared" si="7"/>
        <v>1894.4436163067476</v>
      </c>
      <c r="AK19">
        <f t="shared" si="24"/>
        <v>553.35217536357015</v>
      </c>
      <c r="AL19">
        <f t="shared" si="8"/>
        <v>-1533.9605867029372</v>
      </c>
      <c r="AN19">
        <f t="shared" si="9"/>
        <v>2426.4147320346697</v>
      </c>
      <c r="AO19">
        <f t="shared" si="9"/>
        <v>-121.32073660173349</v>
      </c>
      <c r="AP19">
        <f t="shared" si="9"/>
        <v>-14.691086207190041</v>
      </c>
      <c r="AQ19">
        <f t="shared" si="9"/>
        <v>-3718.6996295485988</v>
      </c>
      <c r="AR19">
        <f t="shared" si="9"/>
        <v>-1428.2967203228527</v>
      </c>
      <c r="AS19">
        <f t="shared" si="9"/>
        <v>679.55629297263965</v>
      </c>
      <c r="AT19">
        <f t="shared" si="9"/>
        <v>198.49308248693029</v>
      </c>
      <c r="AU19">
        <f t="shared" si="9"/>
        <v>-550.24734486328271</v>
      </c>
      <c r="AW19">
        <v>16</v>
      </c>
      <c r="AX19">
        <f>(R19*SUMPRODUCT(K20:$K$23, X20:$X$23)-$AZ$3*SUMPRODUCT(K19:$K$22, W20:$W$23))/Z19</f>
        <v>20135.967883024423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8258.1188954127356</v>
      </c>
      <c r="P20">
        <f t="shared" si="22"/>
        <v>412.90594477063678</v>
      </c>
      <c r="Q20" s="4">
        <f t="shared" si="23"/>
        <v>50</v>
      </c>
      <c r="R20">
        <f t="shared" si="0"/>
        <v>2000000</v>
      </c>
      <c r="S20">
        <f t="shared" si="1"/>
        <v>16963.493313512852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16493.493671084449</v>
      </c>
      <c r="AC20">
        <f t="shared" si="2"/>
        <v>13643.21698298199</v>
      </c>
      <c r="AE20">
        <f t="shared" si="3"/>
        <v>6641.7515472258592</v>
      </c>
      <c r="AF20">
        <f t="shared" si="4"/>
        <v>-332.08757736129297</v>
      </c>
      <c r="AG20">
        <f t="shared" si="4"/>
        <v>-40.213465265771696</v>
      </c>
      <c r="AH20">
        <f t="shared" si="5"/>
        <v>-13291.42299163825</v>
      </c>
      <c r="AI20">
        <f t="shared" si="6"/>
        <v>-7021.9724870394557</v>
      </c>
      <c r="AJ20">
        <f t="shared" si="7"/>
        <v>2850.2766881024581</v>
      </c>
      <c r="AK20">
        <f t="shared" si="24"/>
        <v>98.053577856080764</v>
      </c>
      <c r="AL20">
        <f t="shared" si="8"/>
        <v>-4073.6422210809169</v>
      </c>
      <c r="AN20">
        <f t="shared" si="9"/>
        <v>2259.7592542857437</v>
      </c>
      <c r="AO20">
        <f t="shared" si="9"/>
        <v>-112.98796271428719</v>
      </c>
      <c r="AP20">
        <f t="shared" si="9"/>
        <v>-13.682046013778072</v>
      </c>
      <c r="AQ20">
        <f t="shared" si="9"/>
        <v>-4522.2131382686393</v>
      </c>
      <c r="AR20">
        <f t="shared" si="9"/>
        <v>-2389.1238927109607</v>
      </c>
      <c r="AS20">
        <f t="shared" si="9"/>
        <v>969.76514062841079</v>
      </c>
      <c r="AT20">
        <f t="shared" si="9"/>
        <v>33.361302120470789</v>
      </c>
      <c r="AU20">
        <f t="shared" si="9"/>
        <v>-1385.9974499620789</v>
      </c>
      <c r="AW20">
        <v>17</v>
      </c>
      <c r="AX20">
        <f>(R20*SUMPRODUCT(K21:$K$23, X21:$X$23)-$AZ$3*SUMPRODUCT(K20:$K$22, W21:$W$23))/Z20</f>
        <v>16963.493313512852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8258.1188954127356</v>
      </c>
      <c r="P21">
        <f t="shared" si="22"/>
        <v>412.90594477063678</v>
      </c>
      <c r="Q21" s="4">
        <f t="shared" si="23"/>
        <v>50</v>
      </c>
      <c r="R21">
        <f t="shared" si="0"/>
        <v>2000000</v>
      </c>
      <c r="S21">
        <f t="shared" si="1"/>
        <v>12494.95013425473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13643.21698298199</v>
      </c>
      <c r="AC21">
        <f t="shared" si="2"/>
        <v>9845.4402141061983</v>
      </c>
      <c r="AE21">
        <f t="shared" si="3"/>
        <v>6507.0140330429003</v>
      </c>
      <c r="AF21">
        <f t="shared" si="4"/>
        <v>-325.35070165214501</v>
      </c>
      <c r="AG21">
        <f t="shared" si="4"/>
        <v>-39.397677094825141</v>
      </c>
      <c r="AH21">
        <f t="shared" si="5"/>
        <v>-16546.140731553616</v>
      </c>
      <c r="AI21">
        <f t="shared" si="6"/>
        <v>-10403.875077257686</v>
      </c>
      <c r="AJ21">
        <f t="shared" si="7"/>
        <v>3797.7767688757922</v>
      </c>
      <c r="AK21">
        <f t="shared" si="24"/>
        <v>31.719808502996393</v>
      </c>
      <c r="AL21">
        <f t="shared" si="8"/>
        <v>-6574.3784998788969</v>
      </c>
      <c r="AN21">
        <f t="shared" si="9"/>
        <v>2105.8848825073283</v>
      </c>
      <c r="AO21">
        <f t="shared" si="9"/>
        <v>-105.2942441253664</v>
      </c>
      <c r="AP21">
        <f t="shared" si="9"/>
        <v>-12.750390913341757</v>
      </c>
      <c r="AQ21">
        <f t="shared" si="9"/>
        <v>-5354.8782058063489</v>
      </c>
      <c r="AR21">
        <f t="shared" si="9"/>
        <v>-3367.0379583377294</v>
      </c>
      <c r="AS21">
        <f t="shared" si="9"/>
        <v>1229.0861283071602</v>
      </c>
      <c r="AT21">
        <f t="shared" si="9"/>
        <v>10.265578783645312</v>
      </c>
      <c r="AU21">
        <f t="shared" si="9"/>
        <v>-2127.6862512469238</v>
      </c>
      <c r="AW21">
        <v>18</v>
      </c>
      <c r="AX21">
        <f>(R21*SUMPRODUCT(K22:$K$23, X22:$X$23)-$AZ$3*SUMPRODUCT(K21:$K$22, W22:$W$23))/Z21</f>
        <v>12494.95013425473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8258.1188954127356</v>
      </c>
      <c r="P22">
        <f t="shared" si="22"/>
        <v>412.90594477063678</v>
      </c>
      <c r="Q22" s="4">
        <f t="shared" si="23"/>
        <v>50</v>
      </c>
      <c r="R22">
        <f t="shared" si="0"/>
        <v>2000000</v>
      </c>
      <c r="S22">
        <f t="shared" si="1"/>
        <v>6771.9085982631314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9845.4402141061983</v>
      </c>
      <c r="AC22">
        <f t="shared" si="2"/>
        <v>5214.5036700954324</v>
      </c>
      <c r="AE22">
        <f t="shared" si="3"/>
        <v>6358.9150183241909</v>
      </c>
      <c r="AF22">
        <f t="shared" si="4"/>
        <v>-317.94575091620953</v>
      </c>
      <c r="AG22">
        <f t="shared" si="4"/>
        <v>-38.500989746323924</v>
      </c>
      <c r="AH22">
        <f t="shared" si="5"/>
        <v>-20108.423102118708</v>
      </c>
      <c r="AI22">
        <f t="shared" si="6"/>
        <v>-14105.954824457051</v>
      </c>
      <c r="AJ22">
        <f t="shared" si="7"/>
        <v>4630.9365440107658</v>
      </c>
      <c r="AK22">
        <f t="shared" si="24"/>
        <v>333.61459911179782</v>
      </c>
      <c r="AL22">
        <f t="shared" si="8"/>
        <v>-9141.4036813344883</v>
      </c>
      <c r="AN22">
        <f t="shared" si="9"/>
        <v>1923.3225651835608</v>
      </c>
      <c r="AO22">
        <f t="shared" si="9"/>
        <v>-96.166128259178038</v>
      </c>
      <c r="AP22">
        <f t="shared" si="9"/>
        <v>-11.645040411394044</v>
      </c>
      <c r="AQ22">
        <f t="shared" si="9"/>
        <v>-6082.0098697836684</v>
      </c>
      <c r="AR22">
        <f t="shared" si="9"/>
        <v>-4266.4984732706798</v>
      </c>
      <c r="AS22">
        <f t="shared" si="9"/>
        <v>1400.6768021530104</v>
      </c>
      <c r="AT22">
        <f t="shared" si="9"/>
        <v>100.90534072202247</v>
      </c>
      <c r="AU22">
        <f t="shared" si="9"/>
        <v>-2764.9163303956475</v>
      </c>
      <c r="AW22">
        <v>19</v>
      </c>
      <c r="AX22">
        <f>(R22*SUMPRODUCT(K23:$K$23, X23:$X$23)-$AZ$3*SUMPRODUCT(K22:$K$22, W23:$W$23))/Z22</f>
        <v>6771.9085982631314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8258.1188954127356</v>
      </c>
      <c r="P23">
        <f t="shared" si="22"/>
        <v>412.90594477063678</v>
      </c>
      <c r="Q23" s="4">
        <f t="shared" si="23"/>
        <v>50</v>
      </c>
      <c r="R23">
        <f t="shared" si="0"/>
        <v>2000000</v>
      </c>
      <c r="S23">
        <f t="shared" si="1"/>
        <v>6949.1008152264494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5214.5036700954324</v>
      </c>
      <c r="AC23">
        <f t="shared" si="2"/>
        <v>5214.5036700954324</v>
      </c>
      <c r="AE23">
        <f t="shared" si="3"/>
        <v>6196.7717022984207</v>
      </c>
      <c r="AF23">
        <f t="shared" si="4"/>
        <v>-309.83858511492105</v>
      </c>
      <c r="AG23">
        <f t="shared" si="4"/>
        <v>-37.519269102196127</v>
      </c>
      <c r="AH23">
        <f t="shared" si="5"/>
        <v>-23868.429866582421</v>
      </c>
      <c r="AI23">
        <f t="shared" si="6"/>
        <v>-18019.016018501119</v>
      </c>
      <c r="AJ23">
        <f t="shared" si="7"/>
        <v>0</v>
      </c>
      <c r="AK23">
        <f t="shared" si="24"/>
        <v>777.10057510952527</v>
      </c>
      <c r="AL23">
        <f t="shared" si="8"/>
        <v>-17241.915443391594</v>
      </c>
      <c r="AN23">
        <f t="shared" si="9"/>
        <v>1697.8716976562891</v>
      </c>
      <c r="AO23">
        <f t="shared" si="9"/>
        <v>-84.893584882814466</v>
      </c>
      <c r="AP23">
        <f t="shared" si="9"/>
        <v>-10.280014850594075</v>
      </c>
      <c r="AQ23">
        <f t="shared" si="9"/>
        <v>-6539.7812740032368</v>
      </c>
      <c r="AR23">
        <f t="shared" si="9"/>
        <v>-4937.0831760803567</v>
      </c>
      <c r="AS23">
        <f t="shared" si="9"/>
        <v>0</v>
      </c>
      <c r="AT23">
        <f t="shared" si="9"/>
        <v>212.92007130446783</v>
      </c>
      <c r="AU23">
        <f t="shared" si="9"/>
        <v>-4724.1631047758883</v>
      </c>
      <c r="AW23">
        <v>20</v>
      </c>
      <c r="AX23">
        <f>(R23*SUMPRODUCT(K$23:$K24, X$23:$X24)-$AZ$3*SUMPRODUCT(K$22:$K23, W$23:$W24))/Z23</f>
        <v>6949.1008152264494</v>
      </c>
    </row>
    <row r="25" spans="5:50" x14ac:dyDescent="0.25">
      <c r="AN25" s="8">
        <f t="shared" ref="AN25:AU25" si="25">SUM(AN3:AN23)</f>
        <v>79282.534477987079</v>
      </c>
      <c r="AO25" s="8">
        <f t="shared" si="25"/>
        <v>-10157.715895458909</v>
      </c>
      <c r="AP25" s="8">
        <f t="shared" si="25"/>
        <v>-2949.9360134931958</v>
      </c>
      <c r="AQ25" s="8">
        <f t="shared" si="25"/>
        <v>-58738.109429725424</v>
      </c>
      <c r="AR25" s="8">
        <f t="shared" si="25"/>
        <v>7436.7731393095592</v>
      </c>
      <c r="AS25" s="8">
        <f t="shared" si="25"/>
        <v>-9246.8809640289928</v>
      </c>
      <c r="AT25" s="8">
        <f t="shared" si="25"/>
        <v>3090.2157434706842</v>
      </c>
      <c r="AU25" s="9">
        <f t="shared" si="25"/>
        <v>1280.1079187512514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47E5-3454-4089-810C-6B74E7F1F31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33557.110035385907</v>
      </c>
      <c r="K3">
        <v>1</v>
      </c>
      <c r="L3" s="2">
        <v>0</v>
      </c>
      <c r="O3">
        <f>$C$3</f>
        <v>33557.110035385907</v>
      </c>
      <c r="P3">
        <f>O3*B5</f>
        <v>26845.688028308727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33557.110035385907</v>
      </c>
      <c r="AF3">
        <f t="shared" ref="AF3:AG23" si="4">-$Z3*P3</f>
        <v>-26845.688028308727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4191.5138030771814</v>
      </c>
      <c r="AJ3">
        <f t="shared" ref="AJ3:AJ23" si="7">AB3-AC3</f>
        <v>0</v>
      </c>
      <c r="AL3">
        <f t="shared" ref="AL3:AL23" si="8">SUM(AI3:AK3)</f>
        <v>4191.5138030771814</v>
      </c>
      <c r="AN3">
        <f t="shared" ref="AN3:AU23" si="9">AE3*$K3</f>
        <v>33557.110035385907</v>
      </c>
      <c r="AO3">
        <f t="shared" si="9"/>
        <v>-26845.688028308727</v>
      </c>
      <c r="AP3">
        <f t="shared" si="9"/>
        <v>-2519.9082039999998</v>
      </c>
      <c r="AQ3">
        <f t="shared" si="9"/>
        <v>0</v>
      </c>
      <c r="AR3">
        <f t="shared" si="9"/>
        <v>4191.5138030771814</v>
      </c>
      <c r="AS3">
        <f t="shared" si="9"/>
        <v>0</v>
      </c>
      <c r="AT3">
        <f t="shared" si="9"/>
        <v>0</v>
      </c>
      <c r="AU3">
        <f t="shared" si="9"/>
        <v>4191.5138030771814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26795.828365888043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22687.370246357299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22407.435458485765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-22407.435458485765</v>
      </c>
      <c r="AK4">
        <f>H4*SUM(AB4, AE4:AF4)</f>
        <v>0</v>
      </c>
      <c r="AL4">
        <f t="shared" si="8"/>
        <v>-27085.023458485764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-4388.3929074021944</v>
      </c>
      <c r="AR4">
        <f t="shared" si="9"/>
        <v>-4388.3929074021944</v>
      </c>
      <c r="AS4">
        <f t="shared" si="9"/>
        <v>-21022.080362591016</v>
      </c>
      <c r="AT4">
        <f t="shared" si="9"/>
        <v>0</v>
      </c>
      <c r="AU4">
        <f t="shared" si="9"/>
        <v>-25410.47326999321</v>
      </c>
      <c r="AW4">
        <v>1</v>
      </c>
      <c r="AX4">
        <f>(R4*SUMPRODUCT(K5:$K$23, X5:$X$23)-$AZ$3*SUMPRODUCT(K4:$K$22, W5:$W$23))/Z4</f>
        <v>22687.370246357299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33557.110035385907</v>
      </c>
      <c r="P5">
        <f t="shared" ref="P5:P23" si="22">O5*$C$5</f>
        <v>1677.8555017692954</v>
      </c>
      <c r="Q5" s="4">
        <f t="shared" ref="Q5:Q23" si="23">$C$8</f>
        <v>50</v>
      </c>
      <c r="R5">
        <f t="shared" si="0"/>
        <v>2000000</v>
      </c>
      <c r="S5">
        <f t="shared" si="1"/>
        <v>44079.99960391692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22407.435458485765</v>
      </c>
      <c r="AC5">
        <f t="shared" si="2"/>
        <v>42992.428946812375</v>
      </c>
      <c r="AE5">
        <f t="shared" si="3"/>
        <v>32729.167010439254</v>
      </c>
      <c r="AF5">
        <f t="shared" si="4"/>
        <v>-1636.4583505219628</v>
      </c>
      <c r="AG5">
        <f t="shared" si="4"/>
        <v>-48.766367210892732</v>
      </c>
      <c r="AH5">
        <f t="shared" si="5"/>
        <v>-4914.4994442905754</v>
      </c>
      <c r="AI5">
        <f t="shared" si="6"/>
        <v>26129.44284841582</v>
      </c>
      <c r="AJ5">
        <f t="shared" si="7"/>
        <v>-20584.993488326611</v>
      </c>
      <c r="AK5">
        <f>H5*SUM(AB5, AE5:AF5)</f>
        <v>4622.4124518300241</v>
      </c>
      <c r="AL5">
        <f t="shared" si="8"/>
        <v>10166.861811919232</v>
      </c>
      <c r="AN5">
        <f t="shared" si="9"/>
        <v>28263.681671686427</v>
      </c>
      <c r="AO5">
        <f t="shared" si="9"/>
        <v>-1413.1840835843213</v>
      </c>
      <c r="AP5">
        <f t="shared" si="9"/>
        <v>-42.112806558554105</v>
      </c>
      <c r="AQ5">
        <f t="shared" si="9"/>
        <v>-4243.9774842055922</v>
      </c>
      <c r="AR5">
        <f t="shared" si="9"/>
        <v>22564.407297337955</v>
      </c>
      <c r="AS5">
        <f t="shared" si="9"/>
        <v>-17776.428681555768</v>
      </c>
      <c r="AT5">
        <f t="shared" si="9"/>
        <v>3991.7421073409096</v>
      </c>
      <c r="AU5">
        <f t="shared" si="9"/>
        <v>8779.720723123095</v>
      </c>
      <c r="AW5">
        <v>2</v>
      </c>
      <c r="AX5">
        <f>(R5*SUMPRODUCT(K6:$K$23, X6:$X$23)-$AZ$3*SUMPRODUCT(K5:$K$22, W6:$W$23))/Z5</f>
        <v>44079.99960391692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33557.110035385907</v>
      </c>
      <c r="P6">
        <f t="shared" si="22"/>
        <v>1677.8555017692954</v>
      </c>
      <c r="Q6" s="4">
        <f t="shared" si="23"/>
        <v>50</v>
      </c>
      <c r="R6">
        <f t="shared" si="0"/>
        <v>2000000</v>
      </c>
      <c r="S6">
        <f t="shared" si="1"/>
        <v>63879.702560742335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42992.428946812375</v>
      </c>
      <c r="AC6">
        <f t="shared" si="2"/>
        <v>61514.626100284426</v>
      </c>
      <c r="AE6">
        <f t="shared" si="3"/>
        <v>32314.694559981654</v>
      </c>
      <c r="AF6">
        <f t="shared" si="4"/>
        <v>-1615.7347279990827</v>
      </c>
      <c r="AG6">
        <f t="shared" si="4"/>
        <v>-48.148804420145048</v>
      </c>
      <c r="AH6">
        <f t="shared" si="5"/>
        <v>-5195.9647455502636</v>
      </c>
      <c r="AI6">
        <f t="shared" si="6"/>
        <v>25454.846282012164</v>
      </c>
      <c r="AJ6">
        <f t="shared" si="7"/>
        <v>-18522.197153472051</v>
      </c>
      <c r="AK6">
        <f>H6*SUM(AB6, AE6:AF6)</f>
        <v>8017.6230991328912</v>
      </c>
      <c r="AL6">
        <f t="shared" si="8"/>
        <v>14950.272227673006</v>
      </c>
      <c r="AN6">
        <f t="shared" si="9"/>
        <v>25167.531386462524</v>
      </c>
      <c r="AO6">
        <f t="shared" si="9"/>
        <v>-1258.3765693231262</v>
      </c>
      <c r="AP6">
        <f t="shared" si="9"/>
        <v>-37.499551302128538</v>
      </c>
      <c r="AQ6">
        <f t="shared" si="9"/>
        <v>-4046.7535775050587</v>
      </c>
      <c r="AR6">
        <f t="shared" si="9"/>
        <v>19824.901688332211</v>
      </c>
      <c r="AS6">
        <f t="shared" si="9"/>
        <v>-14425.572779002596</v>
      </c>
      <c r="AT6">
        <f t="shared" si="9"/>
        <v>6244.3350846998856</v>
      </c>
      <c r="AU6">
        <f t="shared" si="9"/>
        <v>11643.663994029501</v>
      </c>
      <c r="AW6">
        <v>3</v>
      </c>
      <c r="AX6">
        <f>(R6*SUMPRODUCT(K7:$K$23, X7:$X$23)-$AZ$3*SUMPRODUCT(K6:$K$22, W7:$W$23))/Z6</f>
        <v>63879.702560742335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33557.110035385907</v>
      </c>
      <c r="P7">
        <f t="shared" si="22"/>
        <v>1677.8555017692954</v>
      </c>
      <c r="Q7" s="4">
        <f t="shared" si="23"/>
        <v>50</v>
      </c>
      <c r="R7">
        <f t="shared" si="0"/>
        <v>2000000</v>
      </c>
      <c r="S7">
        <f t="shared" si="1"/>
        <v>81760.991991840434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61514.626100284426</v>
      </c>
      <c r="AC7">
        <f t="shared" si="2"/>
        <v>77720.960379539232</v>
      </c>
      <c r="AE7">
        <f t="shared" si="3"/>
        <v>31898.962524480477</v>
      </c>
      <c r="AF7">
        <f t="shared" si="4"/>
        <v>-1594.948126224024</v>
      </c>
      <c r="AG7">
        <f t="shared" si="4"/>
        <v>-47.529364851209003</v>
      </c>
      <c r="AH7">
        <f t="shared" si="5"/>
        <v>-5518.0609893837172</v>
      </c>
      <c r="AI7">
        <f t="shared" si="6"/>
        <v>24738.424044021529</v>
      </c>
      <c r="AJ7">
        <f t="shared" si="7"/>
        <v>-16206.334279254806</v>
      </c>
      <c r="AK7">
        <f>H7*SUM(AB7, AE7:AF7)</f>
        <v>9613.4116601972291</v>
      </c>
      <c r="AL7">
        <f t="shared" si="8"/>
        <v>18145.50142496395</v>
      </c>
      <c r="AN7">
        <f t="shared" si="9"/>
        <v>22489.135853247302</v>
      </c>
      <c r="AO7">
        <f t="shared" si="9"/>
        <v>-1124.4567926623652</v>
      </c>
      <c r="AP7">
        <f t="shared" si="9"/>
        <v>-33.508749456572019</v>
      </c>
      <c r="AQ7">
        <f t="shared" si="9"/>
        <v>-3890.2965305382054</v>
      </c>
      <c r="AR7">
        <f t="shared" si="9"/>
        <v>17440.873780590158</v>
      </c>
      <c r="AS7">
        <f t="shared" si="9"/>
        <v>-11425.65226093465</v>
      </c>
      <c r="AT7">
        <f t="shared" si="9"/>
        <v>6777.5659058958145</v>
      </c>
      <c r="AU7">
        <f t="shared" si="9"/>
        <v>12792.787425551323</v>
      </c>
      <c r="AW7">
        <v>4</v>
      </c>
      <c r="AX7">
        <f>(R7*SUMPRODUCT(K8:$K$23, X8:$X$23)-$AZ$3*SUMPRODUCT(K7:$K$22, W8:$W$23))/Z7</f>
        <v>81760.991991840434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33557.110035385907</v>
      </c>
      <c r="P8">
        <f t="shared" si="22"/>
        <v>1677.8555017692954</v>
      </c>
      <c r="Q8" s="4">
        <f t="shared" si="23"/>
        <v>50</v>
      </c>
      <c r="R8">
        <f t="shared" si="0"/>
        <v>2000000</v>
      </c>
      <c r="S8">
        <f t="shared" si="1"/>
        <v>96171.030219744032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77720.960379539232</v>
      </c>
      <c r="AC8">
        <f t="shared" si="2"/>
        <v>90096.413554975064</v>
      </c>
      <c r="AE8">
        <f t="shared" si="3"/>
        <v>31437.484412402911</v>
      </c>
      <c r="AF8">
        <f t="shared" si="4"/>
        <v>-1571.8742206201457</v>
      </c>
      <c r="AG8">
        <f t="shared" si="4"/>
        <v>-46.841763756253364</v>
      </c>
      <c r="AH8">
        <f t="shared" si="5"/>
        <v>-8492.2978577422055</v>
      </c>
      <c r="AI8">
        <f t="shared" si="6"/>
        <v>21326.470570284306</v>
      </c>
      <c r="AJ8">
        <f t="shared" si="7"/>
        <v>-12375.453175435832</v>
      </c>
      <c r="AK8">
        <f t="shared" ref="AK8:AK23" si="24">H8*SUM(AB8:AB8, AE8:AF8)</f>
        <v>7800.0263664208451</v>
      </c>
      <c r="AL8">
        <f t="shared" si="8"/>
        <v>16751.04376126932</v>
      </c>
      <c r="AN8">
        <f t="shared" si="9"/>
        <v>20665.537035836987</v>
      </c>
      <c r="AO8">
        <f t="shared" si="9"/>
        <v>-1033.2768517918494</v>
      </c>
      <c r="AP8">
        <f t="shared" si="9"/>
        <v>-30.791592324316991</v>
      </c>
      <c r="AQ8">
        <f t="shared" si="9"/>
        <v>-5582.4408084411525</v>
      </c>
      <c r="AR8">
        <f t="shared" si="9"/>
        <v>14019.027783279667</v>
      </c>
      <c r="AS8">
        <f t="shared" si="9"/>
        <v>-8135.0461308328277</v>
      </c>
      <c r="AT8">
        <f t="shared" si="9"/>
        <v>5127.3737949649876</v>
      </c>
      <c r="AU8">
        <f t="shared" si="9"/>
        <v>11011.355447411828</v>
      </c>
      <c r="AW8">
        <v>5</v>
      </c>
      <c r="AX8">
        <f>(R8*SUMPRODUCT(K9:$K$23, X9:$X$23)-$AZ$3*SUMPRODUCT(K8:$K$22, W9:$W$23))/Z8</f>
        <v>96171.030219744032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33557.110035385907</v>
      </c>
      <c r="P9">
        <f t="shared" si="22"/>
        <v>1677.8555017692954</v>
      </c>
      <c r="Q9" s="4">
        <f t="shared" si="23"/>
        <v>50</v>
      </c>
      <c r="R9">
        <f t="shared" si="0"/>
        <v>2000000</v>
      </c>
      <c r="S9">
        <f t="shared" si="1"/>
        <v>107755.10230585451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90096.413554975064</v>
      </c>
      <c r="AC9">
        <f t="shared" si="2"/>
        <v>99310.838590025727</v>
      </c>
      <c r="AE9">
        <f t="shared" si="3"/>
        <v>30927.396169256641</v>
      </c>
      <c r="AF9">
        <f t="shared" si="4"/>
        <v>-1546.369808462832</v>
      </c>
      <c r="AG9">
        <f t="shared" si="4"/>
        <v>-46.081733702103314</v>
      </c>
      <c r="AH9">
        <f t="shared" si="5"/>
        <v>-11664.496663500657</v>
      </c>
      <c r="AI9">
        <f t="shared" si="6"/>
        <v>17670.44796359105</v>
      </c>
      <c r="AJ9">
        <f t="shared" si="7"/>
        <v>-9214.4250350506627</v>
      </c>
      <c r="AK9">
        <f t="shared" si="24"/>
        <v>6236.7223636031358</v>
      </c>
      <c r="AL9">
        <f t="shared" si="8"/>
        <v>14692.745292143523</v>
      </c>
      <c r="AN9">
        <f t="shared" si="9"/>
        <v>19321.639230791003</v>
      </c>
      <c r="AO9">
        <f t="shared" si="9"/>
        <v>-966.08196153955009</v>
      </c>
      <c r="AP9">
        <f t="shared" si="9"/>
        <v>-28.78918835742466</v>
      </c>
      <c r="AQ9">
        <f t="shared" si="9"/>
        <v>-7287.2994256451866</v>
      </c>
      <c r="AR9">
        <f t="shared" si="9"/>
        <v>11039.468655248844</v>
      </c>
      <c r="AS9">
        <f t="shared" si="9"/>
        <v>-5756.6371016838466</v>
      </c>
      <c r="AT9">
        <f t="shared" si="9"/>
        <v>3896.3415747211388</v>
      </c>
      <c r="AU9">
        <f t="shared" si="9"/>
        <v>9179.1731282861347</v>
      </c>
      <c r="AW9">
        <v>6</v>
      </c>
      <c r="AX9">
        <f>(R9*SUMPRODUCT(K10:$K$23, X10:$X$23)-$AZ$3*SUMPRODUCT(K9:$K$22, W10:$W$23))/Z9</f>
        <v>107755.10230585451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33557.110035385907</v>
      </c>
      <c r="P10">
        <f t="shared" si="22"/>
        <v>1677.8555017692954</v>
      </c>
      <c r="Q10" s="4">
        <f t="shared" si="23"/>
        <v>50</v>
      </c>
      <c r="R10">
        <f t="shared" si="0"/>
        <v>2000000</v>
      </c>
      <c r="S10">
        <f t="shared" si="1"/>
        <v>116982.67593986701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99310.838590025727</v>
      </c>
      <c r="AC10">
        <f t="shared" si="2"/>
        <v>105862.39205376776</v>
      </c>
      <c r="AE10">
        <f t="shared" si="3"/>
        <v>30367.196768378915</v>
      </c>
      <c r="AF10">
        <f t="shared" si="4"/>
        <v>-1518.3598384189459</v>
      </c>
      <c r="AG10">
        <f t="shared" si="4"/>
        <v>-45.24703816323391</v>
      </c>
      <c r="AH10">
        <f t="shared" si="5"/>
        <v>-14955.128073934706</v>
      </c>
      <c r="AI10">
        <f t="shared" si="6"/>
        <v>13848.461817862029</v>
      </c>
      <c r="AJ10">
        <f t="shared" si="7"/>
        <v>-6551.5534637420351</v>
      </c>
      <c r="AK10">
        <f t="shared" si="24"/>
        <v>6728.3829647992497</v>
      </c>
      <c r="AL10">
        <f t="shared" si="8"/>
        <v>14025.291318919244</v>
      </c>
      <c r="AN10">
        <f t="shared" si="9"/>
        <v>18025.329416698842</v>
      </c>
      <c r="AO10">
        <f t="shared" si="9"/>
        <v>-901.26647083494208</v>
      </c>
      <c r="AP10">
        <f t="shared" si="9"/>
        <v>-26.857690363817333</v>
      </c>
      <c r="AQ10">
        <f t="shared" si="9"/>
        <v>-8877.0495366334198</v>
      </c>
      <c r="AR10">
        <f t="shared" si="9"/>
        <v>8220.1557188666611</v>
      </c>
      <c r="AS10">
        <f t="shared" si="9"/>
        <v>-3888.864364920064</v>
      </c>
      <c r="AT10">
        <f t="shared" si="9"/>
        <v>3993.8266382394704</v>
      </c>
      <c r="AU10">
        <f t="shared" si="9"/>
        <v>8325.1179921860676</v>
      </c>
      <c r="AW10">
        <v>7</v>
      </c>
      <c r="AX10">
        <f>(R10*SUMPRODUCT(K11:$K$23, X11:$X$23)-$AZ$3*SUMPRODUCT(K10:$K$22, W11:$W$23))/Z10</f>
        <v>116982.67593986701</v>
      </c>
    </row>
    <row r="11" spans="1:52" x14ac:dyDescent="0.25">
      <c r="A11" t="s">
        <v>33</v>
      </c>
      <c r="C11" s="7">
        <f>AU25</f>
        <v>10555.313350242386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33557.110035385907</v>
      </c>
      <c r="P11">
        <f t="shared" si="22"/>
        <v>1677.8555017692954</v>
      </c>
      <c r="Q11" s="4">
        <f t="shared" si="23"/>
        <v>50</v>
      </c>
      <c r="R11">
        <f t="shared" si="0"/>
        <v>2000000</v>
      </c>
      <c r="S11">
        <f t="shared" si="1"/>
        <v>123785.75337214526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105862.39205376776</v>
      </c>
      <c r="AC11">
        <f t="shared" si="2"/>
        <v>109746.31166140432</v>
      </c>
      <c r="AE11">
        <f t="shared" si="3"/>
        <v>29751.154362067413</v>
      </c>
      <c r="AF11">
        <f t="shared" si="4"/>
        <v>-1487.5577181033707</v>
      </c>
      <c r="AG11">
        <f t="shared" si="4"/>
        <v>-44.329136702616637</v>
      </c>
      <c r="AH11">
        <f t="shared" si="5"/>
        <v>-18617.243159397214</v>
      </c>
      <c r="AI11">
        <f t="shared" si="6"/>
        <v>9602.0243478642114</v>
      </c>
      <c r="AJ11">
        <f t="shared" si="7"/>
        <v>-3883.9196076365624</v>
      </c>
      <c r="AK11">
        <f t="shared" si="24"/>
        <v>6907.4884179331884</v>
      </c>
      <c r="AL11">
        <f t="shared" si="8"/>
        <v>12625.593158160838</v>
      </c>
      <c r="AN11">
        <f t="shared" si="9"/>
        <v>16794.730954760584</v>
      </c>
      <c r="AO11">
        <f t="shared" si="9"/>
        <v>-839.73654773802934</v>
      </c>
      <c r="AP11">
        <f t="shared" si="9"/>
        <v>-25.024102100941608</v>
      </c>
      <c r="AQ11">
        <f t="shared" si="9"/>
        <v>-10509.561618223728</v>
      </c>
      <c r="AR11">
        <f t="shared" si="9"/>
        <v>5420.408686697886</v>
      </c>
      <c r="AS11">
        <f t="shared" si="9"/>
        <v>-2192.4992915011908</v>
      </c>
      <c r="AT11">
        <f t="shared" si="9"/>
        <v>3899.3246494066871</v>
      </c>
      <c r="AU11">
        <f t="shared" si="9"/>
        <v>7127.2340446033822</v>
      </c>
      <c r="AW11">
        <v>8</v>
      </c>
      <c r="AX11">
        <f>(R11*SUMPRODUCT(K12:$K$23, X12:$X$23)-$AZ$3*SUMPRODUCT(K11:$K$22, W12:$W$23))/Z11</f>
        <v>123785.75337214526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33557.110035385907</v>
      </c>
      <c r="P12">
        <f t="shared" si="22"/>
        <v>1677.8555017692954</v>
      </c>
      <c r="Q12" s="4">
        <f t="shared" si="23"/>
        <v>50</v>
      </c>
      <c r="R12">
        <f t="shared" si="0"/>
        <v>2000000</v>
      </c>
      <c r="S12">
        <f t="shared" si="1"/>
        <v>128133.16117586994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109746.31166140432</v>
      </c>
      <c r="AC12">
        <f t="shared" si="2"/>
        <v>111015.10850710355</v>
      </c>
      <c r="AE12">
        <f t="shared" si="3"/>
        <v>29074.020944897577</v>
      </c>
      <c r="AF12">
        <f t="shared" si="4"/>
        <v>-1453.701047244879</v>
      </c>
      <c r="AG12">
        <f t="shared" si="4"/>
        <v>-43.320209806862209</v>
      </c>
      <c r="AH12">
        <f t="shared" si="5"/>
        <v>-22625.421149130598</v>
      </c>
      <c r="AI12">
        <f t="shared" si="6"/>
        <v>4951.5785387152391</v>
      </c>
      <c r="AJ12">
        <f t="shared" si="7"/>
        <v>-1268.7968456992239</v>
      </c>
      <c r="AK12">
        <f t="shared" si="24"/>
        <v>7129.3281779150593</v>
      </c>
      <c r="AL12">
        <f t="shared" si="8"/>
        <v>10812.109870931075</v>
      </c>
      <c r="AN12">
        <f t="shared" si="9"/>
        <v>15602.704145379224</v>
      </c>
      <c r="AO12">
        <f t="shared" si="9"/>
        <v>-780.13520726896127</v>
      </c>
      <c r="AP12">
        <f t="shared" si="9"/>
        <v>-23.247985492383286</v>
      </c>
      <c r="AQ12">
        <f t="shared" si="9"/>
        <v>-12142.034052446556</v>
      </c>
      <c r="AR12">
        <f t="shared" si="9"/>
        <v>2657.2869001713252</v>
      </c>
      <c r="AS12">
        <f t="shared" si="9"/>
        <v>-680.90553561734407</v>
      </c>
      <c r="AT12">
        <f t="shared" si="9"/>
        <v>3825.9860418393901</v>
      </c>
      <c r="AU12">
        <f t="shared" si="9"/>
        <v>5802.3674063933713</v>
      </c>
      <c r="AW12">
        <v>9</v>
      </c>
      <c r="AX12">
        <f>(R12*SUMPRODUCT(K13:$K$23, X13:$X$23)-$AZ$3*SUMPRODUCT(K12:$K$22, W13:$W$23))/Z12</f>
        <v>128133.16117586994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33557.110035385907</v>
      </c>
      <c r="P13">
        <f t="shared" si="22"/>
        <v>1677.8555017692954</v>
      </c>
      <c r="Q13" s="4">
        <f t="shared" si="23"/>
        <v>50</v>
      </c>
      <c r="R13">
        <f t="shared" si="0"/>
        <v>2000000</v>
      </c>
      <c r="S13">
        <f t="shared" si="1"/>
        <v>130011.34064297282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111015.10850710355</v>
      </c>
      <c r="AC13">
        <f t="shared" si="2"/>
        <v>109770.15034288072</v>
      </c>
      <c r="AE13">
        <f t="shared" si="3"/>
        <v>28332.674637764387</v>
      </c>
      <c r="AF13">
        <f t="shared" si="4"/>
        <v>-1416.6337318882192</v>
      </c>
      <c r="AG13">
        <f t="shared" si="4"/>
        <v>-42.215605884844727</v>
      </c>
      <c r="AH13">
        <f t="shared" si="5"/>
        <v>-26856.072957954326</v>
      </c>
      <c r="AI13">
        <f t="shared" si="6"/>
        <v>17.752342036998016</v>
      </c>
      <c r="AJ13">
        <f t="shared" si="7"/>
        <v>1244.9581642228295</v>
      </c>
      <c r="AK13">
        <f t="shared" si="24"/>
        <v>7131.0404246510507</v>
      </c>
      <c r="AL13">
        <f t="shared" si="8"/>
        <v>8393.7509309108791</v>
      </c>
      <c r="AN13">
        <f t="shared" si="9"/>
        <v>14457.40925578257</v>
      </c>
      <c r="AO13">
        <f t="shared" si="9"/>
        <v>-722.8704627891284</v>
      </c>
      <c r="AP13">
        <f t="shared" si="9"/>
        <v>-21.541499313464808</v>
      </c>
      <c r="AQ13">
        <f t="shared" si="9"/>
        <v>-13703.938746354006</v>
      </c>
      <c r="AR13">
        <f t="shared" si="9"/>
        <v>9.0585473259705118</v>
      </c>
      <c r="AS13">
        <f t="shared" si="9"/>
        <v>635.26899301298818</v>
      </c>
      <c r="AT13">
        <f t="shared" si="9"/>
        <v>3638.7800007166802</v>
      </c>
      <c r="AU13">
        <f t="shared" si="9"/>
        <v>4283.1075410556396</v>
      </c>
      <c r="AW13">
        <v>10</v>
      </c>
      <c r="AX13">
        <f>(R13*SUMPRODUCT(K14:$K$23, X14:$X$23)-$AZ$3*SUMPRODUCT(K13:$K$22, W14:$W$23))/Z13</f>
        <v>130011.34064297282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33557.110035385907</v>
      </c>
      <c r="P14">
        <f t="shared" si="22"/>
        <v>1677.8555017692954</v>
      </c>
      <c r="Q14" s="4">
        <f t="shared" si="23"/>
        <v>50</v>
      </c>
      <c r="R14">
        <f t="shared" si="0"/>
        <v>2000000</v>
      </c>
      <c r="S14">
        <f t="shared" si="1"/>
        <v>129321.42007119609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109770.15034288072</v>
      </c>
      <c r="AC14">
        <f t="shared" si="2"/>
        <v>106063.89868878052</v>
      </c>
      <c r="AE14">
        <f t="shared" si="3"/>
        <v>27522.106679017015</v>
      </c>
      <c r="AF14">
        <f t="shared" si="4"/>
        <v>-1376.1053339508508</v>
      </c>
      <c r="AG14">
        <f t="shared" si="4"/>
        <v>-41.00786189572792</v>
      </c>
      <c r="AH14">
        <f t="shared" si="5"/>
        <v>-31423.51721073431</v>
      </c>
      <c r="AI14">
        <f t="shared" si="6"/>
        <v>-5318.5237275638719</v>
      </c>
      <c r="AJ14">
        <f t="shared" si="7"/>
        <v>3706.2516541001969</v>
      </c>
      <c r="AK14">
        <f t="shared" si="24"/>
        <v>6986.0901967604696</v>
      </c>
      <c r="AL14">
        <f t="shared" si="8"/>
        <v>5373.8181232967945</v>
      </c>
      <c r="AN14">
        <f t="shared" si="9"/>
        <v>13357.23608054402</v>
      </c>
      <c r="AO14">
        <f t="shared" si="9"/>
        <v>-667.86180402720106</v>
      </c>
      <c r="AP14">
        <f t="shared" si="9"/>
        <v>-19.902244362608759</v>
      </c>
      <c r="AQ14">
        <f t="shared" si="9"/>
        <v>-15250.698021050164</v>
      </c>
      <c r="AR14">
        <f t="shared" si="9"/>
        <v>-2581.2259888959538</v>
      </c>
      <c r="AS14">
        <f t="shared" si="9"/>
        <v>1798.7459642929937</v>
      </c>
      <c r="AT14">
        <f t="shared" si="9"/>
        <v>3390.5419060542886</v>
      </c>
      <c r="AU14">
        <f t="shared" si="9"/>
        <v>2608.0618814513286</v>
      </c>
      <c r="AW14">
        <v>11</v>
      </c>
      <c r="AX14">
        <f>(R14*SUMPRODUCT(K15:$K$23, X15:$X$23)-$AZ$3*SUMPRODUCT(K14:$K$22, W15:$W$23))/Z14</f>
        <v>129321.42007119609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33557.110035385907</v>
      </c>
      <c r="P15">
        <f t="shared" si="22"/>
        <v>1677.8555017692954</v>
      </c>
      <c r="Q15" s="4">
        <f t="shared" si="23"/>
        <v>50</v>
      </c>
      <c r="R15">
        <f t="shared" si="0"/>
        <v>2000000</v>
      </c>
      <c r="S15">
        <f t="shared" si="1"/>
        <v>125949.93868599329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106063.89868878052</v>
      </c>
      <c r="AC15">
        <f t="shared" si="2"/>
        <v>99979.473565225984</v>
      </c>
      <c r="AE15">
        <f t="shared" si="3"/>
        <v>26637.743779079363</v>
      </c>
      <c r="AF15">
        <f t="shared" si="4"/>
        <v>-1331.8871889539682</v>
      </c>
      <c r="AG15">
        <f t="shared" si="4"/>
        <v>-39.690163650847637</v>
      </c>
      <c r="AH15">
        <f t="shared" si="5"/>
        <v>-36304.785036920199</v>
      </c>
      <c r="AI15">
        <f t="shared" si="6"/>
        <v>-11038.618610445654</v>
      </c>
      <c r="AJ15">
        <f t="shared" si="7"/>
        <v>6084.425123554538</v>
      </c>
      <c r="AK15">
        <f t="shared" si="24"/>
        <v>6818.0902989752185</v>
      </c>
      <c r="AL15">
        <f t="shared" si="8"/>
        <v>1863.8968120841027</v>
      </c>
      <c r="AN15">
        <f t="shared" si="9"/>
        <v>12290.170565519909</v>
      </c>
      <c r="AO15">
        <f t="shared" si="9"/>
        <v>-614.50852827599556</v>
      </c>
      <c r="AP15">
        <f t="shared" si="9"/>
        <v>-18.312319732777866</v>
      </c>
      <c r="AQ15">
        <f t="shared" si="9"/>
        <v>-16750.367604283085</v>
      </c>
      <c r="AR15">
        <f t="shared" si="9"/>
        <v>-5093.0178867719515</v>
      </c>
      <c r="AS15">
        <f t="shared" si="9"/>
        <v>2807.2431051893041</v>
      </c>
      <c r="AT15">
        <f t="shared" si="9"/>
        <v>3145.7428752405458</v>
      </c>
      <c r="AU15">
        <f t="shared" si="9"/>
        <v>859.96809365789886</v>
      </c>
      <c r="AW15">
        <v>12</v>
      </c>
      <c r="AX15">
        <f>(R15*SUMPRODUCT(K16:$K$23, X16:$X$23)-$AZ$3*SUMPRODUCT(K15:$K$22, W16:$W$23))/Z15</f>
        <v>125949.93868599329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33557.110035385907</v>
      </c>
      <c r="P16">
        <f t="shared" si="22"/>
        <v>1677.8555017692954</v>
      </c>
      <c r="Q16" s="4">
        <f t="shared" si="23"/>
        <v>50</v>
      </c>
      <c r="R16">
        <f t="shared" si="0"/>
        <v>2000000</v>
      </c>
      <c r="S16">
        <f t="shared" si="1"/>
        <v>120031.68191968017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99979.473565225984</v>
      </c>
      <c r="AC16">
        <f t="shared" si="2"/>
        <v>91869.715858910495</v>
      </c>
      <c r="AE16">
        <f t="shared" si="3"/>
        <v>25683.903738514837</v>
      </c>
      <c r="AF16">
        <f t="shared" si="4"/>
        <v>-1284.1951869257418</v>
      </c>
      <c r="AG16">
        <f t="shared" si="4"/>
        <v>-38.268944660954432</v>
      </c>
      <c r="AH16">
        <f t="shared" si="5"/>
        <v>-40972.694135389123</v>
      </c>
      <c r="AI16">
        <f t="shared" si="6"/>
        <v>-16611.254528460984</v>
      </c>
      <c r="AJ16">
        <f t="shared" si="7"/>
        <v>8109.7577063154895</v>
      </c>
      <c r="AK16">
        <f t="shared" si="24"/>
        <v>6803.5412617897855</v>
      </c>
      <c r="AL16">
        <f t="shared" si="8"/>
        <v>-1697.9555603557092</v>
      </c>
      <c r="AN16">
        <f t="shared" si="9"/>
        <v>11235.504045346766</v>
      </c>
      <c r="AO16">
        <f t="shared" si="9"/>
        <v>-561.77520226733827</v>
      </c>
      <c r="AP16">
        <f t="shared" si="9"/>
        <v>-16.740869570560381</v>
      </c>
      <c r="AQ16">
        <f t="shared" si="9"/>
        <v>-17923.6332371311</v>
      </c>
      <c r="AR16">
        <f t="shared" si="9"/>
        <v>-7266.6452636222321</v>
      </c>
      <c r="AS16">
        <f t="shared" si="9"/>
        <v>3547.6388809016235</v>
      </c>
      <c r="AT16">
        <f t="shared" si="9"/>
        <v>2976.2304106012416</v>
      </c>
      <c r="AU16">
        <f t="shared" si="9"/>
        <v>-742.77597211936711</v>
      </c>
      <c r="AW16">
        <v>13</v>
      </c>
      <c r="AX16">
        <f>(R16*SUMPRODUCT(K17:$K$23, X17:$X$23)-$AZ$3*SUMPRODUCT(K16:$K$22, W17:$W$23))/Z16</f>
        <v>120031.68191968017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33557.110035385907</v>
      </c>
      <c r="P17">
        <f t="shared" si="22"/>
        <v>1677.8555017692954</v>
      </c>
      <c r="Q17" s="4">
        <f t="shared" si="23"/>
        <v>50</v>
      </c>
      <c r="R17">
        <f t="shared" si="0"/>
        <v>2000000</v>
      </c>
      <c r="S17">
        <f t="shared" si="1"/>
        <v>111683.99294264206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91869.715858910495</v>
      </c>
      <c r="AC17">
        <f t="shared" si="2"/>
        <v>82083.532673985566</v>
      </c>
      <c r="AE17">
        <f t="shared" si="3"/>
        <v>24663.213281143693</v>
      </c>
      <c r="AF17">
        <f t="shared" si="4"/>
        <v>-1233.1606640571847</v>
      </c>
      <c r="AG17">
        <f t="shared" si="4"/>
        <v>-36.748118737186218</v>
      </c>
      <c r="AH17">
        <f t="shared" si="5"/>
        <v>-45525.459086346586</v>
      </c>
      <c r="AI17">
        <f t="shared" si="6"/>
        <v>-22132.154587997262</v>
      </c>
      <c r="AJ17">
        <f t="shared" si="7"/>
        <v>9786.1831849249284</v>
      </c>
      <c r="AK17">
        <f t="shared" si="24"/>
        <v>7113.9957149690154</v>
      </c>
      <c r="AL17">
        <f t="shared" si="8"/>
        <v>-5231.9756881033181</v>
      </c>
      <c r="AN17">
        <f t="shared" si="9"/>
        <v>10162.0041550596</v>
      </c>
      <c r="AO17">
        <f t="shared" si="9"/>
        <v>-508.10020775298</v>
      </c>
      <c r="AP17">
        <f t="shared" si="9"/>
        <v>-15.141357739602403</v>
      </c>
      <c r="AQ17">
        <f t="shared" si="9"/>
        <v>-18757.89253909402</v>
      </c>
      <c r="AR17">
        <f t="shared" si="9"/>
        <v>-9119.1299495270014</v>
      </c>
      <c r="AS17">
        <f t="shared" si="9"/>
        <v>4032.2091470300861</v>
      </c>
      <c r="AT17">
        <f t="shared" si="9"/>
        <v>2931.1855349303837</v>
      </c>
      <c r="AU17">
        <f t="shared" si="9"/>
        <v>-2155.7352675665311</v>
      </c>
      <c r="AW17">
        <v>14</v>
      </c>
      <c r="AX17">
        <f>(R17*SUMPRODUCT(K18:$K$23, X18:$X$23)-$AZ$3*SUMPRODUCT(K17:$K$22, W18:$W$23))/Z17</f>
        <v>111683.99294264206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33557.110035385907</v>
      </c>
      <c r="P18">
        <f t="shared" si="22"/>
        <v>1677.8555017692954</v>
      </c>
      <c r="Q18" s="4">
        <f t="shared" si="23"/>
        <v>50</v>
      </c>
      <c r="R18">
        <f t="shared" si="0"/>
        <v>2000000</v>
      </c>
      <c r="S18">
        <f t="shared" si="1"/>
        <v>100934.05673937204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82083.532673985566</v>
      </c>
      <c r="AC18">
        <f t="shared" si="2"/>
        <v>70913.255696703418</v>
      </c>
      <c r="AE18">
        <f t="shared" si="3"/>
        <v>23576.223935260583</v>
      </c>
      <c r="AF18">
        <f t="shared" si="4"/>
        <v>-1178.8111967630293</v>
      </c>
      <c r="AG18">
        <f t="shared" si="4"/>
        <v>-35.128507655157883</v>
      </c>
      <c r="AH18">
        <f t="shared" si="5"/>
        <v>-50085.195786259181</v>
      </c>
      <c r="AI18">
        <f t="shared" si="6"/>
        <v>-27722.911555416784</v>
      </c>
      <c r="AJ18">
        <f t="shared" si="7"/>
        <v>11170.276977282148</v>
      </c>
      <c r="AK18">
        <f t="shared" si="24"/>
        <v>7324.1142734150662</v>
      </c>
      <c r="AL18">
        <f t="shared" si="8"/>
        <v>-9228.5203047195682</v>
      </c>
      <c r="AN18">
        <f t="shared" si="9"/>
        <v>9077.7787462483757</v>
      </c>
      <c r="AO18">
        <f t="shared" si="9"/>
        <v>-453.88893731241882</v>
      </c>
      <c r="AP18">
        <f t="shared" si="9"/>
        <v>-13.525864916072743</v>
      </c>
      <c r="AQ18">
        <f t="shared" si="9"/>
        <v>-19284.781441620074</v>
      </c>
      <c r="AR18">
        <f t="shared" si="9"/>
        <v>-10674.41749760019</v>
      </c>
      <c r="AS18">
        <f t="shared" si="9"/>
        <v>4300.9984640680186</v>
      </c>
      <c r="AT18">
        <f t="shared" si="9"/>
        <v>2820.0736924145094</v>
      </c>
      <c r="AU18">
        <f t="shared" si="9"/>
        <v>-3553.3453411176611</v>
      </c>
      <c r="AW18">
        <v>15</v>
      </c>
      <c r="AX18">
        <f>(R18*SUMPRODUCT(K19:$K$23, X19:$X$23)-$AZ$3*SUMPRODUCT(K18:$K$22, W19:$W$23))/Z18</f>
        <v>100934.05673937204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33557.110035385907</v>
      </c>
      <c r="P19">
        <f t="shared" si="22"/>
        <v>1677.8555017692954</v>
      </c>
      <c r="Q19" s="4">
        <f t="shared" si="23"/>
        <v>50</v>
      </c>
      <c r="R19">
        <f t="shared" si="0"/>
        <v>2000000</v>
      </c>
      <c r="S19">
        <f t="shared" si="1"/>
        <v>87393.101964492569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70913.255696703418</v>
      </c>
      <c r="AC19">
        <f t="shared" si="2"/>
        <v>58375.478566841368</v>
      </c>
      <c r="AE19">
        <f t="shared" si="3"/>
        <v>22414.953967782316</v>
      </c>
      <c r="AF19">
        <f t="shared" si="4"/>
        <v>-1120.7476983891158</v>
      </c>
      <c r="AG19">
        <f t="shared" si="4"/>
        <v>-33.398218654922594</v>
      </c>
      <c r="AH19">
        <f t="shared" si="5"/>
        <v>-55160.156947348369</v>
      </c>
      <c r="AI19">
        <f t="shared" si="6"/>
        <v>-33899.348896610092</v>
      </c>
      <c r="AJ19">
        <f t="shared" si="7"/>
        <v>12537.77712986205</v>
      </c>
      <c r="AK19">
        <f t="shared" si="24"/>
        <v>6768.0277083114934</v>
      </c>
      <c r="AL19">
        <f t="shared" si="8"/>
        <v>-14593.54405843655</v>
      </c>
      <c r="AN19">
        <f t="shared" si="9"/>
        <v>8040.4731470414554</v>
      </c>
      <c r="AO19">
        <f t="shared" si="9"/>
        <v>-402.0236573520728</v>
      </c>
      <c r="AP19">
        <f t="shared" si="9"/>
        <v>-11.980282477488068</v>
      </c>
      <c r="AQ19">
        <f t="shared" si="9"/>
        <v>-19786.512225687475</v>
      </c>
      <c r="AR19">
        <f t="shared" si="9"/>
        <v>-12160.043018475581</v>
      </c>
      <c r="AS19">
        <f t="shared" si="9"/>
        <v>4497.428836175307</v>
      </c>
      <c r="AT19">
        <f t="shared" si="9"/>
        <v>2427.7607317564834</v>
      </c>
      <c r="AU19">
        <f t="shared" si="9"/>
        <v>-5234.8534505437892</v>
      </c>
      <c r="AW19">
        <v>16</v>
      </c>
      <c r="AX19">
        <f>(R19*SUMPRODUCT(K20:$K$23, X20:$X$23)-$AZ$3*SUMPRODUCT(K19:$K$22, W20:$W$23))/Z19</f>
        <v>87393.101964492569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33557.110035385907</v>
      </c>
      <c r="P20">
        <f t="shared" si="22"/>
        <v>1677.8555017692954</v>
      </c>
      <c r="Q20" s="4">
        <f t="shared" si="23"/>
        <v>50</v>
      </c>
      <c r="R20">
        <f t="shared" si="0"/>
        <v>2000000</v>
      </c>
      <c r="S20">
        <f t="shared" si="1"/>
        <v>70387.704584179446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58375.478566841368</v>
      </c>
      <c r="AC20">
        <f t="shared" si="2"/>
        <v>44440.786201049668</v>
      </c>
      <c r="AE20">
        <f t="shared" si="3"/>
        <v>21187.000789664526</v>
      </c>
      <c r="AF20">
        <f t="shared" si="4"/>
        <v>-1059.3500394832263</v>
      </c>
      <c r="AG20">
        <f t="shared" si="4"/>
        <v>-31.568571857533133</v>
      </c>
      <c r="AH20">
        <f t="shared" si="5"/>
        <v>-59826.584433609336</v>
      </c>
      <c r="AI20">
        <f t="shared" si="6"/>
        <v>-39730.502255285566</v>
      </c>
      <c r="AJ20">
        <f t="shared" si="7"/>
        <v>13934.6923657917</v>
      </c>
      <c r="AK20">
        <f t="shared" si="24"/>
        <v>4262.7199219143313</v>
      </c>
      <c r="AL20">
        <f t="shared" si="8"/>
        <v>-21533.089967579537</v>
      </c>
      <c r="AN20">
        <f t="shared" si="9"/>
        <v>7208.5685175925255</v>
      </c>
      <c r="AO20">
        <f t="shared" si="9"/>
        <v>-360.42842587962627</v>
      </c>
      <c r="AP20">
        <f t="shared" si="9"/>
        <v>-10.740746908764049</v>
      </c>
      <c r="AQ20">
        <f t="shared" si="9"/>
        <v>-20355.124226624241</v>
      </c>
      <c r="AR20">
        <f t="shared" si="9"/>
        <v>-13517.724881820104</v>
      </c>
      <c r="AS20">
        <f t="shared" si="9"/>
        <v>4741.0761762648453</v>
      </c>
      <c r="AT20">
        <f t="shared" si="9"/>
        <v>1450.3283845354813</v>
      </c>
      <c r="AU20">
        <f t="shared" si="9"/>
        <v>-7326.320321019778</v>
      </c>
      <c r="AW20">
        <v>17</v>
      </c>
      <c r="AX20">
        <f>(R20*SUMPRODUCT(K21:$K$23, X21:$X$23)-$AZ$3*SUMPRODUCT(K20:$K$22, W21:$W$23))/Z20</f>
        <v>70387.704584179446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33557.110035385907</v>
      </c>
      <c r="P21">
        <f t="shared" si="22"/>
        <v>1677.8555017692954</v>
      </c>
      <c r="Q21" s="4">
        <f t="shared" si="23"/>
        <v>50</v>
      </c>
      <c r="R21">
        <f t="shared" si="0"/>
        <v>2000000</v>
      </c>
      <c r="S21">
        <f t="shared" si="1"/>
        <v>49967.501357894536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44440.786201049668</v>
      </c>
      <c r="AC21">
        <f t="shared" si="2"/>
        <v>29646.09386361506</v>
      </c>
      <c r="AE21">
        <f t="shared" si="3"/>
        <v>19909.685432840473</v>
      </c>
      <c r="AF21">
        <f t="shared" si="4"/>
        <v>-995.48427164202371</v>
      </c>
      <c r="AG21">
        <f t="shared" si="4"/>
        <v>-29.665375552074881</v>
      </c>
      <c r="AH21">
        <f t="shared" si="5"/>
        <v>-63500.4234753169</v>
      </c>
      <c r="AI21">
        <f t="shared" si="6"/>
        <v>-44615.887689670526</v>
      </c>
      <c r="AJ21">
        <f t="shared" si="7"/>
        <v>14794.692337434608</v>
      </c>
      <c r="AK21">
        <f t="shared" si="24"/>
        <v>3250.1108516833287</v>
      </c>
      <c r="AL21">
        <f t="shared" si="8"/>
        <v>-26571.084500552588</v>
      </c>
      <c r="AN21">
        <f t="shared" si="9"/>
        <v>6443.4324800262339</v>
      </c>
      <c r="AO21">
        <f t="shared" si="9"/>
        <v>-322.17162400131173</v>
      </c>
      <c r="AP21">
        <f t="shared" si="9"/>
        <v>-9.6006963550074005</v>
      </c>
      <c r="AQ21">
        <f t="shared" si="9"/>
        <v>-20550.836551208293</v>
      </c>
      <c r="AR21">
        <f t="shared" si="9"/>
        <v>-14439.176391538376</v>
      </c>
      <c r="AS21">
        <f t="shared" si="9"/>
        <v>4788.0515973285801</v>
      </c>
      <c r="AT21">
        <f t="shared" si="9"/>
        <v>1051.843330024645</v>
      </c>
      <c r="AU21">
        <f t="shared" si="9"/>
        <v>-8599.281464185151</v>
      </c>
      <c r="AW21">
        <v>18</v>
      </c>
      <c r="AX21">
        <f>(R21*SUMPRODUCT(K22:$K$23, X22:$X$23)-$AZ$3*SUMPRODUCT(K21:$K$22, W22:$W$23))/Z21</f>
        <v>49967.501357894536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33557.110035385907</v>
      </c>
      <c r="P22">
        <f t="shared" si="22"/>
        <v>1677.8555017692954</v>
      </c>
      <c r="Q22" s="4">
        <f t="shared" si="23"/>
        <v>50</v>
      </c>
      <c r="R22">
        <f t="shared" si="0"/>
        <v>2000000</v>
      </c>
      <c r="S22">
        <f t="shared" si="1"/>
        <v>26300.73111382981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29646.09386361506</v>
      </c>
      <c r="AC22">
        <f t="shared" si="2"/>
        <v>14569.162165311631</v>
      </c>
      <c r="AE22">
        <f t="shared" si="3"/>
        <v>18588.797999142465</v>
      </c>
      <c r="AF22">
        <f t="shared" si="4"/>
        <v>-929.43989995712332</v>
      </c>
      <c r="AG22">
        <f t="shared" si="4"/>
        <v>-27.697256974066921</v>
      </c>
      <c r="AH22">
        <f t="shared" si="5"/>
        <v>-66858.59289948846</v>
      </c>
      <c r="AI22">
        <f t="shared" si="6"/>
        <v>-49226.932057277183</v>
      </c>
      <c r="AJ22">
        <f t="shared" si="7"/>
        <v>15076.93169830343</v>
      </c>
      <c r="AK22">
        <f t="shared" si="24"/>
        <v>3311.3816373960285</v>
      </c>
      <c r="AL22">
        <f t="shared" si="8"/>
        <v>-30838.618721577725</v>
      </c>
      <c r="AN22">
        <f t="shared" si="9"/>
        <v>5622.3828354938087</v>
      </c>
      <c r="AO22">
        <f t="shared" si="9"/>
        <v>-281.11914177469043</v>
      </c>
      <c r="AP22">
        <f t="shared" si="9"/>
        <v>-8.3773346834173399</v>
      </c>
      <c r="AQ22">
        <f t="shared" si="9"/>
        <v>-20222.10393273913</v>
      </c>
      <c r="AR22">
        <f t="shared" si="9"/>
        <v>-14889.21757370343</v>
      </c>
      <c r="AS22">
        <f t="shared" si="9"/>
        <v>4560.1809216692891</v>
      </c>
      <c r="AT22">
        <f t="shared" si="9"/>
        <v>1001.5631608199566</v>
      </c>
      <c r="AU22">
        <f t="shared" si="9"/>
        <v>-9327.4734912141848</v>
      </c>
      <c r="AW22">
        <v>19</v>
      </c>
      <c r="AX22">
        <f>(R22*SUMPRODUCT(K23:$K$23, X23:$X$23)-$AZ$3*SUMPRODUCT(K22:$K$22, W23:$W$23))/Z22</f>
        <v>26300.73111382981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33557.110035385907</v>
      </c>
      <c r="P23">
        <f t="shared" si="22"/>
        <v>1677.8555017692954</v>
      </c>
      <c r="Q23" s="4">
        <f t="shared" si="23"/>
        <v>50</v>
      </c>
      <c r="R23">
        <f t="shared" si="0"/>
        <v>2000000</v>
      </c>
      <c r="S23">
        <f t="shared" si="1"/>
        <v>28365.306438619937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14569.162165311631</v>
      </c>
      <c r="AC23">
        <f t="shared" si="2"/>
        <v>14569.162165311631</v>
      </c>
      <c r="AE23">
        <f t="shared" si="3"/>
        <v>17235.80807994014</v>
      </c>
      <c r="AF23">
        <f t="shared" si="4"/>
        <v>-861.79040399700705</v>
      </c>
      <c r="AG23">
        <f t="shared" si="4"/>
        <v>-25.68130578253761</v>
      </c>
      <c r="AH23">
        <f t="shared" si="5"/>
        <v>-69559.144871545548</v>
      </c>
      <c r="AI23">
        <f t="shared" si="6"/>
        <v>-53210.808501384956</v>
      </c>
      <c r="AJ23">
        <f t="shared" si="7"/>
        <v>0</v>
      </c>
      <c r="AK23">
        <f t="shared" si="24"/>
        <v>3214.9963855063702</v>
      </c>
      <c r="AL23">
        <f t="shared" si="8"/>
        <v>-49995.812115878587</v>
      </c>
      <c r="AN23">
        <f t="shared" si="9"/>
        <v>4722.4897303077478</v>
      </c>
      <c r="AO23">
        <f t="shared" si="9"/>
        <v>-236.12448651538739</v>
      </c>
      <c r="AP23">
        <f t="shared" si="9"/>
        <v>-7.0364964761981756</v>
      </c>
      <c r="AQ23">
        <f t="shared" si="9"/>
        <v>-19058.714612120672</v>
      </c>
      <c r="AR23">
        <f t="shared" si="9"/>
        <v>-14579.38586480451</v>
      </c>
      <c r="AS23">
        <f t="shared" si="9"/>
        <v>0</v>
      </c>
      <c r="AT23">
        <f t="shared" si="9"/>
        <v>880.88631197981476</v>
      </c>
      <c r="AU23">
        <f t="shared" si="9"/>
        <v>-13698.499552824696</v>
      </c>
      <c r="AW23">
        <v>20</v>
      </c>
      <c r="AX23">
        <f>(R23*SUMPRODUCT(K$23:$K24, X$23:$X24)-$AZ$3*SUMPRODUCT(K$22:$K23, W$23:$W24))/Z23</f>
        <v>28365.306438619937</v>
      </c>
    </row>
    <row r="25" spans="5:50" x14ac:dyDescent="0.25">
      <c r="AN25" s="8">
        <f t="shared" ref="AN25:AU25" si="25">SUM(AN3:AN23)</f>
        <v>302504.84928921185</v>
      </c>
      <c r="AO25" s="8">
        <f t="shared" si="25"/>
        <v>-40293.074991000009</v>
      </c>
      <c r="AP25" s="8">
        <f t="shared" si="25"/>
        <v>-2920.6395824920996</v>
      </c>
      <c r="AQ25" s="8">
        <f t="shared" si="25"/>
        <v>-262612.40907895332</v>
      </c>
      <c r="AR25" s="8">
        <f t="shared" si="25"/>
        <v>-3321.2743632336787</v>
      </c>
      <c r="AS25" s="8">
        <f t="shared" si="25"/>
        <v>-49594.844422706301</v>
      </c>
      <c r="AT25" s="8">
        <f t="shared" si="25"/>
        <v>63471.432136182302</v>
      </c>
      <c r="AU25" s="9">
        <f t="shared" si="25"/>
        <v>10555.313350242386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22FEF-8A51-4704-BFA2-D7515DFB1A9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117841.47353620826</v>
      </c>
      <c r="K3">
        <v>1</v>
      </c>
      <c r="L3" s="2">
        <v>0</v>
      </c>
      <c r="O3">
        <f>$C$3</f>
        <v>117841.47353620826</v>
      </c>
      <c r="P3">
        <f>O3*B5</f>
        <v>94273.178828966615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117841.47353620826</v>
      </c>
      <c r="AF3">
        <f t="shared" ref="AF3:AG23" si="4">-$Z3*P3</f>
        <v>-94273.178828966615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21048.386503241643</v>
      </c>
      <c r="AJ3">
        <f t="shared" ref="AJ3:AJ23" si="7">AB3-AC3</f>
        <v>0</v>
      </c>
      <c r="AL3">
        <f t="shared" ref="AL3:AL23" si="8">SUM(AI3:AK3)</f>
        <v>21048.386503241643</v>
      </c>
      <c r="AN3">
        <f t="shared" ref="AN3:AU23" si="9">AE3*$K3</f>
        <v>117841.47353620826</v>
      </c>
      <c r="AO3">
        <f t="shared" si="9"/>
        <v>-94273.178828966615</v>
      </c>
      <c r="AP3">
        <f t="shared" si="9"/>
        <v>-2519.9082039999998</v>
      </c>
      <c r="AQ3">
        <f t="shared" si="9"/>
        <v>0</v>
      </c>
      <c r="AR3">
        <f t="shared" si="9"/>
        <v>21048.386503241643</v>
      </c>
      <c r="AS3">
        <f t="shared" si="9"/>
        <v>0</v>
      </c>
      <c r="AT3">
        <f t="shared" si="9"/>
        <v>0</v>
      </c>
      <c r="AU3">
        <f t="shared" si="9"/>
        <v>21048.386503241643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90147.654541884927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56857.415007027957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55230.784291392309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-55230.784291392309</v>
      </c>
      <c r="AK4">
        <f>H4*SUM(AB4, AE4:AF4)</f>
        <v>0</v>
      </c>
      <c r="AL4">
        <f t="shared" si="8"/>
        <v>-92448.676291392301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-34916.870250492539</v>
      </c>
      <c r="AR4">
        <f t="shared" si="9"/>
        <v>-34916.870250492539</v>
      </c>
      <c r="AS4">
        <f t="shared" si="9"/>
        <v>-51816.103097281455</v>
      </c>
      <c r="AT4">
        <f t="shared" si="9"/>
        <v>0</v>
      </c>
      <c r="AU4">
        <f t="shared" si="9"/>
        <v>-86732.973347773979</v>
      </c>
      <c r="AW4">
        <v>1</v>
      </c>
      <c r="AX4">
        <f>(R4*SUMPRODUCT(K5:$K$23, X5:$X$23)-$AZ$3*SUMPRODUCT(K4:$K$22, W5:$W$23))/Z4</f>
        <v>56857.415007027957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117841.47353620826</v>
      </c>
      <c r="P5">
        <f t="shared" ref="P5:P23" si="22">O5*$C$5</f>
        <v>5892.0736768104134</v>
      </c>
      <c r="Q5" s="4">
        <f t="shared" ref="Q5:Q23" si="23">$C$8</f>
        <v>50</v>
      </c>
      <c r="R5">
        <f t="shared" si="0"/>
        <v>2000000</v>
      </c>
      <c r="S5">
        <f t="shared" si="1"/>
        <v>106631.8640877221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55230.784291392309</v>
      </c>
      <c r="AC5">
        <f t="shared" si="2"/>
        <v>100252.88154293655</v>
      </c>
      <c r="AE5">
        <f t="shared" si="3"/>
        <v>110791.90435564062</v>
      </c>
      <c r="AF5">
        <f t="shared" si="4"/>
        <v>-5539.5952177820318</v>
      </c>
      <c r="AG5">
        <f t="shared" si="4"/>
        <v>-47.008876005610382</v>
      </c>
      <c r="AH5">
        <f t="shared" si="5"/>
        <v>-42999.246695584559</v>
      </c>
      <c r="AI5">
        <f t="shared" si="6"/>
        <v>62206.053566268427</v>
      </c>
      <c r="AJ5">
        <f t="shared" si="7"/>
        <v>-45022.097251544241</v>
      </c>
      <c r="AK5">
        <f>H5*SUM(AB5, AE5:AF5)</f>
        <v>13865.739272287279</v>
      </c>
      <c r="AL5">
        <f t="shared" si="8"/>
        <v>31049.695587011465</v>
      </c>
      <c r="AN5">
        <f t="shared" si="9"/>
        <v>95675.735209178165</v>
      </c>
      <c r="AO5">
        <f t="shared" si="9"/>
        <v>-4783.7867604589092</v>
      </c>
      <c r="AP5">
        <f t="shared" si="9"/>
        <v>-40.595103038906167</v>
      </c>
      <c r="AQ5">
        <f t="shared" si="9"/>
        <v>-37132.537480672225</v>
      </c>
      <c r="AR5">
        <f t="shared" si="9"/>
        <v>53718.815865008131</v>
      </c>
      <c r="AS5">
        <f t="shared" si="9"/>
        <v>-38879.39538771283</v>
      </c>
      <c r="AT5">
        <f t="shared" si="9"/>
        <v>11973.932633529284</v>
      </c>
      <c r="AU5">
        <f t="shared" si="9"/>
        <v>26813.353110824588</v>
      </c>
      <c r="AW5">
        <v>2</v>
      </c>
      <c r="AX5">
        <f>(R5*SUMPRODUCT(K6:$K$23, X6:$X$23)-$AZ$3*SUMPRODUCT(K5:$K$22, W6:$W$23))/Z5</f>
        <v>106631.8640877221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117841.47353620826</v>
      </c>
      <c r="P6">
        <f t="shared" si="22"/>
        <v>5892.0736768104134</v>
      </c>
      <c r="Q6" s="4">
        <f t="shared" si="23"/>
        <v>50</v>
      </c>
      <c r="R6">
        <f t="shared" si="0"/>
        <v>2000000</v>
      </c>
      <c r="S6">
        <f t="shared" si="1"/>
        <v>149638.59027847173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100252.88154293655</v>
      </c>
      <c r="AC6">
        <f t="shared" si="2"/>
        <v>135649.14705075615</v>
      </c>
      <c r="AE6">
        <f t="shared" si="3"/>
        <v>106824.68568197046</v>
      </c>
      <c r="AF6">
        <f t="shared" si="4"/>
        <v>-5341.2342840985229</v>
      </c>
      <c r="AG6">
        <f t="shared" si="4"/>
        <v>-45.325589742030523</v>
      </c>
      <c r="AH6">
        <f t="shared" si="5"/>
        <v>-48527.900140950238</v>
      </c>
      <c r="AI6">
        <f t="shared" si="6"/>
        <v>52910.225667179664</v>
      </c>
      <c r="AJ6">
        <f t="shared" si="7"/>
        <v>-35396.265507819597</v>
      </c>
      <c r="AK6">
        <f>H6*SUM(AB6, AE6:AF6)</f>
        <v>21948.913023959962</v>
      </c>
      <c r="AL6">
        <f t="shared" si="8"/>
        <v>39462.873183320029</v>
      </c>
      <c r="AN6">
        <f t="shared" si="9"/>
        <v>83197.866059344597</v>
      </c>
      <c r="AO6">
        <f t="shared" si="9"/>
        <v>-4159.8933029672298</v>
      </c>
      <c r="AP6">
        <f t="shared" si="9"/>
        <v>-35.300757688582792</v>
      </c>
      <c r="AQ6">
        <f t="shared" si="9"/>
        <v>-37794.800989051269</v>
      </c>
      <c r="AR6">
        <f t="shared" si="9"/>
        <v>41207.871009637514</v>
      </c>
      <c r="AS6">
        <f t="shared" si="9"/>
        <v>-27567.539636745256</v>
      </c>
      <c r="AT6">
        <f t="shared" si="9"/>
        <v>17094.388944444414</v>
      </c>
      <c r="AU6">
        <f t="shared" si="9"/>
        <v>30734.720317336676</v>
      </c>
      <c r="AW6">
        <v>3</v>
      </c>
      <c r="AX6">
        <f>(R6*SUMPRODUCT(K7:$K$23, X7:$X$23)-$AZ$3*SUMPRODUCT(K6:$K$22, W7:$W$23))/Z6</f>
        <v>149638.59027847173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117841.47353620826</v>
      </c>
      <c r="P7">
        <f t="shared" si="22"/>
        <v>5892.0736768104134</v>
      </c>
      <c r="Q7" s="4">
        <f t="shared" si="23"/>
        <v>50</v>
      </c>
      <c r="R7">
        <f t="shared" si="0"/>
        <v>2000000</v>
      </c>
      <c r="S7">
        <f t="shared" si="1"/>
        <v>185276.15886974719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135649.14705075615</v>
      </c>
      <c r="AC7">
        <f t="shared" si="2"/>
        <v>161280.41141675279</v>
      </c>
      <c r="AE7">
        <f t="shared" si="3"/>
        <v>102579.42225171729</v>
      </c>
      <c r="AF7">
        <f t="shared" si="4"/>
        <v>-5128.9711125858648</v>
      </c>
      <c r="AG7">
        <f t="shared" si="4"/>
        <v>-43.524329412003873</v>
      </c>
      <c r="AH7">
        <f t="shared" si="5"/>
        <v>-53920.177304253841</v>
      </c>
      <c r="AI7">
        <f t="shared" si="6"/>
        <v>43486.749505465588</v>
      </c>
      <c r="AJ7">
        <f t="shared" si="7"/>
        <v>-25631.264365996642</v>
      </c>
      <c r="AK7">
        <f>H7*SUM(AB7, AE7:AF7)</f>
        <v>24405.527930481232</v>
      </c>
      <c r="AL7">
        <f t="shared" si="8"/>
        <v>42261.013069950175</v>
      </c>
      <c r="AN7">
        <f t="shared" si="9"/>
        <v>72319.673751021503</v>
      </c>
      <c r="AO7">
        <f t="shared" si="9"/>
        <v>-3615.983687551075</v>
      </c>
      <c r="AP7">
        <f t="shared" si="9"/>
        <v>-30.685153359356281</v>
      </c>
      <c r="AQ7">
        <f t="shared" si="9"/>
        <v>-38014.345817546171</v>
      </c>
      <c r="AR7">
        <f t="shared" si="9"/>
        <v>30658.659092564903</v>
      </c>
      <c r="AS7">
        <f t="shared" si="9"/>
        <v>-18070.336487433549</v>
      </c>
      <c r="AT7">
        <f t="shared" si="9"/>
        <v>17206.178187694928</v>
      </c>
      <c r="AU7">
        <f t="shared" si="9"/>
        <v>29794.500792826275</v>
      </c>
      <c r="AW7">
        <v>4</v>
      </c>
      <c r="AX7">
        <f>(R7*SUMPRODUCT(K8:$K$23, X8:$X$23)-$AZ$3*SUMPRODUCT(K7:$K$22, W8:$W$23))/Z7</f>
        <v>185276.15886974719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117841.47353620826</v>
      </c>
      <c r="P8">
        <f t="shared" si="22"/>
        <v>5892.0736768104134</v>
      </c>
      <c r="Q8" s="4">
        <f t="shared" si="23"/>
        <v>50</v>
      </c>
      <c r="R8">
        <f t="shared" si="0"/>
        <v>2000000</v>
      </c>
      <c r="S8">
        <f t="shared" si="1"/>
        <v>213441.9803663581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161280.41141675279</v>
      </c>
      <c r="AC8">
        <f t="shared" si="2"/>
        <v>177609.63236402086</v>
      </c>
      <c r="AE8">
        <f t="shared" si="3"/>
        <v>98058.407985514146</v>
      </c>
      <c r="AF8">
        <f t="shared" si="4"/>
        <v>-4902.9203992757075</v>
      </c>
      <c r="AG8">
        <f t="shared" si="4"/>
        <v>-41.606068323383823</v>
      </c>
      <c r="AH8">
        <f t="shared" si="5"/>
        <v>-59320.711780000311</v>
      </c>
      <c r="AI8">
        <f t="shared" si="6"/>
        <v>33793.169737914744</v>
      </c>
      <c r="AJ8">
        <f t="shared" si="7"/>
        <v>-16329.22094726807</v>
      </c>
      <c r="AK8">
        <f t="shared" ref="AK8:AK23" si="24">H8*SUM(AB8:AB8, AE8:AF8)</f>
        <v>18446.602677716866</v>
      </c>
      <c r="AL8">
        <f t="shared" si="8"/>
        <v>35910.551468363541</v>
      </c>
      <c r="AN8">
        <f t="shared" si="9"/>
        <v>64459.027170137582</v>
      </c>
      <c r="AO8">
        <f t="shared" si="9"/>
        <v>-3222.9513585068789</v>
      </c>
      <c r="AP8">
        <f t="shared" si="9"/>
        <v>-27.349890168477799</v>
      </c>
      <c r="AQ8">
        <f t="shared" si="9"/>
        <v>-38994.671144812091</v>
      </c>
      <c r="AR8">
        <f t="shared" si="9"/>
        <v>22214.054776650126</v>
      </c>
      <c r="AS8">
        <f t="shared" si="9"/>
        <v>-10734.068789518022</v>
      </c>
      <c r="AT8">
        <f t="shared" si="9"/>
        <v>12125.936853628489</v>
      </c>
      <c r="AU8">
        <f t="shared" si="9"/>
        <v>23605.922840760595</v>
      </c>
      <c r="AW8">
        <v>5</v>
      </c>
      <c r="AX8">
        <f>(R8*SUMPRODUCT(K9:$K$23, X9:$X$23)-$AZ$3*SUMPRODUCT(K8:$K$22, W9:$W$23))/Z8</f>
        <v>213441.9803663581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117841.47353620826</v>
      </c>
      <c r="P9">
        <f t="shared" si="22"/>
        <v>5892.0736768104134</v>
      </c>
      <c r="Q9" s="4">
        <f t="shared" si="23"/>
        <v>50</v>
      </c>
      <c r="R9">
        <f t="shared" si="0"/>
        <v>2000000</v>
      </c>
      <c r="S9">
        <f t="shared" si="1"/>
        <v>235238.01965251658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177609.63236402086</v>
      </c>
      <c r="AC9">
        <f t="shared" si="2"/>
        <v>186104.89300418156</v>
      </c>
      <c r="AE9">
        <f t="shared" si="3"/>
        <v>93228.445199064634</v>
      </c>
      <c r="AF9">
        <f t="shared" si="4"/>
        <v>-4661.4222599532322</v>
      </c>
      <c r="AG9">
        <f t="shared" si="4"/>
        <v>-39.556720737380729</v>
      </c>
      <c r="AH9">
        <f t="shared" si="5"/>
        <v>-65331.476110770091</v>
      </c>
      <c r="AI9">
        <f t="shared" si="6"/>
        <v>23195.990107603924</v>
      </c>
      <c r="AJ9">
        <f t="shared" si="7"/>
        <v>-8495.2606401607045</v>
      </c>
      <c r="AK9">
        <f t="shared" si="24"/>
        <v>13894.421406823505</v>
      </c>
      <c r="AL9">
        <f t="shared" si="8"/>
        <v>28595.150874266725</v>
      </c>
      <c r="AN9">
        <f t="shared" si="9"/>
        <v>58243.712930948379</v>
      </c>
      <c r="AO9">
        <f t="shared" si="9"/>
        <v>-2912.1856465474193</v>
      </c>
      <c r="AP9">
        <f t="shared" si="9"/>
        <v>-24.712739574260446</v>
      </c>
      <c r="AQ9">
        <f t="shared" si="9"/>
        <v>-40815.308373167871</v>
      </c>
      <c r="AR9">
        <f t="shared" si="9"/>
        <v>14491.506171658821</v>
      </c>
      <c r="AS9">
        <f t="shared" si="9"/>
        <v>-5307.3449947878044</v>
      </c>
      <c r="AT9">
        <f t="shared" si="9"/>
        <v>8680.4267735312569</v>
      </c>
      <c r="AU9">
        <f t="shared" si="9"/>
        <v>17864.587950402274</v>
      </c>
      <c r="AW9">
        <v>6</v>
      </c>
      <c r="AX9">
        <f>(R9*SUMPRODUCT(K10:$K$23, X10:$X$23)-$AZ$3*SUMPRODUCT(K9:$K$22, W10:$W$23))/Z9</f>
        <v>235238.01965251658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117841.47353620826</v>
      </c>
      <c r="P10">
        <f t="shared" si="22"/>
        <v>5892.0736768104134</v>
      </c>
      <c r="Q10" s="4">
        <f t="shared" si="23"/>
        <v>50</v>
      </c>
      <c r="R10">
        <f t="shared" si="0"/>
        <v>2000000</v>
      </c>
      <c r="S10">
        <f t="shared" si="1"/>
        <v>252209.55433215669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186104.89300418156</v>
      </c>
      <c r="AC10">
        <f t="shared" si="2"/>
        <v>188600.76202173825</v>
      </c>
      <c r="AE10">
        <f t="shared" si="3"/>
        <v>88121.133101180443</v>
      </c>
      <c r="AF10">
        <f t="shared" si="4"/>
        <v>-4406.0566550590229</v>
      </c>
      <c r="AG10">
        <f t="shared" si="4"/>
        <v>-37.389694161497452</v>
      </c>
      <c r="AH10">
        <f t="shared" si="5"/>
        <v>-70858.374740378742</v>
      </c>
      <c r="AI10">
        <f t="shared" si="6"/>
        <v>12819.312011581176</v>
      </c>
      <c r="AJ10">
        <f t="shared" si="7"/>
        <v>-2495.869017556688</v>
      </c>
      <c r="AK10">
        <f t="shared" si="24"/>
        <v>14165.548396140906</v>
      </c>
      <c r="AL10">
        <f t="shared" si="8"/>
        <v>24488.991390165393</v>
      </c>
      <c r="AN10">
        <f t="shared" si="9"/>
        <v>52306.851529198153</v>
      </c>
      <c r="AO10">
        <f t="shared" si="9"/>
        <v>-2615.3425764599078</v>
      </c>
      <c r="AP10">
        <f t="shared" si="9"/>
        <v>-22.193736194721897</v>
      </c>
      <c r="AQ10">
        <f t="shared" si="9"/>
        <v>-42060.041180923326</v>
      </c>
      <c r="AR10">
        <f t="shared" si="9"/>
        <v>7609.2740356201884</v>
      </c>
      <c r="AS10">
        <f t="shared" si="9"/>
        <v>-1481.4953637485003</v>
      </c>
      <c r="AT10">
        <f t="shared" si="9"/>
        <v>8408.3716437900384</v>
      </c>
      <c r="AU10">
        <f t="shared" si="9"/>
        <v>14536.150315661725</v>
      </c>
      <c r="AW10">
        <v>7</v>
      </c>
      <c r="AX10">
        <f>(R10*SUMPRODUCT(K11:$K$23, X11:$X$23)-$AZ$3*SUMPRODUCT(K10:$K$22, W11:$W$23))/Z10</f>
        <v>252209.55433215669</v>
      </c>
    </row>
    <row r="11" spans="1:52" x14ac:dyDescent="0.25">
      <c r="A11" t="s">
        <v>33</v>
      </c>
      <c r="C11" s="7">
        <f>AU25</f>
        <v>29638.826317188112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117841.47353620826</v>
      </c>
      <c r="P11">
        <f t="shared" si="22"/>
        <v>5892.0736768104134</v>
      </c>
      <c r="Q11" s="4">
        <f t="shared" si="23"/>
        <v>50</v>
      </c>
      <c r="R11">
        <f t="shared" si="0"/>
        <v>2000000</v>
      </c>
      <c r="S11">
        <f t="shared" si="1"/>
        <v>264914.92145431502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188600.76202173825</v>
      </c>
      <c r="AC11">
        <f t="shared" si="2"/>
        <v>186158.6602766717</v>
      </c>
      <c r="AE11">
        <f t="shared" si="3"/>
        <v>82808.513458206609</v>
      </c>
      <c r="AF11">
        <f t="shared" si="4"/>
        <v>-4140.4256729103308</v>
      </c>
      <c r="AG11">
        <f t="shared" si="4"/>
        <v>-35.135555833304586</v>
      </c>
      <c r="AH11">
        <f t="shared" si="5"/>
        <v>-75209.655463115516</v>
      </c>
      <c r="AI11">
        <f t="shared" si="6"/>
        <v>3423.2967663474556</v>
      </c>
      <c r="AJ11">
        <f t="shared" si="7"/>
        <v>2442.1017450665531</v>
      </c>
      <c r="AK11">
        <f t="shared" si="24"/>
        <v>13764.34576506228</v>
      </c>
      <c r="AL11">
        <f t="shared" si="8"/>
        <v>19629.744276476289</v>
      </c>
      <c r="AN11">
        <f t="shared" si="9"/>
        <v>46745.974538300499</v>
      </c>
      <c r="AO11">
        <f t="shared" si="9"/>
        <v>-2337.2987269150253</v>
      </c>
      <c r="AP11">
        <f t="shared" si="9"/>
        <v>-19.834262562890142</v>
      </c>
      <c r="AQ11">
        <f t="shared" si="9"/>
        <v>-42456.367014576907</v>
      </c>
      <c r="AR11">
        <f t="shared" si="9"/>
        <v>1932.4745342456756</v>
      </c>
      <c r="AS11">
        <f t="shared" si="9"/>
        <v>1378.5832063322327</v>
      </c>
      <c r="AT11">
        <f t="shared" si="9"/>
        <v>7770.0677116333345</v>
      </c>
      <c r="AU11">
        <f t="shared" si="9"/>
        <v>11081.125452211243</v>
      </c>
      <c r="AW11">
        <v>8</v>
      </c>
      <c r="AX11">
        <f>(R11*SUMPRODUCT(K12:$K$23, X12:$X$23)-$AZ$3*SUMPRODUCT(K11:$K$22, W12:$W$23))/Z11</f>
        <v>264914.92145431502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117841.47353620826</v>
      </c>
      <c r="P12">
        <f t="shared" si="22"/>
        <v>5892.0736768104134</v>
      </c>
      <c r="Q12" s="4">
        <f t="shared" si="23"/>
        <v>50</v>
      </c>
      <c r="R12">
        <f t="shared" si="0"/>
        <v>2000000</v>
      </c>
      <c r="S12">
        <f t="shared" si="1"/>
        <v>273472.66974335443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186158.6602766717</v>
      </c>
      <c r="AC12">
        <f t="shared" si="2"/>
        <v>179422.81415852005</v>
      </c>
      <c r="AE12">
        <f t="shared" si="3"/>
        <v>77314.668505250345</v>
      </c>
      <c r="AF12">
        <f t="shared" si="4"/>
        <v>-3865.7334252625174</v>
      </c>
      <c r="AG12">
        <f t="shared" si="4"/>
        <v>-32.804523817115395</v>
      </c>
      <c r="AH12">
        <f t="shared" si="5"/>
        <v>-79187.058314245907</v>
      </c>
      <c r="AI12">
        <f t="shared" si="6"/>
        <v>-5770.927758075195</v>
      </c>
      <c r="AJ12">
        <f t="shared" si="7"/>
        <v>6735.8461181516468</v>
      </c>
      <c r="AK12">
        <f t="shared" si="24"/>
        <v>13473.63419901063</v>
      </c>
      <c r="AL12">
        <f t="shared" si="8"/>
        <v>14438.552559087082</v>
      </c>
      <c r="AN12">
        <f t="shared" si="9"/>
        <v>41491.264695439248</v>
      </c>
      <c r="AO12">
        <f t="shared" si="9"/>
        <v>-2074.5632347719625</v>
      </c>
      <c r="AP12">
        <f t="shared" si="9"/>
        <v>-17.604695295451538</v>
      </c>
      <c r="AQ12">
        <f t="shared" si="9"/>
        <v>-42496.091110400885</v>
      </c>
      <c r="AR12">
        <f t="shared" si="9"/>
        <v>-3096.9943450290475</v>
      </c>
      <c r="AS12">
        <f t="shared" si="9"/>
        <v>3614.8221241742485</v>
      </c>
      <c r="AT12">
        <f t="shared" si="9"/>
        <v>7230.686411372365</v>
      </c>
      <c r="AU12">
        <f t="shared" si="9"/>
        <v>7748.514190517566</v>
      </c>
      <c r="AW12">
        <v>9</v>
      </c>
      <c r="AX12">
        <f>(R12*SUMPRODUCT(K13:$K$23, X13:$X$23)-$AZ$3*SUMPRODUCT(K12:$K$22, W13:$W$23))/Z12</f>
        <v>273472.66974335443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117841.47353620826</v>
      </c>
      <c r="P13">
        <f t="shared" si="22"/>
        <v>5892.0736768104134</v>
      </c>
      <c r="Q13" s="4">
        <f t="shared" si="23"/>
        <v>50</v>
      </c>
      <c r="R13">
        <f t="shared" si="0"/>
        <v>2000000</v>
      </c>
      <c r="S13">
        <f t="shared" si="1"/>
        <v>278010.6205351816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179422.81415852005</v>
      </c>
      <c r="AC13">
        <f t="shared" si="2"/>
        <v>169124.08591819237</v>
      </c>
      <c r="AE13">
        <f t="shared" si="3"/>
        <v>71687.302653036604</v>
      </c>
      <c r="AF13">
        <f t="shared" si="4"/>
        <v>-3584.3651326518307</v>
      </c>
      <c r="AG13">
        <f t="shared" si="4"/>
        <v>-30.416839038850696</v>
      </c>
      <c r="AH13">
        <f t="shared" si="5"/>
        <v>-82385.581603741768</v>
      </c>
      <c r="AI13">
        <f t="shared" si="6"/>
        <v>-14313.060922395845</v>
      </c>
      <c r="AJ13">
        <f t="shared" si="7"/>
        <v>10298.728240327677</v>
      </c>
      <c r="AK13">
        <f t="shared" si="24"/>
        <v>12797.081361799379</v>
      </c>
      <c r="AL13">
        <f t="shared" si="8"/>
        <v>8782.7486797312104</v>
      </c>
      <c r="AN13">
        <f t="shared" si="9"/>
        <v>36580.121225712726</v>
      </c>
      <c r="AO13">
        <f t="shared" si="9"/>
        <v>-1829.0060612856366</v>
      </c>
      <c r="AP13">
        <f t="shared" si="9"/>
        <v>-15.520902840065487</v>
      </c>
      <c r="AQ13">
        <f t="shared" si="9"/>
        <v>-42039.168036517913</v>
      </c>
      <c r="AR13">
        <f t="shared" si="9"/>
        <v>-7303.5737749308892</v>
      </c>
      <c r="AS13">
        <f t="shared" si="9"/>
        <v>5255.1667249248876</v>
      </c>
      <c r="AT13">
        <f t="shared" si="9"/>
        <v>6530.0097817266833</v>
      </c>
      <c r="AU13">
        <f t="shared" si="9"/>
        <v>4481.6027317206817</v>
      </c>
      <c r="AW13">
        <v>10</v>
      </c>
      <c r="AX13">
        <f>(R13*SUMPRODUCT(K14:$K$23, X14:$X$23)-$AZ$3*SUMPRODUCT(K13:$K$22, W14:$W$23))/Z13</f>
        <v>278010.6205351816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117841.47353620826</v>
      </c>
      <c r="P14">
        <f t="shared" si="22"/>
        <v>5892.0736768104134</v>
      </c>
      <c r="Q14" s="4">
        <f t="shared" si="23"/>
        <v>50</v>
      </c>
      <c r="R14">
        <f t="shared" si="0"/>
        <v>2000000</v>
      </c>
      <c r="S14">
        <f t="shared" si="1"/>
        <v>278363.90208288643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169124.08591819237</v>
      </c>
      <c r="AC14">
        <f t="shared" si="2"/>
        <v>155799.23700427893</v>
      </c>
      <c r="AE14">
        <f t="shared" si="3"/>
        <v>65955.432895657446</v>
      </c>
      <c r="AF14">
        <f t="shared" si="4"/>
        <v>-3297.7716447828725</v>
      </c>
      <c r="AG14">
        <f t="shared" si="4"/>
        <v>-27.984813375314683</v>
      </c>
      <c r="AH14">
        <f t="shared" si="5"/>
        <v>-85114.290925900234</v>
      </c>
      <c r="AI14">
        <f t="shared" si="6"/>
        <v>-22484.61448840097</v>
      </c>
      <c r="AJ14">
        <f t="shared" si="7"/>
        <v>13324.848913913447</v>
      </c>
      <c r="AK14">
        <f t="shared" si="24"/>
        <v>11913.581804490041</v>
      </c>
      <c r="AL14">
        <f t="shared" si="8"/>
        <v>2753.8162300025178</v>
      </c>
      <c r="AN14">
        <f t="shared" si="9"/>
        <v>32009.987398727753</v>
      </c>
      <c r="AO14">
        <f t="shared" si="9"/>
        <v>-1600.4993699363879</v>
      </c>
      <c r="AP14">
        <f t="shared" si="9"/>
        <v>-13.58180037900336</v>
      </c>
      <c r="AQ14">
        <f t="shared" si="9"/>
        <v>-41308.308662001036</v>
      </c>
      <c r="AR14">
        <f t="shared" si="9"/>
        <v>-10912.40243358867</v>
      </c>
      <c r="AS14">
        <f t="shared" si="9"/>
        <v>6466.9160234168303</v>
      </c>
      <c r="AT14">
        <f t="shared" si="9"/>
        <v>5781.9892417163874</v>
      </c>
      <c r="AU14">
        <f t="shared" si="9"/>
        <v>1336.5028315445475</v>
      </c>
      <c r="AW14">
        <v>11</v>
      </c>
      <c r="AX14">
        <f>(R14*SUMPRODUCT(K15:$K$23, X15:$X$23)-$AZ$3*SUMPRODUCT(K14:$K$22, W15:$W$23))/Z14</f>
        <v>278363.90208288643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117841.47353620826</v>
      </c>
      <c r="P15">
        <f t="shared" si="22"/>
        <v>5892.0736768104134</v>
      </c>
      <c r="Q15" s="4">
        <f t="shared" si="23"/>
        <v>50</v>
      </c>
      <c r="R15">
        <f t="shared" si="0"/>
        <v>2000000</v>
      </c>
      <c r="S15">
        <f t="shared" si="1"/>
        <v>274113.77537710476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155799.23700427893</v>
      </c>
      <c r="AC15">
        <f t="shared" si="2"/>
        <v>139884.51891198964</v>
      </c>
      <c r="AE15">
        <f t="shared" si="3"/>
        <v>60136.335033927986</v>
      </c>
      <c r="AF15">
        <f t="shared" si="4"/>
        <v>-3006.8167516963995</v>
      </c>
      <c r="AG15">
        <f t="shared" si="4"/>
        <v>-25.515776928676281</v>
      </c>
      <c r="AH15">
        <f t="shared" si="5"/>
        <v>-87567.532515410072</v>
      </c>
      <c r="AI15">
        <f t="shared" si="6"/>
        <v>-30463.530010107163</v>
      </c>
      <c r="AJ15">
        <f t="shared" si="7"/>
        <v>15914.718092289288</v>
      </c>
      <c r="AK15">
        <f t="shared" si="24"/>
        <v>11051.002399369896</v>
      </c>
      <c r="AL15">
        <f t="shared" si="8"/>
        <v>-3497.8095184479789</v>
      </c>
      <c r="AN15">
        <f t="shared" si="9"/>
        <v>27745.811390102997</v>
      </c>
      <c r="AO15">
        <f t="shared" si="9"/>
        <v>-1387.29056950515</v>
      </c>
      <c r="AP15">
        <f t="shared" si="9"/>
        <v>-11.772515463996532</v>
      </c>
      <c r="AQ15">
        <f t="shared" si="9"/>
        <v>-40402.06706475409</v>
      </c>
      <c r="AR15">
        <f t="shared" si="9"/>
        <v>-14055.318759620239</v>
      </c>
      <c r="AS15">
        <f t="shared" si="9"/>
        <v>7342.7615145850386</v>
      </c>
      <c r="AT15">
        <f t="shared" si="9"/>
        <v>5098.7315417792443</v>
      </c>
      <c r="AU15">
        <f t="shared" si="9"/>
        <v>-1613.8257032559561</v>
      </c>
      <c r="AW15">
        <v>12</v>
      </c>
      <c r="AX15">
        <f>(R15*SUMPRODUCT(K16:$K$23, X16:$X$23)-$AZ$3*SUMPRODUCT(K15:$K$22, W16:$W$23))/Z15</f>
        <v>274113.77537710476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117841.47353620826</v>
      </c>
      <c r="P16">
        <f t="shared" si="22"/>
        <v>5892.0736768104134</v>
      </c>
      <c r="Q16" s="4">
        <f t="shared" si="23"/>
        <v>50</v>
      </c>
      <c r="R16">
        <f t="shared" si="0"/>
        <v>2000000</v>
      </c>
      <c r="S16">
        <f t="shared" si="1"/>
        <v>265277.36470240651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139884.51891198964</v>
      </c>
      <c r="AC16">
        <f t="shared" si="2"/>
        <v>122234.00896711851</v>
      </c>
      <c r="AE16">
        <f t="shared" si="3"/>
        <v>54298.774224790344</v>
      </c>
      <c r="AF16">
        <f t="shared" si="4"/>
        <v>-2714.9387112395175</v>
      </c>
      <c r="AG16">
        <f t="shared" si="4"/>
        <v>-23.03890667495191</v>
      </c>
      <c r="AH16">
        <f t="shared" si="5"/>
        <v>-88868.499377504384</v>
      </c>
      <c r="AI16">
        <f t="shared" si="6"/>
        <v>-37307.702770628508</v>
      </c>
      <c r="AJ16">
        <f t="shared" si="7"/>
        <v>17650.509944871126</v>
      </c>
      <c r="AK16">
        <f t="shared" si="24"/>
        <v>10473.318987077064</v>
      </c>
      <c r="AL16">
        <f t="shared" si="8"/>
        <v>-9183.8738386803179</v>
      </c>
      <c r="AN16">
        <f t="shared" si="9"/>
        <v>23753.168664355071</v>
      </c>
      <c r="AO16">
        <f t="shared" si="9"/>
        <v>-1187.6584332177536</v>
      </c>
      <c r="AP16">
        <f t="shared" si="9"/>
        <v>-10.078441804725317</v>
      </c>
      <c r="AQ16">
        <f t="shared" si="9"/>
        <v>-38875.803087618333</v>
      </c>
      <c r="AR16">
        <f t="shared" si="9"/>
        <v>-16320.37129828574</v>
      </c>
      <c r="AS16">
        <f t="shared" si="9"/>
        <v>7721.2707969563589</v>
      </c>
      <c r="AT16">
        <f t="shared" si="9"/>
        <v>4581.586157833648</v>
      </c>
      <c r="AU16">
        <f t="shared" si="9"/>
        <v>-4017.5143434957336</v>
      </c>
      <c r="AW16">
        <v>13</v>
      </c>
      <c r="AX16">
        <f>(R16*SUMPRODUCT(K17:$K$23, X17:$X$23)-$AZ$3*SUMPRODUCT(K16:$K$22, W17:$W$23))/Z16</f>
        <v>265277.36470240651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117841.47353620826</v>
      </c>
      <c r="P17">
        <f t="shared" si="22"/>
        <v>5892.0736768104134</v>
      </c>
      <c r="Q17" s="4">
        <f t="shared" si="23"/>
        <v>50</v>
      </c>
      <c r="R17">
        <f t="shared" si="0"/>
        <v>2000000</v>
      </c>
      <c r="S17">
        <f t="shared" si="1"/>
        <v>252053.41804123082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122234.00896711851</v>
      </c>
      <c r="AC17">
        <f t="shared" si="2"/>
        <v>103775.56423456044</v>
      </c>
      <c r="AE17">
        <f t="shared" si="3"/>
        <v>48517.752710862296</v>
      </c>
      <c r="AF17">
        <f t="shared" si="4"/>
        <v>-2425.8876355431153</v>
      </c>
      <c r="AG17">
        <f t="shared" si="4"/>
        <v>-20.586025978347351</v>
      </c>
      <c r="AH17">
        <f t="shared" si="5"/>
        <v>-88899.665194201531</v>
      </c>
      <c r="AI17">
        <f t="shared" si="6"/>
        <v>-42828.386144860691</v>
      </c>
      <c r="AJ17">
        <f t="shared" si="7"/>
        <v>18458.44473255807</v>
      </c>
      <c r="AK17">
        <f t="shared" si="24"/>
        <v>10385.706428418405</v>
      </c>
      <c r="AL17">
        <f t="shared" si="8"/>
        <v>-13984.234983884216</v>
      </c>
      <c r="AN17">
        <f t="shared" si="9"/>
        <v>19990.809754659571</v>
      </c>
      <c r="AO17">
        <f t="shared" si="9"/>
        <v>-999.5404877329787</v>
      </c>
      <c r="AP17">
        <f t="shared" si="9"/>
        <v>-8.4820773004493812</v>
      </c>
      <c r="AQ17">
        <f t="shared" si="9"/>
        <v>-36629.402535215413</v>
      </c>
      <c r="AR17">
        <f t="shared" si="9"/>
        <v>-17646.615345589267</v>
      </c>
      <c r="AS17">
        <f t="shared" si="9"/>
        <v>7605.4482410693718</v>
      </c>
      <c r="AT17">
        <f t="shared" si="9"/>
        <v>4279.2312046179122</v>
      </c>
      <c r="AU17">
        <f t="shared" si="9"/>
        <v>-5761.9358999019823</v>
      </c>
      <c r="AW17">
        <v>14</v>
      </c>
      <c r="AX17">
        <f>(R17*SUMPRODUCT(K18:$K$23, X18:$X$23)-$AZ$3*SUMPRODUCT(K17:$K$22, W18:$W$23))/Z17</f>
        <v>252053.41804123082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117841.47353620826</v>
      </c>
      <c r="P18">
        <f t="shared" si="22"/>
        <v>5892.0736768104134</v>
      </c>
      <c r="Q18" s="4">
        <f t="shared" si="23"/>
        <v>50</v>
      </c>
      <c r="R18">
        <f t="shared" si="0"/>
        <v>2000000</v>
      </c>
      <c r="S18">
        <f t="shared" si="1"/>
        <v>234170.81927519132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103775.56423456044</v>
      </c>
      <c r="AC18">
        <f t="shared" si="2"/>
        <v>85127.98894828363</v>
      </c>
      <c r="AE18">
        <f t="shared" si="3"/>
        <v>42838.845966759487</v>
      </c>
      <c r="AF18">
        <f t="shared" si="4"/>
        <v>-2141.9422983379745</v>
      </c>
      <c r="AG18">
        <f t="shared" si="4"/>
        <v>-18.176472459671306</v>
      </c>
      <c r="AH18">
        <f t="shared" si="5"/>
        <v>-88147.730355702734</v>
      </c>
      <c r="AI18">
        <f t="shared" si="6"/>
        <v>-47469.003159740896</v>
      </c>
      <c r="AJ18">
        <f t="shared" si="7"/>
        <v>18647.575286276813</v>
      </c>
      <c r="AK18">
        <f t="shared" si="24"/>
        <v>10127.519999999035</v>
      </c>
      <c r="AL18">
        <f t="shared" si="8"/>
        <v>-18693.907873465047</v>
      </c>
      <c r="AN18">
        <f t="shared" si="9"/>
        <v>16494.650139848996</v>
      </c>
      <c r="AO18">
        <f t="shared" si="9"/>
        <v>-824.73250699244988</v>
      </c>
      <c r="AP18">
        <f t="shared" si="9"/>
        <v>-6.9986608470152953</v>
      </c>
      <c r="AQ18">
        <f t="shared" si="9"/>
        <v>-33940.362771846347</v>
      </c>
      <c r="AR18">
        <f t="shared" si="9"/>
        <v>-18277.443799836816</v>
      </c>
      <c r="AS18">
        <f t="shared" si="9"/>
        <v>7180.0540692038994</v>
      </c>
      <c r="AT18">
        <f t="shared" si="9"/>
        <v>3899.4957827278731</v>
      </c>
      <c r="AU18">
        <f t="shared" si="9"/>
        <v>-7197.8939479050432</v>
      </c>
      <c r="AW18">
        <v>15</v>
      </c>
      <c r="AX18">
        <f>(R18*SUMPRODUCT(K19:$K$23, X19:$X$23)-$AZ$3*SUMPRODUCT(K18:$K$22, W19:$W$23))/Z18</f>
        <v>234170.81927519132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117841.47353620826</v>
      </c>
      <c r="P19">
        <f t="shared" si="22"/>
        <v>5892.0736768104134</v>
      </c>
      <c r="Q19" s="4">
        <f t="shared" si="23"/>
        <v>50</v>
      </c>
      <c r="R19">
        <f t="shared" si="0"/>
        <v>2000000</v>
      </c>
      <c r="S19">
        <f t="shared" si="1"/>
        <v>210698.4610389008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85127.98894828363</v>
      </c>
      <c r="AC19">
        <f t="shared" si="2"/>
        <v>66715.864054357604</v>
      </c>
      <c r="AE19">
        <f t="shared" si="3"/>
        <v>37313.493841586838</v>
      </c>
      <c r="AF19">
        <f t="shared" si="4"/>
        <v>-1865.6746920793421</v>
      </c>
      <c r="AG19">
        <f t="shared" si="4"/>
        <v>-15.832071986999468</v>
      </c>
      <c r="AH19">
        <f t="shared" si="5"/>
        <v>-86505.429923004966</v>
      </c>
      <c r="AI19">
        <f t="shared" si="6"/>
        <v>-51073.442845484475</v>
      </c>
      <c r="AJ19">
        <f t="shared" si="7"/>
        <v>18412.124893926026</v>
      </c>
      <c r="AK19">
        <f t="shared" si="24"/>
        <v>8850.2643143778696</v>
      </c>
      <c r="AL19">
        <f t="shared" si="8"/>
        <v>-23811.053637180579</v>
      </c>
      <c r="AN19">
        <f t="shared" si="9"/>
        <v>13384.731714675871</v>
      </c>
      <c r="AO19">
        <f t="shared" si="9"/>
        <v>-669.23658573379362</v>
      </c>
      <c r="AP19">
        <f t="shared" si="9"/>
        <v>-5.6791260805828454</v>
      </c>
      <c r="AQ19">
        <f t="shared" si="9"/>
        <v>-31030.382099777002</v>
      </c>
      <c r="AR19">
        <f t="shared" si="9"/>
        <v>-18320.566096915511</v>
      </c>
      <c r="AS19">
        <f t="shared" si="9"/>
        <v>6604.6174354125915</v>
      </c>
      <c r="AT19">
        <f t="shared" si="9"/>
        <v>3174.6802900534781</v>
      </c>
      <c r="AU19">
        <f t="shared" si="9"/>
        <v>-8541.2683714494397</v>
      </c>
      <c r="AW19">
        <v>16</v>
      </c>
      <c r="AX19">
        <f>(R19*SUMPRODUCT(K20:$K$23, X20:$X$23)-$AZ$3*SUMPRODUCT(K19:$K$22, W20:$W$23))/Z19</f>
        <v>210698.4610389008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117841.47353620826</v>
      </c>
      <c r="P20">
        <f t="shared" si="22"/>
        <v>5892.0736768104134</v>
      </c>
      <c r="Q20" s="4">
        <f t="shared" si="23"/>
        <v>50</v>
      </c>
      <c r="R20">
        <f t="shared" si="0"/>
        <v>2000000</v>
      </c>
      <c r="S20">
        <f t="shared" si="1"/>
        <v>178197.68129863095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66715.864054357604</v>
      </c>
      <c r="AC20">
        <f t="shared" si="2"/>
        <v>48376.551753569496</v>
      </c>
      <c r="AE20">
        <f t="shared" si="3"/>
        <v>31991.236371295403</v>
      </c>
      <c r="AF20">
        <f t="shared" si="4"/>
        <v>-1599.5618185647702</v>
      </c>
      <c r="AG20">
        <f t="shared" si="4"/>
        <v>-13.573844339898592</v>
      </c>
      <c r="AH20">
        <f t="shared" si="5"/>
        <v>-83996.277089235286</v>
      </c>
      <c r="AI20">
        <f t="shared" si="6"/>
        <v>-53618.176380844554</v>
      </c>
      <c r="AJ20">
        <f t="shared" si="7"/>
        <v>18339.312300788108</v>
      </c>
      <c r="AK20">
        <f t="shared" si="24"/>
        <v>5272.9393463648912</v>
      </c>
      <c r="AL20">
        <f t="shared" si="8"/>
        <v>-30005.924733691554</v>
      </c>
      <c r="AN20">
        <f t="shared" si="9"/>
        <v>10884.552355210088</v>
      </c>
      <c r="AO20">
        <f t="shared" si="9"/>
        <v>-544.22761776050436</v>
      </c>
      <c r="AP20">
        <f t="shared" si="9"/>
        <v>-4.618302889714661</v>
      </c>
      <c r="AQ20">
        <f t="shared" si="9"/>
        <v>-28578.510221031956</v>
      </c>
      <c r="AR20">
        <f t="shared" si="9"/>
        <v>-18242.80378647209</v>
      </c>
      <c r="AS20">
        <f t="shared" si="9"/>
        <v>6239.6839740643509</v>
      </c>
      <c r="AT20">
        <f t="shared" si="9"/>
        <v>1794.0408340345712</v>
      </c>
      <c r="AU20">
        <f t="shared" si="9"/>
        <v>-10209.078978373167</v>
      </c>
      <c r="AW20">
        <v>17</v>
      </c>
      <c r="AX20">
        <f>(R20*SUMPRODUCT(K21:$K$23, X21:$X$23)-$AZ$3*SUMPRODUCT(K20:$K$22, W21:$W$23))/Z20</f>
        <v>178197.68129863095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117841.47353620826</v>
      </c>
      <c r="P21">
        <f t="shared" si="22"/>
        <v>5892.0736768104134</v>
      </c>
      <c r="Q21" s="4">
        <f t="shared" si="23"/>
        <v>50</v>
      </c>
      <c r="R21">
        <f t="shared" si="0"/>
        <v>2000000</v>
      </c>
      <c r="S21">
        <f t="shared" si="1"/>
        <v>134052.03846351511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48376.551753569496</v>
      </c>
      <c r="AC21">
        <f t="shared" si="2"/>
        <v>30627.772222053201</v>
      </c>
      <c r="AE21">
        <f t="shared" si="3"/>
        <v>26924.035256356186</v>
      </c>
      <c r="AF21">
        <f t="shared" si="4"/>
        <v>-1346.2017628178094</v>
      </c>
      <c r="AG21">
        <f t="shared" si="4"/>
        <v>-11.423836807371321</v>
      </c>
      <c r="AH21">
        <f t="shared" si="5"/>
        <v>-80570.763565131361</v>
      </c>
      <c r="AI21">
        <f t="shared" si="6"/>
        <v>-55004.353908400357</v>
      </c>
      <c r="AJ21">
        <f t="shared" si="7"/>
        <v>17748.779531516295</v>
      </c>
      <c r="AK21">
        <f t="shared" si="24"/>
        <v>3793.8599631766342</v>
      </c>
      <c r="AL21">
        <f t="shared" si="8"/>
        <v>-33461.714413707428</v>
      </c>
      <c r="AN21">
        <f t="shared" si="9"/>
        <v>8713.5079983745582</v>
      </c>
      <c r="AO21">
        <f t="shared" si="9"/>
        <v>-435.67539991872798</v>
      </c>
      <c r="AP21">
        <f t="shared" si="9"/>
        <v>-3.6971312971987005</v>
      </c>
      <c r="AQ21">
        <f t="shared" si="9"/>
        <v>-26075.363000952009</v>
      </c>
      <c r="AR21">
        <f t="shared" si="9"/>
        <v>-17801.227533793379</v>
      </c>
      <c r="AS21">
        <f t="shared" si="9"/>
        <v>5744.0918843227028</v>
      </c>
      <c r="AT21">
        <f t="shared" si="9"/>
        <v>1227.81852048156</v>
      </c>
      <c r="AU21">
        <f t="shared" si="9"/>
        <v>-10829.317128989116</v>
      </c>
      <c r="AW21">
        <v>18</v>
      </c>
      <c r="AX21">
        <f>(R21*SUMPRODUCT(K22:$K$23, X22:$X$23)-$AZ$3*SUMPRODUCT(K21:$K$22, W22:$W$23))/Z21</f>
        <v>134052.03846351511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117841.47353620826</v>
      </c>
      <c r="P22">
        <f t="shared" si="22"/>
        <v>5892.0736768104134</v>
      </c>
      <c r="Q22" s="4">
        <f t="shared" si="23"/>
        <v>50</v>
      </c>
      <c r="R22">
        <f t="shared" si="0"/>
        <v>2000000</v>
      </c>
      <c r="S22">
        <f t="shared" si="1"/>
        <v>75865.735889819873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30627.772222053201</v>
      </c>
      <c r="AC22">
        <f t="shared" si="2"/>
        <v>14273.137403262217</v>
      </c>
      <c r="AE22">
        <f t="shared" si="3"/>
        <v>22170.318706562306</v>
      </c>
      <c r="AF22">
        <f t="shared" si="4"/>
        <v>-1108.5159353281153</v>
      </c>
      <c r="AG22">
        <f t="shared" si="4"/>
        <v>-9.4068404107956951</v>
      </c>
      <c r="AH22">
        <f t="shared" si="5"/>
        <v>-76110.321140076543</v>
      </c>
      <c r="AI22">
        <f t="shared" si="6"/>
        <v>-55057.925209253153</v>
      </c>
      <c r="AJ22">
        <f t="shared" si="7"/>
        <v>16354.634818790984</v>
      </c>
      <c r="AK22">
        <f t="shared" si="24"/>
        <v>3618.2702495301178</v>
      </c>
      <c r="AL22">
        <f t="shared" si="8"/>
        <v>-35085.020140932051</v>
      </c>
      <c r="AN22">
        <f t="shared" si="9"/>
        <v>6705.6524773120636</v>
      </c>
      <c r="AO22">
        <f t="shared" si="9"/>
        <v>-335.28262386560317</v>
      </c>
      <c r="AP22">
        <f t="shared" si="9"/>
        <v>-2.8452005376747382</v>
      </c>
      <c r="AQ22">
        <f t="shared" si="9"/>
        <v>-23020.389118308172</v>
      </c>
      <c r="AR22">
        <f t="shared" si="9"/>
        <v>-16652.864465399387</v>
      </c>
      <c r="AS22">
        <f t="shared" si="9"/>
        <v>4946.6360380150309</v>
      </c>
      <c r="AT22">
        <f t="shared" si="9"/>
        <v>1094.3849379650317</v>
      </c>
      <c r="AU22">
        <f t="shared" si="9"/>
        <v>-10611.843489419323</v>
      </c>
      <c r="AW22">
        <v>19</v>
      </c>
      <c r="AX22">
        <f>(R22*SUMPRODUCT(K23:$K$23, X23:$X$23)-$AZ$3*SUMPRODUCT(K22:$K$22, W23:$W$23))/Z22</f>
        <v>75865.735889819873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117841.47353620826</v>
      </c>
      <c r="P23">
        <f t="shared" si="22"/>
        <v>5892.0736768104134</v>
      </c>
      <c r="Q23" s="4">
        <f t="shared" si="23"/>
        <v>50</v>
      </c>
      <c r="R23">
        <f t="shared" si="0"/>
        <v>2000000</v>
      </c>
      <c r="S23">
        <f t="shared" si="1"/>
        <v>94619.475807077208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14273.137403262217</v>
      </c>
      <c r="AC23">
        <f t="shared" si="2"/>
        <v>14273.137403262215</v>
      </c>
      <c r="AE23">
        <f t="shared" si="3"/>
        <v>17776.124093253362</v>
      </c>
      <c r="AF23">
        <f t="shared" si="4"/>
        <v>-888.80620466266816</v>
      </c>
      <c r="AG23">
        <f t="shared" si="4"/>
        <v>-7.542388753222534</v>
      </c>
      <c r="AH23">
        <f t="shared" si="5"/>
        <v>-70815.330138608144</v>
      </c>
      <c r="AI23">
        <f t="shared" si="6"/>
        <v>-53935.554638770671</v>
      </c>
      <c r="AJ23">
        <f t="shared" si="7"/>
        <v>0</v>
      </c>
      <c r="AK23">
        <f t="shared" si="24"/>
        <v>3237.5713048235175</v>
      </c>
      <c r="AL23">
        <f t="shared" si="8"/>
        <v>-50697.983333947152</v>
      </c>
      <c r="AN23">
        <f t="shared" si="9"/>
        <v>4870.5325033624231</v>
      </c>
      <c r="AO23">
        <f t="shared" si="9"/>
        <v>-243.52662516812117</v>
      </c>
      <c r="AP23">
        <f t="shared" si="9"/>
        <v>-2.0665612696475195</v>
      </c>
      <c r="AQ23">
        <f t="shared" si="9"/>
        <v>-19402.900506715967</v>
      </c>
      <c r="AR23">
        <f t="shared" si="9"/>
        <v>-14777.961189791311</v>
      </c>
      <c r="AS23">
        <f t="shared" si="9"/>
        <v>0</v>
      </c>
      <c r="AT23">
        <f t="shared" si="9"/>
        <v>887.07168049536642</v>
      </c>
      <c r="AU23">
        <f t="shared" si="9"/>
        <v>-13890.889509295945</v>
      </c>
      <c r="AW23">
        <v>20</v>
      </c>
      <c r="AX23">
        <f>(R23*SUMPRODUCT(K$23:$K24, X$23:$X24)-$AZ$3*SUMPRODUCT(K$22:$K23, W$23:$W24))/Z23</f>
        <v>94619.475807077208</v>
      </c>
    </row>
    <row r="25" spans="5:50" x14ac:dyDescent="0.25">
      <c r="AN25" s="8">
        <f t="shared" ref="AN25:AU25" si="25">SUM(AN3:AN23)</f>
        <v>833415.10504211835</v>
      </c>
      <c r="AO25" s="8">
        <f t="shared" si="25"/>
        <v>-130051.86040426213</v>
      </c>
      <c r="AP25" s="8">
        <f t="shared" si="25"/>
        <v>-2823.5252625927214</v>
      </c>
      <c r="AQ25" s="8">
        <f t="shared" si="25"/>
        <v>-715983.69046638161</v>
      </c>
      <c r="AR25" s="8">
        <f t="shared" si="25"/>
        <v>-15443.971091117905</v>
      </c>
      <c r="AS25" s="8">
        <f t="shared" si="25"/>
        <v>-83756.231724749872</v>
      </c>
      <c r="AT25" s="8">
        <f t="shared" si="25"/>
        <v>128839.0291330559</v>
      </c>
      <c r="AU25" s="9">
        <f t="shared" si="25"/>
        <v>29638.826317188112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76963-4EBF-4B7A-92A4-B917E1A9DD37}">
  <dimension ref="A1:AZ100"/>
  <sheetViews>
    <sheetView workbookViewId="0">
      <selection activeCell="C8" sqref="C8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3371.5879511223484</v>
      </c>
      <c r="K3">
        <v>1</v>
      </c>
      <c r="L3" s="2">
        <v>0</v>
      </c>
      <c r="O3">
        <f>$C$3</f>
        <v>3371.5879511223484</v>
      </c>
      <c r="P3">
        <f>O3*C5</f>
        <v>337.15879511223488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3371.5879511223484</v>
      </c>
      <c r="AF3">
        <f t="shared" ref="AF3:AG34" si="3">-$Z3*P3</f>
        <v>-337.15879511223488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514.52095201011389</v>
      </c>
      <c r="AJ3">
        <f t="shared" ref="AJ3:AJ66" si="6">AB3-AC3</f>
        <v>0</v>
      </c>
      <c r="AL3">
        <f t="shared" ref="AL3:AL23" si="7">SUM(AI3:AK3)</f>
        <v>514.52095201011389</v>
      </c>
      <c r="AN3">
        <f t="shared" ref="AN3:AU34" si="8">AE3*$K3</f>
        <v>3371.5879511223484</v>
      </c>
      <c r="AO3">
        <f t="shared" si="8"/>
        <v>-337.15879511223488</v>
      </c>
      <c r="AP3">
        <f t="shared" si="8"/>
        <v>-2519.9082039999998</v>
      </c>
      <c r="AQ3">
        <f t="shared" si="8"/>
        <v>0</v>
      </c>
      <c r="AR3">
        <f t="shared" si="8"/>
        <v>514.52095201011389</v>
      </c>
      <c r="AS3">
        <f t="shared" si="8"/>
        <v>0</v>
      </c>
      <c r="AT3">
        <f t="shared" si="8"/>
        <v>0</v>
      </c>
      <c r="AU3">
        <f t="shared" si="8"/>
        <v>514.52095201011389</v>
      </c>
      <c r="AW3">
        <v>0</v>
      </c>
      <c r="AX3">
        <f>IF(Z3&gt;0, (R3*SUMPRODUCT(K3:$K$98, X3:$X$98)-K3*$AZ$3)/Z3, 0)</f>
        <v>0</v>
      </c>
      <c r="AZ3">
        <f>C6*SUMPRODUCT(X4:X98, K4:K98)/1</f>
        <v>1779.6487385382545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120.7140353413855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119.37377022194278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-119.37377022194278</v>
      </c>
      <c r="AK4">
        <f t="shared" ref="AK4:AK67" si="20">G4*SUM(AB4:AB4, AE4:AF4)</f>
        <v>0</v>
      </c>
      <c r="AL4">
        <f t="shared" si="7"/>
        <v>-174.51432022194277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-51.44187890661442</v>
      </c>
      <c r="AR4">
        <f t="shared" si="8"/>
        <v>-51.44187890661442</v>
      </c>
      <c r="AS4">
        <f t="shared" si="8"/>
        <v>-111.36651760606658</v>
      </c>
      <c r="AT4">
        <f t="shared" si="8"/>
        <v>0</v>
      </c>
      <c r="AU4">
        <f t="shared" si="8"/>
        <v>-162.80839651268099</v>
      </c>
      <c r="AW4">
        <v>1</v>
      </c>
      <c r="AX4">
        <f>IF(Z4&gt;0, (R4*SUMPRODUCT(K4:$K$98, X4:$X$98)-K4*$AZ$3)/Z4, 0)</f>
        <v>120.7140353413855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1.1142120000000001E-3</v>
      </c>
      <c r="Q5" s="4">
        <f t="shared" ref="Q5:Q68" si="22">$C$8</f>
        <v>50</v>
      </c>
      <c r="R5">
        <f t="shared" si="0"/>
        <v>50000</v>
      </c>
      <c r="S5">
        <f t="shared" si="1"/>
        <v>211.07844240919837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119.37377022194278</v>
      </c>
      <c r="AC5">
        <f t="shared" si="19"/>
        <v>206.41495466710126</v>
      </c>
      <c r="AE5">
        <f t="shared" si="2"/>
        <v>0</v>
      </c>
      <c r="AF5">
        <f t="shared" si="3"/>
        <v>0</v>
      </c>
      <c r="AG5">
        <f t="shared" si="3"/>
        <v>-48.895318799762492</v>
      </c>
      <c r="AH5">
        <f t="shared" si="4"/>
        <v>-55.092055737503401</v>
      </c>
      <c r="AI5">
        <f t="shared" si="5"/>
        <v>-103.98737453726589</v>
      </c>
      <c r="AJ5">
        <f t="shared" si="6"/>
        <v>-87.041184445158478</v>
      </c>
      <c r="AK5">
        <f t="shared" si="20"/>
        <v>4.8943245790996537</v>
      </c>
      <c r="AL5">
        <f t="shared" si="7"/>
        <v>-186.13423440332474</v>
      </c>
      <c r="AN5">
        <f t="shared" si="8"/>
        <v>0</v>
      </c>
      <c r="AO5">
        <f t="shared" si="8"/>
        <v>0</v>
      </c>
      <c r="AP5">
        <f t="shared" si="8"/>
        <v>-41.810779132322317</v>
      </c>
      <c r="AQ5">
        <f t="shared" si="8"/>
        <v>-47.109658571190955</v>
      </c>
      <c r="AR5">
        <f t="shared" si="8"/>
        <v>-88.920437703513272</v>
      </c>
      <c r="AS5">
        <f t="shared" si="8"/>
        <v>-74.429614686752544</v>
      </c>
      <c r="AT5">
        <f t="shared" si="8"/>
        <v>4.1851761886789465</v>
      </c>
      <c r="AU5">
        <f t="shared" si="8"/>
        <v>-159.16487620158688</v>
      </c>
      <c r="AW5">
        <v>2</v>
      </c>
      <c r="AX5">
        <f>IF(Z5&gt;0, (R5*SUMPRODUCT(K5:$K$98, X5:$X$98)-K5*$AZ$3)/Z5, 0)</f>
        <v>211.07844240919837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1.128462E-3</v>
      </c>
      <c r="Q6" s="4">
        <f t="shared" si="22"/>
        <v>50</v>
      </c>
      <c r="R6">
        <f t="shared" si="0"/>
        <v>50000</v>
      </c>
      <c r="S6">
        <f t="shared" si="1"/>
        <v>318.77014912394588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206.41495466710126</v>
      </c>
      <c r="AC6">
        <f t="shared" si="19"/>
        <v>308.25831521061741</v>
      </c>
      <c r="AE6">
        <f t="shared" si="2"/>
        <v>0</v>
      </c>
      <c r="AF6">
        <f t="shared" si="3"/>
        <v>0</v>
      </c>
      <c r="AG6">
        <f t="shared" si="3"/>
        <v>-48.351189102521452</v>
      </c>
      <c r="AH6">
        <f t="shared" si="4"/>
        <v>-55.176509243417584</v>
      </c>
      <c r="AI6">
        <f t="shared" si="5"/>
        <v>-103.52769834593903</v>
      </c>
      <c r="AJ6">
        <f t="shared" si="6"/>
        <v>-101.84336054351616</v>
      </c>
      <c r="AK6">
        <f t="shared" si="20"/>
        <v>12.075274848025424</v>
      </c>
      <c r="AL6">
        <f t="shared" si="7"/>
        <v>-193.29578404142976</v>
      </c>
      <c r="AN6">
        <f t="shared" si="8"/>
        <v>0</v>
      </c>
      <c r="AO6">
        <f t="shared" si="8"/>
        <v>0</v>
      </c>
      <c r="AP6">
        <f t="shared" si="8"/>
        <v>-37.29859221069723</v>
      </c>
      <c r="AQ6">
        <f t="shared" si="8"/>
        <v>-42.563712621757965</v>
      </c>
      <c r="AR6">
        <f t="shared" si="8"/>
        <v>-79.862304832455195</v>
      </c>
      <c r="AS6">
        <f t="shared" si="8"/>
        <v>-78.562989758643354</v>
      </c>
      <c r="AT6">
        <f t="shared" si="8"/>
        <v>9.3149881264264902</v>
      </c>
      <c r="AU6">
        <f t="shared" si="8"/>
        <v>-149.11030646467205</v>
      </c>
      <c r="AW6">
        <v>3</v>
      </c>
      <c r="AX6">
        <f>IF(Z6&gt;0, (R6*SUMPRODUCT(K6:$K$98, X6:$X$98)-K6*$AZ$3)/Z6, 0)</f>
        <v>318.77014912394588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1.1436619999999999E-3</v>
      </c>
      <c r="Q7" s="4">
        <f t="shared" si="22"/>
        <v>50</v>
      </c>
      <c r="R7">
        <f t="shared" si="0"/>
        <v>50000</v>
      </c>
      <c r="S7">
        <f t="shared" si="1"/>
        <v>407.29637738910731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308.25831521061741</v>
      </c>
      <c r="AC7">
        <f t="shared" si="19"/>
        <v>389.4761816878663</v>
      </c>
      <c r="AE7">
        <f t="shared" si="2"/>
        <v>0</v>
      </c>
      <c r="AF7">
        <f t="shared" si="3"/>
        <v>0</v>
      </c>
      <c r="AG7">
        <f t="shared" si="3"/>
        <v>-47.812379793864871</v>
      </c>
      <c r="AH7">
        <f t="shared" si="4"/>
        <v>-55.297417631367885</v>
      </c>
      <c r="AI7">
        <f t="shared" si="5"/>
        <v>-103.10979742523276</v>
      </c>
      <c r="AJ7">
        <f t="shared" si="6"/>
        <v>-81.21786647724889</v>
      </c>
      <c r="AK7">
        <f t="shared" si="20"/>
        <v>15.135483276841315</v>
      </c>
      <c r="AL7">
        <f t="shared" si="7"/>
        <v>-169.19218062564033</v>
      </c>
      <c r="AN7">
        <f t="shared" si="8"/>
        <v>0</v>
      </c>
      <c r="AO7">
        <f t="shared" si="8"/>
        <v>0</v>
      </c>
      <c r="AP7">
        <f t="shared" si="8"/>
        <v>-33.557409977277217</v>
      </c>
      <c r="AQ7">
        <f t="shared" si="8"/>
        <v>-38.810829373915396</v>
      </c>
      <c r="AR7">
        <f t="shared" si="8"/>
        <v>-72.368239351192614</v>
      </c>
      <c r="AS7">
        <f t="shared" si="8"/>
        <v>-57.003254274461426</v>
      </c>
      <c r="AT7">
        <f t="shared" si="8"/>
        <v>10.62293112610053</v>
      </c>
      <c r="AU7">
        <f t="shared" si="8"/>
        <v>-118.74856249955351</v>
      </c>
      <c r="AW7">
        <v>4</v>
      </c>
      <c r="AX7">
        <f>IF(Z7&gt;0, (R7*SUMPRODUCT(K7:$K$98, X7:$X$98)-K7*$AZ$3)/Z7, 0)</f>
        <v>407.29637738910731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1.162663E-3</v>
      </c>
      <c r="Q8" s="4">
        <f t="shared" si="22"/>
        <v>50</v>
      </c>
      <c r="R8">
        <f t="shared" si="0"/>
        <v>50000</v>
      </c>
      <c r="S8">
        <f t="shared" si="1"/>
        <v>458.76498013868661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389.4761816878663</v>
      </c>
      <c r="AC8">
        <f t="shared" si="19"/>
        <v>433.79592822297127</v>
      </c>
      <c r="AE8">
        <f t="shared" si="2"/>
        <v>0</v>
      </c>
      <c r="AF8">
        <f t="shared" si="3"/>
        <v>0</v>
      </c>
      <c r="AG8">
        <f t="shared" si="3"/>
        <v>-47.278666310997949</v>
      </c>
      <c r="AH8">
        <f t="shared" si="4"/>
        <v>-55.589684928274316</v>
      </c>
      <c r="AI8">
        <f t="shared" si="5"/>
        <v>-102.86835123927227</v>
      </c>
      <c r="AJ8">
        <f t="shared" si="6"/>
        <v>-44.319746535104969</v>
      </c>
      <c r="AK8">
        <f t="shared" si="20"/>
        <v>8.2958426699515524</v>
      </c>
      <c r="AL8">
        <f t="shared" si="7"/>
        <v>-138.89225510442569</v>
      </c>
      <c r="AN8">
        <f t="shared" si="8"/>
        <v>0</v>
      </c>
      <c r="AO8">
        <f t="shared" si="8"/>
        <v>0</v>
      </c>
      <c r="AP8">
        <f t="shared" si="8"/>
        <v>-30.974348845839668</v>
      </c>
      <c r="AQ8">
        <f t="shared" si="8"/>
        <v>-36.4192653378242</v>
      </c>
      <c r="AR8">
        <f t="shared" si="8"/>
        <v>-67.393614183663871</v>
      </c>
      <c r="AS8">
        <f t="shared" si="8"/>
        <v>-29.03582941421088</v>
      </c>
      <c r="AT8">
        <f t="shared" si="8"/>
        <v>5.4349740565652924</v>
      </c>
      <c r="AU8">
        <f t="shared" si="8"/>
        <v>-90.994469541309456</v>
      </c>
      <c r="AW8">
        <v>5</v>
      </c>
      <c r="AX8">
        <f>IF(Z8&gt;0, (R8*SUMPRODUCT(K8:$K$98, X8:$X$98)-K8*$AZ$3)/Z8, 0)</f>
        <v>458.76498013868661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1.192114E-3</v>
      </c>
      <c r="Q9" s="4">
        <f t="shared" si="22"/>
        <v>50</v>
      </c>
      <c r="R9">
        <f t="shared" si="0"/>
        <v>50000</v>
      </c>
      <c r="S9">
        <f t="shared" si="1"/>
        <v>491.02275803242105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433.79592822297127</v>
      </c>
      <c r="AC9">
        <f t="shared" si="19"/>
        <v>459.10154616392128</v>
      </c>
      <c r="AE9">
        <f t="shared" si="2"/>
        <v>0</v>
      </c>
      <c r="AF9">
        <f t="shared" si="3"/>
        <v>0</v>
      </c>
      <c r="AG9">
        <f t="shared" si="3"/>
        <v>-46.749518087877298</v>
      </c>
      <c r="AH9">
        <f t="shared" si="4"/>
        <v>-56.36156001066901</v>
      </c>
      <c r="AI9">
        <f t="shared" si="5"/>
        <v>-103.1110780985463</v>
      </c>
      <c r="AJ9">
        <f t="shared" si="6"/>
        <v>-25.305617940950015</v>
      </c>
      <c r="AK9">
        <f t="shared" si="20"/>
        <v>2.5593959765155305</v>
      </c>
      <c r="AL9">
        <f t="shared" si="7"/>
        <v>-125.85730006298078</v>
      </c>
      <c r="AN9">
        <f t="shared" si="8"/>
        <v>0</v>
      </c>
      <c r="AO9">
        <f t="shared" si="8"/>
        <v>0</v>
      </c>
      <c r="AP9">
        <f t="shared" si="8"/>
        <v>-29.006232031898151</v>
      </c>
      <c r="AQ9">
        <f t="shared" si="8"/>
        <v>-34.970124917141121</v>
      </c>
      <c r="AR9">
        <f t="shared" si="8"/>
        <v>-63.976356949039264</v>
      </c>
      <c r="AS9">
        <f t="shared" si="8"/>
        <v>-15.701137802661137</v>
      </c>
      <c r="AT9">
        <f t="shared" si="8"/>
        <v>1.5880042531511556</v>
      </c>
      <c r="AU9">
        <f t="shared" si="8"/>
        <v>-78.089490498549253</v>
      </c>
      <c r="AW9">
        <v>6</v>
      </c>
      <c r="AX9">
        <f>IF(Z9&gt;0, (R9*SUMPRODUCT(K9:$K$98, X9:$X$98)-K9*$AZ$3)/Z9, 0)</f>
        <v>491.02275803242105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1.227265E-3</v>
      </c>
      <c r="Q10" s="4">
        <f t="shared" si="22"/>
        <v>50</v>
      </c>
      <c r="R10">
        <f t="shared" si="0"/>
        <v>50000</v>
      </c>
      <c r="S10">
        <f t="shared" si="1"/>
        <v>520.07189936961379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459.10154616392128</v>
      </c>
      <c r="AC10">
        <f t="shared" si="19"/>
        <v>480.80281860296958</v>
      </c>
      <c r="AE10">
        <f t="shared" si="2"/>
        <v>0</v>
      </c>
      <c r="AF10">
        <f t="shared" si="3"/>
        <v>0</v>
      </c>
      <c r="AG10">
        <f t="shared" si="3"/>
        <v>-46.224648859682404</v>
      </c>
      <c r="AH10">
        <f t="shared" si="4"/>
        <v>-57.374047316118734</v>
      </c>
      <c r="AI10">
        <f t="shared" si="5"/>
        <v>-103.59869617580114</v>
      </c>
      <c r="AJ10">
        <f t="shared" si="6"/>
        <v>-21.701272439048296</v>
      </c>
      <c r="AK10">
        <f t="shared" si="20"/>
        <v>1.8823163392720774</v>
      </c>
      <c r="AL10">
        <f t="shared" si="7"/>
        <v>-123.41765227557735</v>
      </c>
      <c r="AN10">
        <f t="shared" si="8"/>
        <v>0</v>
      </c>
      <c r="AO10">
        <f t="shared" si="8"/>
        <v>0</v>
      </c>
      <c r="AP10">
        <f t="shared" si="8"/>
        <v>-27.20858683068451</v>
      </c>
      <c r="AQ10">
        <f t="shared" si="8"/>
        <v>-33.771305715423097</v>
      </c>
      <c r="AR10">
        <f t="shared" si="8"/>
        <v>-60.979892546107607</v>
      </c>
      <c r="AS10">
        <f t="shared" si="8"/>
        <v>-12.773725059254955</v>
      </c>
      <c r="AT10">
        <f t="shared" si="8"/>
        <v>1.1079622846972212</v>
      </c>
      <c r="AU10">
        <f t="shared" si="8"/>
        <v>-72.645655320665341</v>
      </c>
      <c r="AW10">
        <v>7</v>
      </c>
      <c r="AX10">
        <f>IF(Z10&gt;0, (R10*SUMPRODUCT(K10:$K$98, X10:$X$98)-K10*$AZ$3)/Z10, 0)</f>
        <v>520.07189936961379</v>
      </c>
    </row>
    <row r="11" spans="1:52" x14ac:dyDescent="0.25">
      <c r="A11" t="s">
        <v>33</v>
      </c>
      <c r="C11" s="12">
        <f>AU100</f>
        <v>-2043.9095924157216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1.2614659999999999E-3</v>
      </c>
      <c r="Q11" s="4">
        <f t="shared" si="22"/>
        <v>50</v>
      </c>
      <c r="R11">
        <f t="shared" si="0"/>
        <v>50000</v>
      </c>
      <c r="S11">
        <f t="shared" si="1"/>
        <v>546.10980816830954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480.80281860296958</v>
      </c>
      <c r="AC11">
        <f t="shared" si="19"/>
        <v>499.1890533577469</v>
      </c>
      <c r="AE11">
        <f t="shared" si="2"/>
        <v>0</v>
      </c>
      <c r="AF11">
        <f t="shared" si="3"/>
        <v>0</v>
      </c>
      <c r="AG11">
        <f t="shared" si="3"/>
        <v>-45.704091548187151</v>
      </c>
      <c r="AH11">
        <f t="shared" si="4"/>
        <v>-58.310822898428121</v>
      </c>
      <c r="AI11">
        <f t="shared" si="5"/>
        <v>-104.01491444661528</v>
      </c>
      <c r="AJ11">
        <f t="shared" si="6"/>
        <v>-18.38623475477732</v>
      </c>
      <c r="AK11">
        <f t="shared" si="20"/>
        <v>1.153926764647127</v>
      </c>
      <c r="AL11">
        <f t="shared" si="7"/>
        <v>-121.24722243674547</v>
      </c>
      <c r="AN11">
        <f t="shared" si="8"/>
        <v>0</v>
      </c>
      <c r="AO11">
        <f t="shared" si="8"/>
        <v>0</v>
      </c>
      <c r="AP11">
        <f t="shared" si="8"/>
        <v>-25.562693134913253</v>
      </c>
      <c r="AQ11">
        <f t="shared" si="8"/>
        <v>-32.613746859517548</v>
      </c>
      <c r="AR11">
        <f t="shared" si="8"/>
        <v>-58.176439994430801</v>
      </c>
      <c r="AS11">
        <f t="shared" si="8"/>
        <v>-10.283579894533364</v>
      </c>
      <c r="AT11">
        <f t="shared" si="8"/>
        <v>0.64540120557341629</v>
      </c>
      <c r="AU11">
        <f t="shared" si="8"/>
        <v>-67.814618683390748</v>
      </c>
      <c r="AW11">
        <v>8</v>
      </c>
      <c r="AX11">
        <f>IF(Z11&gt;0, (R11*SUMPRODUCT(K11:$K$98, X11:$X$98)-K11*$AZ$3)/Z11, 0)</f>
        <v>546.10980816830954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1.3051670000000001E-3</v>
      </c>
      <c r="Q12" s="4">
        <f t="shared" si="22"/>
        <v>50</v>
      </c>
      <c r="R12">
        <f t="shared" si="0"/>
        <v>50000</v>
      </c>
      <c r="S12">
        <f t="shared" si="1"/>
        <v>571.00652213907267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499.1890533577469</v>
      </c>
      <c r="AC12">
        <f t="shared" si="19"/>
        <v>516.04599278467458</v>
      </c>
      <c r="AE12">
        <f t="shared" si="2"/>
        <v>0</v>
      </c>
      <c r="AF12">
        <f t="shared" si="3"/>
        <v>0</v>
      </c>
      <c r="AG12">
        <f t="shared" si="3"/>
        <v>-45.187399160651609</v>
      </c>
      <c r="AH12">
        <f t="shared" si="4"/>
        <v>-59.651472053672784</v>
      </c>
      <c r="AI12">
        <f t="shared" si="5"/>
        <v>-104.8388712143244</v>
      </c>
      <c r="AJ12">
        <f t="shared" si="6"/>
        <v>-16.856939426927681</v>
      </c>
      <c r="AK12">
        <f t="shared" si="20"/>
        <v>1.1481348227228179</v>
      </c>
      <c r="AL12">
        <f t="shared" si="7"/>
        <v>-120.54767581852926</v>
      </c>
      <c r="AN12">
        <f t="shared" si="8"/>
        <v>0</v>
      </c>
      <c r="AO12">
        <f t="shared" si="8"/>
        <v>0</v>
      </c>
      <c r="AP12">
        <f t="shared" si="8"/>
        <v>-24.017583027704369</v>
      </c>
      <c r="AQ12">
        <f t="shared" si="8"/>
        <v>-31.705391533607646</v>
      </c>
      <c r="AR12">
        <f t="shared" si="8"/>
        <v>-55.722974561312022</v>
      </c>
      <c r="AS12">
        <f t="shared" si="8"/>
        <v>-8.9596425065279348</v>
      </c>
      <c r="AT12">
        <f t="shared" si="8"/>
        <v>0.61024586375743672</v>
      </c>
      <c r="AU12">
        <f t="shared" si="8"/>
        <v>-64.072371204082515</v>
      </c>
      <c r="AW12">
        <v>9</v>
      </c>
      <c r="AX12">
        <f>IF(Z12&gt;0, (R12*SUMPRODUCT(K12:$K$98, X12:$X$98)-K12*$AZ$3)/Z12, 0)</f>
        <v>571.00652213907267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1.350768E-3</v>
      </c>
      <c r="Q13" s="4">
        <f t="shared" si="22"/>
        <v>50</v>
      </c>
      <c r="R13">
        <f t="shared" si="0"/>
        <v>50000</v>
      </c>
      <c r="S13">
        <f t="shared" si="1"/>
        <v>594.40662273485498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516.04599278467458</v>
      </c>
      <c r="AC13">
        <f t="shared" si="19"/>
        <v>531.09622446343405</v>
      </c>
      <c r="AE13">
        <f t="shared" si="2"/>
        <v>0</v>
      </c>
      <c r="AF13">
        <f t="shared" si="3"/>
        <v>0</v>
      </c>
      <c r="AG13">
        <f t="shared" si="3"/>
        <v>-44.674487476255656</v>
      </c>
      <c r="AH13">
        <f t="shared" si="4"/>
        <v>-61.037692789435056</v>
      </c>
      <c r="AI13">
        <f t="shared" si="5"/>
        <v>-105.71218026569071</v>
      </c>
      <c r="AJ13">
        <f t="shared" si="6"/>
        <v>-15.050231678759474</v>
      </c>
      <c r="AK13">
        <f t="shared" si="20"/>
        <v>1.0320919855693491</v>
      </c>
      <c r="AL13">
        <f t="shared" si="7"/>
        <v>-119.73031995888083</v>
      </c>
      <c r="AN13">
        <f t="shared" si="8"/>
        <v>0</v>
      </c>
      <c r="AO13">
        <f t="shared" si="8"/>
        <v>0</v>
      </c>
      <c r="AP13">
        <f t="shared" si="8"/>
        <v>-22.57125951980623</v>
      </c>
      <c r="AQ13">
        <f t="shared" si="8"/>
        <v>-30.838576607572406</v>
      </c>
      <c r="AR13">
        <f t="shared" si="8"/>
        <v>-53.409836127378632</v>
      </c>
      <c r="AS13">
        <f t="shared" si="8"/>
        <v>-7.6039525967710304</v>
      </c>
      <c r="AT13">
        <f t="shared" si="8"/>
        <v>0.52145234048805666</v>
      </c>
      <c r="AU13">
        <f t="shared" si="8"/>
        <v>-60.492336383661602</v>
      </c>
      <c r="AW13">
        <v>10</v>
      </c>
      <c r="AX13">
        <f>IF(Z13&gt;0, (R13*SUMPRODUCT(K13:$K$98, X13:$X$98)-K13*$AZ$3)/Z13, 0)</f>
        <v>594.40662273485498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1.4039689999999999E-3</v>
      </c>
      <c r="Q14" s="4">
        <f t="shared" si="22"/>
        <v>50</v>
      </c>
      <c r="R14">
        <f t="shared" si="0"/>
        <v>50000</v>
      </c>
      <c r="S14">
        <f t="shared" si="1"/>
        <v>616.48293425408986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531.09622446343405</v>
      </c>
      <c r="AC14">
        <f t="shared" si="19"/>
        <v>544.53963482326969</v>
      </c>
      <c r="AE14">
        <f t="shared" si="2"/>
        <v>0</v>
      </c>
      <c r="AF14">
        <f t="shared" si="3"/>
        <v>0</v>
      </c>
      <c r="AG14">
        <f t="shared" si="3"/>
        <v>-44.165021005985551</v>
      </c>
      <c r="AH14">
        <f t="shared" si="4"/>
        <v>-62.721595507551179</v>
      </c>
      <c r="AI14">
        <f t="shared" si="5"/>
        <v>-106.88661651353672</v>
      </c>
      <c r="AJ14">
        <f t="shared" si="6"/>
        <v>-13.443410359835639</v>
      </c>
      <c r="AK14">
        <f t="shared" si="20"/>
        <v>0.95597320403418129</v>
      </c>
      <c r="AL14">
        <f t="shared" si="7"/>
        <v>-119.37405366933818</v>
      </c>
      <c r="AN14">
        <f t="shared" si="8"/>
        <v>0</v>
      </c>
      <c r="AO14">
        <f t="shared" si="8"/>
        <v>0</v>
      </c>
      <c r="AP14">
        <f t="shared" si="8"/>
        <v>-21.214924487498958</v>
      </c>
      <c r="AQ14">
        <f t="shared" si="8"/>
        <v>-30.128682883402579</v>
      </c>
      <c r="AR14">
        <f t="shared" si="8"/>
        <v>-51.343607370901537</v>
      </c>
      <c r="AS14">
        <f t="shared" si="8"/>
        <v>-6.4576202873247102</v>
      </c>
      <c r="AT14">
        <f t="shared" si="8"/>
        <v>0.45920728381197834</v>
      </c>
      <c r="AU14">
        <f t="shared" si="8"/>
        <v>-57.342020374414268</v>
      </c>
      <c r="AW14">
        <v>11</v>
      </c>
      <c r="AX14">
        <f>IF(Z14&gt;0, (R14*SUMPRODUCT(K14:$K$98, X14:$X$98)-K14*$AZ$3)/Z14, 0)</f>
        <v>616.48293425408986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1.4771210000000001E-3</v>
      </c>
      <c r="Q15" s="4">
        <f t="shared" si="22"/>
        <v>50</v>
      </c>
      <c r="R15">
        <f t="shared" si="0"/>
        <v>50000</v>
      </c>
      <c r="S15">
        <f t="shared" si="1"/>
        <v>639.38316438097388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544.53963482326969</v>
      </c>
      <c r="AC15">
        <f t="shared" si="19"/>
        <v>558.28551372520974</v>
      </c>
      <c r="AE15">
        <f t="shared" si="2"/>
        <v>0</v>
      </c>
      <c r="AF15">
        <f t="shared" si="3"/>
        <v>0</v>
      </c>
      <c r="AG15">
        <f t="shared" si="3"/>
        <v>-43.658133715932316</v>
      </c>
      <c r="AH15">
        <f t="shared" si="4"/>
        <v>-65.23707999338238</v>
      </c>
      <c r="AI15">
        <f t="shared" si="5"/>
        <v>-108.8952137093147</v>
      </c>
      <c r="AJ15">
        <f t="shared" si="6"/>
        <v>-13.745878901940046</v>
      </c>
      <c r="AK15">
        <f t="shared" si="20"/>
        <v>2.2326125027754058</v>
      </c>
      <c r="AL15">
        <f t="shared" si="7"/>
        <v>-120.40848010847934</v>
      </c>
      <c r="AN15">
        <f t="shared" si="8"/>
        <v>0</v>
      </c>
      <c r="AO15">
        <f t="shared" si="8"/>
        <v>0</v>
      </c>
      <c r="AP15">
        <f t="shared" si="8"/>
        <v>-19.895112638411984</v>
      </c>
      <c r="AQ15">
        <f t="shared" si="8"/>
        <v>-29.728688429844368</v>
      </c>
      <c r="AR15">
        <f t="shared" si="8"/>
        <v>-49.623801068256356</v>
      </c>
      <c r="AS15">
        <f t="shared" si="8"/>
        <v>-6.2640288484953617</v>
      </c>
      <c r="AT15">
        <f t="shared" si="8"/>
        <v>1.0174066878271972</v>
      </c>
      <c r="AU15">
        <f t="shared" si="8"/>
        <v>-54.870423228924516</v>
      </c>
      <c r="AW15">
        <v>12</v>
      </c>
      <c r="AX15">
        <f>IF(Z15&gt;0, (R15*SUMPRODUCT(K15:$K$98, X15:$X$98)-K15*$AZ$3)/Z15, 0)</f>
        <v>639.38316438097388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1.5616740000000001E-3</v>
      </c>
      <c r="Q16" s="4">
        <f t="shared" si="22"/>
        <v>50</v>
      </c>
      <c r="R16">
        <f t="shared" si="0"/>
        <v>50000</v>
      </c>
      <c r="S16">
        <f t="shared" si="1"/>
        <v>663.17299061098299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558.28551372520974</v>
      </c>
      <c r="AC16">
        <f t="shared" si="19"/>
        <v>572.36302332752689</v>
      </c>
      <c r="AE16">
        <f t="shared" si="2"/>
        <v>0</v>
      </c>
      <c r="AF16">
        <f t="shared" si="3"/>
        <v>0</v>
      </c>
      <c r="AG16">
        <f t="shared" si="3"/>
        <v>-43.153372606460294</v>
      </c>
      <c r="AH16">
        <f t="shared" si="4"/>
        <v>-68.17977231269488</v>
      </c>
      <c r="AI16">
        <f t="shared" si="5"/>
        <v>-111.33314491915517</v>
      </c>
      <c r="AJ16">
        <f t="shared" si="6"/>
        <v>-14.07750960231715</v>
      </c>
      <c r="AK16">
        <f t="shared" si="20"/>
        <v>3.9638271474489892</v>
      </c>
      <c r="AL16">
        <f t="shared" si="7"/>
        <v>-121.44682737402333</v>
      </c>
      <c r="AN16">
        <f t="shared" si="8"/>
        <v>0</v>
      </c>
      <c r="AO16">
        <f t="shared" si="8"/>
        <v>0</v>
      </c>
      <c r="AP16">
        <f t="shared" si="8"/>
        <v>-18.602868065361257</v>
      </c>
      <c r="AQ16">
        <f t="shared" si="8"/>
        <v>-29.391429509487651</v>
      </c>
      <c r="AR16">
        <f t="shared" si="8"/>
        <v>-47.994297574848908</v>
      </c>
      <c r="AS16">
        <f t="shared" si="8"/>
        <v>-6.0686346860768188</v>
      </c>
      <c r="AT16">
        <f t="shared" si="8"/>
        <v>1.7087552838651536</v>
      </c>
      <c r="AU16">
        <f t="shared" si="8"/>
        <v>-52.354176977060568</v>
      </c>
      <c r="AW16">
        <v>13</v>
      </c>
      <c r="AX16">
        <f>IF(Z16&gt;0, (R16*SUMPRODUCT(K16:$K$98, X16:$X$98)-K16*$AZ$3)/Z16, 0)</f>
        <v>663.17299061098299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1.648126E-3</v>
      </c>
      <c r="Q17" s="4">
        <f t="shared" si="22"/>
        <v>50</v>
      </c>
      <c r="R17">
        <f t="shared" si="0"/>
        <v>50000</v>
      </c>
      <c r="S17">
        <f t="shared" si="1"/>
        <v>690.47190523262907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572.36302332752689</v>
      </c>
      <c r="AC17">
        <f t="shared" si="19"/>
        <v>588.98243218079187</v>
      </c>
      <c r="AE17">
        <f t="shared" si="2"/>
        <v>0</v>
      </c>
      <c r="AF17">
        <f t="shared" si="3"/>
        <v>0</v>
      </c>
      <c r="AG17">
        <f t="shared" si="3"/>
        <v>-42.650716685015297</v>
      </c>
      <c r="AH17">
        <f t="shared" si="4"/>
        <v>-71.122195380394984</v>
      </c>
      <c r="AI17">
        <f t="shared" si="5"/>
        <v>-113.77291206541028</v>
      </c>
      <c r="AJ17">
        <f t="shared" si="6"/>
        <v>-16.619408853264986</v>
      </c>
      <c r="AK17">
        <f t="shared" si="20"/>
        <v>7.898609721919871</v>
      </c>
      <c r="AL17">
        <f t="shared" si="7"/>
        <v>-122.4937111967554</v>
      </c>
      <c r="AN17">
        <f t="shared" si="8"/>
        <v>0</v>
      </c>
      <c r="AO17">
        <f t="shared" si="8"/>
        <v>0</v>
      </c>
      <c r="AP17">
        <f t="shared" si="8"/>
        <v>-17.283492681119149</v>
      </c>
      <c r="AQ17">
        <f t="shared" si="8"/>
        <v>-28.821085291494249</v>
      </c>
      <c r="AR17">
        <f t="shared" si="8"/>
        <v>-46.104577972613399</v>
      </c>
      <c r="AS17">
        <f t="shared" si="8"/>
        <v>-6.7347386774593216</v>
      </c>
      <c r="AT17">
        <f t="shared" si="8"/>
        <v>3.2007800555384662</v>
      </c>
      <c r="AU17">
        <f t="shared" si="8"/>
        <v>-49.638536594534258</v>
      </c>
      <c r="AW17">
        <v>14</v>
      </c>
      <c r="AX17">
        <f>IF(Z17&gt;0, (R17*SUMPRODUCT(K17:$K$98, X17:$X$98)-K17*$AZ$3)/Z17, 0)</f>
        <v>690.47190523262907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1.7393280000000001E-3</v>
      </c>
      <c r="Q18" s="4">
        <f t="shared" si="22"/>
        <v>50</v>
      </c>
      <c r="R18">
        <f t="shared" si="0"/>
        <v>50000</v>
      </c>
      <c r="S18">
        <f t="shared" si="1"/>
        <v>721.64513826461382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588.98243218079187</v>
      </c>
      <c r="AC18">
        <f t="shared" si="19"/>
        <v>608.34722583709106</v>
      </c>
      <c r="AE18">
        <f t="shared" si="2"/>
        <v>0</v>
      </c>
      <c r="AF18">
        <f t="shared" si="3"/>
        <v>0</v>
      </c>
      <c r="AG18">
        <f t="shared" si="3"/>
        <v>-42.150025932414827</v>
      </c>
      <c r="AH18">
        <f t="shared" si="4"/>
        <v>-74.183585750314293</v>
      </c>
      <c r="AI18">
        <f t="shared" si="5"/>
        <v>-116.33361168272913</v>
      </c>
      <c r="AJ18">
        <f t="shared" si="6"/>
        <v>-19.364793656299184</v>
      </c>
      <c r="AK18">
        <f t="shared" si="20"/>
        <v>12.722020535105106</v>
      </c>
      <c r="AL18">
        <f t="shared" si="7"/>
        <v>-122.97638480392321</v>
      </c>
      <c r="AN18">
        <f t="shared" si="8"/>
        <v>0</v>
      </c>
      <c r="AO18">
        <f t="shared" si="8"/>
        <v>0</v>
      </c>
      <c r="AP18">
        <f t="shared" si="8"/>
        <v>-15.939339391143982</v>
      </c>
      <c r="AQ18">
        <f t="shared" si="8"/>
        <v>-28.053063417381122</v>
      </c>
      <c r="AR18">
        <f t="shared" si="8"/>
        <v>-43.992402808525107</v>
      </c>
      <c r="AS18">
        <f t="shared" si="8"/>
        <v>-7.3229378036954635</v>
      </c>
      <c r="AT18">
        <f t="shared" si="8"/>
        <v>4.8109247518682583</v>
      </c>
      <c r="AU18">
        <f t="shared" si="8"/>
        <v>-46.50441586035231</v>
      </c>
      <c r="AW18">
        <v>15</v>
      </c>
      <c r="AX18">
        <f>IF(Z18&gt;0, (R18*SUMPRODUCT(K18:$K$98, X18:$X$98)-K18*$AZ$3)/Z18, 0)</f>
        <v>721.64513826461382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1.844781E-3</v>
      </c>
      <c r="Q19" s="4">
        <f t="shared" si="22"/>
        <v>50</v>
      </c>
      <c r="R19">
        <f t="shared" si="0"/>
        <v>50000</v>
      </c>
      <c r="S19">
        <f t="shared" si="1"/>
        <v>751.09110442231633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608.34722583709106</v>
      </c>
      <c r="AC19">
        <f t="shared" si="19"/>
        <v>625.67042833698451</v>
      </c>
      <c r="AE19">
        <f t="shared" si="2"/>
        <v>0</v>
      </c>
      <c r="AF19">
        <f t="shared" si="3"/>
        <v>0</v>
      </c>
      <c r="AG19">
        <f t="shared" si="3"/>
        <v>-41.650768106101047</v>
      </c>
      <c r="AH19">
        <f t="shared" si="4"/>
        <v>-77.757566989626142</v>
      </c>
      <c r="AI19">
        <f t="shared" si="5"/>
        <v>-119.40833509572718</v>
      </c>
      <c r="AJ19">
        <f t="shared" si="6"/>
        <v>-17.323202499893455</v>
      </c>
      <c r="AK19">
        <f t="shared" si="20"/>
        <v>13.566143136167131</v>
      </c>
      <c r="AL19">
        <f t="shared" si="7"/>
        <v>-123.16539445945351</v>
      </c>
      <c r="AN19">
        <f t="shared" si="8"/>
        <v>0</v>
      </c>
      <c r="AO19">
        <f t="shared" si="8"/>
        <v>0</v>
      </c>
      <c r="AP19">
        <f t="shared" si="8"/>
        <v>-14.688558618643295</v>
      </c>
      <c r="AQ19">
        <f t="shared" si="8"/>
        <v>-27.421981219186776</v>
      </c>
      <c r="AR19">
        <f t="shared" si="8"/>
        <v>-42.110539837830068</v>
      </c>
      <c r="AS19">
        <f t="shared" si="8"/>
        <v>-6.1092000688707726</v>
      </c>
      <c r="AT19">
        <f t="shared" si="8"/>
        <v>4.7842356274651134</v>
      </c>
      <c r="AU19">
        <f t="shared" si="8"/>
        <v>-43.43550427923573</v>
      </c>
      <c r="AW19">
        <v>16</v>
      </c>
      <c r="AX19">
        <f>IF(Z19&gt;0, (R19*SUMPRODUCT(K19:$K$98, X19:$X$98)-K19*$AZ$3)/Z19, 0)</f>
        <v>751.09110442231633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1.9492839999999999E-3</v>
      </c>
      <c r="Q20" s="4">
        <f t="shared" si="22"/>
        <v>50</v>
      </c>
      <c r="R20">
        <f t="shared" si="0"/>
        <v>50000</v>
      </c>
      <c r="S20">
        <f t="shared" si="1"/>
        <v>766.13057186471463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625.67042833698451</v>
      </c>
      <c r="AC20">
        <f t="shared" si="19"/>
        <v>630.57252020251997</v>
      </c>
      <c r="AE20">
        <f t="shared" si="2"/>
        <v>0</v>
      </c>
      <c r="AF20">
        <f t="shared" si="3"/>
        <v>0</v>
      </c>
      <c r="AG20">
        <f t="shared" si="3"/>
        <v>-41.153071249183107</v>
      </c>
      <c r="AH20">
        <f t="shared" si="4"/>
        <v>-81.189175856933076</v>
      </c>
      <c r="AI20">
        <f t="shared" si="5"/>
        <v>-122.34224710611619</v>
      </c>
      <c r="AJ20">
        <f t="shared" si="6"/>
        <v>-4.9020918655354535</v>
      </c>
      <c r="AK20">
        <f t="shared" si="20"/>
        <v>2.6903828418490332</v>
      </c>
      <c r="AL20">
        <f t="shared" si="7"/>
        <v>-124.55395612980261</v>
      </c>
      <c r="AN20">
        <f t="shared" si="8"/>
        <v>0</v>
      </c>
      <c r="AO20">
        <f t="shared" si="8"/>
        <v>0</v>
      </c>
      <c r="AP20">
        <f t="shared" si="8"/>
        <v>-13.765570388085441</v>
      </c>
      <c r="AQ20">
        <f t="shared" si="8"/>
        <v>-27.157519015824224</v>
      </c>
      <c r="AR20">
        <f t="shared" si="8"/>
        <v>-40.923089403909664</v>
      </c>
      <c r="AS20">
        <f t="shared" si="8"/>
        <v>-1.6397340119597719</v>
      </c>
      <c r="AT20">
        <f t="shared" si="8"/>
        <v>0.89992443470681061</v>
      </c>
      <c r="AU20">
        <f t="shared" si="8"/>
        <v>-41.662898981162627</v>
      </c>
      <c r="AW20">
        <v>17</v>
      </c>
      <c r="AX20">
        <f>IF(Z20&gt;0, (R20*SUMPRODUCT(K20:$K$98, X20:$X$98)-K20*$AZ$3)/Z20, 0)</f>
        <v>766.13057186471463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2.068987E-3</v>
      </c>
      <c r="Q21" s="4">
        <f t="shared" si="22"/>
        <v>50</v>
      </c>
      <c r="R21">
        <f t="shared" si="0"/>
        <v>50000</v>
      </c>
      <c r="S21">
        <f t="shared" si="1"/>
        <v>778.01361834989632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630.57252020251997</v>
      </c>
      <c r="AC21">
        <f t="shared" si="19"/>
        <v>632.62458537502164</v>
      </c>
      <c r="AE21">
        <f t="shared" si="2"/>
        <v>0</v>
      </c>
      <c r="AF21">
        <f t="shared" si="3"/>
        <v>0</v>
      </c>
      <c r="AG21">
        <f t="shared" si="3"/>
        <v>-40.65639536726664</v>
      </c>
      <c r="AH21">
        <f t="shared" si="4"/>
        <v>-85.145169424633607</v>
      </c>
      <c r="AI21">
        <f t="shared" si="5"/>
        <v>-125.80156479190025</v>
      </c>
      <c r="AJ21">
        <f t="shared" si="6"/>
        <v>-2.0520651725016705</v>
      </c>
      <c r="AK21">
        <f t="shared" si="20"/>
        <v>1.008916032324032</v>
      </c>
      <c r="AL21">
        <f t="shared" si="7"/>
        <v>-126.84471393207788</v>
      </c>
      <c r="AN21">
        <f t="shared" si="8"/>
        <v>0</v>
      </c>
      <c r="AO21">
        <f t="shared" si="8"/>
        <v>0</v>
      </c>
      <c r="AP21">
        <f t="shared" si="8"/>
        <v>-12.932135696105032</v>
      </c>
      <c r="AQ21">
        <f t="shared" si="8"/>
        <v>-27.083288494231393</v>
      </c>
      <c r="AR21">
        <f t="shared" si="8"/>
        <v>-40.015424190336425</v>
      </c>
      <c r="AS21">
        <f t="shared" si="8"/>
        <v>-0.65272843370194056</v>
      </c>
      <c r="AT21">
        <f t="shared" si="8"/>
        <v>0.32091972045546996</v>
      </c>
      <c r="AU21">
        <f t="shared" si="8"/>
        <v>-40.347232903582892</v>
      </c>
      <c r="AW21">
        <v>18</v>
      </c>
      <c r="AX21">
        <f>IF(Z21&gt;0, (R21*SUMPRODUCT(K21:$K$98, X21:$X$98)-K21*$AZ$3)/Z21, 0)</f>
        <v>778.01361834989632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2.1981909999999999E-3</v>
      </c>
      <c r="Q22" s="4">
        <f t="shared" si="22"/>
        <v>50</v>
      </c>
      <c r="R22">
        <f t="shared" si="0"/>
        <v>50000</v>
      </c>
      <c r="S22">
        <f t="shared" si="1"/>
        <v>800.62372718464792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632.62458537502164</v>
      </c>
      <c r="AC22">
        <f t="shared" si="19"/>
        <v>643.0683576834</v>
      </c>
      <c r="AE22">
        <f t="shared" si="2"/>
        <v>0</v>
      </c>
      <c r="AF22">
        <f t="shared" si="3"/>
        <v>0</v>
      </c>
      <c r="AG22">
        <f t="shared" si="3"/>
        <v>-40.160460891205204</v>
      </c>
      <c r="AH22">
        <f t="shared" si="4"/>
        <v>-89.370522388767228</v>
      </c>
      <c r="AI22">
        <f t="shared" si="5"/>
        <v>-129.53098327997242</v>
      </c>
      <c r="AJ22">
        <f t="shared" si="6"/>
        <v>-10.443772308378357</v>
      </c>
      <c r="AK22">
        <f t="shared" si="20"/>
        <v>13.285116292875456</v>
      </c>
      <c r="AL22">
        <f t="shared" si="7"/>
        <v>-126.68963929547532</v>
      </c>
      <c r="AN22">
        <f t="shared" si="8"/>
        <v>0</v>
      </c>
      <c r="AO22">
        <f t="shared" si="8"/>
        <v>0</v>
      </c>
      <c r="AP22">
        <f t="shared" si="8"/>
        <v>-11.927532245421125</v>
      </c>
      <c r="AQ22">
        <f t="shared" si="8"/>
        <v>-26.542767785207111</v>
      </c>
      <c r="AR22">
        <f t="shared" si="8"/>
        <v>-38.470300030628231</v>
      </c>
      <c r="AS22">
        <f t="shared" si="8"/>
        <v>-3.1017679630090718</v>
      </c>
      <c r="AT22">
        <f t="shared" si="8"/>
        <v>3.9456383082033462</v>
      </c>
      <c r="AU22">
        <f t="shared" si="8"/>
        <v>-37.626429685433955</v>
      </c>
      <c r="AW22">
        <v>19</v>
      </c>
      <c r="AX22">
        <f>IF(Z22&gt;0, (R22*SUMPRODUCT(K22:$K$98, X22:$X$98)-K22*$AZ$3)/Z22, 0)</f>
        <v>800.62372718464792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2.3387939999999999E-3</v>
      </c>
      <c r="Q23" s="4">
        <f t="shared" si="22"/>
        <v>50</v>
      </c>
      <c r="R23">
        <f t="shared" si="0"/>
        <v>50000</v>
      </c>
      <c r="S23">
        <f t="shared" si="1"/>
        <v>848.55308743290902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643.0683576834</v>
      </c>
      <c r="AC23">
        <f t="shared" si="19"/>
        <v>673.15596334277552</v>
      </c>
      <c r="AE23">
        <f t="shared" si="2"/>
        <v>0</v>
      </c>
      <c r="AF23">
        <f t="shared" si="3"/>
        <v>0</v>
      </c>
      <c r="AG23">
        <f t="shared" si="3"/>
        <v>-39.66492923732357</v>
      </c>
      <c r="AH23">
        <f t="shared" si="4"/>
        <v>-93.927044969585381</v>
      </c>
      <c r="AI23">
        <f t="shared" si="5"/>
        <v>-133.59197420690896</v>
      </c>
      <c r="AJ23">
        <f t="shared" si="6"/>
        <v>-30.087605659375527</v>
      </c>
      <c r="AK23">
        <f t="shared" si="20"/>
        <v>45.014785037838003</v>
      </c>
      <c r="AL23">
        <f t="shared" si="7"/>
        <v>-118.66479482844647</v>
      </c>
      <c r="AN23">
        <f t="shared" si="8"/>
        <v>0</v>
      </c>
      <c r="AO23">
        <f t="shared" si="8"/>
        <v>0</v>
      </c>
      <c r="AP23">
        <f t="shared" si="8"/>
        <v>-10.518179359032604</v>
      </c>
      <c r="AQ23">
        <f t="shared" si="8"/>
        <v>-24.907179330712012</v>
      </c>
      <c r="AR23">
        <f t="shared" si="8"/>
        <v>-35.42535868974462</v>
      </c>
      <c r="AS23">
        <f t="shared" si="8"/>
        <v>-7.9785049133875665</v>
      </c>
      <c r="AT23">
        <f t="shared" si="8"/>
        <v>11.936831653055169</v>
      </c>
      <c r="AU23">
        <f t="shared" si="8"/>
        <v>-31.467031950077015</v>
      </c>
      <c r="AW23">
        <v>20</v>
      </c>
      <c r="AX23">
        <f>IF(Z23&gt;0, (R23*SUMPRODUCT(K23:$K$98, X23:$X$98)-K23*$AZ$3)/Z23, 0)</f>
        <v>848.55308743290902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2.4879479999999998E-3</v>
      </c>
      <c r="Q24" s="4">
        <f t="shared" si="22"/>
        <v>50</v>
      </c>
      <c r="R24">
        <f t="shared" si="0"/>
        <v>50000</v>
      </c>
      <c r="S24">
        <f t="shared" si="1"/>
        <v>892.03322833175025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673.15596334277552</v>
      </c>
      <c r="AC24">
        <f t="shared" si="19"/>
        <v>698.81161744472672</v>
      </c>
      <c r="AE24">
        <f t="shared" si="2"/>
        <v>0</v>
      </c>
      <c r="AF24">
        <f t="shared" si="3"/>
        <v>0</v>
      </c>
      <c r="AG24">
        <f t="shared" si="3"/>
        <v>-39.169595663584197</v>
      </c>
      <c r="AH24">
        <f t="shared" si="4"/>
        <v>-98.684281366140709</v>
      </c>
      <c r="AI24">
        <f t="shared" si="5"/>
        <v>-137.85387702972491</v>
      </c>
      <c r="AJ24">
        <f t="shared" si="6"/>
        <v>-25.6556541019512</v>
      </c>
      <c r="AK24">
        <f t="shared" si="20"/>
        <v>47.120917433994293</v>
      </c>
      <c r="AL24">
        <f t="shared" ref="AL24:AL87" si="23">SUM(AI24:AK24)</f>
        <v>-116.38861369768182</v>
      </c>
      <c r="AN24">
        <f t="shared" si="8"/>
        <v>0</v>
      </c>
      <c r="AO24">
        <f t="shared" si="8"/>
        <v>0</v>
      </c>
      <c r="AP24">
        <f t="shared" si="8"/>
        <v>-9.2739543590556526</v>
      </c>
      <c r="AQ24">
        <f t="shared" si="8"/>
        <v>-23.364895803523616</v>
      </c>
      <c r="AR24">
        <f t="shared" si="8"/>
        <v>-32.638850162579274</v>
      </c>
      <c r="AS24">
        <f t="shared" si="8"/>
        <v>-6.0743380461906655</v>
      </c>
      <c r="AT24">
        <f t="shared" si="8"/>
        <v>11.156541961600267</v>
      </c>
      <c r="AU24">
        <f t="shared" si="8"/>
        <v>-27.55664624716967</v>
      </c>
      <c r="AW24">
        <v>21</v>
      </c>
      <c r="AX24">
        <f>IF(Z24&gt;0, (R24*SUMPRODUCT(K24:$K$98, X24:$X$98)-K24*$AZ$3)/Z24, 0)</f>
        <v>892.03322833175025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2.6637029999999999E-3</v>
      </c>
      <c r="Q25" s="4">
        <f t="shared" si="22"/>
        <v>50</v>
      </c>
      <c r="R25">
        <f t="shared" si="0"/>
        <v>50000</v>
      </c>
      <c r="S25">
        <f t="shared" si="1"/>
        <v>931.63396739542395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698.81161744472672</v>
      </c>
      <c r="AC25">
        <f t="shared" si="19"/>
        <v>720.59210863465262</v>
      </c>
      <c r="AE25">
        <f t="shared" si="2"/>
        <v>0</v>
      </c>
      <c r="AF25">
        <f t="shared" si="3"/>
        <v>0</v>
      </c>
      <c r="AG25">
        <f t="shared" si="3"/>
        <v>-38.673563537470478</v>
      </c>
      <c r="AH25">
        <f t="shared" si="4"/>
        <v>-104.33616947787621</v>
      </c>
      <c r="AI25">
        <f t="shared" si="5"/>
        <v>-143.00973301534668</v>
      </c>
      <c r="AJ25">
        <f t="shared" si="6"/>
        <v>-21.780491189925897</v>
      </c>
      <c r="AK25">
        <f t="shared" si="20"/>
        <v>48.916813221130873</v>
      </c>
      <c r="AL25">
        <f t="shared" si="23"/>
        <v>-115.87341098414171</v>
      </c>
      <c r="AN25">
        <f t="shared" si="8"/>
        <v>0</v>
      </c>
      <c r="AO25">
        <f t="shared" si="8"/>
        <v>0</v>
      </c>
      <c r="AP25">
        <f t="shared" si="8"/>
        <v>-8.1754569244794801</v>
      </c>
      <c r="AQ25">
        <f t="shared" si="8"/>
        <v>-22.056303614356803</v>
      </c>
      <c r="AR25">
        <f t="shared" si="8"/>
        <v>-30.23176053883628</v>
      </c>
      <c r="AS25">
        <f t="shared" si="8"/>
        <v>-4.604320140933428</v>
      </c>
      <c r="AT25">
        <f t="shared" si="8"/>
        <v>10.340844307887153</v>
      </c>
      <c r="AU25">
        <f t="shared" si="8"/>
        <v>-24.495236371882559</v>
      </c>
      <c r="AW25">
        <v>22</v>
      </c>
      <c r="AX25">
        <f>IF(Z25&gt;0, (R25*SUMPRODUCT(K25:$K$98, X25:$X$98)-K25*$AZ$3)/Z25, 0)</f>
        <v>931.63396739542395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2.8651079999999999E-3</v>
      </c>
      <c r="Q26" s="4">
        <f t="shared" si="22"/>
        <v>50</v>
      </c>
      <c r="R26">
        <f t="shared" si="0"/>
        <v>50000</v>
      </c>
      <c r="S26">
        <f t="shared" si="1"/>
        <v>967.68090218880491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720.59210863465262</v>
      </c>
      <c r="AC26">
        <f t="shared" si="19"/>
        <v>738.84418626444653</v>
      </c>
      <c r="AE26">
        <f t="shared" si="2"/>
        <v>0</v>
      </c>
      <c r="AF26">
        <f t="shared" si="3"/>
        <v>0</v>
      </c>
      <c r="AG26">
        <f t="shared" si="3"/>
        <v>-38.176023965816064</v>
      </c>
      <c r="AH26">
        <f t="shared" si="4"/>
        <v>-110.80393627971496</v>
      </c>
      <c r="AI26">
        <f t="shared" si="5"/>
        <v>-148.97996024553103</v>
      </c>
      <c r="AJ26">
        <f t="shared" si="6"/>
        <v>-18.252077629793916</v>
      </c>
      <c r="AK26">
        <f t="shared" si="20"/>
        <v>50.44144760442569</v>
      </c>
      <c r="AL26">
        <f t="shared" si="23"/>
        <v>-116.79059027089926</v>
      </c>
      <c r="AN26">
        <f t="shared" si="8"/>
        <v>0</v>
      </c>
      <c r="AO26">
        <f t="shared" si="8"/>
        <v>0</v>
      </c>
      <c r="AP26">
        <f t="shared" si="8"/>
        <v>-7.205606060889914</v>
      </c>
      <c r="AQ26">
        <f t="shared" si="8"/>
        <v>-20.913899141054955</v>
      </c>
      <c r="AR26">
        <f t="shared" si="8"/>
        <v>-28.119505201944872</v>
      </c>
      <c r="AS26">
        <f t="shared" si="8"/>
        <v>-3.4450230152527332</v>
      </c>
      <c r="AT26">
        <f t="shared" si="8"/>
        <v>9.520666712279013</v>
      </c>
      <c r="AU26">
        <f t="shared" si="8"/>
        <v>-22.043861504918592</v>
      </c>
      <c r="AW26">
        <v>23</v>
      </c>
      <c r="AX26">
        <f>IF(Z26&gt;0, (R26*SUMPRODUCT(K26:$K$98, X26:$X$98)-K26*$AZ$3)/Z26, 0)</f>
        <v>967.68090218880491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4.466869E-3</v>
      </c>
      <c r="Q27" s="4">
        <f t="shared" si="22"/>
        <v>50</v>
      </c>
      <c r="R27">
        <f t="shared" si="0"/>
        <v>50000</v>
      </c>
      <c r="S27">
        <f t="shared" si="1"/>
        <v>1001.9205756899838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738.84418626444653</v>
      </c>
      <c r="AC27">
        <f t="shared" si="19"/>
        <v>753.91991323424054</v>
      </c>
      <c r="AE27">
        <f t="shared" si="2"/>
        <v>0</v>
      </c>
      <c r="AF27">
        <f t="shared" si="3"/>
        <v>0</v>
      </c>
      <c r="AG27">
        <f t="shared" si="3"/>
        <v>-37.623736428161742</v>
      </c>
      <c r="AH27">
        <f t="shared" si="4"/>
        <v>-170.52729799616085</v>
      </c>
      <c r="AI27">
        <f t="shared" si="5"/>
        <v>-208.1510344243226</v>
      </c>
      <c r="AJ27">
        <f t="shared" si="6"/>
        <v>-15.075726969794005</v>
      </c>
      <c r="AK27">
        <f t="shared" si="20"/>
        <v>51.719093038511261</v>
      </c>
      <c r="AL27">
        <f t="shared" si="23"/>
        <v>-171.50766835560535</v>
      </c>
      <c r="AN27">
        <f t="shared" si="8"/>
        <v>0</v>
      </c>
      <c r="AO27">
        <f t="shared" si="8"/>
        <v>0</v>
      </c>
      <c r="AP27">
        <f t="shared" si="8"/>
        <v>-6.3405031267334042</v>
      </c>
      <c r="AQ27">
        <f t="shared" si="8"/>
        <v>-28.737944946072563</v>
      </c>
      <c r="AR27">
        <f t="shared" si="8"/>
        <v>-35.078448072805969</v>
      </c>
      <c r="AS27">
        <f t="shared" si="8"/>
        <v>-2.5406220398197785</v>
      </c>
      <c r="AT27">
        <f t="shared" si="8"/>
        <v>8.7159092172738415</v>
      </c>
      <c r="AU27">
        <f t="shared" si="8"/>
        <v>-28.903160895351906</v>
      </c>
      <c r="AW27">
        <v>24</v>
      </c>
      <c r="AX27">
        <f>IF(Z27&gt;0, (R27*SUMPRODUCT(K27:$K$98, X27:$X$98)-K27*$AZ$3)/Z27, 0)</f>
        <v>1001.9205756899838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6.2254789999999999E-3</v>
      </c>
      <c r="Q28" s="4">
        <f t="shared" si="22"/>
        <v>50</v>
      </c>
      <c r="R28">
        <f t="shared" si="0"/>
        <v>50000</v>
      </c>
      <c r="S28">
        <f t="shared" si="1"/>
        <v>1023.0324095396865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753.91991323424054</v>
      </c>
      <c r="AC28">
        <f t="shared" si="19"/>
        <v>757.31556302999775</v>
      </c>
      <c r="AE28">
        <f t="shared" si="2"/>
        <v>0</v>
      </c>
      <c r="AF28">
        <f t="shared" si="3"/>
        <v>0</v>
      </c>
      <c r="AG28">
        <f t="shared" si="3"/>
        <v>-37.013273282845063</v>
      </c>
      <c r="AH28">
        <f t="shared" si="4"/>
        <v>-234.22578103505592</v>
      </c>
      <c r="AI28">
        <f t="shared" si="5"/>
        <v>-271.23905431790098</v>
      </c>
      <c r="AJ28">
        <f t="shared" si="6"/>
        <v>-3.3956497957572083</v>
      </c>
      <c r="AK28">
        <f t="shared" si="20"/>
        <v>52.77439392639684</v>
      </c>
      <c r="AL28">
        <f t="shared" si="23"/>
        <v>-221.86031018726135</v>
      </c>
      <c r="AN28">
        <f t="shared" si="8"/>
        <v>0</v>
      </c>
      <c r="AO28">
        <f t="shared" si="8"/>
        <v>0</v>
      </c>
      <c r="AP28">
        <f t="shared" si="8"/>
        <v>-5.5693084164296041</v>
      </c>
      <c r="AQ28">
        <f t="shared" si="8"/>
        <v>-35.24345452224388</v>
      </c>
      <c r="AR28">
        <f t="shared" si="8"/>
        <v>-40.812762938673487</v>
      </c>
      <c r="AS28">
        <f t="shared" si="8"/>
        <v>-0.51093619421990333</v>
      </c>
      <c r="AT28">
        <f t="shared" si="8"/>
        <v>7.9408506786260942</v>
      </c>
      <c r="AU28">
        <f t="shared" si="8"/>
        <v>-33.382848454267297</v>
      </c>
      <c r="AW28">
        <v>25</v>
      </c>
      <c r="AX28">
        <f>IF(Z28&gt;0, (R28*SUMPRODUCT(K28:$K$98, X28:$X$98)-K28*$AZ$3)/Z28, 0)</f>
        <v>1023.0324095396865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8.1133709999999994E-3</v>
      </c>
      <c r="Q29" s="4">
        <f t="shared" si="22"/>
        <v>50</v>
      </c>
      <c r="R29">
        <f t="shared" si="0"/>
        <v>50000</v>
      </c>
      <c r="S29">
        <f t="shared" si="1"/>
        <v>1032.8896375303825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757.31556302999775</v>
      </c>
      <c r="AC29">
        <f t="shared" si="19"/>
        <v>750.76281809867316</v>
      </c>
      <c r="AE29">
        <f t="shared" si="2"/>
        <v>0</v>
      </c>
      <c r="AF29">
        <f t="shared" si="3"/>
        <v>0</v>
      </c>
      <c r="AG29">
        <f t="shared" si="3"/>
        <v>-36.342838131948504</v>
      </c>
      <c r="AH29">
        <f t="shared" si="4"/>
        <v>-300.30241806810994</v>
      </c>
      <c r="AI29">
        <f t="shared" si="5"/>
        <v>-336.64525620005844</v>
      </c>
      <c r="AJ29">
        <f t="shared" si="6"/>
        <v>6.5527449313245825</v>
      </c>
      <c r="AK29">
        <f t="shared" si="20"/>
        <v>53.012089412099847</v>
      </c>
      <c r="AL29">
        <f t="shared" si="23"/>
        <v>-277.08042185663402</v>
      </c>
      <c r="AN29">
        <f t="shared" si="8"/>
        <v>0</v>
      </c>
      <c r="AO29">
        <f t="shared" si="8"/>
        <v>0</v>
      </c>
      <c r="AP29">
        <f t="shared" si="8"/>
        <v>-4.8825263097048142</v>
      </c>
      <c r="AQ29">
        <f t="shared" si="8"/>
        <v>-40.344522674924889</v>
      </c>
      <c r="AR29">
        <f t="shared" si="8"/>
        <v>-45.227048984629704</v>
      </c>
      <c r="AS29">
        <f t="shared" si="8"/>
        <v>0.88033712204363279</v>
      </c>
      <c r="AT29">
        <f t="shared" si="8"/>
        <v>7.1219787609120422</v>
      </c>
      <c r="AU29">
        <f t="shared" si="8"/>
        <v>-37.224733101674026</v>
      </c>
      <c r="AW29">
        <v>26</v>
      </c>
      <c r="AX29">
        <f>IF(Z29&gt;0, (R29*SUMPRODUCT(K29:$K$98, X29:$X$98)-K29*$AZ$3)/Z29, 0)</f>
        <v>1032.8896375303825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1.0286442999999999E-2</v>
      </c>
      <c r="Q30" s="4">
        <f t="shared" si="22"/>
        <v>50</v>
      </c>
      <c r="R30">
        <f t="shared" si="0"/>
        <v>50000</v>
      </c>
      <c r="S30">
        <f t="shared" si="1"/>
        <v>1033.5952706878631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750.76281809867316</v>
      </c>
      <c r="AC30">
        <f t="shared" si="19"/>
        <v>736.0350004156403</v>
      </c>
      <c r="AE30">
        <f t="shared" si="2"/>
        <v>0</v>
      </c>
      <c r="AF30">
        <f t="shared" si="3"/>
        <v>0</v>
      </c>
      <c r="AG30">
        <f t="shared" si="3"/>
        <v>-35.605571217726506</v>
      </c>
      <c r="AH30">
        <f t="shared" si="4"/>
        <v>-373.83853290251477</v>
      </c>
      <c r="AI30">
        <f t="shared" si="5"/>
        <v>-409.44410412024126</v>
      </c>
      <c r="AJ30">
        <f t="shared" si="6"/>
        <v>14.727817683032868</v>
      </c>
      <c r="AK30">
        <f t="shared" si="20"/>
        <v>52.553397266907126</v>
      </c>
      <c r="AL30">
        <f t="shared" si="23"/>
        <v>-342.16288917030124</v>
      </c>
      <c r="AN30">
        <f t="shared" si="8"/>
        <v>0</v>
      </c>
      <c r="AO30">
        <f t="shared" si="8"/>
        <v>0</v>
      </c>
      <c r="AP30">
        <f t="shared" si="8"/>
        <v>-4.2709618018098103</v>
      </c>
      <c r="AQ30">
        <f t="shared" si="8"/>
        <v>-44.842704089981176</v>
      </c>
      <c r="AR30">
        <f t="shared" si="8"/>
        <v>-49.113665891790987</v>
      </c>
      <c r="AS30">
        <f t="shared" si="8"/>
        <v>1.7666321476380704</v>
      </c>
      <c r="AT30">
        <f t="shared" si="8"/>
        <v>6.3038885378294536</v>
      </c>
      <c r="AU30">
        <f t="shared" si="8"/>
        <v>-41.043145206323459</v>
      </c>
      <c r="AW30">
        <v>27</v>
      </c>
      <c r="AX30">
        <f>IF(Z30&gt;0, (R30*SUMPRODUCT(K30:$K$98, X30:$X$98)-K30*$AZ$3)/Z30, 0)</f>
        <v>1033.5952706878631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1.2759904000000001E-2</v>
      </c>
      <c r="Q31" s="4">
        <f t="shared" si="22"/>
        <v>50</v>
      </c>
      <c r="R31">
        <f t="shared" si="0"/>
        <v>50000</v>
      </c>
      <c r="S31">
        <f t="shared" si="1"/>
        <v>1026.0963033935302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736.0350004156403</v>
      </c>
      <c r="AC31">
        <f t="shared" si="19"/>
        <v>714.06435435413437</v>
      </c>
      <c r="AE31">
        <f t="shared" si="2"/>
        <v>0</v>
      </c>
      <c r="AF31">
        <f t="shared" si="3"/>
        <v>0</v>
      </c>
      <c r="AG31">
        <f t="shared" si="3"/>
        <v>-34.795191834945889</v>
      </c>
      <c r="AH31">
        <f t="shared" si="4"/>
        <v>-454.32367060335338</v>
      </c>
      <c r="AI31">
        <f t="shared" si="5"/>
        <v>-489.11886243829929</v>
      </c>
      <c r="AJ31">
        <f t="shared" si="6"/>
        <v>21.970646061505931</v>
      </c>
      <c r="AK31">
        <f t="shared" si="20"/>
        <v>51.522450029094827</v>
      </c>
      <c r="AL31">
        <f t="shared" si="23"/>
        <v>-415.62576634769852</v>
      </c>
      <c r="AN31">
        <f t="shared" si="8"/>
        <v>0</v>
      </c>
      <c r="AO31">
        <f t="shared" si="8"/>
        <v>0</v>
      </c>
      <c r="AP31">
        <f t="shared" si="8"/>
        <v>-3.726567072511564</v>
      </c>
      <c r="AQ31">
        <f t="shared" si="8"/>
        <v>-48.658091588178756</v>
      </c>
      <c r="AR31">
        <f t="shared" si="8"/>
        <v>-52.38465866069032</v>
      </c>
      <c r="AS31">
        <f t="shared" si="8"/>
        <v>2.3530574730840885</v>
      </c>
      <c r="AT31">
        <f t="shared" si="8"/>
        <v>5.5180573995489182</v>
      </c>
      <c r="AU31">
        <f t="shared" si="8"/>
        <v>-44.513543788057312</v>
      </c>
      <c r="AW31">
        <v>28</v>
      </c>
      <c r="AX31">
        <f>IF(Z31&gt;0, (R31*SUMPRODUCT(K31:$K$98, X31:$X$98)-K31*$AZ$3)/Z31, 0)</f>
        <v>1026.0963033935302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1.5498582E-2</v>
      </c>
      <c r="Q32" s="4">
        <f t="shared" si="22"/>
        <v>50</v>
      </c>
      <c r="R32">
        <f t="shared" si="0"/>
        <v>50000</v>
      </c>
      <c r="S32">
        <f t="shared" si="1"/>
        <v>1011.3077676131223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714.06435435413437</v>
      </c>
      <c r="AC32">
        <f t="shared" si="19"/>
        <v>685.82774314852293</v>
      </c>
      <c r="AE32">
        <f t="shared" si="2"/>
        <v>0</v>
      </c>
      <c r="AF32">
        <f t="shared" si="3"/>
        <v>0</v>
      </c>
      <c r="AG32">
        <f t="shared" si="3"/>
        <v>-33.907963782736786</v>
      </c>
      <c r="AH32">
        <f t="shared" si="4"/>
        <v>-539.27613385963934</v>
      </c>
      <c r="AI32">
        <f t="shared" si="5"/>
        <v>-573.18409764237617</v>
      </c>
      <c r="AJ32">
        <f t="shared" si="6"/>
        <v>28.236611205611439</v>
      </c>
      <c r="AK32">
        <f t="shared" si="20"/>
        <v>49.98450480478941</v>
      </c>
      <c r="AL32">
        <f t="shared" si="23"/>
        <v>-494.96298163197531</v>
      </c>
      <c r="AN32">
        <f t="shared" si="8"/>
        <v>0</v>
      </c>
      <c r="AO32">
        <f t="shared" si="8"/>
        <v>0</v>
      </c>
      <c r="AP32">
        <f t="shared" si="8"/>
        <v>-3.2424508003880597</v>
      </c>
      <c r="AQ32">
        <f t="shared" si="8"/>
        <v>-51.568308349839654</v>
      </c>
      <c r="AR32">
        <f t="shared" si="8"/>
        <v>-54.810759150227717</v>
      </c>
      <c r="AS32">
        <f t="shared" si="8"/>
        <v>2.7001274152148924</v>
      </c>
      <c r="AT32">
        <f t="shared" si="8"/>
        <v>4.7797708718152059</v>
      </c>
      <c r="AU32">
        <f t="shared" si="8"/>
        <v>-47.330860863197621</v>
      </c>
      <c r="AW32">
        <v>29</v>
      </c>
      <c r="AX32">
        <f>IF(Z32&gt;0, (R32*SUMPRODUCT(K32:$K$98, X32:$X$98)-K32*$AZ$3)/Z32, 0)</f>
        <v>1011.3077676131223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1.8608946000000001E-2</v>
      </c>
      <c r="Q33" s="4">
        <f t="shared" si="22"/>
        <v>50</v>
      </c>
      <c r="R33">
        <f t="shared" si="0"/>
        <v>50000</v>
      </c>
      <c r="S33">
        <f t="shared" si="1"/>
        <v>990.48974657635347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685.82774314852293</v>
      </c>
      <c r="AC33">
        <f t="shared" si="19"/>
        <v>652.49289942597511</v>
      </c>
      <c r="AE33">
        <f t="shared" si="2"/>
        <v>0</v>
      </c>
      <c r="AF33">
        <f t="shared" si="3"/>
        <v>0</v>
      </c>
      <c r="AG33">
        <f t="shared" si="3"/>
        <v>-32.937892677906518</v>
      </c>
      <c r="AH33">
        <f t="shared" si="4"/>
        <v>-630.99146700290464</v>
      </c>
      <c r="AI33">
        <f t="shared" si="5"/>
        <v>-663.9293596808111</v>
      </c>
      <c r="AJ33">
        <f t="shared" si="6"/>
        <v>33.334843722547816</v>
      </c>
      <c r="AK33">
        <f t="shared" si="20"/>
        <v>48.007942020396612</v>
      </c>
      <c r="AL33">
        <f t="shared" si="23"/>
        <v>-582.58657393786666</v>
      </c>
      <c r="AN33">
        <f t="shared" si="8"/>
        <v>0</v>
      </c>
      <c r="AO33">
        <f t="shared" si="8"/>
        <v>0</v>
      </c>
      <c r="AP33">
        <f t="shared" si="8"/>
        <v>-2.8122211611893762</v>
      </c>
      <c r="AQ33">
        <f t="shared" si="8"/>
        <v>-53.873742725069803</v>
      </c>
      <c r="AR33">
        <f t="shared" si="8"/>
        <v>-56.685963886259181</v>
      </c>
      <c r="AS33">
        <f t="shared" si="8"/>
        <v>2.8461126471630753</v>
      </c>
      <c r="AT33">
        <f t="shared" si="8"/>
        <v>4.0988946006697891</v>
      </c>
      <c r="AU33">
        <f t="shared" si="8"/>
        <v>-49.740956638426312</v>
      </c>
      <c r="AW33">
        <v>30</v>
      </c>
      <c r="AX33">
        <f>IF(Z33&gt;0, (R33*SUMPRODUCT(K33:$K$98, X33:$X$98)-K33*$AZ$3)/Z33, 0)</f>
        <v>990.48974657635347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2.2132820000000001E-2</v>
      </c>
      <c r="Q34" s="4">
        <f t="shared" si="22"/>
        <v>50</v>
      </c>
      <c r="R34">
        <f t="shared" si="0"/>
        <v>50000</v>
      </c>
      <c r="S34">
        <f t="shared" si="1"/>
        <v>964.41119462287634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652.49289942597511</v>
      </c>
      <c r="AC34">
        <f t="shared" si="19"/>
        <v>614.89903583241585</v>
      </c>
      <c r="AE34">
        <f t="shared" si="2"/>
        <v>0</v>
      </c>
      <c r="AF34">
        <f t="shared" si="3"/>
        <v>0</v>
      </c>
      <c r="AG34">
        <f t="shared" si="3"/>
        <v>-31.879505301308026</v>
      </c>
      <c r="AH34">
        <f t="shared" si="4"/>
        <v>-729.00844981942294</v>
      </c>
      <c r="AI34">
        <f t="shared" si="5"/>
        <v>-760.88795512073091</v>
      </c>
      <c r="AJ34">
        <f t="shared" si="6"/>
        <v>37.593863593559263</v>
      </c>
      <c r="AK34">
        <f t="shared" si="20"/>
        <v>45.674502959818263</v>
      </c>
      <c r="AL34">
        <f t="shared" si="23"/>
        <v>-677.61958856735339</v>
      </c>
      <c r="AN34">
        <f t="shared" si="8"/>
        <v>0</v>
      </c>
      <c r="AO34">
        <f t="shared" si="8"/>
        <v>0</v>
      </c>
      <c r="AP34">
        <f t="shared" si="8"/>
        <v>-2.4302290757291845</v>
      </c>
      <c r="AQ34">
        <f t="shared" si="8"/>
        <v>-55.573557822138788</v>
      </c>
      <c r="AR34">
        <f t="shared" si="8"/>
        <v>-58.003786897867968</v>
      </c>
      <c r="AS34">
        <f t="shared" si="8"/>
        <v>2.8658443570740091</v>
      </c>
      <c r="AT34">
        <f t="shared" si="8"/>
        <v>3.4818452815789045</v>
      </c>
      <c r="AU34">
        <f t="shared" ref="AU34:AU97" si="24">AL34*$K34</f>
        <v>-51.656097259215052</v>
      </c>
      <c r="AW34">
        <v>31</v>
      </c>
      <c r="AX34">
        <f>IF(Z34&gt;0, (R34*SUMPRODUCT(K34:$K$98, X34:$X$98)-K34*$AZ$3)/Z34, 0)</f>
        <v>964.41119462287634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2.5807838999999999E-2</v>
      </c>
      <c r="Q35" s="4">
        <f t="shared" si="22"/>
        <v>50</v>
      </c>
      <c r="R35">
        <f t="shared" si="0"/>
        <v>50000</v>
      </c>
      <c r="S35">
        <f t="shared" si="1"/>
        <v>933.47267407277138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614.89903583241585</v>
      </c>
      <c r="AC35">
        <f t="shared" si="19"/>
        <v>573.86108437769747</v>
      </c>
      <c r="AE35">
        <f t="shared" si="2"/>
        <v>0</v>
      </c>
      <c r="AF35">
        <f t="shared" ref="AF35:AG66" si="25">-$Z35*P35</f>
        <v>0</v>
      </c>
      <c r="AG35">
        <f t="shared" si="25"/>
        <v>-30.737969108079138</v>
      </c>
      <c r="AH35">
        <f t="shared" si="4"/>
        <v>-822.74114021580397</v>
      </c>
      <c r="AI35">
        <f t="shared" ref="AI35:AI66" si="26">SUM(AE35:AH35)</f>
        <v>-853.47910932388311</v>
      </c>
      <c r="AJ35">
        <f t="shared" si="6"/>
        <v>41.037951454718382</v>
      </c>
      <c r="AK35">
        <f t="shared" si="20"/>
        <v>43.042932508269111</v>
      </c>
      <c r="AL35">
        <f t="shared" si="23"/>
        <v>-769.39822536089559</v>
      </c>
      <c r="AN35">
        <f t="shared" ref="AN35:AT66" si="27">AE35*$K35</f>
        <v>0</v>
      </c>
      <c r="AO35">
        <f t="shared" si="27"/>
        <v>0</v>
      </c>
      <c r="AP35">
        <f t="shared" si="27"/>
        <v>-2.0921498430824594</v>
      </c>
      <c r="AQ35">
        <f t="shared" si="27"/>
        <v>-55.999072071015704</v>
      </c>
      <c r="AR35">
        <f t="shared" si="27"/>
        <v>-58.091221914098163</v>
      </c>
      <c r="AS35">
        <f t="shared" si="27"/>
        <v>2.7932080806811643</v>
      </c>
      <c r="AT35">
        <f t="shared" si="27"/>
        <v>2.9296751576640392</v>
      </c>
      <c r="AU35">
        <f t="shared" si="24"/>
        <v>-52.368338675752959</v>
      </c>
      <c r="AW35">
        <v>32</v>
      </c>
      <c r="AX35">
        <f>IF(Z35&gt;0, (R35*SUMPRODUCT(K35:$K$98, X35:$X$98)-K35*$AZ$3)/Z35, 0)</f>
        <v>933.47267407277138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2.9740472E-2</v>
      </c>
      <c r="Q36" s="4">
        <f t="shared" si="22"/>
        <v>50</v>
      </c>
      <c r="R36">
        <f t="shared" si="0"/>
        <v>50000</v>
      </c>
      <c r="S36">
        <f t="shared" si="1"/>
        <v>899.22845260922134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573.86108437769747</v>
      </c>
      <c r="AC36">
        <f t="shared" si="19"/>
        <v>530.8402322775928</v>
      </c>
      <c r="AE36">
        <f t="shared" si="2"/>
        <v>0</v>
      </c>
      <c r="AF36">
        <f t="shared" si="25"/>
        <v>0</v>
      </c>
      <c r="AG36">
        <f t="shared" si="25"/>
        <v>-29.516427707402659</v>
      </c>
      <c r="AH36">
        <f t="shared" si="4"/>
        <v>-914.16170959569263</v>
      </c>
      <c r="AI36">
        <f t="shared" si="26"/>
        <v>-943.67813730309524</v>
      </c>
      <c r="AJ36">
        <f t="shared" si="6"/>
        <v>43.020852100104662</v>
      </c>
      <c r="AK36">
        <f t="shared" si="20"/>
        <v>40.170275906438825</v>
      </c>
      <c r="AL36">
        <f t="shared" si="23"/>
        <v>-860.48700929655172</v>
      </c>
      <c r="AN36">
        <f t="shared" si="27"/>
        <v>0</v>
      </c>
      <c r="AO36">
        <f t="shared" si="27"/>
        <v>0</v>
      </c>
      <c r="AP36">
        <f t="shared" si="27"/>
        <v>-1.7937560900211043</v>
      </c>
      <c r="AQ36">
        <f t="shared" si="27"/>
        <v>-55.554931989284171</v>
      </c>
      <c r="AR36">
        <f t="shared" si="27"/>
        <v>-57.348688079305276</v>
      </c>
      <c r="AS36">
        <f t="shared" si="27"/>
        <v>2.6144395323661116</v>
      </c>
      <c r="AT36">
        <f t="shared" si="27"/>
        <v>2.4412058857288903</v>
      </c>
      <c r="AU36">
        <f t="shared" si="24"/>
        <v>-52.293042661210272</v>
      </c>
      <c r="AW36">
        <v>33</v>
      </c>
      <c r="AX36">
        <f>IF(Z36&gt;0, (R36*SUMPRODUCT(K36:$K$98, X36:$X$98)-K36*$AZ$3)/Z36, 0)</f>
        <v>899.22845260922134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3.4073305999999998E-2</v>
      </c>
      <c r="Q37" s="4">
        <f t="shared" si="22"/>
        <v>50</v>
      </c>
      <c r="R37">
        <f t="shared" si="0"/>
        <v>50000</v>
      </c>
      <c r="S37">
        <f t="shared" si="1"/>
        <v>862.77451490531871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530.8402322775928</v>
      </c>
      <c r="AC37">
        <f t="shared" si="19"/>
        <v>486.87299669090783</v>
      </c>
      <c r="AE37">
        <f t="shared" si="2"/>
        <v>0</v>
      </c>
      <c r="AF37">
        <f t="shared" si="25"/>
        <v>0</v>
      </c>
      <c r="AG37">
        <f t="shared" si="25"/>
        <v>-28.215541157027424</v>
      </c>
      <c r="AH37">
        <f t="shared" si="4"/>
        <v>-1005.7222733012092</v>
      </c>
      <c r="AI37">
        <f t="shared" si="26"/>
        <v>-1033.9378144582365</v>
      </c>
      <c r="AJ37">
        <f t="shared" si="6"/>
        <v>43.967235586684978</v>
      </c>
      <c r="AK37">
        <f t="shared" si="20"/>
        <v>37.158816259431497</v>
      </c>
      <c r="AL37">
        <f t="shared" si="23"/>
        <v>-952.81176261211999</v>
      </c>
      <c r="AN37">
        <f t="shared" si="27"/>
        <v>0</v>
      </c>
      <c r="AO37">
        <f t="shared" si="27"/>
        <v>0</v>
      </c>
      <c r="AP37">
        <f t="shared" si="27"/>
        <v>-1.5309815437287861</v>
      </c>
      <c r="AQ37">
        <f t="shared" si="27"/>
        <v>-54.570714414868412</v>
      </c>
      <c r="AR37">
        <f t="shared" si="27"/>
        <v>-56.10169595859719</v>
      </c>
      <c r="AS37">
        <f t="shared" si="27"/>
        <v>2.3856719896802354</v>
      </c>
      <c r="AT37">
        <f t="shared" si="27"/>
        <v>2.0162456414850558</v>
      </c>
      <c r="AU37">
        <f t="shared" si="24"/>
        <v>-51.6997783274319</v>
      </c>
      <c r="AW37">
        <v>34</v>
      </c>
      <c r="AX37">
        <f>IF(Z37&gt;0, (R37*SUMPRODUCT(K37:$K$98, X37:$X$98)-K37*$AZ$3)/Z37, 0)</f>
        <v>862.77451490531871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3.9255977999999997E-2</v>
      </c>
      <c r="Q38" s="4">
        <f t="shared" si="22"/>
        <v>50</v>
      </c>
      <c r="R38">
        <f t="shared" si="0"/>
        <v>50000</v>
      </c>
      <c r="S38">
        <f t="shared" si="1"/>
        <v>825.04370410944591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486.87299669090783</v>
      </c>
      <c r="AC38">
        <f t="shared" si="19"/>
        <v>442.64843977836006</v>
      </c>
      <c r="AE38">
        <f t="shared" si="2"/>
        <v>0</v>
      </c>
      <c r="AF38">
        <f t="shared" si="25"/>
        <v>0</v>
      </c>
      <c r="AG38">
        <f t="shared" si="25"/>
        <v>-26.825757082538786</v>
      </c>
      <c r="AH38">
        <f t="shared" si="4"/>
        <v>-1107.628662918363</v>
      </c>
      <c r="AI38">
        <f t="shared" si="26"/>
        <v>-1134.4544200009018</v>
      </c>
      <c r="AJ38">
        <f t="shared" si="6"/>
        <v>44.224556912547769</v>
      </c>
      <c r="AK38">
        <f t="shared" si="20"/>
        <v>34.081109768363554</v>
      </c>
      <c r="AL38">
        <f t="shared" si="23"/>
        <v>-1056.1487533199904</v>
      </c>
      <c r="AN38">
        <f t="shared" si="27"/>
        <v>0</v>
      </c>
      <c r="AO38">
        <f t="shared" si="27"/>
        <v>0</v>
      </c>
      <c r="AP38">
        <f t="shared" si="27"/>
        <v>-1.2996174557968525</v>
      </c>
      <c r="AQ38">
        <f t="shared" si="27"/>
        <v>-53.660873034842197</v>
      </c>
      <c r="AR38">
        <f t="shared" si="27"/>
        <v>-54.960490490639046</v>
      </c>
      <c r="AS38">
        <f t="shared" si="27"/>
        <v>2.1425306268742599</v>
      </c>
      <c r="AT38">
        <f t="shared" si="27"/>
        <v>1.6511148233994997</v>
      </c>
      <c r="AU38">
        <f t="shared" si="24"/>
        <v>-51.166845040365288</v>
      </c>
      <c r="AW38">
        <v>35</v>
      </c>
      <c r="AX38">
        <f>IF(Z38&gt;0, (R38*SUMPRODUCT(K38:$K$98, X38:$X$98)-K38*$AZ$3)/Z38, 0)</f>
        <v>825.04370410944591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4.4782766000000002E-2</v>
      </c>
      <c r="Q39" s="4">
        <f t="shared" si="22"/>
        <v>50</v>
      </c>
      <c r="R39">
        <f t="shared" si="0"/>
        <v>50000</v>
      </c>
      <c r="S39">
        <f t="shared" si="1"/>
        <v>785.26299555932144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442.64843977836006</v>
      </c>
      <c r="AC39">
        <f t="shared" si="19"/>
        <v>398.22520737058983</v>
      </c>
      <c r="AE39">
        <f t="shared" si="2"/>
        <v>0</v>
      </c>
      <c r="AF39">
        <f t="shared" si="25"/>
        <v>0</v>
      </c>
      <c r="AG39">
        <f t="shared" si="25"/>
        <v>-25.356167909513221</v>
      </c>
      <c r="AH39">
        <f t="shared" si="4"/>
        <v>-1201.3316022001773</v>
      </c>
      <c r="AI39">
        <f t="shared" si="26"/>
        <v>-1226.6877701096905</v>
      </c>
      <c r="AJ39">
        <f t="shared" si="6"/>
        <v>44.423232407770229</v>
      </c>
      <c r="AK39">
        <f t="shared" si="20"/>
        <v>30.985390784485208</v>
      </c>
      <c r="AL39">
        <f t="shared" si="23"/>
        <v>-1151.2791469174351</v>
      </c>
      <c r="AN39">
        <f t="shared" si="27"/>
        <v>0</v>
      </c>
      <c r="AO39">
        <f t="shared" si="27"/>
        <v>0</v>
      </c>
      <c r="AP39">
        <f t="shared" si="27"/>
        <v>-1.0968043007378734</v>
      </c>
      <c r="AQ39">
        <f t="shared" si="27"/>
        <v>-51.964700368273029</v>
      </c>
      <c r="AR39">
        <f t="shared" si="27"/>
        <v>-53.061504669010908</v>
      </c>
      <c r="AS39">
        <f t="shared" si="27"/>
        <v>1.921567664774777</v>
      </c>
      <c r="AT39">
        <f t="shared" si="27"/>
        <v>1.3403014995699118</v>
      </c>
      <c r="AU39">
        <f t="shared" si="24"/>
        <v>-49.79963550466622</v>
      </c>
      <c r="AW39">
        <v>36</v>
      </c>
      <c r="AX39">
        <f>IF(Z39&gt;0, (R39*SUMPRODUCT(K39:$K$98, X39:$X$98)-K39*$AZ$3)/Z39, 0)</f>
        <v>785.26299555932144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5.0287691000000002E-2</v>
      </c>
      <c r="Q40" s="4">
        <f t="shared" si="22"/>
        <v>50</v>
      </c>
      <c r="R40">
        <f t="shared" si="0"/>
        <v>50000</v>
      </c>
      <c r="S40">
        <f t="shared" si="1"/>
        <v>743.90589527184784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398.22520737058983</v>
      </c>
      <c r="AC40">
        <f t="shared" si="19"/>
        <v>354.50840041934532</v>
      </c>
      <c r="AE40">
        <f t="shared" si="2"/>
        <v>0</v>
      </c>
      <c r="AF40">
        <f t="shared" si="25"/>
        <v>0</v>
      </c>
      <c r="AG40">
        <f t="shared" si="25"/>
        <v>-23.827503093640374</v>
      </c>
      <c r="AH40">
        <f t="shared" si="4"/>
        <v>-1275.1031367777168</v>
      </c>
      <c r="AI40">
        <f t="shared" si="26"/>
        <v>-1298.9306398713572</v>
      </c>
      <c r="AJ40">
        <f t="shared" si="6"/>
        <v>43.716806951244507</v>
      </c>
      <c r="AK40">
        <f t="shared" si="20"/>
        <v>27.875764515941292</v>
      </c>
      <c r="AL40">
        <f t="shared" si="23"/>
        <v>-1227.3380684041715</v>
      </c>
      <c r="AN40">
        <f t="shared" si="27"/>
        <v>0</v>
      </c>
      <c r="AO40">
        <f t="shared" si="27"/>
        <v>0</v>
      </c>
      <c r="AP40">
        <f t="shared" si="27"/>
        <v>-0.92025044818528334</v>
      </c>
      <c r="AQ40">
        <f t="shared" si="27"/>
        <v>-49.246210502658251</v>
      </c>
      <c r="AR40">
        <f t="shared" si="27"/>
        <v>-50.166460950843536</v>
      </c>
      <c r="AS40">
        <f t="shared" si="27"/>
        <v>1.6884023068640321</v>
      </c>
      <c r="AT40">
        <f t="shared" si="27"/>
        <v>1.0765997884247118</v>
      </c>
      <c r="AU40">
        <f t="shared" si="24"/>
        <v>-47.401458855554793</v>
      </c>
      <c r="AW40">
        <v>37</v>
      </c>
      <c r="AX40">
        <f>IF(Z40&gt;0, (R40*SUMPRODUCT(K40:$K$98, X40:$X$98)-K40*$AZ$3)/Z40, 0)</f>
        <v>743.90589527184784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5.6343962999999997E-2</v>
      </c>
      <c r="Q41" s="4">
        <f t="shared" si="22"/>
        <v>50</v>
      </c>
      <c r="R41">
        <f t="shared" si="0"/>
        <v>50000</v>
      </c>
      <c r="S41">
        <f t="shared" si="1"/>
        <v>702.63565235140891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354.50840041934532</v>
      </c>
      <c r="AC41">
        <f t="shared" si="19"/>
        <v>312.62638046760571</v>
      </c>
      <c r="AE41">
        <f t="shared" si="2"/>
        <v>0</v>
      </c>
      <c r="AF41">
        <f t="shared" si="25"/>
        <v>0</v>
      </c>
      <c r="AG41">
        <f t="shared" si="25"/>
        <v>-22.246692110013512</v>
      </c>
      <c r="AH41">
        <f t="shared" si="4"/>
        <v>-1342.5359526904588</v>
      </c>
      <c r="AI41">
        <f t="shared" si="26"/>
        <v>-1364.7826448004723</v>
      </c>
      <c r="AJ41">
        <f t="shared" si="6"/>
        <v>41.882019951739608</v>
      </c>
      <c r="AK41">
        <f t="shared" si="20"/>
        <v>24.815588029354174</v>
      </c>
      <c r="AL41">
        <f t="shared" si="23"/>
        <v>-1298.0850368193785</v>
      </c>
      <c r="AN41">
        <f t="shared" si="27"/>
        <v>0</v>
      </c>
      <c r="AO41">
        <f t="shared" si="27"/>
        <v>0</v>
      </c>
      <c r="AP41">
        <f t="shared" si="27"/>
        <v>-0.76714052366084418</v>
      </c>
      <c r="AQ41">
        <f t="shared" si="27"/>
        <v>-46.295140360075905</v>
      </c>
      <c r="AR41">
        <f t="shared" si="27"/>
        <v>-47.062280883736754</v>
      </c>
      <c r="AS41">
        <f t="shared" si="27"/>
        <v>1.4442324530256616</v>
      </c>
      <c r="AT41">
        <f t="shared" si="27"/>
        <v>0.85572466691449045</v>
      </c>
      <c r="AU41">
        <f t="shared" si="24"/>
        <v>-44.762323763796601</v>
      </c>
      <c r="AW41">
        <v>38</v>
      </c>
      <c r="AX41">
        <f>IF(Z41&gt;0, (R41*SUMPRODUCT(K41:$K$98, X41:$X$98)-K41*$AZ$3)/Z41, 0)</f>
        <v>702.63565235140891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6.2785228999999998E-2</v>
      </c>
      <c r="Q42" s="4">
        <f t="shared" si="22"/>
        <v>50</v>
      </c>
      <c r="R42">
        <f t="shared" si="0"/>
        <v>50000</v>
      </c>
      <c r="S42">
        <f t="shared" si="1"/>
        <v>661.51234809354833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312.62638046760571</v>
      </c>
      <c r="AC42">
        <f t="shared" si="19"/>
        <v>272.9064102422783</v>
      </c>
      <c r="AE42">
        <f t="shared" si="2"/>
        <v>0</v>
      </c>
      <c r="AF42">
        <f t="shared" si="25"/>
        <v>0</v>
      </c>
      <c r="AG42">
        <f t="shared" si="25"/>
        <v>-20.627461530293687</v>
      </c>
      <c r="AH42">
        <f t="shared" si="4"/>
        <v>-1396.7636586196913</v>
      </c>
      <c r="AI42">
        <f t="shared" si="26"/>
        <v>-1417.391120149985</v>
      </c>
      <c r="AJ42">
        <f t="shared" si="6"/>
        <v>39.719970225327415</v>
      </c>
      <c r="AK42">
        <f t="shared" si="20"/>
        <v>21.883846632732403</v>
      </c>
      <c r="AL42">
        <f t="shared" si="23"/>
        <v>-1355.7873032919251</v>
      </c>
      <c r="AN42">
        <f t="shared" si="27"/>
        <v>0</v>
      </c>
      <c r="AO42">
        <f t="shared" si="27"/>
        <v>0</v>
      </c>
      <c r="AP42">
        <f t="shared" si="27"/>
        <v>-0.63509287943840143</v>
      </c>
      <c r="AQ42">
        <f t="shared" si="27"/>
        <v>-43.00454772609465</v>
      </c>
      <c r="AR42">
        <f t="shared" si="27"/>
        <v>-43.639640605533046</v>
      </c>
      <c r="AS42">
        <f t="shared" si="27"/>
        <v>1.2229265450120368</v>
      </c>
      <c r="AT42">
        <f t="shared" si="27"/>
        <v>0.67377535285954837</v>
      </c>
      <c r="AU42">
        <f t="shared" si="24"/>
        <v>-41.742938707661459</v>
      </c>
      <c r="AW42">
        <v>39</v>
      </c>
      <c r="AX42">
        <f>IF(Z42&gt;0, (R42*SUMPRODUCT(K42:$K$98, X42:$X$98)-K42*$AZ$3)/Z42, 0)</f>
        <v>661.51234809354833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6.9956555000000004E-2</v>
      </c>
      <c r="Q43" s="4">
        <f t="shared" si="22"/>
        <v>50</v>
      </c>
      <c r="R43">
        <f t="shared" si="0"/>
        <v>50000</v>
      </c>
      <c r="S43">
        <f t="shared" si="1"/>
        <v>621.16807055094864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272.9064102422783</v>
      </c>
      <c r="AC43">
        <f t="shared" si="19"/>
        <v>235.77255013649497</v>
      </c>
      <c r="AE43">
        <f t="shared" si="2"/>
        <v>0</v>
      </c>
      <c r="AF43">
        <f t="shared" si="25"/>
        <v>0</v>
      </c>
      <c r="AG43">
        <f t="shared" si="25"/>
        <v>-18.978160767936377</v>
      </c>
      <c r="AH43">
        <f t="shared" si="4"/>
        <v>-1443.0261470543744</v>
      </c>
      <c r="AI43">
        <f t="shared" si="26"/>
        <v>-1462.0043078223107</v>
      </c>
      <c r="AJ43">
        <f t="shared" si="6"/>
        <v>37.133860105783327</v>
      </c>
      <c r="AK43">
        <f t="shared" si="20"/>
        <v>19.103448716959484</v>
      </c>
      <c r="AL43">
        <f t="shared" si="23"/>
        <v>-1405.7669989995679</v>
      </c>
      <c r="AN43">
        <f t="shared" si="27"/>
        <v>0</v>
      </c>
      <c r="AO43">
        <f t="shared" si="27"/>
        <v>0</v>
      </c>
      <c r="AP43">
        <f t="shared" si="27"/>
        <v>-0.52170807204774694</v>
      </c>
      <c r="AQ43">
        <f t="shared" si="27"/>
        <v>-39.668669598697235</v>
      </c>
      <c r="AR43">
        <f t="shared" si="27"/>
        <v>-40.190377670744979</v>
      </c>
      <c r="AS43">
        <f t="shared" si="27"/>
        <v>1.0208067473118747</v>
      </c>
      <c r="AT43">
        <f t="shared" si="27"/>
        <v>0.52515222741848733</v>
      </c>
      <c r="AU43">
        <f t="shared" si="24"/>
        <v>-38.644418696014618</v>
      </c>
      <c r="AW43">
        <v>40</v>
      </c>
      <c r="AX43">
        <f>IF(Z43&gt;0, (R43*SUMPRODUCT(K43:$K$98, X43:$X$98)-K43*$AZ$3)/Z43, 0)</f>
        <v>621.16807055094864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7.8227725999999997E-2</v>
      </c>
      <c r="Q44" s="4">
        <f t="shared" si="22"/>
        <v>50</v>
      </c>
      <c r="R44">
        <f t="shared" si="0"/>
        <v>50000</v>
      </c>
      <c r="S44">
        <f t="shared" si="1"/>
        <v>581.79712561776182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235.77255013649497</v>
      </c>
      <c r="AC44">
        <f t="shared" si="19"/>
        <v>201.34556591307563</v>
      </c>
      <c r="AE44">
        <f t="shared" si="2"/>
        <v>0</v>
      </c>
      <c r="AF44">
        <f t="shared" si="25"/>
        <v>0</v>
      </c>
      <c r="AG44">
        <f t="shared" si="25"/>
        <v>-17.303760799718937</v>
      </c>
      <c r="AH44">
        <f t="shared" si="4"/>
        <v>-1484.6183605380763</v>
      </c>
      <c r="AI44">
        <f t="shared" si="26"/>
        <v>-1501.9221213377953</v>
      </c>
      <c r="AJ44">
        <f t="shared" si="6"/>
        <v>34.426984223419339</v>
      </c>
      <c r="AK44">
        <f t="shared" si="20"/>
        <v>16.504078509554649</v>
      </c>
      <c r="AL44">
        <f t="shared" si="23"/>
        <v>-1450.9910586048213</v>
      </c>
      <c r="AN44">
        <f t="shared" si="27"/>
        <v>0</v>
      </c>
      <c r="AO44">
        <f t="shared" si="27"/>
        <v>0</v>
      </c>
      <c r="AP44">
        <f t="shared" si="27"/>
        <v>-0.42471335287065182</v>
      </c>
      <c r="AQ44">
        <f t="shared" si="27"/>
        <v>-36.43931795726732</v>
      </c>
      <c r="AR44">
        <f t="shared" si="27"/>
        <v>-36.864031310137975</v>
      </c>
      <c r="AS44">
        <f t="shared" si="27"/>
        <v>0.8449954936380627</v>
      </c>
      <c r="AT44">
        <f t="shared" si="27"/>
        <v>0.40508549563094282</v>
      </c>
      <c r="AU44">
        <f t="shared" si="24"/>
        <v>-35.613950320868973</v>
      </c>
      <c r="AW44">
        <v>41</v>
      </c>
      <c r="AX44">
        <f>IF(Z44&gt;0, (R44*SUMPRODUCT(K44:$K$98, X44:$X$98)-K44*$AZ$3)/Z44, 0)</f>
        <v>581.79712561776182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8.7072107999999995E-2</v>
      </c>
      <c r="Q45" s="4">
        <f t="shared" si="22"/>
        <v>50</v>
      </c>
      <c r="R45">
        <f t="shared" si="0"/>
        <v>50000</v>
      </c>
      <c r="S45">
        <f t="shared" si="1"/>
        <v>542.7092944601593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201.34556591307563</v>
      </c>
      <c r="AC45">
        <f t="shared" si="19"/>
        <v>169.58632418373494</v>
      </c>
      <c r="AE45">
        <f t="shared" si="2"/>
        <v>0</v>
      </c>
      <c r="AF45">
        <f t="shared" si="25"/>
        <v>0</v>
      </c>
      <c r="AG45">
        <f t="shared" si="25"/>
        <v>-15.624048262562454</v>
      </c>
      <c r="AH45">
        <f t="shared" si="4"/>
        <v>-1506.6749291592937</v>
      </c>
      <c r="AI45">
        <f t="shared" si="26"/>
        <v>-1522.2989774218561</v>
      </c>
      <c r="AJ45">
        <f t="shared" si="6"/>
        <v>31.759241729340687</v>
      </c>
      <c r="AK45">
        <f t="shared" si="20"/>
        <v>14.094189613915296</v>
      </c>
      <c r="AL45">
        <f t="shared" si="23"/>
        <v>-1476.4455460786003</v>
      </c>
      <c r="AN45">
        <f t="shared" si="27"/>
        <v>0</v>
      </c>
      <c r="AO45">
        <f t="shared" si="27"/>
        <v>0</v>
      </c>
      <c r="AP45">
        <f t="shared" si="27"/>
        <v>-0.34239779679620513</v>
      </c>
      <c r="AQ45">
        <f t="shared" si="27"/>
        <v>-33.018470473388845</v>
      </c>
      <c r="AR45">
        <f t="shared" si="27"/>
        <v>-33.360868270185044</v>
      </c>
      <c r="AS45">
        <f t="shared" si="27"/>
        <v>0.69599723537085967</v>
      </c>
      <c r="AT45">
        <f t="shared" si="27"/>
        <v>0.30887125988953429</v>
      </c>
      <c r="AU45">
        <f t="shared" si="24"/>
        <v>-32.355999774924655</v>
      </c>
      <c r="AW45">
        <v>42</v>
      </c>
      <c r="AX45">
        <f>IF(Z45&gt;0, (R45*SUMPRODUCT(K45:$K$98, X45:$X$98)-K45*$AZ$3)/Z45, 0)</f>
        <v>542.7092944601593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9.6466888000000001E-2</v>
      </c>
      <c r="Q46" s="4">
        <f t="shared" si="22"/>
        <v>50</v>
      </c>
      <c r="R46">
        <f t="shared" si="0"/>
        <v>50000</v>
      </c>
      <c r="S46">
        <f t="shared" si="1"/>
        <v>504.08452421054011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169.58632418373494</v>
      </c>
      <c r="AC46">
        <f t="shared" si="19"/>
        <v>140.74649319956623</v>
      </c>
      <c r="AE46">
        <f t="shared" si="2"/>
        <v>0</v>
      </c>
      <c r="AF46">
        <f t="shared" si="25"/>
        <v>0</v>
      </c>
      <c r="AG46">
        <f t="shared" si="25"/>
        <v>-13.960604466085622</v>
      </c>
      <c r="AH46">
        <f t="shared" si="4"/>
        <v>-1507.2033138512068</v>
      </c>
      <c r="AI46">
        <f t="shared" si="26"/>
        <v>-1521.1639183172924</v>
      </c>
      <c r="AJ46">
        <f t="shared" si="6"/>
        <v>28.839830984168714</v>
      </c>
      <c r="AK46">
        <f t="shared" si="20"/>
        <v>11.871042692861447</v>
      </c>
      <c r="AL46">
        <f t="shared" si="23"/>
        <v>-1480.4530446402623</v>
      </c>
      <c r="AN46">
        <f t="shared" si="27"/>
        <v>0</v>
      </c>
      <c r="AO46">
        <f t="shared" si="27"/>
        <v>0</v>
      </c>
      <c r="AP46">
        <f t="shared" si="27"/>
        <v>-0.2731640793868364</v>
      </c>
      <c r="AQ46">
        <f t="shared" si="27"/>
        <v>-29.491115995523462</v>
      </c>
      <c r="AR46">
        <f t="shared" si="27"/>
        <v>-29.764280074910296</v>
      </c>
      <c r="AS46">
        <f t="shared" si="27"/>
        <v>0.56430263457433949</v>
      </c>
      <c r="AT46">
        <f t="shared" si="27"/>
        <v>0.23227808340497685</v>
      </c>
      <c r="AU46">
        <f t="shared" si="24"/>
        <v>-28.967699356930982</v>
      </c>
      <c r="AW46">
        <v>43</v>
      </c>
      <c r="AX46">
        <f>IF(Z46&gt;0, (R46*SUMPRODUCT(K46:$K$98, X46:$X$98)-K46*$AZ$3)/Z46, 0)</f>
        <v>504.08452421054011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0.107048017</v>
      </c>
      <c r="Q47" s="4">
        <f t="shared" si="22"/>
        <v>50</v>
      </c>
      <c r="R47">
        <f t="shared" si="0"/>
        <v>50000</v>
      </c>
      <c r="S47">
        <f t="shared" si="1"/>
        <v>466.41747655491901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140.74649319956623</v>
      </c>
      <c r="AC47">
        <f t="shared" si="19"/>
        <v>114.98630531941799</v>
      </c>
      <c r="AE47">
        <f t="shared" si="2"/>
        <v>0</v>
      </c>
      <c r="AF47">
        <f t="shared" si="25"/>
        <v>0</v>
      </c>
      <c r="AG47">
        <f t="shared" si="25"/>
        <v>-12.326543397208955</v>
      </c>
      <c r="AH47">
        <f t="shared" si="4"/>
        <v>-1494.4550242158095</v>
      </c>
      <c r="AI47">
        <f t="shared" si="26"/>
        <v>-1506.7815676130185</v>
      </c>
      <c r="AJ47">
        <f t="shared" si="6"/>
        <v>25.760187880148237</v>
      </c>
      <c r="AK47">
        <f t="shared" si="20"/>
        <v>9.8522545239696377</v>
      </c>
      <c r="AL47">
        <f t="shared" si="23"/>
        <v>-1471.1691252089006</v>
      </c>
      <c r="AN47">
        <f t="shared" si="27"/>
        <v>0</v>
      </c>
      <c r="AO47">
        <f t="shared" si="27"/>
        <v>0</v>
      </c>
      <c r="AP47">
        <f t="shared" si="27"/>
        <v>-0.21534889783837194</v>
      </c>
      <c r="AQ47">
        <f t="shared" si="27"/>
        <v>-26.108636619635188</v>
      </c>
      <c r="AR47">
        <f t="shared" si="27"/>
        <v>-26.32398551747356</v>
      </c>
      <c r="AS47">
        <f t="shared" si="27"/>
        <v>0.45003922748979164</v>
      </c>
      <c r="AT47">
        <f t="shared" si="27"/>
        <v>0.17212223123640455</v>
      </c>
      <c r="AU47">
        <f t="shared" si="24"/>
        <v>-25.701824058747363</v>
      </c>
      <c r="AW47">
        <v>44</v>
      </c>
      <c r="AX47">
        <f>IF(Z47&gt;0, (R47*SUMPRODUCT(K47:$K$98, X47:$X$98)-K47*$AZ$3)/Z47, 0)</f>
        <v>466.41747655491901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0.118979948</v>
      </c>
      <c r="Q48" s="4">
        <f t="shared" si="22"/>
        <v>50</v>
      </c>
      <c r="R48">
        <f t="shared" si="0"/>
        <v>50000</v>
      </c>
      <c r="S48">
        <f t="shared" si="1"/>
        <v>429.41100372126868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114.98630531941799</v>
      </c>
      <c r="AC48">
        <f t="shared" si="19"/>
        <v>92.208854517082131</v>
      </c>
      <c r="AE48">
        <f t="shared" si="2"/>
        <v>0</v>
      </c>
      <c r="AF48">
        <f t="shared" si="25"/>
        <v>0</v>
      </c>
      <c r="AG48">
        <f t="shared" si="25"/>
        <v>-10.736666470817202</v>
      </c>
      <c r="AH48">
        <f t="shared" si="4"/>
        <v>-1466.611492419665</v>
      </c>
      <c r="AI48">
        <f t="shared" si="26"/>
        <v>-1477.3481588904822</v>
      </c>
      <c r="AJ48">
        <f t="shared" si="6"/>
        <v>22.777450802335864</v>
      </c>
      <c r="AK48">
        <f t="shared" si="20"/>
        <v>8.0490413723592606</v>
      </c>
      <c r="AL48">
        <f t="shared" si="23"/>
        <v>-1446.5216667157872</v>
      </c>
      <c r="AN48">
        <f t="shared" si="27"/>
        <v>0</v>
      </c>
      <c r="AO48">
        <f t="shared" si="27"/>
        <v>0</v>
      </c>
      <c r="AP48">
        <f t="shared" si="27"/>
        <v>-0.167476078744037</v>
      </c>
      <c r="AQ48">
        <f t="shared" si="27"/>
        <v>-22.876964880952507</v>
      </c>
      <c r="AR48">
        <f t="shared" si="27"/>
        <v>-23.044440959696544</v>
      </c>
      <c r="AS48">
        <f t="shared" si="27"/>
        <v>0.35529446262756847</v>
      </c>
      <c r="AT48">
        <f t="shared" si="27"/>
        <v>0.12555311188582063</v>
      </c>
      <c r="AU48">
        <f t="shared" si="24"/>
        <v>-22.563593385183157</v>
      </c>
      <c r="AW48">
        <v>45</v>
      </c>
      <c r="AX48">
        <f>IF(Z48&gt;0, (R48*SUMPRODUCT(K48:$K$98, X48:$X$98)-K48*$AZ$3)/Z48, 0)</f>
        <v>429.41100372126868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0.132636267</v>
      </c>
      <c r="Q49" s="4">
        <f t="shared" si="22"/>
        <v>50</v>
      </c>
      <c r="R49">
        <f t="shared" si="0"/>
        <v>50000</v>
      </c>
      <c r="S49">
        <f t="shared" si="1"/>
        <v>392.74507480287156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92.208854517082131</v>
      </c>
      <c r="AC49">
        <f t="shared" si="19"/>
        <v>72.306162687289671</v>
      </c>
      <c r="AE49">
        <f t="shared" si="2"/>
        <v>0</v>
      </c>
      <c r="AF49">
        <f t="shared" si="25"/>
        <v>0</v>
      </c>
      <c r="AG49">
        <f t="shared" si="25"/>
        <v>-9.2052284453957718</v>
      </c>
      <c r="AH49">
        <f t="shared" si="4"/>
        <v>-1424.0713607132582</v>
      </c>
      <c r="AI49">
        <f t="shared" si="26"/>
        <v>-1433.2765891586539</v>
      </c>
      <c r="AJ49">
        <f t="shared" si="6"/>
        <v>19.90269182979246</v>
      </c>
      <c r="AK49">
        <f t="shared" si="20"/>
        <v>6.4546198161957493</v>
      </c>
      <c r="AL49">
        <f t="shared" si="23"/>
        <v>-1406.9192775126658</v>
      </c>
      <c r="AN49">
        <f t="shared" si="27"/>
        <v>0</v>
      </c>
      <c r="AO49">
        <f t="shared" si="27"/>
        <v>0</v>
      </c>
      <c r="AP49">
        <f t="shared" si="27"/>
        <v>-0.12820349648231205</v>
      </c>
      <c r="AQ49">
        <f t="shared" si="27"/>
        <v>-19.833394550363497</v>
      </c>
      <c r="AR49">
        <f t="shared" si="27"/>
        <v>-19.961598046845808</v>
      </c>
      <c r="AS49">
        <f t="shared" si="27"/>
        <v>0.27718971855234981</v>
      </c>
      <c r="AT49">
        <f t="shared" si="27"/>
        <v>8.9895088840973955E-2</v>
      </c>
      <c r="AU49">
        <f t="shared" si="24"/>
        <v>-19.594513239452485</v>
      </c>
      <c r="AW49">
        <v>46</v>
      </c>
      <c r="AX49">
        <f>IF(Z49&gt;0, (R49*SUMPRODUCT(K49:$K$98, X49:$X$98)-K49*$AZ$3)/Z49, 0)</f>
        <v>392.74507480287156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0.148393413</v>
      </c>
      <c r="Q50" s="4">
        <f t="shared" si="22"/>
        <v>50</v>
      </c>
      <c r="R50">
        <f t="shared" si="0"/>
        <v>50000</v>
      </c>
      <c r="S50">
        <f t="shared" si="1"/>
        <v>355.79632014728969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72.306162687289671</v>
      </c>
      <c r="AC50">
        <f t="shared" si="19"/>
        <v>55.128369075461961</v>
      </c>
      <c r="AE50">
        <f t="shared" si="2"/>
        <v>0</v>
      </c>
      <c r="AF50">
        <f t="shared" si="25"/>
        <v>0</v>
      </c>
      <c r="AG50">
        <f t="shared" si="25"/>
        <v>-7.7471808944848508</v>
      </c>
      <c r="AH50">
        <f t="shared" si="4"/>
        <v>-1365.9952664569626</v>
      </c>
      <c r="AI50">
        <f t="shared" si="26"/>
        <v>-1373.7424473514475</v>
      </c>
      <c r="AJ50">
        <f t="shared" si="6"/>
        <v>17.17779361182771</v>
      </c>
      <c r="AK50">
        <f t="shared" si="20"/>
        <v>5.061431388110277</v>
      </c>
      <c r="AL50">
        <f t="shared" si="23"/>
        <v>-1351.5032223515095</v>
      </c>
      <c r="AN50">
        <f t="shared" si="27"/>
        <v>0</v>
      </c>
      <c r="AO50">
        <f t="shared" si="27"/>
        <v>0</v>
      </c>
      <c r="AP50">
        <f t="shared" si="27"/>
        <v>-9.6336524210665297E-2</v>
      </c>
      <c r="AQ50">
        <f t="shared" si="27"/>
        <v>-16.986209287092656</v>
      </c>
      <c r="AR50">
        <f t="shared" si="27"/>
        <v>-17.082545811303323</v>
      </c>
      <c r="AS50">
        <f t="shared" si="27"/>
        <v>0.21360659480014518</v>
      </c>
      <c r="AT50">
        <f t="shared" si="27"/>
        <v>6.2939114769919161E-2</v>
      </c>
      <c r="AU50">
        <f t="shared" si="24"/>
        <v>-16.806000101733257</v>
      </c>
      <c r="AW50">
        <v>47</v>
      </c>
      <c r="AX50">
        <f>IF(Z50&gt;0, (R50*SUMPRODUCT(K50:$K$98, X50:$X$98)-K50*$AZ$3)/Z50, 0)</f>
        <v>355.79632014728969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0.16656033000000001</v>
      </c>
      <c r="Q51" s="4">
        <f t="shared" si="22"/>
        <v>50</v>
      </c>
      <c r="R51">
        <f t="shared" si="0"/>
        <v>50000</v>
      </c>
      <c r="S51">
        <f t="shared" si="1"/>
        <v>317.53486218659515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55.128369075461961</v>
      </c>
      <c r="AC51">
        <f t="shared" si="19"/>
        <v>40.513232054919101</v>
      </c>
      <c r="AE51">
        <f t="shared" si="2"/>
        <v>0</v>
      </c>
      <c r="AF51">
        <f t="shared" si="25"/>
        <v>0</v>
      </c>
      <c r="AG51">
        <f t="shared" si="25"/>
        <v>-6.3793360791849105</v>
      </c>
      <c r="AH51">
        <f t="shared" si="4"/>
        <v>-1290.373006355092</v>
      </c>
      <c r="AI51">
        <f t="shared" si="26"/>
        <v>-1296.7523424342769</v>
      </c>
      <c r="AJ51">
        <f t="shared" si="6"/>
        <v>14.615137020542861</v>
      </c>
      <c r="AK51">
        <f t="shared" si="20"/>
        <v>3.8589858352823376</v>
      </c>
      <c r="AL51">
        <f t="shared" si="23"/>
        <v>-1278.2782195784519</v>
      </c>
      <c r="AN51">
        <f t="shared" si="27"/>
        <v>0</v>
      </c>
      <c r="AO51">
        <f t="shared" si="27"/>
        <v>0</v>
      </c>
      <c r="AP51">
        <f t="shared" si="27"/>
        <v>-7.0827960450872529E-2</v>
      </c>
      <c r="AQ51">
        <f t="shared" si="27"/>
        <v>-14.326645771054823</v>
      </c>
      <c r="AR51">
        <f t="shared" si="27"/>
        <v>-14.397473731505695</v>
      </c>
      <c r="AS51">
        <f t="shared" si="27"/>
        <v>0.16226772410575921</v>
      </c>
      <c r="AT51">
        <f t="shared" si="27"/>
        <v>4.284522601241874E-2</v>
      </c>
      <c r="AU51">
        <f t="shared" si="24"/>
        <v>-14.192360781387519</v>
      </c>
      <c r="AW51">
        <v>48</v>
      </c>
      <c r="AX51">
        <f>IF(Z51&gt;0, (R51*SUMPRODUCT(K51:$K$98, X51:$X$98)-K51*$AZ$3)/Z51, 0)</f>
        <v>317.53486218659515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0.18820168900000001</v>
      </c>
      <c r="Q52" s="4">
        <f t="shared" si="22"/>
        <v>50</v>
      </c>
      <c r="R52">
        <f t="shared" si="0"/>
        <v>50000</v>
      </c>
      <c r="S52">
        <f t="shared" si="1"/>
        <v>276.67587643821548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40.513232054919101</v>
      </c>
      <c r="AC52">
        <f t="shared" si="19"/>
        <v>28.303615093283735</v>
      </c>
      <c r="AE52">
        <f t="shared" si="2"/>
        <v>0</v>
      </c>
      <c r="AF52">
        <f t="shared" si="25"/>
        <v>0</v>
      </c>
      <c r="AG52">
        <f t="shared" si="25"/>
        <v>-5.1149408935918235</v>
      </c>
      <c r="AH52">
        <f t="shared" si="4"/>
        <v>-1200.6018248012381</v>
      </c>
      <c r="AI52">
        <f t="shared" si="26"/>
        <v>-1205.71676569483</v>
      </c>
      <c r="AJ52">
        <f t="shared" si="6"/>
        <v>12.209616961635366</v>
      </c>
      <c r="AK52">
        <f t="shared" si="20"/>
        <v>2.8359262438443373</v>
      </c>
      <c r="AL52">
        <f t="shared" si="23"/>
        <v>-1190.6712224893502</v>
      </c>
      <c r="AN52">
        <f t="shared" si="27"/>
        <v>0</v>
      </c>
      <c r="AO52">
        <f t="shared" si="27"/>
        <v>0</v>
      </c>
      <c r="AP52">
        <f t="shared" si="27"/>
        <v>-5.0705124161682491E-2</v>
      </c>
      <c r="AQ52">
        <f t="shared" si="27"/>
        <v>-11.901733736856619</v>
      </c>
      <c r="AR52">
        <f t="shared" si="27"/>
        <v>-11.952438861018303</v>
      </c>
      <c r="AS52">
        <f t="shared" si="27"/>
        <v>0.12103563988039891</v>
      </c>
      <c r="AT52">
        <f t="shared" si="27"/>
        <v>2.811293332590678E-2</v>
      </c>
      <c r="AU52">
        <f t="shared" si="24"/>
        <v>-11.803290287811995</v>
      </c>
      <c r="AW52">
        <v>49</v>
      </c>
      <c r="AX52">
        <f>IF(Z52&gt;0, (R52*SUMPRODUCT(K52:$K$98, X52:$X$98)-K52*$AZ$3)/Z52, 0)</f>
        <v>276.67587643821548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0.21316064300000001</v>
      </c>
      <c r="Q53" s="4">
        <f t="shared" si="22"/>
        <v>50</v>
      </c>
      <c r="R53">
        <f t="shared" si="0"/>
        <v>50000</v>
      </c>
      <c r="S53">
        <f t="shared" si="1"/>
        <v>230.17671673205422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28.303615093283735</v>
      </c>
      <c r="AC53">
        <f t="shared" si="19"/>
        <v>18.292085650551641</v>
      </c>
      <c r="AE53">
        <f t="shared" si="2"/>
        <v>0</v>
      </c>
      <c r="AF53">
        <f t="shared" si="25"/>
        <v>0</v>
      </c>
      <c r="AG53">
        <f t="shared" si="25"/>
        <v>-3.9734873948708773</v>
      </c>
      <c r="AH53">
        <f t="shared" si="4"/>
        <v>-1090.3040897850276</v>
      </c>
      <c r="AI53">
        <f t="shared" si="26"/>
        <v>-1094.2775771798986</v>
      </c>
      <c r="AJ53">
        <f t="shared" si="6"/>
        <v>10.011529442732094</v>
      </c>
      <c r="AK53">
        <f t="shared" si="20"/>
        <v>1.9812530565298616</v>
      </c>
      <c r="AL53">
        <f t="shared" si="23"/>
        <v>-1082.2847946806367</v>
      </c>
      <c r="AN53">
        <f t="shared" si="27"/>
        <v>0</v>
      </c>
      <c r="AO53">
        <f t="shared" si="27"/>
        <v>0</v>
      </c>
      <c r="AP53">
        <f t="shared" si="27"/>
        <v>-3.5169407187827309E-2</v>
      </c>
      <c r="AQ53">
        <f t="shared" si="27"/>
        <v>-9.6503007765170299</v>
      </c>
      <c r="AR53">
        <f t="shared" si="27"/>
        <v>-9.685470183704858</v>
      </c>
      <c r="AS53">
        <f t="shared" si="27"/>
        <v>8.8612224112971844E-2</v>
      </c>
      <c r="AT53">
        <f t="shared" si="27"/>
        <v>1.7536105834177546E-2</v>
      </c>
      <c r="AU53">
        <f t="shared" si="24"/>
        <v>-9.5793218537577083</v>
      </c>
      <c r="AW53">
        <v>50</v>
      </c>
      <c r="AX53">
        <f>IF(Z53&gt;0, (R53*SUMPRODUCT(K53:$K$98, X53:$X$98)-K53*$AZ$3)/Z53, 0)</f>
        <v>230.17671673205422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0.241823134</v>
      </c>
      <c r="Q54" s="4">
        <f t="shared" si="22"/>
        <v>50</v>
      </c>
      <c r="R54">
        <f t="shared" si="0"/>
        <v>50000</v>
      </c>
      <c r="S54">
        <f t="shared" si="1"/>
        <v>173.7287974597094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18.292085650551641</v>
      </c>
      <c r="AC54">
        <f t="shared" si="19"/>
        <v>10.329467279502941</v>
      </c>
      <c r="AE54">
        <f t="shared" si="2"/>
        <v>0</v>
      </c>
      <c r="AF54">
        <f t="shared" si="25"/>
        <v>0</v>
      </c>
      <c r="AG54">
        <f t="shared" si="25"/>
        <v>-2.9728713461849976</v>
      </c>
      <c r="AH54">
        <f t="shared" si="4"/>
        <v>-960.88117473717114</v>
      </c>
      <c r="AI54">
        <f t="shared" si="26"/>
        <v>-963.85404608335614</v>
      </c>
      <c r="AJ54">
        <f t="shared" si="6"/>
        <v>7.9626183710487002</v>
      </c>
      <c r="AK54">
        <f t="shared" si="20"/>
        <v>1.2804459955386149</v>
      </c>
      <c r="AL54">
        <f t="shared" si="23"/>
        <v>-954.61098171676883</v>
      </c>
      <c r="AN54">
        <f t="shared" si="27"/>
        <v>0</v>
      </c>
      <c r="AO54">
        <f t="shared" si="27"/>
        <v>0</v>
      </c>
      <c r="AP54">
        <f t="shared" si="27"/>
        <v>-2.3493693615059381E-2</v>
      </c>
      <c r="AQ54">
        <f t="shared" si="27"/>
        <v>-7.5935502384665412</v>
      </c>
      <c r="AR54">
        <f t="shared" si="27"/>
        <v>-7.617043932081601</v>
      </c>
      <c r="AS54">
        <f t="shared" si="27"/>
        <v>6.2926139277141871E-2</v>
      </c>
      <c r="AT54">
        <f t="shared" si="27"/>
        <v>1.0118973344883498E-2</v>
      </c>
      <c r="AU54">
        <f t="shared" si="24"/>
        <v>-7.543998819459576</v>
      </c>
      <c r="AW54">
        <v>51</v>
      </c>
      <c r="AX54">
        <f>IF(Z54&gt;0, (R54*SUMPRODUCT(K54:$K$98, X54:$X$98)-K54*$AZ$3)/Z54, 0)</f>
        <v>173.7287974597094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0.27493253200000001</v>
      </c>
      <c r="Q55" s="4">
        <f t="shared" si="22"/>
        <v>50</v>
      </c>
      <c r="R55">
        <f t="shared" si="0"/>
        <v>50000</v>
      </c>
      <c r="S55">
        <f t="shared" si="1"/>
        <v>99.79229405678177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10.329467279502941</v>
      </c>
      <c r="AC55">
        <f t="shared" si="19"/>
        <v>4.242776331633122</v>
      </c>
      <c r="AE55">
        <f t="shared" si="2"/>
        <v>0</v>
      </c>
      <c r="AF55">
        <f t="shared" si="25"/>
        <v>0</v>
      </c>
      <c r="AG55">
        <f t="shared" si="25"/>
        <v>-2.1258035862062576</v>
      </c>
      <c r="AH55">
        <f t="shared" si="4"/>
        <v>-817.33904651688988</v>
      </c>
      <c r="AI55">
        <f t="shared" si="26"/>
        <v>-819.46485010309618</v>
      </c>
      <c r="AJ55">
        <f t="shared" si="6"/>
        <v>6.086690947869819</v>
      </c>
      <c r="AK55">
        <f t="shared" si="20"/>
        <v>0.72306270956520591</v>
      </c>
      <c r="AL55">
        <f t="shared" si="23"/>
        <v>-812.65509644566123</v>
      </c>
      <c r="AN55">
        <f t="shared" si="27"/>
        <v>0</v>
      </c>
      <c r="AO55">
        <f t="shared" si="27"/>
        <v>0</v>
      </c>
      <c r="AP55">
        <f t="shared" si="27"/>
        <v>-1.499962143507882E-2</v>
      </c>
      <c r="AQ55">
        <f t="shared" si="27"/>
        <v>-5.7671255996611679</v>
      </c>
      <c r="AR55">
        <f t="shared" si="27"/>
        <v>-5.7821252210962477</v>
      </c>
      <c r="AS55">
        <f t="shared" si="27"/>
        <v>4.2947551976474131E-2</v>
      </c>
      <c r="AT55">
        <f t="shared" si="27"/>
        <v>5.101913924538899E-3</v>
      </c>
      <c r="AU55">
        <f t="shared" si="24"/>
        <v>-5.734075755195235</v>
      </c>
      <c r="AW55">
        <v>52</v>
      </c>
      <c r="AX55">
        <f>IF(Z55&gt;0, (R55*SUMPRODUCT(K55:$K$98, X55:$X$98)-K55*$AZ$3)/Z55, 0)</f>
        <v>99.79229405678177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0.31195269799999997</v>
      </c>
      <c r="Q56" s="4">
        <f t="shared" si="22"/>
        <v>50</v>
      </c>
      <c r="R56">
        <f t="shared" si="0"/>
        <v>50000</v>
      </c>
      <c r="S56">
        <f t="shared" si="1"/>
        <v>-6.2071513774139682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4.242776331633122</v>
      </c>
      <c r="AC56">
        <f t="shared" si="19"/>
        <v>-0.1789391871381163</v>
      </c>
      <c r="AE56">
        <f t="shared" si="2"/>
        <v>0</v>
      </c>
      <c r="AF56">
        <f t="shared" si="25"/>
        <v>0</v>
      </c>
      <c r="AG56">
        <f t="shared" si="25"/>
        <v>-1.4413953862090776</v>
      </c>
      <c r="AH56">
        <f t="shared" si="4"/>
        <v>-663.15016413511762</v>
      </c>
      <c r="AI56">
        <f t="shared" si="26"/>
        <v>-664.59155952132664</v>
      </c>
      <c r="AJ56">
        <f t="shared" si="6"/>
        <v>4.4217155187712383</v>
      </c>
      <c r="AK56">
        <f t="shared" si="20"/>
        <v>0.29699434321431856</v>
      </c>
      <c r="AL56">
        <f t="shared" si="23"/>
        <v>-659.872849659341</v>
      </c>
      <c r="AN56">
        <f t="shared" si="27"/>
        <v>0</v>
      </c>
      <c r="AO56">
        <f t="shared" si="27"/>
        <v>0</v>
      </c>
      <c r="AP56">
        <f t="shared" si="27"/>
        <v>-9.0807614688183588E-3</v>
      </c>
      <c r="AQ56">
        <f t="shared" si="27"/>
        <v>-4.1778324782602398</v>
      </c>
      <c r="AR56">
        <f t="shared" si="27"/>
        <v>-4.1869132397290576</v>
      </c>
      <c r="AS56">
        <f t="shared" si="27"/>
        <v>2.7856717381714878E-2</v>
      </c>
      <c r="AT56">
        <f t="shared" si="27"/>
        <v>1.8710582912372406E-3</v>
      </c>
      <c r="AU56">
        <f t="shared" si="24"/>
        <v>-4.1571854640561048</v>
      </c>
      <c r="AW56">
        <v>53</v>
      </c>
      <c r="AX56">
        <f>IF(Z56&gt;0, (R56*SUMPRODUCT(K56:$K$98, X56:$X$98)-K56*$AZ$3)/Z56, 0)</f>
        <v>-6.2071513774139682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0.35315455400000001</v>
      </c>
      <c r="Q57" s="4">
        <f t="shared" si="22"/>
        <v>50</v>
      </c>
      <c r="R57">
        <f t="shared" si="0"/>
        <v>50000</v>
      </c>
      <c r="S57">
        <f t="shared" si="1"/>
        <v>-171.87897564219642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-0.1789391871381163</v>
      </c>
      <c r="AC57">
        <f t="shared" si="19"/>
        <v>-3.1555126646037737</v>
      </c>
      <c r="AE57">
        <f t="shared" si="2"/>
        <v>0</v>
      </c>
      <c r="AF57">
        <f t="shared" si="25"/>
        <v>0</v>
      </c>
      <c r="AG57">
        <f t="shared" si="25"/>
        <v>-0.91794608759266216</v>
      </c>
      <c r="AH57">
        <f t="shared" si="4"/>
        <v>-509.03534475432451</v>
      </c>
      <c r="AI57">
        <f t="shared" si="26"/>
        <v>-509.95329084191718</v>
      </c>
      <c r="AJ57">
        <f t="shared" si="6"/>
        <v>2.9765734774656574</v>
      </c>
      <c r="AK57">
        <f t="shared" si="20"/>
        <v>-1.2525743099668142E-2</v>
      </c>
      <c r="AL57">
        <f t="shared" si="23"/>
        <v>-506.9892431075512</v>
      </c>
      <c r="AN57">
        <f t="shared" si="27"/>
        <v>0</v>
      </c>
      <c r="AO57">
        <f t="shared" si="27"/>
        <v>0</v>
      </c>
      <c r="AP57">
        <f t="shared" si="27"/>
        <v>-5.1634299889546801E-3</v>
      </c>
      <c r="AQ57">
        <f t="shared" si="27"/>
        <v>-2.863314523661546</v>
      </c>
      <c r="AR57">
        <f t="shared" si="27"/>
        <v>-2.8684779536505012</v>
      </c>
      <c r="AS57">
        <f t="shared" si="27"/>
        <v>1.6743171484264137E-2</v>
      </c>
      <c r="AT57">
        <f t="shared" si="27"/>
        <v>-7.0457076323929456E-5</v>
      </c>
      <c r="AU57">
        <f t="shared" si="24"/>
        <v>-2.851805239242561</v>
      </c>
      <c r="AW57">
        <v>54</v>
      </c>
      <c r="AX57">
        <f>IF(Z57&gt;0, (R57*SUMPRODUCT(K57:$K$98, X57:$X$98)-K57*$AZ$3)/Z57, 0)</f>
        <v>-171.87897564219642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0.39812553899999997</v>
      </c>
      <c r="Q58" s="4">
        <f t="shared" si="22"/>
        <v>50</v>
      </c>
      <c r="R58">
        <f t="shared" si="0"/>
        <v>50000</v>
      </c>
      <c r="S58">
        <f t="shared" si="1"/>
        <v>-455.1991511853987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-3.1555126646037737</v>
      </c>
      <c r="AC58">
        <f t="shared" si="19"/>
        <v>-4.9462745089844447</v>
      </c>
      <c r="AE58">
        <f t="shared" si="2"/>
        <v>0</v>
      </c>
      <c r="AF58">
        <f t="shared" si="25"/>
        <v>0</v>
      </c>
      <c r="AG58">
        <f t="shared" si="25"/>
        <v>-0.54330884582096572</v>
      </c>
      <c r="AH58">
        <f t="shared" si="4"/>
        <v>-365.45778089576982</v>
      </c>
      <c r="AI58">
        <f t="shared" si="26"/>
        <v>-366.00108974159076</v>
      </c>
      <c r="AJ58">
        <f t="shared" si="6"/>
        <v>1.790761844380671</v>
      </c>
      <c r="AK58">
        <f t="shared" si="20"/>
        <v>-0.22088588652226418</v>
      </c>
      <c r="AL58">
        <f t="shared" si="23"/>
        <v>-364.43121378373235</v>
      </c>
      <c r="AN58">
        <f t="shared" si="27"/>
        <v>0</v>
      </c>
      <c r="AO58">
        <f t="shared" si="27"/>
        <v>0</v>
      </c>
      <c r="AP58">
        <f t="shared" si="27"/>
        <v>-2.7286628050212387E-3</v>
      </c>
      <c r="AQ58">
        <f t="shared" si="27"/>
        <v>-1.835440488786916</v>
      </c>
      <c r="AR58">
        <f t="shared" si="27"/>
        <v>-1.8381691515919372</v>
      </c>
      <c r="AS58">
        <f t="shared" si="27"/>
        <v>8.9937524025201655E-3</v>
      </c>
      <c r="AT58">
        <f t="shared" si="27"/>
        <v>-1.1093563216271602E-3</v>
      </c>
      <c r="AU58">
        <f t="shared" si="24"/>
        <v>-1.830284755511044</v>
      </c>
      <c r="AW58">
        <v>55</v>
      </c>
      <c r="AX58">
        <f>IF(Z58&gt;0, (R58*SUMPRODUCT(K58:$K$98, X58:$X$98)-K58*$AZ$3)/Z58, 0)</f>
        <v>-455.1991511853987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0.44755673899999998</v>
      </c>
      <c r="Q59" s="4">
        <f t="shared" si="22"/>
        <v>50</v>
      </c>
      <c r="R59">
        <f t="shared" si="0"/>
        <v>50000</v>
      </c>
      <c r="S59">
        <f t="shared" si="1"/>
        <v>-988.08917946502936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-4.9462745089844447</v>
      </c>
      <c r="AC59">
        <f t="shared" si="19"/>
        <v>-5.8240786769848647</v>
      </c>
      <c r="AE59">
        <f t="shared" si="2"/>
        <v>0</v>
      </c>
      <c r="AF59">
        <f t="shared" si="25"/>
        <v>0</v>
      </c>
      <c r="AG59">
        <f t="shared" si="25"/>
        <v>-0.29471422205727088</v>
      </c>
      <c r="AH59">
        <f t="shared" si="4"/>
        <v>-243.16153530548516</v>
      </c>
      <c r="AI59">
        <f t="shared" si="26"/>
        <v>-243.45624952754244</v>
      </c>
      <c r="AJ59">
        <f t="shared" si="6"/>
        <v>0.87780416800042005</v>
      </c>
      <c r="AK59">
        <f t="shared" si="20"/>
        <v>-0.34623921562891113</v>
      </c>
      <c r="AL59">
        <f t="shared" si="23"/>
        <v>-242.92468457517094</v>
      </c>
      <c r="AN59">
        <f t="shared" si="27"/>
        <v>0</v>
      </c>
      <c r="AO59">
        <f t="shared" si="27"/>
        <v>0</v>
      </c>
      <c r="AP59">
        <f t="shared" si="27"/>
        <v>-1.3215578126117213E-3</v>
      </c>
      <c r="AQ59">
        <f t="shared" si="27"/>
        <v>-1.0903852025409804</v>
      </c>
      <c r="AR59">
        <f t="shared" si="27"/>
        <v>-1.0917067603535922</v>
      </c>
      <c r="AS59">
        <f t="shared" si="27"/>
        <v>3.9362503379244945E-3</v>
      </c>
      <c r="AT59">
        <f t="shared" si="27"/>
        <v>-1.5526062408960459E-3</v>
      </c>
      <c r="AU59">
        <f t="shared" si="24"/>
        <v>-1.0893231162565638</v>
      </c>
      <c r="AW59">
        <v>56</v>
      </c>
      <c r="AX59">
        <f>IF(Z59&gt;0, (R59*SUMPRODUCT(K59:$K$98, X59:$X$98)-K59*$AZ$3)/Z59, 0)</f>
        <v>-988.08917946502936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0.50316588799999995</v>
      </c>
      <c r="Q60" s="4">
        <f t="shared" si="22"/>
        <v>50</v>
      </c>
      <c r="R60">
        <f t="shared" si="0"/>
        <v>50000</v>
      </c>
      <c r="S60">
        <f t="shared" si="1"/>
        <v>-2111.639540928074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-5.8240786769848647</v>
      </c>
      <c r="AC60">
        <f t="shared" si="19"/>
        <v>-6.0594314502521884</v>
      </c>
      <c r="AE60">
        <f t="shared" si="2"/>
        <v>0</v>
      </c>
      <c r="AF60">
        <f t="shared" si="25"/>
        <v>0</v>
      </c>
      <c r="AG60">
        <f t="shared" si="25"/>
        <v>-0.14347693658902227</v>
      </c>
      <c r="AH60">
        <f t="shared" si="4"/>
        <v>-148.29014324767587</v>
      </c>
      <c r="AI60">
        <f t="shared" si="26"/>
        <v>-148.4336201842649</v>
      </c>
      <c r="AJ60">
        <f t="shared" si="6"/>
        <v>0.23535277326732373</v>
      </c>
      <c r="AK60">
        <f t="shared" si="20"/>
        <v>-0.40768550738894055</v>
      </c>
      <c r="AL60">
        <f t="shared" si="23"/>
        <v>-148.60595291838652</v>
      </c>
      <c r="AN60">
        <f t="shared" si="27"/>
        <v>0</v>
      </c>
      <c r="AO60">
        <f t="shared" si="27"/>
        <v>0</v>
      </c>
      <c r="AP60">
        <f t="shared" si="27"/>
        <v>-5.7444591442811573E-4</v>
      </c>
      <c r="AQ60">
        <f t="shared" si="27"/>
        <v>-0.59371679493403051</v>
      </c>
      <c r="AR60">
        <f t="shared" si="27"/>
        <v>-0.59429124084845864</v>
      </c>
      <c r="AS60">
        <f t="shared" si="27"/>
        <v>9.4229387849283802E-4</v>
      </c>
      <c r="AT60">
        <f t="shared" si="27"/>
        <v>-1.6322712183488932E-3</v>
      </c>
      <c r="AU60">
        <f t="shared" si="24"/>
        <v>-0.59498121818831473</v>
      </c>
      <c r="AW60">
        <v>57</v>
      </c>
      <c r="AX60">
        <f>IF(Z60&gt;0, (R60*SUMPRODUCT(K60:$K$98, X60:$X$98)-K60*$AZ$3)/Z60, 0)</f>
        <v>-2111.639540928074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0.56565928300000001</v>
      </c>
      <c r="Q61" s="4">
        <f t="shared" si="22"/>
        <v>50</v>
      </c>
      <c r="R61">
        <f t="shared" si="0"/>
        <v>50000</v>
      </c>
      <c r="S61">
        <f t="shared" si="1"/>
        <v>-4836.913559644322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-6.0594314502521884</v>
      </c>
      <c r="AC61">
        <f t="shared" si="19"/>
        <v>-5.8897264333347392</v>
      </c>
      <c r="AE61">
        <f t="shared" si="2"/>
        <v>0</v>
      </c>
      <c r="AF61">
        <f t="shared" si="25"/>
        <v>0</v>
      </c>
      <c r="AG61">
        <f t="shared" si="25"/>
        <v>-6.0883106145149253E-2</v>
      </c>
      <c r="AH61">
        <f t="shared" si="4"/>
        <v>-81.159061077982813</v>
      </c>
      <c r="AI61">
        <f t="shared" si="26"/>
        <v>-81.219944184127968</v>
      </c>
      <c r="AJ61">
        <f t="shared" si="6"/>
        <v>-0.16970501691744921</v>
      </c>
      <c r="AK61">
        <f t="shared" si="20"/>
        <v>-0.42416020151765321</v>
      </c>
      <c r="AL61">
        <f t="shared" si="23"/>
        <v>-81.813809402563066</v>
      </c>
      <c r="AN61">
        <f t="shared" si="27"/>
        <v>0</v>
      </c>
      <c r="AO61">
        <f t="shared" si="27"/>
        <v>0</v>
      </c>
      <c r="AP61">
        <f t="shared" si="27"/>
        <v>-2.1764356357691723E-4</v>
      </c>
      <c r="AQ61">
        <f t="shared" si="27"/>
        <v>-0.29012559292650653</v>
      </c>
      <c r="AR61">
        <f t="shared" si="27"/>
        <v>-0.29034323649008348</v>
      </c>
      <c r="AS61">
        <f t="shared" si="27"/>
        <v>-6.0665769172056963E-4</v>
      </c>
      <c r="AT61">
        <f t="shared" si="27"/>
        <v>-1.5162783837887428E-3</v>
      </c>
      <c r="AU61">
        <f t="shared" si="24"/>
        <v>-0.29246617256559276</v>
      </c>
      <c r="AW61">
        <v>58</v>
      </c>
      <c r="AX61">
        <f>IF(Z61&gt;0, (R61*SUMPRODUCT(K61:$K$98, X61:$X$98)-K61*$AZ$3)/Z61, 0)</f>
        <v>-4836.913559644322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0.63613866799999996</v>
      </c>
      <c r="Q62" s="4">
        <f t="shared" si="22"/>
        <v>50</v>
      </c>
      <c r="R62">
        <f t="shared" si="0"/>
        <v>50000</v>
      </c>
      <c r="S62">
        <f t="shared" si="1"/>
        <v>-12760.351437745829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-5.8897264333347392</v>
      </c>
      <c r="AC62">
        <f t="shared" si="19"/>
        <v>-5.4982254085367108</v>
      </c>
      <c r="AE62">
        <f t="shared" si="2"/>
        <v>0</v>
      </c>
      <c r="AF62">
        <f t="shared" si="25"/>
        <v>0</v>
      </c>
      <c r="AG62">
        <f t="shared" si="25"/>
        <v>-2.1544177036819906E-2</v>
      </c>
      <c r="AH62">
        <f t="shared" si="4"/>
        <v>-38.730098046877856</v>
      </c>
      <c r="AI62">
        <f t="shared" si="26"/>
        <v>-38.751642223914679</v>
      </c>
      <c r="AJ62">
        <f t="shared" si="6"/>
        <v>-0.3915010247980284</v>
      </c>
      <c r="AK62">
        <f t="shared" si="20"/>
        <v>-0.41228085033343176</v>
      </c>
      <c r="AL62">
        <f t="shared" si="23"/>
        <v>-39.555424099046135</v>
      </c>
      <c r="AN62">
        <f t="shared" si="27"/>
        <v>0</v>
      </c>
      <c r="AO62">
        <f t="shared" si="27"/>
        <v>0</v>
      </c>
      <c r="AP62">
        <f t="shared" si="27"/>
        <v>-6.8763965454066633E-5</v>
      </c>
      <c r="AQ62">
        <f t="shared" si="27"/>
        <v>-0.12361739877910126</v>
      </c>
      <c r="AR62">
        <f t="shared" si="27"/>
        <v>-0.12368616274455534</v>
      </c>
      <c r="AS62">
        <f t="shared" si="27"/>
        <v>-1.2495795452494615E-3</v>
      </c>
      <c r="AT62">
        <f t="shared" si="27"/>
        <v>-1.3159038797931275E-3</v>
      </c>
      <c r="AU62">
        <f t="shared" si="24"/>
        <v>-0.12625164616959791</v>
      </c>
      <c r="AW62">
        <v>59</v>
      </c>
      <c r="AX62">
        <f>IF(Z62&gt;0, (R62*SUMPRODUCT(K62:$K$98, X62:$X$98)-K62*$AZ$3)/Z62, 0)</f>
        <v>-12760.351437745829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0.71227412300000004</v>
      </c>
      <c r="Q63" s="4">
        <f t="shared" si="22"/>
        <v>50</v>
      </c>
      <c r="R63">
        <f t="shared" si="0"/>
        <v>50000</v>
      </c>
      <c r="S63">
        <f t="shared" si="1"/>
        <v>-41893.139122976951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-5.4982254085367108</v>
      </c>
      <c r="AC63">
        <f t="shared" si="19"/>
        <v>-5.0132476129189065</v>
      </c>
      <c r="AE63">
        <f t="shared" si="2"/>
        <v>0</v>
      </c>
      <c r="AF63">
        <f t="shared" si="25"/>
        <v>0</v>
      </c>
      <c r="AG63">
        <f t="shared" si="25"/>
        <v>-5.9833754617940682E-3</v>
      </c>
      <c r="AH63">
        <f t="shared" si="4"/>
        <v>-15.345359804657638</v>
      </c>
      <c r="AI63">
        <f t="shared" si="26"/>
        <v>-15.351343180119432</v>
      </c>
      <c r="AJ63">
        <f t="shared" si="6"/>
        <v>-0.4849777956178043</v>
      </c>
      <c r="AK63">
        <f t="shared" si="20"/>
        <v>-0.38487577859756977</v>
      </c>
      <c r="AL63">
        <f t="shared" si="23"/>
        <v>-16.221196754334809</v>
      </c>
      <c r="AN63">
        <f t="shared" si="27"/>
        <v>0</v>
      </c>
      <c r="AO63">
        <f t="shared" si="27"/>
        <v>0</v>
      </c>
      <c r="AP63">
        <f t="shared" si="27"/>
        <v>-1.7051368403328887E-5</v>
      </c>
      <c r="AQ63">
        <f t="shared" si="27"/>
        <v>-4.3731065346247863E-2</v>
      </c>
      <c r="AR63">
        <f t="shared" si="27"/>
        <v>-4.3748116714651196E-2</v>
      </c>
      <c r="AS63">
        <f t="shared" si="27"/>
        <v>-1.3820852649674717E-3</v>
      </c>
      <c r="AT63">
        <f t="shared" si="27"/>
        <v>-1.0968154568086295E-3</v>
      </c>
      <c r="AU63">
        <f t="shared" si="24"/>
        <v>-4.6227017436427299E-2</v>
      </c>
      <c r="AW63">
        <v>60</v>
      </c>
      <c r="AX63">
        <f>IF(Z63&gt;0, (R63*SUMPRODUCT(K63:$K$98, X63:$X$98)-K63*$AZ$3)/Z63, 0)</f>
        <v>-41893.139122976951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0.79182603500000004</v>
      </c>
      <c r="Q64" s="4">
        <f t="shared" si="22"/>
        <v>50</v>
      </c>
      <c r="R64">
        <f t="shared" si="0"/>
        <v>50000</v>
      </c>
      <c r="S64">
        <f t="shared" si="1"/>
        <v>-190326.50252102839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-5.0132476129189065</v>
      </c>
      <c r="AC64">
        <f t="shared" si="19"/>
        <v>-4.5135901118393456</v>
      </c>
      <c r="AE64">
        <f t="shared" si="2"/>
        <v>0</v>
      </c>
      <c r="AF64">
        <f t="shared" si="25"/>
        <v>0</v>
      </c>
      <c r="AG64">
        <f t="shared" si="25"/>
        <v>-1.185749239347436E-3</v>
      </c>
      <c r="AH64">
        <f t="shared" si="4"/>
        <v>-4.7377924678286911</v>
      </c>
      <c r="AI64">
        <f t="shared" si="26"/>
        <v>-4.7389782170680386</v>
      </c>
      <c r="AJ64">
        <f t="shared" si="6"/>
        <v>-0.49965750107956097</v>
      </c>
      <c r="AK64">
        <f t="shared" si="20"/>
        <v>-0.35092733290432349</v>
      </c>
      <c r="AL64">
        <f t="shared" si="23"/>
        <v>-5.5895630510519227</v>
      </c>
      <c r="AN64">
        <f t="shared" si="27"/>
        <v>0</v>
      </c>
      <c r="AO64">
        <f t="shared" si="27"/>
        <v>0</v>
      </c>
      <c r="AP64">
        <f t="shared" si="27"/>
        <v>-3.0170868617530385E-6</v>
      </c>
      <c r="AQ64">
        <f t="shared" si="27"/>
        <v>-1.2055104851903744E-2</v>
      </c>
      <c r="AR64">
        <f t="shared" si="27"/>
        <v>-1.2058121938765497E-2</v>
      </c>
      <c r="AS64">
        <f t="shared" si="27"/>
        <v>-1.2713565666828003E-3</v>
      </c>
      <c r="AT64">
        <f t="shared" si="27"/>
        <v>-8.9291918594723802E-4</v>
      </c>
      <c r="AU64">
        <f t="shared" si="24"/>
        <v>-1.4222397691395536E-2</v>
      </c>
      <c r="AW64">
        <v>61</v>
      </c>
      <c r="AX64">
        <f>IF(Z64&gt;0, (R64*SUMPRODUCT(K64:$K$98, X64:$X$98)-K64*$AZ$3)/Z64, 0)</f>
        <v>-190326.50252102839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0.79399978000000004</v>
      </c>
      <c r="Q65" s="4">
        <f t="shared" si="22"/>
        <v>50</v>
      </c>
      <c r="R65">
        <f t="shared" si="0"/>
        <v>50000</v>
      </c>
      <c r="S65">
        <f t="shared" si="1"/>
        <v>-869267.04241503775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-4.5135901118393456</v>
      </c>
      <c r="AC65">
        <f t="shared" si="19"/>
        <v>-4.0404768538110636</v>
      </c>
      <c r="AE65">
        <f t="shared" si="2"/>
        <v>0</v>
      </c>
      <c r="AF65">
        <f t="shared" si="25"/>
        <v>0</v>
      </c>
      <c r="AG65">
        <f t="shared" si="25"/>
        <v>-2.3240711177693017E-4</v>
      </c>
      <c r="AH65">
        <f t="shared" si="4"/>
        <v>-0.94148463517703151</v>
      </c>
      <c r="AI65">
        <f t="shared" si="26"/>
        <v>-0.94171704228880848</v>
      </c>
      <c r="AJ65">
        <f t="shared" si="6"/>
        <v>-0.47311325802828197</v>
      </c>
      <c r="AK65">
        <f t="shared" si="20"/>
        <v>-0.31595130782875425</v>
      </c>
      <c r="AL65">
        <f t="shared" si="23"/>
        <v>-1.7307816081458447</v>
      </c>
      <c r="AN65">
        <f t="shared" si="27"/>
        <v>0</v>
      </c>
      <c r="AO65">
        <f t="shared" si="27"/>
        <v>0</v>
      </c>
      <c r="AP65">
        <f t="shared" si="27"/>
        <v>-5.2799079344884405E-7</v>
      </c>
      <c r="AQ65">
        <f t="shared" si="27"/>
        <v>-2.1388984861364312E-3</v>
      </c>
      <c r="AR65">
        <f t="shared" si="27"/>
        <v>-2.1394264769298804E-3</v>
      </c>
      <c r="AS65">
        <f t="shared" si="27"/>
        <v>-1.0748356304056809E-3</v>
      </c>
      <c r="AT65">
        <f t="shared" si="27"/>
        <v>-7.1778948774950185E-4</v>
      </c>
      <c r="AU65">
        <f t="shared" si="24"/>
        <v>-3.9320515950850626E-3</v>
      </c>
      <c r="AW65">
        <v>62</v>
      </c>
      <c r="AX65">
        <f>IF(Z65&gt;0, (R65*SUMPRODUCT(K65:$K$98, X65:$X$98)-K65*$AZ$3)/Z65, 0)</f>
        <v>-869267.04241503775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0.79634782599999998</v>
      </c>
      <c r="Q66" s="4">
        <f t="shared" si="22"/>
        <v>50</v>
      </c>
      <c r="R66">
        <f t="shared" si="0"/>
        <v>50000</v>
      </c>
      <c r="S66">
        <f t="shared" si="1"/>
        <v>-4009930.10912725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-4.0404768538110636</v>
      </c>
      <c r="AC66">
        <f t="shared" si="19"/>
        <v>-3.6094297140113185</v>
      </c>
      <c r="AE66">
        <f t="shared" si="2"/>
        <v>0</v>
      </c>
      <c r="AF66">
        <f t="shared" si="25"/>
        <v>0</v>
      </c>
      <c r="AG66">
        <f t="shared" si="25"/>
        <v>-4.5006142448663531E-5</v>
      </c>
      <c r="AH66">
        <f t="shared" si="4"/>
        <v>-0.18507689821049733</v>
      </c>
      <c r="AI66">
        <f t="shared" si="26"/>
        <v>-0.18512190435294598</v>
      </c>
      <c r="AJ66">
        <f t="shared" si="6"/>
        <v>-0.43104713979974507</v>
      </c>
      <c r="AK66">
        <f t="shared" si="20"/>
        <v>-0.28283337976677447</v>
      </c>
      <c r="AL66">
        <f t="shared" si="23"/>
        <v>-0.8990024239194655</v>
      </c>
      <c r="AN66">
        <f t="shared" si="27"/>
        <v>0</v>
      </c>
      <c r="AO66">
        <f t="shared" si="27"/>
        <v>0</v>
      </c>
      <c r="AP66">
        <f t="shared" si="27"/>
        <v>-9.1291575895851415E-8</v>
      </c>
      <c r="AQ66">
        <f t="shared" si="27"/>
        <v>-3.754145718848231E-4</v>
      </c>
      <c r="AR66">
        <f t="shared" si="27"/>
        <v>-3.7550586346071893E-4</v>
      </c>
      <c r="AS66">
        <f t="shared" si="27"/>
        <v>-8.743467121760985E-4</v>
      </c>
      <c r="AT66">
        <f t="shared" si="27"/>
        <v>-5.7370624430455716E-4</v>
      </c>
      <c r="AU66">
        <f t="shared" si="24"/>
        <v>-1.8235588199413746E-3</v>
      </c>
      <c r="AW66">
        <v>63</v>
      </c>
      <c r="AX66">
        <f>IF(Z66&gt;0, (R66*SUMPRODUCT(K66:$K$98, X66:$X$98)-K66*$AZ$3)/Z66, 0)</f>
        <v>-4009930.10912725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0.79893513299999996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-18740534.740789451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-3.6094297140113185</v>
      </c>
      <c r="AC67">
        <f t="shared" si="19"/>
        <v>-3.2230318801136666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-3.5956988403039944E-2</v>
      </c>
      <c r="AI67">
        <f t="shared" ref="AI67:AI98" si="33">SUM(AE67:AH67)</f>
        <v>-3.5965587495661082E-2</v>
      </c>
      <c r="AJ67">
        <f t="shared" ref="AJ67:AJ98" si="34">AB67-AC67</f>
        <v>-0.38639783389765192</v>
      </c>
      <c r="AK67">
        <f t="shared" si="20"/>
        <v>-0.25266007998079232</v>
      </c>
      <c r="AL67">
        <f t="shared" si="23"/>
        <v>-0.67502350137410527</v>
      </c>
      <c r="AN67">
        <f t="shared" ref="AN67:AU98" si="35">AE67*$K67</f>
        <v>0</v>
      </c>
      <c r="AO67">
        <f t="shared" si="35"/>
        <v>0</v>
      </c>
      <c r="AP67">
        <f t="shared" si="35"/>
        <v>-1.5573761434608268E-8</v>
      </c>
      <c r="AQ67">
        <f t="shared" si="35"/>
        <v>-6.5121470830474681E-5</v>
      </c>
      <c r="AR67">
        <f t="shared" si="35"/>
        <v>-6.513704459190929E-5</v>
      </c>
      <c r="AS67">
        <f t="shared" si="35"/>
        <v>-6.9980263605717266E-4</v>
      </c>
      <c r="AT67">
        <f t="shared" si="35"/>
        <v>-4.5759104861806262E-4</v>
      </c>
      <c r="AU67">
        <f t="shared" si="24"/>
        <v>-1.2225307292671444E-3</v>
      </c>
      <c r="AW67">
        <v>64</v>
      </c>
      <c r="AX67">
        <f>IF(Z67&gt;0, (R67*SUMPRODUCT(K67:$K$98, X67:$X$98)-K67*$AZ$3)/Z67, 0)</f>
        <v>-18740534.740789451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0.80179641700000004</v>
      </c>
      <c r="Q68" s="4">
        <f t="shared" si="22"/>
        <v>50</v>
      </c>
      <c r="R68">
        <f t="shared" si="28"/>
        <v>50000</v>
      </c>
      <c r="S68">
        <f t="shared" si="29"/>
        <v>-88908775.121151775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-3.2230318801136666</v>
      </c>
      <c r="AC68">
        <f t="shared" ref="AC68:AC98" si="46">S68*Z68</f>
        <v>-2.8777637440224111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-6.8947216530787494E-3</v>
      </c>
      <c r="AI68">
        <f t="shared" si="33"/>
        <v>-6.8963400331205965E-3</v>
      </c>
      <c r="AJ68">
        <f t="shared" si="34"/>
        <v>-0.34526813609125551</v>
      </c>
      <c r="AK68">
        <f t="shared" ref="AK68:AK98" si="47">G68*SUM(AB68:AB68, AE68:AF68)</f>
        <v>-0.22561223160795668</v>
      </c>
      <c r="AL68">
        <f t="shared" si="23"/>
        <v>-0.57777670773233281</v>
      </c>
      <c r="AN68">
        <f t="shared" si="35"/>
        <v>0</v>
      </c>
      <c r="AO68">
        <f t="shared" si="35"/>
        <v>0</v>
      </c>
      <c r="AP68">
        <f t="shared" si="35"/>
        <v>-2.6169979489111571E-9</v>
      </c>
      <c r="AQ68">
        <f t="shared" si="35"/>
        <v>-1.1149094747751509E-5</v>
      </c>
      <c r="AR68">
        <f t="shared" si="35"/>
        <v>-1.1151711745700421E-5</v>
      </c>
      <c r="AS68">
        <f t="shared" si="35"/>
        <v>-5.5831509324847913E-4</v>
      </c>
      <c r="AT68">
        <f t="shared" si="35"/>
        <v>-3.6482577151255403E-4</v>
      </c>
      <c r="AU68">
        <f t="shared" si="24"/>
        <v>-9.3429257650673361E-4</v>
      </c>
      <c r="AW68">
        <v>65</v>
      </c>
      <c r="AX68">
        <f>IF(Z68&gt;0, (R68*SUMPRODUCT(K68:$K$98, X68:$X$98)-K68*$AZ$3)/Z68, 0)</f>
        <v>-88908775.121151775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0.804638195</v>
      </c>
      <c r="Q69" s="4">
        <f t="shared" ref="Q69:Q98" si="49">$C$8</f>
        <v>50</v>
      </c>
      <c r="R69">
        <f t="shared" si="28"/>
        <v>50000</v>
      </c>
      <c r="S69">
        <f t="shared" si="29"/>
        <v>-428260476.9503296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-2.8777637440224111</v>
      </c>
      <c r="AC69">
        <f t="shared" si="46"/>
        <v>-2.5694416274367251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-1.3022103956956629E-3</v>
      </c>
      <c r="AI69">
        <f t="shared" si="33"/>
        <v>-1.3025103815413957E-3</v>
      </c>
      <c r="AJ69">
        <f t="shared" si="34"/>
        <v>-0.30832211658568598</v>
      </c>
      <c r="AK69">
        <f t="shared" si="47"/>
        <v>-0.2014434620815688</v>
      </c>
      <c r="AL69">
        <f t="shared" si="23"/>
        <v>-0.51106808904879619</v>
      </c>
      <c r="AN69">
        <f t="shared" si="35"/>
        <v>0</v>
      </c>
      <c r="AO69">
        <f t="shared" si="35"/>
        <v>0</v>
      </c>
      <c r="AP69">
        <f t="shared" si="35"/>
        <v>-4.3311737811738367E-10</v>
      </c>
      <c r="AQ69">
        <f t="shared" si="35"/>
        <v>-1.8801218802951569E-6</v>
      </c>
      <c r="AR69">
        <f t="shared" si="35"/>
        <v>-1.8805549976732745E-6</v>
      </c>
      <c r="AS69">
        <f t="shared" si="35"/>
        <v>-4.4515322522977244E-4</v>
      </c>
      <c r="AT69">
        <f t="shared" si="35"/>
        <v>-2.9084260266532187E-4</v>
      </c>
      <c r="AU69">
        <f t="shared" si="24"/>
        <v>-7.3787638289276756E-4</v>
      </c>
      <c r="AW69">
        <v>66</v>
      </c>
      <c r="AX69">
        <f>IF(Z69&gt;0, (R69*SUMPRODUCT(K69:$K$98, X69:$X$98)-K69*$AZ$3)/Z69, 0)</f>
        <v>-428260476.9503296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0.80770724299999996</v>
      </c>
      <c r="Q70" s="4">
        <f t="shared" si="49"/>
        <v>50</v>
      </c>
      <c r="R70">
        <f t="shared" si="28"/>
        <v>50000</v>
      </c>
      <c r="S70">
        <f t="shared" si="29"/>
        <v>-2097591288.1647182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-2.5694416274367251</v>
      </c>
      <c r="AC70">
        <f t="shared" si="46"/>
        <v>-2.2941459489153604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-2.4230074039578646E-4</v>
      </c>
      <c r="AI70">
        <f t="shared" si="33"/>
        <v>-2.4235542564266606E-4</v>
      </c>
      <c r="AJ70">
        <f t="shared" si="34"/>
        <v>-0.27529567852136472</v>
      </c>
      <c r="AK70">
        <f t="shared" si="47"/>
        <v>-0.17986091392057077</v>
      </c>
      <c r="AL70">
        <f t="shared" si="23"/>
        <v>-0.45539894786757817</v>
      </c>
      <c r="AN70">
        <f t="shared" si="35"/>
        <v>0</v>
      </c>
      <c r="AO70">
        <f t="shared" si="35"/>
        <v>0</v>
      </c>
      <c r="AP70">
        <f t="shared" si="35"/>
        <v>-7.0494786572883389E-11</v>
      </c>
      <c r="AQ70">
        <f t="shared" si="35"/>
        <v>-3.1235003872730399E-7</v>
      </c>
      <c r="AR70">
        <f t="shared" si="35"/>
        <v>-3.1242053351387685E-7</v>
      </c>
      <c r="AS70">
        <f t="shared" si="35"/>
        <v>-3.548838344742549E-4</v>
      </c>
      <c r="AT70">
        <f t="shared" si="35"/>
        <v>-2.3185881866003374E-4</v>
      </c>
      <c r="AU70">
        <f t="shared" si="24"/>
        <v>-5.870550736678025E-4</v>
      </c>
      <c r="AW70">
        <v>67</v>
      </c>
      <c r="AX70">
        <f>IF(Z70&gt;0, (R70*SUMPRODUCT(K70:$K$98, X70:$X$98)-K70*$AZ$3)/Z70, 0)</f>
        <v>-2097591288.1647182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0.81092303399999999</v>
      </c>
      <c r="Q71" s="4">
        <f t="shared" si="49"/>
        <v>50</v>
      </c>
      <c r="R71">
        <f t="shared" si="28"/>
        <v>50000</v>
      </c>
      <c r="S71">
        <f t="shared" si="29"/>
        <v>-10458350145.771997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-2.2941459489153604</v>
      </c>
      <c r="AC71">
        <f t="shared" si="46"/>
        <v>-2.0483448696196449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-4.434552631463739E-5</v>
      </c>
      <c r="AI71">
        <f t="shared" si="33"/>
        <v>-4.4355319182733546E-5</v>
      </c>
      <c r="AJ71">
        <f t="shared" si="34"/>
        <v>-0.24580107929571549</v>
      </c>
      <c r="AK71">
        <f t="shared" si="47"/>
        <v>-0.16059021642407525</v>
      </c>
      <c r="AL71">
        <f t="shared" si="23"/>
        <v>-0.4064356510389735</v>
      </c>
      <c r="AN71">
        <f t="shared" si="35"/>
        <v>0</v>
      </c>
      <c r="AO71">
        <f t="shared" si="35"/>
        <v>0</v>
      </c>
      <c r="AP71">
        <f t="shared" si="35"/>
        <v>-1.1271421873472762E-11</v>
      </c>
      <c r="AQ71">
        <f t="shared" si="35"/>
        <v>-5.1040934115058083E-8</v>
      </c>
      <c r="AR71">
        <f t="shared" si="35"/>
        <v>-5.1052205536931553E-8</v>
      </c>
      <c r="AS71">
        <f t="shared" si="35"/>
        <v>-2.8291279270715693E-4</v>
      </c>
      <c r="AT71">
        <f t="shared" si="35"/>
        <v>-1.8483656272038921E-4</v>
      </c>
      <c r="AU71">
        <f t="shared" si="24"/>
        <v>-4.6780040763308315E-4</v>
      </c>
      <c r="AW71">
        <v>68</v>
      </c>
      <c r="AX71">
        <f>IF(Z71&gt;0, (R71*SUMPRODUCT(K71:$K$98, X71:$X$98)-K71*$AZ$3)/Z71, 0)</f>
        <v>-10458350145.771997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0.81424565900000001</v>
      </c>
      <c r="Q72" s="4">
        <f t="shared" si="49"/>
        <v>50</v>
      </c>
      <c r="R72">
        <f t="shared" si="28"/>
        <v>50000</v>
      </c>
      <c r="S72">
        <f t="shared" si="29"/>
        <v>-53129913061.531616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-2.0483448696196449</v>
      </c>
      <c r="AC72">
        <f t="shared" si="46"/>
        <v>-1.8288793924054418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-7.973800336456423E-6</v>
      </c>
      <c r="AI72">
        <f t="shared" si="33"/>
        <v>-7.9755214755351632E-6</v>
      </c>
      <c r="AJ72">
        <f t="shared" si="34"/>
        <v>-0.21946547721420306</v>
      </c>
      <c r="AK72">
        <f t="shared" si="47"/>
        <v>-0.14338414087337514</v>
      </c>
      <c r="AL72">
        <f t="shared" si="23"/>
        <v>-0.36285759360905373</v>
      </c>
      <c r="AN72">
        <f t="shared" si="35"/>
        <v>0</v>
      </c>
      <c r="AO72">
        <f t="shared" si="35"/>
        <v>0</v>
      </c>
      <c r="AP72">
        <f t="shared" si="35"/>
        <v>-1.7687511817010634E-12</v>
      </c>
      <c r="AQ72">
        <f t="shared" si="35"/>
        <v>-8.1943806528864684E-9</v>
      </c>
      <c r="AR72">
        <f t="shared" si="35"/>
        <v>-8.1961494040681693E-9</v>
      </c>
      <c r="AS72">
        <f t="shared" si="35"/>
        <v>-2.255365803728875E-4</v>
      </c>
      <c r="AT72">
        <f t="shared" si="35"/>
        <v>-1.4735059574186445E-4</v>
      </c>
      <c r="AU72">
        <f t="shared" si="24"/>
        <v>-3.7289537226415601E-4</v>
      </c>
      <c r="AW72">
        <v>69</v>
      </c>
      <c r="AX72">
        <f>IF(Z72&gt;0, (R72*SUMPRODUCT(K72:$K$98, X72:$X$98)-K72*$AZ$3)/Z72, 0)</f>
        <v>-53129913061.531616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0.81781076600000002</v>
      </c>
      <c r="Q73" s="4">
        <f t="shared" si="49"/>
        <v>50</v>
      </c>
      <c r="R73">
        <f t="shared" si="28"/>
        <v>50000</v>
      </c>
      <c r="S73">
        <f t="shared" si="29"/>
        <v>-275495868598.62769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-1.8288793924054418</v>
      </c>
      <c r="AC73">
        <f t="shared" si="46"/>
        <v>-1.6329280360863065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-1.4075660683770673E-6</v>
      </c>
      <c r="AI73">
        <f t="shared" si="33"/>
        <v>-1.407862429996643E-6</v>
      </c>
      <c r="AJ73">
        <f t="shared" si="34"/>
        <v>-0.19595135631913529</v>
      </c>
      <c r="AK73">
        <f t="shared" si="47"/>
        <v>-0.12802155746838095</v>
      </c>
      <c r="AL73">
        <f t="shared" si="23"/>
        <v>-0.32397432164994622</v>
      </c>
      <c r="AN73">
        <f t="shared" si="35"/>
        <v>0</v>
      </c>
      <c r="AO73">
        <f t="shared" si="35"/>
        <v>0</v>
      </c>
      <c r="AP73">
        <f t="shared" si="35"/>
        <v>-2.7192849206580436E-13</v>
      </c>
      <c r="AQ73">
        <f t="shared" si="35"/>
        <v>-1.291521213187814E-9</v>
      </c>
      <c r="AR73">
        <f t="shared" si="35"/>
        <v>-1.2917931416798798E-9</v>
      </c>
      <c r="AS73">
        <f t="shared" si="35"/>
        <v>-1.7979641533337381E-4</v>
      </c>
      <c r="AT73">
        <f t="shared" si="35"/>
        <v>-1.1746699563907352E-4</v>
      </c>
      <c r="AU73">
        <f t="shared" si="24"/>
        <v>-2.9726470276558899E-4</v>
      </c>
      <c r="AW73">
        <v>70</v>
      </c>
      <c r="AX73">
        <f>IF(Z73&gt;0, (R73*SUMPRODUCT(K73:$K$98, X73:$X$98)-K73*$AZ$3)/Z73, 0)</f>
        <v>-275495868598.62769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0.82147716100000001</v>
      </c>
      <c r="Q74" s="4">
        <f t="shared" si="49"/>
        <v>50</v>
      </c>
      <c r="R74">
        <f t="shared" si="28"/>
        <v>50000</v>
      </c>
      <c r="S74">
        <f t="shared" si="29"/>
        <v>-1459614944513.3865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-1.6329280360863065</v>
      </c>
      <c r="AC74">
        <f t="shared" si="46"/>
        <v>-1.457971461919332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-2.4345430187844322E-7</v>
      </c>
      <c r="AI74">
        <f t="shared" si="33"/>
        <v>-2.4350424557994474E-7</v>
      </c>
      <c r="AJ74">
        <f t="shared" si="34"/>
        <v>-0.17495657416697452</v>
      </c>
      <c r="AK74">
        <f t="shared" si="47"/>
        <v>-0.11430496252604147</v>
      </c>
      <c r="AL74">
        <f t="shared" si="23"/>
        <v>-0.28926178019726156</v>
      </c>
      <c r="AN74">
        <f t="shared" si="35"/>
        <v>0</v>
      </c>
      <c r="AO74">
        <f t="shared" si="35"/>
        <v>0</v>
      </c>
      <c r="AP74">
        <f t="shared" si="35"/>
        <v>-4.0916215614212797E-14</v>
      </c>
      <c r="AQ74">
        <f t="shared" si="35"/>
        <v>-1.9944914790823924E-10</v>
      </c>
      <c r="AR74">
        <f t="shared" si="35"/>
        <v>-1.9949006412385345E-10</v>
      </c>
      <c r="AS74">
        <f t="shared" si="35"/>
        <v>-1.4333260644525716E-4</v>
      </c>
      <c r="AT74">
        <f t="shared" si="35"/>
        <v>-9.3643970147979771E-5</v>
      </c>
      <c r="AU74">
        <f t="shared" si="24"/>
        <v>-2.3697677608330105E-4</v>
      </c>
      <c r="AW74">
        <v>71</v>
      </c>
      <c r="AX74">
        <f>IF(Z74&gt;0, (R74*SUMPRODUCT(K74:$K$98, X74:$X$98)-K74*$AZ$3)/Z74, 0)</f>
        <v>-1459614944513.3865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0.825360447</v>
      </c>
      <c r="Q75" s="4">
        <f t="shared" si="49"/>
        <v>50</v>
      </c>
      <c r="R75">
        <f t="shared" si="28"/>
        <v>50000</v>
      </c>
      <c r="S75">
        <f t="shared" si="29"/>
        <v>-7915641201991.7051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-1.457971461919332</v>
      </c>
      <c r="AC75">
        <f t="shared" si="46"/>
        <v>-1.3017602340308381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-4.1221555796147407E-8</v>
      </c>
      <c r="AI75">
        <f t="shared" si="33"/>
        <v>-4.1229778504837785E-8</v>
      </c>
      <c r="AJ75">
        <f t="shared" si="34"/>
        <v>-0.15621122788849395</v>
      </c>
      <c r="AK75">
        <f t="shared" si="47"/>
        <v>-0.10205800233435325</v>
      </c>
      <c r="AL75">
        <f t="shared" si="23"/>
        <v>-0.25826927145262568</v>
      </c>
      <c r="AN75">
        <f t="shared" si="35"/>
        <v>0</v>
      </c>
      <c r="AO75">
        <f t="shared" si="35"/>
        <v>0</v>
      </c>
      <c r="AP75">
        <f t="shared" si="35"/>
        <v>-6.0146673653353724E-15</v>
      </c>
      <c r="AQ75">
        <f t="shared" si="35"/>
        <v>-3.0152344650799149E-11</v>
      </c>
      <c r="AR75">
        <f t="shared" si="35"/>
        <v>-3.0158359318164481E-11</v>
      </c>
      <c r="AS75">
        <f t="shared" si="35"/>
        <v>-1.1426387700918871E-4</v>
      </c>
      <c r="AT75">
        <f t="shared" si="35"/>
        <v>-7.4652399729296202E-5</v>
      </c>
      <c r="AU75">
        <f t="shared" si="24"/>
        <v>-1.8891630689684422E-4</v>
      </c>
      <c r="AW75">
        <v>72</v>
      </c>
      <c r="AX75">
        <f>IF(Z75&gt;0, (R75*SUMPRODUCT(K75:$K$98, X75:$X$98)-K75*$AZ$3)/Z75, 0)</f>
        <v>-7915641201991.7051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0.82947136099999996</v>
      </c>
      <c r="Q76" s="4">
        <f t="shared" si="49"/>
        <v>50</v>
      </c>
      <c r="R76">
        <f t="shared" si="28"/>
        <v>50000</v>
      </c>
      <c r="S76">
        <f t="shared" si="29"/>
        <v>-44026641175553.148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-1.3017602340308381</v>
      </c>
      <c r="AC76">
        <f t="shared" si="46"/>
        <v>-1.1622859232681841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-6.8205013685154729E-9</v>
      </c>
      <c r="AI76">
        <f t="shared" si="33"/>
        <v>-6.8218213487504328E-9</v>
      </c>
      <c r="AJ76">
        <f t="shared" si="34"/>
        <v>-0.13947431076265393</v>
      </c>
      <c r="AK76">
        <f t="shared" si="47"/>
        <v>-9.1123216382158673E-2</v>
      </c>
      <c r="AL76">
        <f t="shared" si="23"/>
        <v>-0.23059753396663396</v>
      </c>
      <c r="AN76">
        <f t="shared" si="35"/>
        <v>0</v>
      </c>
      <c r="AO76">
        <f t="shared" si="35"/>
        <v>0</v>
      </c>
      <c r="AP76">
        <f t="shared" si="35"/>
        <v>-8.6207711267411011E-16</v>
      </c>
      <c r="AQ76">
        <f t="shared" si="35"/>
        <v>-4.4544592191848342E-12</v>
      </c>
      <c r="AR76">
        <f t="shared" si="35"/>
        <v>-4.4553212962975085E-12</v>
      </c>
      <c r="AS76">
        <f t="shared" si="35"/>
        <v>-9.1090463273579055E-5</v>
      </c>
      <c r="AT76">
        <f t="shared" si="35"/>
        <v>-5.9512436016654458E-5</v>
      </c>
      <c r="AU76">
        <f t="shared" si="24"/>
        <v>-1.5060290374555482E-4</v>
      </c>
      <c r="AW76">
        <v>73</v>
      </c>
      <c r="AX76">
        <f>IF(Z76&gt;0, (R76*SUMPRODUCT(K76:$K$98, X76:$X$98)-K76*$AZ$3)/Z76, 0)</f>
        <v>-44026641175553.148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0.83365815200000004</v>
      </c>
      <c r="Q77" s="4">
        <f t="shared" si="49"/>
        <v>50</v>
      </c>
      <c r="R77">
        <f t="shared" si="28"/>
        <v>50000</v>
      </c>
      <c r="S77">
        <f t="shared" si="29"/>
        <v>-251433007557571.34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-1.1622859232681841</v>
      </c>
      <c r="AC77">
        <f t="shared" si="46"/>
        <v>-1.0377552886362045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-1.1004122833533356E-9</v>
      </c>
      <c r="AI77">
        <f t="shared" si="33"/>
        <v>-1.1006186515025927E-9</v>
      </c>
      <c r="AJ77">
        <f t="shared" si="34"/>
        <v>-0.12453063463197966</v>
      </c>
      <c r="AK77">
        <f t="shared" si="47"/>
        <v>-8.1360014628772903E-2</v>
      </c>
      <c r="AL77">
        <f t="shared" si="23"/>
        <v>-0.20589065036137122</v>
      </c>
      <c r="AN77">
        <f t="shared" si="35"/>
        <v>0</v>
      </c>
      <c r="AO77">
        <f t="shared" si="35"/>
        <v>0</v>
      </c>
      <c r="AP77">
        <f t="shared" si="35"/>
        <v>-1.2033815081604866E-16</v>
      </c>
      <c r="AQ77">
        <f t="shared" si="35"/>
        <v>-6.4167643985124505E-13</v>
      </c>
      <c r="AR77">
        <f t="shared" si="35"/>
        <v>-6.417967780020611E-13</v>
      </c>
      <c r="AS77">
        <f t="shared" si="35"/>
        <v>-7.2616759638084475E-5</v>
      </c>
      <c r="AT77">
        <f t="shared" si="35"/>
        <v>-4.7442949631699933E-5</v>
      </c>
      <c r="AU77">
        <f t="shared" si="24"/>
        <v>-1.2005970991158118E-4</v>
      </c>
      <c r="AW77">
        <v>74</v>
      </c>
      <c r="AX77">
        <f>IF(Z77&gt;0, (R77*SUMPRODUCT(K77:$K$98, X77:$X$98)-K77*$AZ$3)/Z77, 0)</f>
        <v>-251433007557571.34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0.83803355999999996</v>
      </c>
      <c r="Q78" s="4">
        <f t="shared" si="49"/>
        <v>50</v>
      </c>
      <c r="R78">
        <f t="shared" si="28"/>
        <v>50000</v>
      </c>
      <c r="S78">
        <f t="shared" si="29"/>
        <v>-1477258773371065.3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-1.0377552886362045</v>
      </c>
      <c r="AC78">
        <f t="shared" si="46"/>
        <v>-0.92656722199717301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-1.7294343479256481E-10</v>
      </c>
      <c r="AI78">
        <f t="shared" si="33"/>
        <v>-1.729747958255368E-10</v>
      </c>
      <c r="AJ78">
        <f t="shared" si="34"/>
        <v>-0.11118806663903147</v>
      </c>
      <c r="AK78">
        <f t="shared" si="47"/>
        <v>-7.2642870204534318E-2</v>
      </c>
      <c r="AL78">
        <f t="shared" si="23"/>
        <v>-0.18383093701654057</v>
      </c>
      <c r="AN78">
        <f t="shared" si="35"/>
        <v>0</v>
      </c>
      <c r="AO78">
        <f t="shared" si="35"/>
        <v>0</v>
      </c>
      <c r="AP78">
        <f t="shared" si="35"/>
        <v>-1.6328000335444658E-17</v>
      </c>
      <c r="AQ78">
        <f t="shared" si="35"/>
        <v>-9.0042329403741212E-14</v>
      </c>
      <c r="AR78">
        <f t="shared" si="35"/>
        <v>-9.0058657404076649E-14</v>
      </c>
      <c r="AS78">
        <f t="shared" si="35"/>
        <v>-5.7889636192811527E-5</v>
      </c>
      <c r="AT78">
        <f t="shared" si="35"/>
        <v>-3.7821228979494656E-5</v>
      </c>
      <c r="AU78">
        <f t="shared" si="24"/>
        <v>-9.571086526236484E-5</v>
      </c>
      <c r="AW78">
        <v>75</v>
      </c>
      <c r="AX78">
        <f>IF(Z78&gt;0, (R78*SUMPRODUCT(K78:$K$98, X78:$X$98)-K78*$AZ$3)/Z78, 0)</f>
        <v>-1477258773371065.3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0.84243849400000004</v>
      </c>
      <c r="Q79" s="4">
        <f t="shared" si="49"/>
        <v>50</v>
      </c>
      <c r="R79">
        <f t="shared" si="28"/>
        <v>50000</v>
      </c>
      <c r="S79">
        <f t="shared" si="29"/>
        <v>-8938517120127950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-0.92656722199717301</v>
      </c>
      <c r="AC79">
        <f t="shared" si="46"/>
        <v>-0.82729216249755477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-2.6419741387211691E-11</v>
      </c>
      <c r="AI79">
        <f t="shared" si="33"/>
        <v>-2.6424369068466753E-11</v>
      </c>
      <c r="AJ79">
        <f t="shared" si="34"/>
        <v>-9.9275059499618235E-2</v>
      </c>
      <c r="AK79">
        <f t="shared" si="47"/>
        <v>-6.4859705539802123E-2</v>
      </c>
      <c r="AL79">
        <f t="shared" si="23"/>
        <v>-0.16413476506584473</v>
      </c>
      <c r="AN79">
        <f t="shared" si="35"/>
        <v>0</v>
      </c>
      <c r="AO79">
        <f t="shared" si="35"/>
        <v>0</v>
      </c>
      <c r="AP79">
        <f t="shared" si="35"/>
        <v>-2.1512359995238549E-18</v>
      </c>
      <c r="AQ79">
        <f t="shared" si="35"/>
        <v>-1.2281550011270977E-14</v>
      </c>
      <c r="AR79">
        <f t="shared" si="35"/>
        <v>-1.22837012472705E-14</v>
      </c>
      <c r="AS79">
        <f t="shared" si="35"/>
        <v>-4.6149263546789835E-5</v>
      </c>
      <c r="AT79">
        <f t="shared" si="35"/>
        <v>-3.0150852183926654E-5</v>
      </c>
      <c r="AU79">
        <f t="shared" si="24"/>
        <v>-7.6300115743000197E-5</v>
      </c>
      <c r="AW79">
        <v>76</v>
      </c>
      <c r="AX79">
        <f>IF(Z79&gt;0, (R79*SUMPRODUCT(K79:$K$98, X79:$X$98)-K79*$AZ$3)/Z79, 0)</f>
        <v>-8938517120127950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0.84677131100000003</v>
      </c>
      <c r="Q80" s="4">
        <f t="shared" si="49"/>
        <v>50</v>
      </c>
      <c r="R80">
        <f t="shared" si="28"/>
        <v>50000</v>
      </c>
      <c r="S80">
        <f t="shared" si="29"/>
        <v>-5.5720812031290832E+16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-0.82729216249755477</v>
      </c>
      <c r="AC80">
        <f t="shared" si="46"/>
        <v>-0.73865371651568457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-3.9185877232400029E-12</v>
      </c>
      <c r="AI80">
        <f t="shared" si="33"/>
        <v>-3.9192505399592752E-12</v>
      </c>
      <c r="AJ80">
        <f t="shared" si="34"/>
        <v>-8.8638445981870206E-2</v>
      </c>
      <c r="AK80">
        <f t="shared" si="47"/>
        <v>-5.7910451374828836E-2</v>
      </c>
      <c r="AL80">
        <f t="shared" si="23"/>
        <v>-0.1465488973606183</v>
      </c>
      <c r="AN80">
        <f t="shared" si="35"/>
        <v>0</v>
      </c>
      <c r="AO80">
        <f t="shared" si="35"/>
        <v>0</v>
      </c>
      <c r="AP80">
        <f t="shared" si="35"/>
        <v>-2.7510599280482712E-19</v>
      </c>
      <c r="AQ80">
        <f t="shared" si="35"/>
        <v>-1.6264329710600089E-15</v>
      </c>
      <c r="AR80">
        <f t="shared" si="35"/>
        <v>-1.6267080770528136E-15</v>
      </c>
      <c r="AS80">
        <f t="shared" si="35"/>
        <v>-3.6789910353017656E-5</v>
      </c>
      <c r="AT80">
        <f t="shared" si="35"/>
        <v>-2.4036074763974425E-5</v>
      </c>
      <c r="AU80">
        <f t="shared" si="24"/>
        <v>-6.0825985118618788E-5</v>
      </c>
      <c r="AW80">
        <v>77</v>
      </c>
      <c r="AX80">
        <f>IF(Z80&gt;0, (R80*SUMPRODUCT(K80:$K$98, X80:$X$98)-K80*$AZ$3)/Z80, 0)</f>
        <v>-5.5720812031290832E+16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0.85120774200000004</v>
      </c>
      <c r="Q81" s="4">
        <f t="shared" si="49"/>
        <v>50</v>
      </c>
      <c r="R81">
        <f t="shared" si="28"/>
        <v>50000</v>
      </c>
      <c r="S81">
        <f t="shared" si="29"/>
        <v>-3.5845461227339027E+17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-0.73865371651568457</v>
      </c>
      <c r="AC81">
        <f t="shared" si="46"/>
        <v>-0.65951224688900534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-5.6419472297185971E-13</v>
      </c>
      <c r="AI81">
        <f t="shared" si="33"/>
        <v>-5.6428671680096773E-13</v>
      </c>
      <c r="AJ81">
        <f t="shared" si="34"/>
        <v>-7.9141469626679228E-2</v>
      </c>
      <c r="AK81">
        <f t="shared" si="47"/>
        <v>-5.1705760156097923E-2</v>
      </c>
      <c r="AL81">
        <f t="shared" si="23"/>
        <v>-0.13084722978334143</v>
      </c>
      <c r="AN81">
        <f t="shared" si="35"/>
        <v>0</v>
      </c>
      <c r="AO81">
        <f t="shared" si="35"/>
        <v>0</v>
      </c>
      <c r="AP81">
        <f t="shared" si="35"/>
        <v>-3.4091591009565808E-20</v>
      </c>
      <c r="AQ81">
        <f t="shared" si="35"/>
        <v>-2.0908245620184388E-16</v>
      </c>
      <c r="AR81">
        <f t="shared" si="35"/>
        <v>-2.0911654779285346E-16</v>
      </c>
      <c r="AS81">
        <f t="shared" si="35"/>
        <v>-2.9328691289080057E-5</v>
      </c>
      <c r="AT81">
        <f t="shared" si="35"/>
        <v>-1.9161411642199275E-5</v>
      </c>
      <c r="AU81">
        <f t="shared" si="24"/>
        <v>-4.8490102931488445E-5</v>
      </c>
      <c r="AW81">
        <v>78</v>
      </c>
      <c r="AX81">
        <f>IF(Z81&gt;0, (R81*SUMPRODUCT(K81:$K$98, X81:$X$98)-K81*$AZ$3)/Z81, 0)</f>
        <v>-3.5845461227339027E+17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0.85572183800000001</v>
      </c>
      <c r="Q82" s="4">
        <f t="shared" si="49"/>
        <v>50</v>
      </c>
      <c r="R82">
        <f t="shared" si="28"/>
        <v>50000</v>
      </c>
      <c r="S82">
        <f t="shared" si="29"/>
        <v>-2.3834758846221348E+18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-0.65951224688900534</v>
      </c>
      <c r="AC82">
        <f t="shared" si="46"/>
        <v>-0.58885022043661217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-7.8721128528949946E-14</v>
      </c>
      <c r="AI82">
        <f t="shared" si="33"/>
        <v>-7.8733481291237911E-14</v>
      </c>
      <c r="AJ82">
        <f t="shared" si="34"/>
        <v>-7.0662026452393167E-2</v>
      </c>
      <c r="AK82">
        <f t="shared" si="47"/>
        <v>-4.6165857282230376E-2</v>
      </c>
      <c r="AL82">
        <f t="shared" si="23"/>
        <v>-0.11682788373470226</v>
      </c>
      <c r="AN82">
        <f t="shared" si="35"/>
        <v>0</v>
      </c>
      <c r="AO82">
        <f t="shared" si="35"/>
        <v>0</v>
      </c>
      <c r="AP82">
        <f t="shared" si="35"/>
        <v>-4.0872823039466252E-21</v>
      </c>
      <c r="AQ82">
        <f t="shared" si="35"/>
        <v>-2.6047249034866004E-17</v>
      </c>
      <c r="AR82">
        <f t="shared" si="35"/>
        <v>-2.6051336317169952E-17</v>
      </c>
      <c r="AS82">
        <f t="shared" si="35"/>
        <v>-2.3380653132238895E-5</v>
      </c>
      <c r="AT82">
        <f t="shared" si="35"/>
        <v>-1.5275360046396135E-5</v>
      </c>
      <c r="AU82">
        <f t="shared" si="24"/>
        <v>-3.8656013178661074E-5</v>
      </c>
      <c r="AW82">
        <v>79</v>
      </c>
      <c r="AX82">
        <f>IF(Z82&gt;0, (R82*SUMPRODUCT(K82:$K$98, X82:$X$98)-K82*$AZ$3)/Z82, 0)</f>
        <v>-2.3834758846221348E+18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0.86028443099999996</v>
      </c>
      <c r="Q83" s="4">
        <f t="shared" si="49"/>
        <v>50</v>
      </c>
      <c r="R83">
        <f t="shared" si="28"/>
        <v>50000</v>
      </c>
      <c r="S83">
        <f t="shared" si="29"/>
        <v>-1.6405921700984242E+19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-0.58885022043661217</v>
      </c>
      <c r="AC83">
        <f t="shared" si="46"/>
        <v>-0.52575912538983216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-1.0626889076178887E-14</v>
      </c>
      <c r="AI83">
        <f t="shared" si="33"/>
        <v>-1.0628491421767791E-14</v>
      </c>
      <c r="AJ83">
        <f t="shared" si="34"/>
        <v>-6.309109504678001E-2</v>
      </c>
      <c r="AK83">
        <f t="shared" si="47"/>
        <v>-4.1219515430562854E-2</v>
      </c>
      <c r="AL83">
        <f t="shared" si="23"/>
        <v>-0.10431061047735349</v>
      </c>
      <c r="AN83">
        <f t="shared" si="35"/>
        <v>0</v>
      </c>
      <c r="AO83">
        <f t="shared" si="35"/>
        <v>0</v>
      </c>
      <c r="AP83">
        <f t="shared" si="35"/>
        <v>-4.7337870510720316E-22</v>
      </c>
      <c r="AQ83">
        <f t="shared" si="35"/>
        <v>-3.1394869028456169E-18</v>
      </c>
      <c r="AR83">
        <f t="shared" si="35"/>
        <v>-3.1399602815507238E-18</v>
      </c>
      <c r="AS83">
        <f t="shared" si="35"/>
        <v>-1.8638913530165048E-5</v>
      </c>
      <c r="AT83">
        <f t="shared" si="35"/>
        <v>-1.2177423506374472E-5</v>
      </c>
      <c r="AU83">
        <f t="shared" si="24"/>
        <v>-3.0816337036542661E-5</v>
      </c>
      <c r="AW83">
        <v>80</v>
      </c>
      <c r="AX83">
        <f>IF(Z83&gt;0, (R83*SUMPRODUCT(K83:$K$98, X83:$X$98)-K83*$AZ$3)/Z83, 0)</f>
        <v>-1.6405921700984242E+19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0.86486670799999998</v>
      </c>
      <c r="Q84" s="4">
        <f t="shared" si="49"/>
        <v>50</v>
      </c>
      <c r="R84">
        <f t="shared" si="28"/>
        <v>50000</v>
      </c>
      <c r="S84">
        <f t="shared" si="29"/>
        <v>-1.1706032936365795E+20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-0.52575912538983216</v>
      </c>
      <c r="AC84">
        <f t="shared" si="46"/>
        <v>-0.46942779052663591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-1.3858153545545197E-15</v>
      </c>
      <c r="AI84">
        <f t="shared" si="33"/>
        <v>-1.386015861332981E-15</v>
      </c>
      <c r="AJ84">
        <f t="shared" si="34"/>
        <v>-5.6331334863196247E-2</v>
      </c>
      <c r="AK84">
        <f t="shared" si="47"/>
        <v>-3.6803138777288254E-2</v>
      </c>
      <c r="AL84">
        <f t="shared" si="23"/>
        <v>-9.3134473640485882E-2</v>
      </c>
      <c r="AN84">
        <f t="shared" si="35"/>
        <v>0</v>
      </c>
      <c r="AO84">
        <f t="shared" si="35"/>
        <v>0</v>
      </c>
      <c r="AP84">
        <f t="shared" si="35"/>
        <v>-5.2888781904251402E-23</v>
      </c>
      <c r="AQ84">
        <f t="shared" si="35"/>
        <v>-3.655441806458657E-19</v>
      </c>
      <c r="AR84">
        <f t="shared" si="35"/>
        <v>-3.6559706942776996E-19</v>
      </c>
      <c r="AS84">
        <f t="shared" si="35"/>
        <v>-1.4858827750450403E-5</v>
      </c>
      <c r="AT84">
        <f t="shared" si="35"/>
        <v>-9.7077674636276072E-6</v>
      </c>
      <c r="AU84">
        <f t="shared" si="24"/>
        <v>-2.4566595214078374E-5</v>
      </c>
      <c r="AW84">
        <v>81</v>
      </c>
      <c r="AX84">
        <f>IF(Z84&gt;0, (R84*SUMPRODUCT(K84:$K$98, X84:$X$98)-K84*$AZ$3)/Z84, 0)</f>
        <v>-1.1706032936365795E+20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0.86947332300000002</v>
      </c>
      <c r="Q85" s="4">
        <f t="shared" si="49"/>
        <v>50</v>
      </c>
      <c r="R85">
        <f t="shared" si="28"/>
        <v>50000</v>
      </c>
      <c r="S85">
        <f t="shared" si="29"/>
        <v>-8.6717856842225693E+20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-0.46942779052663591</v>
      </c>
      <c r="AC85">
        <f t="shared" si="46"/>
        <v>-0.41913195582735352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-1.7433529495281606E-16</v>
      </c>
      <c r="AI85">
        <f t="shared" si="33"/>
        <v>-1.7435946136853997E-16</v>
      </c>
      <c r="AJ85">
        <f t="shared" si="34"/>
        <v>-5.0295834699282393E-2</v>
      </c>
      <c r="AK85">
        <f t="shared" si="47"/>
        <v>-3.2859945336864517E-2</v>
      </c>
      <c r="AL85">
        <f t="shared" si="23"/>
        <v>-8.3155780036147084E-2</v>
      </c>
      <c r="AN85">
        <f t="shared" si="35"/>
        <v>0</v>
      </c>
      <c r="AO85">
        <f t="shared" si="35"/>
        <v>0</v>
      </c>
      <c r="AP85">
        <f t="shared" si="35"/>
        <v>-5.6915260120510279E-24</v>
      </c>
      <c r="AQ85">
        <f t="shared" si="35"/>
        <v>-4.1058379421171191E-20</v>
      </c>
      <c r="AR85">
        <f t="shared" si="35"/>
        <v>-4.1064070947183238E-20</v>
      </c>
      <c r="AS85">
        <f t="shared" si="35"/>
        <v>-1.1845366510244269E-5</v>
      </c>
      <c r="AT85">
        <f t="shared" si="35"/>
        <v>-7.7389727866929273E-6</v>
      </c>
      <c r="AU85">
        <f t="shared" si="24"/>
        <v>-1.9584339296937237E-5</v>
      </c>
      <c r="AW85">
        <v>82</v>
      </c>
      <c r="AX85">
        <f>IF(Z85&gt;0, (R85*SUMPRODUCT(K85:$K$98, X85:$X$98)-K85*$AZ$3)/Z85, 0)</f>
        <v>-8.6717856842225693E+20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0.874112687</v>
      </c>
      <c r="Q86" s="4">
        <f t="shared" si="49"/>
        <v>50</v>
      </c>
      <c r="R86">
        <f t="shared" si="28"/>
        <v>50000</v>
      </c>
      <c r="S86">
        <f t="shared" si="29"/>
        <v>-6.6812022723181397E+21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-0.41913195582735352</v>
      </c>
      <c r="AC86">
        <f t="shared" si="46"/>
        <v>-0.37422496056013699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-2.1124170583596382E-17</v>
      </c>
      <c r="AI86">
        <f t="shared" si="33"/>
        <v>-2.1126971164579467E-17</v>
      </c>
      <c r="AJ86">
        <f t="shared" si="34"/>
        <v>-4.4906995267216532E-2</v>
      </c>
      <c r="AK86">
        <f t="shared" si="47"/>
        <v>-2.9339236907914748E-2</v>
      </c>
      <c r="AL86">
        <f t="shared" si="23"/>
        <v>-7.4246232175131294E-2</v>
      </c>
      <c r="AN86">
        <f t="shared" si="35"/>
        <v>0</v>
      </c>
      <c r="AO86">
        <f t="shared" si="35"/>
        <v>0</v>
      </c>
      <c r="AP86">
        <f t="shared" si="35"/>
        <v>-5.8890683607696367E-25</v>
      </c>
      <c r="AQ86">
        <f t="shared" si="35"/>
        <v>-4.4419956210038558E-21</v>
      </c>
      <c r="AR86">
        <f t="shared" si="35"/>
        <v>-4.4425845278399323E-21</v>
      </c>
      <c r="AS86">
        <f t="shared" si="35"/>
        <v>-9.4430536593146499E-6</v>
      </c>
      <c r="AT86">
        <f t="shared" si="35"/>
        <v>-6.1694617240855601E-6</v>
      </c>
      <c r="AU86">
        <f t="shared" si="24"/>
        <v>-1.5612515383400212E-5</v>
      </c>
      <c r="AW86">
        <v>83</v>
      </c>
      <c r="AX86">
        <f>IF(Z86&gt;0, (R86*SUMPRODUCT(K86:$K$98, X86:$X$98)-K86*$AZ$3)/Z86, 0)</f>
        <v>-6.6812022723181397E+21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0.87875849299999997</v>
      </c>
      <c r="Q87" s="4">
        <f t="shared" si="49"/>
        <v>50</v>
      </c>
      <c r="R87">
        <f t="shared" si="28"/>
        <v>50000</v>
      </c>
      <c r="S87">
        <f t="shared" si="29"/>
        <v>-5.3625299877613332E+22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-0.37422496056013699</v>
      </c>
      <c r="AC87">
        <f t="shared" si="46"/>
        <v>-0.33412942907155085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-2.461034324221335E-18</v>
      </c>
      <c r="AI87">
        <f t="shared" si="33"/>
        <v>-2.4613458650703689E-18</v>
      </c>
      <c r="AJ87">
        <f t="shared" si="34"/>
        <v>-4.0095531488586134E-2</v>
      </c>
      <c r="AK87">
        <f t="shared" si="47"/>
        <v>-2.6195747239209592E-2</v>
      </c>
      <c r="AL87">
        <f t="shared" si="23"/>
        <v>-6.6291278727795722E-2</v>
      </c>
      <c r="AN87">
        <f t="shared" si="35"/>
        <v>0</v>
      </c>
      <c r="AO87">
        <f t="shared" si="35"/>
        <v>0</v>
      </c>
      <c r="AP87">
        <f t="shared" si="35"/>
        <v>-5.8491860649824494E-26</v>
      </c>
      <c r="AQ87">
        <f t="shared" si="35"/>
        <v>-4.6205971766820587E-22</v>
      </c>
      <c r="AR87">
        <f t="shared" si="35"/>
        <v>-4.6211820952885566E-22</v>
      </c>
      <c r="AS87">
        <f t="shared" si="35"/>
        <v>-7.5279445625913874E-6</v>
      </c>
      <c r="AT87">
        <f t="shared" si="35"/>
        <v>-4.9182571142263705E-6</v>
      </c>
      <c r="AU87">
        <f t="shared" si="24"/>
        <v>-1.2446201676817757E-5</v>
      </c>
      <c r="AW87">
        <v>84</v>
      </c>
      <c r="AX87">
        <f>IF(Z87&gt;0, (R87*SUMPRODUCT(K87:$K$98, X87:$X$98)-K87*$AZ$3)/Z87, 0)</f>
        <v>-5.3625299877613332E+22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0.88338371900000001</v>
      </c>
      <c r="Q88" s="4">
        <f t="shared" si="49"/>
        <v>50</v>
      </c>
      <c r="R88">
        <f t="shared" si="28"/>
        <v>50000</v>
      </c>
      <c r="S88">
        <f t="shared" si="29"/>
        <v>-4.4908461995202535E+23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-0.33412942907155085</v>
      </c>
      <c r="AC88">
        <f t="shared" si="46"/>
        <v>-0.29832984738531326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-2.7521011384012239E-19</v>
      </c>
      <c r="AI88">
        <f t="shared" si="33"/>
        <v>-2.7524332916682597E-19</v>
      </c>
      <c r="AJ88">
        <f t="shared" si="34"/>
        <v>-3.5799581686237592E-2</v>
      </c>
      <c r="AK88">
        <f t="shared" si="47"/>
        <v>-2.3389060035008562E-2</v>
      </c>
      <c r="AL88">
        <f t="shared" ref="AL88:AL98" si="50">SUM(AI88:AK88)</f>
        <v>-5.9188641721246153E-2</v>
      </c>
      <c r="AN88">
        <f t="shared" si="35"/>
        <v>0</v>
      </c>
      <c r="AO88">
        <f t="shared" si="35"/>
        <v>0</v>
      </c>
      <c r="AP88">
        <f t="shared" si="35"/>
        <v>-5.5680220100486867E-27</v>
      </c>
      <c r="AQ88">
        <f t="shared" si="35"/>
        <v>-4.6134604814349745E-23</v>
      </c>
      <c r="AR88">
        <f t="shared" si="35"/>
        <v>-4.614017283635979E-23</v>
      </c>
      <c r="AS88">
        <f t="shared" si="35"/>
        <v>-6.0012313158413439E-6</v>
      </c>
      <c r="AT88">
        <f t="shared" si="35"/>
        <v>-3.9208044596830118E-6</v>
      </c>
      <c r="AU88">
        <f t="shared" si="24"/>
        <v>-9.9220357755243556E-6</v>
      </c>
      <c r="AW88">
        <v>85</v>
      </c>
      <c r="AX88">
        <f>IF(Z88&gt;0, (R88*SUMPRODUCT(K88:$K$98, X88:$X$98)-K88*$AZ$3)/Z88, 0)</f>
        <v>-4.4908461995202535E+23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0.88875356999999999</v>
      </c>
      <c r="Q89" s="4">
        <f t="shared" si="49"/>
        <v>50</v>
      </c>
      <c r="R89">
        <f t="shared" si="28"/>
        <v>50000</v>
      </c>
      <c r="S89">
        <f t="shared" si="29"/>
        <v>-3.9603214717936357E+24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-0.29832984738531326</v>
      </c>
      <c r="AC89">
        <f t="shared" si="46"/>
        <v>-0.26636593516545826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-2.9520240186535089E-20</v>
      </c>
      <c r="AI89">
        <f t="shared" si="33"/>
        <v>-2.9523603119785114E-20</v>
      </c>
      <c r="AJ89">
        <f t="shared" si="34"/>
        <v>-3.1963912219855006E-2</v>
      </c>
      <c r="AK89">
        <f t="shared" si="47"/>
        <v>-2.0883089316971932E-2</v>
      </c>
      <c r="AL89">
        <f t="shared" si="50"/>
        <v>-5.2847001536826935E-2</v>
      </c>
      <c r="AN89">
        <f t="shared" si="35"/>
        <v>0</v>
      </c>
      <c r="AO89">
        <f t="shared" si="35"/>
        <v>0</v>
      </c>
      <c r="AP89">
        <f t="shared" si="35"/>
        <v>-5.0334138453469045E-28</v>
      </c>
      <c r="AQ89">
        <f t="shared" si="35"/>
        <v>-4.4183923564904867E-24</v>
      </c>
      <c r="AR89">
        <f t="shared" si="35"/>
        <v>-4.4188956978750215E-24</v>
      </c>
      <c r="AS89">
        <f t="shared" si="35"/>
        <v>-4.7841448627561751E-6</v>
      </c>
      <c r="AT89">
        <f t="shared" si="35"/>
        <v>-3.1256413103340333E-6</v>
      </c>
      <c r="AU89">
        <f t="shared" si="24"/>
        <v>-7.9097861730902071E-6</v>
      </c>
      <c r="AW89">
        <v>86</v>
      </c>
      <c r="AX89">
        <f>IF(Z89&gt;0, (R89*SUMPRODUCT(K89:$K$98, X89:$X$98)-K89*$AZ$3)/Z89, 0)</f>
        <v>-3.9603214717936357E+24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0.89409425099999995</v>
      </c>
      <c r="Q90" s="4">
        <f t="shared" si="49"/>
        <v>50</v>
      </c>
      <c r="R90">
        <f t="shared" si="28"/>
        <v>50000</v>
      </c>
      <c r="S90">
        <f t="shared" si="29"/>
        <v>-3.6869544849719663E+25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-0.26636593516545826</v>
      </c>
      <c r="AC90">
        <f t="shared" si="46"/>
        <v>-0.23782672782630201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-3.0067792853418737E-21</v>
      </c>
      <c r="AI90">
        <f t="shared" si="33"/>
        <v>-3.0071018099740542E-21</v>
      </c>
      <c r="AJ90">
        <f t="shared" si="34"/>
        <v>-2.8539207339156242E-2</v>
      </c>
      <c r="AK90">
        <f t="shared" si="47"/>
        <v>-1.8645615461582079E-2</v>
      </c>
      <c r="AL90">
        <f t="shared" si="50"/>
        <v>-4.7184822800738324E-2</v>
      </c>
      <c r="AN90">
        <f t="shared" si="35"/>
        <v>0</v>
      </c>
      <c r="AO90">
        <f t="shared" si="35"/>
        <v>0</v>
      </c>
      <c r="AP90">
        <f t="shared" si="35"/>
        <v>-4.3101189720086216E-29</v>
      </c>
      <c r="AQ90">
        <f t="shared" si="35"/>
        <v>-4.0181664125254195E-25</v>
      </c>
      <c r="AR90">
        <f t="shared" si="35"/>
        <v>-4.0185974244226204E-25</v>
      </c>
      <c r="AS90">
        <f t="shared" si="35"/>
        <v>-3.8138909939063874E-6</v>
      </c>
      <c r="AT90">
        <f t="shared" si="35"/>
        <v>-2.4917421160188398E-6</v>
      </c>
      <c r="AU90">
        <f t="shared" si="24"/>
        <v>-6.3056331099252276E-6</v>
      </c>
      <c r="AW90">
        <v>87</v>
      </c>
      <c r="AX90">
        <f>IF(Z90&gt;0, (R90*SUMPRODUCT(K90:$K$98, X90:$X$98)-K90*$AZ$3)/Z90, 0)</f>
        <v>-3.6869544849719663E+25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0.89939914200000004</v>
      </c>
      <c r="Q91" s="4">
        <f t="shared" si="49"/>
        <v>50</v>
      </c>
      <c r="R91">
        <f t="shared" si="28"/>
        <v>50000</v>
      </c>
      <c r="S91">
        <f t="shared" si="29"/>
        <v>-3.6334354000228126E+26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-0.23782672782630201</v>
      </c>
      <c r="AC91">
        <f t="shared" si="46"/>
        <v>-0.21234529270205535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-2.9007837745692966E-22</v>
      </c>
      <c r="AI91">
        <f t="shared" si="33"/>
        <v>-2.9010759846533133E-22</v>
      </c>
      <c r="AJ91">
        <f t="shared" si="34"/>
        <v>-2.5481435124246665E-2</v>
      </c>
      <c r="AK91">
        <f t="shared" si="47"/>
        <v>-1.6647870947841141E-2</v>
      </c>
      <c r="AL91">
        <f t="shared" si="50"/>
        <v>-4.2129306072087806E-2</v>
      </c>
      <c r="AN91">
        <f t="shared" si="35"/>
        <v>0</v>
      </c>
      <c r="AO91">
        <f t="shared" si="35"/>
        <v>0</v>
      </c>
      <c r="AP91">
        <f t="shared" si="35"/>
        <v>-3.4866114013040963E-30</v>
      </c>
      <c r="AQ91">
        <f t="shared" si="35"/>
        <v>-3.4611761654843532E-26</v>
      </c>
      <c r="AR91">
        <f t="shared" si="35"/>
        <v>-3.4615248266244838E-26</v>
      </c>
      <c r="AS91">
        <f t="shared" si="35"/>
        <v>-3.0404105499891504E-6</v>
      </c>
      <c r="AT91">
        <f t="shared" si="35"/>
        <v>-1.9864015593262432E-6</v>
      </c>
      <c r="AU91">
        <f t="shared" si="24"/>
        <v>-5.0268121093153941E-6</v>
      </c>
      <c r="AW91">
        <v>88</v>
      </c>
      <c r="AX91">
        <f>IF(Z91&gt;0, (R91*SUMPRODUCT(K91:$K$98, X91:$X$98)-K91*$AZ$3)/Z91, 0)</f>
        <v>-3.6334354000228126E+26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0.90466162100000003</v>
      </c>
      <c r="Q92" s="4">
        <f t="shared" si="49"/>
        <v>50</v>
      </c>
      <c r="R92">
        <f t="shared" si="28"/>
        <v>50000</v>
      </c>
      <c r="S92">
        <f t="shared" si="29"/>
        <v>-3.8015003191241397E+27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-0.21234529270205535</v>
      </c>
      <c r="AC92">
        <f t="shared" si="46"/>
        <v>-0.18959401134112083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-2.6435124827918332E-23</v>
      </c>
      <c r="AI92">
        <f t="shared" si="33"/>
        <v>-2.6437618501408075E-23</v>
      </c>
      <c r="AJ92">
        <f t="shared" si="34"/>
        <v>-2.2751281360934517E-2</v>
      </c>
      <c r="AK92">
        <f t="shared" si="47"/>
        <v>-1.4864170489143876E-2</v>
      </c>
      <c r="AL92">
        <f t="shared" si="50"/>
        <v>-3.7615451850078391E-2</v>
      </c>
      <c r="AN92">
        <f t="shared" si="35"/>
        <v>0</v>
      </c>
      <c r="AO92">
        <f t="shared" si="35"/>
        <v>0</v>
      </c>
      <c r="AP92">
        <f t="shared" si="35"/>
        <v>-2.6566229034840183E-31</v>
      </c>
      <c r="AQ92">
        <f t="shared" si="35"/>
        <v>-2.8162531447328973E-27</v>
      </c>
      <c r="AR92">
        <f t="shared" si="35"/>
        <v>-2.8165188070232458E-27</v>
      </c>
      <c r="AS92">
        <f t="shared" si="35"/>
        <v>-2.4237966756928805E-6</v>
      </c>
      <c r="AT92">
        <f t="shared" si="35"/>
        <v>-1.5835471614526811E-6</v>
      </c>
      <c r="AU92">
        <f t="shared" si="24"/>
        <v>-4.007343837145562E-6</v>
      </c>
      <c r="AW92">
        <v>89</v>
      </c>
      <c r="AX92">
        <f>IF(Z92&gt;0, (R92*SUMPRODUCT(K92:$K$98, X92:$X$98)-K92*$AZ$3)/Z92, 0)</f>
        <v>-3.8015003191241397E+27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0.90987524600000003</v>
      </c>
      <c r="Q93" s="4">
        <f t="shared" si="49"/>
        <v>50</v>
      </c>
      <c r="R93">
        <f t="shared" si="28"/>
        <v>50000</v>
      </c>
      <c r="S93">
        <f t="shared" si="29"/>
        <v>-4.2361399493391219E+28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-0.18959401134112083</v>
      </c>
      <c r="AC93">
        <f t="shared" si="46"/>
        <v>-0.16928036726885787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-2.2689317799251749E-24</v>
      </c>
      <c r="AI93">
        <f t="shared" si="33"/>
        <v>-2.2691315849000972E-24</v>
      </c>
      <c r="AJ93">
        <f t="shared" si="34"/>
        <v>-2.0313644072262965E-2</v>
      </c>
      <c r="AK93">
        <f t="shared" si="47"/>
        <v>-1.3271580793878459E-2</v>
      </c>
      <c r="AL93">
        <f t="shared" si="50"/>
        <v>-3.3585224866141426E-2</v>
      </c>
      <c r="AN93">
        <f t="shared" si="35"/>
        <v>0</v>
      </c>
      <c r="AO93">
        <f t="shared" si="35"/>
        <v>0</v>
      </c>
      <c r="AP93">
        <f t="shared" si="35"/>
        <v>-1.9005469340394885E-32</v>
      </c>
      <c r="AQ93">
        <f t="shared" si="35"/>
        <v>-2.1582101944971029E-28</v>
      </c>
      <c r="AR93">
        <f t="shared" si="35"/>
        <v>-2.158400249190507E-28</v>
      </c>
      <c r="AS93">
        <f t="shared" si="35"/>
        <v>-1.9322358702908806E-6</v>
      </c>
      <c r="AT93">
        <f t="shared" si="35"/>
        <v>-1.2623941019233744E-6</v>
      </c>
      <c r="AU93">
        <f t="shared" si="24"/>
        <v>-3.1946299722142555E-6</v>
      </c>
      <c r="AW93">
        <v>90</v>
      </c>
      <c r="AX93">
        <f>IF(Z93&gt;0, (R93*SUMPRODUCT(K93:$K$98, X93:$X$98)-K93*$AZ$3)/Z93, 0)</f>
        <v>-4.2361399493391219E+28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0.91506238500000003</v>
      </c>
      <c r="Q94" s="4">
        <f t="shared" si="49"/>
        <v>50</v>
      </c>
      <c r="R94">
        <f t="shared" si="28"/>
        <v>50000</v>
      </c>
      <c r="S94">
        <f t="shared" si="29"/>
        <v>-5.0472220284965514E+29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-0.16928036726885787</v>
      </c>
      <c r="AC94">
        <f t="shared" si="46"/>
        <v>-0.15114318506148025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-1.8283401688709935E-25</v>
      </c>
      <c r="AI94">
        <f t="shared" si="33"/>
        <v>-1.8284898979538514E-25</v>
      </c>
      <c r="AJ94">
        <f t="shared" si="34"/>
        <v>-1.8137182207377617E-2</v>
      </c>
      <c r="AK94">
        <f t="shared" si="47"/>
        <v>-1.1849625708820052E-2</v>
      </c>
      <c r="AL94">
        <f t="shared" si="50"/>
        <v>-2.9986807916197671E-2</v>
      </c>
      <c r="AN94">
        <f t="shared" si="35"/>
        <v>0</v>
      </c>
      <c r="AO94">
        <f t="shared" si="35"/>
        <v>0</v>
      </c>
      <c r="AP94">
        <f t="shared" si="35"/>
        <v>-1.2716290574328693E-33</v>
      </c>
      <c r="AQ94">
        <f t="shared" si="35"/>
        <v>-1.5527848305951894E-29</v>
      </c>
      <c r="AR94">
        <f t="shared" si="35"/>
        <v>-1.5529119935009327E-29</v>
      </c>
      <c r="AS94">
        <f t="shared" si="35"/>
        <v>-1.5403666057803551E-6</v>
      </c>
      <c r="AT94">
        <f t="shared" si="35"/>
        <v>-1.0063728491098327E-6</v>
      </c>
      <c r="AU94">
        <f t="shared" si="24"/>
        <v>-2.5467394548901883E-6</v>
      </c>
      <c r="AW94">
        <v>91</v>
      </c>
      <c r="AX94">
        <f>IF(Z94&gt;0, (R94*SUMPRODUCT(K94:$K$98, X94:$X$98)-K94*$AZ$3)/Z94, 0)</f>
        <v>-5.0472220284965514E+29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0.92024934599999997</v>
      </c>
      <c r="Q95" s="4">
        <f t="shared" si="49"/>
        <v>50</v>
      </c>
      <c r="R95">
        <f t="shared" si="28"/>
        <v>50000</v>
      </c>
      <c r="S95">
        <f t="shared" si="29"/>
        <v>-6.4607971127110306E+30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-0.15114318506148025</v>
      </c>
      <c r="AC95">
        <f t="shared" si="46"/>
        <v>-0.13494927237632162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-1.3778809057723939E-26</v>
      </c>
      <c r="AI95">
        <f t="shared" si="33"/>
        <v>-1.3779853427869156E-26</v>
      </c>
      <c r="AJ95">
        <f t="shared" si="34"/>
        <v>-1.6193912685158629E-2</v>
      </c>
      <c r="AK95">
        <f t="shared" si="47"/>
        <v>-1.0580022954303618E-2</v>
      </c>
      <c r="AL95">
        <f t="shared" si="50"/>
        <v>-2.6773935639462246E-2</v>
      </c>
      <c r="AN95">
        <f t="shared" si="35"/>
        <v>0</v>
      </c>
      <c r="AO95">
        <f t="shared" si="35"/>
        <v>0</v>
      </c>
      <c r="AP95">
        <f t="shared" si="35"/>
        <v>-7.9193712858344827E-35</v>
      </c>
      <c r="AQ95">
        <f t="shared" si="35"/>
        <v>-1.0448355432653518E-30</v>
      </c>
      <c r="AR95">
        <f t="shared" si="35"/>
        <v>-1.0449147369782102E-30</v>
      </c>
      <c r="AS95">
        <f t="shared" si="35"/>
        <v>-1.2279708273121485E-6</v>
      </c>
      <c r="AT95">
        <f t="shared" si="35"/>
        <v>-8.0227427384393555E-7</v>
      </c>
      <c r="AU95">
        <f t="shared" si="24"/>
        <v>-2.0302451011560837E-6</v>
      </c>
      <c r="AW95">
        <v>92</v>
      </c>
      <c r="AX95">
        <f>IF(Z95&gt;0, (R95*SUMPRODUCT(K95:$K$98, X95:$X$98)-K95*$AZ$3)/Z95, 0)</f>
        <v>-6.4607971127110306E+30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0.92543648599999995</v>
      </c>
      <c r="Q96" s="4">
        <f t="shared" si="49"/>
        <v>50</v>
      </c>
      <c r="R96">
        <f t="shared" si="28"/>
        <v>50000</v>
      </c>
      <c r="S96">
        <f t="shared" si="29"/>
        <v>-8.9347194618849966E+31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-0.13494927237632162</v>
      </c>
      <c r="AC96">
        <f t="shared" si="46"/>
        <v>-0.12049042176457286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-9.6649823727242703E-28</v>
      </c>
      <c r="AI96">
        <f t="shared" si="33"/>
        <v>-9.6656566547891885E-28</v>
      </c>
      <c r="AJ96">
        <f t="shared" si="34"/>
        <v>-1.4458850611748758E-2</v>
      </c>
      <c r="AK96">
        <f t="shared" si="47"/>
        <v>-9.4464490663425139E-3</v>
      </c>
      <c r="AL96">
        <f t="shared" si="50"/>
        <v>-2.3905299678091272E-2</v>
      </c>
      <c r="AN96">
        <f t="shared" si="35"/>
        <v>0</v>
      </c>
      <c r="AO96">
        <f t="shared" si="35"/>
        <v>0</v>
      </c>
      <c r="AP96">
        <f t="shared" si="35"/>
        <v>-4.5652003471801158E-36</v>
      </c>
      <c r="AQ96">
        <f t="shared" si="35"/>
        <v>-6.5436385125821117E-32</v>
      </c>
      <c r="AR96">
        <f t="shared" si="35"/>
        <v>-6.5440950326168295E-32</v>
      </c>
      <c r="AS96">
        <f t="shared" si="35"/>
        <v>-9.7893082534450478E-7</v>
      </c>
      <c r="AT96">
        <f t="shared" si="35"/>
        <v>-6.3956813922507585E-7</v>
      </c>
      <c r="AU96">
        <f t="shared" si="24"/>
        <v>-1.6184989645695806E-6</v>
      </c>
      <c r="AW96">
        <v>93</v>
      </c>
      <c r="AX96">
        <f>IF(Z96&gt;0, (R96*SUMPRODUCT(K96:$K$98, X96:$X$98)-K96*$AZ$3)/Z96, 0)</f>
        <v>-8.9347194618849966E+31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0.93062362499999995</v>
      </c>
      <c r="Q97" s="4">
        <f t="shared" si="49"/>
        <v>50</v>
      </c>
      <c r="R97">
        <f t="shared" si="28"/>
        <v>50000</v>
      </c>
      <c r="S97">
        <f t="shared" si="29"/>
        <v>-1.3435357229148353E+33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-0.12049042176457286</v>
      </c>
      <c r="AC97">
        <f t="shared" si="46"/>
        <v>-0.10758073371836863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-6.2750281952707709E-29</v>
      </c>
      <c r="AI97">
        <f t="shared" si="33"/>
        <v>-6.2754285595181947E-29</v>
      </c>
      <c r="AJ97">
        <f t="shared" si="34"/>
        <v>-1.2909688046204237E-2</v>
      </c>
      <c r="AK97">
        <f t="shared" si="47"/>
        <v>-8.4343295235201014E-3</v>
      </c>
      <c r="AL97">
        <f t="shared" si="50"/>
        <v>-2.1344017569724337E-2</v>
      </c>
      <c r="AN97">
        <f t="shared" si="35"/>
        <v>0</v>
      </c>
      <c r="AO97">
        <f t="shared" si="35"/>
        <v>0</v>
      </c>
      <c r="AP97">
        <f t="shared" si="35"/>
        <v>-2.4202236407526528E-37</v>
      </c>
      <c r="AQ97">
        <f t="shared" si="35"/>
        <v>-3.7932886570928724E-33</v>
      </c>
      <c r="AR97">
        <f t="shared" si="35"/>
        <v>-3.7935306794569479E-33</v>
      </c>
      <c r="AS97">
        <f t="shared" si="35"/>
        <v>-7.8039766051060571E-7</v>
      </c>
      <c r="AT97">
        <f t="shared" si="35"/>
        <v>-5.0985980486692908E-7</v>
      </c>
      <c r="AU97">
        <f t="shared" si="24"/>
        <v>-1.2902574653775348E-6</v>
      </c>
      <c r="AW97">
        <v>94</v>
      </c>
      <c r="AX97">
        <f>IF(Z97&gt;0, (R97*SUMPRODUCT(K97:$K$98, X97:$X$98)-K97*$AZ$3)/Z97, 0)</f>
        <v>-1.3435357229148353E+33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-0.10758073371836863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-0.10758073371836863</v>
      </c>
      <c r="AK98">
        <f t="shared" si="47"/>
        <v>-7.5306513602858048E-3</v>
      </c>
      <c r="AL98">
        <f t="shared" si="50"/>
        <v>-0.11511138507865443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-2.1609139649577256E-34</v>
      </c>
      <c r="AR98">
        <f t="shared" si="35"/>
        <v>-2.1609139649577256E-34</v>
      </c>
      <c r="AS98">
        <f t="shared" si="35"/>
        <v>-5.806530212132482E-6</v>
      </c>
      <c r="AT98">
        <f t="shared" si="35"/>
        <v>-4.0645711484927379E-7</v>
      </c>
      <c r="AU98">
        <f t="shared" si="35"/>
        <v>-6.2129873269817548E-6</v>
      </c>
      <c r="AW98">
        <v>95</v>
      </c>
    </row>
    <row r="100" spans="5:50" x14ac:dyDescent="0.25">
      <c r="AN100" s="8">
        <f t="shared" ref="AN100:AP100" si="51">SUM(AN3:AN98)</f>
        <v>3371.5879511223484</v>
      </c>
      <c r="AO100" s="8">
        <f t="shared" si="51"/>
        <v>-337.15879511223488</v>
      </c>
      <c r="AP100" s="8">
        <f t="shared" si="51"/>
        <v>-3019.1327005527296</v>
      </c>
      <c r="AQ100" s="8">
        <f>SUM(AQ3:AQ98)</f>
        <v>-1779.6487385382545</v>
      </c>
      <c r="AR100" s="8">
        <f t="shared" ref="AR100:AU100" si="52">SUM(AR3:AR98)</f>
        <v>-1764.3522830808711</v>
      </c>
      <c r="AS100" s="8">
        <f t="shared" si="52"/>
        <v>-440.65170953744376</v>
      </c>
      <c r="AT100" s="8">
        <f t="shared" si="52"/>
        <v>161.09440020259271</v>
      </c>
      <c r="AU100" s="8">
        <f t="shared" si="52"/>
        <v>-2043.9095924157216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2A24-C739-4E88-9B26-A987460053F8}">
  <dimension ref="A1:AZ164"/>
  <sheetViews>
    <sheetView workbookViewId="0">
      <selection activeCell="AZ164" sqref="AZ16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6239.8279837824311</v>
      </c>
      <c r="K3">
        <v>1</v>
      </c>
      <c r="L3" s="2">
        <v>0</v>
      </c>
      <c r="O3">
        <f>$C$3</f>
        <v>6239.8279837824311</v>
      </c>
      <c r="P3">
        <f>O3*C5</f>
        <v>623.98279837824316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6239.8279837824311</v>
      </c>
      <c r="AF3">
        <f t="shared" ref="AF3:AG34" si="3">-$Z3*P3</f>
        <v>-623.98279837824316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3095.9369814041879</v>
      </c>
      <c r="AJ3">
        <f t="shared" ref="AJ3:AJ66" si="6">AB3-AC3</f>
        <v>0</v>
      </c>
      <c r="AL3">
        <f t="shared" ref="AL3:AL66" si="7">SUM(AI3:AK3)</f>
        <v>3095.9369814041879</v>
      </c>
      <c r="AN3">
        <f t="shared" ref="AN3:AU34" si="8">AE3*$K3</f>
        <v>6239.8279837824311</v>
      </c>
      <c r="AO3">
        <f t="shared" si="8"/>
        <v>-623.98279837824316</v>
      </c>
      <c r="AP3">
        <f t="shared" si="8"/>
        <v>-2519.9082039999998</v>
      </c>
      <c r="AQ3">
        <f t="shared" si="8"/>
        <v>0</v>
      </c>
      <c r="AR3">
        <f t="shared" si="8"/>
        <v>3095.9369814041879</v>
      </c>
      <c r="AS3">
        <f t="shared" si="8"/>
        <v>0</v>
      </c>
      <c r="AT3">
        <f t="shared" si="8"/>
        <v>0</v>
      </c>
      <c r="AU3">
        <f t="shared" si="8"/>
        <v>3095.9369814041879</v>
      </c>
      <c r="AW3">
        <v>0</v>
      </c>
      <c r="AX3">
        <f>IF(Z3&gt;0, (R3*SUMPRODUCT(K3:$K$98, X3:$X$98)-K3*$AZ$3)/Z3, 0)</f>
        <v>0</v>
      </c>
      <c r="AZ3">
        <f>C6*SUMPRODUCT(X4:X89, K4:K89)/1</f>
        <v>3914.9091399805325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265.61590275460173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262.6009582653237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-262.6009582653237</v>
      </c>
      <c r="AK4">
        <f t="shared" ref="AK4:AK67" si="20">G4*SUM(AB4:AB4, AE4:AF4)</f>
        <v>0</v>
      </c>
      <c r="AL4">
        <f t="shared" si="7"/>
        <v>-330.13935826532372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-63.008116428771338</v>
      </c>
      <c r="AR4">
        <f t="shared" si="8"/>
        <v>-63.008116428771338</v>
      </c>
      <c r="AS4">
        <f t="shared" si="8"/>
        <v>-244.98643368348138</v>
      </c>
      <c r="AT4">
        <f t="shared" si="8"/>
        <v>0</v>
      </c>
      <c r="AU4">
        <f t="shared" si="8"/>
        <v>-307.99455011225274</v>
      </c>
      <c r="AW4">
        <v>1</v>
      </c>
      <c r="AX4">
        <f>IF(Z4&gt;0, (R4*SUMPRODUCT(K4:$K$98, X4:$X$98)-K4*$AZ$3)/Z4, 0)</f>
        <v>265.61590275460173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1.4039689999999999E-3</v>
      </c>
      <c r="Q5" s="4">
        <f t="shared" ref="Q5:Q68" si="22">$C$8</f>
        <v>50</v>
      </c>
      <c r="R5">
        <f t="shared" si="0"/>
        <v>50000</v>
      </c>
      <c r="S5">
        <f t="shared" si="1"/>
        <v>515.90329275375575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262.6009582653237</v>
      </c>
      <c r="AC5">
        <f t="shared" si="19"/>
        <v>504.23082949565742</v>
      </c>
      <c r="AE5">
        <f t="shared" si="2"/>
        <v>0</v>
      </c>
      <c r="AF5">
        <f t="shared" si="3"/>
        <v>0</v>
      </c>
      <c r="AG5">
        <f t="shared" si="3"/>
        <v>-48.868735340319908</v>
      </c>
      <c r="AH5">
        <f t="shared" si="4"/>
        <v>-69.401643680090388</v>
      </c>
      <c r="AI5">
        <f t="shared" si="5"/>
        <v>-118.2703790204103</v>
      </c>
      <c r="AJ5">
        <f t="shared" si="6"/>
        <v>-241.62987123033372</v>
      </c>
      <c r="AK5">
        <f t="shared" si="20"/>
        <v>10.766639288878272</v>
      </c>
      <c r="AL5">
        <f t="shared" si="7"/>
        <v>-349.13361096186577</v>
      </c>
      <c r="AN5">
        <f t="shared" si="8"/>
        <v>0</v>
      </c>
      <c r="AO5">
        <f t="shared" si="8"/>
        <v>0</v>
      </c>
      <c r="AP5">
        <f t="shared" si="8"/>
        <v>-41.788047403015497</v>
      </c>
      <c r="AQ5">
        <f t="shared" si="8"/>
        <v>-59.345901950484624</v>
      </c>
      <c r="AR5">
        <f t="shared" si="8"/>
        <v>-101.13394935350013</v>
      </c>
      <c r="AS5">
        <f t="shared" si="8"/>
        <v>-206.61964019819501</v>
      </c>
      <c r="AT5">
        <f t="shared" si="8"/>
        <v>9.2066395793059019</v>
      </c>
      <c r="AU5">
        <f t="shared" si="8"/>
        <v>-298.54694997238926</v>
      </c>
      <c r="AW5">
        <v>2</v>
      </c>
      <c r="AX5">
        <f>IF(Z5&gt;0, (R5*SUMPRODUCT(K5:$K$98, X5:$X$98)-K5*$AZ$3)/Z5, 0)</f>
        <v>515.90329275375575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1.4771210000000001E-3</v>
      </c>
      <c r="Q6" s="4">
        <f t="shared" si="22"/>
        <v>50</v>
      </c>
      <c r="R6">
        <f t="shared" si="0"/>
        <v>50000</v>
      </c>
      <c r="S6">
        <f t="shared" si="1"/>
        <v>799.61614873316148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504.23082949565742</v>
      </c>
      <c r="AC6">
        <f t="shared" si="19"/>
        <v>772.55494653938786</v>
      </c>
      <c r="AE6">
        <f t="shared" si="2"/>
        <v>0</v>
      </c>
      <c r="AF6">
        <f t="shared" si="3"/>
        <v>0</v>
      </c>
      <c r="AG6">
        <f t="shared" si="3"/>
        <v>-48.307862951702077</v>
      </c>
      <c r="AH6">
        <f t="shared" si="4"/>
        <v>-72.185035214628684</v>
      </c>
      <c r="AI6">
        <f t="shared" si="5"/>
        <v>-120.49289816633076</v>
      </c>
      <c r="AJ6">
        <f t="shared" si="6"/>
        <v>-268.32411704373044</v>
      </c>
      <c r="AK6">
        <f t="shared" si="20"/>
        <v>29.497503525495961</v>
      </c>
      <c r="AL6">
        <f t="shared" si="7"/>
        <v>-359.31951168456521</v>
      </c>
      <c r="AN6">
        <f t="shared" si="8"/>
        <v>0</v>
      </c>
      <c r="AO6">
        <f t="shared" si="8"/>
        <v>0</v>
      </c>
      <c r="AP6">
        <f t="shared" si="8"/>
        <v>-37.265169983416641</v>
      </c>
      <c r="AQ6">
        <f t="shared" si="8"/>
        <v>-55.684260142525623</v>
      </c>
      <c r="AR6">
        <f t="shared" si="8"/>
        <v>-92.949430125942257</v>
      </c>
      <c r="AS6">
        <f t="shared" si="8"/>
        <v>-206.98791503739017</v>
      </c>
      <c r="AT6">
        <f t="shared" si="8"/>
        <v>22.754670064023365</v>
      </c>
      <c r="AU6">
        <f t="shared" si="8"/>
        <v>-277.18267509930905</v>
      </c>
      <c r="AW6">
        <v>3</v>
      </c>
      <c r="AX6">
        <f>IF(Z6&gt;0, (R6*SUMPRODUCT(K6:$K$98, X6:$X$98)-K6*$AZ$3)/Z6, 0)</f>
        <v>799.61614873316148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1.5616740000000001E-3</v>
      </c>
      <c r="Q7" s="4">
        <f t="shared" si="22"/>
        <v>50</v>
      </c>
      <c r="R7">
        <f t="shared" si="0"/>
        <v>50000</v>
      </c>
      <c r="S7">
        <f t="shared" si="1"/>
        <v>1035.7922960912745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772.55494653938786</v>
      </c>
      <c r="AC7">
        <f t="shared" si="19"/>
        <v>989.16803636377415</v>
      </c>
      <c r="AE7">
        <f t="shared" si="2"/>
        <v>0</v>
      </c>
      <c r="AF7">
        <f t="shared" si="3"/>
        <v>0</v>
      </c>
      <c r="AG7">
        <f t="shared" si="3"/>
        <v>-47.749343188617821</v>
      </c>
      <c r="AH7">
        <f t="shared" si="4"/>
        <v>-75.441133567236406</v>
      </c>
      <c r="AI7">
        <f t="shared" si="5"/>
        <v>-123.19047675585423</v>
      </c>
      <c r="AJ7">
        <f t="shared" si="6"/>
        <v>-216.61308982438629</v>
      </c>
      <c r="AK7">
        <f t="shared" si="20"/>
        <v>37.932447875083945</v>
      </c>
      <c r="AL7">
        <f t="shared" si="7"/>
        <v>-301.87111870515656</v>
      </c>
      <c r="AN7">
        <f t="shared" si="8"/>
        <v>0</v>
      </c>
      <c r="AO7">
        <f t="shared" si="8"/>
        <v>0</v>
      </c>
      <c r="AP7">
        <f t="shared" si="8"/>
        <v>-33.513167351936858</v>
      </c>
      <c r="AQ7">
        <f t="shared" si="8"/>
        <v>-52.948819096244399</v>
      </c>
      <c r="AR7">
        <f t="shared" si="8"/>
        <v>-86.461986448181264</v>
      </c>
      <c r="AS7">
        <f t="shared" si="8"/>
        <v>-152.0312164552503</v>
      </c>
      <c r="AT7">
        <f t="shared" si="8"/>
        <v>26.623119582707453</v>
      </c>
      <c r="AU7">
        <f t="shared" si="8"/>
        <v>-211.87008332072412</v>
      </c>
      <c r="AW7">
        <v>4</v>
      </c>
      <c r="AX7">
        <f>IF(Z7&gt;0, (R7*SUMPRODUCT(K7:$K$98, X7:$X$98)-K7*$AZ$3)/Z7, 0)</f>
        <v>1035.7922960912745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1.648126E-3</v>
      </c>
      <c r="Q8" s="4">
        <f t="shared" si="22"/>
        <v>50</v>
      </c>
      <c r="R8">
        <f t="shared" si="0"/>
        <v>50000</v>
      </c>
      <c r="S8">
        <f t="shared" si="1"/>
        <v>1185.6504164498235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989.16803636377415</v>
      </c>
      <c r="AC8">
        <f t="shared" si="19"/>
        <v>1119.0916259572264</v>
      </c>
      <c r="AE8">
        <f t="shared" si="2"/>
        <v>0</v>
      </c>
      <c r="AF8">
        <f t="shared" si="3"/>
        <v>0</v>
      </c>
      <c r="AG8">
        <f t="shared" si="3"/>
        <v>-47.193152822739556</v>
      </c>
      <c r="AH8">
        <f t="shared" si="4"/>
        <v>-78.696933992083927</v>
      </c>
      <c r="AI8">
        <f t="shared" si="5"/>
        <v>-125.89008681482349</v>
      </c>
      <c r="AJ8">
        <f t="shared" si="6"/>
        <v>-129.92358959345222</v>
      </c>
      <c r="AK8">
        <f t="shared" si="20"/>
        <v>21.069279174548388</v>
      </c>
      <c r="AL8">
        <f t="shared" si="7"/>
        <v>-234.74439723372731</v>
      </c>
      <c r="AN8">
        <f t="shared" si="8"/>
        <v>0</v>
      </c>
      <c r="AO8">
        <f t="shared" si="8"/>
        <v>0</v>
      </c>
      <c r="AP8">
        <f t="shared" si="8"/>
        <v>-30.918325171252132</v>
      </c>
      <c r="AQ8">
        <f t="shared" si="8"/>
        <v>-51.557847899821041</v>
      </c>
      <c r="AR8">
        <f t="shared" si="8"/>
        <v>-82.476173071073177</v>
      </c>
      <c r="AS8">
        <f t="shared" si="8"/>
        <v>-85.118699434107398</v>
      </c>
      <c r="AT8">
        <f t="shared" si="8"/>
        <v>13.803418201139852</v>
      </c>
      <c r="AU8">
        <f t="shared" si="8"/>
        <v>-153.79145430404071</v>
      </c>
      <c r="AW8">
        <v>5</v>
      </c>
      <c r="AX8">
        <f>IF(Z8&gt;0, (R8*SUMPRODUCT(K8:$K$98, X8:$X$98)-K8*$AZ$3)/Z8, 0)</f>
        <v>1185.6504164498235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1.7393280000000001E-3</v>
      </c>
      <c r="Q9" s="4">
        <f t="shared" si="22"/>
        <v>50</v>
      </c>
      <c r="R9">
        <f t="shared" si="0"/>
        <v>50000</v>
      </c>
      <c r="S9">
        <f t="shared" si="1"/>
        <v>1290.0297564474565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1119.0916259572264</v>
      </c>
      <c r="AC9">
        <f t="shared" si="19"/>
        <v>1203.3174888984468</v>
      </c>
      <c r="AE9">
        <f t="shared" si="2"/>
        <v>0</v>
      </c>
      <c r="AF9">
        <f t="shared" si="3"/>
        <v>0</v>
      </c>
      <c r="AG9">
        <f t="shared" si="3"/>
        <v>-46.639136922399295</v>
      </c>
      <c r="AH9">
        <f t="shared" si="4"/>
        <v>-82.084372112869957</v>
      </c>
      <c r="AI9">
        <f t="shared" si="5"/>
        <v>-128.72350903526925</v>
      </c>
      <c r="AJ9">
        <f t="shared" si="6"/>
        <v>-84.225862941220385</v>
      </c>
      <c r="AK9">
        <f t="shared" si="20"/>
        <v>6.6026405931476351</v>
      </c>
      <c r="AL9">
        <f t="shared" si="7"/>
        <v>-206.34673138334199</v>
      </c>
      <c r="AN9">
        <f t="shared" si="8"/>
        <v>0</v>
      </c>
      <c r="AO9">
        <f t="shared" si="8"/>
        <v>0</v>
      </c>
      <c r="AP9">
        <f t="shared" si="8"/>
        <v>-28.937744872484277</v>
      </c>
      <c r="AQ9">
        <f t="shared" si="8"/>
        <v>-50.9301152414657</v>
      </c>
      <c r="AR9">
        <f t="shared" si="8"/>
        <v>-79.867860113949973</v>
      </c>
      <c r="AS9">
        <f t="shared" si="8"/>
        <v>-52.258825833616633</v>
      </c>
      <c r="AT9">
        <f t="shared" si="8"/>
        <v>4.0966780600404249</v>
      </c>
      <c r="AU9">
        <f t="shared" si="8"/>
        <v>-128.03000788752618</v>
      </c>
      <c r="AW9">
        <v>6</v>
      </c>
      <c r="AX9">
        <f>IF(Z9&gt;0, (R9*SUMPRODUCT(K9:$K$98, X9:$X$98)-K9*$AZ$3)/Z9, 0)</f>
        <v>1290.0297564474565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1.844781E-3</v>
      </c>
      <c r="Q10" s="4">
        <f t="shared" si="22"/>
        <v>50</v>
      </c>
      <c r="R10">
        <f t="shared" si="0"/>
        <v>50000</v>
      </c>
      <c r="S10">
        <f t="shared" si="1"/>
        <v>1385.4909734672688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1203.3174888984468</v>
      </c>
      <c r="AC10">
        <f t="shared" si="19"/>
        <v>1277.0543187011181</v>
      </c>
      <c r="AE10">
        <f t="shared" si="2"/>
        <v>0</v>
      </c>
      <c r="AF10">
        <f t="shared" si="3"/>
        <v>0</v>
      </c>
      <c r="AG10">
        <f t="shared" si="3"/>
        <v>-46.086706559524458</v>
      </c>
      <c r="AH10">
        <f t="shared" si="4"/>
        <v>-86.038993650840695</v>
      </c>
      <c r="AI10">
        <f t="shared" si="5"/>
        <v>-132.12570021036515</v>
      </c>
      <c r="AJ10">
        <f t="shared" si="6"/>
        <v>-73.736829802671309</v>
      </c>
      <c r="AK10">
        <f t="shared" si="20"/>
        <v>4.9336017044836318</v>
      </c>
      <c r="AL10">
        <f t="shared" si="7"/>
        <v>-200.92892830855283</v>
      </c>
      <c r="AN10">
        <f t="shared" si="8"/>
        <v>0</v>
      </c>
      <c r="AO10">
        <f t="shared" si="8"/>
        <v>0</v>
      </c>
      <c r="AP10">
        <f t="shared" si="8"/>
        <v>-27.127391729281687</v>
      </c>
      <c r="AQ10">
        <f t="shared" si="8"/>
        <v>-50.643963498345904</v>
      </c>
      <c r="AR10">
        <f t="shared" si="8"/>
        <v>-77.771355227627581</v>
      </c>
      <c r="AS10">
        <f t="shared" si="8"/>
        <v>-43.402707988016331</v>
      </c>
      <c r="AT10">
        <f t="shared" si="8"/>
        <v>2.9039989199688274</v>
      </c>
      <c r="AU10">
        <f t="shared" si="8"/>
        <v>-118.2700642956751</v>
      </c>
      <c r="AW10">
        <v>7</v>
      </c>
      <c r="AX10">
        <f>IF(Z10&gt;0, (R10*SUMPRODUCT(K10:$K$98, X10:$X$98)-K10*$AZ$3)/Z10, 0)</f>
        <v>1385.4909734672688</v>
      </c>
    </row>
    <row r="11" spans="1:52" x14ac:dyDescent="0.25">
      <c r="A11" t="s">
        <v>33</v>
      </c>
      <c r="C11" s="12">
        <f>AU91</f>
        <v>-1970.9066136597453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1.9492839999999999E-3</v>
      </c>
      <c r="Q11" s="4">
        <f t="shared" si="22"/>
        <v>50</v>
      </c>
      <c r="R11">
        <f t="shared" si="0"/>
        <v>50000</v>
      </c>
      <c r="S11">
        <f t="shared" si="1"/>
        <v>1472.6233324434843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1277.0543187011181</v>
      </c>
      <c r="AC11">
        <f t="shared" si="19"/>
        <v>1341.1476218801317</v>
      </c>
      <c r="AE11">
        <f t="shared" si="2"/>
        <v>0</v>
      </c>
      <c r="AF11">
        <f t="shared" si="3"/>
        <v>0</v>
      </c>
      <c r="AG11">
        <f t="shared" si="3"/>
        <v>-45.53600341422004</v>
      </c>
      <c r="AH11">
        <f t="shared" si="4"/>
        <v>-89.836079709176076</v>
      </c>
      <c r="AI11">
        <f t="shared" si="5"/>
        <v>-135.37208312339612</v>
      </c>
      <c r="AJ11">
        <f t="shared" si="6"/>
        <v>-64.093303179013674</v>
      </c>
      <c r="AK11">
        <f t="shared" si="20"/>
        <v>3.0649303648826831</v>
      </c>
      <c r="AL11">
        <f t="shared" si="7"/>
        <v>-196.40045593752711</v>
      </c>
      <c r="AN11">
        <f t="shared" si="8"/>
        <v>0</v>
      </c>
      <c r="AO11">
        <f t="shared" si="8"/>
        <v>0</v>
      </c>
      <c r="AP11">
        <f t="shared" si="8"/>
        <v>-25.468679989860558</v>
      </c>
      <c r="AQ11">
        <f t="shared" si="8"/>
        <v>-50.246095267598939</v>
      </c>
      <c r="AR11">
        <f t="shared" si="8"/>
        <v>-75.714775257459507</v>
      </c>
      <c r="AS11">
        <f t="shared" si="8"/>
        <v>-35.847938021931292</v>
      </c>
      <c r="AT11">
        <f t="shared" si="8"/>
        <v>1.7142420239284113</v>
      </c>
      <c r="AU11">
        <f t="shared" si="8"/>
        <v>-109.84847125546239</v>
      </c>
      <c r="AW11">
        <v>8</v>
      </c>
      <c r="AX11">
        <f>IF(Z11&gt;0, (R11*SUMPRODUCT(K11:$K$98, X11:$X$98)-K11*$AZ$3)/Z11, 0)</f>
        <v>1472.6233324434843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2.068987E-3</v>
      </c>
      <c r="Q12" s="4">
        <f t="shared" si="22"/>
        <v>50</v>
      </c>
      <c r="R12">
        <f t="shared" si="0"/>
        <v>50000</v>
      </c>
      <c r="S12">
        <f t="shared" si="1"/>
        <v>1555.7226867203915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1341.1476218801317</v>
      </c>
      <c r="AC12">
        <f t="shared" si="19"/>
        <v>1399.7281943194375</v>
      </c>
      <c r="AE12">
        <f t="shared" si="2"/>
        <v>0</v>
      </c>
      <c r="AF12">
        <f t="shared" si="3"/>
        <v>0</v>
      </c>
      <c r="AG12">
        <f t="shared" si="3"/>
        <v>-44.98642998098186</v>
      </c>
      <c r="AH12">
        <f t="shared" si="4"/>
        <v>-94.213399095976868</v>
      </c>
      <c r="AI12">
        <f t="shared" si="5"/>
        <v>-139.19982907695874</v>
      </c>
      <c r="AJ12">
        <f t="shared" si="6"/>
        <v>-58.580572439305797</v>
      </c>
      <c r="AK12">
        <f t="shared" si="20"/>
        <v>3.0846395303243028</v>
      </c>
      <c r="AL12">
        <f t="shared" si="7"/>
        <v>-194.69576198594024</v>
      </c>
      <c r="AN12">
        <f t="shared" si="8"/>
        <v>0</v>
      </c>
      <c r="AO12">
        <f t="shared" si="8"/>
        <v>0</v>
      </c>
      <c r="AP12">
        <f t="shared" si="8"/>
        <v>-23.910765772266242</v>
      </c>
      <c r="AQ12">
        <f t="shared" si="8"/>
        <v>-50.0754231741724</v>
      </c>
      <c r="AR12">
        <f t="shared" si="8"/>
        <v>-73.986188946438645</v>
      </c>
      <c r="AS12">
        <f t="shared" si="8"/>
        <v>-31.136197004155893</v>
      </c>
      <c r="AT12">
        <f t="shared" si="8"/>
        <v>1.6395187022539541</v>
      </c>
      <c r="AU12">
        <f t="shared" si="8"/>
        <v>-103.48286724834058</v>
      </c>
      <c r="AW12">
        <v>9</v>
      </c>
      <c r="AX12">
        <f>IF(Z12&gt;0, (R12*SUMPRODUCT(K12:$K$98, X12:$X$98)-K12*$AZ$3)/Z12, 0)</f>
        <v>1555.7226867203915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2.1981909999999999E-3</v>
      </c>
      <c r="Q13" s="4">
        <f t="shared" si="22"/>
        <v>50</v>
      </c>
      <c r="R13">
        <f t="shared" si="0"/>
        <v>50000</v>
      </c>
      <c r="S13">
        <f t="shared" si="1"/>
        <v>1634.3189903035318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1399.7281943194375</v>
      </c>
      <c r="AC13">
        <f t="shared" si="19"/>
        <v>1452.5067853649073</v>
      </c>
      <c r="AE13">
        <f t="shared" si="2"/>
        <v>0</v>
      </c>
      <c r="AF13">
        <f t="shared" si="3"/>
        <v>0</v>
      </c>
      <c r="AG13">
        <f t="shared" si="3"/>
        <v>-44.437676915665719</v>
      </c>
      <c r="AH13">
        <f t="shared" si="4"/>
        <v>-98.888765506324489</v>
      </c>
      <c r="AI13">
        <f t="shared" si="5"/>
        <v>-143.32644242199021</v>
      </c>
      <c r="AJ13">
        <f t="shared" si="6"/>
        <v>-52.778591045469739</v>
      </c>
      <c r="AK13">
        <f t="shared" si="20"/>
        <v>2.799456388638875</v>
      </c>
      <c r="AL13">
        <f t="shared" si="7"/>
        <v>-193.30557707882107</v>
      </c>
      <c r="AN13">
        <f t="shared" si="8"/>
        <v>0</v>
      </c>
      <c r="AO13">
        <f t="shared" si="8"/>
        <v>0</v>
      </c>
      <c r="AP13">
        <f t="shared" si="8"/>
        <v>-22.451613768459957</v>
      </c>
      <c r="AQ13">
        <f t="shared" si="8"/>
        <v>-49.962386049148002</v>
      </c>
      <c r="AR13">
        <f t="shared" si="8"/>
        <v>-72.413999817607959</v>
      </c>
      <c r="AS13">
        <f t="shared" si="8"/>
        <v>-26.665762561018294</v>
      </c>
      <c r="AT13">
        <f t="shared" si="8"/>
        <v>1.4143924246681374</v>
      </c>
      <c r="AU13">
        <f t="shared" si="8"/>
        <v>-97.665369953958105</v>
      </c>
      <c r="AW13">
        <v>10</v>
      </c>
      <c r="AX13">
        <f>IF(Z13&gt;0, (R13*SUMPRODUCT(K13:$K$98, X13:$X$98)-K13*$AZ$3)/Z13, 0)</f>
        <v>1634.3189903035318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2.3387939999999999E-3</v>
      </c>
      <c r="Q14" s="4">
        <f t="shared" si="22"/>
        <v>50</v>
      </c>
      <c r="R14">
        <f t="shared" si="0"/>
        <v>50000</v>
      </c>
      <c r="S14">
        <f t="shared" si="1"/>
        <v>1708.7928927520754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1452.5067853649073</v>
      </c>
      <c r="AC14">
        <f t="shared" si="19"/>
        <v>1499.956855920874</v>
      </c>
      <c r="AE14">
        <f t="shared" si="2"/>
        <v>0</v>
      </c>
      <c r="AF14">
        <f t="shared" si="3"/>
        <v>0</v>
      </c>
      <c r="AG14">
        <f t="shared" si="3"/>
        <v>-43.889369574364764</v>
      </c>
      <c r="AH14">
        <f t="shared" si="4"/>
        <v>-103.9305721442975</v>
      </c>
      <c r="AI14">
        <f t="shared" si="5"/>
        <v>-147.81994171866228</v>
      </c>
      <c r="AJ14">
        <f t="shared" si="6"/>
        <v>-47.450070555966704</v>
      </c>
      <c r="AK14">
        <f t="shared" si="20"/>
        <v>2.6145122136568331</v>
      </c>
      <c r="AL14">
        <f t="shared" si="7"/>
        <v>-192.65550006097214</v>
      </c>
      <c r="AN14">
        <f t="shared" si="8"/>
        <v>0</v>
      </c>
      <c r="AO14">
        <f t="shared" si="8"/>
        <v>0</v>
      </c>
      <c r="AP14">
        <f t="shared" si="8"/>
        <v>-21.082513720482378</v>
      </c>
      <c r="AQ14">
        <f t="shared" si="8"/>
        <v>-49.923654280273382</v>
      </c>
      <c r="AR14">
        <f t="shared" si="8"/>
        <v>-71.006168000755764</v>
      </c>
      <c r="AS14">
        <f t="shared" si="8"/>
        <v>-22.792917128577912</v>
      </c>
      <c r="AT14">
        <f t="shared" si="8"/>
        <v>1.2558961350172624</v>
      </c>
      <c r="AU14">
        <f t="shared" si="8"/>
        <v>-92.543188994316409</v>
      </c>
      <c r="AW14">
        <v>11</v>
      </c>
      <c r="AX14">
        <f>IF(Z14&gt;0, (R14*SUMPRODUCT(K14:$K$98, X14:$X$98)-K14*$AZ$3)/Z14, 0)</f>
        <v>1708.7928927520754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2.4879479999999998E-3</v>
      </c>
      <c r="Q15" s="4">
        <f t="shared" si="22"/>
        <v>50</v>
      </c>
      <c r="R15">
        <f t="shared" si="0"/>
        <v>50000</v>
      </c>
      <c r="S15">
        <f t="shared" si="1"/>
        <v>1784.1528277148418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1499.956855920874</v>
      </c>
      <c r="AC15">
        <f t="shared" si="19"/>
        <v>1546.549395666148</v>
      </c>
      <c r="AE15">
        <f t="shared" si="2"/>
        <v>0</v>
      </c>
      <c r="AF15">
        <f t="shared" si="3"/>
        <v>0</v>
      </c>
      <c r="AG15">
        <f t="shared" si="3"/>
        <v>-43.341281409367319</v>
      </c>
      <c r="AH15">
        <f t="shared" si="4"/>
        <v>-109.19446925380166</v>
      </c>
      <c r="AI15">
        <f t="shared" si="5"/>
        <v>-152.53575066316898</v>
      </c>
      <c r="AJ15">
        <f t="shared" si="6"/>
        <v>-46.592539745274053</v>
      </c>
      <c r="AK15">
        <f t="shared" si="20"/>
        <v>6.1498231092755837</v>
      </c>
      <c r="AL15">
        <f t="shared" si="7"/>
        <v>-192.97846729916745</v>
      </c>
      <c r="AN15">
        <f t="shared" si="8"/>
        <v>0</v>
      </c>
      <c r="AO15">
        <f t="shared" si="8"/>
        <v>0</v>
      </c>
      <c r="AP15">
        <f t="shared" si="8"/>
        <v>-19.750722308539711</v>
      </c>
      <c r="AQ15">
        <f t="shared" si="8"/>
        <v>-49.760172512898855</v>
      </c>
      <c r="AR15">
        <f t="shared" si="8"/>
        <v>-69.510894821438569</v>
      </c>
      <c r="AS15">
        <f t="shared" si="8"/>
        <v>-21.232328261517836</v>
      </c>
      <c r="AT15">
        <f t="shared" si="8"/>
        <v>2.802488632735499</v>
      </c>
      <c r="AU15">
        <f t="shared" si="8"/>
        <v>-87.940734450220901</v>
      </c>
      <c r="AW15">
        <v>12</v>
      </c>
      <c r="AX15">
        <f>IF(Z15&gt;0, (R15*SUMPRODUCT(K15:$K$98, X15:$X$98)-K15*$AZ$3)/Z15, 0)</f>
        <v>1784.1528277148418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2.6637029999999999E-3</v>
      </c>
      <c r="Q16" s="4">
        <f t="shared" si="22"/>
        <v>50</v>
      </c>
      <c r="R16">
        <f t="shared" si="0"/>
        <v>50000</v>
      </c>
      <c r="S16">
        <f t="shared" si="1"/>
        <v>1861.4920799018782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1546.549395666148</v>
      </c>
      <c r="AC16">
        <f t="shared" si="19"/>
        <v>1593.1550291407664</v>
      </c>
      <c r="AE16">
        <f t="shared" si="2"/>
        <v>0</v>
      </c>
      <c r="AF16">
        <f t="shared" si="3"/>
        <v>0</v>
      </c>
      <c r="AG16">
        <f t="shared" si="3"/>
        <v>-42.792420293959665</v>
      </c>
      <c r="AH16">
        <f t="shared" si="4"/>
        <v>-115.44830131397595</v>
      </c>
      <c r="AI16">
        <f t="shared" si="5"/>
        <v>-158.2407216079356</v>
      </c>
      <c r="AJ16">
        <f t="shared" si="6"/>
        <v>-46.605633474618344</v>
      </c>
      <c r="AK16">
        <f t="shared" si="20"/>
        <v>10.980500709229652</v>
      </c>
      <c r="AL16">
        <f t="shared" si="7"/>
        <v>-193.86585437332428</v>
      </c>
      <c r="AN16">
        <f t="shared" si="8"/>
        <v>0</v>
      </c>
      <c r="AO16">
        <f t="shared" si="8"/>
        <v>0</v>
      </c>
      <c r="AP16">
        <f t="shared" si="8"/>
        <v>-18.447266131102911</v>
      </c>
      <c r="AQ16">
        <f t="shared" si="8"/>
        <v>-49.76828896549442</v>
      </c>
      <c r="AR16">
        <f t="shared" si="8"/>
        <v>-68.215555096597328</v>
      </c>
      <c r="AS16">
        <f t="shared" si="8"/>
        <v>-20.091093656515614</v>
      </c>
      <c r="AT16">
        <f t="shared" si="8"/>
        <v>4.7335536864811525</v>
      </c>
      <c r="AU16">
        <f t="shared" si="8"/>
        <v>-83.57309506663178</v>
      </c>
      <c r="AW16">
        <v>13</v>
      </c>
      <c r="AX16">
        <f>IF(Z16&gt;0, (R16*SUMPRODUCT(K16:$K$98, X16:$X$98)-K16*$AZ$3)/Z16, 0)</f>
        <v>1861.4920799018782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2.8651079999999999E-3</v>
      </c>
      <c r="Q17" s="4">
        <f t="shared" si="22"/>
        <v>50</v>
      </c>
      <c r="R17">
        <f t="shared" si="0"/>
        <v>50000</v>
      </c>
      <c r="S17">
        <f t="shared" si="1"/>
        <v>1946.6485930168706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1593.1550291407664</v>
      </c>
      <c r="AC17">
        <f t="shared" si="19"/>
        <v>1644.6023608445828</v>
      </c>
      <c r="AE17">
        <f t="shared" si="2"/>
        <v>0</v>
      </c>
      <c r="AF17">
        <f t="shared" si="3"/>
        <v>0</v>
      </c>
      <c r="AG17">
        <f t="shared" si="3"/>
        <v>-42.241891185296481</v>
      </c>
      <c r="AH17">
        <f t="shared" si="4"/>
        <v>-122.60490572358617</v>
      </c>
      <c r="AI17">
        <f t="shared" si="5"/>
        <v>-164.84679690888265</v>
      </c>
      <c r="AJ17">
        <f t="shared" si="6"/>
        <v>-51.447331703816417</v>
      </c>
      <c r="AK17">
        <f t="shared" si="20"/>
        <v>21.985539402142575</v>
      </c>
      <c r="AL17">
        <f t="shared" si="7"/>
        <v>-194.30858921055651</v>
      </c>
      <c r="AN17">
        <f t="shared" si="8"/>
        <v>0</v>
      </c>
      <c r="AO17">
        <f t="shared" si="8"/>
        <v>0</v>
      </c>
      <c r="AP17">
        <f t="shared" si="8"/>
        <v>-17.117822955462991</v>
      </c>
      <c r="AQ17">
        <f t="shared" si="8"/>
        <v>-49.683596324827967</v>
      </c>
      <c r="AR17">
        <f t="shared" si="8"/>
        <v>-66.801419280290958</v>
      </c>
      <c r="AS17">
        <f t="shared" si="8"/>
        <v>-20.848174428881844</v>
      </c>
      <c r="AT17">
        <f t="shared" si="8"/>
        <v>8.9092737210882706</v>
      </c>
      <c r="AU17">
        <f t="shared" si="8"/>
        <v>-78.740319988084536</v>
      </c>
      <c r="AW17">
        <v>14</v>
      </c>
      <c r="AX17">
        <f>IF(Z17&gt;0, (R17*SUMPRODUCT(K17:$K$98, X17:$X$98)-K17*$AZ$3)/Z17, 0)</f>
        <v>1946.6485930168706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4.466869E-3</v>
      </c>
      <c r="Q18" s="4">
        <f t="shared" si="22"/>
        <v>50</v>
      </c>
      <c r="R18">
        <f t="shared" si="0"/>
        <v>50000</v>
      </c>
      <c r="S18">
        <f t="shared" si="1"/>
        <v>2042.8622184616856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1644.6023608445828</v>
      </c>
      <c r="AC18">
        <f t="shared" si="19"/>
        <v>1700.9190857211504</v>
      </c>
      <c r="AE18">
        <f t="shared" si="2"/>
        <v>0</v>
      </c>
      <c r="AF18">
        <f t="shared" si="3"/>
        <v>0</v>
      </c>
      <c r="AG18">
        <f t="shared" si="3"/>
        <v>-41.63078327920654</v>
      </c>
      <c r="AH18">
        <f t="shared" si="4"/>
        <v>-188.68899423697411</v>
      </c>
      <c r="AI18">
        <f t="shared" si="5"/>
        <v>-230.31977751618064</v>
      </c>
      <c r="AJ18">
        <f t="shared" si="6"/>
        <v>-56.316724876567605</v>
      </c>
      <c r="AK18">
        <f t="shared" si="20"/>
        <v>35.523410994242987</v>
      </c>
      <c r="AL18">
        <f t="shared" si="7"/>
        <v>-251.11309139850525</v>
      </c>
      <c r="AN18">
        <f t="shared" si="8"/>
        <v>0</v>
      </c>
      <c r="AO18">
        <f t="shared" si="8"/>
        <v>0</v>
      </c>
      <c r="AP18">
        <f t="shared" si="8"/>
        <v>-15.742983998881217</v>
      </c>
      <c r="AQ18">
        <f t="shared" si="8"/>
        <v>-71.35411786790408</v>
      </c>
      <c r="AR18">
        <f t="shared" si="8"/>
        <v>-87.097101866785295</v>
      </c>
      <c r="AS18">
        <f t="shared" si="8"/>
        <v>-21.296579808625154</v>
      </c>
      <c r="AT18">
        <f t="shared" si="8"/>
        <v>13.433436673947378</v>
      </c>
      <c r="AU18">
        <f t="shared" si="8"/>
        <v>-94.960245001463065</v>
      </c>
      <c r="AW18">
        <v>15</v>
      </c>
      <c r="AX18">
        <f>IF(Z18&gt;0, (R18*SUMPRODUCT(K18:$K$98, X18:$X$98)-K18*$AZ$3)/Z18, 0)</f>
        <v>2042.8622184616856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6.2254789999999999E-3</v>
      </c>
      <c r="Q19" s="4">
        <f t="shared" si="22"/>
        <v>50</v>
      </c>
      <c r="R19">
        <f t="shared" si="0"/>
        <v>50000</v>
      </c>
      <c r="S19">
        <f t="shared" si="1"/>
        <v>2111.3073018050118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1700.9190857211504</v>
      </c>
      <c r="AC19">
        <f t="shared" si="19"/>
        <v>1729.3846425625582</v>
      </c>
      <c r="AE19">
        <f t="shared" si="2"/>
        <v>0</v>
      </c>
      <c r="AF19">
        <f t="shared" si="3"/>
        <v>0</v>
      </c>
      <c r="AG19">
        <f t="shared" si="3"/>
        <v>-40.955303879356222</v>
      </c>
      <c r="AH19">
        <f t="shared" si="4"/>
        <v>-259.17156705825147</v>
      </c>
      <c r="AI19">
        <f t="shared" si="5"/>
        <v>-300.12687093760769</v>
      </c>
      <c r="AJ19">
        <f t="shared" si="6"/>
        <v>-28.465556841407761</v>
      </c>
      <c r="AK19">
        <f t="shared" si="20"/>
        <v>37.930495611581655</v>
      </c>
      <c r="AL19">
        <f t="shared" si="7"/>
        <v>-290.6619321674338</v>
      </c>
      <c r="AN19">
        <f t="shared" si="8"/>
        <v>0</v>
      </c>
      <c r="AO19">
        <f t="shared" si="8"/>
        <v>0</v>
      </c>
      <c r="AP19">
        <f t="shared" si="8"/>
        <v>-14.443296225505954</v>
      </c>
      <c r="AQ19">
        <f t="shared" si="8"/>
        <v>-91.39943698812931</v>
      </c>
      <c r="AR19">
        <f t="shared" si="8"/>
        <v>-105.84273321363526</v>
      </c>
      <c r="AS19">
        <f t="shared" si="8"/>
        <v>-10.03866241343324</v>
      </c>
      <c r="AT19">
        <f t="shared" si="8"/>
        <v>13.376567433417833</v>
      </c>
      <c r="AU19">
        <f t="shared" si="8"/>
        <v>-102.50482819365067</v>
      </c>
      <c r="AW19">
        <v>16</v>
      </c>
      <c r="AX19">
        <f>IF(Z19&gt;0, (R19*SUMPRODUCT(K19:$K$98, X19:$X$98)-K19*$AZ$3)/Z19, 0)</f>
        <v>2111.3073018050118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8.1133709999999994E-3</v>
      </c>
      <c r="Q20" s="4">
        <f t="shared" si="22"/>
        <v>50</v>
      </c>
      <c r="R20">
        <f t="shared" si="0"/>
        <v>50000</v>
      </c>
      <c r="S20">
        <f t="shared" si="1"/>
        <v>2125.0250104475545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1729.3846425625582</v>
      </c>
      <c r="AC20">
        <f t="shared" si="19"/>
        <v>1709.0923889305773</v>
      </c>
      <c r="AE20">
        <f t="shared" si="2"/>
        <v>0</v>
      </c>
      <c r="AF20">
        <f t="shared" si="3"/>
        <v>0</v>
      </c>
      <c r="AG20">
        <f t="shared" si="3"/>
        <v>-40.213465265771696</v>
      </c>
      <c r="AH20">
        <f t="shared" si="4"/>
        <v>-332.28557479095622</v>
      </c>
      <c r="AI20">
        <f t="shared" si="5"/>
        <v>-372.49904005672789</v>
      </c>
      <c r="AJ20">
        <f t="shared" si="6"/>
        <v>20.292253631980884</v>
      </c>
      <c r="AK20">
        <f t="shared" si="20"/>
        <v>7.4363539630190001</v>
      </c>
      <c r="AL20">
        <f t="shared" si="7"/>
        <v>-344.77043246172803</v>
      </c>
      <c r="AN20">
        <f t="shared" si="8"/>
        <v>0</v>
      </c>
      <c r="AO20">
        <f t="shared" si="8"/>
        <v>0</v>
      </c>
      <c r="AP20">
        <f t="shared" si="8"/>
        <v>-13.451275199194216</v>
      </c>
      <c r="AQ20">
        <f t="shared" si="8"/>
        <v>-111.14845939526649</v>
      </c>
      <c r="AR20">
        <f t="shared" si="8"/>
        <v>-124.59973459446068</v>
      </c>
      <c r="AS20">
        <f t="shared" si="8"/>
        <v>6.7876937789779204</v>
      </c>
      <c r="AT20">
        <f t="shared" si="8"/>
        <v>2.4874365582298581</v>
      </c>
      <c r="AU20">
        <f t="shared" si="8"/>
        <v>-115.32460425725291</v>
      </c>
      <c r="AW20">
        <v>17</v>
      </c>
      <c r="AX20">
        <f>IF(Z20&gt;0, (R20*SUMPRODUCT(K20:$K$98, X20:$X$98)-K20*$AZ$3)/Z20, 0)</f>
        <v>2125.0250104475545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1.0286442999999999E-2</v>
      </c>
      <c r="Q21" s="4">
        <f t="shared" si="22"/>
        <v>50</v>
      </c>
      <c r="R21">
        <f t="shared" si="0"/>
        <v>50000</v>
      </c>
      <c r="S21">
        <f t="shared" si="1"/>
        <v>2109.5149721462121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1709.0923889305773</v>
      </c>
      <c r="AC21">
        <f t="shared" si="19"/>
        <v>1662.1997939863104</v>
      </c>
      <c r="AE21">
        <f t="shared" si="2"/>
        <v>0</v>
      </c>
      <c r="AF21">
        <f t="shared" si="3"/>
        <v>0</v>
      </c>
      <c r="AG21">
        <f t="shared" si="3"/>
        <v>-39.397677094825141</v>
      </c>
      <c r="AH21">
        <f t="shared" si="4"/>
        <v>-413.65351828884042</v>
      </c>
      <c r="AI21">
        <f t="shared" si="5"/>
        <v>-453.05119538366557</v>
      </c>
      <c r="AJ21">
        <f t="shared" si="6"/>
        <v>46.892594944266875</v>
      </c>
      <c r="AK21">
        <f t="shared" si="20"/>
        <v>2.7345478222889237</v>
      </c>
      <c r="AL21">
        <f t="shared" si="7"/>
        <v>-403.42405261710979</v>
      </c>
      <c r="AN21">
        <f t="shared" si="8"/>
        <v>0</v>
      </c>
      <c r="AO21">
        <f t="shared" si="8"/>
        <v>0</v>
      </c>
      <c r="AP21">
        <f t="shared" si="8"/>
        <v>-12.531757960810623</v>
      </c>
      <c r="AQ21">
        <f t="shared" si="8"/>
        <v>-131.57643173623524</v>
      </c>
      <c r="AR21">
        <f t="shared" si="8"/>
        <v>-144.10818969704584</v>
      </c>
      <c r="AS21">
        <f t="shared" si="8"/>
        <v>14.915768982559415</v>
      </c>
      <c r="AT21">
        <f t="shared" si="8"/>
        <v>0.86981502383265485</v>
      </c>
      <c r="AU21">
        <f t="shared" si="8"/>
        <v>-128.3226056906538</v>
      </c>
      <c r="AW21">
        <v>18</v>
      </c>
      <c r="AX21">
        <f>IF(Z21&gt;0, (R21*SUMPRODUCT(K21:$K$98, X21:$X$98)-K21*$AZ$3)/Z21, 0)</f>
        <v>2109.5149721462121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1.2759904000000001E-2</v>
      </c>
      <c r="Q22" s="4">
        <f t="shared" si="22"/>
        <v>50</v>
      </c>
      <c r="R22">
        <f t="shared" si="0"/>
        <v>50000</v>
      </c>
      <c r="S22">
        <f t="shared" si="1"/>
        <v>2094.9801540954936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1662.1997939863104</v>
      </c>
      <c r="AC22">
        <f t="shared" si="19"/>
        <v>1613.1761886316542</v>
      </c>
      <c r="AE22">
        <f t="shared" si="2"/>
        <v>0</v>
      </c>
      <c r="AF22">
        <f t="shared" si="3"/>
        <v>0</v>
      </c>
      <c r="AG22">
        <f t="shared" si="3"/>
        <v>-38.500989746323924</v>
      </c>
      <c r="AH22">
        <f t="shared" si="4"/>
        <v>-502.71057755296772</v>
      </c>
      <c r="AI22">
        <f t="shared" si="5"/>
        <v>-541.21156729929169</v>
      </c>
      <c r="AJ22">
        <f t="shared" si="6"/>
        <v>49.023605354656183</v>
      </c>
      <c r="AK22">
        <f t="shared" si="20"/>
        <v>34.906195673712517</v>
      </c>
      <c r="AL22">
        <f t="shared" si="7"/>
        <v>-457.28176627092296</v>
      </c>
      <c r="AN22">
        <f t="shared" si="8"/>
        <v>0</v>
      </c>
      <c r="AO22">
        <f t="shared" si="8"/>
        <v>0</v>
      </c>
      <c r="AP22">
        <f t="shared" si="8"/>
        <v>-11.434674465612826</v>
      </c>
      <c r="AQ22">
        <f t="shared" si="8"/>
        <v>-149.30348135497601</v>
      </c>
      <c r="AR22">
        <f t="shared" si="8"/>
        <v>-160.73815582058884</v>
      </c>
      <c r="AS22">
        <f t="shared" si="8"/>
        <v>14.55985864401552</v>
      </c>
      <c r="AT22">
        <f t="shared" si="8"/>
        <v>10.367031782604899</v>
      </c>
      <c r="AU22">
        <f t="shared" si="8"/>
        <v>-135.81126539396843</v>
      </c>
      <c r="AW22">
        <v>19</v>
      </c>
      <c r="AX22">
        <f>IF(Z22&gt;0, (R22*SUMPRODUCT(K22:$K$98, X22:$X$98)-K22*$AZ$3)/Z22, 0)</f>
        <v>2094.9801540954936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1.5498582E-2</v>
      </c>
      <c r="Q23" s="4">
        <f t="shared" si="22"/>
        <v>50</v>
      </c>
      <c r="R23">
        <f t="shared" si="0"/>
        <v>50000</v>
      </c>
      <c r="S23">
        <f t="shared" si="1"/>
        <v>2116.8448174203559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1613.1761886316542</v>
      </c>
      <c r="AC23">
        <f t="shared" si="19"/>
        <v>1588.449407047671</v>
      </c>
      <c r="AE23">
        <f t="shared" si="2"/>
        <v>0</v>
      </c>
      <c r="AF23">
        <f t="shared" si="3"/>
        <v>0</v>
      </c>
      <c r="AG23">
        <f t="shared" si="3"/>
        <v>-37.519269102196127</v>
      </c>
      <c r="AH23">
        <f t="shared" si="4"/>
        <v>-596.71074666456047</v>
      </c>
      <c r="AI23">
        <f t="shared" si="5"/>
        <v>-634.23001576675665</v>
      </c>
      <c r="AJ23">
        <f t="shared" si="6"/>
        <v>24.726781583983211</v>
      </c>
      <c r="AK23">
        <f t="shared" si="20"/>
        <v>112.9223332042158</v>
      </c>
      <c r="AL23">
        <f t="shared" si="7"/>
        <v>-496.58090097855762</v>
      </c>
      <c r="AN23">
        <f t="shared" si="8"/>
        <v>0</v>
      </c>
      <c r="AO23">
        <f t="shared" si="8"/>
        <v>0</v>
      </c>
      <c r="AP23">
        <f t="shared" si="8"/>
        <v>-9.9492022152750828</v>
      </c>
      <c r="AQ23">
        <f t="shared" si="8"/>
        <v>-158.23324986482729</v>
      </c>
      <c r="AR23">
        <f t="shared" si="8"/>
        <v>-168.18245208010237</v>
      </c>
      <c r="AS23">
        <f t="shared" si="8"/>
        <v>6.5569440982950544</v>
      </c>
      <c r="AT23">
        <f t="shared" si="8"/>
        <v>29.944270092501707</v>
      </c>
      <c r="AU23">
        <f t="shared" si="8"/>
        <v>-131.68123788930561</v>
      </c>
      <c r="AW23">
        <v>20</v>
      </c>
      <c r="AX23">
        <f>IF(Z23&gt;0, (R23*SUMPRODUCT(K23:$K$98, X23:$X$98)-K23*$AZ$3)/Z23, 0)</f>
        <v>2116.8448174203559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1.8608946000000001E-2</v>
      </c>
      <c r="Q24" s="4">
        <f t="shared" si="22"/>
        <v>50</v>
      </c>
      <c r="R24">
        <f t="shared" si="0"/>
        <v>50000</v>
      </c>
      <c r="S24">
        <f t="shared" si="1"/>
        <v>2114.7043968435951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1588.449407047671</v>
      </c>
      <c r="AC24">
        <f t="shared" si="19"/>
        <v>1541.4453534069455</v>
      </c>
      <c r="AE24">
        <f t="shared" si="2"/>
        <v>0</v>
      </c>
      <c r="AF24">
        <f t="shared" si="3"/>
        <v>0</v>
      </c>
      <c r="AG24">
        <f t="shared" si="3"/>
        <v>-36.445882358491922</v>
      </c>
      <c r="AH24">
        <f t="shared" si="4"/>
        <v>-698.19405268223613</v>
      </c>
      <c r="AI24">
        <f t="shared" si="5"/>
        <v>-734.63993504072801</v>
      </c>
      <c r="AJ24">
        <f t="shared" si="6"/>
        <v>47.004053640725488</v>
      </c>
      <c r="AK24">
        <f t="shared" si="20"/>
        <v>111.19145849333698</v>
      </c>
      <c r="AL24">
        <f t="shared" si="7"/>
        <v>-576.44442290666552</v>
      </c>
      <c r="AN24">
        <f t="shared" si="8"/>
        <v>0</v>
      </c>
      <c r="AO24">
        <f t="shared" si="8"/>
        <v>0</v>
      </c>
      <c r="AP24">
        <f t="shared" si="8"/>
        <v>-8.62907680924571</v>
      </c>
      <c r="AQ24">
        <f t="shared" si="8"/>
        <v>-165.30729175636995</v>
      </c>
      <c r="AR24">
        <f t="shared" si="8"/>
        <v>-173.93636856561565</v>
      </c>
      <c r="AS24">
        <f t="shared" si="8"/>
        <v>11.12887280988603</v>
      </c>
      <c r="AT24">
        <f t="shared" si="8"/>
        <v>26.326146433590225</v>
      </c>
      <c r="AU24">
        <f t="shared" si="8"/>
        <v>-136.48134932213941</v>
      </c>
      <c r="AW24">
        <v>21</v>
      </c>
      <c r="AX24">
        <f>IF(Z24&gt;0, (R24*SUMPRODUCT(K24:$K$98, X24:$X$98)-K24*$AZ$3)/Z24, 0)</f>
        <v>2114.7043968435951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2.2132820000000001E-2</v>
      </c>
      <c r="Q25" s="4">
        <f t="shared" si="22"/>
        <v>50</v>
      </c>
      <c r="R25">
        <f t="shared" si="0"/>
        <v>50000</v>
      </c>
      <c r="S25">
        <f t="shared" si="1"/>
        <v>2091.366864445069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1541.4453534069455</v>
      </c>
      <c r="AC25">
        <f t="shared" si="19"/>
        <v>1475.4498439935239</v>
      </c>
      <c r="AE25">
        <f t="shared" si="2"/>
        <v>0</v>
      </c>
      <c r="AF25">
        <f t="shared" si="3"/>
        <v>0</v>
      </c>
      <c r="AG25">
        <f t="shared" si="3"/>
        <v>-35.274773380925325</v>
      </c>
      <c r="AH25">
        <f t="shared" si="4"/>
        <v>-806.65015398167714</v>
      </c>
      <c r="AI25">
        <f t="shared" si="5"/>
        <v>-841.92492736260249</v>
      </c>
      <c r="AJ25">
        <f t="shared" si="6"/>
        <v>65.995509413421587</v>
      </c>
      <c r="AK25">
        <f t="shared" si="20"/>
        <v>107.90117473848619</v>
      </c>
      <c r="AL25">
        <f t="shared" si="7"/>
        <v>-668.02824321069465</v>
      </c>
      <c r="AN25">
        <f t="shared" si="8"/>
        <v>0</v>
      </c>
      <c r="AO25">
        <f t="shared" si="8"/>
        <v>0</v>
      </c>
      <c r="AP25">
        <f t="shared" si="8"/>
        <v>-7.4569644976500378</v>
      </c>
      <c r="AQ25">
        <f t="shared" si="8"/>
        <v>-170.52303909393714</v>
      </c>
      <c r="AR25">
        <f t="shared" si="8"/>
        <v>-177.98000359158718</v>
      </c>
      <c r="AS25">
        <f t="shared" si="8"/>
        <v>13.951221327089479</v>
      </c>
      <c r="AT25">
        <f t="shared" si="8"/>
        <v>22.809933336516249</v>
      </c>
      <c r="AU25">
        <f t="shared" si="8"/>
        <v>-141.21884892798144</v>
      </c>
      <c r="AW25">
        <v>22</v>
      </c>
      <c r="AX25">
        <f>IF(Z25&gt;0, (R25*SUMPRODUCT(K25:$K$98, X25:$X$98)-K25*$AZ$3)/Z25, 0)</f>
        <v>2091.366864445069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2.5807838999999999E-2</v>
      </c>
      <c r="Q26" s="4">
        <f t="shared" si="22"/>
        <v>50</v>
      </c>
      <c r="R26">
        <f t="shared" si="0"/>
        <v>50000</v>
      </c>
      <c r="S26">
        <f t="shared" si="1"/>
        <v>2048.7062968422988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1475.4498439935239</v>
      </c>
      <c r="AC26">
        <f t="shared" si="19"/>
        <v>1393.5980391343617</v>
      </c>
      <c r="AE26">
        <f t="shared" si="2"/>
        <v>0</v>
      </c>
      <c r="AF26">
        <f t="shared" si="3"/>
        <v>0</v>
      </c>
      <c r="AG26">
        <f t="shared" si="3"/>
        <v>-34.011659974939668</v>
      </c>
      <c r="AH26">
        <f t="shared" si="4"/>
        <v>-910.36567217640652</v>
      </c>
      <c r="AI26">
        <f t="shared" si="5"/>
        <v>-944.3773321513462</v>
      </c>
      <c r="AJ26">
        <f t="shared" si="6"/>
        <v>81.851804859162257</v>
      </c>
      <c r="AK26">
        <f t="shared" si="20"/>
        <v>103.28148907954669</v>
      </c>
      <c r="AL26">
        <f t="shared" si="7"/>
        <v>-759.24403821263729</v>
      </c>
      <c r="AN26">
        <f t="shared" si="8"/>
        <v>0</v>
      </c>
      <c r="AO26">
        <f t="shared" si="8"/>
        <v>0</v>
      </c>
      <c r="AP26">
        <f t="shared" si="8"/>
        <v>-6.4195952799013121</v>
      </c>
      <c r="AQ26">
        <f t="shared" si="8"/>
        <v>-171.82869570006076</v>
      </c>
      <c r="AR26">
        <f t="shared" si="8"/>
        <v>-178.24829097996209</v>
      </c>
      <c r="AS26">
        <f t="shared" si="8"/>
        <v>15.449274175751647</v>
      </c>
      <c r="AT26">
        <f t="shared" si="8"/>
        <v>19.494060574660704</v>
      </c>
      <c r="AU26">
        <f t="shared" si="8"/>
        <v>-143.30495622954973</v>
      </c>
      <c r="AW26">
        <v>23</v>
      </c>
      <c r="AX26">
        <f>IF(Z26&gt;0, (R26*SUMPRODUCT(K26:$K$98, X26:$X$98)-K26*$AZ$3)/Z26, 0)</f>
        <v>2048.7062968422988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2.9740472E-2</v>
      </c>
      <c r="Q27" s="4">
        <f t="shared" si="22"/>
        <v>50</v>
      </c>
      <c r="R27">
        <f t="shared" si="0"/>
        <v>50000</v>
      </c>
      <c r="S27">
        <f t="shared" si="1"/>
        <v>1991.6400330099752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1393.5980391343617</v>
      </c>
      <c r="AC27">
        <f t="shared" si="19"/>
        <v>1300.9400882867776</v>
      </c>
      <c r="AE27">
        <f t="shared" si="2"/>
        <v>0</v>
      </c>
      <c r="AF27">
        <f t="shared" si="3"/>
        <v>0</v>
      </c>
      <c r="AG27">
        <f t="shared" si="3"/>
        <v>-32.660020554032059</v>
      </c>
      <c r="AH27">
        <f t="shared" si="4"/>
        <v>-1011.5228211582139</v>
      </c>
      <c r="AI27">
        <f t="shared" si="5"/>
        <v>-1044.182841712246</v>
      </c>
      <c r="AJ27">
        <f t="shared" si="6"/>
        <v>92.657950847584061</v>
      </c>
      <c r="AK27">
        <f t="shared" si="20"/>
        <v>97.551862739405323</v>
      </c>
      <c r="AL27">
        <f t="shared" si="7"/>
        <v>-853.97302812525663</v>
      </c>
      <c r="AN27">
        <f t="shared" si="8"/>
        <v>0</v>
      </c>
      <c r="AO27">
        <f t="shared" si="8"/>
        <v>0</v>
      </c>
      <c r="AP27">
        <f t="shared" si="8"/>
        <v>-5.5039977977045194</v>
      </c>
      <c r="AQ27">
        <f t="shared" si="8"/>
        <v>-170.46588720824744</v>
      </c>
      <c r="AR27">
        <f t="shared" si="8"/>
        <v>-175.96988500595197</v>
      </c>
      <c r="AS27">
        <f t="shared" si="8"/>
        <v>15.615089909732323</v>
      </c>
      <c r="AT27">
        <f t="shared" si="8"/>
        <v>16.439831591391147</v>
      </c>
      <c r="AU27">
        <f t="shared" si="8"/>
        <v>-143.91496350482848</v>
      </c>
      <c r="AW27">
        <v>24</v>
      </c>
      <c r="AX27">
        <f>IF(Z27&gt;0, (R27*SUMPRODUCT(K27:$K$98, X27:$X$98)-K27*$AZ$3)/Z27, 0)</f>
        <v>1991.6400330099752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3.4073305999999998E-2</v>
      </c>
      <c r="Q28" s="4">
        <f t="shared" si="22"/>
        <v>50</v>
      </c>
      <c r="R28">
        <f t="shared" si="0"/>
        <v>50000</v>
      </c>
      <c r="S28">
        <f t="shared" si="1"/>
        <v>1923.6704691500165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1300.9400882867776</v>
      </c>
      <c r="AC28">
        <f t="shared" si="19"/>
        <v>1201.162366125385</v>
      </c>
      <c r="AE28">
        <f t="shared" si="2"/>
        <v>0</v>
      </c>
      <c r="AF28">
        <f t="shared" si="3"/>
        <v>0</v>
      </c>
      <c r="AG28">
        <f t="shared" si="3"/>
        <v>-31.220585474187914</v>
      </c>
      <c r="AH28">
        <f t="shared" si="4"/>
        <v>-1112.8348743038239</v>
      </c>
      <c r="AI28">
        <f t="shared" si="5"/>
        <v>-1144.0554597780117</v>
      </c>
      <c r="AJ28">
        <f t="shared" si="6"/>
        <v>99.777722161392603</v>
      </c>
      <c r="AK28">
        <f t="shared" si="20"/>
        <v>91.065806180074446</v>
      </c>
      <c r="AL28">
        <f t="shared" si="7"/>
        <v>-953.21193143654466</v>
      </c>
      <c r="AN28">
        <f t="shared" si="8"/>
        <v>0</v>
      </c>
      <c r="AO28">
        <f t="shared" si="8"/>
        <v>0</v>
      </c>
      <c r="AP28">
        <f t="shared" si="8"/>
        <v>-4.6976950165562164</v>
      </c>
      <c r="AQ28">
        <f t="shared" si="8"/>
        <v>-167.44589391474304</v>
      </c>
      <c r="AR28">
        <f t="shared" si="8"/>
        <v>-172.14358893129923</v>
      </c>
      <c r="AS28">
        <f t="shared" si="8"/>
        <v>15.013341391321134</v>
      </c>
      <c r="AT28">
        <f t="shared" si="8"/>
        <v>13.702477944383828</v>
      </c>
      <c r="AU28">
        <f t="shared" si="8"/>
        <v>-143.42776959559427</v>
      </c>
      <c r="AW28">
        <v>25</v>
      </c>
      <c r="AX28">
        <f>IF(Z28&gt;0, (R28*SUMPRODUCT(K28:$K$98, X28:$X$98)-K28*$AZ$3)/Z28, 0)</f>
        <v>1923.6704691500165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3.9255977999999997E-2</v>
      </c>
      <c r="Q29" s="4">
        <f t="shared" si="22"/>
        <v>50</v>
      </c>
      <c r="R29">
        <f t="shared" si="0"/>
        <v>50000</v>
      </c>
      <c r="S29">
        <f t="shared" si="1"/>
        <v>1847.5875918990369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1201.162366125385</v>
      </c>
      <c r="AC29">
        <f t="shared" si="19"/>
        <v>1096.8309052881909</v>
      </c>
      <c r="AE29">
        <f t="shared" si="2"/>
        <v>0</v>
      </c>
      <c r="AF29">
        <f t="shared" si="3"/>
        <v>0</v>
      </c>
      <c r="AG29">
        <f t="shared" si="3"/>
        <v>-29.682785002924188</v>
      </c>
      <c r="AH29">
        <f t="shared" si="4"/>
        <v>-1225.5946165218402</v>
      </c>
      <c r="AI29">
        <f t="shared" si="5"/>
        <v>-1255.2774015247644</v>
      </c>
      <c r="AJ29">
        <f t="shared" si="6"/>
        <v>104.33146083719407</v>
      </c>
      <c r="AK29">
        <f t="shared" si="20"/>
        <v>84.081365628776965</v>
      </c>
      <c r="AL29">
        <f t="shared" si="7"/>
        <v>-1066.8645750587934</v>
      </c>
      <c r="AN29">
        <f t="shared" si="8"/>
        <v>0</v>
      </c>
      <c r="AO29">
        <f t="shared" si="8"/>
        <v>0</v>
      </c>
      <c r="AP29">
        <f t="shared" si="8"/>
        <v>-3.9877727269375112</v>
      </c>
      <c r="AQ29">
        <f t="shared" si="8"/>
        <v>-164.65411805414325</v>
      </c>
      <c r="AR29">
        <f t="shared" si="8"/>
        <v>-168.64189078108075</v>
      </c>
      <c r="AS29">
        <f t="shared" si="8"/>
        <v>14.01654710119433</v>
      </c>
      <c r="AT29">
        <f t="shared" si="8"/>
        <v>11.29602147052799</v>
      </c>
      <c r="AU29">
        <f t="shared" si="8"/>
        <v>-143.32932220935845</v>
      </c>
      <c r="AW29">
        <v>26</v>
      </c>
      <c r="AX29">
        <f>IF(Z29&gt;0, (R29*SUMPRODUCT(K29:$K$98, X29:$X$98)-K29*$AZ$3)/Z29, 0)</f>
        <v>1847.5875918990369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4.4782766000000002E-2</v>
      </c>
      <c r="Q30" s="4">
        <f t="shared" si="22"/>
        <v>50</v>
      </c>
      <c r="R30">
        <f t="shared" si="0"/>
        <v>50000</v>
      </c>
      <c r="S30">
        <f t="shared" si="1"/>
        <v>1761.6641773249435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1096.8309052881909</v>
      </c>
      <c r="AC30">
        <f t="shared" si="19"/>
        <v>988.52895962471644</v>
      </c>
      <c r="AE30">
        <f t="shared" si="2"/>
        <v>0</v>
      </c>
      <c r="AF30">
        <f t="shared" si="3"/>
        <v>0</v>
      </c>
      <c r="AG30">
        <f t="shared" si="3"/>
        <v>-28.056679937880684</v>
      </c>
      <c r="AH30">
        <f t="shared" si="4"/>
        <v>-1329.2772150142634</v>
      </c>
      <c r="AI30">
        <f t="shared" si="5"/>
        <v>-1357.3338949521442</v>
      </c>
      <c r="AJ30">
        <f t="shared" si="6"/>
        <v>108.3019456634745</v>
      </c>
      <c r="AK30">
        <f t="shared" si="20"/>
        <v>76.778163370173374</v>
      </c>
      <c r="AL30">
        <f t="shared" si="7"/>
        <v>-1172.2537859184963</v>
      </c>
      <c r="AN30">
        <f t="shared" si="8"/>
        <v>0</v>
      </c>
      <c r="AO30">
        <f t="shared" si="8"/>
        <v>0</v>
      </c>
      <c r="AP30">
        <f t="shared" si="8"/>
        <v>-3.3654567024790283</v>
      </c>
      <c r="AQ30">
        <f t="shared" si="8"/>
        <v>-159.44954722466471</v>
      </c>
      <c r="AR30">
        <f t="shared" si="8"/>
        <v>-162.81500392714375</v>
      </c>
      <c r="AS30">
        <f t="shared" si="8"/>
        <v>12.991042052432947</v>
      </c>
      <c r="AT30">
        <f t="shared" si="8"/>
        <v>9.209699262003916</v>
      </c>
      <c r="AU30">
        <f t="shared" si="8"/>
        <v>-140.61426261270688</v>
      </c>
      <c r="AW30">
        <v>27</v>
      </c>
      <c r="AX30">
        <f>IF(Z30&gt;0, (R30*SUMPRODUCT(K30:$K$98, X30:$X$98)-K30*$AZ$3)/Z30, 0)</f>
        <v>1761.6641773249435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5.0287691000000002E-2</v>
      </c>
      <c r="Q31" s="4">
        <f t="shared" si="22"/>
        <v>50</v>
      </c>
      <c r="R31">
        <f t="shared" si="0"/>
        <v>50000</v>
      </c>
      <c r="S31">
        <f t="shared" si="1"/>
        <v>1667.7165397962128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988.52895962471644</v>
      </c>
      <c r="AC31">
        <f t="shared" si="19"/>
        <v>879.39385203457766</v>
      </c>
      <c r="AE31">
        <f t="shared" si="2"/>
        <v>0</v>
      </c>
      <c r="AF31">
        <f t="shared" si="3"/>
        <v>0</v>
      </c>
      <c r="AG31">
        <f t="shared" si="3"/>
        <v>-26.365207487299834</v>
      </c>
      <c r="AH31">
        <f t="shared" si="4"/>
        <v>-1410.9056512020431</v>
      </c>
      <c r="AI31">
        <f t="shared" si="5"/>
        <v>-1437.270858689343</v>
      </c>
      <c r="AJ31">
        <f t="shared" si="6"/>
        <v>109.13510759013877</v>
      </c>
      <c r="AK31">
        <f t="shared" si="20"/>
        <v>69.197027173730163</v>
      </c>
      <c r="AL31">
        <f t="shared" si="7"/>
        <v>-1258.9387239254741</v>
      </c>
      <c r="AN31">
        <f t="shared" si="8"/>
        <v>0</v>
      </c>
      <c r="AO31">
        <f t="shared" si="8"/>
        <v>0</v>
      </c>
      <c r="AP31">
        <f t="shared" si="8"/>
        <v>-2.8237152577911546</v>
      </c>
      <c r="AQ31">
        <f t="shared" si="8"/>
        <v>-151.10807743584311</v>
      </c>
      <c r="AR31">
        <f t="shared" si="8"/>
        <v>-153.93179269363426</v>
      </c>
      <c r="AS31">
        <f t="shared" si="8"/>
        <v>11.688376380553743</v>
      </c>
      <c r="AT31">
        <f t="shared" si="8"/>
        <v>7.4110056413692931</v>
      </c>
      <c r="AU31">
        <f t="shared" si="8"/>
        <v>-134.83241067171124</v>
      </c>
      <c r="AW31">
        <v>28</v>
      </c>
      <c r="AX31">
        <f>IF(Z31&gt;0, (R31*SUMPRODUCT(K31:$K$98, X31:$X$98)-K31*$AZ$3)/Z31, 0)</f>
        <v>1667.7165397962128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5.6343962999999997E-2</v>
      </c>
      <c r="Q32" s="4">
        <f t="shared" si="22"/>
        <v>50</v>
      </c>
      <c r="R32">
        <f t="shared" si="0"/>
        <v>50000</v>
      </c>
      <c r="S32">
        <f t="shared" si="1"/>
        <v>1570.5400506282881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879.39385203457766</v>
      </c>
      <c r="AC32">
        <f t="shared" si="19"/>
        <v>773.20938141527495</v>
      </c>
      <c r="AE32">
        <f t="shared" si="2"/>
        <v>0</v>
      </c>
      <c r="AF32">
        <f t="shared" si="3"/>
        <v>0</v>
      </c>
      <c r="AG32">
        <f t="shared" si="3"/>
        <v>-24.616035137275095</v>
      </c>
      <c r="AH32">
        <f t="shared" si="4"/>
        <v>-1485.520275151745</v>
      </c>
      <c r="AI32">
        <f t="shared" si="5"/>
        <v>-1510.13631028902</v>
      </c>
      <c r="AJ32">
        <f t="shared" si="6"/>
        <v>106.18447061930272</v>
      </c>
      <c r="AK32">
        <f t="shared" si="20"/>
        <v>61.557569642420439</v>
      </c>
      <c r="AL32">
        <f t="shared" si="7"/>
        <v>-1342.3942700272967</v>
      </c>
      <c r="AN32">
        <f t="shared" si="8"/>
        <v>0</v>
      </c>
      <c r="AO32">
        <f t="shared" si="8"/>
        <v>0</v>
      </c>
      <c r="AP32">
        <f t="shared" si="8"/>
        <v>-2.3539096403622524</v>
      </c>
      <c r="AQ32">
        <f t="shared" si="8"/>
        <v>-142.0529535781431</v>
      </c>
      <c r="AR32">
        <f t="shared" si="8"/>
        <v>-144.40686321850535</v>
      </c>
      <c r="AS32">
        <f t="shared" si="8"/>
        <v>10.15389552597167</v>
      </c>
      <c r="AT32">
        <f t="shared" si="8"/>
        <v>5.8864457988665437</v>
      </c>
      <c r="AU32">
        <f t="shared" si="8"/>
        <v>-128.36652189366711</v>
      </c>
      <c r="AW32">
        <v>29</v>
      </c>
      <c r="AX32">
        <f>IF(Z32&gt;0, (R32*SUMPRODUCT(K32:$K$98, X32:$X$98)-K32*$AZ$3)/Z32, 0)</f>
        <v>1570.5400506282881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6.2785228999999998E-2</v>
      </c>
      <c r="Q33" s="4">
        <f t="shared" si="22"/>
        <v>50</v>
      </c>
      <c r="R33">
        <f t="shared" si="0"/>
        <v>50000</v>
      </c>
      <c r="S33">
        <f t="shared" si="1"/>
        <v>1470.5057326928209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773.20938141527495</v>
      </c>
      <c r="AC33">
        <f t="shared" si="19"/>
        <v>671.2667910661861</v>
      </c>
      <c r="AE33">
        <f t="shared" si="2"/>
        <v>0</v>
      </c>
      <c r="AF33">
        <f t="shared" si="3"/>
        <v>0</v>
      </c>
      <c r="AG33">
        <f t="shared" si="3"/>
        <v>-22.824351382736481</v>
      </c>
      <c r="AH33">
        <f t="shared" si="4"/>
        <v>-1545.5234031658633</v>
      </c>
      <c r="AI33">
        <f t="shared" si="5"/>
        <v>-1568.3477545485998</v>
      </c>
      <c r="AJ33">
        <f t="shared" si="6"/>
        <v>101.94259034908885</v>
      </c>
      <c r="AK33">
        <f t="shared" si="20"/>
        <v>54.124656699069249</v>
      </c>
      <c r="AL33">
        <f t="shared" si="7"/>
        <v>-1412.2805075004419</v>
      </c>
      <c r="AN33">
        <f t="shared" si="8"/>
        <v>0</v>
      </c>
      <c r="AO33">
        <f t="shared" si="8"/>
        <v>0</v>
      </c>
      <c r="AP33">
        <f t="shared" si="8"/>
        <v>-1.9487319536992662</v>
      </c>
      <c r="AQ33">
        <f t="shared" si="8"/>
        <v>-131.95603197808185</v>
      </c>
      <c r="AR33">
        <f t="shared" si="8"/>
        <v>-133.9047639317811</v>
      </c>
      <c r="AS33">
        <f t="shared" si="8"/>
        <v>8.7038084861593141</v>
      </c>
      <c r="AT33">
        <f t="shared" si="8"/>
        <v>4.6211367071861842</v>
      </c>
      <c r="AU33">
        <f t="shared" si="8"/>
        <v>-120.57981873843562</v>
      </c>
      <c r="AW33">
        <v>30</v>
      </c>
      <c r="AX33">
        <f>IF(Z33&gt;0, (R33*SUMPRODUCT(K33:$K$98, X33:$X$98)-K33*$AZ$3)/Z33, 0)</f>
        <v>1470.5057326928209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6.9956555000000004E-2</v>
      </c>
      <c r="Q34" s="4">
        <f t="shared" si="22"/>
        <v>50</v>
      </c>
      <c r="R34">
        <f t="shared" si="0"/>
        <v>50000</v>
      </c>
      <c r="S34">
        <f t="shared" si="1"/>
        <v>1369.3813245431347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671.2667910661861</v>
      </c>
      <c r="AC34">
        <f t="shared" si="19"/>
        <v>575.12358339975992</v>
      </c>
      <c r="AE34">
        <f t="shared" si="2"/>
        <v>0</v>
      </c>
      <c r="AF34">
        <f t="shared" si="3"/>
        <v>0</v>
      </c>
      <c r="AG34">
        <f t="shared" si="3"/>
        <v>-20.999394876063384</v>
      </c>
      <c r="AH34">
        <f t="shared" si="4"/>
        <v>-1596.7129928457307</v>
      </c>
      <c r="AI34">
        <f t="shared" si="5"/>
        <v>-1617.7123877217941</v>
      </c>
      <c r="AJ34">
        <f t="shared" si="6"/>
        <v>96.143207666426179</v>
      </c>
      <c r="AK34">
        <f t="shared" si="20"/>
        <v>46.988675374633033</v>
      </c>
      <c r="AL34">
        <f t="shared" si="7"/>
        <v>-1474.580504680735</v>
      </c>
      <c r="AN34">
        <f t="shared" si="8"/>
        <v>0</v>
      </c>
      <c r="AO34">
        <f t="shared" si="8"/>
        <v>0</v>
      </c>
      <c r="AP34">
        <f t="shared" si="8"/>
        <v>-1.6008196964848691</v>
      </c>
      <c r="AQ34">
        <f t="shared" si="8"/>
        <v>-121.7201554457323</v>
      </c>
      <c r="AR34">
        <f t="shared" si="8"/>
        <v>-123.32097514221716</v>
      </c>
      <c r="AS34">
        <f t="shared" si="8"/>
        <v>7.3291607412499964</v>
      </c>
      <c r="AT34">
        <f t="shared" si="8"/>
        <v>3.5820268867455649</v>
      </c>
      <c r="AU34">
        <f t="shared" ref="AU34:AU89" si="23">AL34*$K34</f>
        <v>-112.40978751422162</v>
      </c>
      <c r="AW34">
        <v>31</v>
      </c>
      <c r="AX34">
        <f>IF(Z34&gt;0, (R34*SUMPRODUCT(K34:$K$98, X34:$X$98)-K34*$AZ$3)/Z34, 0)</f>
        <v>1369.3813245431347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7.8227725999999997E-2</v>
      </c>
      <c r="Q35" s="4">
        <f t="shared" si="22"/>
        <v>50</v>
      </c>
      <c r="R35">
        <f t="shared" si="0"/>
        <v>50000</v>
      </c>
      <c r="S35">
        <f t="shared" si="1"/>
        <v>1267.5291966514949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575.12358339975992</v>
      </c>
      <c r="AC35">
        <f t="shared" si="19"/>
        <v>485.37916394657759</v>
      </c>
      <c r="AE35">
        <f t="shared" si="2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4"/>
        <v>-1642.7349085304902</v>
      </c>
      <c r="AI35">
        <f t="shared" si="5"/>
        <v>-1661.8815745492625</v>
      </c>
      <c r="AJ35">
        <f t="shared" si="6"/>
        <v>89.744419453182331</v>
      </c>
      <c r="AK35">
        <f t="shared" si="20"/>
        <v>40.258650837983197</v>
      </c>
      <c r="AL35">
        <f t="shared" si="7"/>
        <v>-1531.8785042580971</v>
      </c>
      <c r="AN35">
        <f t="shared" ref="AN35:AT66" si="25">AE35*$K35</f>
        <v>0</v>
      </c>
      <c r="AO35">
        <f t="shared" si="25"/>
        <v>0</v>
      </c>
      <c r="AP35">
        <f t="shared" si="25"/>
        <v>-1.3031991204714275</v>
      </c>
      <c r="AQ35">
        <f t="shared" si="25"/>
        <v>-111.81114695716204</v>
      </c>
      <c r="AR35">
        <f t="shared" si="25"/>
        <v>-113.11434607763347</v>
      </c>
      <c r="AS35">
        <f t="shared" si="25"/>
        <v>6.1083662494524242</v>
      </c>
      <c r="AT35">
        <f t="shared" si="25"/>
        <v>2.7401657454089863</v>
      </c>
      <c r="AU35">
        <f t="shared" si="23"/>
        <v>-104.26581408277207</v>
      </c>
      <c r="AW35">
        <v>32</v>
      </c>
      <c r="AX35">
        <f>IF(Z35&gt;0, (R35*SUMPRODUCT(K35:$K$98, X35:$X$98)-K35*$AZ$3)/Z35, 0)</f>
        <v>1267.5291966514949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8.7072107999999995E-2</v>
      </c>
      <c r="Q36" s="4">
        <f t="shared" si="22"/>
        <v>50</v>
      </c>
      <c r="R36">
        <f t="shared" si="0"/>
        <v>50000</v>
      </c>
      <c r="S36">
        <f t="shared" si="1"/>
        <v>1162.9928675600611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485.37916394657759</v>
      </c>
      <c r="AC36">
        <f t="shared" si="19"/>
        <v>402.11778126847753</v>
      </c>
      <c r="AE36">
        <f t="shared" si="2"/>
        <v>0</v>
      </c>
      <c r="AF36">
        <f t="shared" si="24"/>
        <v>0</v>
      </c>
      <c r="AG36">
        <f t="shared" si="24"/>
        <v>-17.288058787158072</v>
      </c>
      <c r="AH36">
        <f t="shared" si="4"/>
        <v>-1667.1405714264683</v>
      </c>
      <c r="AI36">
        <f t="shared" si="5"/>
        <v>-1684.4286302136263</v>
      </c>
      <c r="AJ36">
        <f t="shared" si="6"/>
        <v>83.261382678100063</v>
      </c>
      <c r="AK36">
        <f t="shared" si="20"/>
        <v>33.976541476260437</v>
      </c>
      <c r="AL36">
        <f t="shared" si="7"/>
        <v>-1567.1907060592657</v>
      </c>
      <c r="AN36">
        <f t="shared" si="25"/>
        <v>0</v>
      </c>
      <c r="AO36">
        <f t="shared" si="25"/>
        <v>0</v>
      </c>
      <c r="AP36">
        <f t="shared" si="25"/>
        <v>-1.0506203881281428</v>
      </c>
      <c r="AQ36">
        <f t="shared" si="25"/>
        <v>-101.31454871713673</v>
      </c>
      <c r="AR36">
        <f t="shared" si="25"/>
        <v>-102.36516910526487</v>
      </c>
      <c r="AS36">
        <f t="shared" si="25"/>
        <v>5.0599148963057896</v>
      </c>
      <c r="AT36">
        <f t="shared" si="25"/>
        <v>2.064803667810104</v>
      </c>
      <c r="AU36">
        <f t="shared" si="23"/>
        <v>-95.240450541148974</v>
      </c>
      <c r="AW36">
        <v>33</v>
      </c>
      <c r="AX36">
        <f>IF(Z36&gt;0, (R36*SUMPRODUCT(K36:$K$98, X36:$X$98)-K36*$AZ$3)/Z36, 0)</f>
        <v>1162.9928675600611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9.6466888000000001E-2</v>
      </c>
      <c r="Q37" s="4">
        <f t="shared" si="22"/>
        <v>50</v>
      </c>
      <c r="R37">
        <f t="shared" si="0"/>
        <v>50000</v>
      </c>
      <c r="S37">
        <f t="shared" si="1"/>
        <v>1056.1420519601545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402.11778126847753</v>
      </c>
      <c r="AC37">
        <f t="shared" si="19"/>
        <v>326.2940935147891</v>
      </c>
      <c r="AE37">
        <f t="shared" si="2"/>
        <v>0</v>
      </c>
      <c r="AF37">
        <f t="shared" si="24"/>
        <v>0</v>
      </c>
      <c r="AG37">
        <f t="shared" si="24"/>
        <v>-15.447452968528296</v>
      </c>
      <c r="AH37">
        <f t="shared" si="4"/>
        <v>-1667.7252307581932</v>
      </c>
      <c r="AI37">
        <f t="shared" si="5"/>
        <v>-1683.1726837267215</v>
      </c>
      <c r="AJ37">
        <f t="shared" si="6"/>
        <v>75.823687753688432</v>
      </c>
      <c r="AK37">
        <f t="shared" si="20"/>
        <v>28.148244688793429</v>
      </c>
      <c r="AL37">
        <f t="shared" si="7"/>
        <v>-1579.2007512842397</v>
      </c>
      <c r="AN37">
        <f t="shared" si="25"/>
        <v>0</v>
      </c>
      <c r="AO37">
        <f t="shared" si="25"/>
        <v>0</v>
      </c>
      <c r="AP37">
        <f t="shared" si="25"/>
        <v>-0.83818223654891721</v>
      </c>
      <c r="AQ37">
        <f t="shared" si="25"/>
        <v>-90.491142242923274</v>
      </c>
      <c r="AR37">
        <f t="shared" si="25"/>
        <v>-91.329324479472191</v>
      </c>
      <c r="AS37">
        <f t="shared" si="25"/>
        <v>4.1142101752473064</v>
      </c>
      <c r="AT37">
        <f t="shared" si="25"/>
        <v>1.5273300223827666</v>
      </c>
      <c r="AU37">
        <f t="shared" si="23"/>
        <v>-85.687784281842127</v>
      </c>
      <c r="AW37">
        <v>34</v>
      </c>
      <c r="AX37">
        <f>IF(Z37&gt;0, (R37*SUMPRODUCT(K37:$K$98, X37:$X$98)-K37*$AZ$3)/Z37, 0)</f>
        <v>1056.1420519601545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0.107048017</v>
      </c>
      <c r="Q38" s="4">
        <f t="shared" si="22"/>
        <v>50</v>
      </c>
      <c r="R38">
        <f t="shared" si="0"/>
        <v>50000</v>
      </c>
      <c r="S38">
        <f t="shared" si="1"/>
        <v>947.85482288500202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326.2940935147891</v>
      </c>
      <c r="AC38">
        <f t="shared" si="19"/>
        <v>258.562648560659</v>
      </c>
      <c r="AE38">
        <f t="shared" si="2"/>
        <v>0</v>
      </c>
      <c r="AF38">
        <f t="shared" si="24"/>
        <v>0</v>
      </c>
      <c r="AG38">
        <f t="shared" si="24"/>
        <v>-13.639359230861295</v>
      </c>
      <c r="AH38">
        <f t="shared" si="4"/>
        <v>-1653.6192079817176</v>
      </c>
      <c r="AI38">
        <f t="shared" si="5"/>
        <v>-1667.258567212579</v>
      </c>
      <c r="AJ38">
        <f t="shared" si="6"/>
        <v>67.731444954130097</v>
      </c>
      <c r="AK38">
        <f t="shared" si="20"/>
        <v>22.84058654603524</v>
      </c>
      <c r="AL38">
        <f t="shared" si="7"/>
        <v>-1576.6865357124136</v>
      </c>
      <c r="AN38">
        <f t="shared" si="25"/>
        <v>0</v>
      </c>
      <c r="AO38">
        <f t="shared" si="25"/>
        <v>0</v>
      </c>
      <c r="AP38">
        <f t="shared" si="25"/>
        <v>-0.66078095346092991</v>
      </c>
      <c r="AQ38">
        <f t="shared" si="25"/>
        <v>-80.112273488559396</v>
      </c>
      <c r="AR38">
        <f t="shared" si="25"/>
        <v>-80.773054442020324</v>
      </c>
      <c r="AS38">
        <f t="shared" si="25"/>
        <v>3.2813600711395265</v>
      </c>
      <c r="AT38">
        <f t="shared" si="25"/>
        <v>1.1065493840316565</v>
      </c>
      <c r="AU38">
        <f t="shared" si="23"/>
        <v>-76.385144986849141</v>
      </c>
      <c r="AW38">
        <v>35</v>
      </c>
      <c r="AX38">
        <f>IF(Z38&gt;0, (R38*SUMPRODUCT(K38:$K$98, X38:$X$98)-K38*$AZ$3)/Z38, 0)</f>
        <v>947.85482288500202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0.118979948</v>
      </c>
      <c r="Q39" s="4">
        <f t="shared" si="22"/>
        <v>50</v>
      </c>
      <c r="R39">
        <f t="shared" si="0"/>
        <v>50000</v>
      </c>
      <c r="S39">
        <f t="shared" si="1"/>
        <v>836.5695855769128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258.562648560659</v>
      </c>
      <c r="AC39">
        <f t="shared" si="19"/>
        <v>198.77153336566482</v>
      </c>
      <c r="AE39">
        <f t="shared" si="2"/>
        <v>0</v>
      </c>
      <c r="AF39">
        <f t="shared" si="24"/>
        <v>0</v>
      </c>
      <c r="AG39">
        <f t="shared" si="24"/>
        <v>-11.880155386511484</v>
      </c>
      <c r="AH39">
        <f t="shared" si="4"/>
        <v>-1622.8102520411969</v>
      </c>
      <c r="AI39">
        <f t="shared" si="5"/>
        <v>-1634.6904074277084</v>
      </c>
      <c r="AJ39">
        <f t="shared" si="6"/>
        <v>59.791115194994177</v>
      </c>
      <c r="AK39">
        <f t="shared" si="20"/>
        <v>18.099385399246131</v>
      </c>
      <c r="AL39">
        <f t="shared" si="7"/>
        <v>-1556.7999068334682</v>
      </c>
      <c r="AN39">
        <f t="shared" si="25"/>
        <v>0</v>
      </c>
      <c r="AO39">
        <f t="shared" si="25"/>
        <v>0</v>
      </c>
      <c r="AP39">
        <f t="shared" si="25"/>
        <v>-0.5138870182537042</v>
      </c>
      <c r="AQ39">
        <f t="shared" si="25"/>
        <v>-70.196145966224876</v>
      </c>
      <c r="AR39">
        <f t="shared" si="25"/>
        <v>-70.710032984478573</v>
      </c>
      <c r="AS39">
        <f t="shared" si="25"/>
        <v>2.5863195308459446</v>
      </c>
      <c r="AT39">
        <f t="shared" si="25"/>
        <v>0.78290551701061561</v>
      </c>
      <c r="AU39">
        <f t="shared" si="23"/>
        <v>-67.340807936622014</v>
      </c>
      <c r="AW39">
        <v>36</v>
      </c>
      <c r="AX39">
        <f>IF(Z39&gt;0, (R39*SUMPRODUCT(K39:$K$98, X39:$X$98)-K39*$AZ$3)/Z39, 0)</f>
        <v>836.5695855769128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0.132636267</v>
      </c>
      <c r="Q40" s="4">
        <f t="shared" si="22"/>
        <v>50</v>
      </c>
      <c r="R40">
        <f t="shared" si="0"/>
        <v>50000</v>
      </c>
      <c r="S40">
        <f t="shared" si="1"/>
        <v>720.22792829070818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198.77153336566482</v>
      </c>
      <c r="AC40">
        <f t="shared" si="19"/>
        <v>146.7192787329804</v>
      </c>
      <c r="AE40">
        <f t="shared" si="2"/>
        <v>0</v>
      </c>
      <c r="AF40">
        <f t="shared" si="24"/>
        <v>0</v>
      </c>
      <c r="AG40">
        <f t="shared" si="24"/>
        <v>-10.185614370799543</v>
      </c>
      <c r="AH40">
        <f t="shared" si="4"/>
        <v>-1575.7394618468254</v>
      </c>
      <c r="AI40">
        <f t="shared" si="5"/>
        <v>-1585.925076217625</v>
      </c>
      <c r="AJ40">
        <f t="shared" si="6"/>
        <v>52.052254632684424</v>
      </c>
      <c r="AK40">
        <f t="shared" si="20"/>
        <v>13.914007335596539</v>
      </c>
      <c r="AL40">
        <f t="shared" si="7"/>
        <v>-1519.958814249344</v>
      </c>
      <c r="AN40">
        <f t="shared" si="25"/>
        <v>0</v>
      </c>
      <c r="AO40">
        <f t="shared" si="25"/>
        <v>0</v>
      </c>
      <c r="AP40">
        <f t="shared" si="25"/>
        <v>-0.3933822252769954</v>
      </c>
      <c r="AQ40">
        <f t="shared" si="25"/>
        <v>-60.857192643689437</v>
      </c>
      <c r="AR40">
        <f t="shared" si="25"/>
        <v>-61.250574868966439</v>
      </c>
      <c r="AS40">
        <f t="shared" si="25"/>
        <v>2.0103285882089454</v>
      </c>
      <c r="AT40">
        <f t="shared" si="25"/>
        <v>0.53737781236732096</v>
      </c>
      <c r="AU40">
        <f t="shared" si="23"/>
        <v>-58.702868468390164</v>
      </c>
      <c r="AW40">
        <v>37</v>
      </c>
      <c r="AX40">
        <f>IF(Z40&gt;0, (R40*SUMPRODUCT(K40:$K$98, X40:$X$98)-K40*$AZ$3)/Z40, 0)</f>
        <v>720.22792829070818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0.148393413</v>
      </c>
      <c r="Q41" s="4">
        <f t="shared" si="22"/>
        <v>50</v>
      </c>
      <c r="R41">
        <f t="shared" si="0"/>
        <v>50000</v>
      </c>
      <c r="S41">
        <f t="shared" si="1"/>
        <v>595.3024592885796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146.7192787329804</v>
      </c>
      <c r="AC41">
        <f t="shared" si="19"/>
        <v>102.06198906566638</v>
      </c>
      <c r="AE41">
        <f t="shared" si="2"/>
        <v>0</v>
      </c>
      <c r="AF41">
        <f t="shared" si="24"/>
        <v>0</v>
      </c>
      <c r="AG41">
        <f t="shared" si="24"/>
        <v>-8.5722801471067562</v>
      </c>
      <c r="AH41">
        <f t="shared" si="4"/>
        <v>-1511.4780799847917</v>
      </c>
      <c r="AI41">
        <f t="shared" si="5"/>
        <v>-1520.0503601318985</v>
      </c>
      <c r="AJ41">
        <f t="shared" si="6"/>
        <v>44.657289667314018</v>
      </c>
      <c r="AK41">
        <f t="shared" si="20"/>
        <v>10.270349511308629</v>
      </c>
      <c r="AL41">
        <f t="shared" si="7"/>
        <v>-1465.1227209532758</v>
      </c>
      <c r="AN41">
        <f t="shared" si="25"/>
        <v>0</v>
      </c>
      <c r="AO41">
        <f t="shared" si="25"/>
        <v>0</v>
      </c>
      <c r="AP41">
        <f t="shared" si="25"/>
        <v>-0.29560095714449752</v>
      </c>
      <c r="AQ41">
        <f t="shared" si="25"/>
        <v>-52.120831269989473</v>
      </c>
      <c r="AR41">
        <f t="shared" si="25"/>
        <v>-52.416432227133974</v>
      </c>
      <c r="AS41">
        <f t="shared" si="25"/>
        <v>1.539933056620006</v>
      </c>
      <c r="AT41">
        <f t="shared" si="25"/>
        <v>0.3541560814220488</v>
      </c>
      <c r="AU41">
        <f t="shared" si="23"/>
        <v>-50.522343089091919</v>
      </c>
      <c r="AW41">
        <v>38</v>
      </c>
      <c r="AX41">
        <f>IF(Z41&gt;0, (R41*SUMPRODUCT(K41:$K$98, X41:$X$98)-K41*$AZ$3)/Z41, 0)</f>
        <v>595.3024592885796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0.16656033000000001</v>
      </c>
      <c r="Q42" s="4">
        <f t="shared" si="22"/>
        <v>50</v>
      </c>
      <c r="R42">
        <f t="shared" si="0"/>
        <v>50000</v>
      </c>
      <c r="S42">
        <f t="shared" si="1"/>
        <v>456.20900566672134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102.06198906566638</v>
      </c>
      <c r="AC42">
        <f t="shared" si="19"/>
        <v>64.405356881726306</v>
      </c>
      <c r="AE42">
        <f t="shared" si="2"/>
        <v>0</v>
      </c>
      <c r="AF42">
        <f t="shared" si="24"/>
        <v>0</v>
      </c>
      <c r="AG42">
        <f t="shared" si="24"/>
        <v>-7.0587555354811382</v>
      </c>
      <c r="AH42">
        <f t="shared" si="4"/>
        <v>-1427.8018101545499</v>
      </c>
      <c r="AI42">
        <f t="shared" si="5"/>
        <v>-1434.8605656900311</v>
      </c>
      <c r="AJ42">
        <f t="shared" si="6"/>
        <v>37.656632183940076</v>
      </c>
      <c r="AK42">
        <f t="shared" si="20"/>
        <v>7.1443392345966474</v>
      </c>
      <c r="AL42">
        <f t="shared" si="7"/>
        <v>-1390.0595942714945</v>
      </c>
      <c r="AN42">
        <f t="shared" si="25"/>
        <v>0</v>
      </c>
      <c r="AO42">
        <f t="shared" si="25"/>
        <v>0</v>
      </c>
      <c r="AP42">
        <f t="shared" si="25"/>
        <v>-0.2173299594667403</v>
      </c>
      <c r="AQ42">
        <f t="shared" si="25"/>
        <v>-43.960172294913711</v>
      </c>
      <c r="AR42">
        <f t="shared" si="25"/>
        <v>-44.177502254380457</v>
      </c>
      <c r="AS42">
        <f t="shared" si="25"/>
        <v>1.159399033590673</v>
      </c>
      <c r="AT42">
        <f t="shared" si="25"/>
        <v>0.21996497094522174</v>
      </c>
      <c r="AU42">
        <f t="shared" si="23"/>
        <v>-42.798138249844563</v>
      </c>
      <c r="AW42">
        <v>39</v>
      </c>
      <c r="AX42">
        <f>IF(Z42&gt;0, (R42*SUMPRODUCT(K42:$K$98, X42:$X$98)-K42*$AZ$3)/Z42, 0)</f>
        <v>456.20900566672134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0.18820168900000001</v>
      </c>
      <c r="Q43" s="4">
        <f t="shared" si="22"/>
        <v>50</v>
      </c>
      <c r="R43">
        <f t="shared" si="0"/>
        <v>50000</v>
      </c>
      <c r="S43">
        <f t="shared" si="1"/>
        <v>294.71224867455902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64.405356881726306</v>
      </c>
      <c r="AC43">
        <f t="shared" si="19"/>
        <v>33.359648056499609</v>
      </c>
      <c r="AE43">
        <f t="shared" si="2"/>
        <v>0</v>
      </c>
      <c r="AF43">
        <f t="shared" si="24"/>
        <v>0</v>
      </c>
      <c r="AG43">
        <f t="shared" si="24"/>
        <v>-5.6596982661106781</v>
      </c>
      <c r="AH43">
        <f t="shared" si="4"/>
        <v>-1328.4697140156497</v>
      </c>
      <c r="AI43">
        <f t="shared" si="5"/>
        <v>-1334.1294122817603</v>
      </c>
      <c r="AJ43">
        <f t="shared" si="6"/>
        <v>31.045708825226697</v>
      </c>
      <c r="AK43">
        <f t="shared" si="20"/>
        <v>4.5083749817208414</v>
      </c>
      <c r="AL43">
        <f t="shared" si="7"/>
        <v>-1298.5753284748127</v>
      </c>
      <c r="AN43">
        <f t="shared" si="25"/>
        <v>0</v>
      </c>
      <c r="AO43">
        <f t="shared" si="25"/>
        <v>0</v>
      </c>
      <c r="AP43">
        <f t="shared" si="25"/>
        <v>-0.15558463788404539</v>
      </c>
      <c r="AQ43">
        <f t="shared" si="25"/>
        <v>-36.519522716019701</v>
      </c>
      <c r="AR43">
        <f t="shared" si="25"/>
        <v>-36.675107353903741</v>
      </c>
      <c r="AS43">
        <f t="shared" si="25"/>
        <v>0.85344397144792083</v>
      </c>
      <c r="AT43">
        <f t="shared" si="25"/>
        <v>0.12393485588738805</v>
      </c>
      <c r="AU43">
        <f t="shared" si="23"/>
        <v>-35.697728526568433</v>
      </c>
      <c r="AW43">
        <v>40</v>
      </c>
      <c r="AX43">
        <f>IF(Z43&gt;0, (R43*SUMPRODUCT(K43:$K$98, X43:$X$98)-K43*$AZ$3)/Z43, 0)</f>
        <v>294.71224867455902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0.21316064300000001</v>
      </c>
      <c r="Q44" s="4">
        <f t="shared" si="22"/>
        <v>50</v>
      </c>
      <c r="R44">
        <f t="shared" si="0"/>
        <v>50000</v>
      </c>
      <c r="S44">
        <f t="shared" si="1"/>
        <v>95.195729758210192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33.359648056499609</v>
      </c>
      <c r="AC44">
        <f t="shared" si="19"/>
        <v>8.3708962955576283</v>
      </c>
      <c r="AE44">
        <f t="shared" si="2"/>
        <v>0</v>
      </c>
      <c r="AF44">
        <f t="shared" si="24"/>
        <v>0</v>
      </c>
      <c r="AG44">
        <f t="shared" si="24"/>
        <v>-4.3966763618594333</v>
      </c>
      <c r="AH44">
        <f t="shared" si="4"/>
        <v>-1206.4249215901373</v>
      </c>
      <c r="AI44">
        <f t="shared" si="5"/>
        <v>-1210.8215979519966</v>
      </c>
      <c r="AJ44">
        <f t="shared" si="6"/>
        <v>24.98875176094198</v>
      </c>
      <c r="AK44">
        <f t="shared" si="20"/>
        <v>2.3351753639549728</v>
      </c>
      <c r="AL44">
        <f t="shared" si="7"/>
        <v>-1183.4976708270997</v>
      </c>
      <c r="AN44">
        <f t="shared" si="25"/>
        <v>0</v>
      </c>
      <c r="AO44">
        <f t="shared" si="25"/>
        <v>0</v>
      </c>
      <c r="AP44">
        <f t="shared" si="25"/>
        <v>-0.10791452683296397</v>
      </c>
      <c r="AQ44">
        <f t="shared" si="25"/>
        <v>-29.611179868111854</v>
      </c>
      <c r="AR44">
        <f t="shared" si="25"/>
        <v>-29.719094394944815</v>
      </c>
      <c r="AS44">
        <f t="shared" si="25"/>
        <v>0.61333814465433778</v>
      </c>
      <c r="AT44">
        <f t="shared" si="25"/>
        <v>5.7315873112530002E-2</v>
      </c>
      <c r="AU44">
        <f t="shared" si="23"/>
        <v>-29.048440377177947</v>
      </c>
      <c r="AW44">
        <v>41</v>
      </c>
      <c r="AX44">
        <f>IF(Z44&gt;0, (R44*SUMPRODUCT(K44:$K$98, X44:$X$98)-K44*$AZ$3)/Z44, 0)</f>
        <v>95.195729758210192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0.241823134</v>
      </c>
      <c r="Q45" s="4">
        <f t="shared" si="22"/>
        <v>50</v>
      </c>
      <c r="R45">
        <f t="shared" si="0"/>
        <v>50000</v>
      </c>
      <c r="S45">
        <f t="shared" si="1"/>
        <v>-166.36237280858558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8.3708962955576283</v>
      </c>
      <c r="AC45">
        <f t="shared" si="19"/>
        <v>-10.944952362663443</v>
      </c>
      <c r="AE45">
        <f t="shared" si="2"/>
        <v>0</v>
      </c>
      <c r="AF45">
        <f t="shared" si="24"/>
        <v>0</v>
      </c>
      <c r="AG45">
        <f t="shared" si="24"/>
        <v>-3.2894915412322727</v>
      </c>
      <c r="AH45">
        <f t="shared" si="4"/>
        <v>-1063.2180570085663</v>
      </c>
      <c r="AI45">
        <f t="shared" si="5"/>
        <v>-1066.5075485497987</v>
      </c>
      <c r="AJ45">
        <f t="shared" si="6"/>
        <v>19.315848658221071</v>
      </c>
      <c r="AK45">
        <f t="shared" si="20"/>
        <v>0.58596274068903409</v>
      </c>
      <c r="AL45">
        <f t="shared" si="7"/>
        <v>-1046.6057371508887</v>
      </c>
      <c r="AN45">
        <f t="shared" si="25"/>
        <v>0</v>
      </c>
      <c r="AO45">
        <f t="shared" si="25"/>
        <v>0</v>
      </c>
      <c r="AP45">
        <f t="shared" si="25"/>
        <v>-7.2088529001571325E-2</v>
      </c>
      <c r="AQ45">
        <f t="shared" si="25"/>
        <v>-23.300204538280752</v>
      </c>
      <c r="AR45">
        <f t="shared" si="25"/>
        <v>-23.372293067282325</v>
      </c>
      <c r="AS45">
        <f t="shared" si="25"/>
        <v>0.4233028414070667</v>
      </c>
      <c r="AT45">
        <f t="shared" si="25"/>
        <v>1.2841252666719953E-2</v>
      </c>
      <c r="AU45">
        <f t="shared" si="23"/>
        <v>-22.936148973208539</v>
      </c>
      <c r="AW45">
        <v>42</v>
      </c>
      <c r="AX45">
        <f>IF(Z45&gt;0, (R45*SUMPRODUCT(K45:$K$98, X45:$X$98)-K45*$AZ$3)/Z45, 0)</f>
        <v>-166.36237280858558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0.27493253200000001</v>
      </c>
      <c r="Q46" s="4">
        <f t="shared" si="22"/>
        <v>50</v>
      </c>
      <c r="R46">
        <f t="shared" si="0"/>
        <v>50000</v>
      </c>
      <c r="S46">
        <f t="shared" si="1"/>
        <v>-532.53991071436815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-10.944952362663443</v>
      </c>
      <c r="AC46">
        <f t="shared" si="19"/>
        <v>-25.052896892113111</v>
      </c>
      <c r="AE46">
        <f t="shared" si="2"/>
        <v>0</v>
      </c>
      <c r="AF46">
        <f t="shared" si="24"/>
        <v>0</v>
      </c>
      <c r="AG46">
        <f t="shared" si="24"/>
        <v>-2.3522083873963791</v>
      </c>
      <c r="AH46">
        <f t="shared" si="4"/>
        <v>-904.38823842357124</v>
      </c>
      <c r="AI46">
        <f t="shared" si="5"/>
        <v>-906.74044681096757</v>
      </c>
      <c r="AJ46">
        <f t="shared" si="6"/>
        <v>14.107944529449668</v>
      </c>
      <c r="AK46">
        <f t="shared" si="20"/>
        <v>-0.76614666538644105</v>
      </c>
      <c r="AL46">
        <f t="shared" si="7"/>
        <v>-893.39864894690436</v>
      </c>
      <c r="AN46">
        <f t="shared" si="25"/>
        <v>0</v>
      </c>
      <c r="AO46">
        <f t="shared" si="25"/>
        <v>0</v>
      </c>
      <c r="AP46">
        <f t="shared" si="25"/>
        <v>-4.6025144558034081E-2</v>
      </c>
      <c r="AQ46">
        <f t="shared" si="25"/>
        <v>-17.695965898711993</v>
      </c>
      <c r="AR46">
        <f t="shared" si="25"/>
        <v>-17.741991043270026</v>
      </c>
      <c r="AS46">
        <f t="shared" si="25"/>
        <v>0.27604705002492103</v>
      </c>
      <c r="AT46">
        <f t="shared" si="25"/>
        <v>-1.4991023421227427E-2</v>
      </c>
      <c r="AU46">
        <f t="shared" si="23"/>
        <v>-17.480935016666333</v>
      </c>
      <c r="AW46">
        <v>43</v>
      </c>
      <c r="AX46">
        <f>IF(Z46&gt;0, (R46*SUMPRODUCT(K46:$K$98, X46:$X$98)-K46*$AZ$3)/Z46, 0)</f>
        <v>-532.53991071436815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0.31195269799999997</v>
      </c>
      <c r="Q47" s="4">
        <f t="shared" si="22"/>
        <v>50</v>
      </c>
      <c r="R47">
        <f t="shared" si="0"/>
        <v>50000</v>
      </c>
      <c r="S47">
        <f t="shared" si="1"/>
        <v>-1082.8673457569178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-25.052896892113111</v>
      </c>
      <c r="AC47">
        <f t="shared" si="19"/>
        <v>-34.541487782940209</v>
      </c>
      <c r="AE47">
        <f t="shared" si="2"/>
        <v>0</v>
      </c>
      <c r="AF47">
        <f t="shared" si="24"/>
        <v>0</v>
      </c>
      <c r="AG47">
        <f t="shared" si="24"/>
        <v>-1.5949085508158858</v>
      </c>
      <c r="AH47">
        <f t="shared" si="4"/>
        <v>-733.77775270652955</v>
      </c>
      <c r="AI47">
        <f t="shared" si="5"/>
        <v>-735.37266125734538</v>
      </c>
      <c r="AJ47">
        <f t="shared" si="6"/>
        <v>9.4885908908270977</v>
      </c>
      <c r="AK47">
        <f t="shared" si="20"/>
        <v>-1.7537027824479179</v>
      </c>
      <c r="AL47">
        <f t="shared" si="7"/>
        <v>-727.63777314896618</v>
      </c>
      <c r="AN47">
        <f t="shared" si="25"/>
        <v>0</v>
      </c>
      <c r="AO47">
        <f t="shared" si="25"/>
        <v>0</v>
      </c>
      <c r="AP47">
        <f t="shared" si="25"/>
        <v>-2.7863593831906241E-2</v>
      </c>
      <c r="AQ47">
        <f t="shared" si="25"/>
        <v>-12.819346447070309</v>
      </c>
      <c r="AR47">
        <f t="shared" si="25"/>
        <v>-12.847210040902214</v>
      </c>
      <c r="AS47">
        <f t="shared" si="25"/>
        <v>0.16576890410668571</v>
      </c>
      <c r="AT47">
        <f t="shared" si="25"/>
        <v>-3.0637782966939194E-2</v>
      </c>
      <c r="AU47">
        <f t="shared" si="23"/>
        <v>-12.712078919762467</v>
      </c>
      <c r="AW47">
        <v>44</v>
      </c>
      <c r="AX47">
        <f>IF(Z47&gt;0, (R47*SUMPRODUCT(K47:$K$98, X47:$X$98)-K47*$AZ$3)/Z47, 0)</f>
        <v>-1082.8673457569178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0.35315455400000001</v>
      </c>
      <c r="Q48" s="4">
        <f t="shared" si="22"/>
        <v>50</v>
      </c>
      <c r="R48">
        <f t="shared" si="0"/>
        <v>50000</v>
      </c>
      <c r="S48">
        <f t="shared" si="1"/>
        <v>-1970.6811530961197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-34.541487782940209</v>
      </c>
      <c r="AC48">
        <f t="shared" si="19"/>
        <v>-40.032820830113302</v>
      </c>
      <c r="AE48">
        <f t="shared" si="2"/>
        <v>0</v>
      </c>
      <c r="AF48">
        <f t="shared" si="24"/>
        <v>0</v>
      </c>
      <c r="AG48">
        <f t="shared" si="24"/>
        <v>-1.0157102473735564</v>
      </c>
      <c r="AH48">
        <f t="shared" si="4"/>
        <v>-563.24921793417047</v>
      </c>
      <c r="AI48">
        <f t="shared" si="5"/>
        <v>-564.26492818154406</v>
      </c>
      <c r="AJ48">
        <f t="shared" si="6"/>
        <v>5.491333047173093</v>
      </c>
      <c r="AK48">
        <f t="shared" si="20"/>
        <v>-2.4179041448058149</v>
      </c>
      <c r="AL48">
        <f t="shared" si="7"/>
        <v>-561.19149927917681</v>
      </c>
      <c r="AN48">
        <f t="shared" si="25"/>
        <v>0</v>
      </c>
      <c r="AO48">
        <f t="shared" si="25"/>
        <v>0</v>
      </c>
      <c r="AP48">
        <f t="shared" si="25"/>
        <v>-1.5843573965217125E-2</v>
      </c>
      <c r="AQ48">
        <f t="shared" si="25"/>
        <v>-8.7858527254857144</v>
      </c>
      <c r="AR48">
        <f t="shared" si="25"/>
        <v>-8.8016962994509313</v>
      </c>
      <c r="AS48">
        <f t="shared" si="25"/>
        <v>8.5656654075805971E-2</v>
      </c>
      <c r="AT48">
        <f t="shared" si="25"/>
        <v>-3.7715719870006423E-2</v>
      </c>
      <c r="AU48">
        <f t="shared" si="23"/>
        <v>-8.7537553652451319</v>
      </c>
      <c r="AW48">
        <v>45</v>
      </c>
      <c r="AX48">
        <f>IF(Z48&gt;0, (R48*SUMPRODUCT(K48:$K$98, X48:$X$98)-K48*$AZ$3)/Z48, 0)</f>
        <v>-1970.6811530961197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0.39812553899999997</v>
      </c>
      <c r="Q49" s="4">
        <f t="shared" si="22"/>
        <v>50</v>
      </c>
      <c r="R49">
        <f t="shared" si="0"/>
        <v>50000</v>
      </c>
      <c r="S49">
        <f t="shared" si="1"/>
        <v>-3516.1099716084714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-40.032820830113302</v>
      </c>
      <c r="AC49">
        <f t="shared" si="19"/>
        <v>-42.27580444854793</v>
      </c>
      <c r="AE49">
        <f t="shared" si="2"/>
        <v>0</v>
      </c>
      <c r="AF49">
        <f t="shared" si="24"/>
        <v>0</v>
      </c>
      <c r="AG49">
        <f t="shared" si="24"/>
        <v>-0.60117295519640046</v>
      </c>
      <c r="AH49">
        <f t="shared" si="4"/>
        <v>-404.38018970342046</v>
      </c>
      <c r="AI49">
        <f t="shared" si="5"/>
        <v>-404.98136265861683</v>
      </c>
      <c r="AJ49">
        <f t="shared" si="6"/>
        <v>2.2429836184346286</v>
      </c>
      <c r="AK49">
        <f t="shared" si="20"/>
        <v>-2.8022974581079314</v>
      </c>
      <c r="AL49">
        <f t="shared" si="7"/>
        <v>-405.54067649829017</v>
      </c>
      <c r="AN49">
        <f t="shared" si="25"/>
        <v>0</v>
      </c>
      <c r="AO49">
        <f t="shared" si="25"/>
        <v>0</v>
      </c>
      <c r="AP49">
        <f t="shared" si="25"/>
        <v>-8.3726846437290336E-3</v>
      </c>
      <c r="AQ49">
        <f t="shared" si="25"/>
        <v>-5.6319030576682438</v>
      </c>
      <c r="AR49">
        <f t="shared" si="25"/>
        <v>-5.6402757423119727</v>
      </c>
      <c r="AS49">
        <f t="shared" si="25"/>
        <v>3.1238588389373111E-2</v>
      </c>
      <c r="AT49">
        <f t="shared" si="25"/>
        <v>-3.9028290763672174E-2</v>
      </c>
      <c r="AU49">
        <f t="shared" si="23"/>
        <v>-5.6480654446862726</v>
      </c>
      <c r="AW49">
        <v>46</v>
      </c>
      <c r="AX49">
        <f>IF(Z49&gt;0, (R49*SUMPRODUCT(K49:$K$98, X49:$X$98)-K49*$AZ$3)/Z49, 0)</f>
        <v>-3516.1099716084714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0.44755673899999998</v>
      </c>
      <c r="Q50" s="4">
        <f t="shared" si="22"/>
        <v>50</v>
      </c>
      <c r="R50">
        <f t="shared" si="0"/>
        <v>50000</v>
      </c>
      <c r="S50">
        <f t="shared" si="1"/>
        <v>-6449.7966797058843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-42.27580444854793</v>
      </c>
      <c r="AC50">
        <f t="shared" si="19"/>
        <v>-42.065860089206268</v>
      </c>
      <c r="AE50">
        <f t="shared" si="2"/>
        <v>0</v>
      </c>
      <c r="AF50">
        <f t="shared" si="24"/>
        <v>0</v>
      </c>
      <c r="AG50">
        <f t="shared" si="24"/>
        <v>-0.32610221824174235</v>
      </c>
      <c r="AH50">
        <f t="shared" si="4"/>
        <v>-269.05900740269408</v>
      </c>
      <c r="AI50">
        <f t="shared" si="5"/>
        <v>-269.38510962093579</v>
      </c>
      <c r="AJ50">
        <f t="shared" si="6"/>
        <v>-0.20994435934166233</v>
      </c>
      <c r="AK50">
        <f t="shared" si="20"/>
        <v>-2.9593063113983553</v>
      </c>
      <c r="AL50">
        <f t="shared" si="7"/>
        <v>-272.55436029167578</v>
      </c>
      <c r="AN50">
        <f t="shared" si="25"/>
        <v>0</v>
      </c>
      <c r="AO50">
        <f t="shared" si="25"/>
        <v>0</v>
      </c>
      <c r="AP50">
        <f t="shared" si="25"/>
        <v>-4.0550949655973213E-3</v>
      </c>
      <c r="AQ50">
        <f t="shared" si="25"/>
        <v>-3.34576021055602</v>
      </c>
      <c r="AR50">
        <f t="shared" si="25"/>
        <v>-3.3498153055216173</v>
      </c>
      <c r="AS50">
        <f t="shared" si="25"/>
        <v>-2.6106670454808774E-3</v>
      </c>
      <c r="AT50">
        <f t="shared" si="25"/>
        <v>-3.6799099956185972E-2</v>
      </c>
      <c r="AU50">
        <f t="shared" si="23"/>
        <v>-3.3892250725232835</v>
      </c>
      <c r="AW50">
        <v>47</v>
      </c>
      <c r="AX50">
        <f>IF(Z50&gt;0, (R50*SUMPRODUCT(K50:$K$98, X50:$X$98)-K50*$AZ$3)/Z50, 0)</f>
        <v>-6449.7966797058843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0.50316588799999995</v>
      </c>
      <c r="Q51" s="4">
        <f t="shared" si="22"/>
        <v>50</v>
      </c>
      <c r="R51">
        <f t="shared" si="0"/>
        <v>50000</v>
      </c>
      <c r="S51">
        <f t="shared" si="1"/>
        <v>-12659.445556909173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-42.065860089206268</v>
      </c>
      <c r="AC51">
        <f t="shared" si="19"/>
        <v>-40.195685106003445</v>
      </c>
      <c r="AE51">
        <f t="shared" si="2"/>
        <v>0</v>
      </c>
      <c r="AF51">
        <f t="shared" si="24"/>
        <v>0</v>
      </c>
      <c r="AG51">
        <f t="shared" si="24"/>
        <v>-0.15875768383894887</v>
      </c>
      <c r="AH51">
        <f t="shared" si="4"/>
        <v>-164.08351222037606</v>
      </c>
      <c r="AI51">
        <f t="shared" si="5"/>
        <v>-164.24226990421502</v>
      </c>
      <c r="AJ51">
        <f t="shared" si="6"/>
        <v>-1.8701749832028227</v>
      </c>
      <c r="AK51">
        <f t="shared" si="20"/>
        <v>-2.9446102062444393</v>
      </c>
      <c r="AL51">
        <f t="shared" si="7"/>
        <v>-169.05705509366229</v>
      </c>
      <c r="AN51">
        <f t="shared" si="25"/>
        <v>0</v>
      </c>
      <c r="AO51">
        <f t="shared" si="25"/>
        <v>0</v>
      </c>
      <c r="AP51">
        <f t="shared" si="25"/>
        <v>-1.7626415684395024E-3</v>
      </c>
      <c r="AQ51">
        <f t="shared" si="25"/>
        <v>-1.8217727315081296</v>
      </c>
      <c r="AR51">
        <f t="shared" si="25"/>
        <v>-1.8235353730765691</v>
      </c>
      <c r="AS51">
        <f t="shared" si="25"/>
        <v>-2.0764022792074826E-2</v>
      </c>
      <c r="AT51">
        <f t="shared" si="25"/>
        <v>-3.2693172556252065E-2</v>
      </c>
      <c r="AU51">
        <f t="shared" si="23"/>
        <v>-1.876992568424896</v>
      </c>
      <c r="AW51">
        <v>48</v>
      </c>
      <c r="AX51">
        <f>IF(Z51&gt;0, (R51*SUMPRODUCT(K51:$K$98, X51:$X$98)-K51*$AZ$3)/Z51, 0)</f>
        <v>-12659.445556909173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0.56565928300000001</v>
      </c>
      <c r="Q52" s="4">
        <f t="shared" si="22"/>
        <v>50</v>
      </c>
      <c r="R52">
        <f t="shared" si="0"/>
        <v>50000</v>
      </c>
      <c r="S52">
        <f t="shared" si="1"/>
        <v>-27728.842816041397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-40.195685106003445</v>
      </c>
      <c r="AC52">
        <f t="shared" si="19"/>
        <v>-37.360372843084043</v>
      </c>
      <c r="AE52">
        <f t="shared" si="2"/>
        <v>0</v>
      </c>
      <c r="AF52">
        <f t="shared" si="24"/>
        <v>0</v>
      </c>
      <c r="AG52">
        <f t="shared" si="24"/>
        <v>-6.7367349389478873E-2</v>
      </c>
      <c r="AH52">
        <f t="shared" si="4"/>
        <v>-89.802757611080494</v>
      </c>
      <c r="AI52">
        <f t="shared" si="5"/>
        <v>-89.87012496046998</v>
      </c>
      <c r="AJ52">
        <f t="shared" si="6"/>
        <v>-2.8353122629194019</v>
      </c>
      <c r="AK52">
        <f t="shared" si="20"/>
        <v>-2.8136979574202416</v>
      </c>
      <c r="AL52">
        <f t="shared" si="7"/>
        <v>-95.519135180809627</v>
      </c>
      <c r="AN52">
        <f t="shared" si="25"/>
        <v>0</v>
      </c>
      <c r="AO52">
        <f t="shared" si="25"/>
        <v>0</v>
      </c>
      <c r="AP52">
        <f t="shared" si="25"/>
        <v>-6.6782195264787766E-4</v>
      </c>
      <c r="AQ52">
        <f t="shared" si="25"/>
        <v>-0.89022729088346797</v>
      </c>
      <c r="AR52">
        <f t="shared" si="25"/>
        <v>-0.89089511283611589</v>
      </c>
      <c r="AS52">
        <f t="shared" si="25"/>
        <v>-2.8106846847161589E-2</v>
      </c>
      <c r="AT52">
        <f t="shared" si="25"/>
        <v>-2.7892581215006092E-2</v>
      </c>
      <c r="AU52">
        <f t="shared" si="23"/>
        <v>-0.94689454089828362</v>
      </c>
      <c r="AW52">
        <v>49</v>
      </c>
      <c r="AX52">
        <f>IF(Z52&gt;0, (R52*SUMPRODUCT(K52:$K$98, X52:$X$98)-K52*$AZ$3)/Z52, 0)</f>
        <v>-27728.842816041397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0.63613866799999996</v>
      </c>
      <c r="Q53" s="4">
        <f t="shared" si="22"/>
        <v>50</v>
      </c>
      <c r="R53">
        <f t="shared" si="0"/>
        <v>50000</v>
      </c>
      <c r="S53">
        <f t="shared" si="1"/>
        <v>-71506.601762208025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-37.360372843084043</v>
      </c>
      <c r="AC53">
        <f t="shared" si="19"/>
        <v>-34.092488531800072</v>
      </c>
      <c r="AE53">
        <f t="shared" si="2"/>
        <v>0</v>
      </c>
      <c r="AF53">
        <f t="shared" si="24"/>
        <v>0</v>
      </c>
      <c r="AG53">
        <f t="shared" si="24"/>
        <v>-2.3838699988270387E-2</v>
      </c>
      <c r="AH53">
        <f t="shared" si="4"/>
        <v>-42.854975907313701</v>
      </c>
      <c r="AI53">
        <f t="shared" si="5"/>
        <v>-42.878814607301969</v>
      </c>
      <c r="AJ53">
        <f t="shared" si="6"/>
        <v>-3.2678843112839715</v>
      </c>
      <c r="AK53">
        <f t="shared" si="20"/>
        <v>-2.6152260990158833</v>
      </c>
      <c r="AL53">
        <f t="shared" si="7"/>
        <v>-48.761925017601826</v>
      </c>
      <c r="AN53">
        <f t="shared" si="25"/>
        <v>0</v>
      </c>
      <c r="AO53">
        <f t="shared" si="25"/>
        <v>0</v>
      </c>
      <c r="AP53">
        <f t="shared" si="25"/>
        <v>-2.1099675509180261E-4</v>
      </c>
      <c r="AQ53">
        <f t="shared" si="25"/>
        <v>-0.37931014948087488</v>
      </c>
      <c r="AR53">
        <f t="shared" si="25"/>
        <v>-0.37952114623596661</v>
      </c>
      <c r="AS53">
        <f t="shared" si="25"/>
        <v>-2.8924101819125903E-2</v>
      </c>
      <c r="AT53">
        <f t="shared" si="25"/>
        <v>-2.3147412442593548E-2</v>
      </c>
      <c r="AU53">
        <f t="shared" si="23"/>
        <v>-0.43159266049768613</v>
      </c>
      <c r="AW53">
        <v>50</v>
      </c>
      <c r="AX53">
        <f>IF(Z53&gt;0, (R53*SUMPRODUCT(K53:$K$98, X53:$X$98)-K53*$AZ$3)/Z53, 0)</f>
        <v>-71506.601762208025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0.71227412300000004</v>
      </c>
      <c r="Q54" s="4">
        <f t="shared" si="22"/>
        <v>50</v>
      </c>
      <c r="R54">
        <f t="shared" si="0"/>
        <v>50000</v>
      </c>
      <c r="S54">
        <f t="shared" si="1"/>
        <v>-232298.34290007639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-34.092488531800072</v>
      </c>
      <c r="AC54">
        <f t="shared" si="19"/>
        <v>-30.759199036488592</v>
      </c>
      <c r="AE54">
        <f t="shared" si="2"/>
        <v>0</v>
      </c>
      <c r="AF54">
        <f t="shared" si="24"/>
        <v>0</v>
      </c>
      <c r="AG54">
        <f t="shared" si="24"/>
        <v>-6.6206238607822796E-3</v>
      </c>
      <c r="AH54">
        <f t="shared" si="4"/>
        <v>-16.979689127605401</v>
      </c>
      <c r="AI54">
        <f t="shared" si="5"/>
        <v>-16.986309751466184</v>
      </c>
      <c r="AJ54">
        <f t="shared" si="6"/>
        <v>-3.3332894953114796</v>
      </c>
      <c r="AK54">
        <f t="shared" si="20"/>
        <v>-2.3864741972260051</v>
      </c>
      <c r="AL54">
        <f t="shared" si="7"/>
        <v>-22.706073444003668</v>
      </c>
      <c r="AN54">
        <f t="shared" si="25"/>
        <v>0</v>
      </c>
      <c r="AO54">
        <f t="shared" si="25"/>
        <v>0</v>
      </c>
      <c r="AP54">
        <f t="shared" si="25"/>
        <v>-5.2320766832165238E-5</v>
      </c>
      <c r="AQ54">
        <f t="shared" si="25"/>
        <v>-0.13418529347219599</v>
      </c>
      <c r="AR54">
        <f t="shared" si="25"/>
        <v>-0.13423761423902814</v>
      </c>
      <c r="AS54">
        <f t="shared" si="25"/>
        <v>-2.6341968088743058E-2</v>
      </c>
      <c r="AT54">
        <f t="shared" si="25"/>
        <v>-1.8859576174334584E-2</v>
      </c>
      <c r="AU54">
        <f t="shared" si="23"/>
        <v>-0.17943915850210579</v>
      </c>
      <c r="AW54">
        <v>51</v>
      </c>
      <c r="AX54">
        <f>IF(Z54&gt;0, (R54*SUMPRODUCT(K54:$K$98, X54:$X$98)-K54*$AZ$3)/Z54, 0)</f>
        <v>-232298.34290007639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0.79182603500000004</v>
      </c>
      <c r="Q55" s="4">
        <f t="shared" si="22"/>
        <v>50</v>
      </c>
      <c r="R55">
        <f t="shared" si="0"/>
        <v>50000</v>
      </c>
      <c r="S55">
        <f t="shared" si="1"/>
        <v>-1050984.0555488979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-30.759199036488592</v>
      </c>
      <c r="AC55">
        <f t="shared" si="19"/>
        <v>-27.578563218539038</v>
      </c>
      <c r="AE55">
        <f t="shared" si="2"/>
        <v>0</v>
      </c>
      <c r="AF55">
        <f t="shared" si="24"/>
        <v>0</v>
      </c>
      <c r="AG55">
        <f t="shared" si="24"/>
        <v>-1.3120352812648318E-3</v>
      </c>
      <c r="AH55">
        <f t="shared" si="4"/>
        <v>-5.2423823409096251</v>
      </c>
      <c r="AI55">
        <f t="shared" si="5"/>
        <v>-5.2436943761908896</v>
      </c>
      <c r="AJ55">
        <f t="shared" si="6"/>
        <v>-3.180635817949554</v>
      </c>
      <c r="AK55">
        <f t="shared" si="20"/>
        <v>-2.1531439325542019</v>
      </c>
      <c r="AL55">
        <f t="shared" si="7"/>
        <v>-10.577474126694646</v>
      </c>
      <c r="AN55">
        <f t="shared" si="25"/>
        <v>0</v>
      </c>
      <c r="AO55">
        <f t="shared" si="25"/>
        <v>0</v>
      </c>
      <c r="AP55">
        <f t="shared" si="25"/>
        <v>-9.2576909062238117E-6</v>
      </c>
      <c r="AQ55">
        <f t="shared" si="25"/>
        <v>-3.6990129775779382E-2</v>
      </c>
      <c r="AR55">
        <f t="shared" si="25"/>
        <v>-3.6999387466685608E-2</v>
      </c>
      <c r="AS55">
        <f t="shared" si="25"/>
        <v>-2.2442493512411756E-2</v>
      </c>
      <c r="AT55">
        <f t="shared" si="25"/>
        <v>-1.5192534292966582E-2</v>
      </c>
      <c r="AU55">
        <f t="shared" si="23"/>
        <v>-7.463441527206395E-2</v>
      </c>
      <c r="AW55">
        <v>52</v>
      </c>
      <c r="AX55">
        <f>IF(Z55&gt;0, (R55*SUMPRODUCT(K55:$K$98, X55:$X$98)-K55*$AZ$3)/Z55, 0)</f>
        <v>-1050984.0555488979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0.79399978000000004</v>
      </c>
      <c r="Q56" s="4">
        <f t="shared" si="22"/>
        <v>50</v>
      </c>
      <c r="R56">
        <f t="shared" si="0"/>
        <v>50000</v>
      </c>
      <c r="S56">
        <f t="shared" si="1"/>
        <v>-4793896.4034117693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-27.578563218539038</v>
      </c>
      <c r="AC56">
        <f t="shared" si="19"/>
        <v>-24.65589164168826</v>
      </c>
      <c r="AE56">
        <f t="shared" si="2"/>
        <v>0</v>
      </c>
      <c r="AF56">
        <f t="shared" si="24"/>
        <v>0</v>
      </c>
      <c r="AG56">
        <f t="shared" si="24"/>
        <v>-2.5715920377566883E-4</v>
      </c>
      <c r="AH56">
        <f t="shared" si="4"/>
        <v>-1.0417557246765148</v>
      </c>
      <c r="AI56">
        <f t="shared" si="5"/>
        <v>-1.0420128838802905</v>
      </c>
      <c r="AJ56">
        <f t="shared" si="6"/>
        <v>-2.9226715768507781</v>
      </c>
      <c r="AK56">
        <f t="shared" si="20"/>
        <v>-1.9304994252977328</v>
      </c>
      <c r="AL56">
        <f t="shared" si="7"/>
        <v>-5.8951838860288017</v>
      </c>
      <c r="AN56">
        <f t="shared" si="25"/>
        <v>0</v>
      </c>
      <c r="AO56">
        <f t="shared" si="25"/>
        <v>0</v>
      </c>
      <c r="AP56">
        <f t="shared" si="25"/>
        <v>-1.6200977270641658E-6</v>
      </c>
      <c r="AQ56">
        <f t="shared" si="25"/>
        <v>-6.5630397704015252E-3</v>
      </c>
      <c r="AR56">
        <f t="shared" si="25"/>
        <v>-6.5646598681285886E-3</v>
      </c>
      <c r="AS56">
        <f t="shared" si="25"/>
        <v>-1.8412771190338361E-2</v>
      </c>
      <c r="AT56">
        <f t="shared" si="25"/>
        <v>-1.2162106917051567E-2</v>
      </c>
      <c r="AU56">
        <f t="shared" si="23"/>
        <v>-3.713953797551852E-2</v>
      </c>
      <c r="AW56">
        <v>53</v>
      </c>
      <c r="AX56">
        <f>IF(Z56&gt;0, (R56*SUMPRODUCT(K56:$K$98, X56:$X$98)-K56*$AZ$3)/Z56, 0)</f>
        <v>-4793896.4034117693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0.79634782599999998</v>
      </c>
      <c r="Q57" s="4">
        <f t="shared" si="22"/>
        <v>50</v>
      </c>
      <c r="R57">
        <f t="shared" si="0"/>
        <v>50000</v>
      </c>
      <c r="S57">
        <f t="shared" si="1"/>
        <v>-22108582.027811252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-24.65589164168826</v>
      </c>
      <c r="AC57">
        <f t="shared" si="19"/>
        <v>-22.019899586256376</v>
      </c>
      <c r="AE57">
        <f t="shared" si="2"/>
        <v>0</v>
      </c>
      <c r="AF57">
        <f t="shared" si="24"/>
        <v>0</v>
      </c>
      <c r="AG57">
        <f t="shared" si="24"/>
        <v>-4.9799438875267266E-5</v>
      </c>
      <c r="AH57">
        <f t="shared" si="4"/>
        <v>-0.20478817286264486</v>
      </c>
      <c r="AI57">
        <f t="shared" si="5"/>
        <v>-0.20483797230152012</v>
      </c>
      <c r="AJ57">
        <f t="shared" si="6"/>
        <v>-2.6359920554318848</v>
      </c>
      <c r="AK57">
        <f t="shared" si="20"/>
        <v>-1.7259124149181784</v>
      </c>
      <c r="AL57">
        <f t="shared" si="7"/>
        <v>-4.5667424426515835</v>
      </c>
      <c r="AN57">
        <f t="shared" si="25"/>
        <v>0</v>
      </c>
      <c r="AO57">
        <f t="shared" si="25"/>
        <v>0</v>
      </c>
      <c r="AP57">
        <f t="shared" si="25"/>
        <v>-2.8012093476645915E-7</v>
      </c>
      <c r="AQ57">
        <f t="shared" si="25"/>
        <v>-1.1519297346920443E-3</v>
      </c>
      <c r="AR57">
        <f t="shared" si="25"/>
        <v>-1.1522098556268107E-3</v>
      </c>
      <c r="AS57">
        <f t="shared" si="25"/>
        <v>-1.482740720139443E-2</v>
      </c>
      <c r="AT57">
        <f t="shared" si="25"/>
        <v>-9.7082258336856075E-3</v>
      </c>
      <c r="AU57">
        <f t="shared" si="23"/>
        <v>-2.5687842890706847E-2</v>
      </c>
      <c r="AW57">
        <v>54</v>
      </c>
      <c r="AX57">
        <f>IF(Z57&gt;0, (R57*SUMPRODUCT(K57:$K$98, X57:$X$98)-K57*$AZ$3)/Z57, 0)</f>
        <v>-22108582.027811252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0.79893513299999996</v>
      </c>
      <c r="Q58" s="4">
        <f t="shared" si="22"/>
        <v>50</v>
      </c>
      <c r="R58">
        <f t="shared" si="0"/>
        <v>50000</v>
      </c>
      <c r="S58">
        <f t="shared" si="1"/>
        <v>-103319947.94971083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-22.019899586256376</v>
      </c>
      <c r="AC58">
        <f t="shared" si="19"/>
        <v>-19.661627323846172</v>
      </c>
      <c r="AE58">
        <f t="shared" si="2"/>
        <v>0</v>
      </c>
      <c r="AF58">
        <f t="shared" si="24"/>
        <v>0</v>
      </c>
      <c r="AG58">
        <f t="shared" si="24"/>
        <v>-9.5149231653775728E-6</v>
      </c>
      <c r="AH58">
        <f t="shared" si="4"/>
        <v>-3.9786521321137018E-2</v>
      </c>
      <c r="AI58">
        <f t="shared" si="5"/>
        <v>-3.9796036244302398E-2</v>
      </c>
      <c r="AJ58">
        <f t="shared" si="6"/>
        <v>-2.3582722624102033</v>
      </c>
      <c r="AK58">
        <f t="shared" si="20"/>
        <v>-1.5413929710379464</v>
      </c>
      <c r="AL58">
        <f t="shared" si="7"/>
        <v>-3.939461269692452</v>
      </c>
      <c r="AN58">
        <f t="shared" si="25"/>
        <v>0</v>
      </c>
      <c r="AO58">
        <f t="shared" si="25"/>
        <v>0</v>
      </c>
      <c r="AP58">
        <f t="shared" si="25"/>
        <v>-4.7786847450954654E-8</v>
      </c>
      <c r="AQ58">
        <f t="shared" si="25"/>
        <v>-1.9982005024439761E-4</v>
      </c>
      <c r="AR58">
        <f t="shared" si="25"/>
        <v>-1.9986783709184859E-4</v>
      </c>
      <c r="AS58">
        <f t="shared" si="25"/>
        <v>-1.184396288786449E-2</v>
      </c>
      <c r="AT58">
        <f t="shared" si="25"/>
        <v>-7.7413458299892832E-3</v>
      </c>
      <c r="AU58">
        <f t="shared" si="23"/>
        <v>-1.9785176554945622E-2</v>
      </c>
      <c r="AW58">
        <v>55</v>
      </c>
      <c r="AX58">
        <f>IF(Z58&gt;0, (R58*SUMPRODUCT(K58:$K$98, X58:$X$98)-K58*$AZ$3)/Z58, 0)</f>
        <v>-103319947.94971083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0.80179641700000004</v>
      </c>
      <c r="Q59" s="4">
        <f t="shared" si="22"/>
        <v>50</v>
      </c>
      <c r="R59">
        <f t="shared" si="0"/>
        <v>50000</v>
      </c>
      <c r="S59">
        <f t="shared" si="1"/>
        <v>-490165311.59213662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-19.661627323846172</v>
      </c>
      <c r="AC59">
        <f t="shared" si="19"/>
        <v>-17.555198400909898</v>
      </c>
      <c r="AE59">
        <f t="shared" si="2"/>
        <v>0</v>
      </c>
      <c r="AF59">
        <f t="shared" si="24"/>
        <v>0</v>
      </c>
      <c r="AG59">
        <f t="shared" si="24"/>
        <v>-1.7907426316937607E-6</v>
      </c>
      <c r="AH59">
        <f t="shared" si="4"/>
        <v>-7.6290313020300361E-3</v>
      </c>
      <c r="AI59">
        <f t="shared" si="5"/>
        <v>-7.6308220446617298E-3</v>
      </c>
      <c r="AJ59">
        <f t="shared" si="6"/>
        <v>-2.1064289229362743</v>
      </c>
      <c r="AK59">
        <f t="shared" si="20"/>
        <v>-1.3763139126692321</v>
      </c>
      <c r="AL59">
        <f t="shared" si="7"/>
        <v>-3.490373657650168</v>
      </c>
      <c r="AN59">
        <f t="shared" si="25"/>
        <v>0</v>
      </c>
      <c r="AO59">
        <f t="shared" si="25"/>
        <v>0</v>
      </c>
      <c r="AP59">
        <f t="shared" si="25"/>
        <v>-8.0300499201286436E-9</v>
      </c>
      <c r="AQ59">
        <f t="shared" si="25"/>
        <v>-3.4210109880268769E-5</v>
      </c>
      <c r="AR59">
        <f t="shared" si="25"/>
        <v>-3.4218139930188893E-5</v>
      </c>
      <c r="AS59">
        <f t="shared" si="25"/>
        <v>-9.4456507065911657E-3</v>
      </c>
      <c r="AT59">
        <f t="shared" si="25"/>
        <v>-6.1716682391417576E-3</v>
      </c>
      <c r="AU59">
        <f t="shared" si="23"/>
        <v>-1.5651537085663112E-2</v>
      </c>
      <c r="AW59">
        <v>56</v>
      </c>
      <c r="AX59">
        <f>IF(Z59&gt;0, (R59*SUMPRODUCT(K59:$K$98, X59:$X$98)-K59*$AZ$3)/Z59, 0)</f>
        <v>-490165311.59213662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0.804638195</v>
      </c>
      <c r="Q60" s="4">
        <f t="shared" si="22"/>
        <v>50</v>
      </c>
      <c r="R60">
        <f t="shared" si="0"/>
        <v>50000</v>
      </c>
      <c r="S60">
        <f t="shared" si="1"/>
        <v>-2361049687.6835017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-17.555198400909898</v>
      </c>
      <c r="AC60">
        <f t="shared" si="19"/>
        <v>-15.674314090496106</v>
      </c>
      <c r="AE60">
        <f t="shared" si="2"/>
        <v>0</v>
      </c>
      <c r="AF60">
        <f t="shared" si="24"/>
        <v>0</v>
      </c>
      <c r="AG60">
        <f t="shared" si="24"/>
        <v>-3.3193528650120564E-7</v>
      </c>
      <c r="AH60">
        <f t="shared" si="4"/>
        <v>-1.4408999188756173E-3</v>
      </c>
      <c r="AI60">
        <f t="shared" si="5"/>
        <v>-1.4412318541621185E-3</v>
      </c>
      <c r="AJ60">
        <f t="shared" si="6"/>
        <v>-1.8808843104137924</v>
      </c>
      <c r="AK60">
        <f t="shared" si="20"/>
        <v>-1.2288638880636931</v>
      </c>
      <c r="AL60">
        <f t="shared" si="7"/>
        <v>-3.1111894303316476</v>
      </c>
      <c r="AN60">
        <f t="shared" si="25"/>
        <v>0</v>
      </c>
      <c r="AO60">
        <f t="shared" si="25"/>
        <v>0</v>
      </c>
      <c r="AP60">
        <f t="shared" si="25"/>
        <v>-1.3289862030670991E-9</v>
      </c>
      <c r="AQ60">
        <f t="shared" si="25"/>
        <v>-5.769004351332327E-6</v>
      </c>
      <c r="AR60">
        <f t="shared" si="25"/>
        <v>-5.7703333375353932E-6</v>
      </c>
      <c r="AS60">
        <f t="shared" si="25"/>
        <v>-7.5305922562596429E-3</v>
      </c>
      <c r="AT60">
        <f t="shared" si="25"/>
        <v>-4.9200649015003362E-3</v>
      </c>
      <c r="AU60">
        <f t="shared" si="23"/>
        <v>-1.2456427491097514E-2</v>
      </c>
      <c r="AW60">
        <v>57</v>
      </c>
      <c r="AX60">
        <f>IF(Z60&gt;0, (R60*SUMPRODUCT(K60:$K$98, X60:$X$98)-K60*$AZ$3)/Z60, 0)</f>
        <v>-2361049687.6835017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0.80770724299999996</v>
      </c>
      <c r="Q61" s="4">
        <f t="shared" si="22"/>
        <v>50</v>
      </c>
      <c r="R61">
        <f t="shared" si="0"/>
        <v>50000</v>
      </c>
      <c r="S61">
        <f t="shared" si="1"/>
        <v>-11564259987.029825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-15.674314090496106</v>
      </c>
      <c r="AC61">
        <f t="shared" si="19"/>
        <v>-13.994928323318605</v>
      </c>
      <c r="AE61">
        <f t="shared" si="2"/>
        <v>0</v>
      </c>
      <c r="AF61">
        <f t="shared" si="24"/>
        <v>0</v>
      </c>
      <c r="AG61">
        <f t="shared" si="24"/>
        <v>-6.0509398521889653E-8</v>
      </c>
      <c r="AH61">
        <f t="shared" si="4"/>
        <v>-2.6810653511430394E-4</v>
      </c>
      <c r="AI61">
        <f t="shared" si="5"/>
        <v>-2.6816704451282581E-4</v>
      </c>
      <c r="AJ61">
        <f t="shared" si="6"/>
        <v>-1.6793857671775001</v>
      </c>
      <c r="AK61">
        <f t="shared" si="20"/>
        <v>-1.0972019863347275</v>
      </c>
      <c r="AL61">
        <f t="shared" si="7"/>
        <v>-2.7768559205567405</v>
      </c>
      <c r="AN61">
        <f t="shared" si="25"/>
        <v>0</v>
      </c>
      <c r="AO61">
        <f t="shared" si="25"/>
        <v>0</v>
      </c>
      <c r="AP61">
        <f t="shared" si="25"/>
        <v>-2.1630764193934225E-10</v>
      </c>
      <c r="AQ61">
        <f t="shared" si="25"/>
        <v>-9.5842123398604E-7</v>
      </c>
      <c r="AR61">
        <f t="shared" si="25"/>
        <v>-9.5863754162797915E-7</v>
      </c>
      <c r="AS61">
        <f t="shared" si="25"/>
        <v>-6.0034306087713837E-3</v>
      </c>
      <c r="AT61">
        <f t="shared" si="25"/>
        <v>-3.9222530746090721E-3</v>
      </c>
      <c r="AU61">
        <f t="shared" si="23"/>
        <v>-9.9266423209220835E-3</v>
      </c>
      <c r="AW61">
        <v>58</v>
      </c>
      <c r="AX61">
        <f>IF(Z61&gt;0, (R61*SUMPRODUCT(K61:$K$98, X61:$X$98)-K61*$AZ$3)/Z61, 0)</f>
        <v>-11564259987.029825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0.81092303399999999</v>
      </c>
      <c r="Q62" s="4">
        <f t="shared" si="22"/>
        <v>50</v>
      </c>
      <c r="R62">
        <f t="shared" si="0"/>
        <v>50000</v>
      </c>
      <c r="S62">
        <f t="shared" si="1"/>
        <v>-57658073243.645706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-13.994928323318605</v>
      </c>
      <c r="AC62">
        <f t="shared" si="19"/>
        <v>-12.495472553006042</v>
      </c>
      <c r="AE62">
        <f t="shared" si="2"/>
        <v>0</v>
      </c>
      <c r="AF62">
        <f t="shared" si="24"/>
        <v>0</v>
      </c>
      <c r="AG62">
        <f t="shared" si="24"/>
        <v>-1.0835839501784881E-8</v>
      </c>
      <c r="AH62">
        <f t="shared" si="4"/>
        <v>-4.9068465034885883E-5</v>
      </c>
      <c r="AI62">
        <f t="shared" si="5"/>
        <v>-4.9079300874387669E-5</v>
      </c>
      <c r="AJ62">
        <f t="shared" si="6"/>
        <v>-1.4994557703125633</v>
      </c>
      <c r="AK62">
        <f t="shared" si="20"/>
        <v>-0.97964498263230249</v>
      </c>
      <c r="AL62">
        <f t="shared" si="7"/>
        <v>-2.4791498322457399</v>
      </c>
      <c r="AN62">
        <f t="shared" si="25"/>
        <v>0</v>
      </c>
      <c r="AO62">
        <f t="shared" si="25"/>
        <v>0</v>
      </c>
      <c r="AP62">
        <f t="shared" si="25"/>
        <v>-3.4585460929564062E-11</v>
      </c>
      <c r="AQ62">
        <f t="shared" si="25"/>
        <v>-1.5661504399896167E-7</v>
      </c>
      <c r="AR62">
        <f t="shared" si="25"/>
        <v>-1.5664962945989124E-7</v>
      </c>
      <c r="AS62">
        <f t="shared" si="25"/>
        <v>-4.785911507014501E-3</v>
      </c>
      <c r="AT62">
        <f t="shared" si="25"/>
        <v>-3.1267972607098879E-3</v>
      </c>
      <c r="AU62">
        <f t="shared" si="23"/>
        <v>-7.9128654173538492E-3</v>
      </c>
      <c r="AW62">
        <v>59</v>
      </c>
      <c r="AX62">
        <f>IF(Z62&gt;0, (R62*SUMPRODUCT(K62:$K$98, X62:$X$98)-K62*$AZ$3)/Z62, 0)</f>
        <v>-57658073243.645706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0.81424565900000001</v>
      </c>
      <c r="Q63" s="4">
        <f t="shared" si="22"/>
        <v>50</v>
      </c>
      <c r="R63">
        <f t="shared" si="0"/>
        <v>50000</v>
      </c>
      <c r="S63">
        <f t="shared" si="1"/>
        <v>-292911246894.69537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-12.495472553006042</v>
      </c>
      <c r="AC63">
        <f t="shared" si="19"/>
        <v>-11.156672058965913</v>
      </c>
      <c r="AE63">
        <f t="shared" si="2"/>
        <v>0</v>
      </c>
      <c r="AF63">
        <f t="shared" si="24"/>
        <v>0</v>
      </c>
      <c r="AG63">
        <f t="shared" si="24"/>
        <v>-1.9044458308179698E-9</v>
      </c>
      <c r="AH63">
        <f t="shared" si="4"/>
        <v>-8.8230352759490625E-6</v>
      </c>
      <c r="AI63">
        <f t="shared" si="5"/>
        <v>-8.8249397217798806E-6</v>
      </c>
      <c r="AJ63">
        <f t="shared" si="6"/>
        <v>-1.3388004940401288</v>
      </c>
      <c r="AK63">
        <f t="shared" si="20"/>
        <v>-0.87468307871042306</v>
      </c>
      <c r="AL63">
        <f t="shared" si="7"/>
        <v>-2.2134923976902736</v>
      </c>
      <c r="AN63">
        <f t="shared" si="25"/>
        <v>0</v>
      </c>
      <c r="AO63">
        <f t="shared" si="25"/>
        <v>0</v>
      </c>
      <c r="AP63">
        <f t="shared" si="25"/>
        <v>-5.4272722266578378E-12</v>
      </c>
      <c r="AQ63">
        <f t="shared" si="25"/>
        <v>-2.5143804845010395E-8</v>
      </c>
      <c r="AR63">
        <f t="shared" si="25"/>
        <v>-2.5149232117237053E-8</v>
      </c>
      <c r="AS63">
        <f t="shared" si="25"/>
        <v>-3.8153013442335515E-3</v>
      </c>
      <c r="AT63">
        <f t="shared" si="25"/>
        <v>-2.4926637993025651E-3</v>
      </c>
      <c r="AU63">
        <f t="shared" si="23"/>
        <v>-6.3079902927682336E-3</v>
      </c>
      <c r="AW63">
        <v>60</v>
      </c>
      <c r="AX63">
        <f>IF(Z63&gt;0, (R63*SUMPRODUCT(K63:$K$98, X63:$X$98)-K63*$AZ$3)/Z63, 0)</f>
        <v>-292911246894.69537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0.81781076600000002</v>
      </c>
      <c r="Q64" s="4">
        <f t="shared" si="22"/>
        <v>50</v>
      </c>
      <c r="R64">
        <f t="shared" si="0"/>
        <v>50000</v>
      </c>
      <c r="S64">
        <f t="shared" si="1"/>
        <v>-1518840019866.4709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-11.156672058965913</v>
      </c>
      <c r="AC64">
        <f t="shared" si="19"/>
        <v>-9.961314360310455</v>
      </c>
      <c r="AE64">
        <f t="shared" si="2"/>
        <v>0</v>
      </c>
      <c r="AF64">
        <f t="shared" si="24"/>
        <v>0</v>
      </c>
      <c r="AG64">
        <f t="shared" si="24"/>
        <v>-3.2792506880303976E-10</v>
      </c>
      <c r="AH64">
        <f t="shared" si="4"/>
        <v>-1.5574763037067506E-6</v>
      </c>
      <c r="AI64">
        <f t="shared" si="5"/>
        <v>-1.5578042287755536E-6</v>
      </c>
      <c r="AJ64">
        <f t="shared" si="6"/>
        <v>-1.1953576986554584</v>
      </c>
      <c r="AK64">
        <f t="shared" si="20"/>
        <v>-0.78096704412761397</v>
      </c>
      <c r="AL64">
        <f t="shared" si="7"/>
        <v>-1.9763263005873011</v>
      </c>
      <c r="AN64">
        <f t="shared" si="25"/>
        <v>0</v>
      </c>
      <c r="AO64">
        <f t="shared" si="25"/>
        <v>0</v>
      </c>
      <c r="AP64">
        <f t="shared" si="25"/>
        <v>-8.3439093519436367E-13</v>
      </c>
      <c r="AQ64">
        <f t="shared" si="25"/>
        <v>-3.9629300508692615E-9</v>
      </c>
      <c r="AR64">
        <f t="shared" si="25"/>
        <v>-3.9637644418044559E-9</v>
      </c>
      <c r="AS64">
        <f t="shared" si="25"/>
        <v>-3.0415351644615244E-3</v>
      </c>
      <c r="AT64">
        <f t="shared" si="25"/>
        <v>-1.9871363439341217E-3</v>
      </c>
      <c r="AU64">
        <f t="shared" si="23"/>
        <v>-5.0286754721600877E-3</v>
      </c>
      <c r="AW64">
        <v>61</v>
      </c>
      <c r="AX64">
        <f>IF(Z64&gt;0, (R64*SUMPRODUCT(K64:$K$98, X64:$X$98)-K64*$AZ$3)/Z64, 0)</f>
        <v>-1518840019866.4709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0.82147716100000001</v>
      </c>
      <c r="Q65" s="4">
        <f t="shared" si="22"/>
        <v>50</v>
      </c>
      <c r="R65">
        <f t="shared" si="0"/>
        <v>50000</v>
      </c>
      <c r="S65">
        <f t="shared" si="1"/>
        <v>-8047022998009.1699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-9.961314360310455</v>
      </c>
      <c r="AC65">
        <f t="shared" si="19"/>
        <v>-8.8940306823097579</v>
      </c>
      <c r="AE65">
        <f t="shared" si="2"/>
        <v>0</v>
      </c>
      <c r="AF65">
        <f t="shared" si="24"/>
        <v>0</v>
      </c>
      <c r="AG65">
        <f t="shared" si="24"/>
        <v>-5.5262863573958574E-11</v>
      </c>
      <c r="AH65">
        <f t="shared" si="4"/>
        <v>-2.6938295454105078E-7</v>
      </c>
      <c r="AI65">
        <f t="shared" si="5"/>
        <v>-2.6943821740462473E-7</v>
      </c>
      <c r="AJ65">
        <f t="shared" si="6"/>
        <v>-1.0672836780006971</v>
      </c>
      <c r="AK65">
        <f t="shared" si="20"/>
        <v>-0.69729200522173196</v>
      </c>
      <c r="AL65">
        <f t="shared" si="7"/>
        <v>-1.7645759526606466</v>
      </c>
      <c r="AN65">
        <f t="shared" si="25"/>
        <v>0</v>
      </c>
      <c r="AO65">
        <f t="shared" si="25"/>
        <v>0</v>
      </c>
      <c r="AP65">
        <f t="shared" si="25"/>
        <v>-1.255481511025171E-13</v>
      </c>
      <c r="AQ65">
        <f t="shared" si="25"/>
        <v>-6.1199383625678647E-10</v>
      </c>
      <c r="AR65">
        <f t="shared" si="25"/>
        <v>-6.1211938440788902E-10</v>
      </c>
      <c r="AS65">
        <f t="shared" si="25"/>
        <v>-2.424693253464053E-3</v>
      </c>
      <c r="AT65">
        <f t="shared" si="25"/>
        <v>-1.5841329307337635E-3</v>
      </c>
      <c r="AU65">
        <f t="shared" si="23"/>
        <v>-4.0088267963172015E-3</v>
      </c>
      <c r="AW65">
        <v>62</v>
      </c>
      <c r="AX65">
        <f>IF(Z65&gt;0, (R65*SUMPRODUCT(K65:$K$98, X65:$X$98)-K65*$AZ$3)/Z65, 0)</f>
        <v>-8047022998009.1699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0.825360447</v>
      </c>
      <c r="Q66" s="4">
        <f t="shared" si="22"/>
        <v>50</v>
      </c>
      <c r="R66">
        <f t="shared" si="0"/>
        <v>50000</v>
      </c>
      <c r="S66">
        <f t="shared" si="1"/>
        <v>-43639829142344.984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-8.8940306823097579</v>
      </c>
      <c r="AC66">
        <f t="shared" si="19"/>
        <v>-7.9410988240256533</v>
      </c>
      <c r="AE66">
        <f t="shared" si="2"/>
        <v>0</v>
      </c>
      <c r="AF66">
        <f t="shared" si="24"/>
        <v>0</v>
      </c>
      <c r="AG66">
        <f t="shared" si="24"/>
        <v>-9.0984531563165273E-12</v>
      </c>
      <c r="AH66">
        <f t="shared" si="4"/>
        <v>-4.5611781781902458E-8</v>
      </c>
      <c r="AI66">
        <f t="shared" si="5"/>
        <v>-4.5620880235058773E-8</v>
      </c>
      <c r="AJ66">
        <f t="shared" si="6"/>
        <v>-0.95293185828410465</v>
      </c>
      <c r="AK66">
        <f t="shared" si="20"/>
        <v>-0.62258214776168308</v>
      </c>
      <c r="AL66">
        <f t="shared" si="7"/>
        <v>-1.5755140516666679</v>
      </c>
      <c r="AN66">
        <f t="shared" si="25"/>
        <v>0</v>
      </c>
      <c r="AO66">
        <f t="shared" si="25"/>
        <v>0</v>
      </c>
      <c r="AP66">
        <f t="shared" si="25"/>
        <v>-1.8455528104906142E-14</v>
      </c>
      <c r="AQ66">
        <f t="shared" si="25"/>
        <v>-9.252006974464019E-11</v>
      </c>
      <c r="AR66">
        <f t="shared" si="25"/>
        <v>-9.2538525272745093E-11</v>
      </c>
      <c r="AS66">
        <f t="shared" si="25"/>
        <v>-1.9329506225366664E-3</v>
      </c>
      <c r="AT66">
        <f t="shared" si="25"/>
        <v>-1.2628610740993565E-3</v>
      </c>
      <c r="AU66">
        <f t="shared" si="23"/>
        <v>-3.1958117891745484E-3</v>
      </c>
      <c r="AW66">
        <v>63</v>
      </c>
      <c r="AX66">
        <f>IF(Z66&gt;0, (R66*SUMPRODUCT(K66:$K$98, X66:$X$98)-K66*$AZ$3)/Z66, 0)</f>
        <v>-43639829142344.984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0.82947136099999996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-242723874107302.22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-7.9410988240256533</v>
      </c>
      <c r="AC67">
        <f t="shared" si="19"/>
        <v>-7.0902668072466595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-1.4605623021887473E-12</v>
      </c>
      <c r="AH67">
        <f t="shared" ref="AH67:AH89" si="30">-X67*R67</f>
        <v>-7.5469063225646149E-9</v>
      </c>
      <c r="AI67">
        <f t="shared" ref="AI67:AI89" si="31">SUM(AE67:AH67)</f>
        <v>-7.5483668848668038E-9</v>
      </c>
      <c r="AJ67">
        <f t="shared" ref="AJ67:AJ89" si="32">AB67-AC67</f>
        <v>-0.85083201677899378</v>
      </c>
      <c r="AK67">
        <f t="shared" si="20"/>
        <v>-0.55587691768179581</v>
      </c>
      <c r="AL67">
        <f t="shared" ref="AL67:AL89" si="33">SUM(AI67:AK67)</f>
        <v>-1.4067089420091565</v>
      </c>
      <c r="AN67">
        <f t="shared" ref="AN67:AT89" si="34">AE67*$K67</f>
        <v>0</v>
      </c>
      <c r="AO67">
        <f t="shared" si="34"/>
        <v>0</v>
      </c>
      <c r="AP67">
        <f t="shared" si="34"/>
        <v>-2.6452150077739585E-15</v>
      </c>
      <c r="AQ67">
        <f t="shared" si="34"/>
        <v>-1.3668153584955575E-11</v>
      </c>
      <c r="AR67">
        <f t="shared" si="34"/>
        <v>-1.3670798799963351E-11</v>
      </c>
      <c r="AS67">
        <f t="shared" si="34"/>
        <v>-1.5409364027167199E-3</v>
      </c>
      <c r="AT67">
        <f t="shared" si="34"/>
        <v>-1.0067451165373124E-3</v>
      </c>
      <c r="AU67">
        <f t="shared" si="23"/>
        <v>-2.547681532924831E-3</v>
      </c>
      <c r="AW67">
        <v>64</v>
      </c>
      <c r="AX67">
        <f>IF(Z67&gt;0, (R67*SUMPRODUCT(K67:$K$98, X67:$X$98)-K67*$AZ$3)/Z67, 0)</f>
        <v>-242723874107302.22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0.83365815200000004</v>
      </c>
      <c r="Q68" s="4">
        <f t="shared" si="22"/>
        <v>50</v>
      </c>
      <c r="R68">
        <f t="shared" si="26"/>
        <v>50000</v>
      </c>
      <c r="S68">
        <f t="shared" si="27"/>
        <v>-1386178732766879.8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-7.0902668072466595</v>
      </c>
      <c r="AC68">
        <f t="shared" ref="AC68:AC89" si="45">S68*Z68</f>
        <v>-6.3305953636250472</v>
      </c>
      <c r="AE68">
        <f t="shared" si="28"/>
        <v>0</v>
      </c>
      <c r="AF68">
        <f t="shared" si="29"/>
        <v>0</v>
      </c>
      <c r="AG68">
        <f t="shared" si="29"/>
        <v>-2.283470094433231E-13</v>
      </c>
      <c r="AH68">
        <f t="shared" si="30"/>
        <v>-1.2176096697235367E-9</v>
      </c>
      <c r="AI68">
        <f t="shared" si="31"/>
        <v>-1.2178380167329799E-9</v>
      </c>
      <c r="AJ68">
        <f t="shared" si="32"/>
        <v>-0.75967144362161232</v>
      </c>
      <c r="AK68">
        <f t="shared" ref="AK68:AK89" si="46">G68*SUM(AB68:AB68, AE68:AF68)</f>
        <v>-0.49631867650726619</v>
      </c>
      <c r="AL68">
        <f t="shared" si="33"/>
        <v>-1.2559901213467166</v>
      </c>
      <c r="AN68">
        <f t="shared" si="34"/>
        <v>0</v>
      </c>
      <c r="AO68">
        <f t="shared" si="34"/>
        <v>0</v>
      </c>
      <c r="AP68">
        <f t="shared" si="34"/>
        <v>-3.6924803810063829E-16</v>
      </c>
      <c r="AQ68">
        <f t="shared" si="34"/>
        <v>-1.9689330848424144E-12</v>
      </c>
      <c r="AR68">
        <f t="shared" si="34"/>
        <v>-1.9693023328805148E-12</v>
      </c>
      <c r="AS68">
        <f t="shared" si="34"/>
        <v>-1.2284250660527408E-3</v>
      </c>
      <c r="AT68">
        <f t="shared" si="34"/>
        <v>-8.0257104316709097E-4</v>
      </c>
      <c r="AU68">
        <f t="shared" si="23"/>
        <v>-2.030996111189134E-3</v>
      </c>
      <c r="AW68">
        <v>65</v>
      </c>
      <c r="AX68">
        <f>IF(Z68&gt;0, (R68*SUMPRODUCT(K68:$K$98, X68:$X$98)-K68*$AZ$3)/Z68, 0)</f>
        <v>-1386178732766879.8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6"/>
        <v>50000</v>
      </c>
      <c r="S69">
        <f t="shared" si="27"/>
        <v>-8144295430148576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-6.3305953636250472</v>
      </c>
      <c r="AC69">
        <f t="shared" si="45"/>
        <v>-5.6523172889526583</v>
      </c>
      <c r="AE69">
        <f t="shared" si="28"/>
        <v>0</v>
      </c>
      <c r="AF69">
        <f t="shared" si="29"/>
        <v>0</v>
      </c>
      <c r="AG69">
        <f t="shared" si="29"/>
        <v>-3.4701082109748217E-14</v>
      </c>
      <c r="AH69">
        <f t="shared" si="30"/>
        <v>-1.9136245723914165E-10</v>
      </c>
      <c r="AI69">
        <f t="shared" si="31"/>
        <v>-1.9139715832125139E-10</v>
      </c>
      <c r="AJ69">
        <f t="shared" si="32"/>
        <v>-0.67827807467238888</v>
      </c>
      <c r="AK69">
        <f t="shared" si="46"/>
        <v>-0.44314167545375333</v>
      </c>
      <c r="AL69">
        <f t="shared" si="33"/>
        <v>-1.1214197503175394</v>
      </c>
      <c r="AN69">
        <f t="shared" si="34"/>
        <v>0</v>
      </c>
      <c r="AO69">
        <f t="shared" si="34"/>
        <v>0</v>
      </c>
      <c r="AP69">
        <f t="shared" si="34"/>
        <v>-5.0101169488516427E-17</v>
      </c>
      <c r="AQ69">
        <f t="shared" si="34"/>
        <v>-2.7628772133258346E-13</v>
      </c>
      <c r="AR69">
        <f t="shared" si="34"/>
        <v>-2.7633782250207199E-13</v>
      </c>
      <c r="AS69">
        <f t="shared" si="34"/>
        <v>-9.7929294170222996E-4</v>
      </c>
      <c r="AT69">
        <f t="shared" si="34"/>
        <v>-6.3980472191374916E-4</v>
      </c>
      <c r="AU69">
        <f t="shared" si="23"/>
        <v>-1.6190976638923169E-3</v>
      </c>
      <c r="AW69">
        <v>66</v>
      </c>
      <c r="AX69">
        <f>IF(Z69&gt;0, (R69*SUMPRODUCT(K69:$K$98, X69:$X$98)-K69*$AZ$3)/Z69, 0)</f>
        <v>-8144295430148576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6"/>
        <v>50000</v>
      </c>
      <c r="S70">
        <f t="shared" si="27"/>
        <v>-4.9279060274346176E+16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-5.6523172889526583</v>
      </c>
      <c r="AC70">
        <f t="shared" si="45"/>
        <v>-5.0467118651365439</v>
      </c>
      <c r="AE70">
        <f t="shared" si="28"/>
        <v>0</v>
      </c>
      <c r="AF70">
        <f t="shared" si="29"/>
        <v>0</v>
      </c>
      <c r="AG70">
        <f t="shared" si="29"/>
        <v>-5.1205439359441019E-15</v>
      </c>
      <c r="AH70">
        <f t="shared" si="30"/>
        <v>-2.9233527352706633E-11</v>
      </c>
      <c r="AI70">
        <f t="shared" si="31"/>
        <v>-2.9238647896642576E-11</v>
      </c>
      <c r="AJ70">
        <f t="shared" si="32"/>
        <v>-0.60560542381611437</v>
      </c>
      <c r="AK70">
        <f t="shared" si="46"/>
        <v>-0.39566221022668613</v>
      </c>
      <c r="AL70">
        <f t="shared" si="33"/>
        <v>-1.0012676340720392</v>
      </c>
      <c r="AN70">
        <f t="shared" si="34"/>
        <v>0</v>
      </c>
      <c r="AO70">
        <f t="shared" si="34"/>
        <v>0</v>
      </c>
      <c r="AP70">
        <f t="shared" si="34"/>
        <v>-6.6008964482917233E-18</v>
      </c>
      <c r="AQ70">
        <f t="shared" si="34"/>
        <v>-3.7684958724593329E-14</v>
      </c>
      <c r="AR70">
        <f t="shared" si="34"/>
        <v>-3.769155962104162E-14</v>
      </c>
      <c r="AS70">
        <f t="shared" si="34"/>
        <v>-7.8068633745585574E-4</v>
      </c>
      <c r="AT70">
        <f t="shared" si="34"/>
        <v>-5.1004840713802949E-4</v>
      </c>
      <c r="AU70">
        <f t="shared" si="23"/>
        <v>-1.2907347446315769E-3</v>
      </c>
      <c r="AW70">
        <v>67</v>
      </c>
      <c r="AX70">
        <f>IF(Z70&gt;0, (R70*SUMPRODUCT(K70:$K$98, X70:$X$98)-K70*$AZ$3)/Z70, 0)</f>
        <v>-4.9279060274346176E+16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6"/>
        <v>50000</v>
      </c>
      <c r="S71">
        <f t="shared" si="27"/>
        <v>-3.0719516646024723E+17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-5.0467118651365439</v>
      </c>
      <c r="AC71">
        <f t="shared" si="45"/>
        <v>-4.5059927367290902</v>
      </c>
      <c r="AE71">
        <f t="shared" si="28"/>
        <v>0</v>
      </c>
      <c r="AF71">
        <f t="shared" si="29"/>
        <v>0</v>
      </c>
      <c r="AG71">
        <f t="shared" si="29"/>
        <v>-7.3340879491217359E-16</v>
      </c>
      <c r="AH71">
        <f t="shared" si="30"/>
        <v>-4.3359297016724872E-12</v>
      </c>
      <c r="AI71">
        <f t="shared" si="31"/>
        <v>-4.3366631104673995E-12</v>
      </c>
      <c r="AJ71">
        <f t="shared" si="32"/>
        <v>-0.54071912840745373</v>
      </c>
      <c r="AK71">
        <f t="shared" si="46"/>
        <v>-0.35326983055955813</v>
      </c>
      <c r="AL71">
        <f t="shared" si="33"/>
        <v>-0.89398895897134856</v>
      </c>
      <c r="AN71">
        <f t="shared" si="34"/>
        <v>0</v>
      </c>
      <c r="AO71">
        <f t="shared" si="34"/>
        <v>0</v>
      </c>
      <c r="AP71">
        <f t="shared" si="34"/>
        <v>-8.441408433156961E-19</v>
      </c>
      <c r="AQ71">
        <f t="shared" si="34"/>
        <v>-4.9905801243707374E-15</v>
      </c>
      <c r="AR71">
        <f t="shared" si="34"/>
        <v>-4.9914242652140536E-15</v>
      </c>
      <c r="AS71">
        <f t="shared" si="34"/>
        <v>-6.2235836850777838E-4</v>
      </c>
      <c r="AT71">
        <f t="shared" si="34"/>
        <v>-4.0660746742510683E-4</v>
      </c>
      <c r="AU71">
        <f t="shared" si="23"/>
        <v>-1.0289658359378766E-3</v>
      </c>
      <c r="AW71">
        <v>68</v>
      </c>
      <c r="AX71">
        <f>IF(Z71&gt;0, (R71*SUMPRODUCT(K71:$K$98, X71:$X$98)-K71*$AZ$3)/Z71, 0)</f>
        <v>-3.0719516646024723E+17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6"/>
        <v>50000</v>
      </c>
      <c r="S72">
        <f t="shared" si="27"/>
        <v>-1.9762009969260756E+18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-4.5059927367290902</v>
      </c>
      <c r="AC72">
        <f t="shared" si="45"/>
        <v>-4.0232078006509777</v>
      </c>
      <c r="AE72">
        <f t="shared" si="28"/>
        <v>0</v>
      </c>
      <c r="AF72">
        <f t="shared" si="29"/>
        <v>0</v>
      </c>
      <c r="AG72">
        <f t="shared" si="29"/>
        <v>-1.0179146268291947E-16</v>
      </c>
      <c r="AH72">
        <f t="shared" si="30"/>
        <v>-6.242832442801324E-13</v>
      </c>
      <c r="AI72">
        <f t="shared" si="31"/>
        <v>-6.2438503574281533E-13</v>
      </c>
      <c r="AJ72">
        <f t="shared" si="32"/>
        <v>-0.48278493607811246</v>
      </c>
      <c r="AK72">
        <f t="shared" si="46"/>
        <v>-0.31541949157103633</v>
      </c>
      <c r="AL72">
        <f t="shared" si="33"/>
        <v>-0.79820442764977317</v>
      </c>
      <c r="AN72">
        <f t="shared" si="34"/>
        <v>0</v>
      </c>
      <c r="AO72">
        <f t="shared" si="34"/>
        <v>0</v>
      </c>
      <c r="AP72">
        <f t="shared" si="34"/>
        <v>-1.0460733367304433E-19</v>
      </c>
      <c r="AQ72">
        <f t="shared" si="34"/>
        <v>-6.4155287604350848E-16</v>
      </c>
      <c r="AR72">
        <f t="shared" si="34"/>
        <v>-6.4165748337718149E-16</v>
      </c>
      <c r="AS72">
        <f t="shared" si="34"/>
        <v>-4.9614028101707219E-4</v>
      </c>
      <c r="AT72">
        <f t="shared" si="34"/>
        <v>-3.2414498359782347E-4</v>
      </c>
      <c r="AU72">
        <f t="shared" si="23"/>
        <v>-8.202852646155373E-4</v>
      </c>
      <c r="AW72">
        <v>69</v>
      </c>
      <c r="AX72">
        <f>IF(Z72&gt;0, (R72*SUMPRODUCT(K72:$K$98, X72:$X$98)-K72*$AZ$3)/Z72, 0)</f>
        <v>-1.9762009969260756E+18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6"/>
        <v>50000</v>
      </c>
      <c r="S73">
        <f t="shared" si="27"/>
        <v>-1.3140373308258816E+19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-4.0232078006509777</v>
      </c>
      <c r="AC73">
        <f t="shared" si="45"/>
        <v>-3.592149822009802</v>
      </c>
      <c r="AE73">
        <f t="shared" si="28"/>
        <v>0</v>
      </c>
      <c r="AF73">
        <f t="shared" si="29"/>
        <v>0</v>
      </c>
      <c r="AG73">
        <f t="shared" si="29"/>
        <v>-1.3668370516354017E-17</v>
      </c>
      <c r="AH73">
        <f t="shared" si="30"/>
        <v>-8.7105177539736257E-14</v>
      </c>
      <c r="AI73">
        <f t="shared" si="31"/>
        <v>-8.7118845910252612E-14</v>
      </c>
      <c r="AJ73">
        <f t="shared" si="32"/>
        <v>-0.43105797864117568</v>
      </c>
      <c r="AK73">
        <f t="shared" si="46"/>
        <v>-0.28162454604556847</v>
      </c>
      <c r="AL73">
        <f t="shared" si="33"/>
        <v>-0.71268252468683124</v>
      </c>
      <c r="AN73">
        <f t="shared" si="34"/>
        <v>0</v>
      </c>
      <c r="AO73">
        <f t="shared" si="34"/>
        <v>0</v>
      </c>
      <c r="AP73">
        <f t="shared" si="34"/>
        <v>-1.2541500444050986E-20</v>
      </c>
      <c r="AQ73">
        <f t="shared" si="34"/>
        <v>-7.9923910570514978E-17</v>
      </c>
      <c r="AR73">
        <f t="shared" si="34"/>
        <v>-7.9936452070959035E-17</v>
      </c>
      <c r="AS73">
        <f t="shared" si="34"/>
        <v>-3.9551999443325622E-4</v>
      </c>
      <c r="AT73">
        <f t="shared" si="34"/>
        <v>-2.5840639636306106E-4</v>
      </c>
      <c r="AU73">
        <f t="shared" si="23"/>
        <v>-6.5392639079639718E-4</v>
      </c>
      <c r="AW73">
        <v>70</v>
      </c>
      <c r="AX73">
        <f>IF(Z73&gt;0, (R73*SUMPRODUCT(K73:$K$98, X73:$X$98)-K73*$AZ$3)/Z73, 0)</f>
        <v>-1.3140373308258816E+19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6"/>
        <v>50000</v>
      </c>
      <c r="S74">
        <f t="shared" si="27"/>
        <v>-9.044771000532879E+19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-3.592149822009802</v>
      </c>
      <c r="AC74">
        <f t="shared" si="45"/>
        <v>-3.2072766267944659</v>
      </c>
      <c r="AE74">
        <f t="shared" si="28"/>
        <v>0</v>
      </c>
      <c r="AF74">
        <f t="shared" si="29"/>
        <v>0</v>
      </c>
      <c r="AG74">
        <f t="shared" si="29"/>
        <v>-1.7730004588316869E-18</v>
      </c>
      <c r="AH74">
        <f t="shared" si="30"/>
        <v>-1.175868635235879E-14</v>
      </c>
      <c r="AI74">
        <f t="shared" si="31"/>
        <v>-1.1760459352817621E-14</v>
      </c>
      <c r="AJ74">
        <f t="shared" si="32"/>
        <v>-0.38487319521533614</v>
      </c>
      <c r="AK74">
        <f t="shared" si="46"/>
        <v>-0.25145048754068616</v>
      </c>
      <c r="AL74">
        <f t="shared" si="33"/>
        <v>-0.63632368275603413</v>
      </c>
      <c r="AN74">
        <f t="shared" si="34"/>
        <v>0</v>
      </c>
      <c r="AO74">
        <f t="shared" si="34"/>
        <v>0</v>
      </c>
      <c r="AP74">
        <f t="shared" si="34"/>
        <v>-1.4525248805480605E-21</v>
      </c>
      <c r="AQ74">
        <f t="shared" si="34"/>
        <v>-9.633265690532721E-18</v>
      </c>
      <c r="AR74">
        <f t="shared" si="34"/>
        <v>-9.634718215413268E-18</v>
      </c>
      <c r="AS74">
        <f t="shared" si="34"/>
        <v>-3.1530611801120612E-4</v>
      </c>
      <c r="AT74">
        <f t="shared" si="34"/>
        <v>-2.0599999710065457E-4</v>
      </c>
      <c r="AU74">
        <f t="shared" si="23"/>
        <v>-5.2130611511187037E-4</v>
      </c>
      <c r="AW74">
        <v>71</v>
      </c>
      <c r="AX74">
        <f>IF(Z74&gt;0, (R74*SUMPRODUCT(K74:$K$98, X74:$X$98)-K74*$AZ$3)/Z74, 0)</f>
        <v>-9.044771000532879E+19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6"/>
        <v>50000</v>
      </c>
      <c r="S75">
        <f t="shared" si="27"/>
        <v>-6.4536689351487062E+20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-3.2072766267944659</v>
      </c>
      <c r="AC75">
        <f t="shared" si="45"/>
        <v>-2.8636398453522007</v>
      </c>
      <c r="AE75">
        <f t="shared" si="28"/>
        <v>0</v>
      </c>
      <c r="AF75">
        <f t="shared" si="29"/>
        <v>0</v>
      </c>
      <c r="AG75">
        <f t="shared" si="29"/>
        <v>-2.2186138413111956E-19</v>
      </c>
      <c r="AH75">
        <f t="shared" si="30"/>
        <v>-1.5334090701122503E-15</v>
      </c>
      <c r="AI75">
        <f t="shared" si="31"/>
        <v>-1.5336309314963814E-15</v>
      </c>
      <c r="AJ75">
        <f t="shared" si="32"/>
        <v>-0.34363678144226517</v>
      </c>
      <c r="AK75">
        <f t="shared" si="46"/>
        <v>-0.22450936387561263</v>
      </c>
      <c r="AL75">
        <f t="shared" si="33"/>
        <v>-0.56814614531787933</v>
      </c>
      <c r="AN75">
        <f t="shared" si="34"/>
        <v>0</v>
      </c>
      <c r="AO75">
        <f t="shared" si="34"/>
        <v>0</v>
      </c>
      <c r="AP75">
        <f t="shared" si="34"/>
        <v>-1.6228501787043361E-22</v>
      </c>
      <c r="AQ75">
        <f t="shared" si="34"/>
        <v>-1.1216432247568697E-18</v>
      </c>
      <c r="AR75">
        <f t="shared" si="34"/>
        <v>-1.1218055097747399E-18</v>
      </c>
      <c r="AS75">
        <f t="shared" si="34"/>
        <v>-2.5136010683291356E-4</v>
      </c>
      <c r="AT75">
        <f t="shared" si="34"/>
        <v>-1.6422193646416976E-4</v>
      </c>
      <c r="AU75">
        <f t="shared" si="23"/>
        <v>-4.1558204329708446E-4</v>
      </c>
      <c r="AW75">
        <v>72</v>
      </c>
      <c r="AX75">
        <f>IF(Z75&gt;0, (R75*SUMPRODUCT(K75:$K$98, X75:$X$98)-K75*$AZ$3)/Z75, 0)</f>
        <v>-6.4536689351487062E+20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6"/>
        <v>50000</v>
      </c>
      <c r="S76">
        <f t="shared" si="27"/>
        <v>-4.7808539568238294E+21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-2.8636398453522007</v>
      </c>
      <c r="AC76">
        <f t="shared" si="45"/>
        <v>-2.556821290493037</v>
      </c>
      <c r="AE76">
        <f t="shared" si="28"/>
        <v>0</v>
      </c>
      <c r="AF76">
        <f t="shared" si="29"/>
        <v>0</v>
      </c>
      <c r="AG76">
        <f t="shared" si="29"/>
        <v>-2.6740215383944366E-20</v>
      </c>
      <c r="AH76">
        <f t="shared" si="30"/>
        <v>-1.9290255490586399E-16</v>
      </c>
      <c r="AI76">
        <f t="shared" si="31"/>
        <v>-1.9292929512124794E-16</v>
      </c>
      <c r="AJ76">
        <f t="shared" si="32"/>
        <v>-0.30681855485916376</v>
      </c>
      <c r="AK76">
        <f t="shared" si="46"/>
        <v>-0.20045478917465406</v>
      </c>
      <c r="AL76">
        <f t="shared" si="33"/>
        <v>-0.50727334403381796</v>
      </c>
      <c r="AN76">
        <f t="shared" si="34"/>
        <v>0</v>
      </c>
      <c r="AO76">
        <f t="shared" si="34"/>
        <v>0</v>
      </c>
      <c r="AP76">
        <f t="shared" si="34"/>
        <v>-1.746399458107944E-23</v>
      </c>
      <c r="AQ76">
        <f t="shared" si="34"/>
        <v>-1.2598436942939311E-19</v>
      </c>
      <c r="AR76">
        <f t="shared" si="34"/>
        <v>-1.260018334239742E-19</v>
      </c>
      <c r="AS76">
        <f t="shared" si="34"/>
        <v>-2.0038273822776807E-4</v>
      </c>
      <c r="AT76">
        <f t="shared" si="34"/>
        <v>-1.3091672230880873E-4</v>
      </c>
      <c r="AU76">
        <f t="shared" si="23"/>
        <v>-3.3129946053657693E-4</v>
      </c>
      <c r="AW76">
        <v>73</v>
      </c>
      <c r="AX76">
        <f>IF(Z76&gt;0, (R76*SUMPRODUCT(K76:$K$98, X76:$X$98)-K76*$AZ$3)/Z76, 0)</f>
        <v>-4.7808539568238294E+21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6"/>
        <v>50000</v>
      </c>
      <c r="S77">
        <f t="shared" si="27"/>
        <v>-3.6834227093581737E+22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-2.556821290493037</v>
      </c>
      <c r="AC77">
        <f t="shared" si="45"/>
        <v>-2.2828761522259255</v>
      </c>
      <c r="AE77">
        <f t="shared" si="28"/>
        <v>0</v>
      </c>
      <c r="AF77">
        <f t="shared" si="29"/>
        <v>0</v>
      </c>
      <c r="AG77">
        <f t="shared" si="29"/>
        <v>-3.0988517098865779E-21</v>
      </c>
      <c r="AH77">
        <f t="shared" si="30"/>
        <v>-2.3373961520218343E-17</v>
      </c>
      <c r="AI77">
        <f t="shared" si="31"/>
        <v>-2.3377060371928229E-17</v>
      </c>
      <c r="AJ77">
        <f t="shared" si="32"/>
        <v>-0.27394513826711142</v>
      </c>
      <c r="AK77">
        <f t="shared" si="46"/>
        <v>-0.1789774903345126</v>
      </c>
      <c r="AL77">
        <f t="shared" si="33"/>
        <v>-0.45292262860162402</v>
      </c>
      <c r="AN77">
        <f t="shared" si="34"/>
        <v>0</v>
      </c>
      <c r="AO77">
        <f t="shared" si="34"/>
        <v>0</v>
      </c>
      <c r="AP77">
        <f t="shared" si="34"/>
        <v>-1.8070137555784448E-24</v>
      </c>
      <c r="AQ77">
        <f t="shared" si="34"/>
        <v>-1.3629910025911414E-20</v>
      </c>
      <c r="AR77">
        <f t="shared" si="34"/>
        <v>-1.3631717039666993E-20</v>
      </c>
      <c r="AS77">
        <f t="shared" si="34"/>
        <v>-1.5974389208208605E-4</v>
      </c>
      <c r="AT77">
        <f t="shared" si="34"/>
        <v>-1.0436600949362944E-4</v>
      </c>
      <c r="AU77">
        <f t="shared" si="23"/>
        <v>-2.6410990157571551E-4</v>
      </c>
      <c r="AW77">
        <v>74</v>
      </c>
      <c r="AX77">
        <f>IF(Z77&gt;0, (R77*SUMPRODUCT(K77:$K$98, X77:$X$98)-K77*$AZ$3)/Z77, 0)</f>
        <v>-3.6834227093581737E+22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6"/>
        <v>50000</v>
      </c>
      <c r="S78">
        <f t="shared" si="27"/>
        <v>-2.9564236991257725E+23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-2.2828761522259255</v>
      </c>
      <c r="AC78">
        <f t="shared" si="45"/>
        <v>-2.0382822787731478</v>
      </c>
      <c r="AE78">
        <f t="shared" si="28"/>
        <v>0</v>
      </c>
      <c r="AF78">
        <f t="shared" si="29"/>
        <v>0</v>
      </c>
      <c r="AG78">
        <f t="shared" si="29"/>
        <v>-3.4472093417730968E-22</v>
      </c>
      <c r="AH78">
        <f t="shared" si="30"/>
        <v>-2.7231422586104021E-18</v>
      </c>
      <c r="AI78">
        <f t="shared" si="31"/>
        <v>-2.7234869795445794E-18</v>
      </c>
      <c r="AJ78">
        <f t="shared" si="32"/>
        <v>-0.24459387345277772</v>
      </c>
      <c r="AK78">
        <f t="shared" si="46"/>
        <v>-0.15980133065581481</v>
      </c>
      <c r="AL78">
        <f t="shared" si="33"/>
        <v>-0.40439520410859253</v>
      </c>
      <c r="AN78">
        <f t="shared" si="34"/>
        <v>0</v>
      </c>
      <c r="AO78">
        <f t="shared" si="34"/>
        <v>0</v>
      </c>
      <c r="AP78">
        <f t="shared" si="34"/>
        <v>-1.794776190538177E-25</v>
      </c>
      <c r="AQ78">
        <f t="shared" si="34"/>
        <v>-1.4177934684664145E-21</v>
      </c>
      <c r="AR78">
        <f t="shared" si="34"/>
        <v>-1.4179729460854684E-21</v>
      </c>
      <c r="AS78">
        <f t="shared" si="34"/>
        <v>-1.2734685274400976E-4</v>
      </c>
      <c r="AT78">
        <f t="shared" si="34"/>
        <v>-8.3199943792753057E-5</v>
      </c>
      <c r="AU78">
        <f t="shared" si="23"/>
        <v>-2.105467965367628E-4</v>
      </c>
      <c r="AW78">
        <v>75</v>
      </c>
      <c r="AX78">
        <f>IF(Z78&gt;0, (R78*SUMPRODUCT(K78:$K$98, X78:$X$98)-K78*$AZ$3)/Z78, 0)</f>
        <v>-2.9564236991257725E+23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6"/>
        <v>50000</v>
      </c>
      <c r="S79">
        <f t="shared" si="27"/>
        <v>-2.475854524579208E+24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-2.0382822787731478</v>
      </c>
      <c r="AC79">
        <f t="shared" si="45"/>
        <v>-1.8198948917617388</v>
      </c>
      <c r="AE79">
        <f t="shared" si="28"/>
        <v>0</v>
      </c>
      <c r="AF79">
        <f t="shared" si="29"/>
        <v>0</v>
      </c>
      <c r="AG79">
        <f t="shared" si="29"/>
        <v>-3.6752863984830551E-23</v>
      </c>
      <c r="AH79">
        <f t="shared" si="30"/>
        <v>-3.0452086085070607E-19</v>
      </c>
      <c r="AI79">
        <f t="shared" si="31"/>
        <v>-3.0455761371469088E-19</v>
      </c>
      <c r="AJ79">
        <f t="shared" si="32"/>
        <v>-0.21838738701140903</v>
      </c>
      <c r="AK79">
        <f t="shared" si="46"/>
        <v>-0.14267975951412037</v>
      </c>
      <c r="AL79">
        <f t="shared" si="33"/>
        <v>-0.3610671465255294</v>
      </c>
      <c r="AN79">
        <f t="shared" si="34"/>
        <v>0</v>
      </c>
      <c r="AO79">
        <f t="shared" si="34"/>
        <v>0</v>
      </c>
      <c r="AP79">
        <f t="shared" si="34"/>
        <v>-1.7085032380582839E-26</v>
      </c>
      <c r="AQ79">
        <f t="shared" si="34"/>
        <v>-1.415603630330596E-22</v>
      </c>
      <c r="AR79">
        <f t="shared" si="34"/>
        <v>-1.4157744806544018E-22</v>
      </c>
      <c r="AS79">
        <f t="shared" si="34"/>
        <v>-1.0152013133291609E-4</v>
      </c>
      <c r="AT79">
        <f t="shared" si="34"/>
        <v>-6.6326485804171754E-5</v>
      </c>
      <c r="AU79">
        <f t="shared" si="23"/>
        <v>-1.6784661713708786E-4</v>
      </c>
      <c r="AW79">
        <v>76</v>
      </c>
      <c r="AX79">
        <f>IF(Z79&gt;0, (R79*SUMPRODUCT(K79:$K$98, X79:$X$98)-K79*$AZ$3)/Z79, 0)</f>
        <v>-2.475854524579208E+24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6"/>
        <v>50000</v>
      </c>
      <c r="S80">
        <f t="shared" si="27"/>
        <v>-2.1833702155678191E+25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-1.8198948917617388</v>
      </c>
      <c r="AC80">
        <f t="shared" si="45"/>
        <v>-1.6249061533586953</v>
      </c>
      <c r="AE80">
        <f t="shared" si="28"/>
        <v>0</v>
      </c>
      <c r="AF80">
        <f t="shared" si="29"/>
        <v>0</v>
      </c>
      <c r="AG80">
        <f t="shared" si="29"/>
        <v>-3.7210962707396681E-24</v>
      </c>
      <c r="AH80">
        <f t="shared" si="30"/>
        <v>-3.266423907424258E-20</v>
      </c>
      <c r="AI80">
        <f t="shared" si="31"/>
        <v>-3.2667960170513321E-20</v>
      </c>
      <c r="AJ80">
        <f t="shared" si="32"/>
        <v>-0.19498873840304354</v>
      </c>
      <c r="AK80">
        <f t="shared" si="46"/>
        <v>-0.12739264242332174</v>
      </c>
      <c r="AL80">
        <f t="shared" si="33"/>
        <v>-0.32238138082636525</v>
      </c>
      <c r="AN80">
        <f t="shared" si="34"/>
        <v>0</v>
      </c>
      <c r="AO80">
        <f t="shared" si="34"/>
        <v>0</v>
      </c>
      <c r="AP80">
        <f t="shared" si="34"/>
        <v>-1.5444629776503696E-27</v>
      </c>
      <c r="AQ80">
        <f t="shared" si="34"/>
        <v>-1.3557485287329104E-23</v>
      </c>
      <c r="AR80">
        <f t="shared" si="34"/>
        <v>-1.3559029750306755E-23</v>
      </c>
      <c r="AS80">
        <f t="shared" si="34"/>
        <v>-8.0931227146776121E-5</v>
      </c>
      <c r="AT80">
        <f t="shared" si="34"/>
        <v>-5.2875068402560381E-5</v>
      </c>
      <c r="AU80">
        <f t="shared" si="23"/>
        <v>-1.3380629554933648E-4</v>
      </c>
      <c r="AW80">
        <v>77</v>
      </c>
      <c r="AX80">
        <f>IF(Z80&gt;0, (R80*SUMPRODUCT(K80:$K$98, X80:$X$98)-K80*$AZ$3)/Z80, 0)</f>
        <v>-2.1833702155678191E+25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6"/>
        <v>50000</v>
      </c>
      <c r="S81">
        <f t="shared" si="27"/>
        <v>-2.032659890358884E+26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-1.6249061533586953</v>
      </c>
      <c r="AC81">
        <f t="shared" si="45"/>
        <v>-1.450809065498835</v>
      </c>
      <c r="AE81">
        <f t="shared" si="28"/>
        <v>0</v>
      </c>
      <c r="AF81">
        <f t="shared" si="29"/>
        <v>0</v>
      </c>
      <c r="AG81">
        <f t="shared" si="29"/>
        <v>-3.5687452494639474E-25</v>
      </c>
      <c r="AH81">
        <f t="shared" si="30"/>
        <v>-3.3270107830858764E-21</v>
      </c>
      <c r="AI81">
        <f t="shared" si="31"/>
        <v>-3.3273676576108227E-21</v>
      </c>
      <c r="AJ81">
        <f t="shared" si="32"/>
        <v>-0.17409708785986022</v>
      </c>
      <c r="AK81">
        <f t="shared" si="46"/>
        <v>-0.11374343073510867</v>
      </c>
      <c r="AL81">
        <f t="shared" si="33"/>
        <v>-0.2878405185949689</v>
      </c>
      <c r="AN81">
        <f t="shared" si="34"/>
        <v>0</v>
      </c>
      <c r="AO81">
        <f t="shared" si="34"/>
        <v>0</v>
      </c>
      <c r="AP81">
        <f t="shared" si="34"/>
        <v>-1.3225257024493658E-28</v>
      </c>
      <c r="AQ81">
        <f t="shared" si="34"/>
        <v>-1.232942383213872E-24</v>
      </c>
      <c r="AR81">
        <f t="shared" si="34"/>
        <v>-1.2330746357841169E-24</v>
      </c>
      <c r="AS81">
        <f t="shared" si="34"/>
        <v>-6.4517878784100819E-5</v>
      </c>
      <c r="AT81">
        <f t="shared" si="34"/>
        <v>-4.2151680805612538E-5</v>
      </c>
      <c r="AU81">
        <f t="shared" si="23"/>
        <v>-1.0666955958971336E-4</v>
      </c>
      <c r="AW81">
        <v>78</v>
      </c>
      <c r="AX81">
        <f>IF(Z81&gt;0, (R81*SUMPRODUCT(K81:$K$98, X81:$X$98)-K81*$AZ$3)/Z81, 0)</f>
        <v>-2.032659890358884E+26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6"/>
        <v>50000</v>
      </c>
      <c r="S82">
        <f t="shared" si="27"/>
        <v>-2.0031542108642575E+27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-1.450809065498835</v>
      </c>
      <c r="AC82">
        <f t="shared" si="45"/>
        <v>-1.2953652370525313</v>
      </c>
      <c r="AE82">
        <f t="shared" si="28"/>
        <v>0</v>
      </c>
      <c r="AF82">
        <f t="shared" si="29"/>
        <v>0</v>
      </c>
      <c r="AG82">
        <f t="shared" si="29"/>
        <v>-3.2333138158485766E-26</v>
      </c>
      <c r="AH82">
        <f t="shared" si="30"/>
        <v>-3.2097264153844501E-22</v>
      </c>
      <c r="AI82">
        <f t="shared" si="31"/>
        <v>-3.2100497467660348E-22</v>
      </c>
      <c r="AJ82">
        <f t="shared" si="32"/>
        <v>-0.15544382844630378</v>
      </c>
      <c r="AK82">
        <f t="shared" si="46"/>
        <v>-0.10155663458491847</v>
      </c>
      <c r="AL82">
        <f t="shared" si="33"/>
        <v>-0.25700046303122226</v>
      </c>
      <c r="AN82">
        <f t="shared" si="34"/>
        <v>0</v>
      </c>
      <c r="AO82">
        <f t="shared" si="34"/>
        <v>0</v>
      </c>
      <c r="AP82">
        <f t="shared" si="34"/>
        <v>-1.0698389586514753E-29</v>
      </c>
      <c r="AQ82">
        <f t="shared" si="34"/>
        <v>-1.0620343589784883E-25</v>
      </c>
      <c r="AR82">
        <f t="shared" si="34"/>
        <v>-1.0621413428743533E-25</v>
      </c>
      <c r="AS82">
        <f t="shared" si="34"/>
        <v>-5.143325795926405E-5</v>
      </c>
      <c r="AT82">
        <f t="shared" si="34"/>
        <v>-3.3603061866719176E-5</v>
      </c>
      <c r="AU82">
        <f t="shared" si="23"/>
        <v>-8.5036319825983233E-5</v>
      </c>
      <c r="AW82">
        <v>79</v>
      </c>
      <c r="AX82">
        <f>IF(Z82&gt;0, (R82*SUMPRODUCT(K82:$K$98, X82:$X$98)-K82*$AZ$3)/Z82, 0)</f>
        <v>-2.0031542108642575E+27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6"/>
        <v>50000</v>
      </c>
      <c r="S83">
        <f t="shared" si="27"/>
        <v>-2.0958103099363032E+28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-1.2953652370525313</v>
      </c>
      <c r="AC83">
        <f t="shared" si="45"/>
        <v>-1.1565761045111884</v>
      </c>
      <c r="AE83">
        <f t="shared" si="28"/>
        <v>0</v>
      </c>
      <c r="AF83">
        <f t="shared" si="29"/>
        <v>0</v>
      </c>
      <c r="AG83">
        <f t="shared" si="29"/>
        <v>-2.7592575984282178E-27</v>
      </c>
      <c r="AH83">
        <f t="shared" si="30"/>
        <v>-2.9250549178472687E-23</v>
      </c>
      <c r="AI83">
        <f t="shared" si="31"/>
        <v>-2.9253308436071116E-23</v>
      </c>
      <c r="AJ83">
        <f t="shared" si="32"/>
        <v>-0.13878913254134284</v>
      </c>
      <c r="AK83">
        <f t="shared" si="46"/>
        <v>-9.0675566593677204E-2</v>
      </c>
      <c r="AL83">
        <f t="shared" si="33"/>
        <v>-0.22946469913502004</v>
      </c>
      <c r="AN83">
        <f t="shared" si="34"/>
        <v>0</v>
      </c>
      <c r="AO83">
        <f t="shared" si="34"/>
        <v>0</v>
      </c>
      <c r="AP83">
        <f t="shared" si="34"/>
        <v>-8.1516359394968596E-31</v>
      </c>
      <c r="AQ83">
        <f t="shared" si="34"/>
        <v>-8.6414486298446031E-27</v>
      </c>
      <c r="AR83">
        <f t="shared" si="34"/>
        <v>-8.6422637934385521E-27</v>
      </c>
      <c r="AS83">
        <f t="shared" si="34"/>
        <v>-4.1002278347627639E-5</v>
      </c>
      <c r="AT83">
        <f t="shared" si="34"/>
        <v>-2.6788155187116689E-5</v>
      </c>
      <c r="AU83">
        <f t="shared" si="23"/>
        <v>-6.7790433534744332E-5</v>
      </c>
      <c r="AW83">
        <v>80</v>
      </c>
      <c r="AX83">
        <f>IF(Z83&gt;0, (R83*SUMPRODUCT(K83:$K$98, X83:$X$98)-K83*$AZ$3)/Z83, 0)</f>
        <v>-2.0958103099363032E+28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6"/>
        <v>50000</v>
      </c>
      <c r="S84">
        <f t="shared" si="27"/>
        <v>-2.335432075461062E+29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-1.1565761045111884</v>
      </c>
      <c r="AC84">
        <f t="shared" si="45"/>
        <v>-1.032657236170704</v>
      </c>
      <c r="AE84">
        <f t="shared" si="28"/>
        <v>0</v>
      </c>
      <c r="AF84">
        <f t="shared" si="29"/>
        <v>0</v>
      </c>
      <c r="AG84">
        <f t="shared" si="29"/>
        <v>-2.2108483629669178E-28</v>
      </c>
      <c r="AH84">
        <f t="shared" si="30"/>
        <v>-2.5105801861472437E-24</v>
      </c>
      <c r="AI84">
        <f t="shared" si="31"/>
        <v>-2.5108012709835404E-24</v>
      </c>
      <c r="AJ84">
        <f t="shared" si="32"/>
        <v>-0.12391886834048438</v>
      </c>
      <c r="AK84">
        <f t="shared" si="46"/>
        <v>-8.0960327315783204E-2</v>
      </c>
      <c r="AL84">
        <f t="shared" si="33"/>
        <v>-0.20487919565626758</v>
      </c>
      <c r="AN84">
        <f t="shared" si="34"/>
        <v>0</v>
      </c>
      <c r="AO84">
        <f t="shared" si="34"/>
        <v>0</v>
      </c>
      <c r="AP84">
        <f t="shared" si="34"/>
        <v>-5.8316770031227225E-32</v>
      </c>
      <c r="AQ84">
        <f t="shared" si="34"/>
        <v>-6.6222962104929879E-28</v>
      </c>
      <c r="AR84">
        <f t="shared" si="34"/>
        <v>-6.6228793781933003E-28</v>
      </c>
      <c r="AS84">
        <f t="shared" si="34"/>
        <v>-3.2686765264371442E-5</v>
      </c>
      <c r="AT84">
        <f t="shared" si="34"/>
        <v>-2.135535330605603E-5</v>
      </c>
      <c r="AU84">
        <f t="shared" si="23"/>
        <v>-5.4042118570427472E-5</v>
      </c>
      <c r="AW84">
        <v>81</v>
      </c>
      <c r="AX84">
        <f>IF(Z84&gt;0, (R84*SUMPRODUCT(K84:$K$98, X84:$X$98)-K84*$AZ$3)/Z84, 0)</f>
        <v>-2.335432075461062E+29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6"/>
        <v>50000</v>
      </c>
      <c r="S85">
        <f t="shared" si="27"/>
        <v>-2.7825908393709749E+30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-1.032657236170704</v>
      </c>
      <c r="AC85">
        <f t="shared" si="45"/>
        <v>-0.92201538943812844</v>
      </c>
      <c r="AE85">
        <f t="shared" si="28"/>
        <v>0</v>
      </c>
      <c r="AF85">
        <f t="shared" si="29"/>
        <v>0</v>
      </c>
      <c r="AG85">
        <f t="shared" si="29"/>
        <v>-1.6567570344739523E-29</v>
      </c>
      <c r="AH85">
        <f t="shared" si="30"/>
        <v>-2.0230641758898535E-25</v>
      </c>
      <c r="AI85">
        <f t="shared" si="31"/>
        <v>-2.0232298515933009E-25</v>
      </c>
      <c r="AJ85">
        <f t="shared" si="32"/>
        <v>-0.1106418467325756</v>
      </c>
      <c r="AK85">
        <f t="shared" si="46"/>
        <v>-7.228600653194929E-2</v>
      </c>
      <c r="AL85">
        <f t="shared" si="33"/>
        <v>-0.18292785326452488</v>
      </c>
      <c r="AN85">
        <f t="shared" si="34"/>
        <v>0</v>
      </c>
      <c r="AO85">
        <f t="shared" si="34"/>
        <v>0</v>
      </c>
      <c r="AP85">
        <f t="shared" si="34"/>
        <v>-3.9018925541461124E-33</v>
      </c>
      <c r="AQ85">
        <f t="shared" si="34"/>
        <v>-4.7645966669885095E-29</v>
      </c>
      <c r="AR85">
        <f t="shared" si="34"/>
        <v>-4.7649868562439244E-29</v>
      </c>
      <c r="AS85">
        <f t="shared" si="34"/>
        <v>-2.6057689145704334E-5</v>
      </c>
      <c r="AT85">
        <f t="shared" si="34"/>
        <v>-1.702435690852681E-5</v>
      </c>
      <c r="AU85">
        <f t="shared" si="23"/>
        <v>-4.308204605423114E-5</v>
      </c>
      <c r="AW85">
        <v>82</v>
      </c>
      <c r="AX85">
        <f>IF(Z85&gt;0, (R85*SUMPRODUCT(K85:$K$98, X85:$X$98)-K85*$AZ$3)/Z85, 0)</f>
        <v>-2.7825908393709749E+30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6"/>
        <v>50000</v>
      </c>
      <c r="S86">
        <f t="shared" si="27"/>
        <v>-3.5619108411244777E+31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-0.92201538943812844</v>
      </c>
      <c r="AC86">
        <f t="shared" si="45"/>
        <v>-0.82322802628404323</v>
      </c>
      <c r="AE86">
        <f t="shared" si="28"/>
        <v>0</v>
      </c>
      <c r="AF86">
        <f t="shared" si="29"/>
        <v>0</v>
      </c>
      <c r="AG86">
        <f t="shared" si="29"/>
        <v>-1.1555988667365887E-30</v>
      </c>
      <c r="AH86">
        <f t="shared" si="30"/>
        <v>-1.524629577455554E-26</v>
      </c>
      <c r="AI86">
        <f t="shared" si="31"/>
        <v>-1.5247451373422276E-26</v>
      </c>
      <c r="AJ86">
        <f t="shared" si="32"/>
        <v>-9.8787363154085206E-2</v>
      </c>
      <c r="AK86">
        <f t="shared" si="46"/>
        <v>-6.4541077260669003E-2</v>
      </c>
      <c r="AL86">
        <f t="shared" si="33"/>
        <v>-0.16332844041475419</v>
      </c>
      <c r="AN86">
        <f t="shared" si="34"/>
        <v>0</v>
      </c>
      <c r="AO86">
        <f t="shared" si="34"/>
        <v>0</v>
      </c>
      <c r="AP86">
        <f t="shared" si="34"/>
        <v>-2.4299960490126971E-34</v>
      </c>
      <c r="AQ86">
        <f t="shared" si="34"/>
        <v>-3.2059947063528833E-30</v>
      </c>
      <c r="AR86">
        <f t="shared" si="34"/>
        <v>-3.206237705957784E-30</v>
      </c>
      <c r="AS86">
        <f t="shared" si="34"/>
        <v>-2.0773030250083142E-5</v>
      </c>
      <c r="AT86">
        <f t="shared" si="34"/>
        <v>-1.3571713096720986E-5</v>
      </c>
      <c r="AU86">
        <f t="shared" si="23"/>
        <v>-3.4344743346804129E-5</v>
      </c>
      <c r="AW86">
        <v>83</v>
      </c>
      <c r="AX86">
        <f>IF(Z86&gt;0, (R86*SUMPRODUCT(K86:$K$98, X86:$X$98)-K86*$AZ$3)/Z86, 0)</f>
        <v>-3.5619108411244777E+31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6"/>
        <v>50000</v>
      </c>
      <c r="S87">
        <f t="shared" si="27"/>
        <v>-4.9258123353048569E+32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-0.82322802628404323</v>
      </c>
      <c r="AC87">
        <f t="shared" si="45"/>
        <v>-0.73502502346789578</v>
      </c>
      <c r="AE87">
        <f t="shared" si="28"/>
        <v>0</v>
      </c>
      <c r="AF87">
        <f t="shared" si="29"/>
        <v>0</v>
      </c>
      <c r="AG87">
        <f t="shared" si="29"/>
        <v>-7.460952361093202E-32</v>
      </c>
      <c r="AH87">
        <f t="shared" si="30"/>
        <v>-1.0694333544582909E-27</v>
      </c>
      <c r="AI87">
        <f t="shared" si="31"/>
        <v>-1.0695079639819018E-27</v>
      </c>
      <c r="AJ87">
        <f t="shared" si="32"/>
        <v>-8.8203002816147458E-2</v>
      </c>
      <c r="AK87">
        <f t="shared" si="46"/>
        <v>-5.7625961839883034E-2</v>
      </c>
      <c r="AL87">
        <f t="shared" si="33"/>
        <v>-0.14582896465603049</v>
      </c>
      <c r="AN87">
        <f t="shared" si="34"/>
        <v>0</v>
      </c>
      <c r="AO87">
        <f t="shared" si="34"/>
        <v>0</v>
      </c>
      <c r="AP87">
        <f t="shared" si="34"/>
        <v>-1.4007953922355024E-35</v>
      </c>
      <c r="AQ87">
        <f t="shared" si="34"/>
        <v>-2.0078633969573159E-31</v>
      </c>
      <c r="AR87">
        <f t="shared" si="34"/>
        <v>-2.0080034764965398E-31</v>
      </c>
      <c r="AS87">
        <f t="shared" si="34"/>
        <v>-1.6560132533548413E-5</v>
      </c>
      <c r="AT87">
        <f t="shared" si="34"/>
        <v>-1.0819286588584969E-5</v>
      </c>
      <c r="AU87">
        <f t="shared" si="23"/>
        <v>-2.7379419122133382E-5</v>
      </c>
      <c r="AW87">
        <v>84</v>
      </c>
      <c r="AX87">
        <f>IF(Z87&gt;0, (R87*SUMPRODUCT(K87:$K$98, X87:$X$98)-K87*$AZ$3)/Z87, 0)</f>
        <v>-4.9258123353048569E+32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6"/>
        <v>50000</v>
      </c>
      <c r="S88">
        <f t="shared" si="27"/>
        <v>-7.4070650624103639E+33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-0.73502502346789578</v>
      </c>
      <c r="AC88">
        <f t="shared" si="45"/>
        <v>-0.65627234238204979</v>
      </c>
      <c r="AE88">
        <f t="shared" si="28"/>
        <v>0</v>
      </c>
      <c r="AF88">
        <f t="shared" si="29"/>
        <v>0</v>
      </c>
      <c r="AG88">
        <f t="shared" si="29"/>
        <v>-4.4300430524940567E-33</v>
      </c>
      <c r="AH88">
        <f t="shared" si="30"/>
        <v>-6.9433385322328637E-29</v>
      </c>
      <c r="AI88">
        <f t="shared" si="31"/>
        <v>-6.9437815365381134E-29</v>
      </c>
      <c r="AJ88">
        <f t="shared" si="32"/>
        <v>-7.8752681085845988E-2</v>
      </c>
      <c r="AK88">
        <f t="shared" si="46"/>
        <v>-5.1451751642752709E-2</v>
      </c>
      <c r="AL88">
        <f t="shared" si="33"/>
        <v>-0.13020443272859869</v>
      </c>
      <c r="AN88">
        <f t="shared" si="34"/>
        <v>0</v>
      </c>
      <c r="AO88">
        <f t="shared" si="34"/>
        <v>0</v>
      </c>
      <c r="AP88">
        <f t="shared" si="34"/>
        <v>-7.4262636167542253E-37</v>
      </c>
      <c r="AQ88">
        <f t="shared" si="34"/>
        <v>-1.1639404337549105E-32</v>
      </c>
      <c r="AR88">
        <f t="shared" si="34"/>
        <v>-1.1640146963910782E-32</v>
      </c>
      <c r="AS88">
        <f t="shared" si="34"/>
        <v>-1.320163626717827E-5</v>
      </c>
      <c r="AT88">
        <f t="shared" si="34"/>
        <v>-8.6250690278898032E-6</v>
      </c>
      <c r="AU88">
        <f t="shared" si="23"/>
        <v>-2.1826705295068074E-5</v>
      </c>
      <c r="AW88">
        <v>85</v>
      </c>
      <c r="AX88">
        <f>IF(Z88&gt;0, (R88*SUMPRODUCT(K88:$K$98, X88:$X$98)-K88*$AZ$3)/Z88, 0)</f>
        <v>-7.4070650624103639E+33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-0.65627234238204979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-4.4300430524940567E-30</v>
      </c>
      <c r="AI89">
        <f t="shared" si="31"/>
        <v>-4.4300430524940567E-30</v>
      </c>
      <c r="AJ89">
        <f t="shared" si="32"/>
        <v>-0.65627234238204979</v>
      </c>
      <c r="AK89">
        <f t="shared" si="46"/>
        <v>-4.5939063966743493E-2</v>
      </c>
      <c r="AL89">
        <f t="shared" si="33"/>
        <v>-0.70221140634879331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-6.6305925149591289E-34</v>
      </c>
      <c r="AR89">
        <f t="shared" si="34"/>
        <v>-6.6305925149591289E-34</v>
      </c>
      <c r="AS89">
        <f t="shared" si="34"/>
        <v>-9.8226460321266867E-5</v>
      </c>
      <c r="AT89">
        <f t="shared" si="34"/>
        <v>-6.8758522224886815E-6</v>
      </c>
      <c r="AU89">
        <f t="shared" si="23"/>
        <v>-1.0510231254375555E-4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6239.8279837824311</v>
      </c>
      <c r="AO91" s="8">
        <f t="shared" ref="AO91:AU91" si="49">SUM(AO3:AO89)</f>
        <v>-623.98279837824316</v>
      </c>
      <c r="AP91" s="8">
        <f t="shared" si="49"/>
        <v>-2999.7417962424443</v>
      </c>
      <c r="AQ91" s="8">
        <f t="shared" si="49"/>
        <v>-3914.9091399805343</v>
      </c>
      <c r="AR91" s="8">
        <f t="shared" si="49"/>
        <v>-1298.8057508187901</v>
      </c>
      <c r="AS91" s="8">
        <f t="shared" si="49"/>
        <v>-994.40646747044138</v>
      </c>
      <c r="AT91" s="8">
        <f t="shared" si="49"/>
        <v>322.30560462948733</v>
      </c>
      <c r="AU91" s="8">
        <f t="shared" si="49"/>
        <v>-1970.9066136597453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E2E9-FF89-44B3-9E6B-00E2370A015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13073.857732845736</v>
      </c>
      <c r="K3">
        <v>1</v>
      </c>
      <c r="L3" s="2">
        <v>0</v>
      </c>
      <c r="O3">
        <f>$C$3</f>
        <v>13073.857732845736</v>
      </c>
      <c r="P3">
        <f>O3*C5</f>
        <v>1307.3857732845736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13073.857732845736</v>
      </c>
      <c r="AF3">
        <f t="shared" ref="AF3:AG34" si="3">-$Z3*P3</f>
        <v>-1307.3857732845736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9246.5637555611629</v>
      </c>
      <c r="AJ3">
        <f t="shared" ref="AJ3:AJ66" si="6">AB3-AC3</f>
        <v>0</v>
      </c>
      <c r="AL3">
        <f t="shared" ref="AL3:AL66" si="7">SUM(AI3:AK3)</f>
        <v>9246.5637555611629</v>
      </c>
      <c r="AN3">
        <f t="shared" ref="AN3:AU34" si="8">AE3*$K3</f>
        <v>13073.857732845736</v>
      </c>
      <c r="AO3">
        <f t="shared" si="8"/>
        <v>-1307.3857732845736</v>
      </c>
      <c r="AP3">
        <f t="shared" si="8"/>
        <v>-2519.9082039999998</v>
      </c>
      <c r="AQ3">
        <f t="shared" si="8"/>
        <v>0</v>
      </c>
      <c r="AR3">
        <f t="shared" si="8"/>
        <v>9246.5637555611629</v>
      </c>
      <c r="AS3">
        <f t="shared" si="8"/>
        <v>0</v>
      </c>
      <c r="AT3">
        <f t="shared" si="8"/>
        <v>0</v>
      </c>
      <c r="AU3">
        <f t="shared" si="8"/>
        <v>9246.5637555611629</v>
      </c>
      <c r="AW3">
        <v>0</v>
      </c>
      <c r="AX3">
        <f>IF(Z3&gt;0, (R3*SUMPRODUCT(K3:$K$98, X3:$X$98)-K3*$AZ$3)/Z3, 0)</f>
        <v>0</v>
      </c>
      <c r="AZ3">
        <f>C6*ABS(SUMPRODUCT(X4:X79, K4:K79))/1</f>
        <v>9520.6053395718627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646.59327962332054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638.61509834426397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-638.61509834426397</v>
      </c>
      <c r="AK4">
        <f t="shared" ref="AK4:AK67" si="20">G4*SUM(AB4:AB4, AE4:AF4)</f>
        <v>0</v>
      </c>
      <c r="AL4">
        <f t="shared" si="7"/>
        <v>-755.55479834426399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-109.09571788413098</v>
      </c>
      <c r="AR4">
        <f t="shared" si="8"/>
        <v>-109.09571788413098</v>
      </c>
      <c r="AS4">
        <f t="shared" si="8"/>
        <v>-595.77861586366635</v>
      </c>
      <c r="AT4">
        <f t="shared" si="8"/>
        <v>0</v>
      </c>
      <c r="AU4">
        <f t="shared" si="8"/>
        <v>-704.87433374779732</v>
      </c>
      <c r="AW4">
        <v>1</v>
      </c>
      <c r="AX4">
        <f>IF(Z4&gt;0, (R4*SUMPRODUCT(K4:$K$98, X4:$X$98)-K4*$AZ$3)/Z4, 0)</f>
        <v>646.59327962332054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2.4879479999999998E-3</v>
      </c>
      <c r="Q5" s="4">
        <f t="shared" ref="Q5:Q68" si="22">$C$8</f>
        <v>50</v>
      </c>
      <c r="R5">
        <f t="shared" si="0"/>
        <v>50000</v>
      </c>
      <c r="S5">
        <f t="shared" si="1"/>
        <v>1302.4997917436872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638.61509834426397</v>
      </c>
      <c r="AC5">
        <f t="shared" si="19"/>
        <v>1270.3636627256792</v>
      </c>
      <c r="AE5">
        <f t="shared" si="2"/>
        <v>0</v>
      </c>
      <c r="AF5">
        <f t="shared" si="3"/>
        <v>0</v>
      </c>
      <c r="AG5">
        <f t="shared" si="3"/>
        <v>-48.766367210892732</v>
      </c>
      <c r="AH5">
        <f t="shared" si="4"/>
        <v>-122.86248610726439</v>
      </c>
      <c r="AI5">
        <f t="shared" si="5"/>
        <v>-171.62885331815713</v>
      </c>
      <c r="AJ5">
        <f t="shared" si="6"/>
        <v>-631.74856438141524</v>
      </c>
      <c r="AK5">
        <f t="shared" si="20"/>
        <v>26.183219032114824</v>
      </c>
      <c r="AL5">
        <f t="shared" si="7"/>
        <v>-777.1941986674575</v>
      </c>
      <c r="AN5">
        <f t="shared" si="8"/>
        <v>0</v>
      </c>
      <c r="AO5">
        <f t="shared" si="8"/>
        <v>0</v>
      </c>
      <c r="AP5">
        <f t="shared" si="8"/>
        <v>-41.700511594788196</v>
      </c>
      <c r="AQ5">
        <f t="shared" si="8"/>
        <v>-105.06069694147905</v>
      </c>
      <c r="AR5">
        <f t="shared" si="8"/>
        <v>-146.76120853626728</v>
      </c>
      <c r="AS5">
        <f t="shared" si="8"/>
        <v>-540.21326255554277</v>
      </c>
      <c r="AT5">
        <f t="shared" si="8"/>
        <v>22.38948052283256</v>
      </c>
      <c r="AU5">
        <f t="shared" si="8"/>
        <v>-664.58499056897733</v>
      </c>
      <c r="AW5">
        <v>2</v>
      </c>
      <c r="AX5">
        <f>IF(Z5&gt;0, (R5*SUMPRODUCT(K5:$K$98, X5:$X$98)-K5*$AZ$3)/Z5, 0)</f>
        <v>1302.4997917436872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2.6637029999999999E-3</v>
      </c>
      <c r="Q6" s="4">
        <f t="shared" si="22"/>
        <v>50</v>
      </c>
      <c r="R6">
        <f t="shared" si="0"/>
        <v>50000</v>
      </c>
      <c r="S6">
        <f t="shared" si="1"/>
        <v>2037.5983399416082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1270.3636627256792</v>
      </c>
      <c r="AC6">
        <f t="shared" si="19"/>
        <v>1962.1584791332143</v>
      </c>
      <c r="AE6">
        <f t="shared" si="2"/>
        <v>0</v>
      </c>
      <c r="AF6">
        <f t="shared" si="3"/>
        <v>0</v>
      </c>
      <c r="AG6">
        <f t="shared" si="3"/>
        <v>-48.148804420145048</v>
      </c>
      <c r="AH6">
        <f t="shared" si="4"/>
        <v>-129.89911863875659</v>
      </c>
      <c r="AI6">
        <f t="shared" si="5"/>
        <v>-178.04792305890163</v>
      </c>
      <c r="AJ6">
        <f t="shared" si="6"/>
        <v>-691.79481640753511</v>
      </c>
      <c r="AK6">
        <f t="shared" si="20"/>
        <v>74.316274269452236</v>
      </c>
      <c r="AL6">
        <f t="shared" si="7"/>
        <v>-795.52646519698453</v>
      </c>
      <c r="AN6">
        <f t="shared" si="8"/>
        <v>0</v>
      </c>
      <c r="AO6">
        <f t="shared" si="8"/>
        <v>0</v>
      </c>
      <c r="AP6">
        <f t="shared" si="8"/>
        <v>-37.142470636900086</v>
      </c>
      <c r="AQ6">
        <f t="shared" si="8"/>
        <v>-100.20548293781876</v>
      </c>
      <c r="AR6">
        <f t="shared" si="8"/>
        <v>-137.34795357471884</v>
      </c>
      <c r="AS6">
        <f t="shared" si="8"/>
        <v>-533.65745971515753</v>
      </c>
      <c r="AT6">
        <f t="shared" si="8"/>
        <v>57.328319324623997</v>
      </c>
      <c r="AU6">
        <f t="shared" si="8"/>
        <v>-613.67709396525242</v>
      </c>
      <c r="AW6">
        <v>3</v>
      </c>
      <c r="AX6">
        <f>IF(Z6&gt;0, (R6*SUMPRODUCT(K6:$K$98, X6:$X$98)-K6*$AZ$3)/Z6, 0)</f>
        <v>2037.5983399416082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2.8651079999999999E-3</v>
      </c>
      <c r="Q7" s="4">
        <f t="shared" si="22"/>
        <v>50</v>
      </c>
      <c r="R7">
        <f t="shared" si="0"/>
        <v>50000</v>
      </c>
      <c r="S7">
        <f t="shared" si="1"/>
        <v>2655.356960238812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1962.1584791332143</v>
      </c>
      <c r="AC7">
        <f t="shared" si="19"/>
        <v>2524.1485954677555</v>
      </c>
      <c r="AE7">
        <f t="shared" si="2"/>
        <v>0</v>
      </c>
      <c r="AF7">
        <f t="shared" si="3"/>
        <v>0</v>
      </c>
      <c r="AG7">
        <f t="shared" si="3"/>
        <v>-47.529364851209003</v>
      </c>
      <c r="AH7">
        <f t="shared" si="4"/>
        <v>-137.95152473459294</v>
      </c>
      <c r="AI7">
        <f t="shared" si="5"/>
        <v>-185.48088958580195</v>
      </c>
      <c r="AJ7">
        <f t="shared" si="6"/>
        <v>-561.9901163345412</v>
      </c>
      <c r="AK7">
        <f t="shared" si="20"/>
        <v>96.341981325440813</v>
      </c>
      <c r="AL7">
        <f t="shared" si="7"/>
        <v>-651.12902459490238</v>
      </c>
      <c r="AN7">
        <f t="shared" si="8"/>
        <v>0</v>
      </c>
      <c r="AO7">
        <f t="shared" si="8"/>
        <v>0</v>
      </c>
      <c r="AP7">
        <f t="shared" si="8"/>
        <v>-33.358774215967188</v>
      </c>
      <c r="AQ7">
        <f t="shared" si="8"/>
        <v>-96.822117879672035</v>
      </c>
      <c r="AR7">
        <f t="shared" si="8"/>
        <v>-130.18089209563922</v>
      </c>
      <c r="AS7">
        <f t="shared" si="8"/>
        <v>-394.43618615770794</v>
      </c>
      <c r="AT7">
        <f t="shared" si="8"/>
        <v>67.618206399670768</v>
      </c>
      <c r="AU7">
        <f t="shared" si="8"/>
        <v>-456.99887185367641</v>
      </c>
      <c r="AW7">
        <v>4</v>
      </c>
      <c r="AX7">
        <f>IF(Z7&gt;0, (R7*SUMPRODUCT(K7:$K$98, X7:$X$98)-K7*$AZ$3)/Z7, 0)</f>
        <v>2655.356960238812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4.466869E-3</v>
      </c>
      <c r="Q8" s="4">
        <f t="shared" si="22"/>
        <v>50</v>
      </c>
      <c r="R8">
        <f t="shared" si="0"/>
        <v>50000</v>
      </c>
      <c r="S8">
        <f t="shared" si="1"/>
        <v>3065.694748225389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2524.1485954677555</v>
      </c>
      <c r="AC8">
        <f t="shared" si="19"/>
        <v>2872.0509829032062</v>
      </c>
      <c r="AE8">
        <f t="shared" si="2"/>
        <v>0</v>
      </c>
      <c r="AF8">
        <f t="shared" si="3"/>
        <v>0</v>
      </c>
      <c r="AG8">
        <f t="shared" si="3"/>
        <v>-46.841763756253364</v>
      </c>
      <c r="AH8">
        <f t="shared" si="4"/>
        <v>-212.30744644355511</v>
      </c>
      <c r="AI8">
        <f t="shared" si="5"/>
        <v>-259.14921019980846</v>
      </c>
      <c r="AJ8">
        <f t="shared" si="6"/>
        <v>-347.90238743545069</v>
      </c>
      <c r="AK8">
        <f t="shared" si="20"/>
        <v>53.76436508346319</v>
      </c>
      <c r="AL8">
        <f t="shared" si="7"/>
        <v>-553.28723255179602</v>
      </c>
      <c r="AN8">
        <f t="shared" si="8"/>
        <v>0</v>
      </c>
      <c r="AO8">
        <f t="shared" si="8"/>
        <v>0</v>
      </c>
      <c r="AP8">
        <f t="shared" si="8"/>
        <v>-30.688114626513787</v>
      </c>
      <c r="AQ8">
        <f t="shared" si="8"/>
        <v>-139.09201383674335</v>
      </c>
      <c r="AR8">
        <f t="shared" si="8"/>
        <v>-169.78012846325714</v>
      </c>
      <c r="AS8">
        <f t="shared" si="8"/>
        <v>-227.92626682490399</v>
      </c>
      <c r="AT8">
        <f t="shared" si="8"/>
        <v>35.223417441935865</v>
      </c>
      <c r="AU8">
        <f t="shared" si="8"/>
        <v>-362.48297784622531</v>
      </c>
      <c r="AW8">
        <v>5</v>
      </c>
      <c r="AX8">
        <f>IF(Z8&gt;0, (R8*SUMPRODUCT(K8:$K$98, X8:$X$98)-K8*$AZ$3)/Z8, 0)</f>
        <v>3065.694748225389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6.2254789999999999E-3</v>
      </c>
      <c r="Q9" s="4">
        <f t="shared" si="22"/>
        <v>50</v>
      </c>
      <c r="R9">
        <f t="shared" si="0"/>
        <v>50000</v>
      </c>
      <c r="S9">
        <f t="shared" si="1"/>
        <v>3323.626274572267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2872.0509829032062</v>
      </c>
      <c r="AC9">
        <f t="shared" si="19"/>
        <v>3063.1692182030583</v>
      </c>
      <c r="AE9">
        <f t="shared" si="2"/>
        <v>0</v>
      </c>
      <c r="AF9">
        <f t="shared" si="3"/>
        <v>0</v>
      </c>
      <c r="AG9">
        <f t="shared" si="3"/>
        <v>-46.081733702103314</v>
      </c>
      <c r="AH9">
        <f t="shared" si="4"/>
        <v>-291.61241658751641</v>
      </c>
      <c r="AI9">
        <f t="shared" si="5"/>
        <v>-337.6941502896197</v>
      </c>
      <c r="AJ9">
        <f t="shared" si="6"/>
        <v>-191.11823529985213</v>
      </c>
      <c r="AK9">
        <f t="shared" si="20"/>
        <v>16.945100799128916</v>
      </c>
      <c r="AL9">
        <f t="shared" si="7"/>
        <v>-511.86728479034298</v>
      </c>
      <c r="AN9">
        <f t="shared" si="8"/>
        <v>0</v>
      </c>
      <c r="AO9">
        <f t="shared" si="8"/>
        <v>0</v>
      </c>
      <c r="AP9">
        <f t="shared" si="8"/>
        <v>-28.59189815995046</v>
      </c>
      <c r="AQ9">
        <f t="shared" si="8"/>
        <v>-180.93400242158765</v>
      </c>
      <c r="AR9">
        <f t="shared" si="8"/>
        <v>-209.52590058153808</v>
      </c>
      <c r="AS9">
        <f t="shared" si="8"/>
        <v>-118.58132672541805</v>
      </c>
      <c r="AT9">
        <f t="shared" si="8"/>
        <v>10.513766680108118</v>
      </c>
      <c r="AU9">
        <f t="shared" si="8"/>
        <v>-317.59346062684807</v>
      </c>
      <c r="AW9">
        <v>6</v>
      </c>
      <c r="AX9">
        <f>IF(Z9&gt;0, (R9*SUMPRODUCT(K9:$K$98, X9:$X$98)-K9*$AZ$3)/Z9, 0)</f>
        <v>3323.626274572267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8.1133709999999994E-3</v>
      </c>
      <c r="Q10" s="4">
        <f t="shared" si="22"/>
        <v>50</v>
      </c>
      <c r="R10">
        <f t="shared" si="0"/>
        <v>50000</v>
      </c>
      <c r="S10">
        <f t="shared" si="1"/>
        <v>3520.0213186352275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3063.1692182030583</v>
      </c>
      <c r="AC10">
        <f t="shared" si="19"/>
        <v>3185.4107787937019</v>
      </c>
      <c r="AE10">
        <f t="shared" si="2"/>
        <v>0</v>
      </c>
      <c r="AF10">
        <f t="shared" si="3"/>
        <v>0</v>
      </c>
      <c r="AG10">
        <f t="shared" si="3"/>
        <v>-45.24703816323391</v>
      </c>
      <c r="AH10">
        <f t="shared" si="4"/>
        <v>-373.87820184836761</v>
      </c>
      <c r="AI10">
        <f t="shared" si="5"/>
        <v>-419.12524001160153</v>
      </c>
      <c r="AJ10">
        <f t="shared" si="6"/>
        <v>-122.24156059064353</v>
      </c>
      <c r="AK10">
        <f t="shared" si="20"/>
        <v>12.55899379463254</v>
      </c>
      <c r="AL10">
        <f t="shared" si="7"/>
        <v>-528.80780680761256</v>
      </c>
      <c r="AN10">
        <f t="shared" si="8"/>
        <v>0</v>
      </c>
      <c r="AO10">
        <f t="shared" si="8"/>
        <v>0</v>
      </c>
      <c r="AP10">
        <f t="shared" si="8"/>
        <v>-26.633149132895419</v>
      </c>
      <c r="AQ10">
        <f t="shared" si="8"/>
        <v>-220.07084466928697</v>
      </c>
      <c r="AR10">
        <f t="shared" si="8"/>
        <v>-246.7039938021824</v>
      </c>
      <c r="AS10">
        <f t="shared" si="8"/>
        <v>-71.953388456129375</v>
      </c>
      <c r="AT10">
        <f t="shared" si="8"/>
        <v>7.3924298312048924</v>
      </c>
      <c r="AU10">
        <f t="shared" si="8"/>
        <v>-311.26495242710689</v>
      </c>
      <c r="AW10">
        <v>7</v>
      </c>
      <c r="AX10">
        <f>IF(Z10&gt;0, (R10*SUMPRODUCT(K10:$K$98, X10:$X$98)-K10*$AZ$3)/Z10, 0)</f>
        <v>3520.0213186352275</v>
      </c>
    </row>
    <row r="11" spans="1:52" x14ac:dyDescent="0.25">
      <c r="A11" t="s">
        <v>33</v>
      </c>
      <c r="C11" s="12">
        <f>AU81</f>
        <v>-1841.0297709420065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1.0286442999999999E-2</v>
      </c>
      <c r="Q11" s="4">
        <f t="shared" si="22"/>
        <v>50</v>
      </c>
      <c r="R11">
        <f t="shared" si="0"/>
        <v>50000</v>
      </c>
      <c r="S11">
        <f t="shared" si="1"/>
        <v>3659.4076846552935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3185.4107787937019</v>
      </c>
      <c r="AC11">
        <f t="shared" si="19"/>
        <v>3244.3676700738069</v>
      </c>
      <c r="AE11">
        <f t="shared" si="2"/>
        <v>0</v>
      </c>
      <c r="AF11">
        <f t="shared" si="3"/>
        <v>0</v>
      </c>
      <c r="AG11">
        <f t="shared" si="3"/>
        <v>-44.329136702616637</v>
      </c>
      <c r="AH11">
        <f t="shared" si="4"/>
        <v>-465.43107898493031</v>
      </c>
      <c r="AI11">
        <f t="shared" si="5"/>
        <v>-509.76021568754697</v>
      </c>
      <c r="AJ11">
        <f t="shared" si="6"/>
        <v>-58.956891280105083</v>
      </c>
      <c r="AK11">
        <f t="shared" si="20"/>
        <v>7.6449858691048842</v>
      </c>
      <c r="AL11">
        <f t="shared" si="7"/>
        <v>-561.0721210985472</v>
      </c>
      <c r="AN11">
        <f t="shared" si="8"/>
        <v>0</v>
      </c>
      <c r="AO11">
        <f t="shared" si="8"/>
        <v>0</v>
      </c>
      <c r="AP11">
        <f t="shared" si="8"/>
        <v>-24.793669014728653</v>
      </c>
      <c r="AQ11">
        <f t="shared" si="8"/>
        <v>-260.31962225962388</v>
      </c>
      <c r="AR11">
        <f t="shared" si="8"/>
        <v>-285.11329127435255</v>
      </c>
      <c r="AS11">
        <f t="shared" si="8"/>
        <v>-32.975098485280981</v>
      </c>
      <c r="AT11">
        <f t="shared" si="8"/>
        <v>4.2759066239536239</v>
      </c>
      <c r="AU11">
        <f t="shared" si="8"/>
        <v>-313.81248313567988</v>
      </c>
      <c r="AW11">
        <v>8</v>
      </c>
      <c r="AX11">
        <f>IF(Z11&gt;0, (R11*SUMPRODUCT(K11:$K$98, X11:$X$98)-K11*$AZ$3)/Z11, 0)</f>
        <v>3659.4076846552935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1.2759904000000001E-2</v>
      </c>
      <c r="Q12" s="4">
        <f t="shared" si="22"/>
        <v>50</v>
      </c>
      <c r="R12">
        <f t="shared" si="0"/>
        <v>50000</v>
      </c>
      <c r="S12">
        <f t="shared" si="1"/>
        <v>3749.6377632006402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3244.3676700738069</v>
      </c>
      <c r="AC12">
        <f t="shared" si="19"/>
        <v>3248.701892031705</v>
      </c>
      <c r="AE12">
        <f t="shared" si="2"/>
        <v>0</v>
      </c>
      <c r="AF12">
        <f t="shared" si="3"/>
        <v>0</v>
      </c>
      <c r="AG12">
        <f t="shared" si="3"/>
        <v>-43.320209806862209</v>
      </c>
      <c r="AH12">
        <f t="shared" si="4"/>
        <v>-565.63552872826494</v>
      </c>
      <c r="AI12">
        <f t="shared" si="5"/>
        <v>-608.95573853512713</v>
      </c>
      <c r="AJ12">
        <f t="shared" si="6"/>
        <v>-4.3342219578980803</v>
      </c>
      <c r="AK12">
        <f t="shared" si="20"/>
        <v>7.4620456411697562</v>
      </c>
      <c r="AL12">
        <f t="shared" si="7"/>
        <v>-605.82791485185544</v>
      </c>
      <c r="AN12">
        <f t="shared" si="8"/>
        <v>0</v>
      </c>
      <c r="AO12">
        <f t="shared" si="8"/>
        <v>0</v>
      </c>
      <c r="AP12">
        <f t="shared" si="8"/>
        <v>-23.025152036629912</v>
      </c>
      <c r="AQ12">
        <f t="shared" si="8"/>
        <v>-300.64129662236269</v>
      </c>
      <c r="AR12">
        <f t="shared" si="8"/>
        <v>-323.66644865899258</v>
      </c>
      <c r="AS12">
        <f t="shared" si="8"/>
        <v>-2.3036850464490293</v>
      </c>
      <c r="AT12">
        <f t="shared" si="8"/>
        <v>3.9661565850724148</v>
      </c>
      <c r="AU12">
        <f t="shared" si="8"/>
        <v>-322.0039771203692</v>
      </c>
      <c r="AW12">
        <v>9</v>
      </c>
      <c r="AX12">
        <f>IF(Z12&gt;0, (R12*SUMPRODUCT(K12:$K$98, X12:$X$98)-K12*$AZ$3)/Z12, 0)</f>
        <v>3749.6377632006402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1.5498582E-2</v>
      </c>
      <c r="Q13" s="4">
        <f t="shared" si="22"/>
        <v>50</v>
      </c>
      <c r="R13">
        <f t="shared" si="0"/>
        <v>50000</v>
      </c>
      <c r="S13">
        <f t="shared" si="1"/>
        <v>3787.9234129973775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3248.701892031705</v>
      </c>
      <c r="AC13">
        <f t="shared" si="19"/>
        <v>3198.1896385014643</v>
      </c>
      <c r="AE13">
        <f t="shared" si="2"/>
        <v>0</v>
      </c>
      <c r="AF13">
        <f t="shared" si="3"/>
        <v>0</v>
      </c>
      <c r="AG13">
        <f t="shared" si="3"/>
        <v>-42.215605884844727</v>
      </c>
      <c r="AH13">
        <f t="shared" si="4"/>
        <v>-671.40182394885812</v>
      </c>
      <c r="AI13">
        <f t="shared" si="5"/>
        <v>-713.61742983370289</v>
      </c>
      <c r="AJ13">
        <f t="shared" si="6"/>
        <v>50.512253530240741</v>
      </c>
      <c r="AK13">
        <f t="shared" si="20"/>
        <v>6.49740378406341</v>
      </c>
      <c r="AL13">
        <f t="shared" si="7"/>
        <v>-656.60777251939874</v>
      </c>
      <c r="AN13">
        <f t="shared" si="8"/>
        <v>0</v>
      </c>
      <c r="AO13">
        <f t="shared" si="8"/>
        <v>0</v>
      </c>
      <c r="AP13">
        <f t="shared" si="8"/>
        <v>-21.328938506997559</v>
      </c>
      <c r="AQ13">
        <f t="shared" si="8"/>
        <v>-339.21787728343691</v>
      </c>
      <c r="AR13">
        <f t="shared" si="8"/>
        <v>-360.54681579043449</v>
      </c>
      <c r="AS13">
        <f t="shared" si="8"/>
        <v>25.520722178789068</v>
      </c>
      <c r="AT13">
        <f t="shared" si="8"/>
        <v>3.2827368661590732</v>
      </c>
      <c r="AU13">
        <f t="shared" si="8"/>
        <v>-331.74335674548632</v>
      </c>
      <c r="AW13">
        <v>10</v>
      </c>
      <c r="AX13">
        <f>IF(Z13&gt;0, (R13*SUMPRODUCT(K13:$K$98, X13:$X$98)-K13*$AZ$3)/Z13, 0)</f>
        <v>3787.9234129973775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1.8608946000000001E-2</v>
      </c>
      <c r="Q14" s="4">
        <f t="shared" si="22"/>
        <v>50</v>
      </c>
      <c r="R14">
        <f t="shared" si="0"/>
        <v>50000</v>
      </c>
      <c r="S14">
        <f t="shared" si="1"/>
        <v>3774.7244353678457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3198.1896385014643</v>
      </c>
      <c r="AC14">
        <f t="shared" si="19"/>
        <v>3095.8675667998832</v>
      </c>
      <c r="AE14">
        <f t="shared" si="2"/>
        <v>0</v>
      </c>
      <c r="AF14">
        <f t="shared" si="3"/>
        <v>0</v>
      </c>
      <c r="AG14">
        <f t="shared" si="3"/>
        <v>-41.00786189572792</v>
      </c>
      <c r="AH14">
        <f t="shared" si="4"/>
        <v>-785.5879302683577</v>
      </c>
      <c r="AI14">
        <f t="shared" si="5"/>
        <v>-826.59579216408565</v>
      </c>
      <c r="AJ14">
        <f t="shared" si="6"/>
        <v>102.32207170158108</v>
      </c>
      <c r="AK14">
        <f t="shared" si="20"/>
        <v>5.7567413493026356</v>
      </c>
      <c r="AL14">
        <f t="shared" si="7"/>
        <v>-718.51697911320196</v>
      </c>
      <c r="AN14">
        <f t="shared" si="8"/>
        <v>0</v>
      </c>
      <c r="AO14">
        <f t="shared" si="8"/>
        <v>0</v>
      </c>
      <c r="AP14">
        <f t="shared" si="8"/>
        <v>-19.698364762325102</v>
      </c>
      <c r="AQ14">
        <f t="shared" si="8"/>
        <v>-377.3617274330083</v>
      </c>
      <c r="AR14">
        <f t="shared" si="8"/>
        <v>-397.06009219533343</v>
      </c>
      <c r="AS14">
        <f t="shared" si="8"/>
        <v>49.151001745460526</v>
      </c>
      <c r="AT14">
        <f t="shared" si="8"/>
        <v>2.7652841601267784</v>
      </c>
      <c r="AU14">
        <f t="shared" si="8"/>
        <v>-345.14380628974612</v>
      </c>
      <c r="AW14">
        <v>11</v>
      </c>
      <c r="AX14">
        <f>IF(Z14&gt;0, (R14*SUMPRODUCT(K14:$K$98, X14:$X$98)-K14*$AZ$3)/Z14, 0)</f>
        <v>3774.7244353678457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2.2132820000000001E-2</v>
      </c>
      <c r="Q15" s="4">
        <f t="shared" si="22"/>
        <v>50</v>
      </c>
      <c r="R15">
        <f t="shared" si="0"/>
        <v>50000</v>
      </c>
      <c r="S15">
        <f t="shared" si="1"/>
        <v>3720.3450005902714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3095.8675667998832</v>
      </c>
      <c r="AC15">
        <f t="shared" si="19"/>
        <v>2953.2220382208143</v>
      </c>
      <c r="AE15">
        <f t="shared" si="2"/>
        <v>0</v>
      </c>
      <c r="AF15">
        <f t="shared" si="3"/>
        <v>0</v>
      </c>
      <c r="AG15">
        <f t="shared" si="3"/>
        <v>-39.690163650847637</v>
      </c>
      <c r="AH15">
        <f t="shared" si="4"/>
        <v>-907.61962592300483</v>
      </c>
      <c r="AI15">
        <f t="shared" si="5"/>
        <v>-947.30978957385241</v>
      </c>
      <c r="AJ15">
        <f t="shared" si="6"/>
        <v>142.64552857906892</v>
      </c>
      <c r="AK15">
        <f t="shared" si="20"/>
        <v>12.693057023879522</v>
      </c>
      <c r="AL15">
        <f t="shared" si="7"/>
        <v>-791.97120397090396</v>
      </c>
      <c r="AN15">
        <f t="shared" si="8"/>
        <v>0</v>
      </c>
      <c r="AO15">
        <f t="shared" si="8"/>
        <v>0</v>
      </c>
      <c r="AP15">
        <f t="shared" si="8"/>
        <v>-18.086899490677325</v>
      </c>
      <c r="AQ15">
        <f t="shared" si="8"/>
        <v>-413.60436541019283</v>
      </c>
      <c r="AR15">
        <f t="shared" si="8"/>
        <v>-431.69126490087012</v>
      </c>
      <c r="AS15">
        <f t="shared" si="8"/>
        <v>65.003897713812009</v>
      </c>
      <c r="AT15">
        <f t="shared" si="8"/>
        <v>5.7842554805248785</v>
      </c>
      <c r="AU15">
        <f t="shared" si="8"/>
        <v>-360.90311170653325</v>
      </c>
      <c r="AW15">
        <v>12</v>
      </c>
      <c r="AX15">
        <f>IF(Z15&gt;0, (R15*SUMPRODUCT(K15:$K$98, X15:$X$98)-K15*$AZ$3)/Z15, 0)</f>
        <v>3720.3450005902714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2.5807838999999999E-2</v>
      </c>
      <c r="Q16" s="4">
        <f t="shared" si="22"/>
        <v>50</v>
      </c>
      <c r="R16">
        <f t="shared" si="0"/>
        <v>50000</v>
      </c>
      <c r="S16">
        <f t="shared" si="1"/>
        <v>3624.3070849748624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2953.2220382208143</v>
      </c>
      <c r="AC16">
        <f t="shared" si="19"/>
        <v>2773.9681453841613</v>
      </c>
      <c r="AE16">
        <f t="shared" si="2"/>
        <v>0</v>
      </c>
      <c r="AF16">
        <f t="shared" si="3"/>
        <v>0</v>
      </c>
      <c r="AG16">
        <f t="shared" si="3"/>
        <v>-38.268944660954432</v>
      </c>
      <c r="AH16">
        <f t="shared" si="4"/>
        <v>-1024.317353384728</v>
      </c>
      <c r="AI16">
        <f t="shared" si="5"/>
        <v>-1062.5862980456825</v>
      </c>
      <c r="AJ16">
        <f t="shared" si="6"/>
        <v>179.25389283665299</v>
      </c>
      <c r="AK16">
        <f t="shared" si="20"/>
        <v>20.967876471367784</v>
      </c>
      <c r="AL16">
        <f t="shared" si="7"/>
        <v>-862.36452873766177</v>
      </c>
      <c r="AN16">
        <f t="shared" si="8"/>
        <v>0</v>
      </c>
      <c r="AO16">
        <f t="shared" si="8"/>
        <v>0</v>
      </c>
      <c r="AP16">
        <f t="shared" si="8"/>
        <v>-16.497253529189262</v>
      </c>
      <c r="AQ16">
        <f t="shared" si="8"/>
        <v>-441.57013533684835</v>
      </c>
      <c r="AR16">
        <f t="shared" si="8"/>
        <v>-458.06738886603767</v>
      </c>
      <c r="AS16">
        <f t="shared" si="8"/>
        <v>77.274064974088432</v>
      </c>
      <c r="AT16">
        <f t="shared" si="8"/>
        <v>9.0389838857983698</v>
      </c>
      <c r="AU16">
        <f t="shared" si="8"/>
        <v>-371.75434000615087</v>
      </c>
      <c r="AW16">
        <v>13</v>
      </c>
      <c r="AX16">
        <f>IF(Z16&gt;0, (R16*SUMPRODUCT(K16:$K$98, X16:$X$98)-K16*$AZ$3)/Z16, 0)</f>
        <v>3624.3070849748624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2.9740472E-2</v>
      </c>
      <c r="Q17" s="4">
        <f t="shared" si="22"/>
        <v>50</v>
      </c>
      <c r="R17">
        <f t="shared" si="0"/>
        <v>50000</v>
      </c>
      <c r="S17">
        <f t="shared" si="1"/>
        <v>3508.4009175209926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2773.9681453841613</v>
      </c>
      <c r="AC17">
        <f t="shared" si="19"/>
        <v>2578.5426698942902</v>
      </c>
      <c r="AE17">
        <f t="shared" si="2"/>
        <v>0</v>
      </c>
      <c r="AF17">
        <f t="shared" si="3"/>
        <v>0</v>
      </c>
      <c r="AG17">
        <f t="shared" si="3"/>
        <v>-36.748118737186218</v>
      </c>
      <c r="AH17">
        <f t="shared" si="4"/>
        <v>-1138.1364771586648</v>
      </c>
      <c r="AI17">
        <f t="shared" si="5"/>
        <v>-1174.8845958958509</v>
      </c>
      <c r="AJ17">
        <f t="shared" si="6"/>
        <v>195.42547548987113</v>
      </c>
      <c r="AK17">
        <f t="shared" si="20"/>
        <v>38.280760406301425</v>
      </c>
      <c r="AL17">
        <f t="shared" si="7"/>
        <v>-941.17835999967838</v>
      </c>
      <c r="AN17">
        <f t="shared" si="8"/>
        <v>0</v>
      </c>
      <c r="AO17">
        <f t="shared" si="8"/>
        <v>0</v>
      </c>
      <c r="AP17">
        <f t="shared" si="8"/>
        <v>-14.891563157769893</v>
      </c>
      <c r="AQ17">
        <f t="shared" si="8"/>
        <v>-461.21085416596577</v>
      </c>
      <c r="AR17">
        <f t="shared" si="8"/>
        <v>-476.10241732373561</v>
      </c>
      <c r="AS17">
        <f t="shared" si="8"/>
        <v>79.192919553450309</v>
      </c>
      <c r="AT17">
        <f t="shared" si="8"/>
        <v>15.512640671345123</v>
      </c>
      <c r="AU17">
        <f t="shared" si="8"/>
        <v>-381.39685709894019</v>
      </c>
      <c r="AW17">
        <v>14</v>
      </c>
      <c r="AX17">
        <f>IF(Z17&gt;0, (R17*SUMPRODUCT(K17:$K$98, X17:$X$98)-K17*$AZ$3)/Z17, 0)</f>
        <v>3508.4009175209926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3.4073305999999998E-2</v>
      </c>
      <c r="Q18" s="4">
        <f t="shared" si="22"/>
        <v>50</v>
      </c>
      <c r="R18">
        <f t="shared" si="0"/>
        <v>50000</v>
      </c>
      <c r="S18">
        <f t="shared" si="1"/>
        <v>3380.6051997683135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2578.5426698942902</v>
      </c>
      <c r="AC18">
        <f t="shared" si="19"/>
        <v>2375.1123127825549</v>
      </c>
      <c r="AE18">
        <f t="shared" si="2"/>
        <v>0</v>
      </c>
      <c r="AF18">
        <f t="shared" si="3"/>
        <v>0</v>
      </c>
      <c r="AG18">
        <f t="shared" si="3"/>
        <v>-35.128507655157883</v>
      </c>
      <c r="AH18">
        <f t="shared" si="4"/>
        <v>-1252.1298946564796</v>
      </c>
      <c r="AI18">
        <f t="shared" si="5"/>
        <v>-1287.2584023116374</v>
      </c>
      <c r="AJ18">
        <f t="shared" si="6"/>
        <v>203.43035711173525</v>
      </c>
      <c r="AK18">
        <f t="shared" si="20"/>
        <v>55.696521669716674</v>
      </c>
      <c r="AL18">
        <f t="shared" si="7"/>
        <v>-1028.1315235301854</v>
      </c>
      <c r="AN18">
        <f t="shared" si="8"/>
        <v>0</v>
      </c>
      <c r="AO18">
        <f t="shared" si="8"/>
        <v>0</v>
      </c>
      <c r="AP18">
        <f t="shared" si="8"/>
        <v>-13.284101099196693</v>
      </c>
      <c r="AQ18">
        <f t="shared" si="8"/>
        <v>-473.50204208008569</v>
      </c>
      <c r="AR18">
        <f t="shared" si="8"/>
        <v>-486.78614317928236</v>
      </c>
      <c r="AS18">
        <f t="shared" si="8"/>
        <v>76.928671637469606</v>
      </c>
      <c r="AT18">
        <f t="shared" si="8"/>
        <v>21.062045447452423</v>
      </c>
      <c r="AU18">
        <f t="shared" si="8"/>
        <v>-388.79542609436032</v>
      </c>
      <c r="AW18">
        <v>15</v>
      </c>
      <c r="AX18">
        <f>IF(Z18&gt;0, (R18*SUMPRODUCT(K18:$K$98, X18:$X$98)-K18*$AZ$3)/Z18, 0)</f>
        <v>3380.6051997683135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3.9255977999999997E-2</v>
      </c>
      <c r="Q19" s="4">
        <f t="shared" si="22"/>
        <v>50</v>
      </c>
      <c r="R19">
        <f t="shared" si="0"/>
        <v>50000</v>
      </c>
      <c r="S19">
        <f t="shared" si="1"/>
        <v>3210.2912043054312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2375.1123127825549</v>
      </c>
      <c r="AC19">
        <f t="shared" si="19"/>
        <v>2144.3601517473517</v>
      </c>
      <c r="AE19">
        <f t="shared" si="2"/>
        <v>0</v>
      </c>
      <c r="AF19">
        <f t="shared" si="3"/>
        <v>0</v>
      </c>
      <c r="AG19">
        <f t="shared" si="3"/>
        <v>-33.398218654922594</v>
      </c>
      <c r="AH19">
        <f t="shared" si="4"/>
        <v>-1379.0039236837092</v>
      </c>
      <c r="AI19">
        <f t="shared" si="5"/>
        <v>-1412.4021423386318</v>
      </c>
      <c r="AJ19">
        <f t="shared" si="6"/>
        <v>230.75216103520324</v>
      </c>
      <c r="AK19">
        <f t="shared" si="20"/>
        <v>52.965004575050976</v>
      </c>
      <c r="AL19">
        <f t="shared" si="7"/>
        <v>-1128.6849767283777</v>
      </c>
      <c r="AN19">
        <f t="shared" si="8"/>
        <v>0</v>
      </c>
      <c r="AO19">
        <f t="shared" si="8"/>
        <v>0</v>
      </c>
      <c r="AP19">
        <f t="shared" si="8"/>
        <v>-11.778214779170833</v>
      </c>
      <c r="AQ19">
        <f t="shared" si="8"/>
        <v>-486.31948195452873</v>
      </c>
      <c r="AR19">
        <f t="shared" si="8"/>
        <v>-498.09769673369954</v>
      </c>
      <c r="AS19">
        <f t="shared" si="8"/>
        <v>81.377050120900776</v>
      </c>
      <c r="AT19">
        <f t="shared" si="8"/>
        <v>18.678636909060685</v>
      </c>
      <c r="AU19">
        <f t="shared" si="8"/>
        <v>-398.04200970373813</v>
      </c>
      <c r="AW19">
        <v>16</v>
      </c>
      <c r="AX19">
        <f>IF(Z19&gt;0, (R19*SUMPRODUCT(K19:$K$98, X19:$X$98)-K19*$AZ$3)/Z19, 0)</f>
        <v>3210.2912043054312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4.4782766000000002E-2</v>
      </c>
      <c r="Q20" s="4">
        <f t="shared" si="22"/>
        <v>50</v>
      </c>
      <c r="R20">
        <f t="shared" si="0"/>
        <v>50000</v>
      </c>
      <c r="S20">
        <f t="shared" si="1"/>
        <v>2899.9808853365562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2144.3601517473517</v>
      </c>
      <c r="AC20">
        <f t="shared" si="19"/>
        <v>1830.9650992843926</v>
      </c>
      <c r="AE20">
        <f t="shared" si="2"/>
        <v>0</v>
      </c>
      <c r="AF20">
        <f t="shared" si="3"/>
        <v>0</v>
      </c>
      <c r="AG20">
        <f t="shared" si="3"/>
        <v>-31.568571857533133</v>
      </c>
      <c r="AH20">
        <f t="shared" si="4"/>
        <v>-1495.6646108402335</v>
      </c>
      <c r="AI20">
        <f t="shared" si="5"/>
        <v>-1527.2331826977668</v>
      </c>
      <c r="AJ20">
        <f t="shared" si="6"/>
        <v>313.39505246295903</v>
      </c>
      <c r="AK20">
        <f t="shared" si="20"/>
        <v>9.2207486525136115</v>
      </c>
      <c r="AL20">
        <f t="shared" si="7"/>
        <v>-1204.6173815822942</v>
      </c>
      <c r="AN20">
        <f t="shared" si="8"/>
        <v>0</v>
      </c>
      <c r="AO20">
        <f t="shared" si="8"/>
        <v>0</v>
      </c>
      <c r="AP20">
        <f t="shared" si="8"/>
        <v>-10.559586071351395</v>
      </c>
      <c r="AQ20">
        <f t="shared" si="8"/>
        <v>-500.29501693384162</v>
      </c>
      <c r="AR20">
        <f t="shared" si="8"/>
        <v>-510.85460300519304</v>
      </c>
      <c r="AS20">
        <f t="shared" si="8"/>
        <v>104.82964024324737</v>
      </c>
      <c r="AT20">
        <f t="shared" si="8"/>
        <v>3.0843108607486895</v>
      </c>
      <c r="AU20">
        <f t="shared" si="8"/>
        <v>-402.94065190119704</v>
      </c>
      <c r="AW20">
        <v>17</v>
      </c>
      <c r="AX20">
        <f>IF(Z20&gt;0, (R20*SUMPRODUCT(K20:$K$98, X20:$X$98)-K20*$AZ$3)/Z20, 0)</f>
        <v>2899.9808853365562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5.0287691000000002E-2</v>
      </c>
      <c r="Q21" s="4">
        <f t="shared" si="22"/>
        <v>50</v>
      </c>
      <c r="R21">
        <f t="shared" si="0"/>
        <v>50000</v>
      </c>
      <c r="S21">
        <f t="shared" si="1"/>
        <v>2506.1757530029231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1830.9650992843926</v>
      </c>
      <c r="AC21">
        <f t="shared" si="19"/>
        <v>1486.9328982467152</v>
      </c>
      <c r="AE21">
        <f t="shared" si="2"/>
        <v>0</v>
      </c>
      <c r="AF21">
        <f t="shared" si="3"/>
        <v>0</v>
      </c>
      <c r="AG21">
        <f t="shared" si="3"/>
        <v>-29.665375552074881</v>
      </c>
      <c r="AH21">
        <f t="shared" si="4"/>
        <v>-1587.5105868829223</v>
      </c>
      <c r="AI21">
        <f t="shared" si="5"/>
        <v>-1617.1759624349972</v>
      </c>
      <c r="AJ21">
        <f t="shared" si="6"/>
        <v>344.0322010376774</v>
      </c>
      <c r="AK21">
        <f t="shared" si="20"/>
        <v>2.9295441588550282</v>
      </c>
      <c r="AL21">
        <f t="shared" si="7"/>
        <v>-1270.2142172384649</v>
      </c>
      <c r="AN21">
        <f t="shared" si="8"/>
        <v>0</v>
      </c>
      <c r="AO21">
        <f t="shared" si="8"/>
        <v>0</v>
      </c>
      <c r="AP21">
        <f t="shared" si="8"/>
        <v>-9.4360717090089956</v>
      </c>
      <c r="AQ21">
        <f t="shared" si="8"/>
        <v>-504.96120335110589</v>
      </c>
      <c r="AR21">
        <f t="shared" si="8"/>
        <v>-514.39727506011491</v>
      </c>
      <c r="AS21">
        <f t="shared" si="8"/>
        <v>109.43102720884538</v>
      </c>
      <c r="AT21">
        <f t="shared" si="8"/>
        <v>0.93184017539703878</v>
      </c>
      <c r="AU21">
        <f t="shared" si="8"/>
        <v>-404.03440767587256</v>
      </c>
      <c r="AW21">
        <v>18</v>
      </c>
      <c r="AX21">
        <f>IF(Z21&gt;0, (R21*SUMPRODUCT(K21:$K$98, X21:$X$98)-K21*$AZ$3)/Z21, 0)</f>
        <v>2506.1757530029231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5.6343962999999997E-2</v>
      </c>
      <c r="Q22" s="4">
        <f t="shared" si="22"/>
        <v>50</v>
      </c>
      <c r="R22">
        <f t="shared" si="0"/>
        <v>50000</v>
      </c>
      <c r="S22">
        <f t="shared" si="1"/>
        <v>2135.1042143378481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1486.9328982467152</v>
      </c>
      <c r="AC22">
        <f t="shared" si="19"/>
        <v>1182.7306018185727</v>
      </c>
      <c r="AE22">
        <f t="shared" si="2"/>
        <v>0</v>
      </c>
      <c r="AF22">
        <f t="shared" si="3"/>
        <v>0</v>
      </c>
      <c r="AG22">
        <f t="shared" si="3"/>
        <v>-27.697256974066921</v>
      </c>
      <c r="AH22">
        <f t="shared" si="4"/>
        <v>-1671.4648224872117</v>
      </c>
      <c r="AI22">
        <f t="shared" si="5"/>
        <v>-1699.1620794612786</v>
      </c>
      <c r="AJ22">
        <f t="shared" si="6"/>
        <v>304.20229642814252</v>
      </c>
      <c r="AK22">
        <f t="shared" si="20"/>
        <v>31.225590863181022</v>
      </c>
      <c r="AL22">
        <f t="shared" si="7"/>
        <v>-1363.7341921699551</v>
      </c>
      <c r="AN22">
        <f t="shared" si="8"/>
        <v>0</v>
      </c>
      <c r="AO22">
        <f t="shared" si="8"/>
        <v>0</v>
      </c>
      <c r="AP22">
        <f t="shared" si="8"/>
        <v>-8.2259993619805378</v>
      </c>
      <c r="AQ22">
        <f t="shared" si="8"/>
        <v>-496.41986483450006</v>
      </c>
      <c r="AR22">
        <f t="shared" si="8"/>
        <v>-504.6458641964806</v>
      </c>
      <c r="AS22">
        <f t="shared" si="8"/>
        <v>90.347137937662708</v>
      </c>
      <c r="AT22">
        <f t="shared" si="8"/>
        <v>9.2739035767510565</v>
      </c>
      <c r="AU22">
        <f t="shared" si="8"/>
        <v>-405.02482268206683</v>
      </c>
      <c r="AW22">
        <v>19</v>
      </c>
      <c r="AX22">
        <f>IF(Z22&gt;0, (R22*SUMPRODUCT(K22:$K$98, X22:$X$98)-K22*$AZ$3)/Z22, 0)</f>
        <v>2135.1042143378481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6.2785228999999998E-2</v>
      </c>
      <c r="Q23" s="4">
        <f t="shared" si="22"/>
        <v>50</v>
      </c>
      <c r="R23">
        <f t="shared" si="0"/>
        <v>50000</v>
      </c>
      <c r="S23">
        <f t="shared" si="1"/>
        <v>1926.0446535062458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1182.7306018185727</v>
      </c>
      <c r="AC23">
        <f t="shared" si="19"/>
        <v>989.26683395031205</v>
      </c>
      <c r="AE23">
        <f t="shared" si="2"/>
        <v>0</v>
      </c>
      <c r="AF23">
        <f t="shared" si="3"/>
        <v>0</v>
      </c>
      <c r="AG23">
        <f t="shared" si="3"/>
        <v>-25.68130578253761</v>
      </c>
      <c r="AH23">
        <f t="shared" si="4"/>
        <v>-1738.9786217886387</v>
      </c>
      <c r="AI23">
        <f t="shared" si="5"/>
        <v>-1764.6599275711765</v>
      </c>
      <c r="AJ23">
        <f t="shared" si="6"/>
        <v>193.46376786826067</v>
      </c>
      <c r="AK23">
        <f t="shared" si="20"/>
        <v>82.791142127300105</v>
      </c>
      <c r="AL23">
        <f t="shared" si="7"/>
        <v>-1488.4050175756156</v>
      </c>
      <c r="AN23">
        <f t="shared" si="8"/>
        <v>0</v>
      </c>
      <c r="AO23">
        <f t="shared" si="8"/>
        <v>0</v>
      </c>
      <c r="AP23">
        <f t="shared" si="8"/>
        <v>-6.8100608166651151</v>
      </c>
      <c r="AQ23">
        <f t="shared" si="8"/>
        <v>-461.13504794268033</v>
      </c>
      <c r="AR23">
        <f t="shared" si="8"/>
        <v>-467.94510875934543</v>
      </c>
      <c r="AS23">
        <f t="shared" si="8"/>
        <v>51.301909496357915</v>
      </c>
      <c r="AT23">
        <f t="shared" si="8"/>
        <v>21.954207381131372</v>
      </c>
      <c r="AU23">
        <f t="shared" si="8"/>
        <v>-394.68899188185617</v>
      </c>
      <c r="AW23">
        <v>20</v>
      </c>
      <c r="AX23">
        <f>IF(Z23&gt;0, (R23*SUMPRODUCT(K23:$K$98, X23:$X$98)-K23*$AZ$3)/Z23, 0)</f>
        <v>1926.0446535062458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6.9956555000000004E-2</v>
      </c>
      <c r="Q24" s="4">
        <f t="shared" si="22"/>
        <v>50</v>
      </c>
      <c r="R24">
        <f t="shared" si="0"/>
        <v>50000</v>
      </c>
      <c r="S24">
        <f t="shared" si="1"/>
        <v>1690.0099565694231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989.26683395031205</v>
      </c>
      <c r="AC24">
        <f t="shared" si="19"/>
        <v>798.62830115606175</v>
      </c>
      <c r="AE24">
        <f t="shared" si="2"/>
        <v>0</v>
      </c>
      <c r="AF24">
        <f t="shared" si="3"/>
        <v>0</v>
      </c>
      <c r="AG24">
        <f t="shared" si="3"/>
        <v>-23.627917044264326</v>
      </c>
      <c r="AH24">
        <f t="shared" si="4"/>
        <v>-1796.5756804479104</v>
      </c>
      <c r="AI24">
        <f t="shared" ref="AI24:AI79" si="23">SUM(AE24:AH24)</f>
        <v>-1820.2035974921746</v>
      </c>
      <c r="AJ24">
        <f t="shared" si="6"/>
        <v>190.6385327942503</v>
      </c>
      <c r="AK24">
        <f t="shared" si="20"/>
        <v>69.248678376521852</v>
      </c>
      <c r="AL24">
        <f t="shared" si="7"/>
        <v>-1560.3163863214024</v>
      </c>
      <c r="AN24">
        <f t="shared" si="8"/>
        <v>0</v>
      </c>
      <c r="AO24">
        <f t="shared" si="8"/>
        <v>0</v>
      </c>
      <c r="AP24">
        <f t="shared" si="8"/>
        <v>-5.5942426914500771</v>
      </c>
      <c r="AQ24">
        <f t="shared" si="8"/>
        <v>-425.36463756640893</v>
      </c>
      <c r="AR24">
        <f t="shared" si="8"/>
        <v>-430.95888025785899</v>
      </c>
      <c r="AS24">
        <f t="shared" si="8"/>
        <v>45.136362075212546</v>
      </c>
      <c r="AT24">
        <f t="shared" si="8"/>
        <v>16.395601532487781</v>
      </c>
      <c r="AU24">
        <f t="shared" si="8"/>
        <v>-369.42691665015866</v>
      </c>
      <c r="AW24">
        <v>21</v>
      </c>
      <c r="AX24">
        <f>IF(Z24&gt;0, (R24*SUMPRODUCT(K24:$K$98, X24:$X$98)-K24*$AZ$3)/Z24, 0)</f>
        <v>1690.0099565694231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7.8227725999999997E-2</v>
      </c>
      <c r="Q25" s="4">
        <f t="shared" si="22"/>
        <v>50</v>
      </c>
      <c r="R25">
        <f t="shared" si="0"/>
        <v>50000</v>
      </c>
      <c r="S25">
        <f t="shared" si="1"/>
        <v>1426.8449817082535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798.62830115606175</v>
      </c>
      <c r="AC25">
        <f t="shared" si="19"/>
        <v>614.77840925789269</v>
      </c>
      <c r="AE25">
        <f t="shared" si="2"/>
        <v>0</v>
      </c>
      <c r="AF25">
        <f t="shared" si="3"/>
        <v>0</v>
      </c>
      <c r="AG25">
        <f t="shared" si="3"/>
        <v>-21.543279653332242</v>
      </c>
      <c r="AH25">
        <f t="shared" si="4"/>
        <v>-1848.3582204894394</v>
      </c>
      <c r="AI25">
        <f t="shared" si="23"/>
        <v>-1869.9015001427717</v>
      </c>
      <c r="AJ25">
        <f t="shared" si="6"/>
        <v>183.84989189816906</v>
      </c>
      <c r="AK25">
        <f t="shared" si="20"/>
        <v>55.903981080924325</v>
      </c>
      <c r="AL25">
        <f t="shared" si="7"/>
        <v>-1630.1476271636784</v>
      </c>
      <c r="AN25">
        <f t="shared" si="8"/>
        <v>0</v>
      </c>
      <c r="AO25">
        <f t="shared" si="8"/>
        <v>0</v>
      </c>
      <c r="AP25">
        <f t="shared" si="8"/>
        <v>-4.5541744465101042</v>
      </c>
      <c r="AQ25">
        <f t="shared" si="8"/>
        <v>-390.73650396808847</v>
      </c>
      <c r="AR25">
        <f t="shared" si="8"/>
        <v>-395.29067841459857</v>
      </c>
      <c r="AS25">
        <f t="shared" si="8"/>
        <v>38.865228189468276</v>
      </c>
      <c r="AT25">
        <f t="shared" si="8"/>
        <v>11.817907310020447</v>
      </c>
      <c r="AU25">
        <f t="shared" si="8"/>
        <v>-344.60754291510989</v>
      </c>
      <c r="AW25">
        <v>22</v>
      </c>
      <c r="AX25">
        <f>IF(Z25&gt;0, (R25*SUMPRODUCT(K25:$K$98, X25:$X$98)-K25*$AZ$3)/Z25, 0)</f>
        <v>1426.8449817082535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8.7072107999999995E-2</v>
      </c>
      <c r="Q26" s="4">
        <f t="shared" si="22"/>
        <v>50</v>
      </c>
      <c r="R26">
        <f t="shared" si="0"/>
        <v>50000</v>
      </c>
      <c r="S26">
        <f t="shared" si="1"/>
        <v>1130.1651148223616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614.77840925789269</v>
      </c>
      <c r="AC26">
        <f t="shared" si="19"/>
        <v>439.68007106501864</v>
      </c>
      <c r="AE26">
        <f t="shared" si="2"/>
        <v>0</v>
      </c>
      <c r="AF26">
        <f t="shared" si="3"/>
        <v>0</v>
      </c>
      <c r="AG26">
        <f t="shared" si="3"/>
        <v>-19.452028084149774</v>
      </c>
      <c r="AH26">
        <f t="shared" si="4"/>
        <v>-1875.8187726491474</v>
      </c>
      <c r="AI26">
        <f t="shared" si="23"/>
        <v>-1895.2708007332972</v>
      </c>
      <c r="AJ26">
        <f t="shared" si="6"/>
        <v>175.09833819287405</v>
      </c>
      <c r="AK26">
        <f t="shared" si="20"/>
        <v>43.034488648052495</v>
      </c>
      <c r="AL26">
        <f t="shared" si="7"/>
        <v>-1677.1379738923706</v>
      </c>
      <c r="AN26">
        <f t="shared" si="8"/>
        <v>0</v>
      </c>
      <c r="AO26">
        <f t="shared" si="8"/>
        <v>0</v>
      </c>
      <c r="AP26">
        <f t="shared" si="8"/>
        <v>-3.6715099399889599</v>
      </c>
      <c r="AQ26">
        <f t="shared" si="8"/>
        <v>-354.0549725512214</v>
      </c>
      <c r="AR26">
        <f t="shared" si="8"/>
        <v>-357.72648249121033</v>
      </c>
      <c r="AS26">
        <f t="shared" si="8"/>
        <v>33.049267992499146</v>
      </c>
      <c r="AT26">
        <f t="shared" si="8"/>
        <v>8.1226261935336321</v>
      </c>
      <c r="AU26">
        <f t="shared" si="8"/>
        <v>-316.55458830517756</v>
      </c>
      <c r="AW26">
        <v>23</v>
      </c>
      <c r="AX26">
        <f>IF(Z26&gt;0, (R26*SUMPRODUCT(K26:$K$98, X26:$X$98)-K26*$AZ$3)/Z26, 0)</f>
        <v>1130.1651148223616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9.6466888000000001E-2</v>
      </c>
      <c r="Q27" s="4">
        <f t="shared" si="22"/>
        <v>50</v>
      </c>
      <c r="R27">
        <f t="shared" si="0"/>
        <v>50000</v>
      </c>
      <c r="S27">
        <f t="shared" si="1"/>
        <v>800.18030023150436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439.68007106501864</v>
      </c>
      <c r="AC27">
        <f t="shared" si="19"/>
        <v>278.15917509881024</v>
      </c>
      <c r="AE27">
        <f t="shared" si="2"/>
        <v>0</v>
      </c>
      <c r="AF27">
        <f t="shared" si="3"/>
        <v>0</v>
      </c>
      <c r="AG27">
        <f t="shared" si="3"/>
        <v>-17.381031188741748</v>
      </c>
      <c r="AH27">
        <f t="shared" si="4"/>
        <v>-1876.4766145665308</v>
      </c>
      <c r="AI27">
        <f t="shared" si="23"/>
        <v>-1893.8576457552724</v>
      </c>
      <c r="AJ27">
        <f t="shared" si="6"/>
        <v>161.5208959662084</v>
      </c>
      <c r="AK27">
        <f t="shared" si="20"/>
        <v>30.777604974551309</v>
      </c>
      <c r="AL27">
        <f t="shared" si="7"/>
        <v>-1701.5591448145128</v>
      </c>
      <c r="AN27">
        <f t="shared" si="8"/>
        <v>0</v>
      </c>
      <c r="AO27">
        <f t="shared" si="8"/>
        <v>0</v>
      </c>
      <c r="AP27">
        <f t="shared" si="8"/>
        <v>-2.9291211628725615</v>
      </c>
      <c r="AQ27">
        <f t="shared" si="8"/>
        <v>-316.23137336768008</v>
      </c>
      <c r="AR27">
        <f t="shared" si="8"/>
        <v>-319.16049453055263</v>
      </c>
      <c r="AS27">
        <f t="shared" si="8"/>
        <v>27.220149914189768</v>
      </c>
      <c r="AT27">
        <f t="shared" si="8"/>
        <v>5.1867655661238317</v>
      </c>
      <c r="AU27">
        <f t="shared" si="8"/>
        <v>-286.75357905023907</v>
      </c>
      <c r="AW27">
        <v>24</v>
      </c>
      <c r="AX27">
        <f>IF(Z27&gt;0, (R27*SUMPRODUCT(K27:$K$98, X27:$X$98)-K27*$AZ$3)/Z27, 0)</f>
        <v>800.18030023150436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0.107048017</v>
      </c>
      <c r="Q28" s="4">
        <f t="shared" si="22"/>
        <v>50</v>
      </c>
      <c r="R28">
        <f t="shared" si="0"/>
        <v>50000</v>
      </c>
      <c r="S28">
        <f t="shared" si="1"/>
        <v>436.03497881437301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278.15917509881024</v>
      </c>
      <c r="AC28">
        <f t="shared" si="19"/>
        <v>133.83322725346238</v>
      </c>
      <c r="AE28">
        <f t="shared" si="2"/>
        <v>0</v>
      </c>
      <c r="AF28">
        <f t="shared" si="3"/>
        <v>0</v>
      </c>
      <c r="AG28">
        <f t="shared" si="3"/>
        <v>-15.346615954684372</v>
      </c>
      <c r="AH28">
        <f t="shared" si="4"/>
        <v>-1860.6049221699568</v>
      </c>
      <c r="AI28">
        <f t="shared" si="23"/>
        <v>-1875.9515381246413</v>
      </c>
      <c r="AJ28">
        <f t="shared" si="6"/>
        <v>144.32594784534786</v>
      </c>
      <c r="AK28">
        <f t="shared" si="20"/>
        <v>19.471142256916718</v>
      </c>
      <c r="AL28">
        <f t="shared" si="7"/>
        <v>-1712.1544480223768</v>
      </c>
      <c r="AN28">
        <f t="shared" si="8"/>
        <v>0</v>
      </c>
      <c r="AO28">
        <f t="shared" si="8"/>
        <v>0</v>
      </c>
      <c r="AP28">
        <f t="shared" si="8"/>
        <v>-2.3091726242907091</v>
      </c>
      <c r="AQ28">
        <f t="shared" si="8"/>
        <v>-279.96126074843011</v>
      </c>
      <c r="AR28">
        <f t="shared" si="8"/>
        <v>-282.27043337272085</v>
      </c>
      <c r="AS28">
        <f t="shared" si="8"/>
        <v>21.716418050948757</v>
      </c>
      <c r="AT28">
        <f t="shared" si="8"/>
        <v>2.9297813144022742</v>
      </c>
      <c r="AU28">
        <f t="shared" si="8"/>
        <v>-257.62423400736981</v>
      </c>
      <c r="AW28">
        <v>25</v>
      </c>
      <c r="AX28">
        <f>IF(Z28&gt;0, (R28*SUMPRODUCT(K28:$K$98, X28:$X$98)-K28*$AZ$3)/Z28, 0)</f>
        <v>436.03497881437301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0.118979948</v>
      </c>
      <c r="Q29" s="4">
        <f t="shared" si="22"/>
        <v>50</v>
      </c>
      <c r="R29">
        <f t="shared" si="0"/>
        <v>50000</v>
      </c>
      <c r="S29">
        <f t="shared" si="1"/>
        <v>27.526138414990729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133.83322725346238</v>
      </c>
      <c r="AC29">
        <f t="shared" si="19"/>
        <v>7.3589535785438329</v>
      </c>
      <c r="AE29">
        <f t="shared" si="2"/>
        <v>0</v>
      </c>
      <c r="AF29">
        <f t="shared" si="3"/>
        <v>0</v>
      </c>
      <c r="AG29">
        <f t="shared" si="3"/>
        <v>-13.36721022687321</v>
      </c>
      <c r="AH29">
        <f t="shared" si="4"/>
        <v>-1825.9395682643171</v>
      </c>
      <c r="AI29">
        <f t="shared" si="23"/>
        <v>-1839.3067784911902</v>
      </c>
      <c r="AJ29">
        <f t="shared" si="6"/>
        <v>126.47427367491855</v>
      </c>
      <c r="AK29">
        <f t="shared" si="20"/>
        <v>9.3683259077423671</v>
      </c>
      <c r="AL29">
        <f t="shared" si="7"/>
        <v>-1703.4641789085292</v>
      </c>
      <c r="AN29">
        <f t="shared" si="8"/>
        <v>0</v>
      </c>
      <c r="AO29">
        <f t="shared" si="8"/>
        <v>0</v>
      </c>
      <c r="AP29">
        <f t="shared" si="8"/>
        <v>-1.7958354100773835</v>
      </c>
      <c r="AQ29">
        <f t="shared" si="8"/>
        <v>-245.30824889386795</v>
      </c>
      <c r="AR29">
        <f t="shared" si="8"/>
        <v>-247.10408430394531</v>
      </c>
      <c r="AS29">
        <f t="shared" si="8"/>
        <v>16.991352367049963</v>
      </c>
      <c r="AT29">
        <f t="shared" si="8"/>
        <v>1.2586000453891617</v>
      </c>
      <c r="AU29">
        <f t="shared" si="8"/>
        <v>-228.85413189150617</v>
      </c>
      <c r="AW29">
        <v>26</v>
      </c>
      <c r="AX29">
        <f>IF(Z29&gt;0, (R29*SUMPRODUCT(K29:$K$98, X29:$X$98)-K29*$AZ$3)/Z29, 0)</f>
        <v>27.526138414990729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0.132636267</v>
      </c>
      <c r="Q30" s="4">
        <f t="shared" si="22"/>
        <v>50</v>
      </c>
      <c r="R30">
        <f t="shared" si="0"/>
        <v>50000</v>
      </c>
      <c r="S30">
        <f t="shared" si="1"/>
        <v>-440.23735087093581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7.3589535785438329</v>
      </c>
      <c r="AC30">
        <f t="shared" si="19"/>
        <v>-100.90734257111762</v>
      </c>
      <c r="AE30">
        <f t="shared" si="2"/>
        <v>0</v>
      </c>
      <c r="AF30">
        <f t="shared" si="3"/>
        <v>0</v>
      </c>
      <c r="AG30">
        <f t="shared" si="3"/>
        <v>-11.460561259907792</v>
      </c>
      <c r="AH30">
        <f t="shared" si="4"/>
        <v>-1772.9768646966859</v>
      </c>
      <c r="AI30">
        <f t="shared" si="23"/>
        <v>-1784.4374259565936</v>
      </c>
      <c r="AJ30">
        <f t="shared" si="6"/>
        <v>108.26629614966146</v>
      </c>
      <c r="AK30">
        <f t="shared" si="20"/>
        <v>0.51512675049806833</v>
      </c>
      <c r="AL30">
        <f t="shared" si="7"/>
        <v>-1675.6560030564342</v>
      </c>
      <c r="AN30">
        <f t="shared" si="8"/>
        <v>0</v>
      </c>
      <c r="AO30">
        <f t="shared" si="8"/>
        <v>0</v>
      </c>
      <c r="AP30">
        <f t="shared" si="8"/>
        <v>-1.3747179919977957</v>
      </c>
      <c r="AQ30">
        <f t="shared" si="8"/>
        <v>-212.67223655274853</v>
      </c>
      <c r="AR30">
        <f t="shared" si="8"/>
        <v>-214.04695454474631</v>
      </c>
      <c r="AS30">
        <f t="shared" si="8"/>
        <v>12.986765819626077</v>
      </c>
      <c r="AT30">
        <f t="shared" si="8"/>
        <v>6.1790517585414623E-2</v>
      </c>
      <c r="AU30">
        <f t="shared" si="8"/>
        <v>-200.99839820753482</v>
      </c>
      <c r="AW30">
        <v>27</v>
      </c>
      <c r="AX30">
        <f>IF(Z30&gt;0, (R30*SUMPRODUCT(K30:$K$98, X30:$X$98)-K30*$AZ$3)/Z30, 0)</f>
        <v>-440.23735087093581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0.148393413</v>
      </c>
      <c r="Q31" s="4">
        <f t="shared" si="22"/>
        <v>50</v>
      </c>
      <c r="R31">
        <f t="shared" si="0"/>
        <v>50000</v>
      </c>
      <c r="S31">
        <f t="shared" si="1"/>
        <v>-991.26524308295757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-100.90734257111762</v>
      </c>
      <c r="AC31">
        <f t="shared" si="19"/>
        <v>-191.22069274511023</v>
      </c>
      <c r="AE31">
        <f t="shared" si="2"/>
        <v>0</v>
      </c>
      <c r="AF31">
        <f t="shared" si="3"/>
        <v>0</v>
      </c>
      <c r="AG31">
        <f t="shared" si="3"/>
        <v>-9.645283847055417</v>
      </c>
      <c r="AH31">
        <f t="shared" si="4"/>
        <v>-1700.6718002532975</v>
      </c>
      <c r="AI31">
        <f t="shared" si="23"/>
        <v>-1710.317084100353</v>
      </c>
      <c r="AJ31">
        <f t="shared" si="6"/>
        <v>90.313350173992603</v>
      </c>
      <c r="AK31">
        <f t="shared" si="20"/>
        <v>-7.063513979978234</v>
      </c>
      <c r="AL31">
        <f t="shared" si="7"/>
        <v>-1627.0672479063387</v>
      </c>
      <c r="AN31">
        <f t="shared" si="8"/>
        <v>0</v>
      </c>
      <c r="AO31">
        <f t="shared" si="8"/>
        <v>0</v>
      </c>
      <c r="AP31">
        <f t="shared" si="8"/>
        <v>-1.0330104619042482</v>
      </c>
      <c r="AQ31">
        <f t="shared" si="8"/>
        <v>-182.14204887951749</v>
      </c>
      <c r="AR31">
        <f t="shared" si="8"/>
        <v>-183.17505934142176</v>
      </c>
      <c r="AS31">
        <f t="shared" si="8"/>
        <v>9.6725650648257382</v>
      </c>
      <c r="AT31">
        <f t="shared" si="8"/>
        <v>-0.75650275873965245</v>
      </c>
      <c r="AU31">
        <f t="shared" si="8"/>
        <v>-174.25899703533568</v>
      </c>
      <c r="AW31">
        <v>28</v>
      </c>
      <c r="AX31">
        <f>IF(Z31&gt;0, (R31*SUMPRODUCT(K31:$K$98, X31:$X$98)-K31*$AZ$3)/Z31, 0)</f>
        <v>-991.26524308295757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0.16656033000000001</v>
      </c>
      <c r="Q32" s="4">
        <f t="shared" si="22"/>
        <v>50</v>
      </c>
      <c r="R32">
        <f t="shared" si="0"/>
        <v>50000</v>
      </c>
      <c r="S32">
        <f t="shared" si="1"/>
        <v>-1662.7011386386187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-191.22069274511023</v>
      </c>
      <c r="AC32">
        <f t="shared" si="19"/>
        <v>-264.11373592931034</v>
      </c>
      <c r="AE32">
        <f t="shared" si="2"/>
        <v>0</v>
      </c>
      <c r="AF32">
        <f t="shared" si="3"/>
        <v>0</v>
      </c>
      <c r="AG32">
        <f t="shared" si="3"/>
        <v>-7.9423093480756437</v>
      </c>
      <c r="AH32">
        <f t="shared" si="4"/>
        <v>-1606.5216605092198</v>
      </c>
      <c r="AI32">
        <f t="shared" si="23"/>
        <v>-1614.4639698572955</v>
      </c>
      <c r="AJ32">
        <f t="shared" si="6"/>
        <v>72.89304318420011</v>
      </c>
      <c r="AK32">
        <f t="shared" si="20"/>
        <v>-13.385448492157717</v>
      </c>
      <c r="AL32">
        <f t="shared" si="7"/>
        <v>-1554.9563751652533</v>
      </c>
      <c r="AN32">
        <f t="shared" si="8"/>
        <v>0</v>
      </c>
      <c r="AO32">
        <f t="shared" si="8"/>
        <v>0</v>
      </c>
      <c r="AP32">
        <f t="shared" si="8"/>
        <v>-0.75948374451516232</v>
      </c>
      <c r="AQ32">
        <f t="shared" si="8"/>
        <v>-153.62371734662858</v>
      </c>
      <c r="AR32">
        <f t="shared" si="8"/>
        <v>-154.38320109114375</v>
      </c>
      <c r="AS32">
        <f t="shared" si="8"/>
        <v>6.9704010458941976</v>
      </c>
      <c r="AT32">
        <f t="shared" si="8"/>
        <v>-1.2799842082834412</v>
      </c>
      <c r="AU32">
        <f t="shared" si="8"/>
        <v>-148.69278425353301</v>
      </c>
      <c r="AW32">
        <v>29</v>
      </c>
      <c r="AX32">
        <f>IF(Z32&gt;0, (R32*SUMPRODUCT(K32:$K$98, X32:$X$98)-K32*$AZ$3)/Z32, 0)</f>
        <v>-1662.7011386386187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0.18820168900000001</v>
      </c>
      <c r="Q33" s="4">
        <f t="shared" si="22"/>
        <v>50</v>
      </c>
      <c r="R33">
        <f t="shared" si="0"/>
        <v>50000</v>
      </c>
      <c r="S33">
        <f t="shared" si="1"/>
        <v>-2514.0322755075649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-264.11373592931034</v>
      </c>
      <c r="AC33">
        <f t="shared" si="19"/>
        <v>-320.19369819083386</v>
      </c>
      <c r="AE33">
        <f t="shared" si="2"/>
        <v>0</v>
      </c>
      <c r="AF33">
        <f t="shared" si="3"/>
        <v>0</v>
      </c>
      <c r="AG33">
        <f t="shared" si="3"/>
        <v>-6.3681302207265631</v>
      </c>
      <c r="AH33">
        <f t="shared" si="4"/>
        <v>-1494.7560338683249</v>
      </c>
      <c r="AI33">
        <f t="shared" si="23"/>
        <v>-1501.1241640890514</v>
      </c>
      <c r="AJ33">
        <f t="shared" si="6"/>
        <v>56.079962261523519</v>
      </c>
      <c r="AK33">
        <f t="shared" si="20"/>
        <v>-18.487961515051726</v>
      </c>
      <c r="AL33">
        <f t="shared" si="7"/>
        <v>-1463.5321633425797</v>
      </c>
      <c r="AN33">
        <f t="shared" si="8"/>
        <v>0</v>
      </c>
      <c r="AO33">
        <f t="shared" si="8"/>
        <v>0</v>
      </c>
      <c r="AP33">
        <f t="shared" si="8"/>
        <v>-0.5437078424859042</v>
      </c>
      <c r="AQ33">
        <f t="shared" si="8"/>
        <v>-127.62153882660536</v>
      </c>
      <c r="AR33">
        <f t="shared" si="8"/>
        <v>-128.16524666909126</v>
      </c>
      <c r="AS33">
        <f t="shared" si="8"/>
        <v>4.788079739428607</v>
      </c>
      <c r="AT33">
        <f t="shared" si="8"/>
        <v>-1.5784931084786025</v>
      </c>
      <c r="AU33">
        <f t="shared" si="8"/>
        <v>-124.95566003814126</v>
      </c>
      <c r="AW33">
        <v>30</v>
      </c>
      <c r="AX33">
        <f>IF(Z33&gt;0, (R33*SUMPRODUCT(K33:$K$98, X33:$X$98)-K33*$AZ$3)/Z33, 0)</f>
        <v>-2514.0322755075649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0.21316064300000001</v>
      </c>
      <c r="Q34" s="4">
        <f t="shared" si="22"/>
        <v>50</v>
      </c>
      <c r="R34">
        <f t="shared" si="0"/>
        <v>50000</v>
      </c>
      <c r="S34">
        <f t="shared" si="1"/>
        <v>-3645.8617763038224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-320.19369819083386</v>
      </c>
      <c r="AC34">
        <f t="shared" si="19"/>
        <v>-360.72259854859539</v>
      </c>
      <c r="AE34">
        <f t="shared" si="2"/>
        <v>0</v>
      </c>
      <c r="AF34">
        <f t="shared" si="3"/>
        <v>0</v>
      </c>
      <c r="AG34">
        <f t="shared" si="3"/>
        <v>-4.9470141859614909</v>
      </c>
      <c r="AH34">
        <f t="shared" si="4"/>
        <v>-1357.4347325578062</v>
      </c>
      <c r="AI34">
        <f t="shared" si="23"/>
        <v>-1362.3817467437677</v>
      </c>
      <c r="AJ34">
        <f t="shared" si="6"/>
        <v>40.528900357761529</v>
      </c>
      <c r="AK34">
        <f t="shared" si="20"/>
        <v>-22.413558873358372</v>
      </c>
      <c r="AL34">
        <f t="shared" si="7"/>
        <v>-1344.2664052593645</v>
      </c>
      <c r="AN34">
        <f t="shared" si="8"/>
        <v>0</v>
      </c>
      <c r="AO34">
        <f t="shared" si="8"/>
        <v>0</v>
      </c>
      <c r="AP34">
        <f t="shared" si="8"/>
        <v>-0.37711933102911338</v>
      </c>
      <c r="AQ34">
        <f t="shared" si="8"/>
        <v>-103.47956545396255</v>
      </c>
      <c r="AR34">
        <f t="shared" si="8"/>
        <v>-103.85668478499166</v>
      </c>
      <c r="AS34">
        <f t="shared" si="8"/>
        <v>3.0895872167979266</v>
      </c>
      <c r="AT34">
        <f t="shared" si="8"/>
        <v>-1.7086238305701829</v>
      </c>
      <c r="AU34">
        <f t="shared" ref="AU34:AU79" si="24">AL34*$K34</f>
        <v>-102.47572139876391</v>
      </c>
      <c r="AW34">
        <v>31</v>
      </c>
      <c r="AX34">
        <f>IF(Z34&gt;0, (R34*SUMPRODUCT(K34:$K$98, X34:$X$98)-K34*$AZ$3)/Z34, 0)</f>
        <v>-3645.8617763038224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0.241823134</v>
      </c>
      <c r="Q35" s="4">
        <f t="shared" si="22"/>
        <v>50</v>
      </c>
      <c r="R35">
        <f t="shared" si="0"/>
        <v>50000</v>
      </c>
      <c r="S35">
        <f t="shared" si="1"/>
        <v>-5220.4222877248276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-360.72259854859539</v>
      </c>
      <c r="AC35">
        <f t="shared" si="19"/>
        <v>-386.44087965537602</v>
      </c>
      <c r="AE35">
        <f t="shared" si="2"/>
        <v>0</v>
      </c>
      <c r="AF35">
        <f t="shared" ref="AF35:AG66" si="25">-$Z35*P35</f>
        <v>0</v>
      </c>
      <c r="AG35">
        <f t="shared" si="25"/>
        <v>-3.7012415697102092</v>
      </c>
      <c r="AH35">
        <f t="shared" si="4"/>
        <v>-1196.3024743916665</v>
      </c>
      <c r="AI35">
        <f t="shared" si="23"/>
        <v>-1200.0037159613767</v>
      </c>
      <c r="AJ35">
        <f t="shared" si="6"/>
        <v>25.718281106780637</v>
      </c>
      <c r="AK35">
        <f t="shared" si="20"/>
        <v>-25.250581898401681</v>
      </c>
      <c r="AL35">
        <f t="shared" si="7"/>
        <v>-1199.5360167529977</v>
      </c>
      <c r="AN35">
        <f t="shared" ref="AN35:AT66" si="26">AE35*$K35</f>
        <v>0</v>
      </c>
      <c r="AO35">
        <f t="shared" si="26"/>
        <v>0</v>
      </c>
      <c r="AP35">
        <f t="shared" si="26"/>
        <v>-0.25192139214051662</v>
      </c>
      <c r="AQ35">
        <f t="shared" si="26"/>
        <v>-81.425159394146107</v>
      </c>
      <c r="AR35">
        <f t="shared" si="26"/>
        <v>-81.677080786286623</v>
      </c>
      <c r="AS35">
        <f t="shared" si="26"/>
        <v>1.7504896824090841</v>
      </c>
      <c r="AT35">
        <f t="shared" si="26"/>
        <v>-1.7186561926303909</v>
      </c>
      <c r="AU35">
        <f t="shared" si="24"/>
        <v>-81.645247296507932</v>
      </c>
      <c r="AW35">
        <v>32</v>
      </c>
      <c r="AX35">
        <f>IF(Z35&gt;0, (R35*SUMPRODUCT(K35:$K$98, X35:$X$98)-K35*$AZ$3)/Z35, 0)</f>
        <v>-5220.4222877248276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0.27493253200000001</v>
      </c>
      <c r="Q36" s="4">
        <f t="shared" si="22"/>
        <v>50</v>
      </c>
      <c r="R36">
        <f t="shared" si="0"/>
        <v>50000</v>
      </c>
      <c r="S36">
        <f t="shared" si="1"/>
        <v>-7527.2176537200485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-386.44087965537602</v>
      </c>
      <c r="AC36">
        <f t="shared" si="19"/>
        <v>-398.43632088239531</v>
      </c>
      <c r="AE36">
        <f t="shared" si="2"/>
        <v>0</v>
      </c>
      <c r="AF36">
        <f t="shared" si="25"/>
        <v>0</v>
      </c>
      <c r="AG36">
        <f t="shared" si="25"/>
        <v>-2.6466374377090247</v>
      </c>
      <c r="AH36">
        <f t="shared" si="4"/>
        <v>-1017.5917163040823</v>
      </c>
      <c r="AI36">
        <f t="shared" si="23"/>
        <v>-1020.2383537417913</v>
      </c>
      <c r="AJ36">
        <f t="shared" si="6"/>
        <v>11.995441227019285</v>
      </c>
      <c r="AK36">
        <f t="shared" si="20"/>
        <v>-27.050861575876326</v>
      </c>
      <c r="AL36">
        <f t="shared" si="7"/>
        <v>-1035.2937740906484</v>
      </c>
      <c r="AN36">
        <f t="shared" si="26"/>
        <v>0</v>
      </c>
      <c r="AO36">
        <f t="shared" si="26"/>
        <v>0</v>
      </c>
      <c r="AP36">
        <f t="shared" si="26"/>
        <v>-0.16083999286870918</v>
      </c>
      <c r="AQ36">
        <f t="shared" si="26"/>
        <v>-61.84052339835457</v>
      </c>
      <c r="AR36">
        <f t="shared" si="26"/>
        <v>-62.001363391223279</v>
      </c>
      <c r="AS36">
        <f t="shared" si="26"/>
        <v>0.72898034839289427</v>
      </c>
      <c r="AT36">
        <f t="shared" si="26"/>
        <v>-1.6439200628562738</v>
      </c>
      <c r="AU36">
        <f t="shared" si="24"/>
        <v>-62.916303105686666</v>
      </c>
      <c r="AW36">
        <v>33</v>
      </c>
      <c r="AX36">
        <f>IF(Z36&gt;0, (R36*SUMPRODUCT(K36:$K$98, X36:$X$98)-K36*$AZ$3)/Z36, 0)</f>
        <v>-7527.2176537200485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0.31195269799999997</v>
      </c>
      <c r="Q37" s="4">
        <f t="shared" si="22"/>
        <v>50</v>
      </c>
      <c r="R37">
        <f t="shared" si="0"/>
        <v>50000</v>
      </c>
      <c r="S37">
        <f t="shared" si="1"/>
        <v>-11097.128839894025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-398.43632088239531</v>
      </c>
      <c r="AC37">
        <f t="shared" si="19"/>
        <v>-398.28602448867252</v>
      </c>
      <c r="AE37">
        <f t="shared" si="2"/>
        <v>0</v>
      </c>
      <c r="AF37">
        <f t="shared" si="25"/>
        <v>0</v>
      </c>
      <c r="AG37">
        <f t="shared" si="25"/>
        <v>-1.7945453740107971</v>
      </c>
      <c r="AH37">
        <f t="shared" si="4"/>
        <v>-825.62568932113709</v>
      </c>
      <c r="AI37">
        <f t="shared" si="23"/>
        <v>-827.42023469514788</v>
      </c>
      <c r="AJ37">
        <f t="shared" si="6"/>
        <v>-0.15029639372278325</v>
      </c>
      <c r="AK37">
        <f t="shared" si="20"/>
        <v>-27.890542461767673</v>
      </c>
      <c r="AL37">
        <f t="shared" si="7"/>
        <v>-855.46107355063839</v>
      </c>
      <c r="AN37">
        <f t="shared" si="26"/>
        <v>0</v>
      </c>
      <c r="AO37">
        <f t="shared" si="26"/>
        <v>0</v>
      </c>
      <c r="AP37">
        <f t="shared" si="26"/>
        <v>-9.7372431444935251E-2</v>
      </c>
      <c r="AQ37">
        <f t="shared" si="26"/>
        <v>-44.79863368008445</v>
      </c>
      <c r="AR37">
        <f t="shared" si="26"/>
        <v>-44.896006111529381</v>
      </c>
      <c r="AS37">
        <f t="shared" si="26"/>
        <v>-8.1551157781450771E-3</v>
      </c>
      <c r="AT37">
        <f t="shared" si="26"/>
        <v>-1.513347042181943</v>
      </c>
      <c r="AU37">
        <f t="shared" si="24"/>
        <v>-46.417508269489474</v>
      </c>
      <c r="AW37">
        <v>34</v>
      </c>
      <c r="AX37">
        <f>IF(Z37&gt;0, (R37*SUMPRODUCT(K37:$K$98, X37:$X$98)-K37*$AZ$3)/Z37, 0)</f>
        <v>-11097.128839894025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0.35315455400000001</v>
      </c>
      <c r="Q38" s="4">
        <f t="shared" si="22"/>
        <v>50</v>
      </c>
      <c r="R38">
        <f t="shared" si="0"/>
        <v>50000</v>
      </c>
      <c r="S38">
        <f t="shared" si="1"/>
        <v>-16963.572376846208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-398.28602448867252</v>
      </c>
      <c r="AC38">
        <f t="shared" si="19"/>
        <v>-387.73571192583057</v>
      </c>
      <c r="AE38">
        <f t="shared" si="2"/>
        <v>0</v>
      </c>
      <c r="AF38">
        <f t="shared" si="25"/>
        <v>0</v>
      </c>
      <c r="AG38">
        <f t="shared" si="25"/>
        <v>-1.1428480490791431</v>
      </c>
      <c r="AH38">
        <f t="shared" si="4"/>
        <v>-633.75187119154623</v>
      </c>
      <c r="AI38">
        <f t="shared" si="23"/>
        <v>-634.89471924062536</v>
      </c>
      <c r="AJ38">
        <f t="shared" si="6"/>
        <v>-10.550312562841953</v>
      </c>
      <c r="AK38">
        <f t="shared" si="20"/>
        <v>-27.880021714207079</v>
      </c>
      <c r="AL38">
        <f t="shared" si="7"/>
        <v>-673.32505351767441</v>
      </c>
      <c r="AN38">
        <f t="shared" si="26"/>
        <v>0</v>
      </c>
      <c r="AO38">
        <f t="shared" si="26"/>
        <v>0</v>
      </c>
      <c r="AP38">
        <f t="shared" si="26"/>
        <v>-5.5367133510405557E-2</v>
      </c>
      <c r="AQ38">
        <f t="shared" si="26"/>
        <v>-30.703140713242576</v>
      </c>
      <c r="AR38">
        <f t="shared" si="26"/>
        <v>-30.75850784675298</v>
      </c>
      <c r="AS38">
        <f t="shared" si="26"/>
        <v>-0.5111270607794749</v>
      </c>
      <c r="AT38">
        <f t="shared" si="26"/>
        <v>-1.3506930214977437</v>
      </c>
      <c r="AU38">
        <f t="shared" si="24"/>
        <v>-32.620327929030196</v>
      </c>
      <c r="AW38">
        <v>35</v>
      </c>
      <c r="AX38">
        <f>IF(Z38&gt;0, (R38*SUMPRODUCT(K38:$K$98, X38:$X$98)-K38*$AZ$3)/Z38, 0)</f>
        <v>-16963.572376846208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0.39812553899999997</v>
      </c>
      <c r="Q39" s="4">
        <f t="shared" si="22"/>
        <v>50</v>
      </c>
      <c r="R39">
        <f t="shared" si="0"/>
        <v>50000</v>
      </c>
      <c r="S39">
        <f t="shared" si="1"/>
        <v>-27277.338555584294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-387.73571192583057</v>
      </c>
      <c r="AC39">
        <f t="shared" si="19"/>
        <v>-369.02015063646047</v>
      </c>
      <c r="AE39">
        <f t="shared" si="2"/>
        <v>0</v>
      </c>
      <c r="AF39">
        <f t="shared" si="25"/>
        <v>0</v>
      </c>
      <c r="AG39">
        <f t="shared" si="25"/>
        <v>-0.6764225730536193</v>
      </c>
      <c r="AH39">
        <f t="shared" si="4"/>
        <v>-454.99699553473221</v>
      </c>
      <c r="AI39">
        <f t="shared" si="23"/>
        <v>-455.67341810778584</v>
      </c>
      <c r="AJ39">
        <f t="shared" si="6"/>
        <v>-18.7155612893701</v>
      </c>
      <c r="AK39">
        <f t="shared" si="20"/>
        <v>-27.141499834808144</v>
      </c>
      <c r="AL39">
        <f t="shared" si="7"/>
        <v>-501.53047923196408</v>
      </c>
      <c r="AN39">
        <f t="shared" si="26"/>
        <v>0</v>
      </c>
      <c r="AO39">
        <f t="shared" si="26"/>
        <v>0</v>
      </c>
      <c r="AP39">
        <f t="shared" si="26"/>
        <v>-2.9259278842487788E-2</v>
      </c>
      <c r="AQ39">
        <f t="shared" si="26"/>
        <v>-19.681312385459972</v>
      </c>
      <c r="AR39">
        <f t="shared" si="26"/>
        <v>-19.71057166430246</v>
      </c>
      <c r="AS39">
        <f t="shared" si="26"/>
        <v>-0.80955877032202783</v>
      </c>
      <c r="AT39">
        <f t="shared" si="26"/>
        <v>-1.1740304707528397</v>
      </c>
      <c r="AU39">
        <f t="shared" si="24"/>
        <v>-21.694160905377327</v>
      </c>
      <c r="AW39">
        <v>36</v>
      </c>
      <c r="AX39">
        <f>IF(Z39&gt;0, (R39*SUMPRODUCT(K39:$K$98, X39:$X$98)-K39*$AZ$3)/Z39, 0)</f>
        <v>-27277.338555584294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0.44755673899999998</v>
      </c>
      <c r="Q40" s="4">
        <f t="shared" si="22"/>
        <v>50</v>
      </c>
      <c r="R40">
        <f t="shared" si="0"/>
        <v>50000</v>
      </c>
      <c r="S40">
        <f t="shared" si="1"/>
        <v>-46955.304747880022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-369.02015063646047</v>
      </c>
      <c r="AC40">
        <f t="shared" si="19"/>
        <v>-344.57762194815899</v>
      </c>
      <c r="AE40">
        <f t="shared" si="2"/>
        <v>0</v>
      </c>
      <c r="AF40">
        <f t="shared" si="25"/>
        <v>0</v>
      </c>
      <c r="AG40">
        <f t="shared" si="25"/>
        <v>-0.36692086634121596</v>
      </c>
      <c r="AH40">
        <f t="shared" si="4"/>
        <v>-302.73748098186712</v>
      </c>
      <c r="AI40">
        <f t="shared" si="23"/>
        <v>-303.10440184820834</v>
      </c>
      <c r="AJ40">
        <f t="shared" si="6"/>
        <v>-24.442528688301479</v>
      </c>
      <c r="AK40">
        <f t="shared" si="20"/>
        <v>-25.831410544552234</v>
      </c>
      <c r="AL40">
        <f t="shared" si="7"/>
        <v>-353.37834108106205</v>
      </c>
      <c r="AN40">
        <f t="shared" si="26"/>
        <v>0</v>
      </c>
      <c r="AO40">
        <f t="shared" si="26"/>
        <v>0</v>
      </c>
      <c r="AP40">
        <f t="shared" si="26"/>
        <v>-1.4170980919488731E-2</v>
      </c>
      <c r="AQ40">
        <f t="shared" si="26"/>
        <v>-11.692131628781722</v>
      </c>
      <c r="AR40">
        <f t="shared" si="26"/>
        <v>-11.70630260970121</v>
      </c>
      <c r="AS40">
        <f t="shared" si="26"/>
        <v>-0.94400356981569722</v>
      </c>
      <c r="AT40">
        <f t="shared" si="26"/>
        <v>-0.99764406859847987</v>
      </c>
      <c r="AU40">
        <f t="shared" si="24"/>
        <v>-13.647950248115386</v>
      </c>
      <c r="AW40">
        <v>37</v>
      </c>
      <c r="AX40">
        <f>IF(Z40&gt;0, (R40*SUMPRODUCT(K40:$K$98, X40:$X$98)-K40*$AZ$3)/Z40, 0)</f>
        <v>-46955.304747880022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0.50316588799999995</v>
      </c>
      <c r="Q41" s="4">
        <f t="shared" si="22"/>
        <v>50</v>
      </c>
      <c r="R41">
        <f t="shared" si="0"/>
        <v>50000</v>
      </c>
      <c r="S41">
        <f t="shared" si="1"/>
        <v>-88695.680139228396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-344.57762194815899</v>
      </c>
      <c r="AC41">
        <f t="shared" si="19"/>
        <v>-316.87346690393952</v>
      </c>
      <c r="AE41">
        <f t="shared" si="2"/>
        <v>0</v>
      </c>
      <c r="AF41">
        <f t="shared" si="25"/>
        <v>0</v>
      </c>
      <c r="AG41">
        <f t="shared" si="25"/>
        <v>-0.17862959413949658</v>
      </c>
      <c r="AH41">
        <f t="shared" si="4"/>
        <v>-184.62206353830723</v>
      </c>
      <c r="AI41">
        <f t="shared" si="23"/>
        <v>-184.80069313244672</v>
      </c>
      <c r="AJ41">
        <f t="shared" si="6"/>
        <v>-27.704155044219476</v>
      </c>
      <c r="AK41">
        <f t="shared" si="20"/>
        <v>-24.120433536371131</v>
      </c>
      <c r="AL41">
        <f t="shared" si="7"/>
        <v>-236.62528171303734</v>
      </c>
      <c r="AN41">
        <f t="shared" si="26"/>
        <v>0</v>
      </c>
      <c r="AO41">
        <f t="shared" si="26"/>
        <v>0</v>
      </c>
      <c r="AP41">
        <f t="shared" si="26"/>
        <v>-6.1597472429537857E-3</v>
      </c>
      <c r="AQ41">
        <f t="shared" si="26"/>
        <v>-6.3663876769514305</v>
      </c>
      <c r="AR41">
        <f t="shared" si="26"/>
        <v>-6.3725474241943845</v>
      </c>
      <c r="AS41">
        <f t="shared" si="26"/>
        <v>-0.95533214120572629</v>
      </c>
      <c r="AT41">
        <f t="shared" si="26"/>
        <v>-0.831753409563733</v>
      </c>
      <c r="AU41">
        <f t="shared" si="24"/>
        <v>-8.1596329749638432</v>
      </c>
      <c r="AW41">
        <v>38</v>
      </c>
      <c r="AX41">
        <f>IF(Z41&gt;0, (R41*SUMPRODUCT(K41:$K$98, X41:$X$98)-K41*$AZ$3)/Z41, 0)</f>
        <v>-88695.680139228396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0.56565928300000001</v>
      </c>
      <c r="Q42" s="4">
        <f t="shared" si="22"/>
        <v>50</v>
      </c>
      <c r="R42">
        <f t="shared" si="0"/>
        <v>50000</v>
      </c>
      <c r="S42">
        <f t="shared" si="1"/>
        <v>-190016.70216288045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-316.87346690393952</v>
      </c>
      <c r="AC42">
        <f t="shared" si="19"/>
        <v>-288.06459862285408</v>
      </c>
      <c r="AE42">
        <f t="shared" si="2"/>
        <v>0</v>
      </c>
      <c r="AF42">
        <f t="shared" si="25"/>
        <v>0</v>
      </c>
      <c r="AG42">
        <f t="shared" si="25"/>
        <v>-7.579981005457298E-2</v>
      </c>
      <c r="AH42">
        <f t="shared" si="4"/>
        <v>-101.04348814352862</v>
      </c>
      <c r="AI42">
        <f t="shared" si="23"/>
        <v>-101.1192879535832</v>
      </c>
      <c r="AJ42">
        <f t="shared" si="6"/>
        <v>-28.808868281085438</v>
      </c>
      <c r="AK42">
        <f t="shared" si="20"/>
        <v>-22.18114268327577</v>
      </c>
      <c r="AL42">
        <f t="shared" si="7"/>
        <v>-152.10929891794439</v>
      </c>
      <c r="AN42">
        <f t="shared" si="26"/>
        <v>0</v>
      </c>
      <c r="AO42">
        <f t="shared" si="26"/>
        <v>0</v>
      </c>
      <c r="AP42">
        <f t="shared" si="26"/>
        <v>-2.3337781800123057E-3</v>
      </c>
      <c r="AQ42">
        <f t="shared" si="26"/>
        <v>-3.1109984008129143</v>
      </c>
      <c r="AR42">
        <f t="shared" si="26"/>
        <v>-3.1133321789929269</v>
      </c>
      <c r="AS42">
        <f t="shared" si="26"/>
        <v>-0.88698781879321653</v>
      </c>
      <c r="AT42">
        <f t="shared" si="26"/>
        <v>-0.68292871399940369</v>
      </c>
      <c r="AU42">
        <f t="shared" si="24"/>
        <v>-4.6832487117855468</v>
      </c>
      <c r="AW42">
        <v>39</v>
      </c>
      <c r="AX42">
        <f>IF(Z42&gt;0, (R42*SUMPRODUCT(K42:$K$98, X42:$X$98)-K42*$AZ$3)/Z42, 0)</f>
        <v>-190016.70216288045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0.63613866799999996</v>
      </c>
      <c r="Q43" s="4">
        <f t="shared" si="22"/>
        <v>50</v>
      </c>
      <c r="R43">
        <f t="shared" si="0"/>
        <v>50000</v>
      </c>
      <c r="S43">
        <f t="shared" si="1"/>
        <v>-484235.13722613704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-288.06459862285408</v>
      </c>
      <c r="AC43">
        <f t="shared" si="19"/>
        <v>-259.76911848970559</v>
      </c>
      <c r="AE43">
        <f t="shared" si="2"/>
        <v>0</v>
      </c>
      <c r="AF43">
        <f t="shared" si="25"/>
        <v>0</v>
      </c>
      <c r="AG43">
        <f t="shared" si="25"/>
        <v>-2.6822621751258192E-2</v>
      </c>
      <c r="AH43">
        <f t="shared" si="4"/>
        <v>-48.219190202769056</v>
      </c>
      <c r="AI43">
        <f t="shared" si="23"/>
        <v>-48.246012824520314</v>
      </c>
      <c r="AJ43">
        <f t="shared" si="6"/>
        <v>-28.295480133148487</v>
      </c>
      <c r="AK43">
        <f t="shared" si="20"/>
        <v>-20.164521903599788</v>
      </c>
      <c r="AL43">
        <f t="shared" si="7"/>
        <v>-96.706014861268585</v>
      </c>
      <c r="AN43">
        <f t="shared" si="26"/>
        <v>0</v>
      </c>
      <c r="AO43">
        <f t="shared" si="26"/>
        <v>0</v>
      </c>
      <c r="AP43">
        <f t="shared" si="26"/>
        <v>-7.3735165658186648E-4</v>
      </c>
      <c r="AQ43">
        <f t="shared" si="26"/>
        <v>-1.3255415561075823</v>
      </c>
      <c r="AR43">
        <f t="shared" si="26"/>
        <v>-1.3262789077641641</v>
      </c>
      <c r="AS43">
        <f t="shared" si="26"/>
        <v>-0.77784041185227004</v>
      </c>
      <c r="AT43">
        <f t="shared" si="26"/>
        <v>-0.55432104168203433</v>
      </c>
      <c r="AU43">
        <f t="shared" si="24"/>
        <v>-2.6584403612984682</v>
      </c>
      <c r="AW43">
        <v>40</v>
      </c>
      <c r="AX43">
        <f>IF(Z43&gt;0, (R43*SUMPRODUCT(K43:$K$98, X43:$X$98)-K43*$AZ$3)/Z43, 0)</f>
        <v>-484235.13722613704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0.71227412300000004</v>
      </c>
      <c r="Q44" s="4">
        <f t="shared" si="22"/>
        <v>50</v>
      </c>
      <c r="R44">
        <f t="shared" si="0"/>
        <v>50000</v>
      </c>
      <c r="S44">
        <f t="shared" si="1"/>
        <v>-1564254.5636529133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-259.76911848970559</v>
      </c>
      <c r="AC44">
        <f t="shared" si="19"/>
        <v>-233.05316135477617</v>
      </c>
      <c r="AE44">
        <f t="shared" si="2"/>
        <v>0</v>
      </c>
      <c r="AF44">
        <f t="shared" si="25"/>
        <v>0</v>
      </c>
      <c r="AG44">
        <f t="shared" si="25"/>
        <v>-7.4493361493074561E-3</v>
      </c>
      <c r="AH44">
        <f t="shared" si="4"/>
        <v>-19.105059384438157</v>
      </c>
      <c r="AI44">
        <f t="shared" si="23"/>
        <v>-19.112508720587464</v>
      </c>
      <c r="AJ44">
        <f t="shared" si="6"/>
        <v>-26.715957134929425</v>
      </c>
      <c r="AK44">
        <f t="shared" si="20"/>
        <v>-18.183838294279393</v>
      </c>
      <c r="AL44">
        <f t="shared" si="7"/>
        <v>-64.012304149796279</v>
      </c>
      <c r="AN44">
        <f t="shared" si="26"/>
        <v>0</v>
      </c>
      <c r="AO44">
        <f t="shared" si="26"/>
        <v>0</v>
      </c>
      <c r="AP44">
        <f t="shared" si="26"/>
        <v>-1.8284074596571574E-4</v>
      </c>
      <c r="AQ44">
        <f t="shared" si="26"/>
        <v>-0.46892545047718409</v>
      </c>
      <c r="AR44">
        <f t="shared" si="26"/>
        <v>-0.46910829122314979</v>
      </c>
      <c r="AS44">
        <f t="shared" si="26"/>
        <v>-0.65573165632922936</v>
      </c>
      <c r="AT44">
        <f t="shared" si="26"/>
        <v>-0.44631447576104949</v>
      </c>
      <c r="AU44">
        <f t="shared" si="24"/>
        <v>-1.5711544233134287</v>
      </c>
      <c r="AW44">
        <v>41</v>
      </c>
      <c r="AX44">
        <f>IF(Z44&gt;0, (R44*SUMPRODUCT(K44:$K$98, X44:$X$98)-K44*$AZ$3)/Z44, 0)</f>
        <v>-1564254.5636529133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0.79182603500000004</v>
      </c>
      <c r="Q45" s="4">
        <f t="shared" si="22"/>
        <v>50</v>
      </c>
      <c r="R45">
        <f t="shared" si="0"/>
        <v>50000</v>
      </c>
      <c r="S45">
        <f t="shared" si="1"/>
        <v>-7061235.8774379296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-233.05316135477617</v>
      </c>
      <c r="AC45">
        <f t="shared" si="19"/>
        <v>-208.48503440254171</v>
      </c>
      <c r="AE45">
        <f t="shared" si="2"/>
        <v>0</v>
      </c>
      <c r="AF45">
        <f t="shared" si="25"/>
        <v>0</v>
      </c>
      <c r="AG45">
        <f t="shared" si="25"/>
        <v>-1.4762644813260904E-3</v>
      </c>
      <c r="AH45">
        <f t="shared" si="4"/>
        <v>-5.8985783064882913</v>
      </c>
      <c r="AI45">
        <f t="shared" si="23"/>
        <v>-5.9000545709696173</v>
      </c>
      <c r="AJ45">
        <f t="shared" si="6"/>
        <v>-24.568126952234451</v>
      </c>
      <c r="AK45">
        <f t="shared" si="20"/>
        <v>-16.313721294834334</v>
      </c>
      <c r="AL45">
        <f t="shared" si="7"/>
        <v>-46.781902818038404</v>
      </c>
      <c r="AN45">
        <f t="shared" si="26"/>
        <v>0</v>
      </c>
      <c r="AO45">
        <f t="shared" si="26"/>
        <v>0</v>
      </c>
      <c r="AP45">
        <f t="shared" si="26"/>
        <v>-3.2352031778199671E-5</v>
      </c>
      <c r="AQ45">
        <f t="shared" si="26"/>
        <v>-0.12926612760220976</v>
      </c>
      <c r="AR45">
        <f t="shared" si="26"/>
        <v>-0.12929847963398797</v>
      </c>
      <c r="AS45">
        <f t="shared" si="26"/>
        <v>-0.5384054374698215</v>
      </c>
      <c r="AT45">
        <f t="shared" si="26"/>
        <v>-0.35751183912321732</v>
      </c>
      <c r="AU45">
        <f t="shared" si="24"/>
        <v>-1.0252157562270268</v>
      </c>
      <c r="AW45">
        <v>42</v>
      </c>
      <c r="AX45">
        <f>IF(Z45&gt;0, (R45*SUMPRODUCT(K45:$K$98, X45:$X$98)-K45*$AZ$3)/Z45, 0)</f>
        <v>-7061235.8774379296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0.79399978000000004</v>
      </c>
      <c r="Q46" s="4">
        <f t="shared" si="22"/>
        <v>50</v>
      </c>
      <c r="R46">
        <f t="shared" si="0"/>
        <v>50000</v>
      </c>
      <c r="S46">
        <f t="shared" si="1"/>
        <v>-32186101.934967358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-208.48503440254171</v>
      </c>
      <c r="AC46">
        <f t="shared" si="19"/>
        <v>-186.25978945629427</v>
      </c>
      <c r="AE46">
        <f t="shared" si="2"/>
        <v>0</v>
      </c>
      <c r="AF46">
        <f t="shared" si="25"/>
        <v>0</v>
      </c>
      <c r="AG46">
        <f t="shared" si="25"/>
        <v>-2.8934816311809952E-4</v>
      </c>
      <c r="AH46">
        <f t="shared" si="4"/>
        <v>-1.17215367339473</v>
      </c>
      <c r="AI46">
        <f t="shared" si="23"/>
        <v>-1.1724430215578481</v>
      </c>
      <c r="AJ46">
        <f t="shared" si="6"/>
        <v>-22.225244946247443</v>
      </c>
      <c r="AK46">
        <f t="shared" si="20"/>
        <v>-14.593952408177921</v>
      </c>
      <c r="AL46">
        <f t="shared" si="7"/>
        <v>-37.991640375983209</v>
      </c>
      <c r="AN46">
        <f t="shared" si="26"/>
        <v>0</v>
      </c>
      <c r="AO46">
        <f t="shared" si="26"/>
        <v>0</v>
      </c>
      <c r="AP46">
        <f t="shared" si="26"/>
        <v>-5.6616119160483255E-6</v>
      </c>
      <c r="AQ46">
        <f t="shared" si="26"/>
        <v>-2.2935273316467452E-2</v>
      </c>
      <c r="AR46">
        <f t="shared" si="26"/>
        <v>-2.2940934928383502E-2</v>
      </c>
      <c r="AS46">
        <f t="shared" si="26"/>
        <v>-0.43487648329534628</v>
      </c>
      <c r="AT46">
        <f t="shared" si="26"/>
        <v>-0.2855566593752944</v>
      </c>
      <c r="AU46">
        <f t="shared" si="24"/>
        <v>-0.74337407759902419</v>
      </c>
      <c r="AW46">
        <v>43</v>
      </c>
      <c r="AX46">
        <f>IF(Z46&gt;0, (R46*SUMPRODUCT(K46:$K$98, X46:$X$98)-K46*$AZ$3)/Z46, 0)</f>
        <v>-32186101.934967358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0.79634782599999998</v>
      </c>
      <c r="Q47" s="4">
        <f t="shared" si="22"/>
        <v>50</v>
      </c>
      <c r="R47">
        <f t="shared" si="0"/>
        <v>50000</v>
      </c>
      <c r="S47">
        <f t="shared" si="1"/>
        <v>-148415785.52634814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-186.25978945629427</v>
      </c>
      <c r="AC47">
        <f t="shared" si="19"/>
        <v>-166.32333984224502</v>
      </c>
      <c r="AE47">
        <f t="shared" si="2"/>
        <v>0</v>
      </c>
      <c r="AF47">
        <f t="shared" si="25"/>
        <v>0</v>
      </c>
      <c r="AG47">
        <f t="shared" si="25"/>
        <v>-5.6032900830726577E-5</v>
      </c>
      <c r="AH47">
        <f t="shared" si="4"/>
        <v>-0.23042178065619195</v>
      </c>
      <c r="AI47">
        <f t="shared" si="23"/>
        <v>-0.23047781355702268</v>
      </c>
      <c r="AJ47">
        <f t="shared" si="6"/>
        <v>-19.936449614049252</v>
      </c>
      <c r="AK47">
        <f t="shared" si="20"/>
        <v>-13.038185261940599</v>
      </c>
      <c r="AL47">
        <f t="shared" si="7"/>
        <v>-33.205112689546873</v>
      </c>
      <c r="AN47">
        <f t="shared" si="26"/>
        <v>0</v>
      </c>
      <c r="AO47">
        <f t="shared" si="26"/>
        <v>0</v>
      </c>
      <c r="AP47">
        <f t="shared" si="26"/>
        <v>-9.7891379989916363E-7</v>
      </c>
      <c r="AQ47">
        <f t="shared" si="26"/>
        <v>-4.025546733036409E-3</v>
      </c>
      <c r="AR47">
        <f t="shared" si="26"/>
        <v>-4.026525646836308E-3</v>
      </c>
      <c r="AS47">
        <f t="shared" si="26"/>
        <v>-0.34829654290332951</v>
      </c>
      <c r="AT47">
        <f t="shared" si="26"/>
        <v>-0.22778152280769656</v>
      </c>
      <c r="AU47">
        <f t="shared" si="24"/>
        <v>-0.58010459135786241</v>
      </c>
      <c r="AW47">
        <v>44</v>
      </c>
      <c r="AX47">
        <f>IF(Z47&gt;0, (R47*SUMPRODUCT(K47:$K$98, X47:$X$98)-K47*$AZ$3)/Z47, 0)</f>
        <v>-148415785.52634814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0.79893513299999996</v>
      </c>
      <c r="Q48" s="4">
        <f t="shared" si="22"/>
        <v>50</v>
      </c>
      <c r="R48">
        <f t="shared" si="0"/>
        <v>50000</v>
      </c>
      <c r="S48">
        <f t="shared" si="1"/>
        <v>-693571890.30011368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-166.32333984224502</v>
      </c>
      <c r="AC48">
        <f t="shared" si="19"/>
        <v>-148.50648602525862</v>
      </c>
      <c r="AE48">
        <f t="shared" si="2"/>
        <v>0</v>
      </c>
      <c r="AF48">
        <f t="shared" si="25"/>
        <v>0</v>
      </c>
      <c r="AG48">
        <f t="shared" si="25"/>
        <v>-1.0705918744846968E-5</v>
      </c>
      <c r="AH48">
        <f t="shared" si="4"/>
        <v>-4.4766653077572348E-2</v>
      </c>
      <c r="AI48">
        <f t="shared" si="23"/>
        <v>-4.4777358996317192E-2</v>
      </c>
      <c r="AJ48">
        <f t="shared" si="6"/>
        <v>-17.816853816986395</v>
      </c>
      <c r="AK48">
        <f t="shared" si="20"/>
        <v>-11.642633788957152</v>
      </c>
      <c r="AL48">
        <f t="shared" si="7"/>
        <v>-29.504264964939864</v>
      </c>
      <c r="AN48">
        <f t="shared" si="26"/>
        <v>0</v>
      </c>
      <c r="AO48">
        <f t="shared" si="26"/>
        <v>0</v>
      </c>
      <c r="AP48">
        <f t="shared" si="26"/>
        <v>-1.6699645980553428E-7</v>
      </c>
      <c r="AQ48">
        <f t="shared" si="26"/>
        <v>-6.9829341689104795E-4</v>
      </c>
      <c r="AR48">
        <f t="shared" si="26"/>
        <v>-6.9846041335085347E-4</v>
      </c>
      <c r="AS48">
        <f t="shared" si="26"/>
        <v>-0.27791650424598646</v>
      </c>
      <c r="AT48">
        <f t="shared" si="26"/>
        <v>-0.18160782571827097</v>
      </c>
      <c r="AU48">
        <f t="shared" si="24"/>
        <v>-0.46022279037760833</v>
      </c>
      <c r="AW48">
        <v>45</v>
      </c>
      <c r="AX48">
        <f>IF(Z48&gt;0, (R48*SUMPRODUCT(K48:$K$98, X48:$X$98)-K48*$AZ$3)/Z48, 0)</f>
        <v>-693571890.30011368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0.80179641700000004</v>
      </c>
      <c r="Q49" s="4">
        <f t="shared" si="22"/>
        <v>50</v>
      </c>
      <c r="R49">
        <f t="shared" si="0"/>
        <v>50000</v>
      </c>
      <c r="S49">
        <f t="shared" si="1"/>
        <v>-3290391428.1848254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-148.50648602525862</v>
      </c>
      <c r="AC49">
        <f t="shared" si="19"/>
        <v>-132.59568488678318</v>
      </c>
      <c r="AE49">
        <f t="shared" si="2"/>
        <v>0</v>
      </c>
      <c r="AF49">
        <f t="shared" si="25"/>
        <v>0</v>
      </c>
      <c r="AG49">
        <f t="shared" si="25"/>
        <v>-2.0148922670870623E-6</v>
      </c>
      <c r="AH49">
        <f t="shared" si="4"/>
        <v>-8.583967290311436E-3</v>
      </c>
      <c r="AI49">
        <f t="shared" si="23"/>
        <v>-8.5859821825785224E-3</v>
      </c>
      <c r="AJ49">
        <f t="shared" si="6"/>
        <v>-15.910801138475449</v>
      </c>
      <c r="AK49">
        <f t="shared" si="20"/>
        <v>-10.395454021768105</v>
      </c>
      <c r="AL49">
        <f t="shared" si="7"/>
        <v>-26.314841142426133</v>
      </c>
      <c r="AN49">
        <f t="shared" si="26"/>
        <v>0</v>
      </c>
      <c r="AO49">
        <f t="shared" si="26"/>
        <v>0</v>
      </c>
      <c r="AP49">
        <f t="shared" si="26"/>
        <v>-2.8061903646175924E-8</v>
      </c>
      <c r="AQ49">
        <f t="shared" si="26"/>
        <v>-1.1955103850335883E-4</v>
      </c>
      <c r="AR49">
        <f t="shared" si="26"/>
        <v>-1.19579100407005E-4</v>
      </c>
      <c r="AS49">
        <f t="shared" si="26"/>
        <v>-0.22159366819490195</v>
      </c>
      <c r="AT49">
        <f t="shared" si="26"/>
        <v>-0.1447800628759392</v>
      </c>
      <c r="AU49">
        <f t="shared" si="24"/>
        <v>-0.36649331017124814</v>
      </c>
      <c r="AW49">
        <v>46</v>
      </c>
      <c r="AX49">
        <f>IF(Z49&gt;0, (R49*SUMPRODUCT(K49:$K$98, X49:$X$98)-K49*$AZ$3)/Z49, 0)</f>
        <v>-3290391428.1848254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0.804638195</v>
      </c>
      <c r="Q50" s="4">
        <f t="shared" si="22"/>
        <v>50</v>
      </c>
      <c r="R50">
        <f t="shared" si="0"/>
        <v>50000</v>
      </c>
      <c r="S50">
        <f t="shared" si="1"/>
        <v>-15849284991.791086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-132.59568488678318</v>
      </c>
      <c r="AC50">
        <f t="shared" si="19"/>
        <v>-118.38910851648922</v>
      </c>
      <c r="AE50">
        <f t="shared" si="2"/>
        <v>0</v>
      </c>
      <c r="AF50">
        <f t="shared" si="25"/>
        <v>0</v>
      </c>
      <c r="AG50">
        <f t="shared" si="25"/>
        <v>-3.7348406750779981E-7</v>
      </c>
      <c r="AH50">
        <f t="shared" si="4"/>
        <v>-1.6212592769083917E-3</v>
      </c>
      <c r="AI50">
        <f t="shared" si="23"/>
        <v>-1.6216327609758995E-3</v>
      </c>
      <c r="AJ50">
        <f t="shared" si="6"/>
        <v>-14.206576370293959</v>
      </c>
      <c r="AK50">
        <f t="shared" si="20"/>
        <v>-9.2816979420748229</v>
      </c>
      <c r="AL50">
        <f t="shared" si="7"/>
        <v>-23.48989594512976</v>
      </c>
      <c r="AN50">
        <f t="shared" si="26"/>
        <v>0</v>
      </c>
      <c r="AO50">
        <f t="shared" si="26"/>
        <v>0</v>
      </c>
      <c r="AP50">
        <f t="shared" si="26"/>
        <v>-4.6442902782064717E-9</v>
      </c>
      <c r="AQ50">
        <f t="shared" si="26"/>
        <v>-2.0160428123324027E-5</v>
      </c>
      <c r="AR50">
        <f t="shared" si="26"/>
        <v>-2.0165072413602235E-5</v>
      </c>
      <c r="AS50">
        <f t="shared" si="26"/>
        <v>-0.17665938192069225</v>
      </c>
      <c r="AT50">
        <f t="shared" si="26"/>
        <v>-0.11541830901990718</v>
      </c>
      <c r="AU50">
        <f t="shared" si="24"/>
        <v>-0.29209785601301308</v>
      </c>
      <c r="AW50">
        <v>47</v>
      </c>
      <c r="AX50">
        <f>IF(Z50&gt;0, (R50*SUMPRODUCT(K50:$K$98, X50:$X$98)-K50*$AZ$3)/Z50, 0)</f>
        <v>-15849284991.791086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0.80770724299999996</v>
      </c>
      <c r="Q51" s="4">
        <f t="shared" si="22"/>
        <v>50</v>
      </c>
      <c r="R51">
        <f t="shared" si="0"/>
        <v>50000</v>
      </c>
      <c r="S51">
        <f t="shared" si="1"/>
        <v>-77628699567.611847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-118.38910851648922</v>
      </c>
      <c r="AC51">
        <f t="shared" si="19"/>
        <v>-105.70457874715625</v>
      </c>
      <c r="AE51">
        <f t="shared" si="2"/>
        <v>0</v>
      </c>
      <c r="AF51">
        <f t="shared" si="25"/>
        <v>0</v>
      </c>
      <c r="AG51">
        <f t="shared" si="25"/>
        <v>-6.8083440361570978E-8</v>
      </c>
      <c r="AH51">
        <f t="shared" si="4"/>
        <v>-3.0166578647115085E-4</v>
      </c>
      <c r="AI51">
        <f t="shared" si="23"/>
        <v>-3.0173386991151245E-4</v>
      </c>
      <c r="AJ51">
        <f t="shared" si="6"/>
        <v>-12.684529769332968</v>
      </c>
      <c r="AK51">
        <f t="shared" si="20"/>
        <v>-8.2872375961542453</v>
      </c>
      <c r="AL51">
        <f t="shared" si="7"/>
        <v>-20.972069099357125</v>
      </c>
      <c r="AN51">
        <f t="shared" si="26"/>
        <v>0</v>
      </c>
      <c r="AO51">
        <f t="shared" si="26"/>
        <v>0</v>
      </c>
      <c r="AP51">
        <f t="shared" si="26"/>
        <v>-7.5591114207370989E-10</v>
      </c>
      <c r="AQ51">
        <f t="shared" si="26"/>
        <v>-3.349309728840939E-6</v>
      </c>
      <c r="AR51">
        <f t="shared" si="26"/>
        <v>-3.350065639983013E-6</v>
      </c>
      <c r="AS51">
        <f t="shared" si="26"/>
        <v>-0.14083273896976159</v>
      </c>
      <c r="AT51">
        <f t="shared" si="26"/>
        <v>-9.2010850254873849E-2</v>
      </c>
      <c r="AU51">
        <f t="shared" si="24"/>
        <v>-0.23284693929027539</v>
      </c>
      <c r="AW51">
        <v>48</v>
      </c>
      <c r="AX51">
        <f>IF(Z51&gt;0, (R51*SUMPRODUCT(K51:$K$98, X51:$X$98)-K51*$AZ$3)/Z51, 0)</f>
        <v>-77628699567.611847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0.81092303399999999</v>
      </c>
      <c r="Q52" s="4">
        <f t="shared" si="22"/>
        <v>50</v>
      </c>
      <c r="R52">
        <f t="shared" si="0"/>
        <v>50000</v>
      </c>
      <c r="S52">
        <f t="shared" si="1"/>
        <v>-387047773885.9837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-105.70457874715625</v>
      </c>
      <c r="AC52">
        <f t="shared" si="19"/>
        <v>-94.379091087750695</v>
      </c>
      <c r="AE52">
        <f t="shared" si="2"/>
        <v>0</v>
      </c>
      <c r="AF52">
        <f t="shared" si="25"/>
        <v>0</v>
      </c>
      <c r="AG52">
        <f t="shared" si="25"/>
        <v>-1.2192175934792074E-8</v>
      </c>
      <c r="AH52">
        <f t="shared" si="4"/>
        <v>-5.5210430023163198E-5</v>
      </c>
      <c r="AI52">
        <f t="shared" si="23"/>
        <v>-5.522262219909799E-5</v>
      </c>
      <c r="AJ52">
        <f t="shared" si="6"/>
        <v>-11.325487659405553</v>
      </c>
      <c r="AK52">
        <f t="shared" si="20"/>
        <v>-7.399320512300938</v>
      </c>
      <c r="AL52">
        <f t="shared" si="7"/>
        <v>-18.72486339432869</v>
      </c>
      <c r="AN52">
        <f t="shared" si="26"/>
        <v>0</v>
      </c>
      <c r="AO52">
        <f t="shared" si="26"/>
        <v>0</v>
      </c>
      <c r="AP52">
        <f t="shared" si="26"/>
        <v>-1.2086274454299544E-10</v>
      </c>
      <c r="AQ52">
        <f t="shared" si="26"/>
        <v>-5.473087113971588E-7</v>
      </c>
      <c r="AR52">
        <f t="shared" si="26"/>
        <v>-5.474295741417018E-7</v>
      </c>
      <c r="AS52">
        <f t="shared" si="26"/>
        <v>-0.11227114250356533</v>
      </c>
      <c r="AT52">
        <f t="shared" si="26"/>
        <v>-7.3350498684812984E-2</v>
      </c>
      <c r="AU52">
        <f t="shared" si="24"/>
        <v>-0.18562218861795246</v>
      </c>
      <c r="AW52">
        <v>49</v>
      </c>
      <c r="AX52">
        <f>IF(Z52&gt;0, (R52*SUMPRODUCT(K52:$K$98, X52:$X$98)-K52*$AZ$3)/Z52, 0)</f>
        <v>-387047773885.9837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0.81424565900000001</v>
      </c>
      <c r="Q53" s="4">
        <f t="shared" si="22"/>
        <v>50</v>
      </c>
      <c r="R53">
        <f t="shared" si="0"/>
        <v>50000</v>
      </c>
      <c r="S53">
        <f t="shared" si="1"/>
        <v>-1966257957174.907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-94.379091087750695</v>
      </c>
      <c r="AC53">
        <f t="shared" si="19"/>
        <v>-84.267046091563614</v>
      </c>
      <c r="AE53">
        <f t="shared" si="2"/>
        <v>0</v>
      </c>
      <c r="AF53">
        <f t="shared" si="25"/>
        <v>0</v>
      </c>
      <c r="AG53">
        <f t="shared" si="25"/>
        <v>-2.1428278467754397E-9</v>
      </c>
      <c r="AH53">
        <f t="shared" si="4"/>
        <v>-9.9274263286687128E-6</v>
      </c>
      <c r="AI53">
        <f t="shared" si="23"/>
        <v>-9.9295691565154891E-6</v>
      </c>
      <c r="AJ53">
        <f t="shared" si="6"/>
        <v>-10.11204499618708</v>
      </c>
      <c r="AK53">
        <f t="shared" si="20"/>
        <v>-6.6065363761425493</v>
      </c>
      <c r="AL53">
        <f t="shared" si="7"/>
        <v>-16.718591301898787</v>
      </c>
      <c r="AN53">
        <f t="shared" si="26"/>
        <v>0</v>
      </c>
      <c r="AO53">
        <f t="shared" si="26"/>
        <v>0</v>
      </c>
      <c r="AP53">
        <f t="shared" si="26"/>
        <v>-1.8966207159469202E-11</v>
      </c>
      <c r="AQ53">
        <f t="shared" si="26"/>
        <v>-8.786782596335711E-8</v>
      </c>
      <c r="AR53">
        <f t="shared" si="26"/>
        <v>-8.7886792170516584E-8</v>
      </c>
      <c r="AS53">
        <f t="shared" si="26"/>
        <v>-8.9501889053832467E-2</v>
      </c>
      <c r="AT53">
        <f t="shared" si="26"/>
        <v>-5.8474570276395889E-2</v>
      </c>
      <c r="AU53">
        <f t="shared" si="24"/>
        <v>-0.14797654721702053</v>
      </c>
      <c r="AW53">
        <v>50</v>
      </c>
      <c r="AX53">
        <f>IF(Z53&gt;0, (R53*SUMPRODUCT(K53:$K$98, X53:$X$98)-K53*$AZ$3)/Z53, 0)</f>
        <v>-1966257957174.907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0.81781076600000002</v>
      </c>
      <c r="Q54" s="4">
        <f t="shared" si="22"/>
        <v>50</v>
      </c>
      <c r="R54">
        <f t="shared" si="0"/>
        <v>50000</v>
      </c>
      <c r="S54">
        <f t="shared" si="1"/>
        <v>-10195686587193.934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-84.267046091563614</v>
      </c>
      <c r="AC54">
        <f t="shared" si="19"/>
        <v>-75.238434087024501</v>
      </c>
      <c r="AE54">
        <f t="shared" si="2"/>
        <v>0</v>
      </c>
      <c r="AF54">
        <f t="shared" si="25"/>
        <v>0</v>
      </c>
      <c r="AG54">
        <f t="shared" si="25"/>
        <v>-3.6897188553013229E-10</v>
      </c>
      <c r="AH54">
        <f t="shared" si="4"/>
        <v>-1.7524276827775531E-6</v>
      </c>
      <c r="AI54">
        <f t="shared" si="23"/>
        <v>-1.7527966546630833E-6</v>
      </c>
      <c r="AJ54">
        <f t="shared" si="6"/>
        <v>-9.0286120045391129</v>
      </c>
      <c r="AK54">
        <f t="shared" si="20"/>
        <v>-5.8986932264094536</v>
      </c>
      <c r="AL54">
        <f t="shared" si="7"/>
        <v>-14.927306983745222</v>
      </c>
      <c r="AN54">
        <f t="shared" si="26"/>
        <v>0</v>
      </c>
      <c r="AO54">
        <f t="shared" si="26"/>
        <v>0</v>
      </c>
      <c r="AP54">
        <f t="shared" si="26"/>
        <v>-2.9158720381020689E-12</v>
      </c>
      <c r="AQ54">
        <f t="shared" si="26"/>
        <v>-1.3848900361785887E-8</v>
      </c>
      <c r="AR54">
        <f t="shared" si="26"/>
        <v>-1.3851816233823989E-8</v>
      </c>
      <c r="AS54">
        <f t="shared" si="26"/>
        <v>-7.1350361150370953E-2</v>
      </c>
      <c r="AT54">
        <f t="shared" si="26"/>
        <v>-4.6615569680917512E-2</v>
      </c>
      <c r="AU54">
        <f t="shared" si="24"/>
        <v>-0.11796594468310471</v>
      </c>
      <c r="AW54">
        <v>51</v>
      </c>
      <c r="AX54">
        <f>IF(Z54&gt;0, (R54*SUMPRODUCT(K54:$K$98, X54:$X$98)-K54*$AZ$3)/Z54, 0)</f>
        <v>-10195686587193.934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0.82147716100000001</v>
      </c>
      <c r="Q55" s="4">
        <f t="shared" si="22"/>
        <v>50</v>
      </c>
      <c r="R55">
        <f t="shared" si="0"/>
        <v>50000</v>
      </c>
      <c r="S55">
        <f t="shared" si="1"/>
        <v>-54018147637234.68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-75.238434087024501</v>
      </c>
      <c r="AC55">
        <f t="shared" si="19"/>
        <v>-67.177173304081492</v>
      </c>
      <c r="AE55">
        <f t="shared" si="2"/>
        <v>0</v>
      </c>
      <c r="AF55">
        <f t="shared" si="25"/>
        <v>0</v>
      </c>
      <c r="AG55">
        <f t="shared" si="25"/>
        <v>-6.2180189660720904E-11</v>
      </c>
      <c r="AH55">
        <f t="shared" si="4"/>
        <v>-3.0310197701411007E-7</v>
      </c>
      <c r="AI55">
        <f t="shared" si="23"/>
        <v>-3.0316415720377078E-7</v>
      </c>
      <c r="AJ55">
        <f t="shared" si="6"/>
        <v>-8.061260782943009</v>
      </c>
      <c r="AK55">
        <f t="shared" si="20"/>
        <v>-5.2666903860917156</v>
      </c>
      <c r="AL55">
        <f t="shared" si="7"/>
        <v>-13.327951472198881</v>
      </c>
      <c r="AN55">
        <f t="shared" si="26"/>
        <v>0</v>
      </c>
      <c r="AO55">
        <f t="shared" si="26"/>
        <v>0</v>
      </c>
      <c r="AP55">
        <f t="shared" si="26"/>
        <v>-4.3874199466221133E-13</v>
      </c>
      <c r="AQ55">
        <f t="shared" si="26"/>
        <v>-2.1386806104458672E-9</v>
      </c>
      <c r="AR55">
        <f t="shared" si="26"/>
        <v>-2.1391193524405296E-9</v>
      </c>
      <c r="AS55">
        <f t="shared" si="26"/>
        <v>-5.6880071525977884E-2</v>
      </c>
      <c r="AT55">
        <f t="shared" si="26"/>
        <v>-3.716164678606388E-2</v>
      </c>
      <c r="AU55">
        <f t="shared" si="24"/>
        <v>-9.4041720451161104E-2</v>
      </c>
      <c r="AW55">
        <v>52</v>
      </c>
      <c r="AX55">
        <f>IF(Z55&gt;0, (R55*SUMPRODUCT(K55:$K$98, X55:$X$98)-K55*$AZ$3)/Z55, 0)</f>
        <v>-54018147637234.68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0.825360447</v>
      </c>
      <c r="Q56" s="4">
        <f t="shared" si="22"/>
        <v>50</v>
      </c>
      <c r="R56">
        <f t="shared" si="0"/>
        <v>50000</v>
      </c>
      <c r="S56">
        <f t="shared" si="1"/>
        <v>-292945942117077.5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-67.177173304081492</v>
      </c>
      <c r="AC56">
        <f t="shared" si="19"/>
        <v>-59.979619023370248</v>
      </c>
      <c r="AE56">
        <f t="shared" si="2"/>
        <v>0</v>
      </c>
      <c r="AF56">
        <f t="shared" si="25"/>
        <v>0</v>
      </c>
      <c r="AG56">
        <f t="shared" si="25"/>
        <v>-1.0237318631196306E-11</v>
      </c>
      <c r="AH56">
        <f t="shared" si="4"/>
        <v>-5.1321069132917382E-8</v>
      </c>
      <c r="AI56">
        <f t="shared" si="23"/>
        <v>-5.1331306451548576E-8</v>
      </c>
      <c r="AJ56">
        <f t="shared" si="6"/>
        <v>-7.1975542807112447</v>
      </c>
      <c r="AK56">
        <f t="shared" si="20"/>
        <v>-4.7024021312857052</v>
      </c>
      <c r="AL56">
        <f t="shared" si="7"/>
        <v>-11.899956463328255</v>
      </c>
      <c r="AN56">
        <f t="shared" si="26"/>
        <v>0</v>
      </c>
      <c r="AO56">
        <f t="shared" si="26"/>
        <v>0</v>
      </c>
      <c r="AP56">
        <f t="shared" si="26"/>
        <v>-6.4494898110281088E-14</v>
      </c>
      <c r="AQ56">
        <f t="shared" si="26"/>
        <v>-3.2332168645720923E-10</v>
      </c>
      <c r="AR56">
        <f t="shared" si="26"/>
        <v>-3.2338618135531946E-10</v>
      </c>
      <c r="AS56">
        <f t="shared" si="26"/>
        <v>-4.5344444839599894E-2</v>
      </c>
      <c r="AT56">
        <f t="shared" si="26"/>
        <v>-2.96250373028977E-2</v>
      </c>
      <c r="AU56">
        <f t="shared" si="24"/>
        <v>-7.4969482465883766E-2</v>
      </c>
      <c r="AW56">
        <v>53</v>
      </c>
      <c r="AX56">
        <f>IF(Z56&gt;0, (R56*SUMPRODUCT(K56:$K$98, X56:$X$98)-K56*$AZ$3)/Z56, 0)</f>
        <v>-292945942117077.5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0.82947136099999996</v>
      </c>
      <c r="Q57" s="4">
        <f t="shared" si="22"/>
        <v>50</v>
      </c>
      <c r="R57">
        <f t="shared" si="0"/>
        <v>50000</v>
      </c>
      <c r="S57">
        <f t="shared" si="1"/>
        <v>-1629359586681778.5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-59.979619023370248</v>
      </c>
      <c r="AC57">
        <f t="shared" si="19"/>
        <v>-53.553231271148988</v>
      </c>
      <c r="AE57">
        <f t="shared" si="2"/>
        <v>0</v>
      </c>
      <c r="AF57">
        <f t="shared" si="25"/>
        <v>0</v>
      </c>
      <c r="AG57">
        <f t="shared" si="25"/>
        <v>-1.6433828268752863E-12</v>
      </c>
      <c r="AH57">
        <f t="shared" si="4"/>
        <v>-8.4915626180090574E-9</v>
      </c>
      <c r="AI57">
        <f t="shared" si="23"/>
        <v>-8.493206000835932E-9</v>
      </c>
      <c r="AJ57">
        <f t="shared" si="6"/>
        <v>-6.4263877522212596</v>
      </c>
      <c r="AK57">
        <f t="shared" si="20"/>
        <v>-4.1985733316359175</v>
      </c>
      <c r="AL57">
        <f t="shared" si="7"/>
        <v>-10.624961092350382</v>
      </c>
      <c r="AN57">
        <f t="shared" si="26"/>
        <v>0</v>
      </c>
      <c r="AO57">
        <f t="shared" si="26"/>
        <v>0</v>
      </c>
      <c r="AP57">
        <f t="shared" si="26"/>
        <v>-9.243998407220622E-15</v>
      </c>
      <c r="AQ57">
        <f t="shared" si="26"/>
        <v>-4.7764884743831406E-11</v>
      </c>
      <c r="AR57">
        <f t="shared" si="26"/>
        <v>-4.7774128742238623E-11</v>
      </c>
      <c r="AS57">
        <f t="shared" si="26"/>
        <v>-3.6148313816001448E-2</v>
      </c>
      <c r="AT57">
        <f t="shared" si="26"/>
        <v>-2.3616898360826519E-2</v>
      </c>
      <c r="AU57">
        <f t="shared" si="24"/>
        <v>-5.9765212224602092E-2</v>
      </c>
      <c r="AW57">
        <v>54</v>
      </c>
      <c r="AX57">
        <f>IF(Z57&gt;0, (R57*SUMPRODUCT(K57:$K$98, X57:$X$98)-K57*$AZ$3)/Z57, 0)</f>
        <v>-1629359586681778.5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0.83365815200000004</v>
      </c>
      <c r="Q58" s="4">
        <f t="shared" si="22"/>
        <v>50</v>
      </c>
      <c r="R58">
        <f t="shared" si="0"/>
        <v>50000</v>
      </c>
      <c r="S58">
        <f t="shared" si="1"/>
        <v>-9305156385594596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-53.553231271148988</v>
      </c>
      <c r="AC58">
        <f t="shared" si="19"/>
        <v>-47.815385063567668</v>
      </c>
      <c r="AE58">
        <f t="shared" si="2"/>
        <v>0</v>
      </c>
      <c r="AF58">
        <f t="shared" si="25"/>
        <v>0</v>
      </c>
      <c r="AG58">
        <f t="shared" si="25"/>
        <v>-2.5692950812514627E-13</v>
      </c>
      <c r="AH58">
        <f t="shared" si="4"/>
        <v>-1.3700194904813873E-9</v>
      </c>
      <c r="AI58">
        <f t="shared" si="23"/>
        <v>-1.3702764199895125E-9</v>
      </c>
      <c r="AJ58">
        <f t="shared" si="6"/>
        <v>-5.7378462075813204</v>
      </c>
      <c r="AK58">
        <f t="shared" si="20"/>
        <v>-3.7487261889804295</v>
      </c>
      <c r="AL58">
        <f t="shared" si="7"/>
        <v>-9.4865723979320258</v>
      </c>
      <c r="AN58">
        <f t="shared" si="26"/>
        <v>0</v>
      </c>
      <c r="AO58">
        <f t="shared" si="26"/>
        <v>0</v>
      </c>
      <c r="AP58">
        <f t="shared" si="26"/>
        <v>-1.2903783874052931E-15</v>
      </c>
      <c r="AQ58">
        <f t="shared" si="26"/>
        <v>-6.8806559189772208E-12</v>
      </c>
      <c r="AR58">
        <f t="shared" si="26"/>
        <v>-6.8819462973646265E-12</v>
      </c>
      <c r="AS58">
        <f t="shared" si="26"/>
        <v>-2.8817214459119243E-2</v>
      </c>
      <c r="AT58">
        <f t="shared" si="26"/>
        <v>-1.8827246780095015E-2</v>
      </c>
      <c r="AU58">
        <f t="shared" si="24"/>
        <v>-4.7644461246096205E-2</v>
      </c>
      <c r="AW58">
        <v>55</v>
      </c>
      <c r="AX58">
        <f>IF(Z58&gt;0, (R58*SUMPRODUCT(K58:$K$98, X58:$X$98)-K58*$AZ$3)/Z58, 0)</f>
        <v>-9305156385594596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0.83803355999999996</v>
      </c>
      <c r="Q59" s="4">
        <f t="shared" si="22"/>
        <v>50</v>
      </c>
      <c r="R59">
        <f t="shared" si="0"/>
        <v>50000</v>
      </c>
      <c r="S59">
        <f t="shared" si="1"/>
        <v>-5.4671119125262504E+16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-47.815385063567668</v>
      </c>
      <c r="AC59">
        <f t="shared" si="19"/>
        <v>-42.692308092477155</v>
      </c>
      <c r="AE59">
        <f t="shared" si="2"/>
        <v>0</v>
      </c>
      <c r="AF59">
        <f t="shared" si="25"/>
        <v>0</v>
      </c>
      <c r="AG59">
        <f t="shared" si="25"/>
        <v>-3.9044662680729573E-14</v>
      </c>
      <c r="AH59">
        <f t="shared" si="4"/>
        <v>-2.1531555036316521E-10</v>
      </c>
      <c r="AI59">
        <f t="shared" si="23"/>
        <v>-2.1535459502584594E-10</v>
      </c>
      <c r="AJ59">
        <f t="shared" si="6"/>
        <v>-5.1230769710905122</v>
      </c>
      <c r="AK59">
        <f t="shared" si="20"/>
        <v>-3.347076954449737</v>
      </c>
      <c r="AL59">
        <f t="shared" si="7"/>
        <v>-8.4701539257556036</v>
      </c>
      <c r="AN59">
        <f t="shared" si="26"/>
        <v>0</v>
      </c>
      <c r="AO59">
        <f t="shared" si="26"/>
        <v>0</v>
      </c>
      <c r="AP59">
        <f t="shared" si="26"/>
        <v>-1.7508411588118152E-16</v>
      </c>
      <c r="AQ59">
        <f t="shared" si="26"/>
        <v>-9.6551820870028273E-13</v>
      </c>
      <c r="AR59">
        <f t="shared" si="26"/>
        <v>-9.6569329281616376E-13</v>
      </c>
      <c r="AS59">
        <f t="shared" si="26"/>
        <v>-2.2972906935044963E-2</v>
      </c>
      <c r="AT59">
        <f t="shared" si="26"/>
        <v>-1.5008965864247024E-2</v>
      </c>
      <c r="AU59">
        <f t="shared" si="24"/>
        <v>-3.7981872800257679E-2</v>
      </c>
      <c r="AW59">
        <v>56</v>
      </c>
      <c r="AX59">
        <f>IF(Z59&gt;0, (R59*SUMPRODUCT(K59:$K$98, X59:$X$98)-K59*$AZ$3)/Z59, 0)</f>
        <v>-5.4671119125262504E+16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0.84243849400000004</v>
      </c>
      <c r="Q60" s="4">
        <f t="shared" si="22"/>
        <v>50</v>
      </c>
      <c r="R60">
        <f t="shared" si="0"/>
        <v>50000</v>
      </c>
      <c r="S60">
        <f t="shared" si="1"/>
        <v>-3.3080103708744666E+17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-42.692308092477155</v>
      </c>
      <c r="AC60">
        <f t="shared" si="19"/>
        <v>-38.118132225426876</v>
      </c>
      <c r="AE60">
        <f t="shared" si="2"/>
        <v>0</v>
      </c>
      <c r="AF60">
        <f t="shared" si="25"/>
        <v>0</v>
      </c>
      <c r="AG60">
        <f t="shared" si="25"/>
        <v>-5.7614892264304508E-15</v>
      </c>
      <c r="AH60">
        <f t="shared" si="4"/>
        <v>-3.2892726827491825E-11</v>
      </c>
      <c r="AI60">
        <f t="shared" si="23"/>
        <v>-3.2898488316718258E-11</v>
      </c>
      <c r="AJ60">
        <f t="shared" si="6"/>
        <v>-4.574175867050279</v>
      </c>
      <c r="AK60">
        <f t="shared" si="20"/>
        <v>-2.9884615664734011</v>
      </c>
      <c r="AL60">
        <f t="shared" si="7"/>
        <v>-7.5626374335565778</v>
      </c>
      <c r="AN60">
        <f t="shared" si="26"/>
        <v>0</v>
      </c>
      <c r="AO60">
        <f t="shared" si="26"/>
        <v>0</v>
      </c>
      <c r="AP60">
        <f t="shared" si="26"/>
        <v>-2.3067567692951475E-17</v>
      </c>
      <c r="AQ60">
        <f t="shared" si="26"/>
        <v>-1.3169428473773575E-13</v>
      </c>
      <c r="AR60">
        <f t="shared" si="26"/>
        <v>-1.3171735230542871E-13</v>
      </c>
      <c r="AS60">
        <f t="shared" si="26"/>
        <v>-1.8313860758187955E-2</v>
      </c>
      <c r="AT60">
        <f t="shared" si="26"/>
        <v>-1.1965055695351676E-2</v>
      </c>
      <c r="AU60">
        <f t="shared" si="24"/>
        <v>-3.0278916453671346E-2</v>
      </c>
      <c r="AW60">
        <v>57</v>
      </c>
      <c r="AX60">
        <f>IF(Z60&gt;0, (R60*SUMPRODUCT(K60:$K$98, X60:$X$98)-K60*$AZ$3)/Z60, 0)</f>
        <v>-3.3080103708744666E+17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0.84677131100000003</v>
      </c>
      <c r="Q61" s="4">
        <f t="shared" si="22"/>
        <v>50</v>
      </c>
      <c r="R61">
        <f t="shared" si="0"/>
        <v>50000</v>
      </c>
      <c r="S61">
        <f t="shared" si="1"/>
        <v>-2.0621432123007037E+18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-38.118132225426876</v>
      </c>
      <c r="AC61">
        <f t="shared" si="19"/>
        <v>-34.034046629845534</v>
      </c>
      <c r="AE61">
        <f t="shared" si="2"/>
        <v>0</v>
      </c>
      <c r="AF61">
        <f t="shared" si="25"/>
        <v>0</v>
      </c>
      <c r="AG61">
        <f t="shared" si="25"/>
        <v>-8.2521054858925712E-16</v>
      </c>
      <c r="AH61">
        <f t="shared" si="4"/>
        <v>-4.878663785576889E-12</v>
      </c>
      <c r="AI61">
        <f t="shared" si="23"/>
        <v>-4.879488996125478E-12</v>
      </c>
      <c r="AJ61">
        <f t="shared" si="6"/>
        <v>-4.0840855955813424</v>
      </c>
      <c r="AK61">
        <f t="shared" si="20"/>
        <v>-2.6682692557798817</v>
      </c>
      <c r="AL61">
        <f t="shared" si="7"/>
        <v>-6.7523548513661034</v>
      </c>
      <c r="AN61">
        <f t="shared" si="26"/>
        <v>0</v>
      </c>
      <c r="AO61">
        <f t="shared" si="26"/>
        <v>0</v>
      </c>
      <c r="AP61">
        <f t="shared" si="26"/>
        <v>-2.9499441777501714E-18</v>
      </c>
      <c r="AQ61">
        <f t="shared" si="26"/>
        <v>-1.7440137979412292E-14</v>
      </c>
      <c r="AR61">
        <f t="shared" si="26"/>
        <v>-1.7443087923590039E-14</v>
      </c>
      <c r="AS61">
        <f t="shared" si="26"/>
        <v>-1.4599697670751957E-2</v>
      </c>
      <c r="AT61">
        <f t="shared" si="26"/>
        <v>-9.5384691448915336E-3</v>
      </c>
      <c r="AU61">
        <f t="shared" si="24"/>
        <v>-2.4138166815660934E-2</v>
      </c>
      <c r="AW61">
        <v>58</v>
      </c>
      <c r="AX61">
        <f>IF(Z61&gt;0, (R61*SUMPRODUCT(K61:$K$98, X61:$X$98)-K61*$AZ$3)/Z61, 0)</f>
        <v>-2.0621432123007037E+18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0.85120774200000004</v>
      </c>
      <c r="Q62" s="4">
        <f t="shared" si="22"/>
        <v>50</v>
      </c>
      <c r="R62">
        <f t="shared" si="0"/>
        <v>50000</v>
      </c>
      <c r="S62">
        <f t="shared" si="1"/>
        <v>-1.3265864560666333E+19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-34.034046629845534</v>
      </c>
      <c r="AC62">
        <f t="shared" si="19"/>
        <v>-30.387541633790669</v>
      </c>
      <c r="AE62">
        <f t="shared" si="2"/>
        <v>0</v>
      </c>
      <c r="AF62">
        <f t="shared" si="25"/>
        <v>0</v>
      </c>
      <c r="AG62">
        <f t="shared" si="25"/>
        <v>-1.1453283536412167E-16</v>
      </c>
      <c r="AH62">
        <f t="shared" si="4"/>
        <v>-7.0242560773924292E-13</v>
      </c>
      <c r="AI62">
        <f t="shared" si="23"/>
        <v>-7.0254014057460704E-13</v>
      </c>
      <c r="AJ62">
        <f t="shared" si="6"/>
        <v>-3.6465049960548654</v>
      </c>
      <c r="AK62">
        <f t="shared" si="20"/>
        <v>-2.3823832640891878</v>
      </c>
      <c r="AL62">
        <f t="shared" si="7"/>
        <v>-6.0288882601447558</v>
      </c>
      <c r="AN62">
        <f t="shared" si="26"/>
        <v>0</v>
      </c>
      <c r="AO62">
        <f t="shared" si="26"/>
        <v>0</v>
      </c>
      <c r="AP62">
        <f t="shared" si="26"/>
        <v>-3.6556197625348164E-19</v>
      </c>
      <c r="AQ62">
        <f t="shared" si="26"/>
        <v>-2.2419779665792591E-15</v>
      </c>
      <c r="AR62">
        <f t="shared" si="26"/>
        <v>-2.2423435285555127E-15</v>
      </c>
      <c r="AS62">
        <f t="shared" si="26"/>
        <v>-1.1638789597219657E-2</v>
      </c>
      <c r="AT62">
        <f t="shared" si="26"/>
        <v>-7.6040092035168719E-3</v>
      </c>
      <c r="AU62">
        <f t="shared" si="24"/>
        <v>-1.9242798800738772E-2</v>
      </c>
      <c r="AW62">
        <v>59</v>
      </c>
      <c r="AX62">
        <f>IF(Z62&gt;0, (R62*SUMPRODUCT(K62:$K$98, X62:$X$98)-K62*$AZ$3)/Z62, 0)</f>
        <v>-1.3265864560666333E+19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0.85572183800000001</v>
      </c>
      <c r="Q63" s="4">
        <f t="shared" si="22"/>
        <v>50</v>
      </c>
      <c r="R63">
        <f t="shared" si="0"/>
        <v>50000</v>
      </c>
      <c r="S63">
        <f t="shared" si="1"/>
        <v>-8.8208847609683362E+19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-30.387541633790669</v>
      </c>
      <c r="AC63">
        <f t="shared" si="19"/>
        <v>-27.13173360159881</v>
      </c>
      <c r="AE63">
        <f t="shared" si="2"/>
        <v>0</v>
      </c>
      <c r="AF63">
        <f t="shared" si="25"/>
        <v>0</v>
      </c>
      <c r="AG63">
        <f t="shared" si="25"/>
        <v>-1.5379258621342851E-17</v>
      </c>
      <c r="AH63">
        <f t="shared" si="4"/>
        <v>-9.8008248389137616E-14</v>
      </c>
      <c r="AI63">
        <f t="shared" si="23"/>
        <v>-9.8023627647758963E-14</v>
      </c>
      <c r="AJ63">
        <f t="shared" si="6"/>
        <v>-3.2558080321918581</v>
      </c>
      <c r="AK63">
        <f t="shared" si="20"/>
        <v>-2.1271279143653472</v>
      </c>
      <c r="AL63">
        <f t="shared" si="7"/>
        <v>-5.3829359465573035</v>
      </c>
      <c r="AN63">
        <f t="shared" si="26"/>
        <v>0</v>
      </c>
      <c r="AO63">
        <f t="shared" si="26"/>
        <v>0</v>
      </c>
      <c r="AP63">
        <f t="shared" si="26"/>
        <v>-4.382766988250459E-20</v>
      </c>
      <c r="AQ63">
        <f t="shared" si="26"/>
        <v>-2.7930300555584083E-16</v>
      </c>
      <c r="AR63">
        <f t="shared" si="26"/>
        <v>-2.7934683322572336E-16</v>
      </c>
      <c r="AS63">
        <f t="shared" si="26"/>
        <v>-9.2783718090080573E-3</v>
      </c>
      <c r="AT63">
        <f t="shared" si="26"/>
        <v>-6.061869581885264E-3</v>
      </c>
      <c r="AU63">
        <f t="shared" si="24"/>
        <v>-1.5340241390893601E-2</v>
      </c>
      <c r="AW63">
        <v>60</v>
      </c>
      <c r="AX63">
        <f>IF(Z63&gt;0, (R63*SUMPRODUCT(K63:$K$98, X63:$X$98)-K63*$AZ$3)/Z63, 0)</f>
        <v>-8.8208847609683362E+19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0.86028443099999996</v>
      </c>
      <c r="Q64" s="4">
        <f t="shared" si="22"/>
        <v>50</v>
      </c>
      <c r="R64">
        <f t="shared" si="0"/>
        <v>50000</v>
      </c>
      <c r="S64">
        <f t="shared" si="1"/>
        <v>-6.0715841790358258E+20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-27.13173360159881</v>
      </c>
      <c r="AC64">
        <f t="shared" si="19"/>
        <v>-24.224762144284657</v>
      </c>
      <c r="AE64">
        <f t="shared" si="2"/>
        <v>0</v>
      </c>
      <c r="AF64">
        <f t="shared" si="25"/>
        <v>0</v>
      </c>
      <c r="AG64">
        <f t="shared" si="25"/>
        <v>-1.9949292828656436E-18</v>
      </c>
      <c r="AH64">
        <f t="shared" si="4"/>
        <v>-1.3230536752263779E-14</v>
      </c>
      <c r="AI64">
        <f t="shared" si="23"/>
        <v>-1.3232531681546645E-14</v>
      </c>
      <c r="AJ64">
        <f t="shared" si="6"/>
        <v>-2.9069714573141532</v>
      </c>
      <c r="AK64">
        <f t="shared" si="20"/>
        <v>-1.899221352111917</v>
      </c>
      <c r="AL64">
        <f t="shared" si="7"/>
        <v>-4.8061928094260837</v>
      </c>
      <c r="AN64">
        <f t="shared" si="26"/>
        <v>0</v>
      </c>
      <c r="AO64">
        <f t="shared" si="26"/>
        <v>0</v>
      </c>
      <c r="AP64">
        <f t="shared" si="26"/>
        <v>-5.0760099435296841E-21</v>
      </c>
      <c r="AQ64">
        <f t="shared" si="26"/>
        <v>-3.3664519684755622E-17</v>
      </c>
      <c r="AR64">
        <f t="shared" si="26"/>
        <v>-3.3669595694699151E-17</v>
      </c>
      <c r="AS64">
        <f t="shared" si="26"/>
        <v>-7.396661199783194E-3</v>
      </c>
      <c r="AT64">
        <f t="shared" si="26"/>
        <v>-4.8324853171916957E-3</v>
      </c>
      <c r="AU64">
        <f t="shared" si="24"/>
        <v>-1.2229146516974924E-2</v>
      </c>
      <c r="AW64">
        <v>61</v>
      </c>
      <c r="AX64">
        <f>IF(Z64&gt;0, (R64*SUMPRODUCT(K64:$K$98, X64:$X$98)-K64*$AZ$3)/Z64, 0)</f>
        <v>-6.0715841790358258E+20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0.86486670799999998</v>
      </c>
      <c r="Q65" s="4">
        <f t="shared" si="22"/>
        <v>50</v>
      </c>
      <c r="R65">
        <f t="shared" si="0"/>
        <v>50000</v>
      </c>
      <c r="S65">
        <f t="shared" si="1"/>
        <v>-4.3322262333756539E+21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-24.224762144284657</v>
      </c>
      <c r="AC65">
        <f t="shared" si="19"/>
        <v>-21.629251914539871</v>
      </c>
      <c r="AE65">
        <f t="shared" si="2"/>
        <v>0</v>
      </c>
      <c r="AF65">
        <f t="shared" si="25"/>
        <v>0</v>
      </c>
      <c r="AG65">
        <f t="shared" si="25"/>
        <v>-2.4963206847217722E-19</v>
      </c>
      <c r="AH65">
        <f t="shared" si="4"/>
        <v>-1.72534792156481E-15</v>
      </c>
      <c r="AI65">
        <f t="shared" si="23"/>
        <v>-1.7255975536332822E-15</v>
      </c>
      <c r="AJ65">
        <f t="shared" si="6"/>
        <v>-2.5955102297447858</v>
      </c>
      <c r="AK65">
        <f t="shared" si="20"/>
        <v>-1.6957333500999261</v>
      </c>
      <c r="AL65">
        <f t="shared" si="7"/>
        <v>-4.2912435798447142</v>
      </c>
      <c r="AN65">
        <f t="shared" si="26"/>
        <v>0</v>
      </c>
      <c r="AO65">
        <f t="shared" si="26"/>
        <v>0</v>
      </c>
      <c r="AP65">
        <f t="shared" si="26"/>
        <v>-5.6712306648089601E-22</v>
      </c>
      <c r="AQ65">
        <f t="shared" si="26"/>
        <v>-3.9197071514605216E-18</v>
      </c>
      <c r="AR65">
        <f t="shared" si="26"/>
        <v>-3.9202742745270026E-18</v>
      </c>
      <c r="AS65">
        <f t="shared" si="26"/>
        <v>-5.8965730227863618E-3</v>
      </c>
      <c r="AT65">
        <f t="shared" si="26"/>
        <v>-3.8524277082204214E-3</v>
      </c>
      <c r="AU65">
        <f t="shared" si="24"/>
        <v>-9.7490007310067871E-3</v>
      </c>
      <c r="AW65">
        <v>62</v>
      </c>
      <c r="AX65">
        <f>IF(Z65&gt;0, (R65*SUMPRODUCT(K65:$K$98, X65:$X$98)-K65*$AZ$3)/Z65, 0)</f>
        <v>-4.3322262333756539E+21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0.86947332300000002</v>
      </c>
      <c r="Q66" s="4">
        <f t="shared" si="22"/>
        <v>50</v>
      </c>
      <c r="R66">
        <f t="shared" si="0"/>
        <v>50000</v>
      </c>
      <c r="S66">
        <f t="shared" si="1"/>
        <v>-3.209297089425727E+22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-21.629251914539871</v>
      </c>
      <c r="AC66">
        <f t="shared" si="19"/>
        <v>-19.311832066553453</v>
      </c>
      <c r="AE66">
        <f t="shared" si="2"/>
        <v>0</v>
      </c>
      <c r="AF66">
        <f t="shared" si="25"/>
        <v>0</v>
      </c>
      <c r="AG66">
        <f t="shared" si="25"/>
        <v>-3.008732368558799E-20</v>
      </c>
      <c r="AH66">
        <f t="shared" si="4"/>
        <v>-2.1704842410186745E-16</v>
      </c>
      <c r="AI66">
        <f t="shared" si="23"/>
        <v>-2.1707851142555302E-16</v>
      </c>
      <c r="AJ66">
        <f t="shared" si="6"/>
        <v>-2.3174198479864181</v>
      </c>
      <c r="AK66">
        <f t="shared" si="20"/>
        <v>-1.5140476340177911</v>
      </c>
      <c r="AL66">
        <f t="shared" si="7"/>
        <v>-3.8314674820042089</v>
      </c>
      <c r="AN66">
        <f t="shared" si="26"/>
        <v>0</v>
      </c>
      <c r="AO66">
        <f t="shared" si="26"/>
        <v>0</v>
      </c>
      <c r="AP66">
        <f t="shared" si="26"/>
        <v>-6.102987379731471E-23</v>
      </c>
      <c r="AQ66">
        <f t="shared" si="26"/>
        <v>-4.4026640818133435E-19</v>
      </c>
      <c r="AR66">
        <f t="shared" si="26"/>
        <v>-4.4032743805513165E-19</v>
      </c>
      <c r="AS66">
        <f t="shared" si="26"/>
        <v>-4.7007119122978048E-3</v>
      </c>
      <c r="AT66">
        <f t="shared" si="26"/>
        <v>-3.071131782701228E-3</v>
      </c>
      <c r="AU66">
        <f t="shared" si="24"/>
        <v>-7.7718436949990319E-3</v>
      </c>
      <c r="AW66">
        <v>63</v>
      </c>
      <c r="AX66">
        <f>IF(Z66&gt;0, (R66*SUMPRODUCT(K66:$K$98, X66:$X$98)-K66*$AZ$3)/Z66, 0)</f>
        <v>-3.209297089425727E+22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0.874112687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-2.4726121916765809E+23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-19.311832066553453</v>
      </c>
      <c r="AC67">
        <f t="shared" si="19"/>
        <v>-17.242707202279867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-3.4867390972840481E-21</v>
      </c>
      <c r="AH67">
        <f t="shared" ref="AH67:AH79" si="31">-X67*R67</f>
        <v>-2.6299711351448061E-17</v>
      </c>
      <c r="AI67">
        <f t="shared" si="23"/>
        <v>-2.6303198090545345E-17</v>
      </c>
      <c r="AJ67">
        <f t="shared" ref="AJ67:AJ79" si="32">AB67-AC67</f>
        <v>-2.0691248642735864</v>
      </c>
      <c r="AK67">
        <f t="shared" si="20"/>
        <v>-1.351828244658742</v>
      </c>
      <c r="AL67">
        <f t="shared" ref="AL67:AL79" si="33">SUM(AI67:AK67)</f>
        <v>-3.4209531089323284</v>
      </c>
      <c r="AN67">
        <f t="shared" ref="AN67:AT79" si="34">AE67*$K67</f>
        <v>0</v>
      </c>
      <c r="AO67">
        <f t="shared" si="34"/>
        <v>0</v>
      </c>
      <c r="AP67">
        <f t="shared" si="34"/>
        <v>-6.3148107920534879E-24</v>
      </c>
      <c r="AQ67">
        <f t="shared" si="34"/>
        <v>-4.7631238368072906E-20</v>
      </c>
      <c r="AR67">
        <f t="shared" si="34"/>
        <v>-4.7637553178864958E-20</v>
      </c>
      <c r="AS67">
        <f t="shared" si="34"/>
        <v>-3.7473787566149564E-3</v>
      </c>
      <c r="AT67">
        <f t="shared" si="34"/>
        <v>-2.4482874543217694E-3</v>
      </c>
      <c r="AU67">
        <f t="shared" si="24"/>
        <v>-6.1956662109367263E-3</v>
      </c>
      <c r="AW67">
        <v>64</v>
      </c>
      <c r="AX67">
        <f>IF(Z67&gt;0, (R67*SUMPRODUCT(K67:$K$98, X67:$X$98)-K67*$AZ$3)/Z67, 0)</f>
        <v>-2.4726121916765809E+23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0.87875849299999997</v>
      </c>
      <c r="Q68" s="4">
        <f t="shared" si="22"/>
        <v>50</v>
      </c>
      <c r="R68">
        <f t="shared" si="27"/>
        <v>50000</v>
      </c>
      <c r="S68">
        <f t="shared" si="28"/>
        <v>-1.9845914680516582E+24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-17.242707202279867</v>
      </c>
      <c r="AC68">
        <f t="shared" ref="AC68:AC79" si="45">S68*Z68</f>
        <v>-15.395274287749881</v>
      </c>
      <c r="AE68">
        <f t="shared" si="29"/>
        <v>0</v>
      </c>
      <c r="AF68">
        <f t="shared" si="30"/>
        <v>0</v>
      </c>
      <c r="AG68">
        <f t="shared" si="30"/>
        <v>-3.8787011169769748E-22</v>
      </c>
      <c r="AH68">
        <f t="shared" si="31"/>
        <v>-3.0640015946135103E-18</v>
      </c>
      <c r="AI68">
        <f t="shared" si="23"/>
        <v>-3.0643894647252081E-18</v>
      </c>
      <c r="AJ68">
        <f t="shared" si="32"/>
        <v>-1.8474329145299855</v>
      </c>
      <c r="AK68">
        <f t="shared" ref="AK68:AK79" si="46">G68*SUM(AB68:AB68, AE68:AF68)</f>
        <v>-1.2069895041595908</v>
      </c>
      <c r="AL68">
        <f t="shared" si="33"/>
        <v>-3.0544224186895761</v>
      </c>
      <c r="AN68">
        <f t="shared" si="34"/>
        <v>0</v>
      </c>
      <c r="AO68">
        <f t="shared" si="34"/>
        <v>0</v>
      </c>
      <c r="AP68">
        <f t="shared" si="34"/>
        <v>-6.2720452582847699E-25</v>
      </c>
      <c r="AQ68">
        <f t="shared" si="34"/>
        <v>-4.9546371564330878E-21</v>
      </c>
      <c r="AR68">
        <f t="shared" si="34"/>
        <v>-4.9552643609589169E-21</v>
      </c>
      <c r="AS68">
        <f t="shared" si="34"/>
        <v>-2.9873874016381947E-3</v>
      </c>
      <c r="AT68">
        <f t="shared" si="34"/>
        <v>-1.9517597690702877E-3</v>
      </c>
      <c r="AU68">
        <f t="shared" si="24"/>
        <v>-4.9391471707084817E-3</v>
      </c>
      <c r="AW68">
        <v>65</v>
      </c>
      <c r="AX68">
        <f>IF(Z68&gt;0, (R68*SUMPRODUCT(K68:$K$98, X68:$X$98)-K68*$AZ$3)/Z68, 0)</f>
        <v>-1.9845914680516582E+24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50000</v>
      </c>
      <c r="S69">
        <f t="shared" si="28"/>
        <v>-1.6619944452041687E+25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-15.395274287749881</v>
      </c>
      <c r="AC69">
        <f t="shared" si="45"/>
        <v>-13.745780614062394</v>
      </c>
      <c r="AE69">
        <f t="shared" si="29"/>
        <v>0</v>
      </c>
      <c r="AF69">
        <f t="shared" si="30"/>
        <v>0</v>
      </c>
      <c r="AG69">
        <f t="shared" si="30"/>
        <v>-4.135326882026307E-23</v>
      </c>
      <c r="AH69">
        <f t="shared" si="31"/>
        <v>-3.4263814176045742E-19</v>
      </c>
      <c r="AI69">
        <f t="shared" si="23"/>
        <v>-3.4267949502927767E-19</v>
      </c>
      <c r="AJ69">
        <f t="shared" si="32"/>
        <v>-1.6494936736874877</v>
      </c>
      <c r="AK69">
        <f t="shared" si="46"/>
        <v>-1.0776692001424919</v>
      </c>
      <c r="AL69">
        <f t="shared" si="33"/>
        <v>-2.7271628738299798</v>
      </c>
      <c r="AN69">
        <f t="shared" si="34"/>
        <v>0</v>
      </c>
      <c r="AO69">
        <f t="shared" si="34"/>
        <v>0</v>
      </c>
      <c r="AP69">
        <f t="shared" si="34"/>
        <v>-5.9705548187679117E-26</v>
      </c>
      <c r="AQ69">
        <f t="shared" si="34"/>
        <v>-4.9469845232142104E-22</v>
      </c>
      <c r="AR69">
        <f t="shared" si="34"/>
        <v>-4.9475815786960872E-22</v>
      </c>
      <c r="AS69">
        <f t="shared" si="34"/>
        <v>-2.3815269464590207E-3</v>
      </c>
      <c r="AT69">
        <f t="shared" si="34"/>
        <v>-1.5559309383532268E-3</v>
      </c>
      <c r="AU69">
        <f t="shared" si="24"/>
        <v>-3.9374578848122479E-3</v>
      </c>
      <c r="AW69">
        <v>66</v>
      </c>
      <c r="AX69">
        <f>IF(Z69&gt;0, (R69*SUMPRODUCT(K69:$K$98, X69:$X$98)-K69*$AZ$3)/Z69, 0)</f>
        <v>-1.6619944452041687E+25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50000</v>
      </c>
      <c r="S70">
        <f t="shared" si="28"/>
        <v>-1.4656552451177151E+26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-13.745780614062394</v>
      </c>
      <c r="AC70">
        <f t="shared" si="45"/>
        <v>-12.27301840541285</v>
      </c>
      <c r="AE70">
        <f t="shared" si="29"/>
        <v>0</v>
      </c>
      <c r="AF70">
        <f t="shared" si="30"/>
        <v>0</v>
      </c>
      <c r="AG70">
        <f t="shared" si="30"/>
        <v>-4.1868708368819481E-24</v>
      </c>
      <c r="AH70">
        <f t="shared" si="31"/>
        <v>-3.6752865295178491E-20</v>
      </c>
      <c r="AI70">
        <f t="shared" si="23"/>
        <v>-3.6757052166015374E-20</v>
      </c>
      <c r="AJ70">
        <f t="shared" si="32"/>
        <v>-1.4727622086495433</v>
      </c>
      <c r="AK70">
        <f t="shared" si="46"/>
        <v>-0.9622046429843677</v>
      </c>
      <c r="AL70">
        <f t="shared" si="33"/>
        <v>-2.4349668516339111</v>
      </c>
      <c r="AN70">
        <f t="shared" si="34"/>
        <v>0</v>
      </c>
      <c r="AO70">
        <f t="shared" si="34"/>
        <v>0</v>
      </c>
      <c r="AP70">
        <f t="shared" si="34"/>
        <v>-5.397297861781679E-27</v>
      </c>
      <c r="AQ70">
        <f t="shared" si="34"/>
        <v>-4.737814205411325E-23</v>
      </c>
      <c r="AR70">
        <f t="shared" si="34"/>
        <v>-4.738353935197503E-23</v>
      </c>
      <c r="AS70">
        <f t="shared" si="34"/>
        <v>-1.8985387009399092E-3</v>
      </c>
      <c r="AT70">
        <f t="shared" si="34"/>
        <v>-1.2403786179474064E-3</v>
      </c>
      <c r="AU70">
        <f t="shared" si="24"/>
        <v>-3.1389173188873156E-3</v>
      </c>
      <c r="AW70">
        <v>67</v>
      </c>
      <c r="AX70">
        <f>IF(Z70&gt;0, (R70*SUMPRODUCT(K70:$K$98, X70:$X$98)-K70*$AZ$3)/Z70, 0)</f>
        <v>-1.4656552451177151E+26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50000</v>
      </c>
      <c r="S71">
        <f t="shared" si="28"/>
        <v>-1.3644862463556671E+27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-12.27301840541285</v>
      </c>
      <c r="AC71">
        <f t="shared" si="45"/>
        <v>-10.958052147690045</v>
      </c>
      <c r="AE71">
        <f t="shared" si="29"/>
        <v>0</v>
      </c>
      <c r="AF71">
        <f t="shared" si="30"/>
        <v>0</v>
      </c>
      <c r="AG71">
        <f t="shared" si="30"/>
        <v>-4.0154498357742033E-25</v>
      </c>
      <c r="AH71">
        <f t="shared" si="31"/>
        <v>-3.7434571449357084E-21</v>
      </c>
      <c r="AI71">
        <f t="shared" si="23"/>
        <v>-3.7438586899192857E-21</v>
      </c>
      <c r="AJ71">
        <f t="shared" si="32"/>
        <v>-1.314966257722805</v>
      </c>
      <c r="AK71">
        <f t="shared" si="46"/>
        <v>-0.85911128837889961</v>
      </c>
      <c r="AL71">
        <f t="shared" si="33"/>
        <v>-2.1740775461017048</v>
      </c>
      <c r="AN71">
        <f t="shared" si="34"/>
        <v>0</v>
      </c>
      <c r="AO71">
        <f t="shared" si="34"/>
        <v>0</v>
      </c>
      <c r="AP71">
        <f t="shared" si="34"/>
        <v>-4.6217133393774177E-28</v>
      </c>
      <c r="AQ71">
        <f t="shared" si="34"/>
        <v>-4.308654454601421E-24</v>
      </c>
      <c r="AR71">
        <f t="shared" si="34"/>
        <v>-4.3091166259353585E-24</v>
      </c>
      <c r="AS71">
        <f t="shared" si="34"/>
        <v>-1.5135034286829613E-3</v>
      </c>
      <c r="AT71">
        <f t="shared" si="34"/>
        <v>-9.8882224007286858E-4</v>
      </c>
      <c r="AU71">
        <f t="shared" si="24"/>
        <v>-2.5023256687558299E-3</v>
      </c>
      <c r="AW71">
        <v>68</v>
      </c>
      <c r="AX71">
        <f>IF(Z71&gt;0, (R71*SUMPRODUCT(K71:$K$98, X71:$X$98)-K71*$AZ$3)/Z71, 0)</f>
        <v>-1.3644862463556671E+27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50000</v>
      </c>
      <c r="S72">
        <f t="shared" si="28"/>
        <v>-1.3446796402181859E+28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-10.958052147690045</v>
      </c>
      <c r="AC72">
        <f t="shared" si="45"/>
        <v>-9.7839751318661108</v>
      </c>
      <c r="AE72">
        <f t="shared" si="29"/>
        <v>0</v>
      </c>
      <c r="AF72">
        <f t="shared" si="30"/>
        <v>0</v>
      </c>
      <c r="AG72">
        <f t="shared" si="30"/>
        <v>-3.6380320037710158E-26</v>
      </c>
      <c r="AH72">
        <f t="shared" si="31"/>
        <v>-3.6114921370393595E-22</v>
      </c>
      <c r="AI72">
        <f t="shared" si="23"/>
        <v>-3.6118559402397367E-22</v>
      </c>
      <c r="AJ72">
        <f t="shared" si="32"/>
        <v>-1.1740770158239346</v>
      </c>
      <c r="AK72">
        <f t="shared" si="46"/>
        <v>-0.76706365033830326</v>
      </c>
      <c r="AL72">
        <f t="shared" si="33"/>
        <v>-1.9411406661622379</v>
      </c>
      <c r="AN72">
        <f t="shared" si="34"/>
        <v>0</v>
      </c>
      <c r="AO72">
        <f t="shared" si="34"/>
        <v>0</v>
      </c>
      <c r="AP72">
        <f t="shared" si="34"/>
        <v>-3.7386713748003466E-29</v>
      </c>
      <c r="AQ72">
        <f t="shared" si="34"/>
        <v>-3.711397332148218E-25</v>
      </c>
      <c r="AR72">
        <f t="shared" si="34"/>
        <v>-3.7117711992856979E-25</v>
      </c>
      <c r="AS72">
        <f t="shared" si="34"/>
        <v>-1.2065556669985358E-3</v>
      </c>
      <c r="AT72">
        <f t="shared" si="34"/>
        <v>-7.8828303577237603E-4</v>
      </c>
      <c r="AU72">
        <f t="shared" si="24"/>
        <v>-1.9948387027709119E-3</v>
      </c>
      <c r="AW72">
        <v>69</v>
      </c>
      <c r="AX72">
        <f>IF(Z72&gt;0, (R72*SUMPRODUCT(K72:$K$98, X72:$X$98)-K72*$AZ$3)/Z72, 0)</f>
        <v>-1.3446796402181859E+28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50000</v>
      </c>
      <c r="S73">
        <f t="shared" si="28"/>
        <v>-1.406877931936556E+29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-9.7839751318661108</v>
      </c>
      <c r="AC73">
        <f t="shared" si="45"/>
        <v>-8.7356920820233128</v>
      </c>
      <c r="AE73">
        <f t="shared" si="29"/>
        <v>0</v>
      </c>
      <c r="AF73">
        <f t="shared" si="30"/>
        <v>0</v>
      </c>
      <c r="AG73">
        <f t="shared" si="30"/>
        <v>-3.1046375395194038E-27</v>
      </c>
      <c r="AH73">
        <f t="shared" si="31"/>
        <v>-3.2911879297813653E-23</v>
      </c>
      <c r="AI73">
        <f t="shared" si="23"/>
        <v>-3.2914983935353175E-23</v>
      </c>
      <c r="AJ73">
        <f t="shared" si="32"/>
        <v>-1.048283049842798</v>
      </c>
      <c r="AK73">
        <f t="shared" si="46"/>
        <v>-0.68487825923062784</v>
      </c>
      <c r="AL73">
        <f t="shared" si="33"/>
        <v>-1.7331613090734259</v>
      </c>
      <c r="AN73">
        <f t="shared" si="34"/>
        <v>0</v>
      </c>
      <c r="AO73">
        <f t="shared" si="34"/>
        <v>0</v>
      </c>
      <c r="AP73">
        <f t="shared" si="34"/>
        <v>-2.8486799530282413E-30</v>
      </c>
      <c r="AQ73">
        <f t="shared" si="34"/>
        <v>-3.0198504520653396E-26</v>
      </c>
      <c r="AR73">
        <f t="shared" si="34"/>
        <v>-3.0201353200606421E-26</v>
      </c>
      <c r="AS73">
        <f t="shared" si="34"/>
        <v>-9.6185879065571983E-4</v>
      </c>
      <c r="AT73">
        <f t="shared" si="34"/>
        <v>-6.2841440989507013E-4</v>
      </c>
      <c r="AU73">
        <f t="shared" si="24"/>
        <v>-1.5902732005507901E-3</v>
      </c>
      <c r="AW73">
        <v>70</v>
      </c>
      <c r="AX73">
        <f>IF(Z73&gt;0, (R73*SUMPRODUCT(K73:$K$98, X73:$X$98)-K73*$AZ$3)/Z73, 0)</f>
        <v>-1.406877931936556E+29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50000</v>
      </c>
      <c r="S74">
        <f t="shared" si="28"/>
        <v>-1.5677315036220131E+30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-8.7356920820233128</v>
      </c>
      <c r="AC74">
        <f t="shared" si="45"/>
        <v>-7.7997250732351011</v>
      </c>
      <c r="AE74">
        <f t="shared" si="29"/>
        <v>0</v>
      </c>
      <c r="AF74">
        <f t="shared" si="30"/>
        <v>0</v>
      </c>
      <c r="AG74">
        <f t="shared" si="30"/>
        <v>-2.4875831911315756E-28</v>
      </c>
      <c r="AH74">
        <f t="shared" si="31"/>
        <v>-2.8248328450110522E-24</v>
      </c>
      <c r="AI74">
        <f t="shared" si="23"/>
        <v>-2.8250816033301655E-24</v>
      </c>
      <c r="AJ74">
        <f t="shared" si="32"/>
        <v>-0.93596700878821171</v>
      </c>
      <c r="AK74">
        <f t="shared" si="46"/>
        <v>-0.61149844574163192</v>
      </c>
      <c r="AL74">
        <f t="shared" si="33"/>
        <v>-1.5474654545298436</v>
      </c>
      <c r="AN74">
        <f t="shared" si="34"/>
        <v>0</v>
      </c>
      <c r="AO74">
        <f t="shared" si="34"/>
        <v>0</v>
      </c>
      <c r="AP74">
        <f t="shared" si="34"/>
        <v>-2.0379444684028519E-31</v>
      </c>
      <c r="AQ74">
        <f t="shared" si="34"/>
        <v>-2.3142351544971781E-27</v>
      </c>
      <c r="AR74">
        <f t="shared" si="34"/>
        <v>-2.3144389489440182E-27</v>
      </c>
      <c r="AS74">
        <f t="shared" si="34"/>
        <v>-7.6678793897936779E-4</v>
      </c>
      <c r="AT74">
        <f t="shared" si="34"/>
        <v>-5.0096812013318722E-4</v>
      </c>
      <c r="AU74">
        <f t="shared" si="24"/>
        <v>-1.267756059112555E-3</v>
      </c>
      <c r="AW74">
        <v>71</v>
      </c>
      <c r="AX74">
        <f>IF(Z74&gt;0, (R74*SUMPRODUCT(K74:$K$98, X74:$X$98)-K74*$AZ$3)/Z74, 0)</f>
        <v>-1.5677315036220131E+30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50000</v>
      </c>
      <c r="S75">
        <f t="shared" si="28"/>
        <v>-1.8679007479636014E+31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-7.7997250732351011</v>
      </c>
      <c r="AC75">
        <f t="shared" si="45"/>
        <v>-6.9640402439599107</v>
      </c>
      <c r="AE75">
        <f t="shared" si="29"/>
        <v>0</v>
      </c>
      <c r="AF75">
        <f t="shared" si="30"/>
        <v>0</v>
      </c>
      <c r="AG75">
        <f t="shared" si="30"/>
        <v>-1.8641355145748929E-29</v>
      </c>
      <c r="AH75">
        <f t="shared" si="31"/>
        <v>-2.2762938077627705E-25</v>
      </c>
      <c r="AI75">
        <f t="shared" si="23"/>
        <v>-2.276480221314228E-25</v>
      </c>
      <c r="AJ75">
        <f t="shared" si="32"/>
        <v>-0.83568482927519039</v>
      </c>
      <c r="AK75">
        <f t="shared" si="46"/>
        <v>-0.54598075512645716</v>
      </c>
      <c r="AL75">
        <f t="shared" si="33"/>
        <v>-1.3816655844016474</v>
      </c>
      <c r="AN75">
        <f t="shared" si="34"/>
        <v>0</v>
      </c>
      <c r="AO75">
        <f t="shared" si="34"/>
        <v>0</v>
      </c>
      <c r="AP75">
        <f t="shared" si="34"/>
        <v>-1.3635598032549327E-32</v>
      </c>
      <c r="AQ75">
        <f t="shared" si="34"/>
        <v>-1.665041362280599E-28</v>
      </c>
      <c r="AR75">
        <f t="shared" si="34"/>
        <v>-1.6651777182609245E-28</v>
      </c>
      <c r="AS75">
        <f t="shared" si="34"/>
        <v>-6.1127865033431834E-4</v>
      </c>
      <c r="AT75">
        <f t="shared" si="34"/>
        <v>-3.9936871821842092E-4</v>
      </c>
      <c r="AU75">
        <f t="shared" si="24"/>
        <v>-1.0106473685527393E-3</v>
      </c>
      <c r="AW75">
        <v>72</v>
      </c>
      <c r="AX75">
        <f>IF(Z75&gt;0, (R75*SUMPRODUCT(K75:$K$98, X75:$X$98)-K75*$AZ$3)/Z75, 0)</f>
        <v>-1.8679007479636014E+31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50000</v>
      </c>
      <c r="S76">
        <f t="shared" si="28"/>
        <v>-2.3910435663692868E+32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-6.9640402439599107</v>
      </c>
      <c r="AC76">
        <f t="shared" si="45"/>
        <v>-6.2178930749642056</v>
      </c>
      <c r="AE76">
        <f t="shared" si="29"/>
        <v>0</v>
      </c>
      <c r="AF76">
        <f t="shared" si="30"/>
        <v>0</v>
      </c>
      <c r="AG76">
        <f t="shared" si="30"/>
        <v>-1.3002467128622528E-30</v>
      </c>
      <c r="AH76">
        <f t="shared" si="31"/>
        <v>-1.7154694881429187E-26</v>
      </c>
      <c r="AI76">
        <f t="shared" si="23"/>
        <v>-1.715599512814205E-26</v>
      </c>
      <c r="AJ76">
        <f t="shared" si="32"/>
        <v>-0.7461471689957051</v>
      </c>
      <c r="AK76">
        <f t="shared" si="46"/>
        <v>-0.48748281707719382</v>
      </c>
      <c r="AL76">
        <f t="shared" si="33"/>
        <v>-1.233629986072899</v>
      </c>
      <c r="AN76">
        <f t="shared" si="34"/>
        <v>0</v>
      </c>
      <c r="AO76">
        <f t="shared" si="34"/>
        <v>0</v>
      </c>
      <c r="AP76">
        <f t="shared" si="34"/>
        <v>-8.491891789744898E-34</v>
      </c>
      <c r="AQ76">
        <f t="shared" si="34"/>
        <v>-1.1203705510511075E-29</v>
      </c>
      <c r="AR76">
        <f t="shared" si="34"/>
        <v>-1.1204554699690051E-29</v>
      </c>
      <c r="AS76">
        <f t="shared" si="34"/>
        <v>-4.8730759752416922E-4</v>
      </c>
      <c r="AT76">
        <f t="shared" si="34"/>
        <v>-3.1837429704912375E-4</v>
      </c>
      <c r="AU76">
        <f t="shared" si="24"/>
        <v>-8.0568189457329298E-4</v>
      </c>
      <c r="AW76">
        <v>73</v>
      </c>
      <c r="AX76">
        <f>IF(Z76&gt;0, (R76*SUMPRODUCT(K76:$K$98, X76:$X$98)-K76*$AZ$3)/Z76, 0)</f>
        <v>-2.3910435663692868E+32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50000</v>
      </c>
      <c r="S77">
        <f t="shared" si="28"/>
        <v>-3.3066049148369338E+33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-6.2178930749642056</v>
      </c>
      <c r="AC77">
        <f t="shared" si="45"/>
        <v>-5.5516902455037549</v>
      </c>
      <c r="AE77">
        <f t="shared" si="29"/>
        <v>0</v>
      </c>
      <c r="AF77">
        <f t="shared" si="30"/>
        <v>0</v>
      </c>
      <c r="AG77">
        <f t="shared" si="30"/>
        <v>-8.394849684933615E-32</v>
      </c>
      <c r="AH77">
        <f t="shared" si="31"/>
        <v>-1.2032957488842941E-27</v>
      </c>
      <c r="AI77">
        <f t="shared" si="23"/>
        <v>-1.2033796973811434E-27</v>
      </c>
      <c r="AJ77">
        <f t="shared" si="32"/>
        <v>-0.66620282946045073</v>
      </c>
      <c r="AK77">
        <f t="shared" si="46"/>
        <v>-0.43525251524749442</v>
      </c>
      <c r="AL77">
        <f t="shared" si="33"/>
        <v>-1.1014553447079451</v>
      </c>
      <c r="AN77">
        <f t="shared" si="34"/>
        <v>0</v>
      </c>
      <c r="AO77">
        <f t="shared" si="34"/>
        <v>0</v>
      </c>
      <c r="AP77">
        <f t="shared" si="34"/>
        <v>-4.895235486193576E-35</v>
      </c>
      <c r="AQ77">
        <f t="shared" si="34"/>
        <v>-7.0167022298158643E-31</v>
      </c>
      <c r="AR77">
        <f t="shared" si="34"/>
        <v>-7.017191753364483E-31</v>
      </c>
      <c r="AS77">
        <f t="shared" si="34"/>
        <v>-3.8847863323036429E-4</v>
      </c>
      <c r="AT77">
        <f t="shared" si="34"/>
        <v>-2.5380604037717131E-4</v>
      </c>
      <c r="AU77">
        <f t="shared" si="24"/>
        <v>-6.4228467360753565E-4</v>
      </c>
      <c r="AW77">
        <v>74</v>
      </c>
      <c r="AX77">
        <f>IF(Z77&gt;0, (R77*SUMPRODUCT(K77:$K$98, X77:$X$98)-K77*$AZ$3)/Z77, 0)</f>
        <v>-3.3066049148369338E+33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50000</v>
      </c>
      <c r="S78">
        <f t="shared" si="28"/>
        <v>-4.9722230715813947E+34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-5.5516902455037549</v>
      </c>
      <c r="AC78">
        <f t="shared" si="45"/>
        <v>-4.9568662906283523</v>
      </c>
      <c r="AE78">
        <f t="shared" si="29"/>
        <v>0</v>
      </c>
      <c r="AF78">
        <f t="shared" si="30"/>
        <v>0</v>
      </c>
      <c r="AG78">
        <f t="shared" si="30"/>
        <v>-4.9845574296125064E-33</v>
      </c>
      <c r="AH78">
        <f t="shared" si="31"/>
        <v>-7.8124454451230278E-29</v>
      </c>
      <c r="AI78">
        <f t="shared" si="23"/>
        <v>-7.8129439008659892E-29</v>
      </c>
      <c r="AJ78">
        <f t="shared" si="32"/>
        <v>-0.59482395487540263</v>
      </c>
      <c r="AK78">
        <f t="shared" si="46"/>
        <v>-0.38861831718526291</v>
      </c>
      <c r="AL78">
        <f t="shared" si="33"/>
        <v>-0.98344227206066548</v>
      </c>
      <c r="AN78">
        <f t="shared" si="34"/>
        <v>0</v>
      </c>
      <c r="AO78">
        <f t="shared" si="34"/>
        <v>0</v>
      </c>
      <c r="AP78">
        <f t="shared" si="34"/>
        <v>-2.5951905173351549E-36</v>
      </c>
      <c r="AQ78">
        <f t="shared" si="34"/>
        <v>-4.0675194583840201E-32</v>
      </c>
      <c r="AR78">
        <f t="shared" si="34"/>
        <v>-4.0677789774357537E-32</v>
      </c>
      <c r="AS78">
        <f t="shared" si="34"/>
        <v>-3.096927879706349E-4</v>
      </c>
      <c r="AT78">
        <f t="shared" si="34"/>
        <v>-2.0233262147414808E-4</v>
      </c>
      <c r="AU78">
        <f t="shared" si="24"/>
        <v>-5.1202540944478292E-4</v>
      </c>
      <c r="AW78">
        <v>75</v>
      </c>
      <c r="AX78">
        <f>IF(Z78&gt;0, (R78*SUMPRODUCT(K78:$K$98, X78:$X$98)-K78*$AZ$3)/Z78, 0)</f>
        <v>-4.9722230715813947E+34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-4.9568662906283523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-4.9845574296125066E-30</v>
      </c>
      <c r="AI79">
        <f t="shared" si="23"/>
        <v>-4.9845574296125066E-30</v>
      </c>
      <c r="AJ79">
        <f t="shared" si="32"/>
        <v>-4.9568662906283523</v>
      </c>
      <c r="AK79">
        <f t="shared" si="46"/>
        <v>-0.34698064034398468</v>
      </c>
      <c r="AL79">
        <f t="shared" si="33"/>
        <v>-5.3038469309723366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-2.3171343904778168E-33</v>
      </c>
      <c r="AR79">
        <f t="shared" si="34"/>
        <v>-2.3171343904778168E-33</v>
      </c>
      <c r="AS79">
        <f t="shared" si="34"/>
        <v>-2.3042618152576987E-3</v>
      </c>
      <c r="AT79">
        <f t="shared" si="34"/>
        <v>-1.6129832706803893E-4</v>
      </c>
      <c r="AU79">
        <f t="shared" si="24"/>
        <v>-2.4655601423257375E-3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13073.857732845736</v>
      </c>
      <c r="AO81" s="8">
        <f t="shared" ref="AO81:AU81" si="49">SUM(AO3:AO79)</f>
        <v>-1307.3857732845736</v>
      </c>
      <c r="AP81" s="8">
        <f t="shared" si="49"/>
        <v>-2941.9994764705389</v>
      </c>
      <c r="AQ81" s="8">
        <f t="shared" si="49"/>
        <v>-9520.6053395718664</v>
      </c>
      <c r="AR81" s="8">
        <f t="shared" si="49"/>
        <v>-696.13285648124338</v>
      </c>
      <c r="AS81" s="8">
        <f t="shared" si="49"/>
        <v>-1492.7435923826729</v>
      </c>
      <c r="AT81" s="8">
        <f t="shared" si="49"/>
        <v>347.84667792190947</v>
      </c>
      <c r="AU81" s="8">
        <f t="shared" si="49"/>
        <v>-1841.0297709420065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2A71-EDED-425C-B267-B6E2EC9A3065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22439.296788400883</v>
      </c>
      <c r="K3">
        <v>1</v>
      </c>
      <c r="L3" s="2">
        <v>0</v>
      </c>
      <c r="O3">
        <f>$C$3</f>
        <v>22439.296788400883</v>
      </c>
      <c r="P3" s="2">
        <f>O3*C5</f>
        <v>2243.9296788400884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22439.296788400883</v>
      </c>
      <c r="AF3">
        <f t="shared" ref="AF3:AG34" si="3">-$Z3*P3</f>
        <v>-2243.9296788400884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17675.458905560794</v>
      </c>
      <c r="AJ3">
        <f t="shared" ref="AJ3:AJ66" si="6">AB3-AC3</f>
        <v>0</v>
      </c>
      <c r="AL3">
        <f t="shared" ref="AL3:AL66" si="7">SUM(AI3:AK3)</f>
        <v>17675.458905560794</v>
      </c>
      <c r="AN3">
        <f t="shared" ref="AN3:AU34" si="8">AE3*$K3</f>
        <v>22439.296788400883</v>
      </c>
      <c r="AO3">
        <f t="shared" si="8"/>
        <v>-2243.9296788400884</v>
      </c>
      <c r="AP3">
        <f t="shared" si="8"/>
        <v>-2519.9082039999998</v>
      </c>
      <c r="AQ3">
        <f t="shared" si="8"/>
        <v>0</v>
      </c>
      <c r="AR3">
        <f t="shared" si="8"/>
        <v>17675.458905560794</v>
      </c>
      <c r="AS3">
        <f t="shared" si="8"/>
        <v>0</v>
      </c>
      <c r="AT3">
        <f t="shared" si="8"/>
        <v>0</v>
      </c>
      <c r="AU3">
        <f t="shared" si="8"/>
        <v>17675.458905560794</v>
      </c>
      <c r="AW3">
        <v>0</v>
      </c>
      <c r="AX3">
        <f>IF(Z3&gt;0, (R3*SUMPRODUCT(K3:$K$98, X3:$X$98)-K3*$AZ$3)/Z3, 0)</f>
        <v>0</v>
      </c>
      <c r="AZ3">
        <f>C6*ABS(SUMPRODUCT(X4:X69, K4:K69))/1</f>
        <v>19036.084704476867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1314.4926089703981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1276.886360902965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-1276.886360902965</v>
      </c>
      <c r="AK4">
        <f t="shared" ref="AK4:AK67" si="19">G4*SUM(AB4:AB4, AE4:AF4)</f>
        <v>0</v>
      </c>
      <c r="AL4">
        <f t="shared" si="7"/>
        <v>-2207.3336609029648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-868.03554436048137</v>
      </c>
      <c r="AR4">
        <f t="shared" si="8"/>
        <v>-868.03554436048137</v>
      </c>
      <c r="AS4">
        <f t="shared" si="8"/>
        <v>-1191.2364594672683</v>
      </c>
      <c r="AT4">
        <f t="shared" si="8"/>
        <v>0</v>
      </c>
      <c r="AU4">
        <f t="shared" si="8"/>
        <v>-2059.2720038277494</v>
      </c>
      <c r="AW4">
        <v>1</v>
      </c>
      <c r="AX4">
        <f>IF(Z4&gt;0, (R4*SUMPRODUCT(K4:$K$98, X4:$X$98)-K4*$AZ$3)/Z4, 0)</f>
        <v>1314.4926089703981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</v>
      </c>
      <c r="S5">
        <f t="shared" si="1"/>
        <v>2010.4081025067624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1276.886360902965</v>
      </c>
      <c r="AC5">
        <f>S5*Z5</f>
        <v>1890.1405042282968</v>
      </c>
      <c r="AE5">
        <f t="shared" si="2"/>
        <v>0</v>
      </c>
      <c r="AF5">
        <f t="shared" si="3"/>
        <v>0</v>
      </c>
      <c r="AG5">
        <f t="shared" si="3"/>
        <v>-47.008876005610382</v>
      </c>
      <c r="AH5">
        <f t="shared" si="4"/>
        <v>-1074.981167389614</v>
      </c>
      <c r="AI5">
        <f t="shared" si="5"/>
        <v>-1121.9900433952243</v>
      </c>
      <c r="AJ5">
        <f t="shared" si="6"/>
        <v>-613.25414332533182</v>
      </c>
      <c r="AK5">
        <f t="shared" si="19"/>
        <v>52.352340797021569</v>
      </c>
      <c r="AL5">
        <f t="shared" si="7"/>
        <v>-1682.8918459235347</v>
      </c>
      <c r="AN5">
        <f t="shared" si="8"/>
        <v>0</v>
      </c>
      <c r="AO5">
        <f t="shared" si="8"/>
        <v>0</v>
      </c>
      <c r="AP5">
        <f t="shared" si="8"/>
        <v>-40.197666774162627</v>
      </c>
      <c r="AQ5">
        <f t="shared" si="8"/>
        <v>-919.22501508163771</v>
      </c>
      <c r="AR5">
        <f t="shared" si="8"/>
        <v>-959.42268185580031</v>
      </c>
      <c r="AS5">
        <f t="shared" si="8"/>
        <v>-524.39853482827755</v>
      </c>
      <c r="AT5">
        <f t="shared" si="8"/>
        <v>44.766906359448221</v>
      </c>
      <c r="AU5">
        <f t="shared" si="8"/>
        <v>-1439.0543103246296</v>
      </c>
      <c r="AW5">
        <v>2</v>
      </c>
      <c r="AX5">
        <f>IF(Z5&gt;0, (R5*SUMPRODUCT(K5:$K$98, X5:$X$98)-K5*$AZ$3)/Z5, 0)</f>
        <v>2010.4081025067624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</v>
      </c>
      <c r="S6">
        <f t="shared" si="1"/>
        <v>2828.6421607215511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1890.1405042282968</v>
      </c>
      <c r="AC6">
        <f t="shared" ref="AC6:AC69" si="22">S6*Z6</f>
        <v>2564.1974820775158</v>
      </c>
      <c r="AE6">
        <f t="shared" si="2"/>
        <v>0</v>
      </c>
      <c r="AF6">
        <f t="shared" si="3"/>
        <v>0</v>
      </c>
      <c r="AG6">
        <f t="shared" si="3"/>
        <v>-45.325589742030523</v>
      </c>
      <c r="AH6">
        <f t="shared" si="4"/>
        <v>-1213.1975035237558</v>
      </c>
      <c r="AI6">
        <f t="shared" si="5"/>
        <v>-1258.5230932657864</v>
      </c>
      <c r="AJ6">
        <f t="shared" si="6"/>
        <v>-674.05697784921904</v>
      </c>
      <c r="AK6">
        <f t="shared" si="19"/>
        <v>110.57321949735537</v>
      </c>
      <c r="AL6">
        <f t="shared" si="7"/>
        <v>-1822.00685161765</v>
      </c>
      <c r="AN6">
        <f t="shared" si="8"/>
        <v>0</v>
      </c>
      <c r="AO6">
        <f t="shared" si="8"/>
        <v>0</v>
      </c>
      <c r="AP6">
        <f t="shared" si="8"/>
        <v>-34.964614518843263</v>
      </c>
      <c r="AQ6">
        <f t="shared" si="8"/>
        <v>-935.87272195150047</v>
      </c>
      <c r="AR6">
        <f t="shared" si="8"/>
        <v>-970.83733647034387</v>
      </c>
      <c r="AS6">
        <f t="shared" si="8"/>
        <v>-519.9743131500752</v>
      </c>
      <c r="AT6">
        <f t="shared" si="8"/>
        <v>85.297290511531614</v>
      </c>
      <c r="AU6">
        <f t="shared" si="8"/>
        <v>-1405.5143591088874</v>
      </c>
      <c r="AW6">
        <v>3</v>
      </c>
      <c r="AX6">
        <f>IF(Z6&gt;0, (R6*SUMPRODUCT(K6:$K$98, X6:$X$98)-K6*$AZ$3)/Z6, 0)</f>
        <v>2828.6421607215511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50000</v>
      </c>
      <c r="S7">
        <f t="shared" si="1"/>
        <v>3391.6196605768009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2564.1974820775158</v>
      </c>
      <c r="AC7">
        <f t="shared" si="22"/>
        <v>2952.3594269434689</v>
      </c>
      <c r="AE7">
        <f t="shared" si="2"/>
        <v>0</v>
      </c>
      <c r="AF7">
        <f t="shared" si="3"/>
        <v>0</v>
      </c>
      <c r="AG7">
        <f t="shared" si="3"/>
        <v>-43.524329412003873</v>
      </c>
      <c r="AH7">
        <f t="shared" si="4"/>
        <v>-1348.0044326063462</v>
      </c>
      <c r="AI7">
        <f t="shared" si="5"/>
        <v>-1391.5287620183501</v>
      </c>
      <c r="AJ7">
        <f t="shared" si="6"/>
        <v>-388.16194486595305</v>
      </c>
      <c r="AK7">
        <f t="shared" si="19"/>
        <v>125.90209637000602</v>
      </c>
      <c r="AL7">
        <f t="shared" si="7"/>
        <v>-1653.788610514297</v>
      </c>
      <c r="AN7">
        <f t="shared" si="8"/>
        <v>0</v>
      </c>
      <c r="AO7">
        <f t="shared" si="8"/>
        <v>0</v>
      </c>
      <c r="AP7">
        <f t="shared" si="8"/>
        <v>-30.547815698813924</v>
      </c>
      <c r="AQ7">
        <f t="shared" si="8"/>
        <v>-946.1051215434918</v>
      </c>
      <c r="AR7">
        <f t="shared" si="8"/>
        <v>-976.65293724230571</v>
      </c>
      <c r="AS7">
        <f t="shared" si="8"/>
        <v>-272.43382524781748</v>
      </c>
      <c r="AT7">
        <f t="shared" si="8"/>
        <v>88.365153190494183</v>
      </c>
      <c r="AU7">
        <f t="shared" si="8"/>
        <v>-1160.7216092996291</v>
      </c>
      <c r="AW7">
        <v>4</v>
      </c>
      <c r="AX7">
        <f>IF(Z7&gt;0, (R7*SUMPRODUCT(K7:$K$98, X7:$X$98)-K7*$AZ$3)/Z7, 0)</f>
        <v>3391.6196605768009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</v>
      </c>
      <c r="S8">
        <f t="shared" si="1"/>
        <v>3479.6172640964833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2952.3594269434689</v>
      </c>
      <c r="AC8">
        <f t="shared" si="22"/>
        <v>2895.4638725844834</v>
      </c>
      <c r="AE8">
        <f t="shared" si="2"/>
        <v>0</v>
      </c>
      <c r="AF8">
        <f t="shared" si="3"/>
        <v>0</v>
      </c>
      <c r="AG8">
        <f t="shared" si="3"/>
        <v>-41.606068323383823</v>
      </c>
      <c r="AH8">
        <f t="shared" si="4"/>
        <v>-1483.0177945000078</v>
      </c>
      <c r="AI8">
        <f t="shared" si="5"/>
        <v>-1524.6238628233916</v>
      </c>
      <c r="AJ8">
        <f t="shared" si="6"/>
        <v>56.895554358985464</v>
      </c>
      <c r="AK8">
        <f t="shared" si="19"/>
        <v>62.885255793895887</v>
      </c>
      <c r="AL8">
        <f t="shared" si="7"/>
        <v>-1404.8430526705104</v>
      </c>
      <c r="AN8">
        <f t="shared" si="8"/>
        <v>0</v>
      </c>
      <c r="AO8">
        <f t="shared" si="8"/>
        <v>0</v>
      </c>
      <c r="AP8">
        <f t="shared" si="8"/>
        <v>-27.257978595994114</v>
      </c>
      <c r="AQ8">
        <f t="shared" si="8"/>
        <v>-971.59065802043369</v>
      </c>
      <c r="AR8">
        <f t="shared" si="8"/>
        <v>-998.84863661642783</v>
      </c>
      <c r="AS8">
        <f t="shared" si="8"/>
        <v>37.274798254677144</v>
      </c>
      <c r="AT8">
        <f t="shared" si="8"/>
        <v>41.198917021203869</v>
      </c>
      <c r="AU8">
        <f t="shared" si="8"/>
        <v>-920.37492134054685</v>
      </c>
      <c r="AW8">
        <v>5</v>
      </c>
      <c r="AX8">
        <f>IF(Z8&gt;0, (R8*SUMPRODUCT(K8:$K$98, X8:$X$98)-K8*$AZ$3)/Z8, 0)</f>
        <v>3479.6172640964833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</v>
      </c>
      <c r="S9">
        <f t="shared" si="1"/>
        <v>3266.3424528974615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2895.4638725844834</v>
      </c>
      <c r="AC9">
        <f t="shared" si="22"/>
        <v>2584.115924838321</v>
      </c>
      <c r="AE9">
        <f t="shared" si="2"/>
        <v>0</v>
      </c>
      <c r="AF9">
        <f t="shared" si="3"/>
        <v>0</v>
      </c>
      <c r="AG9">
        <f t="shared" si="3"/>
        <v>-39.556720737380729</v>
      </c>
      <c r="AH9">
        <f t="shared" si="4"/>
        <v>-1633.2869027692523</v>
      </c>
      <c r="AI9">
        <f t="shared" si="5"/>
        <v>-1672.8436235066331</v>
      </c>
      <c r="AJ9">
        <f t="shared" si="6"/>
        <v>311.34794774616239</v>
      </c>
      <c r="AK9">
        <f t="shared" si="19"/>
        <v>17.08323684824845</v>
      </c>
      <c r="AL9">
        <f t="shared" si="7"/>
        <v>-1344.4124389122223</v>
      </c>
      <c r="AN9">
        <f t="shared" si="8"/>
        <v>0</v>
      </c>
      <c r="AO9">
        <f t="shared" si="8"/>
        <v>0</v>
      </c>
      <c r="AP9">
        <f t="shared" si="8"/>
        <v>-24.543384981480589</v>
      </c>
      <c r="AQ9">
        <f t="shared" si="8"/>
        <v>-1013.3901014194676</v>
      </c>
      <c r="AR9">
        <f t="shared" si="8"/>
        <v>-1037.9334864009481</v>
      </c>
      <c r="AS9">
        <f t="shared" si="8"/>
        <v>193.17912107680829</v>
      </c>
      <c r="AT9">
        <f t="shared" si="8"/>
        <v>10.599474650085458</v>
      </c>
      <c r="AU9">
        <f t="shared" si="8"/>
        <v>-834.15489067405451</v>
      </c>
      <c r="AW9">
        <v>6</v>
      </c>
      <c r="AX9">
        <f>IF(Z9&gt;0, (R9*SUMPRODUCT(K9:$K$98, X9:$X$98)-K9*$AZ$3)/Z9, 0)</f>
        <v>3266.3424528974615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</v>
      </c>
      <c r="S10">
        <f t="shared" si="1"/>
        <v>2911.1146346182441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2584.115924838321</v>
      </c>
      <c r="AC10">
        <f t="shared" si="22"/>
        <v>2176.9137171487109</v>
      </c>
      <c r="AE10">
        <f t="shared" si="2"/>
        <v>0</v>
      </c>
      <c r="AF10">
        <f t="shared" si="3"/>
        <v>0</v>
      </c>
      <c r="AG10">
        <f t="shared" si="3"/>
        <v>-37.389694161497452</v>
      </c>
      <c r="AH10">
        <f t="shared" si="4"/>
        <v>-1771.4593685094687</v>
      </c>
      <c r="AI10">
        <f t="shared" si="5"/>
        <v>-1808.8490626709661</v>
      </c>
      <c r="AJ10">
        <f t="shared" si="6"/>
        <v>407.20220768961008</v>
      </c>
      <c r="AK10">
        <f t="shared" si="19"/>
        <v>10.594875291837116</v>
      </c>
      <c r="AL10">
        <f t="shared" si="7"/>
        <v>-1391.0519796895189</v>
      </c>
      <c r="AN10">
        <f t="shared" si="8"/>
        <v>0</v>
      </c>
      <c r="AO10">
        <f t="shared" si="8"/>
        <v>0</v>
      </c>
      <c r="AP10">
        <f t="shared" si="8"/>
        <v>-22.008187520341735</v>
      </c>
      <c r="AQ10">
        <f t="shared" si="8"/>
        <v>-1042.7100526264676</v>
      </c>
      <c r="AR10">
        <f t="shared" si="8"/>
        <v>-1064.7182401468094</v>
      </c>
      <c r="AS10">
        <f t="shared" si="8"/>
        <v>239.6859013294256</v>
      </c>
      <c r="AT10">
        <f t="shared" si="8"/>
        <v>6.2363174507455783</v>
      </c>
      <c r="AU10">
        <f t="shared" si="8"/>
        <v>-818.79602136663812</v>
      </c>
      <c r="AW10">
        <v>7</v>
      </c>
      <c r="AX10">
        <f>IF(Z10&gt;0, (R10*SUMPRODUCT(K10:$K$98, X10:$X$98)-K10*$AZ$3)/Z10, 0)</f>
        <v>2911.1146346182441</v>
      </c>
    </row>
    <row r="11" spans="1:52" x14ac:dyDescent="0.25">
      <c r="A11" t="s">
        <v>33</v>
      </c>
      <c r="C11" s="12">
        <f>AU71</f>
        <v>-1797.8150921629763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</v>
      </c>
      <c r="S11">
        <f t="shared" si="1"/>
        <v>2407.9723024011373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2176.9137171487109</v>
      </c>
      <c r="AC11">
        <f t="shared" si="22"/>
        <v>1692.1089055213231</v>
      </c>
      <c r="AE11">
        <f t="shared" si="2"/>
        <v>0</v>
      </c>
      <c r="AF11">
        <f t="shared" si="3"/>
        <v>0</v>
      </c>
      <c r="AG11">
        <f t="shared" si="3"/>
        <v>-35.135555833304586</v>
      </c>
      <c r="AH11">
        <f t="shared" si="4"/>
        <v>-1880.2413865778879</v>
      </c>
      <c r="AI11">
        <f t="shared" si="5"/>
        <v>-1915.3769424111924</v>
      </c>
      <c r="AJ11">
        <f t="shared" si="6"/>
        <v>484.80481162738783</v>
      </c>
      <c r="AK11">
        <f t="shared" si="19"/>
        <v>5.2245929211569058</v>
      </c>
      <c r="AL11">
        <f t="shared" si="7"/>
        <v>-1425.3475378626476</v>
      </c>
      <c r="AN11">
        <f t="shared" si="8"/>
        <v>0</v>
      </c>
      <c r="AO11">
        <f t="shared" si="8"/>
        <v>0</v>
      </c>
      <c r="AP11">
        <f t="shared" si="8"/>
        <v>-19.651619832426181</v>
      </c>
      <c r="AQ11">
        <f t="shared" si="8"/>
        <v>-1051.6352465725972</v>
      </c>
      <c r="AR11">
        <f t="shared" si="8"/>
        <v>-1071.2868664050234</v>
      </c>
      <c r="AS11">
        <f t="shared" si="8"/>
        <v>271.15551825144865</v>
      </c>
      <c r="AT11">
        <f t="shared" si="8"/>
        <v>2.9221599439858346</v>
      </c>
      <c r="AU11">
        <f t="shared" si="8"/>
        <v>-797.20918820958889</v>
      </c>
      <c r="AW11">
        <v>8</v>
      </c>
      <c r="AX11">
        <f>IF(Z11&gt;0, (R11*SUMPRODUCT(K11:$K$98, X11:$X$98)-K11*$AZ$3)/Z11, 0)</f>
        <v>2407.9723024011373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</v>
      </c>
      <c r="S12">
        <f t="shared" si="1"/>
        <v>1782.7401824669284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1692.1089055213231</v>
      </c>
      <c r="AC12">
        <f t="shared" si="22"/>
        <v>1169.6388555092999</v>
      </c>
      <c r="AE12">
        <f t="shared" si="2"/>
        <v>0</v>
      </c>
      <c r="AF12">
        <f t="shared" si="3"/>
        <v>0</v>
      </c>
      <c r="AG12">
        <f t="shared" si="3"/>
        <v>-32.804523817115395</v>
      </c>
      <c r="AH12">
        <f t="shared" si="4"/>
        <v>-1979.6764578561479</v>
      </c>
      <c r="AI12">
        <f t="shared" si="5"/>
        <v>-2012.4809816732632</v>
      </c>
      <c r="AJ12">
        <f t="shared" si="6"/>
        <v>522.47005001202319</v>
      </c>
      <c r="AK12">
        <f t="shared" si="19"/>
        <v>3.8918504826990432</v>
      </c>
      <c r="AL12">
        <f t="shared" si="7"/>
        <v>-1486.1190811785409</v>
      </c>
      <c r="AN12">
        <f t="shared" si="8"/>
        <v>0</v>
      </c>
      <c r="AO12">
        <f t="shared" si="8"/>
        <v>0</v>
      </c>
      <c r="AP12">
        <f t="shared" si="8"/>
        <v>-17.435953143945294</v>
      </c>
      <c r="AQ12">
        <f t="shared" si="8"/>
        <v>-1052.219082702924</v>
      </c>
      <c r="AR12">
        <f t="shared" si="8"/>
        <v>-1069.6550358468694</v>
      </c>
      <c r="AS12">
        <f t="shared" si="8"/>
        <v>277.69838580529779</v>
      </c>
      <c r="AT12">
        <f t="shared" si="8"/>
        <v>2.0685599046609902</v>
      </c>
      <c r="AU12">
        <f t="shared" si="8"/>
        <v>-789.88809013691048</v>
      </c>
      <c r="AW12">
        <v>9</v>
      </c>
      <c r="AX12">
        <f>IF(Z12&gt;0, (R12*SUMPRODUCT(K12:$K$98, X12:$X$98)-K12*$AZ$3)/Z12, 0)</f>
        <v>1782.7401824669284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</v>
      </c>
      <c r="S13">
        <f t="shared" si="1"/>
        <v>1015.1337333302398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1169.6388555092999</v>
      </c>
      <c r="AC13">
        <f t="shared" si="22"/>
        <v>617.54318739226983</v>
      </c>
      <c r="AE13">
        <f t="shared" si="2"/>
        <v>0</v>
      </c>
      <c r="AF13">
        <f t="shared" si="3"/>
        <v>0</v>
      </c>
      <c r="AG13">
        <f t="shared" si="3"/>
        <v>-30.416839038850696</v>
      </c>
      <c r="AH13">
        <f t="shared" si="4"/>
        <v>-2059.6395400935439</v>
      </c>
      <c r="AI13">
        <f t="shared" si="5"/>
        <v>-2090.0563791323948</v>
      </c>
      <c r="AJ13">
        <f t="shared" si="6"/>
        <v>552.09566811703007</v>
      </c>
      <c r="AK13">
        <f t="shared" si="19"/>
        <v>2.3392777110186</v>
      </c>
      <c r="AL13">
        <f t="shared" si="7"/>
        <v>-1535.6214333043461</v>
      </c>
      <c r="AN13">
        <f t="shared" si="8"/>
        <v>0</v>
      </c>
      <c r="AO13">
        <f t="shared" si="8"/>
        <v>0</v>
      </c>
      <c r="AP13">
        <f t="shared" si="8"/>
        <v>-15.367750286625443</v>
      </c>
      <c r="AQ13">
        <f t="shared" si="8"/>
        <v>-1040.6086606234553</v>
      </c>
      <c r="AR13">
        <f t="shared" si="8"/>
        <v>-1055.9764109100809</v>
      </c>
      <c r="AS13">
        <f t="shared" si="8"/>
        <v>278.93984483769486</v>
      </c>
      <c r="AT13">
        <f t="shared" si="8"/>
        <v>1.1818925585293478</v>
      </c>
      <c r="AU13">
        <f t="shared" si="8"/>
        <v>-775.8546735138566</v>
      </c>
      <c r="AW13">
        <v>10</v>
      </c>
      <c r="AX13">
        <f>IF(Z13&gt;0, (R13*SUMPRODUCT(K13:$K$98, X13:$X$98)-K13*$AZ$3)/Z13, 0)</f>
        <v>1015.1337333302398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</v>
      </c>
      <c r="S14">
        <f t="shared" si="1"/>
        <v>90.403660269047364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617.54318739226983</v>
      </c>
      <c r="AC14">
        <f t="shared" si="22"/>
        <v>50.598591221492825</v>
      </c>
      <c r="AE14">
        <f t="shared" si="2"/>
        <v>0</v>
      </c>
      <c r="AF14">
        <f t="shared" si="3"/>
        <v>0</v>
      </c>
      <c r="AG14">
        <f t="shared" si="3"/>
        <v>-27.984813375314683</v>
      </c>
      <c r="AH14">
        <f t="shared" si="4"/>
        <v>-2127.857273147506</v>
      </c>
      <c r="AI14">
        <f t="shared" si="5"/>
        <v>-2155.8420865228209</v>
      </c>
      <c r="AJ14">
        <f t="shared" si="6"/>
        <v>566.944596170777</v>
      </c>
      <c r="AK14">
        <f t="shared" si="19"/>
        <v>1.1115777373060856</v>
      </c>
      <c r="AL14">
        <f t="shared" si="7"/>
        <v>-1587.7859126147378</v>
      </c>
      <c r="AN14">
        <f t="shared" si="8"/>
        <v>0</v>
      </c>
      <c r="AO14">
        <f t="shared" si="8"/>
        <v>0</v>
      </c>
      <c r="AP14">
        <f t="shared" si="8"/>
        <v>-13.442667727330869</v>
      </c>
      <c r="AQ14">
        <f t="shared" si="8"/>
        <v>-1022.1286063439613</v>
      </c>
      <c r="AR14">
        <f t="shared" si="8"/>
        <v>-1035.5712740712922</v>
      </c>
      <c r="AS14">
        <f t="shared" si="8"/>
        <v>272.33513134135154</v>
      </c>
      <c r="AT14">
        <f t="shared" si="8"/>
        <v>0.53395282560235979</v>
      </c>
      <c r="AU14">
        <f t="shared" si="8"/>
        <v>-762.7021899043383</v>
      </c>
      <c r="AW14">
        <v>11</v>
      </c>
      <c r="AX14">
        <f>IF(Z14&gt;0, (R14*SUMPRODUCT(K14:$K$98, X14:$X$98)-K14*$AZ$3)/Z14, 0)</f>
        <v>90.403660269047364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</v>
      </c>
      <c r="S15">
        <f t="shared" si="1"/>
        <v>-984.14402981089927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50.598591221492825</v>
      </c>
      <c r="AC15">
        <f t="shared" si="22"/>
        <v>-502.22399060686894</v>
      </c>
      <c r="AE15">
        <f t="shared" si="2"/>
        <v>0</v>
      </c>
      <c r="AF15">
        <f t="shared" si="3"/>
        <v>0</v>
      </c>
      <c r="AG15">
        <f t="shared" si="3"/>
        <v>-25.515776928676281</v>
      </c>
      <c r="AH15">
        <f t="shared" si="4"/>
        <v>-2189.1883128852519</v>
      </c>
      <c r="AI15">
        <f t="shared" si="5"/>
        <v>-2214.704089813928</v>
      </c>
      <c r="AJ15">
        <f t="shared" si="6"/>
        <v>552.82258182836176</v>
      </c>
      <c r="AK15">
        <f t="shared" si="19"/>
        <v>0.20745422400812061</v>
      </c>
      <c r="AL15">
        <f t="shared" si="7"/>
        <v>-1661.6740537615581</v>
      </c>
      <c r="AN15">
        <f t="shared" si="8"/>
        <v>0</v>
      </c>
      <c r="AO15">
        <f t="shared" si="8"/>
        <v>0</v>
      </c>
      <c r="AP15">
        <f t="shared" si="8"/>
        <v>-11.627598636158691</v>
      </c>
      <c r="AQ15">
        <f t="shared" si="8"/>
        <v>-997.61818393196256</v>
      </c>
      <c r="AR15">
        <f t="shared" si="8"/>
        <v>-1009.2457825681212</v>
      </c>
      <c r="AS15">
        <f t="shared" si="8"/>
        <v>251.92253077275436</v>
      </c>
      <c r="AT15">
        <f t="shared" si="8"/>
        <v>9.4537370305632459E-2</v>
      </c>
      <c r="AU15">
        <f t="shared" si="8"/>
        <v>-757.22871442506118</v>
      </c>
      <c r="AW15">
        <v>12</v>
      </c>
      <c r="AX15">
        <f>IF(Z15&gt;0, (R15*SUMPRODUCT(K15:$K$98, X15:$X$98)-K15*$AZ$3)/Z15, 0)</f>
        <v>-984.14402981089927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</v>
      </c>
      <c r="S16">
        <f t="shared" si="1"/>
        <v>-2238.0997072120463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-502.22399060686894</v>
      </c>
      <c r="AC16">
        <f t="shared" si="22"/>
        <v>-1031.2674056739106</v>
      </c>
      <c r="AE16">
        <f t="shared" si="2"/>
        <v>0</v>
      </c>
      <c r="AF16">
        <f t="shared" si="3"/>
        <v>0</v>
      </c>
      <c r="AG16">
        <f t="shared" si="3"/>
        <v>-23.03890667495191</v>
      </c>
      <c r="AH16">
        <f t="shared" si="4"/>
        <v>-2221.7124844376094</v>
      </c>
      <c r="AI16">
        <f t="shared" si="5"/>
        <v>-2244.7513911125611</v>
      </c>
      <c r="AJ16">
        <f t="shared" si="6"/>
        <v>529.04341506704168</v>
      </c>
      <c r="AK16">
        <f t="shared" si="19"/>
        <v>-3.5657903333087697</v>
      </c>
      <c r="AL16">
        <f t="shared" si="7"/>
        <v>-1719.2737663788282</v>
      </c>
      <c r="AN16">
        <f t="shared" si="8"/>
        <v>0</v>
      </c>
      <c r="AO16">
        <f t="shared" si="8"/>
        <v>0</v>
      </c>
      <c r="AP16">
        <f t="shared" si="8"/>
        <v>-9.9317785692638765</v>
      </c>
      <c r="AQ16">
        <f t="shared" si="8"/>
        <v>-957.75189123854159</v>
      </c>
      <c r="AR16">
        <f t="shared" si="8"/>
        <v>-967.68366980780536</v>
      </c>
      <c r="AS16">
        <f t="shared" si="8"/>
        <v>228.06386284317833</v>
      </c>
      <c r="AT16">
        <f t="shared" si="8"/>
        <v>-1.5371666943443727</v>
      </c>
      <c r="AU16">
        <f t="shared" si="8"/>
        <v>-741.15697365897142</v>
      </c>
      <c r="AW16">
        <v>13</v>
      </c>
      <c r="AX16">
        <f>IF(Z16&gt;0, (R16*SUMPRODUCT(K16:$K$98, X16:$X$98)-K16*$AZ$3)/Z16, 0)</f>
        <v>-2238.0997072120463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</v>
      </c>
      <c r="S17">
        <f t="shared" si="1"/>
        <v>-3635.6276465538508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-1031.2674056739106</v>
      </c>
      <c r="AC17">
        <f t="shared" si="22"/>
        <v>-1496.8625035911082</v>
      </c>
      <c r="AE17">
        <f t="shared" si="2"/>
        <v>0</v>
      </c>
      <c r="AF17">
        <f t="shared" si="3"/>
        <v>0</v>
      </c>
      <c r="AG17">
        <f t="shared" si="3"/>
        <v>-20.586025978347351</v>
      </c>
      <c r="AH17">
        <f t="shared" si="4"/>
        <v>-2222.4916298550384</v>
      </c>
      <c r="AI17">
        <f t="shared" si="5"/>
        <v>-2243.0776558333855</v>
      </c>
      <c r="AJ17">
        <f t="shared" si="6"/>
        <v>465.59509791719756</v>
      </c>
      <c r="AK17">
        <f t="shared" si="19"/>
        <v>-14.231490198299966</v>
      </c>
      <c r="AL17">
        <f t="shared" si="7"/>
        <v>-1791.7140481144879</v>
      </c>
      <c r="AN17">
        <f t="shared" si="8"/>
        <v>0</v>
      </c>
      <c r="AO17">
        <f t="shared" si="8"/>
        <v>0</v>
      </c>
      <c r="AP17">
        <f t="shared" si="8"/>
        <v>-8.3421442119658362</v>
      </c>
      <c r="AQ17">
        <f t="shared" si="8"/>
        <v>-900.62772220528154</v>
      </c>
      <c r="AR17">
        <f t="shared" si="8"/>
        <v>-908.96986641724732</v>
      </c>
      <c r="AS17">
        <f t="shared" si="8"/>
        <v>188.67465995112039</v>
      </c>
      <c r="AT17">
        <f t="shared" si="8"/>
        <v>-5.7670744081577006</v>
      </c>
      <c r="AU17">
        <f t="shared" si="8"/>
        <v>-726.06228087428462</v>
      </c>
      <c r="AW17">
        <v>14</v>
      </c>
      <c r="AX17">
        <f>IF(Z17&gt;0, (R17*SUMPRODUCT(K17:$K$98, X17:$X$98)-K17*$AZ$3)/Z17, 0)</f>
        <v>-3635.6276465538508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</v>
      </c>
      <c r="S18">
        <f t="shared" si="1"/>
        <v>-5177.2092386732029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-1496.8625035911082</v>
      </c>
      <c r="AC18">
        <f t="shared" si="22"/>
        <v>-1882.0680228939864</v>
      </c>
      <c r="AE18">
        <f t="shared" si="2"/>
        <v>0</v>
      </c>
      <c r="AF18">
        <f t="shared" si="3"/>
        <v>0</v>
      </c>
      <c r="AG18">
        <f t="shared" si="3"/>
        <v>-18.176472459671306</v>
      </c>
      <c r="AH18">
        <f t="shared" si="4"/>
        <v>-2203.6932588925683</v>
      </c>
      <c r="AI18">
        <f t="shared" si="5"/>
        <v>-2221.8697313522398</v>
      </c>
      <c r="AJ18">
        <f t="shared" si="6"/>
        <v>385.2055193028782</v>
      </c>
      <c r="AK18">
        <f t="shared" si="19"/>
        <v>-32.332230077567935</v>
      </c>
      <c r="AL18">
        <f t="shared" si="7"/>
        <v>-1868.9964421269294</v>
      </c>
      <c r="AN18">
        <f t="shared" si="8"/>
        <v>0</v>
      </c>
      <c r="AO18">
        <f t="shared" si="8"/>
        <v>0</v>
      </c>
      <c r="AP18">
        <f t="shared" si="8"/>
        <v>-6.8735654856543551</v>
      </c>
      <c r="AQ18">
        <f t="shared" si="8"/>
        <v>-833.34266089862842</v>
      </c>
      <c r="AR18">
        <f t="shared" si="8"/>
        <v>-840.21622638428289</v>
      </c>
      <c r="AS18">
        <f t="shared" si="8"/>
        <v>145.66827354639011</v>
      </c>
      <c r="AT18">
        <f t="shared" si="8"/>
        <v>-12.226668360898527</v>
      </c>
      <c r="AU18">
        <f t="shared" si="8"/>
        <v>-706.77462119879124</v>
      </c>
      <c r="AW18">
        <v>15</v>
      </c>
      <c r="AX18">
        <f>IF(Z18&gt;0, (R18*SUMPRODUCT(K18:$K$98, X18:$X$98)-K18*$AZ$3)/Z18, 0)</f>
        <v>-5177.2092386732029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</v>
      </c>
      <c r="S19">
        <f t="shared" si="1"/>
        <v>-7042.7977529693144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-1882.0680228939864</v>
      </c>
      <c r="AC19">
        <f t="shared" si="22"/>
        <v>-2230.0416202977658</v>
      </c>
      <c r="AE19">
        <f t="shared" si="2"/>
        <v>0</v>
      </c>
      <c r="AF19">
        <f t="shared" si="3"/>
        <v>0</v>
      </c>
      <c r="AG19">
        <f t="shared" si="3"/>
        <v>-15.832071986999468</v>
      </c>
      <c r="AH19">
        <f t="shared" si="4"/>
        <v>-2162.635748075124</v>
      </c>
      <c r="AI19">
        <f t="shared" si="5"/>
        <v>-2178.4678200621233</v>
      </c>
      <c r="AJ19">
        <f t="shared" si="6"/>
        <v>347.97359740377942</v>
      </c>
      <c r="AK19">
        <f t="shared" si="19"/>
        <v>-41.9701169105359</v>
      </c>
      <c r="AL19">
        <f t="shared" si="7"/>
        <v>-1872.4643395688797</v>
      </c>
      <c r="AN19">
        <f t="shared" si="8"/>
        <v>0</v>
      </c>
      <c r="AO19">
        <f t="shared" si="8"/>
        <v>0</v>
      </c>
      <c r="AP19">
        <f t="shared" si="8"/>
        <v>-5.583338027361803</v>
      </c>
      <c r="AQ19">
        <f t="shared" si="8"/>
        <v>-762.67505740720867</v>
      </c>
      <c r="AR19">
        <f t="shared" si="8"/>
        <v>-768.25839543457039</v>
      </c>
      <c r="AS19">
        <f t="shared" si="8"/>
        <v>122.71635831985769</v>
      </c>
      <c r="AT19">
        <f t="shared" si="8"/>
        <v>-14.801180158341813</v>
      </c>
      <c r="AU19">
        <f t="shared" si="8"/>
        <v>-660.34321727305451</v>
      </c>
      <c r="AW19">
        <v>16</v>
      </c>
      <c r="AX19">
        <f>IF(Z19&gt;0, (R19*SUMPRODUCT(K19:$K$98, X19:$X$98)-K19*$AZ$3)/Z19, 0)</f>
        <v>-7042.7977529693144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</v>
      </c>
      <c r="S20">
        <f t="shared" si="1"/>
        <v>-9750.2257150576825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-2230.0416202977658</v>
      </c>
      <c r="AC20">
        <f t="shared" si="22"/>
        <v>-2646.9609227013884</v>
      </c>
      <c r="AE20">
        <f t="shared" si="2"/>
        <v>0</v>
      </c>
      <c r="AF20">
        <f t="shared" si="3"/>
        <v>0</v>
      </c>
      <c r="AG20">
        <f t="shared" si="3"/>
        <v>-13.573844339898592</v>
      </c>
      <c r="AH20">
        <f t="shared" si="4"/>
        <v>-2099.906927230882</v>
      </c>
      <c r="AI20">
        <f t="shared" si="5"/>
        <v>-2113.4807715707807</v>
      </c>
      <c r="AJ20">
        <f t="shared" si="6"/>
        <v>416.91930240362262</v>
      </c>
      <c r="AK20">
        <f t="shared" si="19"/>
        <v>-9.5891789672803931</v>
      </c>
      <c r="AL20">
        <f t="shared" si="7"/>
        <v>-1706.1506481344384</v>
      </c>
      <c r="AN20">
        <f t="shared" si="8"/>
        <v>0</v>
      </c>
      <c r="AO20">
        <f t="shared" si="8"/>
        <v>0</v>
      </c>
      <c r="AP20">
        <f t="shared" si="8"/>
        <v>-4.5404074113058632</v>
      </c>
      <c r="AQ20">
        <f t="shared" si="8"/>
        <v>-702.41213444789287</v>
      </c>
      <c r="AR20">
        <f t="shared" si="8"/>
        <v>-706.95254185919873</v>
      </c>
      <c r="AS20">
        <f t="shared" si="8"/>
        <v>139.45816992947931</v>
      </c>
      <c r="AT20">
        <f t="shared" si="8"/>
        <v>-3.2075496197787894</v>
      </c>
      <c r="AU20">
        <f t="shared" si="8"/>
        <v>-570.70192154949814</v>
      </c>
      <c r="AW20">
        <v>17</v>
      </c>
      <c r="AX20">
        <f>IF(Z20&gt;0, (R20*SUMPRODUCT(K20:$K$98, X20:$X$98)-K20*$AZ$3)/Z20, 0)</f>
        <v>-9750.2257150576825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</v>
      </c>
      <c r="S21">
        <f t="shared" si="1"/>
        <v>-13292.08220404032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-2646.9609227013884</v>
      </c>
      <c r="AC21">
        <f t="shared" si="22"/>
        <v>-3036.9315585824224</v>
      </c>
      <c r="AE21">
        <f t="shared" si="2"/>
        <v>0</v>
      </c>
      <c r="AF21">
        <f t="shared" si="3"/>
        <v>0</v>
      </c>
      <c r="AG21">
        <f t="shared" si="3"/>
        <v>-11.423836807371321</v>
      </c>
      <c r="AH21">
        <f t="shared" si="4"/>
        <v>-2014.2690891282841</v>
      </c>
      <c r="AI21">
        <f t="shared" si="5"/>
        <v>-2025.6929259356555</v>
      </c>
      <c r="AJ21">
        <f t="shared" si="6"/>
        <v>389.97063588103401</v>
      </c>
      <c r="AK21">
        <f t="shared" si="19"/>
        <v>-4.2351374763222216</v>
      </c>
      <c r="AL21">
        <f t="shared" si="7"/>
        <v>-1639.9574275309437</v>
      </c>
      <c r="AN21">
        <f t="shared" si="8"/>
        <v>0</v>
      </c>
      <c r="AO21">
        <f t="shared" si="8"/>
        <v>0</v>
      </c>
      <c r="AP21">
        <f t="shared" si="8"/>
        <v>-3.633736007054615</v>
      </c>
      <c r="AQ21">
        <f t="shared" si="8"/>
        <v>-640.70611655969174</v>
      </c>
      <c r="AR21">
        <f t="shared" si="8"/>
        <v>-644.33985256674646</v>
      </c>
      <c r="AS21">
        <f t="shared" si="8"/>
        <v>124.04329343890265</v>
      </c>
      <c r="AT21">
        <f t="shared" si="8"/>
        <v>-1.3471280973313933</v>
      </c>
      <c r="AU21">
        <f t="shared" si="8"/>
        <v>-521.6436872251752</v>
      </c>
      <c r="AW21">
        <v>18</v>
      </c>
      <c r="AX21">
        <f>IF(Z21&gt;0, (R21*SUMPRODUCT(K21:$K$98, X21:$X$98)-K21*$AZ$3)/Z21, 0)</f>
        <v>-13292.08220404032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</v>
      </c>
      <c r="S22">
        <f t="shared" si="1"/>
        <v>-17414.072146023325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-3036.9315585824224</v>
      </c>
      <c r="AC22">
        <f t="shared" si="22"/>
        <v>-3276.2279515944783</v>
      </c>
      <c r="AE22">
        <f t="shared" si="2"/>
        <v>0</v>
      </c>
      <c r="AF22">
        <f t="shared" si="3"/>
        <v>0</v>
      </c>
      <c r="AG22">
        <f t="shared" si="3"/>
        <v>-9.4068404107956951</v>
      </c>
      <c r="AH22">
        <f t="shared" si="4"/>
        <v>-1902.7580285019135</v>
      </c>
      <c r="AI22">
        <f t="shared" si="5"/>
        <v>-1912.1648689127092</v>
      </c>
      <c r="AJ22">
        <f t="shared" si="6"/>
        <v>239.29639301205589</v>
      </c>
      <c r="AK22">
        <f t="shared" si="19"/>
        <v>-63.775562730230874</v>
      </c>
      <c r="AL22">
        <f t="shared" si="7"/>
        <v>-1736.6440386308841</v>
      </c>
      <c r="AN22">
        <f t="shared" si="8"/>
        <v>0</v>
      </c>
      <c r="AO22">
        <f t="shared" si="8"/>
        <v>0</v>
      </c>
      <c r="AP22">
        <f t="shared" si="8"/>
        <v>-2.7938024075781231</v>
      </c>
      <c r="AQ22">
        <f t="shared" si="8"/>
        <v>-565.11322919505028</v>
      </c>
      <c r="AR22">
        <f t="shared" si="8"/>
        <v>-567.90703160262842</v>
      </c>
      <c r="AS22">
        <f t="shared" si="8"/>
        <v>71.070286060619182</v>
      </c>
      <c r="AT22">
        <f t="shared" si="8"/>
        <v>-18.941144201392618</v>
      </c>
      <c r="AU22">
        <f t="shared" si="8"/>
        <v>-515.77788974340183</v>
      </c>
      <c r="AW22">
        <v>19</v>
      </c>
      <c r="AX22">
        <f>IF(Z22&gt;0, (R22*SUMPRODUCT(K22:$K$98, X22:$X$98)-K22*$AZ$3)/Z22, 0)</f>
        <v>-17414.072146023325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</v>
      </c>
      <c r="S23">
        <f t="shared" si="1"/>
        <v>-21449.385644613227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-3276.2279515944783</v>
      </c>
      <c r="AC23">
        <f t="shared" si="22"/>
        <v>-3235.5921009892736</v>
      </c>
      <c r="AE23">
        <f t="shared" si="2"/>
        <v>0</v>
      </c>
      <c r="AF23">
        <f t="shared" si="3"/>
        <v>0</v>
      </c>
      <c r="AG23">
        <f t="shared" si="3"/>
        <v>-7.542388753222534</v>
      </c>
      <c r="AH23">
        <f t="shared" si="4"/>
        <v>-1770.3832534652038</v>
      </c>
      <c r="AI23">
        <f t="shared" si="5"/>
        <v>-1777.9256422184262</v>
      </c>
      <c r="AJ23">
        <f t="shared" si="6"/>
        <v>-40.635850605204723</v>
      </c>
      <c r="AK23">
        <f t="shared" si="19"/>
        <v>-229.33595661161351</v>
      </c>
      <c r="AL23">
        <f t="shared" si="7"/>
        <v>-2047.8974494352444</v>
      </c>
      <c r="AN23">
        <f t="shared" si="8"/>
        <v>0</v>
      </c>
      <c r="AO23">
        <f t="shared" si="8"/>
        <v>0</v>
      </c>
      <c r="AP23">
        <f t="shared" si="8"/>
        <v>-2.0000589746998862</v>
      </c>
      <c r="AQ23">
        <f t="shared" si="8"/>
        <v>-469.46279628434752</v>
      </c>
      <c r="AR23">
        <f t="shared" si="8"/>
        <v>-471.46285525904733</v>
      </c>
      <c r="AS23">
        <f t="shared" si="8"/>
        <v>-10.775644209903477</v>
      </c>
      <c r="AT23">
        <f t="shared" si="8"/>
        <v>-60.814345859123875</v>
      </c>
      <c r="AU23">
        <f t="shared" si="8"/>
        <v>-543.05284532807468</v>
      </c>
      <c r="AW23">
        <v>20</v>
      </c>
      <c r="AX23">
        <f>IF(Z23&gt;0, (R23*SUMPRODUCT(K23:$K$98, X23:$X$98)-K23*$AZ$3)/Z23, 0)</f>
        <v>-21449.385644613227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</v>
      </c>
      <c r="S24">
        <f t="shared" si="1"/>
        <v>-27001.931251968086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-3235.5921009892736</v>
      </c>
      <c r="AC24">
        <f t="shared" si="22"/>
        <v>-3164.2075045948204</v>
      </c>
      <c r="AE24">
        <f t="shared" si="2"/>
        <v>0</v>
      </c>
      <c r="AF24">
        <f t="shared" si="3"/>
        <v>0</v>
      </c>
      <c r="AG24">
        <f t="shared" si="3"/>
        <v>-5.8592244292974254</v>
      </c>
      <c r="AH24">
        <f t="shared" si="4"/>
        <v>-1607.7404363928838</v>
      </c>
      <c r="AI24">
        <f t="shared" ref="AI24:AI69" si="23">SUM(AE24:AH24)</f>
        <v>-1613.5996608221812</v>
      </c>
      <c r="AJ24">
        <f t="shared" si="6"/>
        <v>-71.384596394453183</v>
      </c>
      <c r="AK24">
        <f t="shared" si="19"/>
        <v>-226.49144706924918</v>
      </c>
      <c r="AL24">
        <f t="shared" si="7"/>
        <v>-1911.4757042858837</v>
      </c>
      <c r="AN24">
        <f t="shared" si="8"/>
        <v>0</v>
      </c>
      <c r="AO24">
        <f t="shared" si="8"/>
        <v>0</v>
      </c>
      <c r="AP24">
        <f t="shared" si="8"/>
        <v>-1.387254042739231</v>
      </c>
      <c r="AQ24">
        <f t="shared" si="8"/>
        <v>-380.65522954013255</v>
      </c>
      <c r="AR24">
        <f t="shared" si="8"/>
        <v>-382.0424835828718</v>
      </c>
      <c r="AS24">
        <f t="shared" si="8"/>
        <v>-16.901310255730884</v>
      </c>
      <c r="AT24">
        <f t="shared" si="8"/>
        <v>-53.625045325384484</v>
      </c>
      <c r="AU24">
        <f t="shared" si="8"/>
        <v>-452.56883916398721</v>
      </c>
      <c r="AW24">
        <v>21</v>
      </c>
      <c r="AX24">
        <f>IF(Z24&gt;0, (R24*SUMPRODUCT(K24:$K$98, X24:$X$98)-K24*$AZ$3)/Z24, 0)</f>
        <v>-27001.931251968086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</v>
      </c>
      <c r="S25">
        <f t="shared" si="1"/>
        <v>-34924.128154083475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-3164.2075045948204</v>
      </c>
      <c r="AC25">
        <f t="shared" si="22"/>
        <v>-3061.9632763860259</v>
      </c>
      <c r="AE25">
        <f t="shared" si="2"/>
        <v>0</v>
      </c>
      <c r="AF25">
        <f t="shared" si="3"/>
        <v>0</v>
      </c>
      <c r="AG25">
        <f t="shared" si="3"/>
        <v>-4.3837361707023863</v>
      </c>
      <c r="AH25">
        <f t="shared" si="4"/>
        <v>-1416.8960143020647</v>
      </c>
      <c r="AI25">
        <f t="shared" si="23"/>
        <v>-1421.2797504727671</v>
      </c>
      <c r="AJ25">
        <f t="shared" si="6"/>
        <v>-102.24422820879454</v>
      </c>
      <c r="AK25">
        <f t="shared" si="19"/>
        <v>-221.49452532163744</v>
      </c>
      <c r="AL25">
        <f t="shared" si="7"/>
        <v>-1745.018504003199</v>
      </c>
      <c r="AN25">
        <f t="shared" si="8"/>
        <v>0</v>
      </c>
      <c r="AO25">
        <f t="shared" si="8"/>
        <v>0</v>
      </c>
      <c r="AP25">
        <f t="shared" si="8"/>
        <v>-0.92670659110934639</v>
      </c>
      <c r="AQ25">
        <f t="shared" si="8"/>
        <v>-299.52689309765248</v>
      </c>
      <c r="AR25">
        <f t="shared" si="8"/>
        <v>-300.45359968876181</v>
      </c>
      <c r="AS25">
        <f t="shared" si="8"/>
        <v>-21.614074500472647</v>
      </c>
      <c r="AT25">
        <f t="shared" si="8"/>
        <v>-46.823172863824389</v>
      </c>
      <c r="AU25">
        <f t="shared" si="8"/>
        <v>-368.89084705305885</v>
      </c>
      <c r="AW25">
        <v>22</v>
      </c>
      <c r="AX25">
        <f>IF(Z25&gt;0, (R25*SUMPRODUCT(K25:$K$98, X25:$X$98)-K25*$AZ$3)/Z25, 0)</f>
        <v>-34924.128154083475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</v>
      </c>
      <c r="S26">
        <f t="shared" si="1"/>
        <v>-46740.687662633623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-3061.9632763860259</v>
      </c>
      <c r="AC26">
        <f t="shared" si="22"/>
        <v>-2930.3299393507068</v>
      </c>
      <c r="AE26">
        <f t="shared" si="2"/>
        <v>0</v>
      </c>
      <c r="AF26">
        <f t="shared" si="3"/>
        <v>0</v>
      </c>
      <c r="AG26">
        <f t="shared" si="3"/>
        <v>-3.1346671239641708</v>
      </c>
      <c r="AH26">
        <f t="shared" si="4"/>
        <v>-1205.2316850311913</v>
      </c>
      <c r="AI26">
        <f t="shared" si="23"/>
        <v>-1208.3663521551555</v>
      </c>
      <c r="AJ26">
        <f t="shared" si="6"/>
        <v>-131.63333703531907</v>
      </c>
      <c r="AK26">
        <f t="shared" si="19"/>
        <v>-214.33742934702184</v>
      </c>
      <c r="AL26">
        <f t="shared" si="7"/>
        <v>-1554.3371185374963</v>
      </c>
      <c r="AN26">
        <f t="shared" si="8"/>
        <v>0</v>
      </c>
      <c r="AO26">
        <f t="shared" si="8"/>
        <v>0</v>
      </c>
      <c r="AP26">
        <f t="shared" si="8"/>
        <v>-0.59165869257452819</v>
      </c>
      <c r="AQ26">
        <f t="shared" si="8"/>
        <v>-227.48374063819759</v>
      </c>
      <c r="AR26">
        <f t="shared" si="8"/>
        <v>-228.07539933077211</v>
      </c>
      <c r="AS26">
        <f t="shared" si="8"/>
        <v>-24.845383898704931</v>
      </c>
      <c r="AT26">
        <f t="shared" si="8"/>
        <v>-40.455524686420816</v>
      </c>
      <c r="AU26">
        <f t="shared" si="8"/>
        <v>-293.37630791589783</v>
      </c>
      <c r="AW26">
        <v>23</v>
      </c>
      <c r="AX26">
        <f>IF(Z26&gt;0, (R26*SUMPRODUCT(K26:$K$98, X26:$X$98)-K26*$AZ$3)/Z26, 0)</f>
        <v>-46740.687662633623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</v>
      </c>
      <c r="S27">
        <f t="shared" si="1"/>
        <v>-65229.617611070375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-2930.3299393507068</v>
      </c>
      <c r="AC27">
        <f t="shared" si="22"/>
        <v>-2772.8491887987511</v>
      </c>
      <c r="AE27">
        <f t="shared" si="2"/>
        <v>0</v>
      </c>
      <c r="AF27">
        <f t="shared" si="3"/>
        <v>0</v>
      </c>
      <c r="AG27">
        <f t="shared" si="3"/>
        <v>-2.1254525860720053</v>
      </c>
      <c r="AH27">
        <f t="shared" si="4"/>
        <v>-977.8678666525235</v>
      </c>
      <c r="AI27">
        <f t="shared" si="23"/>
        <v>-979.99331923859552</v>
      </c>
      <c r="AJ27">
        <f t="shared" si="6"/>
        <v>-157.48075055195568</v>
      </c>
      <c r="AK27">
        <f t="shared" si="19"/>
        <v>-205.1230957545495</v>
      </c>
      <c r="AL27">
        <f t="shared" si="7"/>
        <v>-1342.5971655451008</v>
      </c>
      <c r="AN27">
        <f t="shared" si="8"/>
        <v>0</v>
      </c>
      <c r="AO27">
        <f t="shared" si="8"/>
        <v>0</v>
      </c>
      <c r="AP27">
        <f t="shared" si="8"/>
        <v>-0.35818980375446979</v>
      </c>
      <c r="AQ27">
        <f t="shared" si="8"/>
        <v>-164.7942191462291</v>
      </c>
      <c r="AR27">
        <f t="shared" si="8"/>
        <v>-165.15240894998357</v>
      </c>
      <c r="AS27">
        <f t="shared" si="8"/>
        <v>-26.53928838730663</v>
      </c>
      <c r="AT27">
        <f t="shared" si="8"/>
        <v>-34.568167690635235</v>
      </c>
      <c r="AU27">
        <f t="shared" si="8"/>
        <v>-226.25986502792546</v>
      </c>
      <c r="AW27">
        <v>24</v>
      </c>
      <c r="AX27">
        <f>IF(Z27&gt;0, (R27*SUMPRODUCT(K27:$K$98, X27:$X$98)-K27*$AZ$3)/Z27, 0)</f>
        <v>-65229.617611070375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</v>
      </c>
      <c r="S28">
        <f t="shared" si="1"/>
        <v>-95816.867624123348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-2772.8491887987511</v>
      </c>
      <c r="AC28">
        <f t="shared" si="22"/>
        <v>-2593.9251122394867</v>
      </c>
      <c r="AE28">
        <f t="shared" si="2"/>
        <v>0</v>
      </c>
      <c r="AF28">
        <f t="shared" si="3"/>
        <v>0</v>
      </c>
      <c r="AG28">
        <f t="shared" si="3"/>
        <v>-1.3535848001288797</v>
      </c>
      <c r="AH28">
        <f t="shared" si="4"/>
        <v>-750.61326008240565</v>
      </c>
      <c r="AI28">
        <f t="shared" si="23"/>
        <v>-751.96684488253447</v>
      </c>
      <c r="AJ28">
        <f t="shared" si="6"/>
        <v>-178.92407655926445</v>
      </c>
      <c r="AK28">
        <f t="shared" si="19"/>
        <v>-194.0994432159126</v>
      </c>
      <c r="AL28">
        <f t="shared" si="7"/>
        <v>-1124.9903646577116</v>
      </c>
      <c r="AN28">
        <f t="shared" si="8"/>
        <v>0</v>
      </c>
      <c r="AO28">
        <f t="shared" si="8"/>
        <v>0</v>
      </c>
      <c r="AP28">
        <f t="shared" si="8"/>
        <v>-0.20367102261131054</v>
      </c>
      <c r="AQ28">
        <f t="shared" si="8"/>
        <v>-112.9431789216583</v>
      </c>
      <c r="AR28">
        <f t="shared" si="8"/>
        <v>-113.1468499442696</v>
      </c>
      <c r="AS28">
        <f t="shared" si="8"/>
        <v>-26.92232480679457</v>
      </c>
      <c r="AT28">
        <f t="shared" si="8"/>
        <v>-29.205729913860509</v>
      </c>
      <c r="AU28">
        <f t="shared" si="8"/>
        <v>-169.27490466492469</v>
      </c>
      <c r="AW28">
        <v>25</v>
      </c>
      <c r="AX28">
        <f>IF(Z28&gt;0, (R28*SUMPRODUCT(K28:$K$98, X28:$X$98)-K28*$AZ$3)/Z28, 0)</f>
        <v>-95816.867624123348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</v>
      </c>
      <c r="S29">
        <f t="shared" si="1"/>
        <v>-149782.82116987195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-2593.9251122394867</v>
      </c>
      <c r="AC29">
        <f t="shared" si="22"/>
        <v>-2399.9769557098116</v>
      </c>
      <c r="AE29">
        <f t="shared" si="2"/>
        <v>0</v>
      </c>
      <c r="AF29">
        <f t="shared" si="3"/>
        <v>0</v>
      </c>
      <c r="AG29">
        <f t="shared" si="3"/>
        <v>-0.80115227399407352</v>
      </c>
      <c r="AH29">
        <f t="shared" si="4"/>
        <v>-538.89667813351753</v>
      </c>
      <c r="AI29">
        <f t="shared" si="23"/>
        <v>-539.69783040751156</v>
      </c>
      <c r="AJ29">
        <f t="shared" si="6"/>
        <v>-193.94815652967509</v>
      </c>
      <c r="AK29">
        <f t="shared" si="19"/>
        <v>-181.57475785676408</v>
      </c>
      <c r="AL29">
        <f t="shared" si="7"/>
        <v>-915.22074479395076</v>
      </c>
      <c r="AN29">
        <f t="shared" si="8"/>
        <v>0</v>
      </c>
      <c r="AO29">
        <f t="shared" si="8"/>
        <v>0</v>
      </c>
      <c r="AP29">
        <f t="shared" si="8"/>
        <v>-0.10763185422266808</v>
      </c>
      <c r="AQ29">
        <f t="shared" si="8"/>
        <v>-72.398781835543929</v>
      </c>
      <c r="AR29">
        <f t="shared" si="8"/>
        <v>-72.506413689766589</v>
      </c>
      <c r="AS29">
        <f t="shared" si="8"/>
        <v>-26.056219757433556</v>
      </c>
      <c r="AT29">
        <f t="shared" si="8"/>
        <v>-24.393899265522222</v>
      </c>
      <c r="AU29">
        <f t="shared" si="8"/>
        <v>-122.95653271272236</v>
      </c>
      <c r="AW29">
        <v>26</v>
      </c>
      <c r="AX29">
        <f>IF(Z29&gt;0, (R29*SUMPRODUCT(K29:$K$98, X29:$X$98)-K29*$AZ$3)/Z29, 0)</f>
        <v>-149782.82116987195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</v>
      </c>
      <c r="S30">
        <f t="shared" si="1"/>
        <v>-252930.11375143999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-2399.9769557098116</v>
      </c>
      <c r="AC30">
        <f t="shared" si="22"/>
        <v>-2198.3656166066648</v>
      </c>
      <c r="AE30">
        <f t="shared" si="2"/>
        <v>0</v>
      </c>
      <c r="AF30">
        <f t="shared" si="3"/>
        <v>0</v>
      </c>
      <c r="AG30">
        <f t="shared" si="3"/>
        <v>-0.43457965206291083</v>
      </c>
      <c r="AH30">
        <f t="shared" si="4"/>
        <v>-358.56109919122207</v>
      </c>
      <c r="AI30">
        <f t="shared" si="23"/>
        <v>-358.99567884328496</v>
      </c>
      <c r="AJ30">
        <f t="shared" si="6"/>
        <v>-201.61133910314675</v>
      </c>
      <c r="AK30">
        <f t="shared" si="19"/>
        <v>-167.99838689968684</v>
      </c>
      <c r="AL30">
        <f t="shared" si="7"/>
        <v>-728.60540484611852</v>
      </c>
      <c r="AN30">
        <f t="shared" si="8"/>
        <v>0</v>
      </c>
      <c r="AO30">
        <f t="shared" si="8"/>
        <v>0</v>
      </c>
      <c r="AP30">
        <f t="shared" si="8"/>
        <v>-5.2128726778589915E-2</v>
      </c>
      <c r="AQ30">
        <f t="shared" si="8"/>
        <v>-43.010144364661343</v>
      </c>
      <c r="AR30">
        <f t="shared" si="8"/>
        <v>-43.062273091439934</v>
      </c>
      <c r="AS30">
        <f t="shared" si="8"/>
        <v>-24.183696502320736</v>
      </c>
      <c r="AT30">
        <f t="shared" si="8"/>
        <v>-20.15175346651953</v>
      </c>
      <c r="AU30">
        <f t="shared" si="8"/>
        <v>-87.3977230602802</v>
      </c>
      <c r="AW30">
        <v>27</v>
      </c>
      <c r="AX30">
        <f>IF(Z30&gt;0, (R30*SUMPRODUCT(K30:$K$98, X30:$X$98)-K30*$AZ$3)/Z30, 0)</f>
        <v>-252930.11375143999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</v>
      </c>
      <c r="S31">
        <f t="shared" si="1"/>
        <v>-471886.57762925269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-2198.3656166066648</v>
      </c>
      <c r="AC31">
        <f t="shared" si="22"/>
        <v>-1996.7238672760661</v>
      </c>
      <c r="AE31">
        <f t="shared" si="2"/>
        <v>0</v>
      </c>
      <c r="AF31">
        <f t="shared" si="3"/>
        <v>0</v>
      </c>
      <c r="AG31">
        <f t="shared" si="3"/>
        <v>-0.21156819900531618</v>
      </c>
      <c r="AH31">
        <f t="shared" si="4"/>
        <v>-218.66565653696554</v>
      </c>
      <c r="AI31">
        <f t="shared" si="23"/>
        <v>-218.87722473597086</v>
      </c>
      <c r="AJ31">
        <f t="shared" si="6"/>
        <v>-201.64174933059871</v>
      </c>
      <c r="AK31">
        <f t="shared" si="19"/>
        <v>-153.88559316246656</v>
      </c>
      <c r="AL31">
        <f t="shared" si="7"/>
        <v>-574.40456722903616</v>
      </c>
      <c r="AN31">
        <f t="shared" si="8"/>
        <v>0</v>
      </c>
      <c r="AO31">
        <f t="shared" si="8"/>
        <v>0</v>
      </c>
      <c r="AP31">
        <f t="shared" si="8"/>
        <v>-2.2658966438344145E-2</v>
      </c>
      <c r="AQ31">
        <f t="shared" si="8"/>
        <v>-23.419104553445152</v>
      </c>
      <c r="AR31">
        <f t="shared" si="8"/>
        <v>-23.441763519883494</v>
      </c>
      <c r="AS31">
        <f t="shared" si="8"/>
        <v>-21.595843099918017</v>
      </c>
      <c r="AT31">
        <f t="shared" si="8"/>
        <v>-16.481155992283103</v>
      </c>
      <c r="AU31">
        <f t="shared" si="8"/>
        <v>-61.518762612084615</v>
      </c>
      <c r="AW31">
        <v>28</v>
      </c>
      <c r="AX31">
        <f>IF(Z31&gt;0, (R31*SUMPRODUCT(K31:$K$98, X31:$X$98)-K31*$AZ$3)/Z31, 0)</f>
        <v>-471886.57762925269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</v>
      </c>
      <c r="S32">
        <f t="shared" si="1"/>
        <v>-1003432.8144944434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-1996.7238672760661</v>
      </c>
      <c r="AC32">
        <f t="shared" si="22"/>
        <v>-1801.7037810301724</v>
      </c>
      <c r="AE32">
        <f t="shared" si="2"/>
        <v>0</v>
      </c>
      <c r="AF32">
        <f t="shared" si="3"/>
        <v>0</v>
      </c>
      <c r="AG32">
        <f t="shared" si="3"/>
        <v>-8.9777001260314557E-2</v>
      </c>
      <c r="AH32">
        <f t="shared" si="4"/>
        <v>-119.67551575494846</v>
      </c>
      <c r="AI32">
        <f t="shared" si="23"/>
        <v>-119.76529275620878</v>
      </c>
      <c r="AJ32">
        <f t="shared" si="6"/>
        <v>-195.02008624589371</v>
      </c>
      <c r="AK32">
        <f t="shared" si="19"/>
        <v>-139.77067070932463</v>
      </c>
      <c r="AL32">
        <f t="shared" si="7"/>
        <v>-454.55604971142714</v>
      </c>
      <c r="AN32">
        <f t="shared" si="8"/>
        <v>0</v>
      </c>
      <c r="AO32">
        <f t="shared" si="8"/>
        <v>0</v>
      </c>
      <c r="AP32">
        <f t="shared" si="8"/>
        <v>-8.5849304151124021E-3</v>
      </c>
      <c r="AQ32">
        <f t="shared" si="8"/>
        <v>-11.443977418781081</v>
      </c>
      <c r="AR32">
        <f t="shared" si="8"/>
        <v>-11.452562349196194</v>
      </c>
      <c r="AS32">
        <f t="shared" si="8"/>
        <v>-18.648805890894717</v>
      </c>
      <c r="AT32">
        <f t="shared" si="8"/>
        <v>-13.365577656507892</v>
      </c>
      <c r="AU32">
        <f t="shared" si="8"/>
        <v>-43.466945896598801</v>
      </c>
      <c r="AW32">
        <v>29</v>
      </c>
      <c r="AX32">
        <f>IF(Z32&gt;0, (R32*SUMPRODUCT(K32:$K$98, X32:$X$98)-K32*$AZ$3)/Z32, 0)</f>
        <v>-1003432.8144944434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</v>
      </c>
      <c r="S33">
        <f t="shared" si="1"/>
        <v>-2546716.404838827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-1801.7037810301724</v>
      </c>
      <c r="AC33">
        <f t="shared" si="22"/>
        <v>-1618.1127666638295</v>
      </c>
      <c r="AE33">
        <f t="shared" si="2"/>
        <v>0</v>
      </c>
      <c r="AF33">
        <f t="shared" si="3"/>
        <v>0</v>
      </c>
      <c r="AG33">
        <f t="shared" si="3"/>
        <v>-3.1768609248940587E-2</v>
      </c>
      <c r="AH33">
        <f t="shared" si="4"/>
        <v>-57.110621998770824</v>
      </c>
      <c r="AI33">
        <f t="shared" si="23"/>
        <v>-57.142390608019767</v>
      </c>
      <c r="AJ33">
        <f t="shared" si="6"/>
        <v>-183.59101436634296</v>
      </c>
      <c r="AK33">
        <f t="shared" si="19"/>
        <v>-126.11926467211208</v>
      </c>
      <c r="AL33">
        <f t="shared" si="7"/>
        <v>-366.85266964647479</v>
      </c>
      <c r="AN33">
        <f t="shared" si="8"/>
        <v>0</v>
      </c>
      <c r="AO33">
        <f t="shared" si="8"/>
        <v>0</v>
      </c>
      <c r="AP33">
        <f t="shared" si="8"/>
        <v>-2.7123883141240953E-3</v>
      </c>
      <c r="AQ33">
        <f t="shared" si="8"/>
        <v>-4.8760769635199015</v>
      </c>
      <c r="AR33">
        <f t="shared" si="8"/>
        <v>-4.8787893518340253</v>
      </c>
      <c r="AS33">
        <f t="shared" si="8"/>
        <v>-15.674910980311918</v>
      </c>
      <c r="AT33">
        <f t="shared" si="8"/>
        <v>-10.768001110843983</v>
      </c>
      <c r="AU33">
        <f t="shared" si="8"/>
        <v>-31.321701442989927</v>
      </c>
      <c r="AW33">
        <v>30</v>
      </c>
      <c r="AX33">
        <f>IF(Z33&gt;0, (R33*SUMPRODUCT(K33:$K$98, X33:$X$98)-K33*$AZ$3)/Z33, 0)</f>
        <v>-2546716.404838827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</v>
      </c>
      <c r="S34">
        <f t="shared" si="1"/>
        <v>-8210677.9314986616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-1618.1127666638295</v>
      </c>
      <c r="AC34">
        <f t="shared" si="22"/>
        <v>-1448.8504581049172</v>
      </c>
      <c r="AE34">
        <f t="shared" si="2"/>
        <v>0</v>
      </c>
      <c r="AF34">
        <f t="shared" si="3"/>
        <v>0</v>
      </c>
      <c r="AG34">
        <f t="shared" si="3"/>
        <v>-8.8229648647323352E-3</v>
      </c>
      <c r="AH34">
        <f t="shared" si="4"/>
        <v>-22.627958291718844</v>
      </c>
      <c r="AI34">
        <f t="shared" si="23"/>
        <v>-22.636781256583575</v>
      </c>
      <c r="AJ34">
        <f t="shared" si="6"/>
        <v>-169.26230855891231</v>
      </c>
      <c r="AK34">
        <f t="shared" si="19"/>
        <v>-113.26789366646807</v>
      </c>
      <c r="AL34">
        <f t="shared" si="7"/>
        <v>-305.16698348196394</v>
      </c>
      <c r="AN34">
        <f t="shared" si="8"/>
        <v>0</v>
      </c>
      <c r="AO34">
        <f t="shared" si="8"/>
        <v>0</v>
      </c>
      <c r="AP34">
        <f t="shared" si="8"/>
        <v>-6.7258966366488023E-4</v>
      </c>
      <c r="AQ34">
        <f t="shared" si="8"/>
        <v>-1.7249678639983825</v>
      </c>
      <c r="AR34">
        <f t="shared" si="8"/>
        <v>-1.7256404536620473</v>
      </c>
      <c r="AS34">
        <f t="shared" si="8"/>
        <v>-12.903154543870409</v>
      </c>
      <c r="AT34">
        <f t="shared" si="8"/>
        <v>-8.6346047698412036</v>
      </c>
      <c r="AU34">
        <f t="shared" ref="AU34:AU69" si="24">AL34*$K34</f>
        <v>-23.263399767373659</v>
      </c>
      <c r="AW34">
        <v>31</v>
      </c>
      <c r="AX34">
        <f>IF(Z34&gt;0, (R34*SUMPRODUCT(K34:$K$98, X34:$X$98)-K34*$AZ$3)/Z34, 0)</f>
        <v>-8210677.9314986616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</v>
      </c>
      <c r="S35">
        <f t="shared" si="1"/>
        <v>-37034832.96471981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-1448.8504581049172</v>
      </c>
      <c r="AC35">
        <f t="shared" si="22"/>
        <v>-1295.0947246096014</v>
      </c>
      <c r="AE35">
        <f t="shared" si="2"/>
        <v>0</v>
      </c>
      <c r="AF35">
        <f t="shared" ref="AF35:AG69" si="25">-$Z35*P35</f>
        <v>0</v>
      </c>
      <c r="AG35">
        <f t="shared" si="25"/>
        <v>-1.748481930299695E-3</v>
      </c>
      <c r="AH35">
        <f t="shared" si="4"/>
        <v>-6.9862532857853168</v>
      </c>
      <c r="AI35">
        <f t="shared" si="23"/>
        <v>-6.9880017677156161</v>
      </c>
      <c r="AJ35">
        <f t="shared" si="6"/>
        <v>-153.75573349531578</v>
      </c>
      <c r="AK35">
        <f t="shared" si="19"/>
        <v>-101.41953206734421</v>
      </c>
      <c r="AL35">
        <f t="shared" si="7"/>
        <v>-262.16326733037562</v>
      </c>
      <c r="AN35">
        <f t="shared" ref="AN35:AT69" si="26">AE35*$K35</f>
        <v>0</v>
      </c>
      <c r="AO35">
        <f t="shared" si="26"/>
        <v>0</v>
      </c>
      <c r="AP35">
        <f t="shared" si="26"/>
        <v>-1.1900871470221937E-4</v>
      </c>
      <c r="AQ35">
        <f t="shared" si="26"/>
        <v>-0.47551250585870153</v>
      </c>
      <c r="AR35">
        <f t="shared" si="26"/>
        <v>-0.47563151457340369</v>
      </c>
      <c r="AS35">
        <f t="shared" si="26"/>
        <v>-10.465233814705842</v>
      </c>
      <c r="AT35">
        <f t="shared" si="26"/>
        <v>-6.9030213855091738</v>
      </c>
      <c r="AU35">
        <f t="shared" si="24"/>
        <v>-17.843886714788422</v>
      </c>
      <c r="AW35">
        <v>32</v>
      </c>
      <c r="AX35">
        <f>IF(Z35&gt;0, (R35*SUMPRODUCT(K35:$K$98, X35:$X$98)-K35*$AZ$3)/Z35, 0)</f>
        <v>-37034832.96471981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</v>
      </c>
      <c r="S36">
        <f t="shared" si="1"/>
        <v>-168768395.99405867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-1295.0947246096014</v>
      </c>
      <c r="AC36">
        <f t="shared" si="22"/>
        <v>-1156.7481823303576</v>
      </c>
      <c r="AE36">
        <f t="shared" si="2"/>
        <v>0</v>
      </c>
      <c r="AF36">
        <f t="shared" si="25"/>
        <v>0</v>
      </c>
      <c r="AG36">
        <f t="shared" si="25"/>
        <v>-3.4270284300476491E-4</v>
      </c>
      <c r="AH36">
        <f t="shared" si="4"/>
        <v>-1.3882942679919332</v>
      </c>
      <c r="AI36">
        <f t="shared" si="23"/>
        <v>-1.388636970834938</v>
      </c>
      <c r="AJ36">
        <f t="shared" si="6"/>
        <v>-138.34654227924375</v>
      </c>
      <c r="AK36">
        <f t="shared" si="19"/>
        <v>-90.656630722672105</v>
      </c>
      <c r="AL36">
        <f t="shared" si="7"/>
        <v>-230.39180997275079</v>
      </c>
      <c r="AN36">
        <f t="shared" si="26"/>
        <v>0</v>
      </c>
      <c r="AO36">
        <f t="shared" si="26"/>
        <v>0</v>
      </c>
      <c r="AP36">
        <f t="shared" si="26"/>
        <v>-2.0826548449600205E-5</v>
      </c>
      <c r="AQ36">
        <f t="shared" si="26"/>
        <v>-8.4368654724682982E-2</v>
      </c>
      <c r="AR36">
        <f t="shared" si="26"/>
        <v>-8.4389481273132588E-2</v>
      </c>
      <c r="AS36">
        <f t="shared" si="26"/>
        <v>-8.4075198803450615</v>
      </c>
      <c r="AT36">
        <f t="shared" si="26"/>
        <v>-5.5093348379283613</v>
      </c>
      <c r="AU36">
        <f t="shared" si="24"/>
        <v>-14.001244199546555</v>
      </c>
      <c r="AW36">
        <v>33</v>
      </c>
      <c r="AX36">
        <f>IF(Z36&gt;0, (R36*SUMPRODUCT(K36:$K$98, X36:$X$98)-K36*$AZ$3)/Z36, 0)</f>
        <v>-168768395.99405867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</v>
      </c>
      <c r="S37">
        <f t="shared" si="1"/>
        <v>-778182734.98756909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-1156.7481823303576</v>
      </c>
      <c r="AC37">
        <f t="shared" si="22"/>
        <v>-1032.8842877840982</v>
      </c>
      <c r="AE37">
        <f t="shared" si="2"/>
        <v>0</v>
      </c>
      <c r="AF37">
        <f t="shared" si="25"/>
        <v>0</v>
      </c>
      <c r="AG37">
        <f t="shared" si="25"/>
        <v>-6.6365150583853403E-5</v>
      </c>
      <c r="AH37">
        <f t="shared" si="4"/>
        <v>-0.27291066399086383</v>
      </c>
      <c r="AI37">
        <f t="shared" si="23"/>
        <v>-0.27297702914144767</v>
      </c>
      <c r="AJ37">
        <f t="shared" si="6"/>
        <v>-123.86389454625942</v>
      </c>
      <c r="AK37">
        <f t="shared" si="19"/>
        <v>-80.972372763125037</v>
      </c>
      <c r="AL37">
        <f t="shared" si="7"/>
        <v>-205.10924433852591</v>
      </c>
      <c r="AN37">
        <f t="shared" si="26"/>
        <v>0</v>
      </c>
      <c r="AO37">
        <f t="shared" si="26"/>
        <v>0</v>
      </c>
      <c r="AP37">
        <f t="shared" si="26"/>
        <v>-3.6009878430191145E-6</v>
      </c>
      <c r="AQ37">
        <f t="shared" si="26"/>
        <v>-1.4808193375823923E-2</v>
      </c>
      <c r="AR37">
        <f t="shared" si="26"/>
        <v>-1.481179436366694E-2</v>
      </c>
      <c r="AS37">
        <f t="shared" si="26"/>
        <v>-6.7208824891689636</v>
      </c>
      <c r="AT37">
        <f t="shared" si="26"/>
        <v>-4.3935789699144703</v>
      </c>
      <c r="AU37">
        <f t="shared" si="24"/>
        <v>-11.129273253447101</v>
      </c>
      <c r="AW37">
        <v>34</v>
      </c>
      <c r="AX37">
        <f>IF(Z37&gt;0, (R37*SUMPRODUCT(K37:$K$98, X37:$X$98)-K37*$AZ$3)/Z37, 0)</f>
        <v>-778182734.98756909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</v>
      </c>
      <c r="S38">
        <f t="shared" si="1"/>
        <v>-3636543627.9225516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-1032.8842877840982</v>
      </c>
      <c r="AC38">
        <f t="shared" si="22"/>
        <v>-922.23100383373844</v>
      </c>
      <c r="AE38">
        <f t="shared" si="2"/>
        <v>0</v>
      </c>
      <c r="AF38">
        <f t="shared" si="25"/>
        <v>0</v>
      </c>
      <c r="AG38">
        <f t="shared" si="25"/>
        <v>-1.2680048669738926E-5</v>
      </c>
      <c r="AH38">
        <f t="shared" si="4"/>
        <v>-5.3021450408275946E-2</v>
      </c>
      <c r="AI38">
        <f t="shared" si="23"/>
        <v>-5.3034130456945681E-2</v>
      </c>
      <c r="AJ38">
        <f t="shared" si="6"/>
        <v>-110.65328395035976</v>
      </c>
      <c r="AK38">
        <f t="shared" si="19"/>
        <v>-72.301900144886886</v>
      </c>
      <c r="AL38">
        <f t="shared" si="7"/>
        <v>-183.00821822570362</v>
      </c>
      <c r="AN38">
        <f t="shared" si="26"/>
        <v>0</v>
      </c>
      <c r="AO38">
        <f t="shared" si="26"/>
        <v>0</v>
      </c>
      <c r="AP38">
        <f t="shared" si="26"/>
        <v>-6.1430559222773587E-7</v>
      </c>
      <c r="AQ38">
        <f t="shared" si="26"/>
        <v>-2.568710447583803E-3</v>
      </c>
      <c r="AR38">
        <f t="shared" si="26"/>
        <v>-2.5693247531760307E-3</v>
      </c>
      <c r="AS38">
        <f t="shared" si="26"/>
        <v>-5.3607784086264969</v>
      </c>
      <c r="AT38">
        <f t="shared" si="26"/>
        <v>-3.5027832104220025</v>
      </c>
      <c r="AU38">
        <f t="shared" si="24"/>
        <v>-8.8661309438016769</v>
      </c>
      <c r="AW38">
        <v>35</v>
      </c>
      <c r="AX38">
        <f>IF(Z38&gt;0, (R38*SUMPRODUCT(K38:$K$98, X38:$X$98)-K38*$AZ$3)/Z38, 0)</f>
        <v>-3636543627.9225516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</v>
      </c>
      <c r="S39">
        <f t="shared" si="1"/>
        <v>-17252183630.61084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-922.23100383373844</v>
      </c>
      <c r="AC39">
        <f t="shared" si="22"/>
        <v>-823.42277598727901</v>
      </c>
      <c r="AE39">
        <f t="shared" si="2"/>
        <v>0</v>
      </c>
      <c r="AF39">
        <f t="shared" si="25"/>
        <v>0</v>
      </c>
      <c r="AG39">
        <f t="shared" si="25"/>
        <v>-2.386430592259249E-6</v>
      </c>
      <c r="AH39">
        <f t="shared" si="4"/>
        <v>-1.0166817590782288E-2</v>
      </c>
      <c r="AI39">
        <f t="shared" si="23"/>
        <v>-1.0169204021374547E-2</v>
      </c>
      <c r="AJ39">
        <f t="shared" si="6"/>
        <v>-98.808227846459431</v>
      </c>
      <c r="AK39">
        <f t="shared" si="19"/>
        <v>-64.556170268361697</v>
      </c>
      <c r="AL39">
        <f t="shared" si="7"/>
        <v>-163.37456731884251</v>
      </c>
      <c r="AN39">
        <f t="shared" si="26"/>
        <v>0</v>
      </c>
      <c r="AO39">
        <f t="shared" si="26"/>
        <v>0</v>
      </c>
      <c r="AP39">
        <f t="shared" si="26"/>
        <v>-1.0322724420910428E-7</v>
      </c>
      <c r="AQ39">
        <f t="shared" si="26"/>
        <v>-4.3977502034934075E-4</v>
      </c>
      <c r="AR39">
        <f t="shared" si="26"/>
        <v>-4.3987824759354988E-4</v>
      </c>
      <c r="AS39">
        <f t="shared" si="26"/>
        <v>-4.2740405268267887</v>
      </c>
      <c r="AT39">
        <f t="shared" si="26"/>
        <v>-2.7924363587662029</v>
      </c>
      <c r="AU39">
        <f t="shared" si="24"/>
        <v>-7.0669167638405854</v>
      </c>
      <c r="AW39">
        <v>36</v>
      </c>
      <c r="AX39">
        <f>IF(Z39&gt;0, (R39*SUMPRODUCT(K39:$K$98, X39:$X$98)-K39*$AZ$3)/Z39, 0)</f>
        <v>-17252183630.61084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</v>
      </c>
      <c r="S40">
        <f t="shared" si="1"/>
        <v>-83100957135.204208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-823.42277598727901</v>
      </c>
      <c r="AC40">
        <f t="shared" si="22"/>
        <v>-735.19929026506111</v>
      </c>
      <c r="AE40">
        <f t="shared" si="2"/>
        <v>0</v>
      </c>
      <c r="AF40">
        <f t="shared" si="25"/>
        <v>0</v>
      </c>
      <c r="AG40">
        <f t="shared" si="25"/>
        <v>-4.4235308208839344E-7</v>
      </c>
      <c r="AH40">
        <f t="shared" si="4"/>
        <v>-1.9202132042482631E-3</v>
      </c>
      <c r="AI40">
        <f t="shared" si="23"/>
        <v>-1.9206555573303514E-3</v>
      </c>
      <c r="AJ40">
        <f t="shared" si="6"/>
        <v>-88.223485722217902</v>
      </c>
      <c r="AK40">
        <f t="shared" si="19"/>
        <v>-57.639594319109534</v>
      </c>
      <c r="AL40">
        <f t="shared" si="7"/>
        <v>-145.86500069688475</v>
      </c>
      <c r="AN40">
        <f t="shared" si="26"/>
        <v>0</v>
      </c>
      <c r="AO40">
        <f t="shared" si="26"/>
        <v>0</v>
      </c>
      <c r="AP40">
        <f t="shared" si="26"/>
        <v>-1.7084275278370864E-8</v>
      </c>
      <c r="AQ40">
        <f t="shared" si="26"/>
        <v>-7.4161235227890955E-5</v>
      </c>
      <c r="AR40">
        <f t="shared" si="26"/>
        <v>-7.4178319503169317E-5</v>
      </c>
      <c r="AS40">
        <f t="shared" si="26"/>
        <v>-3.4073105334317715</v>
      </c>
      <c r="AT40">
        <f t="shared" si="26"/>
        <v>-2.2261192159717207</v>
      </c>
      <c r="AU40">
        <f t="shared" si="24"/>
        <v>-5.6335039277229955</v>
      </c>
      <c r="AW40">
        <v>37</v>
      </c>
      <c r="AX40">
        <f>IF(Z40&gt;0, (R40*SUMPRODUCT(K40:$K$98, X40:$X$98)-K40*$AZ$3)/Z40, 0)</f>
        <v>-83100957135.204208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</v>
      </c>
      <c r="S41">
        <f t="shared" si="1"/>
        <v>-407022701744.79114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-735.19929026506111</v>
      </c>
      <c r="AC41">
        <f t="shared" si="22"/>
        <v>-656.42800237519066</v>
      </c>
      <c r="AE41">
        <f t="shared" si="2"/>
        <v>0</v>
      </c>
      <c r="AF41">
        <f t="shared" si="25"/>
        <v>0</v>
      </c>
      <c r="AG41">
        <f t="shared" si="25"/>
        <v>-8.0637762901340591E-8</v>
      </c>
      <c r="AH41">
        <f t="shared" si="4"/>
        <v>-3.5729178836616893E-4</v>
      </c>
      <c r="AI41">
        <f t="shared" si="23"/>
        <v>-3.573724261290703E-4</v>
      </c>
      <c r="AJ41">
        <f t="shared" si="6"/>
        <v>-78.77128788987045</v>
      </c>
      <c r="AK41">
        <f t="shared" si="19"/>
        <v>-51.463950318554282</v>
      </c>
      <c r="AL41">
        <f t="shared" si="7"/>
        <v>-130.23559558085086</v>
      </c>
      <c r="AN41">
        <f t="shared" si="26"/>
        <v>0</v>
      </c>
      <c r="AO41">
        <f t="shared" si="26"/>
        <v>0</v>
      </c>
      <c r="AP41">
        <f t="shared" si="26"/>
        <v>-2.780660394501043E-9</v>
      </c>
      <c r="AQ41">
        <f t="shared" si="26"/>
        <v>-1.2320618646201772E-5</v>
      </c>
      <c r="AR41">
        <f t="shared" si="26"/>
        <v>-1.2323399306596274E-5</v>
      </c>
      <c r="AS41">
        <f t="shared" si="26"/>
        <v>-2.7162980789433697</v>
      </c>
      <c r="AT41">
        <f t="shared" si="26"/>
        <v>-1.7746495344924076</v>
      </c>
      <c r="AU41">
        <f t="shared" si="24"/>
        <v>-4.4909599368350843</v>
      </c>
      <c r="AW41">
        <v>38</v>
      </c>
      <c r="AX41">
        <f>IF(Z41&gt;0, (R41*SUMPRODUCT(K41:$K$98, X41:$X$98)-K41*$AZ$3)/Z41, 0)</f>
        <v>-407022701744.79114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</v>
      </c>
      <c r="S42">
        <f t="shared" si="1"/>
        <v>-2029368384650.8264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-656.42800237519066</v>
      </c>
      <c r="AC42">
        <f t="shared" si="22"/>
        <v>-586.09644143589344</v>
      </c>
      <c r="AE42">
        <f t="shared" si="2"/>
        <v>0</v>
      </c>
      <c r="AF42">
        <f t="shared" si="25"/>
        <v>0</v>
      </c>
      <c r="AG42">
        <f t="shared" si="25"/>
        <v>-1.4440365925399428E-8</v>
      </c>
      <c r="AH42">
        <f t="shared" si="4"/>
        <v>-6.5391019346927758E-5</v>
      </c>
      <c r="AI42">
        <f t="shared" si="23"/>
        <v>-6.5405459712853154E-5</v>
      </c>
      <c r="AJ42">
        <f t="shared" si="6"/>
        <v>-70.331560939297219</v>
      </c>
      <c r="AK42">
        <f t="shared" si="19"/>
        <v>-45.949960166263352</v>
      </c>
      <c r="AL42">
        <f t="shared" si="7"/>
        <v>-116.28158651102028</v>
      </c>
      <c r="AN42">
        <f t="shared" si="26"/>
        <v>0</v>
      </c>
      <c r="AO42">
        <f t="shared" si="26"/>
        <v>0</v>
      </c>
      <c r="AP42">
        <f t="shared" si="26"/>
        <v>-4.4460020261036582E-10</v>
      </c>
      <c r="AQ42">
        <f t="shared" si="26"/>
        <v>-2.0133049675289485E-6</v>
      </c>
      <c r="AR42">
        <f t="shared" si="26"/>
        <v>-2.0137495677315589E-6</v>
      </c>
      <c r="AS42">
        <f t="shared" si="26"/>
        <v>-2.1654178574875629</v>
      </c>
      <c r="AT42">
        <f t="shared" si="26"/>
        <v>-1.414739883005689</v>
      </c>
      <c r="AU42">
        <f t="shared" si="24"/>
        <v>-3.5801597542428194</v>
      </c>
      <c r="AW42">
        <v>39</v>
      </c>
      <c r="AX42">
        <f>IF(Z42&gt;0, (R42*SUMPRODUCT(K42:$K$98, X42:$X$98)-K42*$AZ$3)/Z42, 0)</f>
        <v>-2029368384650.8264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</v>
      </c>
      <c r="S43">
        <f t="shared" si="1"/>
        <v>-10309481139961.727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-586.09644143589344</v>
      </c>
      <c r="AC43">
        <f t="shared" si="22"/>
        <v>-523.30039589570231</v>
      </c>
      <c r="AE43">
        <f t="shared" si="2"/>
        <v>0</v>
      </c>
      <c r="AF43">
        <f t="shared" si="25"/>
        <v>0</v>
      </c>
      <c r="AG43">
        <f t="shared" si="25"/>
        <v>-2.537956997017432E-9</v>
      </c>
      <c r="AH43">
        <f t="shared" si="4"/>
        <v>-1.1758005269128001E-5</v>
      </c>
      <c r="AI43">
        <f t="shared" si="23"/>
        <v>-1.1760543226125018E-5</v>
      </c>
      <c r="AJ43">
        <f t="shared" si="6"/>
        <v>-62.79604554019113</v>
      </c>
      <c r="AK43">
        <f t="shared" si="19"/>
        <v>-41.026750900512546</v>
      </c>
      <c r="AL43">
        <f t="shared" si="7"/>
        <v>-103.8228082012469</v>
      </c>
      <c r="AN43">
        <f t="shared" si="26"/>
        <v>0</v>
      </c>
      <c r="AO43">
        <f t="shared" si="26"/>
        <v>0</v>
      </c>
      <c r="AP43">
        <f t="shared" si="26"/>
        <v>-6.9768228230581552E-11</v>
      </c>
      <c r="AQ43">
        <f t="shared" si="26"/>
        <v>-3.2322659371965247E-7</v>
      </c>
      <c r="AR43">
        <f t="shared" si="26"/>
        <v>-3.232963619478831E-7</v>
      </c>
      <c r="AS43">
        <f t="shared" si="26"/>
        <v>-1.7262581053874158</v>
      </c>
      <c r="AT43">
        <f t="shared" si="26"/>
        <v>-1.1278219937335354</v>
      </c>
      <c r="AU43">
        <f t="shared" si="24"/>
        <v>-2.8540804224173129</v>
      </c>
      <c r="AW43">
        <v>40</v>
      </c>
      <c r="AX43">
        <f>IF(Z43&gt;0, (R43*SUMPRODUCT(K43:$K$98, X43:$X$98)-K43*$AZ$3)/Z43, 0)</f>
        <v>-10309481139961.727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</v>
      </c>
      <c r="S44">
        <f t="shared" si="1"/>
        <v>-53458010507929.477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-523.30039589570231</v>
      </c>
      <c r="AC44">
        <f t="shared" si="22"/>
        <v>-467.23249661759309</v>
      </c>
      <c r="AE44">
        <f t="shared" si="2"/>
        <v>0</v>
      </c>
      <c r="AF44">
        <f t="shared" si="25"/>
        <v>0</v>
      </c>
      <c r="AG44">
        <f t="shared" si="25"/>
        <v>-4.3700887124137182E-10</v>
      </c>
      <c r="AH44">
        <f t="shared" si="4"/>
        <v>-2.0755685558058858E-6</v>
      </c>
      <c r="AI44">
        <f t="shared" si="23"/>
        <v>-2.076005564677127E-6</v>
      </c>
      <c r="AJ44">
        <f t="shared" si="6"/>
        <v>-56.067899278109223</v>
      </c>
      <c r="AK44">
        <f t="shared" si="19"/>
        <v>-36.631027712699165</v>
      </c>
      <c r="AL44">
        <f t="shared" si="7"/>
        <v>-92.698929066813946</v>
      </c>
      <c r="AN44">
        <f t="shared" si="26"/>
        <v>0</v>
      </c>
      <c r="AO44">
        <f t="shared" si="26"/>
        <v>0</v>
      </c>
      <c r="AP44">
        <f t="shared" si="26"/>
        <v>-1.0726194443358044E-11</v>
      </c>
      <c r="AQ44">
        <f t="shared" si="26"/>
        <v>-5.0943935867602426E-8</v>
      </c>
      <c r="AR44">
        <f t="shared" si="26"/>
        <v>-5.0954662062045779E-8</v>
      </c>
      <c r="AS44">
        <f t="shared" si="26"/>
        <v>-1.3761624288753782</v>
      </c>
      <c r="AT44">
        <f t="shared" si="26"/>
        <v>-0.89909279138965725</v>
      </c>
      <c r="AU44">
        <f t="shared" si="24"/>
        <v>-2.2752552712196974</v>
      </c>
      <c r="AW44">
        <v>41</v>
      </c>
      <c r="AX44">
        <f>IF(Z44&gt;0, (R44*SUMPRODUCT(K44:$K$98, X44:$X$98)-K44*$AZ$3)/Z44, 0)</f>
        <v>-53458010507929.477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</v>
      </c>
      <c r="S45">
        <f t="shared" si="1"/>
        <v>-283227880643689.5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-467.23249661759309</v>
      </c>
      <c r="AC45">
        <f t="shared" si="22"/>
        <v>-417.17187202448707</v>
      </c>
      <c r="AE45">
        <f t="shared" si="2"/>
        <v>0</v>
      </c>
      <c r="AF45">
        <f t="shared" si="25"/>
        <v>0</v>
      </c>
      <c r="AG45">
        <f t="shared" si="25"/>
        <v>-7.3645975649781412E-11</v>
      </c>
      <c r="AH45">
        <f t="shared" si="4"/>
        <v>-3.5899280687917666E-7</v>
      </c>
      <c r="AI45">
        <f t="shared" si="23"/>
        <v>-3.5906645285482644E-7</v>
      </c>
      <c r="AJ45">
        <f t="shared" si="6"/>
        <v>-50.060624593106013</v>
      </c>
      <c r="AK45">
        <f t="shared" si="19"/>
        <v>-32.706274763231519</v>
      </c>
      <c r="AL45">
        <f t="shared" si="7"/>
        <v>-82.76689971540398</v>
      </c>
      <c r="AN45">
        <f t="shared" si="26"/>
        <v>0</v>
      </c>
      <c r="AO45">
        <f t="shared" si="26"/>
        <v>0</v>
      </c>
      <c r="AP45">
        <f t="shared" si="26"/>
        <v>-1.6139363743399299E-12</v>
      </c>
      <c r="AQ45">
        <f t="shared" si="26"/>
        <v>-7.8672533568426257E-9</v>
      </c>
      <c r="AR45">
        <f t="shared" si="26"/>
        <v>-7.868867293216965E-9</v>
      </c>
      <c r="AS45">
        <f t="shared" si="26"/>
        <v>-1.0970682680232733</v>
      </c>
      <c r="AT45">
        <f t="shared" si="26"/>
        <v>-0.7167512690789114</v>
      </c>
      <c r="AU45">
        <f t="shared" si="24"/>
        <v>-1.8138195449710517</v>
      </c>
      <c r="AW45">
        <v>42</v>
      </c>
      <c r="AX45">
        <f>IF(Z45&gt;0, (R45*SUMPRODUCT(K45:$K$98, X45:$X$98)-K45*$AZ$3)/Z45, 0)</f>
        <v>-283227880643689.5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</v>
      </c>
      <c r="S46">
        <f t="shared" si="1"/>
        <v>-1535973778388938.8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-417.17187202448707</v>
      </c>
      <c r="AC46">
        <f t="shared" si="22"/>
        <v>-372.47488574302406</v>
      </c>
      <c r="AE46">
        <f t="shared" si="2"/>
        <v>0</v>
      </c>
      <c r="AF46">
        <f t="shared" si="25"/>
        <v>0</v>
      </c>
      <c r="AG46">
        <f t="shared" si="25"/>
        <v>-1.21250405112289E-11</v>
      </c>
      <c r="AH46">
        <f t="shared" si="4"/>
        <v>-6.07844753820547E-8</v>
      </c>
      <c r="AI46">
        <f t="shared" si="23"/>
        <v>-6.0796600422565934E-8</v>
      </c>
      <c r="AJ46">
        <f t="shared" si="6"/>
        <v>-44.696986281463012</v>
      </c>
      <c r="AK46">
        <f t="shared" si="19"/>
        <v>-29.202031041714097</v>
      </c>
      <c r="AL46">
        <f t="shared" si="7"/>
        <v>-73.899017383973714</v>
      </c>
      <c r="AN46">
        <f t="shared" si="26"/>
        <v>0</v>
      </c>
      <c r="AO46">
        <f t="shared" si="26"/>
        <v>0</v>
      </c>
      <c r="AP46">
        <f t="shared" si="26"/>
        <v>-2.3724800289443464E-13</v>
      </c>
      <c r="AQ46">
        <f t="shared" si="26"/>
        <v>-1.1893564708524676E-9</v>
      </c>
      <c r="AR46">
        <f t="shared" si="26"/>
        <v>-1.1895937188553622E-9</v>
      </c>
      <c r="AS46">
        <f t="shared" si="26"/>
        <v>-0.87457610725972534</v>
      </c>
      <c r="AT46">
        <f t="shared" si="26"/>
        <v>-0.57138972349757333</v>
      </c>
      <c r="AU46">
        <f t="shared" si="24"/>
        <v>-1.4459658319468924</v>
      </c>
      <c r="AW46">
        <v>43</v>
      </c>
      <c r="AX46">
        <f>IF(Z46&gt;0, (R46*SUMPRODUCT(K46:$K$98, X46:$X$98)-K46*$AZ$3)/Z46, 0)</f>
        <v>-1535973778388938.8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</v>
      </c>
      <c r="S47">
        <f t="shared" si="1"/>
        <v>-8543056041733005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-372.47488574302406</v>
      </c>
      <c r="AC47">
        <f t="shared" si="22"/>
        <v>-332.56686227159707</v>
      </c>
      <c r="AE47">
        <f t="shared" si="2"/>
        <v>0</v>
      </c>
      <c r="AF47">
        <f t="shared" si="25"/>
        <v>0</v>
      </c>
      <c r="AG47">
        <f t="shared" si="25"/>
        <v>-1.9464162510874391E-12</v>
      </c>
      <c r="AH47">
        <f t="shared" si="4"/>
        <v>-1.0057373855029172E-8</v>
      </c>
      <c r="AI47">
        <f t="shared" si="23"/>
        <v>-1.005932027128026E-8</v>
      </c>
      <c r="AJ47">
        <f t="shared" si="6"/>
        <v>-39.908023471426986</v>
      </c>
      <c r="AK47">
        <f t="shared" si="19"/>
        <v>-26.073242002011686</v>
      </c>
      <c r="AL47">
        <f t="shared" si="7"/>
        <v>-65.981265483497992</v>
      </c>
      <c r="AN47">
        <f t="shared" si="26"/>
        <v>0</v>
      </c>
      <c r="AO47">
        <f t="shared" si="26"/>
        <v>0</v>
      </c>
      <c r="AP47">
        <f t="shared" si="26"/>
        <v>-3.4004552687599679E-14</v>
      </c>
      <c r="AQ47">
        <f t="shared" si="26"/>
        <v>-1.7570573558515949E-10</v>
      </c>
      <c r="AR47">
        <f t="shared" si="26"/>
        <v>-1.757397401378471E-10</v>
      </c>
      <c r="AS47">
        <f t="shared" si="26"/>
        <v>-0.69720671826179714</v>
      </c>
      <c r="AT47">
        <f t="shared" si="26"/>
        <v>-0.45550838927624326</v>
      </c>
      <c r="AU47">
        <f t="shared" si="24"/>
        <v>-1.1527151077137803</v>
      </c>
      <c r="AW47">
        <v>44</v>
      </c>
      <c r="AX47">
        <f>IF(Z47&gt;0, (R47*SUMPRODUCT(K47:$K$98, X47:$X$98)-K47*$AZ$3)/Z47, 0)</f>
        <v>-8543056041733005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</v>
      </c>
      <c r="S48">
        <f t="shared" si="1"/>
        <v>-4.8788783721516048E+16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-332.56686227159707</v>
      </c>
      <c r="AC48">
        <f t="shared" si="22"/>
        <v>-296.93469845693681</v>
      </c>
      <c r="AE48">
        <f t="shared" si="2"/>
        <v>0</v>
      </c>
      <c r="AF48">
        <f t="shared" si="25"/>
        <v>0</v>
      </c>
      <c r="AG48">
        <f t="shared" si="25"/>
        <v>-3.0430631367224204E-13</v>
      </c>
      <c r="AH48">
        <f t="shared" si="4"/>
        <v>-1.6226457749043228E-9</v>
      </c>
      <c r="AI48">
        <f t="shared" si="23"/>
        <v>-1.6229500812179949E-9</v>
      </c>
      <c r="AJ48">
        <f t="shared" si="6"/>
        <v>-35.63216381466026</v>
      </c>
      <c r="AK48">
        <f t="shared" si="19"/>
        <v>-23.279680359011799</v>
      </c>
      <c r="AL48">
        <f t="shared" si="7"/>
        <v>-58.911844175295009</v>
      </c>
      <c r="AN48">
        <f t="shared" si="26"/>
        <v>0</v>
      </c>
      <c r="AO48">
        <f t="shared" si="26"/>
        <v>0</v>
      </c>
      <c r="AP48">
        <f t="shared" si="26"/>
        <v>-4.746727328207765E-15</v>
      </c>
      <c r="AQ48">
        <f t="shared" si="26"/>
        <v>-2.531086835100981E-11</v>
      </c>
      <c r="AR48">
        <f t="shared" si="26"/>
        <v>-2.5315615078338015E-11</v>
      </c>
      <c r="AS48">
        <f t="shared" si="26"/>
        <v>-0.55580892719956676</v>
      </c>
      <c r="AT48">
        <f t="shared" si="26"/>
        <v>-0.3631284991052835</v>
      </c>
      <c r="AU48">
        <f t="shared" si="24"/>
        <v>-0.91893742633016584</v>
      </c>
      <c r="AW48">
        <v>45</v>
      </c>
      <c r="AX48">
        <f>IF(Z48&gt;0, (R48*SUMPRODUCT(K48:$K$98, X48:$X$98)-K48*$AZ$3)/Z48, 0)</f>
        <v>-4.8788783721516048E+16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</v>
      </c>
      <c r="S49">
        <f t="shared" si="1"/>
        <v>-2.8665153988651389E+17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-296.93469845693681</v>
      </c>
      <c r="AC49">
        <f t="shared" si="22"/>
        <v>-265.12026647943003</v>
      </c>
      <c r="AE49">
        <f t="shared" si="2"/>
        <v>0</v>
      </c>
      <c r="AF49">
        <f t="shared" si="25"/>
        <v>0</v>
      </c>
      <c r="AG49">
        <f t="shared" si="25"/>
        <v>-4.6244347158293978E-14</v>
      </c>
      <c r="AH49">
        <f t="shared" si="4"/>
        <v>-2.5501890337722565E-10</v>
      </c>
      <c r="AI49">
        <f t="shared" si="23"/>
        <v>-2.5506514772438393E-10</v>
      </c>
      <c r="AJ49">
        <f t="shared" si="6"/>
        <v>-31.814431977506786</v>
      </c>
      <c r="AK49">
        <f t="shared" si="19"/>
        <v>-20.785428891985578</v>
      </c>
      <c r="AL49">
        <f t="shared" si="7"/>
        <v>-52.599860869747431</v>
      </c>
      <c r="AN49">
        <f t="shared" si="26"/>
        <v>0</v>
      </c>
      <c r="AO49">
        <f t="shared" si="26"/>
        <v>0</v>
      </c>
      <c r="AP49">
        <f t="shared" si="26"/>
        <v>-6.4405647653432677E-16</v>
      </c>
      <c r="AQ49">
        <f t="shared" si="26"/>
        <v>-3.5517114296493221E-12</v>
      </c>
      <c r="AR49">
        <f t="shared" si="26"/>
        <v>-3.5523554861258565E-12</v>
      </c>
      <c r="AS49">
        <f t="shared" si="26"/>
        <v>-0.44308747385352759</v>
      </c>
      <c r="AT49">
        <f t="shared" si="26"/>
        <v>-0.28948381625117298</v>
      </c>
      <c r="AU49">
        <f t="shared" si="24"/>
        <v>-0.73257129010825295</v>
      </c>
      <c r="AW49">
        <v>46</v>
      </c>
      <c r="AX49">
        <f>IF(Z49&gt;0, (R49*SUMPRODUCT(K49:$K$98, X49:$X$98)-K49*$AZ$3)/Z49, 0)</f>
        <v>-2.8665153988651389E+17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</v>
      </c>
      <c r="S50">
        <f t="shared" si="1"/>
        <v>-1.734455562541334E+18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-265.12026647943003</v>
      </c>
      <c r="AC50">
        <f t="shared" si="22"/>
        <v>-236.71452364235128</v>
      </c>
      <c r="AE50">
        <f t="shared" si="2"/>
        <v>0</v>
      </c>
      <c r="AF50">
        <f t="shared" si="25"/>
        <v>0</v>
      </c>
      <c r="AG50">
        <f t="shared" si="25"/>
        <v>-6.823885510664679E-15</v>
      </c>
      <c r="AH50">
        <f t="shared" si="4"/>
        <v>-3.8958018176046362E-11</v>
      </c>
      <c r="AI50">
        <f t="shared" si="23"/>
        <v>-3.8964842061557027E-11</v>
      </c>
      <c r="AJ50">
        <f t="shared" si="6"/>
        <v>-28.405742837078748</v>
      </c>
      <c r="AK50">
        <f t="shared" si="19"/>
        <v>-18.558418653560103</v>
      </c>
      <c r="AL50">
        <f t="shared" si="7"/>
        <v>-46.964161490677817</v>
      </c>
      <c r="AN50">
        <f t="shared" si="26"/>
        <v>0</v>
      </c>
      <c r="AO50">
        <f t="shared" si="26"/>
        <v>0</v>
      </c>
      <c r="AP50">
        <f t="shared" si="26"/>
        <v>-8.4855306809338306E-17</v>
      </c>
      <c r="AQ50">
        <f t="shared" si="26"/>
        <v>-4.844446144129684E-13</v>
      </c>
      <c r="AR50">
        <f t="shared" si="26"/>
        <v>-4.8452946971977774E-13</v>
      </c>
      <c r="AS50">
        <f t="shared" si="26"/>
        <v>-0.35322662137581767</v>
      </c>
      <c r="AT50">
        <f t="shared" si="26"/>
        <v>-0.23077472596555895</v>
      </c>
      <c r="AU50">
        <f t="shared" si="24"/>
        <v>-0.58400134734186115</v>
      </c>
      <c r="AW50">
        <v>47</v>
      </c>
      <c r="AX50">
        <f>IF(Z50&gt;0, (R50*SUMPRODUCT(K50:$K$98, X50:$X$98)-K50*$AZ$3)/Z50, 0)</f>
        <v>-1.734455562541334E+18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</v>
      </c>
      <c r="S51">
        <f t="shared" si="1"/>
        <v>-1.0812226578317265E+19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-236.71452364235128</v>
      </c>
      <c r="AC51">
        <f t="shared" si="22"/>
        <v>-211.35225325209979</v>
      </c>
      <c r="AE51">
        <f t="shared" si="2"/>
        <v>0</v>
      </c>
      <c r="AF51">
        <f t="shared" si="25"/>
        <v>0</v>
      </c>
      <c r="AG51">
        <f t="shared" si="25"/>
        <v>-9.7737617557859715E-16</v>
      </c>
      <c r="AH51">
        <f t="shared" si="4"/>
        <v>-5.7782704799794359E-12</v>
      </c>
      <c r="AI51">
        <f t="shared" si="23"/>
        <v>-5.7792478561550142E-12</v>
      </c>
      <c r="AJ51">
        <f t="shared" si="6"/>
        <v>-25.362270390251496</v>
      </c>
      <c r="AK51">
        <f t="shared" si="19"/>
        <v>-16.57001665496459</v>
      </c>
      <c r="AL51">
        <f t="shared" si="7"/>
        <v>-41.932287045221869</v>
      </c>
      <c r="AN51">
        <f t="shared" si="26"/>
        <v>0</v>
      </c>
      <c r="AO51">
        <f t="shared" si="26"/>
        <v>0</v>
      </c>
      <c r="AP51">
        <f t="shared" si="26"/>
        <v>-1.0851530668744904E-17</v>
      </c>
      <c r="AQ51">
        <f t="shared" si="26"/>
        <v>-6.4154499457366635E-14</v>
      </c>
      <c r="AR51">
        <f t="shared" si="26"/>
        <v>-6.4165350988035382E-14</v>
      </c>
      <c r="AS51">
        <f t="shared" si="26"/>
        <v>-0.28159009994886325</v>
      </c>
      <c r="AT51">
        <f t="shared" si="26"/>
        <v>-0.18397219863326045</v>
      </c>
      <c r="AU51">
        <f t="shared" si="24"/>
        <v>-0.46556229858218789</v>
      </c>
      <c r="AW51">
        <v>48</v>
      </c>
      <c r="AX51">
        <f>IF(Z51&gt;0, (R51*SUMPRODUCT(K51:$K$98, X51:$X$98)-K51*$AZ$3)/Z51, 0)</f>
        <v>-1.0812226578317265E+19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</v>
      </c>
      <c r="S52">
        <f t="shared" si="1"/>
        <v>-6.9555563615374164E+19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-211.35225325209979</v>
      </c>
      <c r="AC52">
        <f t="shared" si="22"/>
        <v>-188.70736897508917</v>
      </c>
      <c r="AE52">
        <f t="shared" si="2"/>
        <v>0</v>
      </c>
      <c r="AF52">
        <f t="shared" si="25"/>
        <v>0</v>
      </c>
      <c r="AG52">
        <f t="shared" si="25"/>
        <v>-1.3565224632395786E-16</v>
      </c>
      <c r="AH52">
        <f t="shared" si="4"/>
        <v>-8.3195016749885318E-13</v>
      </c>
      <c r="AI52">
        <f t="shared" si="23"/>
        <v>-8.3208581974517709E-13</v>
      </c>
      <c r="AJ52">
        <f t="shared" si="6"/>
        <v>-22.644884277010618</v>
      </c>
      <c r="AK52">
        <f t="shared" si="19"/>
        <v>-14.794657727646987</v>
      </c>
      <c r="AL52">
        <f t="shared" si="7"/>
        <v>-37.439542004658435</v>
      </c>
      <c r="AN52">
        <f t="shared" si="26"/>
        <v>0</v>
      </c>
      <c r="AO52">
        <f t="shared" si="26"/>
        <v>0</v>
      </c>
      <c r="AP52">
        <f t="shared" si="26"/>
        <v>-1.3447396823851376E-18</v>
      </c>
      <c r="AQ52">
        <f t="shared" si="26"/>
        <v>-8.247238319451874E-15</v>
      </c>
      <c r="AR52">
        <f t="shared" si="26"/>
        <v>-8.2485830591342589E-15</v>
      </c>
      <c r="AS52">
        <f t="shared" si="26"/>
        <v>-0.22448190365821719</v>
      </c>
      <c r="AT52">
        <f t="shared" si="26"/>
        <v>-0.14666151039003572</v>
      </c>
      <c r="AU52">
        <f t="shared" si="24"/>
        <v>-0.37114341404826112</v>
      </c>
      <c r="AW52">
        <v>49</v>
      </c>
      <c r="AX52">
        <f>IF(Z52&gt;0, (R52*SUMPRODUCT(K52:$K$98, X52:$X$98)-K52*$AZ$3)/Z52, 0)</f>
        <v>-6.9555563615374164E+19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</v>
      </c>
      <c r="S53">
        <f t="shared" si="1"/>
        <v>-4.6249651376253705E+20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-188.70736897508917</v>
      </c>
      <c r="AC53">
        <f t="shared" si="22"/>
        <v>-168.48872229918672</v>
      </c>
      <c r="AE53">
        <f t="shared" si="2"/>
        <v>0</v>
      </c>
      <c r="AF53">
        <f t="shared" si="25"/>
        <v>0</v>
      </c>
      <c r="AG53">
        <f t="shared" si="25"/>
        <v>-1.8215134307552329E-17</v>
      </c>
      <c r="AH53">
        <f t="shared" si="4"/>
        <v>-1.1608058955316596E-13</v>
      </c>
      <c r="AI53">
        <f t="shared" si="23"/>
        <v>-1.1609880468747352E-13</v>
      </c>
      <c r="AJ53">
        <f t="shared" si="6"/>
        <v>-20.218646675902448</v>
      </c>
      <c r="AK53">
        <f t="shared" si="19"/>
        <v>-13.209515828256244</v>
      </c>
      <c r="AL53">
        <f t="shared" si="7"/>
        <v>-33.428162504158806</v>
      </c>
      <c r="AN53">
        <f t="shared" si="26"/>
        <v>0</v>
      </c>
      <c r="AO53">
        <f t="shared" si="26"/>
        <v>0</v>
      </c>
      <c r="AP53">
        <f t="shared" si="26"/>
        <v>-1.6122247582066084E-19</v>
      </c>
      <c r="AQ53">
        <f t="shared" si="26"/>
        <v>-1.0274313505733447E-15</v>
      </c>
      <c r="AR53">
        <f t="shared" si="26"/>
        <v>-1.0275925730491653E-15</v>
      </c>
      <c r="AS53">
        <f t="shared" si="26"/>
        <v>-0.1789555992173297</v>
      </c>
      <c r="AT53">
        <f t="shared" si="26"/>
        <v>-0.11691765815532187</v>
      </c>
      <c r="AU53">
        <f t="shared" si="24"/>
        <v>-0.29587325737265258</v>
      </c>
      <c r="AW53">
        <v>50</v>
      </c>
      <c r="AX53">
        <f>IF(Z53&gt;0, (R53*SUMPRODUCT(K53:$K$98, X53:$X$98)-K53*$AZ$3)/Z53, 0)</f>
        <v>-4.6249651376253705E+20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</v>
      </c>
      <c r="S54">
        <f t="shared" si="1"/>
        <v>-3.1834522181327981E+21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-168.48872229918672</v>
      </c>
      <c r="AC54">
        <f t="shared" si="22"/>
        <v>-150.43635919570244</v>
      </c>
      <c r="AE54">
        <f t="shared" si="2"/>
        <v>0</v>
      </c>
      <c r="AF54">
        <f t="shared" si="25"/>
        <v>0</v>
      </c>
      <c r="AG54">
        <f t="shared" si="25"/>
        <v>-2.3627865111155716E-18</v>
      </c>
      <c r="AH54">
        <f t="shared" si="4"/>
        <v>-1.5670196453361231E-14</v>
      </c>
      <c r="AI54">
        <f t="shared" si="23"/>
        <v>-1.5672559239872347E-14</v>
      </c>
      <c r="AJ54">
        <f t="shared" si="6"/>
        <v>-18.052363103484282</v>
      </c>
      <c r="AK54">
        <f t="shared" si="19"/>
        <v>-11.794210560943071</v>
      </c>
      <c r="AL54">
        <f t="shared" si="7"/>
        <v>-29.846573664427368</v>
      </c>
      <c r="AN54">
        <f t="shared" si="26"/>
        <v>0</v>
      </c>
      <c r="AO54">
        <f t="shared" si="26"/>
        <v>0</v>
      </c>
      <c r="AP54">
        <f t="shared" si="26"/>
        <v>-1.8672379630951577E-20</v>
      </c>
      <c r="AQ54">
        <f t="shared" si="26"/>
        <v>-1.2383677310338254E-16</v>
      </c>
      <c r="AR54">
        <f t="shared" si="26"/>
        <v>-1.238554454830135E-16</v>
      </c>
      <c r="AS54">
        <f t="shared" si="26"/>
        <v>-0.14266230804952906</v>
      </c>
      <c r="AT54">
        <f t="shared" si="26"/>
        <v>-9.3206041259025707E-2</v>
      </c>
      <c r="AU54">
        <f t="shared" si="24"/>
        <v>-0.23586834930855488</v>
      </c>
      <c r="AW54">
        <v>51</v>
      </c>
      <c r="AX54">
        <f>IF(Z54&gt;0, (R54*SUMPRODUCT(K54:$K$98, X54:$X$98)-K54*$AZ$3)/Z54, 0)</f>
        <v>-3.1834522181327981E+21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</v>
      </c>
      <c r="S55">
        <f t="shared" si="1"/>
        <v>-2.271472288848825E+22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-150.43635919570244</v>
      </c>
      <c r="AC55">
        <f t="shared" si="22"/>
        <v>-134.31817785330574</v>
      </c>
      <c r="AE55">
        <f t="shared" si="2"/>
        <v>0</v>
      </c>
      <c r="AF55">
        <f t="shared" si="25"/>
        <v>0</v>
      </c>
      <c r="AG55">
        <f t="shared" si="25"/>
        <v>-2.9566325442908611E-19</v>
      </c>
      <c r="AH55">
        <f t="shared" si="4"/>
        <v>-2.0434953915753298E-15</v>
      </c>
      <c r="AI55">
        <f t="shared" si="23"/>
        <v>-2.0437910548297589E-15</v>
      </c>
      <c r="AJ55">
        <f t="shared" si="6"/>
        <v>-16.118181342396696</v>
      </c>
      <c r="AK55">
        <f t="shared" si="19"/>
        <v>-10.530545143699172</v>
      </c>
      <c r="AL55">
        <f t="shared" si="7"/>
        <v>-26.648726486095871</v>
      </c>
      <c r="AN55">
        <f t="shared" si="26"/>
        <v>0</v>
      </c>
      <c r="AO55">
        <f t="shared" si="26"/>
        <v>0</v>
      </c>
      <c r="AP55">
        <f t="shared" si="26"/>
        <v>-2.0861931541917106E-21</v>
      </c>
      <c r="AQ55">
        <f t="shared" si="26"/>
        <v>-1.4418856698167271E-17</v>
      </c>
      <c r="AR55">
        <f t="shared" si="26"/>
        <v>-1.4420942891321461E-17</v>
      </c>
      <c r="AS55">
        <f t="shared" si="26"/>
        <v>-0.11372951853438232</v>
      </c>
      <c r="AT55">
        <f t="shared" si="26"/>
        <v>-7.4303285442463091E-2</v>
      </c>
      <c r="AU55">
        <f t="shared" si="24"/>
        <v>-0.18803280397684544</v>
      </c>
      <c r="AW55">
        <v>52</v>
      </c>
      <c r="AX55">
        <f>IF(Z55&gt;0, (R55*SUMPRODUCT(K55:$K$98, X55:$X$98)-K55*$AZ$3)/Z55, 0)</f>
        <v>-2.271472288848825E+22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</v>
      </c>
      <c r="S56">
        <f t="shared" si="1"/>
        <v>-1.6826982277962712E+23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-134.31817785330574</v>
      </c>
      <c r="AC56">
        <f t="shared" si="22"/>
        <v>-119.92694451188009</v>
      </c>
      <c r="AE56">
        <f t="shared" si="2"/>
        <v>0</v>
      </c>
      <c r="AF56">
        <f t="shared" si="25"/>
        <v>0</v>
      </c>
      <c r="AG56">
        <f t="shared" si="25"/>
        <v>-3.5635309567343285E-20</v>
      </c>
      <c r="AH56">
        <f t="shared" si="4"/>
        <v>-2.5707131231745193E-16</v>
      </c>
      <c r="AI56">
        <f t="shared" si="23"/>
        <v>-2.5710694762701928E-16</v>
      </c>
      <c r="AJ56">
        <f t="shared" si="6"/>
        <v>-14.391233341425647</v>
      </c>
      <c r="AK56">
        <f t="shared" si="19"/>
        <v>-9.4022724497314023</v>
      </c>
      <c r="AL56">
        <f t="shared" si="7"/>
        <v>-23.793505791157049</v>
      </c>
      <c r="AN56">
        <f t="shared" si="26"/>
        <v>0</v>
      </c>
      <c r="AO56">
        <f t="shared" si="26"/>
        <v>0</v>
      </c>
      <c r="AP56">
        <f t="shared" si="26"/>
        <v>-2.2450172183471027E-22</v>
      </c>
      <c r="AQ56">
        <f t="shared" si="26"/>
        <v>-1.6195440126740335E-18</v>
      </c>
      <c r="AR56">
        <f t="shared" si="26"/>
        <v>-1.6197685143958684E-18</v>
      </c>
      <c r="AS56">
        <f t="shared" si="26"/>
        <v>-9.0664475872435035E-2</v>
      </c>
      <c r="AT56">
        <f t="shared" si="26"/>
        <v>-5.9234124236657429E-2</v>
      </c>
      <c r="AU56">
        <f t="shared" si="24"/>
        <v>-0.14989860010909245</v>
      </c>
      <c r="AW56">
        <v>53</v>
      </c>
      <c r="AX56">
        <f>IF(Z56&gt;0, (R56*SUMPRODUCT(K56:$K$98, X56:$X$98)-K56*$AZ$3)/Z56, 0)</f>
        <v>-1.6826982277962712E+23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</v>
      </c>
      <c r="S57">
        <f t="shared" si="1"/>
        <v>-1.2964396991074909E+24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-119.92694451188009</v>
      </c>
      <c r="AC57">
        <f t="shared" si="22"/>
        <v>-107.07762902846437</v>
      </c>
      <c r="AE57">
        <f t="shared" si="2"/>
        <v>0</v>
      </c>
      <c r="AF57">
        <f t="shared" si="25"/>
        <v>0</v>
      </c>
      <c r="AG57">
        <f t="shared" si="25"/>
        <v>-4.1296802736826066E-21</v>
      </c>
      <c r="AH57">
        <f t="shared" si="4"/>
        <v>-3.1149276197987244E-17</v>
      </c>
      <c r="AI57">
        <f t="shared" si="23"/>
        <v>-3.1153405878260929E-17</v>
      </c>
      <c r="AJ57">
        <f t="shared" si="6"/>
        <v>-12.849315483415722</v>
      </c>
      <c r="AK57">
        <f t="shared" si="19"/>
        <v>-8.394886115831607</v>
      </c>
      <c r="AL57">
        <f t="shared" si="7"/>
        <v>-21.244201599247329</v>
      </c>
      <c r="AN57">
        <f t="shared" si="26"/>
        <v>0</v>
      </c>
      <c r="AO57">
        <f t="shared" si="26"/>
        <v>0</v>
      </c>
      <c r="AP57">
        <f t="shared" si="26"/>
        <v>-2.3229376167230361E-23</v>
      </c>
      <c r="AQ57">
        <f t="shared" si="26"/>
        <v>-1.7521411009737957E-19</v>
      </c>
      <c r="AR57">
        <f t="shared" si="26"/>
        <v>-1.7523733947354683E-19</v>
      </c>
      <c r="AS57">
        <f t="shared" si="26"/>
        <v>-7.2277165076877217E-2</v>
      </c>
      <c r="AT57">
        <f t="shared" si="26"/>
        <v>-4.7221081183559797E-2</v>
      </c>
      <c r="AU57">
        <f t="shared" si="24"/>
        <v>-0.11949824626043702</v>
      </c>
      <c r="AW57">
        <v>54</v>
      </c>
      <c r="AX57">
        <f>IF(Z57&gt;0, (R57*SUMPRODUCT(K57:$K$98, X57:$X$98)-K57*$AZ$3)/Z57, 0)</f>
        <v>-1.2964396991074909E+24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</v>
      </c>
      <c r="S58">
        <f t="shared" si="1"/>
        <v>-1.0405607374877506E+25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-107.07762902846437</v>
      </c>
      <c r="AC58">
        <f t="shared" si="22"/>
        <v>-95.60502591827175</v>
      </c>
      <c r="AE58">
        <f t="shared" si="2"/>
        <v>0</v>
      </c>
      <c r="AF58">
        <f t="shared" si="25"/>
        <v>0</v>
      </c>
      <c r="AG58">
        <f t="shared" si="25"/>
        <v>-4.5939185707262576E-22</v>
      </c>
      <c r="AH58">
        <f t="shared" si="4"/>
        <v>-3.6289916138731548E-18</v>
      </c>
      <c r="AI58">
        <f t="shared" si="23"/>
        <v>-3.6294510057302277E-18</v>
      </c>
      <c r="AJ58">
        <f t="shared" si="6"/>
        <v>-11.472603110192622</v>
      </c>
      <c r="AK58">
        <f t="shared" si="19"/>
        <v>-7.4954340319925068</v>
      </c>
      <c r="AL58">
        <f t="shared" si="7"/>
        <v>-18.968037142185128</v>
      </c>
      <c r="AN58">
        <f t="shared" si="26"/>
        <v>0</v>
      </c>
      <c r="AO58">
        <f t="shared" si="26"/>
        <v>0</v>
      </c>
      <c r="AP58">
        <f t="shared" si="26"/>
        <v>-2.3072060817076701E-24</v>
      </c>
      <c r="AQ58">
        <f t="shared" si="26"/>
        <v>-1.8225903208969167E-20</v>
      </c>
      <c r="AR58">
        <f t="shared" si="26"/>
        <v>-1.8228210415050878E-20</v>
      </c>
      <c r="AS58">
        <f t="shared" si="26"/>
        <v>-5.7618913486031015E-2</v>
      </c>
      <c r="AT58">
        <f t="shared" si="26"/>
        <v>-3.764435681087356E-2</v>
      </c>
      <c r="AU58">
        <f t="shared" si="24"/>
        <v>-9.5263270296904567E-2</v>
      </c>
      <c r="AW58">
        <v>55</v>
      </c>
      <c r="AX58">
        <f>IF(Z58&gt;0, (R58*SUMPRODUCT(K58:$K$98, X58:$X$98)-K58*$AZ$3)/Z58, 0)</f>
        <v>-1.0405607374877506E+25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</v>
      </c>
      <c r="S59">
        <f t="shared" si="1"/>
        <v>-8.7141670890080581E+25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-95.60502591827175</v>
      </c>
      <c r="AC59">
        <f t="shared" si="22"/>
        <v>-85.361630284171213</v>
      </c>
      <c r="AE59">
        <f t="shared" si="2"/>
        <v>0</v>
      </c>
      <c r="AF59">
        <f t="shared" si="25"/>
        <v>0</v>
      </c>
      <c r="AG59">
        <f t="shared" si="25"/>
        <v>-4.8978651322766876E-23</v>
      </c>
      <c r="AH59">
        <f t="shared" si="4"/>
        <v>-4.058192871791326E-19</v>
      </c>
      <c r="AI59">
        <f t="shared" si="23"/>
        <v>-4.0586826583045537E-19</v>
      </c>
      <c r="AJ59">
        <f t="shared" si="6"/>
        <v>-10.243395634100537</v>
      </c>
      <c r="AK59">
        <f t="shared" si="19"/>
        <v>-6.6923518142790233</v>
      </c>
      <c r="AL59">
        <f t="shared" si="7"/>
        <v>-16.935747448379558</v>
      </c>
      <c r="AN59">
        <f t="shared" si="26"/>
        <v>0</v>
      </c>
      <c r="AO59">
        <f t="shared" si="26"/>
        <v>0</v>
      </c>
      <c r="AP59">
        <f t="shared" si="26"/>
        <v>-2.196301177966551E-25</v>
      </c>
      <c r="AQ59">
        <f t="shared" si="26"/>
        <v>-1.819775257998517E-21</v>
      </c>
      <c r="AR59">
        <f t="shared" si="26"/>
        <v>-1.8199948881163138E-21</v>
      </c>
      <c r="AS59">
        <f t="shared" si="26"/>
        <v>-4.5933445062205758E-2</v>
      </c>
      <c r="AT59">
        <f t="shared" si="26"/>
        <v>-3.0009850773974455E-2</v>
      </c>
      <c r="AU59">
        <f t="shared" si="24"/>
        <v>-7.5943295836180202E-2</v>
      </c>
      <c r="AW59">
        <v>56</v>
      </c>
      <c r="AX59">
        <f>IF(Z59&gt;0, (R59*SUMPRODUCT(K59:$K$98, X59:$X$98)-K59*$AZ$3)/Z59, 0)</f>
        <v>-8.7141670890080581E+25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</v>
      </c>
      <c r="S60">
        <f t="shared" si="1"/>
        <v>-7.6847216533674124E+26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-85.361630284171213</v>
      </c>
      <c r="AC60">
        <f t="shared" si="22"/>
        <v>-76.215741325152862</v>
      </c>
      <c r="AE60">
        <f t="shared" si="2"/>
        <v>0</v>
      </c>
      <c r="AF60">
        <f t="shared" si="25"/>
        <v>0</v>
      </c>
      <c r="AG60">
        <f t="shared" si="25"/>
        <v>-4.9589135926449234E-24</v>
      </c>
      <c r="AH60">
        <f t="shared" si="4"/>
        <v>-4.352995121689428E-20</v>
      </c>
      <c r="AI60">
        <f t="shared" si="23"/>
        <v>-4.3534910130486927E-20</v>
      </c>
      <c r="AJ60">
        <f t="shared" si="6"/>
        <v>-9.1458889590183503</v>
      </c>
      <c r="AK60">
        <f t="shared" si="19"/>
        <v>-5.9753141198919852</v>
      </c>
      <c r="AL60">
        <f t="shared" si="7"/>
        <v>-15.121203078910336</v>
      </c>
      <c r="AN60">
        <f t="shared" si="26"/>
        <v>0</v>
      </c>
      <c r="AO60">
        <f t="shared" si="26"/>
        <v>0</v>
      </c>
      <c r="AP60">
        <f t="shared" si="26"/>
        <v>-1.9854254774456065E-26</v>
      </c>
      <c r="AQ60">
        <f t="shared" si="26"/>
        <v>-1.7428308149223013E-22</v>
      </c>
      <c r="AR60">
        <f t="shared" si="26"/>
        <v>-1.7430293574700459E-22</v>
      </c>
      <c r="AS60">
        <f t="shared" si="26"/>
        <v>-3.6617861178416637E-2</v>
      </c>
      <c r="AT60">
        <f t="shared" si="26"/>
        <v>-2.3923669303232187E-2</v>
      </c>
      <c r="AU60">
        <f t="shared" si="24"/>
        <v>-6.0541530481648821E-2</v>
      </c>
      <c r="AW60">
        <v>57</v>
      </c>
      <c r="AX60">
        <f>IF(Z60&gt;0, (R60*SUMPRODUCT(K60:$K$98, X60:$X$98)-K60*$AZ$3)/Z60, 0)</f>
        <v>-7.6847216533674124E+26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</v>
      </c>
      <c r="S61">
        <f t="shared" si="1"/>
        <v>-7.1542724921297939E+27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-76.215741325152862</v>
      </c>
      <c r="AC61">
        <f t="shared" si="22"/>
        <v>-68.049769040315056</v>
      </c>
      <c r="AE61">
        <f t="shared" si="2"/>
        <v>0</v>
      </c>
      <c r="AF61">
        <f t="shared" si="25"/>
        <v>0</v>
      </c>
      <c r="AG61">
        <f t="shared" si="25"/>
        <v>-4.7558832232889241E-25</v>
      </c>
      <c r="AH61">
        <f t="shared" si="4"/>
        <v>-4.4337361343895824E-21</v>
      </c>
      <c r="AI61">
        <f t="shared" si="23"/>
        <v>-4.4342117227119113E-21</v>
      </c>
      <c r="AJ61">
        <f t="shared" si="6"/>
        <v>-8.1659722848378067</v>
      </c>
      <c r="AK61">
        <f t="shared" si="19"/>
        <v>-5.3351018927607008</v>
      </c>
      <c r="AL61">
        <f t="shared" si="7"/>
        <v>-13.501074177598507</v>
      </c>
      <c r="AN61">
        <f t="shared" si="26"/>
        <v>0</v>
      </c>
      <c r="AO61">
        <f t="shared" si="26"/>
        <v>0</v>
      </c>
      <c r="AP61">
        <f t="shared" si="26"/>
        <v>-1.7001224776616387E-27</v>
      </c>
      <c r="AQ61">
        <f t="shared" si="26"/>
        <v>-1.5849620581902207E-23</v>
      </c>
      <c r="AR61">
        <f t="shared" si="26"/>
        <v>-1.5851320704379868E-23</v>
      </c>
      <c r="AS61">
        <f t="shared" si="26"/>
        <v>-2.919153474044691E-2</v>
      </c>
      <c r="AT61">
        <f t="shared" si="26"/>
        <v>-1.9071802697091984E-2</v>
      </c>
      <c r="AU61">
        <f t="shared" si="24"/>
        <v>-4.826333743753889E-2</v>
      </c>
      <c r="AW61">
        <v>58</v>
      </c>
      <c r="AX61">
        <f>IF(Z61&gt;0, (R61*SUMPRODUCT(K61:$K$98, X61:$X$98)-K61*$AZ$3)/Z61, 0)</f>
        <v>-7.1542724921297939E+27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</v>
      </c>
      <c r="S62">
        <f t="shared" si="1"/>
        <v>-7.0504225208821536E+28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-68.049769040315056</v>
      </c>
      <c r="AC62">
        <f t="shared" si="22"/>
        <v>-60.758722357424148</v>
      </c>
      <c r="AE62">
        <f t="shared" si="2"/>
        <v>0</v>
      </c>
      <c r="AF62">
        <f t="shared" si="25"/>
        <v>0</v>
      </c>
      <c r="AG62">
        <f t="shared" si="25"/>
        <v>-4.3088710057778193E-26</v>
      </c>
      <c r="AH62">
        <f t="shared" si="4"/>
        <v>-4.2774372904782526E-22</v>
      </c>
      <c r="AI62">
        <f t="shared" si="23"/>
        <v>-4.27786817757883E-22</v>
      </c>
      <c r="AJ62">
        <f t="shared" si="6"/>
        <v>-7.291046682890908</v>
      </c>
      <c r="AK62">
        <f t="shared" si="19"/>
        <v>-4.7634838328220548</v>
      </c>
      <c r="AL62">
        <f t="shared" si="7"/>
        <v>-12.054530515712962</v>
      </c>
      <c r="AN62">
        <f t="shared" si="26"/>
        <v>0</v>
      </c>
      <c r="AO62">
        <f t="shared" si="26"/>
        <v>0</v>
      </c>
      <c r="AP62">
        <f t="shared" si="26"/>
        <v>-1.3752906712609842E-28</v>
      </c>
      <c r="AQ62">
        <f t="shared" si="26"/>
        <v>-1.365257765806957E-24</v>
      </c>
      <c r="AR62">
        <f t="shared" si="26"/>
        <v>-1.365395294874083E-24</v>
      </c>
      <c r="AS62">
        <f t="shared" si="26"/>
        <v>-2.3271312771402219E-2</v>
      </c>
      <c r="AT62">
        <f t="shared" si="26"/>
        <v>-1.5203924343982766E-2</v>
      </c>
      <c r="AU62">
        <f t="shared" si="24"/>
        <v>-3.8475237115384982E-2</v>
      </c>
      <c r="AW62">
        <v>59</v>
      </c>
      <c r="AX62">
        <f>IF(Z62&gt;0, (R62*SUMPRODUCT(K62:$K$98, X62:$X$98)-K62*$AZ$3)/Z62, 0)</f>
        <v>-7.0504225208821536E+28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</v>
      </c>
      <c r="S63">
        <f t="shared" si="1"/>
        <v>-7.3765405222080656E+29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-60.758722357424148</v>
      </c>
      <c r="AC63">
        <f t="shared" si="22"/>
        <v>-54.248859247700118</v>
      </c>
      <c r="AE63">
        <f t="shared" si="2"/>
        <v>0</v>
      </c>
      <c r="AF63">
        <f t="shared" si="25"/>
        <v>0</v>
      </c>
      <c r="AG63">
        <f t="shared" si="25"/>
        <v>-3.6771206695317846E-27</v>
      </c>
      <c r="AH63">
        <f t="shared" si="4"/>
        <v>-3.8980702287668624E-23</v>
      </c>
      <c r="AI63">
        <f t="shared" si="23"/>
        <v>-3.8984379408338155E-23</v>
      </c>
      <c r="AJ63">
        <f t="shared" si="6"/>
        <v>-6.50986310972403</v>
      </c>
      <c r="AK63">
        <f t="shared" si="19"/>
        <v>-4.253110565019691</v>
      </c>
      <c r="AL63">
        <f t="shared" si="7"/>
        <v>-10.762973674743721</v>
      </c>
      <c r="AN63">
        <f t="shared" si="26"/>
        <v>0</v>
      </c>
      <c r="AO63">
        <f t="shared" si="26"/>
        <v>0</v>
      </c>
      <c r="AP63">
        <f t="shared" si="26"/>
        <v>-1.0479024691003053E-29</v>
      </c>
      <c r="AQ63">
        <f t="shared" si="26"/>
        <v>-1.1108684714367322E-25</v>
      </c>
      <c r="AR63">
        <f t="shared" si="26"/>
        <v>-1.1109732616836422E-25</v>
      </c>
      <c r="AS63">
        <f t="shared" si="26"/>
        <v>-1.8551748063936731E-2</v>
      </c>
      <c r="AT63">
        <f t="shared" si="26"/>
        <v>-1.2120475401771974E-2</v>
      </c>
      <c r="AU63">
        <f t="shared" si="24"/>
        <v>-3.0672223465708706E-2</v>
      </c>
      <c r="AW63">
        <v>60</v>
      </c>
      <c r="AX63">
        <f>IF(Z63&gt;0, (R63*SUMPRODUCT(K63:$K$98, X63:$X$98)-K63*$AZ$3)/Z63, 0)</f>
        <v>-7.3765405222080656E+29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</v>
      </c>
      <c r="S64">
        <f t="shared" si="1"/>
        <v>-8.219927757692246E+30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-54.248859247700118</v>
      </c>
      <c r="AC64">
        <f t="shared" si="22"/>
        <v>-48.436481471160832</v>
      </c>
      <c r="AE64">
        <f t="shared" si="2"/>
        <v>0</v>
      </c>
      <c r="AF64">
        <f t="shared" si="25"/>
        <v>0</v>
      </c>
      <c r="AG64">
        <f t="shared" si="25"/>
        <v>-2.9462838907454968E-28</v>
      </c>
      <c r="AH64">
        <f t="shared" si="4"/>
        <v>-3.3457210737619167E-24</v>
      </c>
      <c r="AI64">
        <f t="shared" si="23"/>
        <v>-3.3460157021509915E-24</v>
      </c>
      <c r="AJ64">
        <f t="shared" si="6"/>
        <v>-5.8123777765392859</v>
      </c>
      <c r="AK64">
        <f t="shared" si="19"/>
        <v>-3.7974201473390088</v>
      </c>
      <c r="AL64">
        <f t="shared" si="7"/>
        <v>-9.6097979238782951</v>
      </c>
      <c r="AN64">
        <f t="shared" si="26"/>
        <v>0</v>
      </c>
      <c r="AO64">
        <f t="shared" si="26"/>
        <v>0</v>
      </c>
      <c r="AP64">
        <f t="shared" si="26"/>
        <v>-7.4966899600584466E-31</v>
      </c>
      <c r="AQ64">
        <f t="shared" si="26"/>
        <v>-8.5130403290772099E-27</v>
      </c>
      <c r="AR64">
        <f t="shared" si="26"/>
        <v>-8.5137899980732159E-27</v>
      </c>
      <c r="AS64">
        <f t="shared" si="26"/>
        <v>-1.4789339974439292E-2</v>
      </c>
      <c r="AT64">
        <f t="shared" si="26"/>
        <v>-9.6623687833003596E-3</v>
      </c>
      <c r="AU64">
        <f t="shared" si="24"/>
        <v>-2.4451708757739651E-2</v>
      </c>
      <c r="AW64">
        <v>61</v>
      </c>
      <c r="AX64">
        <f>IF(Z64&gt;0, (R64*SUMPRODUCT(K64:$K$98, X64:$X$98)-K64*$AZ$3)/Z64, 0)</f>
        <v>-8.219927757692246E+30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</v>
      </c>
      <c r="S65">
        <f t="shared" si="1"/>
        <v>-9.7937747447996896E+31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-48.436481471160832</v>
      </c>
      <c r="AC65">
        <f t="shared" si="22"/>
        <v>-43.246858456393596</v>
      </c>
      <c r="AE65">
        <f t="shared" si="2"/>
        <v>0</v>
      </c>
      <c r="AF65">
        <f t="shared" si="25"/>
        <v>0</v>
      </c>
      <c r="AG65">
        <f t="shared" si="25"/>
        <v>-2.2078748788538794E-29</v>
      </c>
      <c r="AH65">
        <f t="shared" si="4"/>
        <v>-2.6960335639526538E-25</v>
      </c>
      <c r="AI65">
        <f t="shared" si="23"/>
        <v>-2.6962543514405393E-25</v>
      </c>
      <c r="AJ65">
        <f t="shared" si="6"/>
        <v>-5.1896230147672355</v>
      </c>
      <c r="AK65">
        <f t="shared" si="19"/>
        <v>-3.3905537029812587</v>
      </c>
      <c r="AL65">
        <f t="shared" si="7"/>
        <v>-8.5801767177484933</v>
      </c>
      <c r="AN65">
        <f t="shared" si="26"/>
        <v>0</v>
      </c>
      <c r="AO65">
        <f t="shared" si="26"/>
        <v>0</v>
      </c>
      <c r="AP65">
        <f t="shared" si="26"/>
        <v>-5.0159291607252214E-32</v>
      </c>
      <c r="AQ65">
        <f t="shared" si="26"/>
        <v>-6.1249455307648541E-28</v>
      </c>
      <c r="AR65">
        <f t="shared" si="26"/>
        <v>-6.1254471236809275E-28</v>
      </c>
      <c r="AS65">
        <f t="shared" si="26"/>
        <v>-1.1789971280643604E-2</v>
      </c>
      <c r="AT65">
        <f t="shared" si="26"/>
        <v>-7.7027812366871505E-3</v>
      </c>
      <c r="AU65">
        <f t="shared" si="24"/>
        <v>-1.9492752517330753E-2</v>
      </c>
      <c r="AW65">
        <v>62</v>
      </c>
      <c r="AX65">
        <f>IF(Z65&gt;0, (R65*SUMPRODUCT(K65:$K$98, X65:$X$98)-K65*$AZ$3)/Z65, 0)</f>
        <v>-9.7937747447996896E+31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</v>
      </c>
      <c r="S66">
        <f t="shared" si="1"/>
        <v>-1.2536716482154103E+33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-43.246858456393596</v>
      </c>
      <c r="AC66">
        <f t="shared" si="22"/>
        <v>-38.613266478922846</v>
      </c>
      <c r="AE66">
        <f t="shared" si="2"/>
        <v>0</v>
      </c>
      <c r="AF66">
        <f t="shared" si="25"/>
        <v>0</v>
      </c>
      <c r="AG66">
        <f t="shared" si="25"/>
        <v>-1.5400071675022908E-30</v>
      </c>
      <c r="AH66">
        <f t="shared" si="4"/>
        <v>-2.0317954133151114E-26</v>
      </c>
      <c r="AI66">
        <f t="shared" si="23"/>
        <v>-2.0319494140318617E-26</v>
      </c>
      <c r="AJ66">
        <f t="shared" si="6"/>
        <v>-4.6335919774707506</v>
      </c>
      <c r="AK66">
        <f t="shared" si="19"/>
        <v>-3.027280091947552</v>
      </c>
      <c r="AL66">
        <f t="shared" si="7"/>
        <v>-7.6608720694183026</v>
      </c>
      <c r="AN66">
        <f t="shared" si="26"/>
        <v>0</v>
      </c>
      <c r="AO66">
        <f t="shared" si="26"/>
        <v>0</v>
      </c>
      <c r="AP66">
        <f t="shared" si="26"/>
        <v>-3.1237887444487126E-33</v>
      </c>
      <c r="AQ66">
        <f t="shared" si="26"/>
        <v>-4.1213442229818864E-29</v>
      </c>
      <c r="AR66">
        <f t="shared" si="26"/>
        <v>-4.1216566018563313E-29</v>
      </c>
      <c r="AS66">
        <f t="shared" si="26"/>
        <v>-9.3988929214314527E-3</v>
      </c>
      <c r="AT66">
        <f t="shared" si="26"/>
        <v>-6.1406100420018719E-3</v>
      </c>
      <c r="AU66">
        <f t="shared" si="24"/>
        <v>-1.5539502963433325E-2</v>
      </c>
      <c r="AW66">
        <v>63</v>
      </c>
      <c r="AX66">
        <f>IF(Z66&gt;0, (R66*SUMPRODUCT(K66:$K$98, X66:$X$98)-K66*$AZ$3)/Z66, 0)</f>
        <v>-1.2536716482154103E+33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-1.7337186540165967E+34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-38.613266478922846</v>
      </c>
      <c r="AC67">
        <f t="shared" si="22"/>
        <v>-34.476130784752542</v>
      </c>
      <c r="AE67">
        <f t="shared" ref="AE67:AE69" si="29">$Z67*O67</f>
        <v>0</v>
      </c>
      <c r="AF67">
        <f t="shared" si="25"/>
        <v>0</v>
      </c>
      <c r="AG67">
        <f t="shared" si="25"/>
        <v>-9.9428274319134441E-32</v>
      </c>
      <c r="AH67">
        <f t="shared" ref="AH67:AH69" si="30">-X67*R67</f>
        <v>-1.4251788215081333E-27</v>
      </c>
      <c r="AI67">
        <f t="shared" si="23"/>
        <v>-1.4252782497824524E-27</v>
      </c>
      <c r="AJ67">
        <f t="shared" ref="AJ67:AJ69" si="31">AB67-AC67</f>
        <v>-4.1371356941703041</v>
      </c>
      <c r="AK67">
        <f t="shared" si="19"/>
        <v>-2.7029286535245993</v>
      </c>
      <c r="AL67">
        <f t="shared" ref="AL67:AL69" si="32">SUM(AI67:AK67)</f>
        <v>-6.8400643476949039</v>
      </c>
      <c r="AN67">
        <f t="shared" si="26"/>
        <v>0</v>
      </c>
      <c r="AO67">
        <f t="shared" si="26"/>
        <v>0</v>
      </c>
      <c r="AP67">
        <f t="shared" si="26"/>
        <v>-1.8007390922790779E-34</v>
      </c>
      <c r="AQ67">
        <f t="shared" si="26"/>
        <v>-2.5811322130972927E-30</v>
      </c>
      <c r="AR67">
        <f t="shared" si="26"/>
        <v>-2.5813122870065206E-30</v>
      </c>
      <c r="AS67">
        <f t="shared" si="26"/>
        <v>-7.4927398927227612E-3</v>
      </c>
      <c r="AT67">
        <f t="shared" si="26"/>
        <v>-4.8952567299122051E-3</v>
      </c>
      <c r="AU67">
        <f t="shared" si="24"/>
        <v>-1.2387996622634966E-2</v>
      </c>
      <c r="AW67">
        <v>64</v>
      </c>
      <c r="AX67">
        <f>IF(Z67&gt;0, (R67*SUMPRODUCT(K67:$K$98, X67:$X$98)-K67*$AZ$3)/Z67, 0)</f>
        <v>-1.7337186540165967E+34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50000</v>
      </c>
      <c r="S68">
        <f t="shared" si="28"/>
        <v>-2.607035346875567E+35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-34.476130784752542</v>
      </c>
      <c r="AC68">
        <f t="shared" si="22"/>
        <v>-30.782259629243342</v>
      </c>
      <c r="AE68">
        <f t="shared" si="29"/>
        <v>0</v>
      </c>
      <c r="AF68">
        <f t="shared" si="25"/>
        <v>0</v>
      </c>
      <c r="AG68">
        <f t="shared" si="25"/>
        <v>-5.9036905015758053E-33</v>
      </c>
      <c r="AH68">
        <f t="shared" si="30"/>
        <v>-9.2530301074367288E-29</v>
      </c>
      <c r="AI68">
        <f t="shared" si="23"/>
        <v>-9.2536204764868869E-29</v>
      </c>
      <c r="AJ68">
        <f t="shared" si="31"/>
        <v>-3.6938711555091999</v>
      </c>
      <c r="AK68">
        <f t="shared" ref="AK68:AK69" si="42">G68*SUM(AB68:AB68, AE68:AF68)</f>
        <v>-2.4133291549326783</v>
      </c>
      <c r="AL68">
        <f t="shared" si="32"/>
        <v>-6.1072003104418782</v>
      </c>
      <c r="AN68">
        <f t="shared" si="26"/>
        <v>0</v>
      </c>
      <c r="AO68">
        <f t="shared" si="26"/>
        <v>0</v>
      </c>
      <c r="AP68">
        <f t="shared" si="26"/>
        <v>-9.5465499661002045E-36</v>
      </c>
      <c r="AQ68">
        <f t="shared" si="26"/>
        <v>-1.4962592336928255E-31</v>
      </c>
      <c r="AR68">
        <f t="shared" si="26"/>
        <v>-1.4963546991924866E-31</v>
      </c>
      <c r="AS68">
        <f t="shared" si="26"/>
        <v>-5.9731663685608739E-3</v>
      </c>
      <c r="AT68">
        <f t="shared" si="26"/>
        <v>-3.9024686941264391E-3</v>
      </c>
      <c r="AU68">
        <f t="shared" si="24"/>
        <v>-9.8756350626873126E-3</v>
      </c>
      <c r="AW68">
        <v>65</v>
      </c>
      <c r="AX68">
        <f>IF(Z68&gt;0, (R68*SUMPRODUCT(K68:$K$98, X68:$X$98)-K68*$AZ$3)/Z68, 0)</f>
        <v>-2.607035346875567E+35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-30.782259629243342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-5.9036905015758052E-30</v>
      </c>
      <c r="AI69">
        <f t="shared" si="23"/>
        <v>-5.9036905015758052E-30</v>
      </c>
      <c r="AJ69">
        <f t="shared" si="31"/>
        <v>-30.782259629243342</v>
      </c>
      <c r="AK69">
        <f t="shared" si="42"/>
        <v>-2.1547581740470343</v>
      </c>
      <c r="AL69">
        <f t="shared" si="32"/>
        <v>-32.937017803290374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-8.5237053268751823E-33</v>
      </c>
      <c r="AR69">
        <f t="shared" si="26"/>
        <v>-8.5237053268751823E-33</v>
      </c>
      <c r="AS69">
        <f t="shared" si="26"/>
        <v>-4.444320214703032E-2</v>
      </c>
      <c r="AT69">
        <f t="shared" si="26"/>
        <v>-3.1110241502921229E-3</v>
      </c>
      <c r="AU69">
        <f t="shared" si="24"/>
        <v>-4.7554226297322442E-2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22439.296788400883</v>
      </c>
      <c r="AO71" s="8">
        <f t="shared" si="46"/>
        <v>-2243.9296788400884</v>
      </c>
      <c r="AP71" s="8">
        <f t="shared" si="46"/>
        <v>-2824.3142865938048</v>
      </c>
      <c r="AQ71" s="8">
        <f t="shared" si="46"/>
        <v>-19036.084704476863</v>
      </c>
      <c r="AR71" s="8">
        <f t="shared" si="46"/>
        <v>-1665.0318815098738</v>
      </c>
      <c r="AS71" s="8">
        <f t="shared" si="46"/>
        <v>35.132036793887721</v>
      </c>
      <c r="AT71" s="8">
        <f t="shared" si="46"/>
        <v>-167.91524744699484</v>
      </c>
      <c r="AU71" s="8">
        <f t="shared" si="46"/>
        <v>-1797.8150921629763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2ABB-B2F4-4D43-83BA-F93BEF8D883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5744.7961231733689</v>
      </c>
      <c r="K3">
        <v>1</v>
      </c>
      <c r="L3" s="2">
        <v>0</v>
      </c>
      <c r="O3">
        <f>$C$3</f>
        <v>5744.7961231733689</v>
      </c>
      <c r="P3">
        <f>O3*C5</f>
        <v>574.47961231733689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5744.7961231733689</v>
      </c>
      <c r="AF3">
        <f t="shared" ref="AF3:AG34" si="4">-$Z3*P3</f>
        <v>-574.47961231733689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2650.4083068560317</v>
      </c>
      <c r="AJ3">
        <f t="shared" ref="AJ3:AJ66" si="7">AB3-AC3</f>
        <v>0</v>
      </c>
      <c r="AL3">
        <f t="shared" ref="AL3:AL66" si="8">SUM(AI3:AK3)</f>
        <v>2650.4083068560317</v>
      </c>
      <c r="AN3">
        <f t="shared" ref="AN3:AU34" si="9">AE3*$K3</f>
        <v>5744.7961231733689</v>
      </c>
      <c r="AO3">
        <f t="shared" si="9"/>
        <v>-574.47961231733689</v>
      </c>
      <c r="AP3">
        <f t="shared" si="9"/>
        <v>-2519.9082039999998</v>
      </c>
      <c r="AQ3">
        <f t="shared" si="9"/>
        <v>0</v>
      </c>
      <c r="AR3">
        <f t="shared" si="9"/>
        <v>2650.4083068560317</v>
      </c>
      <c r="AS3">
        <f t="shared" si="9"/>
        <v>0</v>
      </c>
      <c r="AT3">
        <f t="shared" si="9"/>
        <v>0</v>
      </c>
      <c r="AU3">
        <f t="shared" si="9"/>
        <v>2650.4083068560317</v>
      </c>
      <c r="AW3">
        <v>0</v>
      </c>
      <c r="AX3">
        <f>IF(Z3&gt;0, (R3*SUMPRODUCT(K3:$K$98, X3:$X$98)-K3*$AZ$3)/Z3, 0)</f>
        <v>0</v>
      </c>
      <c r="AZ3">
        <f>C6*SUMPRODUCT(X4:X98, K4:K98)/1</f>
        <v>3559.297477076509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241.42807068277099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238.74754044388555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-238.74754044388555</v>
      </c>
      <c r="AK4">
        <f>G4*SUM(AB4, AE4:AF4)</f>
        <v>0</v>
      </c>
      <c r="AL4">
        <f t="shared" si="8"/>
        <v>-349.02864044388554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-102.88375781322884</v>
      </c>
      <c r="AR4">
        <f t="shared" si="9"/>
        <v>-102.88375781322884</v>
      </c>
      <c r="AS4">
        <f t="shared" si="9"/>
        <v>-222.73303521213316</v>
      </c>
      <c r="AT4">
        <f t="shared" si="9"/>
        <v>0</v>
      </c>
      <c r="AU4">
        <f t="shared" si="9"/>
        <v>-325.61679302536197</v>
      </c>
      <c r="AW4">
        <v>1</v>
      </c>
      <c r="AX4">
        <f>IF(Z4&gt;0, (R4*SUMPRODUCT(K4:$K$98, X4:$X$98)-K4*$AZ$3)/Z4, 0)</f>
        <v>241.42807068277099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</v>
      </c>
      <c r="S5">
        <f t="shared" si="1"/>
        <v>422.15688481839675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238.74754044388555</v>
      </c>
      <c r="AC5">
        <f t="shared" si="2"/>
        <v>412.82990933420251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-110.1841114750068</v>
      </c>
      <c r="AI5">
        <f t="shared" si="6"/>
        <v>-159.07943027476929</v>
      </c>
      <c r="AJ5">
        <f t="shared" si="7"/>
        <v>-174.08236889031696</v>
      </c>
      <c r="AK5">
        <f>G5*SUM(AB5, AE5:AF5)</f>
        <v>9.7886491581993074</v>
      </c>
      <c r="AL5">
        <f t="shared" si="8"/>
        <v>-323.37315000688693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-94.219317142381911</v>
      </c>
      <c r="AR5">
        <f t="shared" si="9"/>
        <v>-136.03009627470422</v>
      </c>
      <c r="AS5">
        <f t="shared" si="9"/>
        <v>-148.85922937350509</v>
      </c>
      <c r="AT5">
        <f t="shared" si="9"/>
        <v>8.3703523773578929</v>
      </c>
      <c r="AU5">
        <f t="shared" si="9"/>
        <v>-276.5189732708514</v>
      </c>
      <c r="AW5">
        <v>2</v>
      </c>
      <c r="AX5">
        <f>IF(Z5&gt;0, (R5*SUMPRODUCT(K5:$K$98, X5:$X$98)-K5*$AZ$3)/Z5, 0)</f>
        <v>422.15688481839675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100000</v>
      </c>
      <c r="S6">
        <f t="shared" si="1"/>
        <v>637.54029824789177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412.82990933420251</v>
      </c>
      <c r="AC6">
        <f t="shared" si="2"/>
        <v>616.51663042123482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-110.35301848683517</v>
      </c>
      <c r="AI6">
        <f t="shared" si="6"/>
        <v>-158.70420758935663</v>
      </c>
      <c r="AJ6">
        <f t="shared" si="7"/>
        <v>-203.68672108703231</v>
      </c>
      <c r="AK6">
        <f>G6*SUM(AB6, AE6:AF6)</f>
        <v>24.150549696050849</v>
      </c>
      <c r="AL6">
        <f t="shared" si="8"/>
        <v>-338.24037898033811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-85.12742524351593</v>
      </c>
      <c r="AR6">
        <f t="shared" si="9"/>
        <v>-122.42601745421317</v>
      </c>
      <c r="AS6">
        <f t="shared" si="9"/>
        <v>-157.12597951728671</v>
      </c>
      <c r="AT6">
        <f t="shared" si="9"/>
        <v>18.62997625285298</v>
      </c>
      <c r="AU6">
        <f t="shared" si="9"/>
        <v>-260.92202071864693</v>
      </c>
      <c r="AW6">
        <v>3</v>
      </c>
      <c r="AX6">
        <f>IF(Z6&gt;0, (R6*SUMPRODUCT(K6:$K$98, X6:$X$98)-K6*$AZ$3)/Z6, 0)</f>
        <v>637.54029824789177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</v>
      </c>
      <c r="S7">
        <f t="shared" si="1"/>
        <v>814.59275477821461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616.51663042123482</v>
      </c>
      <c r="AC7">
        <f t="shared" si="2"/>
        <v>778.9523633757326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-110.59483526273577</v>
      </c>
      <c r="AI7">
        <f t="shared" si="6"/>
        <v>-158.40721505660065</v>
      </c>
      <c r="AJ7">
        <f t="shared" si="7"/>
        <v>-162.43573295449778</v>
      </c>
      <c r="AK7">
        <f>G7*SUM(AB7, AE7:AF7)</f>
        <v>30.27096655368263</v>
      </c>
      <c r="AL7">
        <f t="shared" si="8"/>
        <v>-290.5719814574158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-77.621658747830793</v>
      </c>
      <c r="AR7">
        <f t="shared" si="9"/>
        <v>-111.17906872510802</v>
      </c>
      <c r="AS7">
        <f t="shared" si="9"/>
        <v>-114.00650854892285</v>
      </c>
      <c r="AT7">
        <f t="shared" si="9"/>
        <v>21.245862252201061</v>
      </c>
      <c r="AU7">
        <f t="shared" si="9"/>
        <v>-203.93971502182981</v>
      </c>
      <c r="AW7">
        <v>4</v>
      </c>
      <c r="AX7">
        <f>IF(Z7&gt;0, (R7*SUMPRODUCT(K7:$K$98, X7:$X$98)-K7*$AZ$3)/Z7, 0)</f>
        <v>814.59275477821461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100000</v>
      </c>
      <c r="S8">
        <f t="shared" si="1"/>
        <v>917.52996027737322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778.9523633757326</v>
      </c>
      <c r="AC8">
        <f t="shared" si="2"/>
        <v>867.59185644594254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-111.17936985654863</v>
      </c>
      <c r="AI8">
        <f t="shared" si="6"/>
        <v>-158.4580361675466</v>
      </c>
      <c r="AJ8">
        <f t="shared" si="7"/>
        <v>-88.639493070209937</v>
      </c>
      <c r="AK8">
        <f>G8*SUM(AB8, AE8:AF8)</f>
        <v>16.591685339903105</v>
      </c>
      <c r="AL8">
        <f t="shared" si="8"/>
        <v>-230.50584389785342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-72.8385306756484</v>
      </c>
      <c r="AR8">
        <f t="shared" si="9"/>
        <v>-103.81287952148809</v>
      </c>
      <c r="AS8">
        <f t="shared" si="9"/>
        <v>-58.071658828421761</v>
      </c>
      <c r="AT8">
        <f t="shared" si="9"/>
        <v>10.869948113130585</v>
      </c>
      <c r="AU8">
        <f t="shared" si="9"/>
        <v>-151.01459023677924</v>
      </c>
      <c r="AW8">
        <v>5</v>
      </c>
      <c r="AX8">
        <f>IF(Z8&gt;0, (R8*SUMPRODUCT(K8:$K$98, X8:$X$98)-K8*$AZ$3)/Z8, 0)</f>
        <v>917.52996027737322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100000</v>
      </c>
      <c r="S9">
        <f t="shared" si="1"/>
        <v>982.0455160648421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867.59185644594254</v>
      </c>
      <c r="AC9">
        <f t="shared" si="2"/>
        <v>918.20309232784257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-112.72312002133802</v>
      </c>
      <c r="AI9">
        <f t="shared" si="6"/>
        <v>-159.47263810921532</v>
      </c>
      <c r="AJ9">
        <f t="shared" si="7"/>
        <v>-50.611235881900029</v>
      </c>
      <c r="AK9">
        <f t="shared" ref="AK9:AK72" si="22">G9*SUM(AB9:AB9, AE9:AF9)</f>
        <v>5.118791953031061</v>
      </c>
      <c r="AL9">
        <f t="shared" si="8"/>
        <v>-204.96508203808429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-69.940249834282241</v>
      </c>
      <c r="AR9">
        <f t="shared" si="9"/>
        <v>-98.946481866180392</v>
      </c>
      <c r="AS9">
        <f t="shared" si="9"/>
        <v>-31.402275605322274</v>
      </c>
      <c r="AT9">
        <f t="shared" si="9"/>
        <v>3.1760085063023111</v>
      </c>
      <c r="AU9">
        <f t="shared" si="9"/>
        <v>-127.17274896520036</v>
      </c>
      <c r="AW9">
        <v>6</v>
      </c>
      <c r="AX9">
        <f>IF(Z9&gt;0, (R9*SUMPRODUCT(K9:$K$98, X9:$X$98)-K9*$AZ$3)/Z9, 0)</f>
        <v>982.0455160648421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</v>
      </c>
      <c r="S10">
        <f t="shared" si="1"/>
        <v>1040.1437987392276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918.20309232784257</v>
      </c>
      <c r="AC10">
        <f t="shared" si="2"/>
        <v>961.60563720593916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-114.74809463223747</v>
      </c>
      <c r="AI10">
        <f t="shared" si="6"/>
        <v>-160.97274349191986</v>
      </c>
      <c r="AJ10">
        <f t="shared" si="7"/>
        <v>-43.402544878096592</v>
      </c>
      <c r="AK10">
        <f t="shared" si="22"/>
        <v>3.7646326785441548</v>
      </c>
      <c r="AL10">
        <f t="shared" si="8"/>
        <v>-200.61065569147229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-67.542611430846193</v>
      </c>
      <c r="AR10">
        <f t="shared" si="9"/>
        <v>-94.751198261530689</v>
      </c>
      <c r="AS10">
        <f t="shared" si="9"/>
        <v>-25.547450118509911</v>
      </c>
      <c r="AT10">
        <f t="shared" si="9"/>
        <v>2.2159245693944425</v>
      </c>
      <c r="AU10">
        <f t="shared" si="9"/>
        <v>-118.08272381064616</v>
      </c>
      <c r="AW10">
        <v>7</v>
      </c>
      <c r="AX10">
        <f>IF(Z10&gt;0, (R10*SUMPRODUCT(K10:$K$98, X10:$X$98)-K10*$AZ$3)/Z10, 0)</f>
        <v>1040.1437987392276</v>
      </c>
    </row>
    <row r="11" spans="1:52" x14ac:dyDescent="0.25">
      <c r="A11" t="s">
        <v>33</v>
      </c>
      <c r="C11" s="12">
        <f>AU100</f>
        <v>-1967.2282854429095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</v>
      </c>
      <c r="S11">
        <f t="shared" si="1"/>
        <v>1092.2196163366191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961.60563720593916</v>
      </c>
      <c r="AC11">
        <f t="shared" si="2"/>
        <v>998.3781067154938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-116.62164579685624</v>
      </c>
      <c r="AI11">
        <f t="shared" si="6"/>
        <v>-162.32573734504339</v>
      </c>
      <c r="AJ11">
        <f t="shared" si="7"/>
        <v>-36.772469509554639</v>
      </c>
      <c r="AK11">
        <f t="shared" si="22"/>
        <v>2.3078535292942539</v>
      </c>
      <c r="AL11">
        <f t="shared" si="8"/>
        <v>-196.79035332530378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-65.227493719035095</v>
      </c>
      <c r="AR11">
        <f t="shared" si="9"/>
        <v>-90.790186853948342</v>
      </c>
      <c r="AS11">
        <f t="shared" si="9"/>
        <v>-20.567159789066729</v>
      </c>
      <c r="AT11">
        <f t="shared" si="9"/>
        <v>1.2908024111468326</v>
      </c>
      <c r="AU11">
        <f t="shared" si="9"/>
        <v>-110.06654423186825</v>
      </c>
      <c r="AW11">
        <v>8</v>
      </c>
      <c r="AX11">
        <f>IF(Z11&gt;0, (R11*SUMPRODUCT(K11:$K$98, X11:$X$98)-K11*$AZ$3)/Z11, 0)</f>
        <v>1092.2196163366191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</v>
      </c>
      <c r="S12">
        <f t="shared" si="1"/>
        <v>1142.0130442781453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998.3781067154938</v>
      </c>
      <c r="AC12">
        <f t="shared" si="2"/>
        <v>1032.0919855693492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-119.30294410734557</v>
      </c>
      <c r="AI12">
        <f t="shared" si="6"/>
        <v>-164.49034326799716</v>
      </c>
      <c r="AJ12">
        <f t="shared" si="7"/>
        <v>-33.713878853855363</v>
      </c>
      <c r="AK12">
        <f t="shared" si="22"/>
        <v>2.2962696454456357</v>
      </c>
      <c r="AL12">
        <f t="shared" si="8"/>
        <v>-195.90795247640688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-63.410783067215291</v>
      </c>
      <c r="AR12">
        <f t="shared" si="9"/>
        <v>-87.428366094919653</v>
      </c>
      <c r="AS12">
        <f t="shared" si="9"/>
        <v>-17.91928501305587</v>
      </c>
      <c r="AT12">
        <f t="shared" si="9"/>
        <v>1.2204917275148734</v>
      </c>
      <c r="AU12">
        <f t="shared" si="9"/>
        <v>-104.12715938046064</v>
      </c>
      <c r="AW12">
        <v>9</v>
      </c>
      <c r="AX12">
        <f>IF(Z12&gt;0, (R12*SUMPRODUCT(K12:$K$98, X12:$X$98)-K12*$AZ$3)/Z12, 0)</f>
        <v>1142.0130442781453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</v>
      </c>
      <c r="S13">
        <f t="shared" si="1"/>
        <v>1188.81324546971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1032.0919855693492</v>
      </c>
      <c r="AC13">
        <f t="shared" si="2"/>
        <v>1062.1924489268681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-122.07538557887011</v>
      </c>
      <c r="AI13">
        <f t="shared" si="6"/>
        <v>-166.74987305512576</v>
      </c>
      <c r="AJ13">
        <f t="shared" si="7"/>
        <v>-30.100463357518947</v>
      </c>
      <c r="AK13">
        <f t="shared" si="22"/>
        <v>2.0641839711386982</v>
      </c>
      <c r="AL13">
        <f t="shared" si="8"/>
        <v>-194.786152441506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-61.677153215144813</v>
      </c>
      <c r="AR13">
        <f t="shared" si="9"/>
        <v>-84.248412734951032</v>
      </c>
      <c r="AS13">
        <f t="shared" si="9"/>
        <v>-15.207905193542061</v>
      </c>
      <c r="AT13">
        <f t="shared" si="9"/>
        <v>1.0429046809761133</v>
      </c>
      <c r="AU13">
        <f t="shared" si="9"/>
        <v>-98.413413247516985</v>
      </c>
      <c r="AW13">
        <v>10</v>
      </c>
      <c r="AX13">
        <f>IF(Z13&gt;0, (R13*SUMPRODUCT(K13:$K$98, X13:$X$98)-K13*$AZ$3)/Z13, 0)</f>
        <v>1188.81324546971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</v>
      </c>
      <c r="S14">
        <f t="shared" si="1"/>
        <v>1232.9658685081797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1062.1924489268681</v>
      </c>
      <c r="AC14">
        <f t="shared" si="2"/>
        <v>1089.0792696465394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-125.44319101510236</v>
      </c>
      <c r="AI14">
        <f t="shared" si="6"/>
        <v>-169.60821202108792</v>
      </c>
      <c r="AJ14">
        <f t="shared" si="7"/>
        <v>-26.886820719671277</v>
      </c>
      <c r="AK14">
        <f t="shared" si="22"/>
        <v>1.9119464080683626</v>
      </c>
      <c r="AL14">
        <f t="shared" si="8"/>
        <v>-194.58308633269084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-60.257365766805158</v>
      </c>
      <c r="AR14">
        <f t="shared" si="9"/>
        <v>-81.472290254304127</v>
      </c>
      <c r="AS14">
        <f t="shared" si="9"/>
        <v>-12.91524057464942</v>
      </c>
      <c r="AT14">
        <f t="shared" si="9"/>
        <v>0.91841456762395668</v>
      </c>
      <c r="AU14">
        <f t="shared" si="9"/>
        <v>-93.469116261329589</v>
      </c>
      <c r="AW14">
        <v>11</v>
      </c>
      <c r="AX14">
        <f>IF(Z14&gt;0, (R14*SUMPRODUCT(K14:$K$98, X14:$X$98)-K14*$AZ$3)/Z14, 0)</f>
        <v>1232.9658685081797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</v>
      </c>
      <c r="S15">
        <f t="shared" si="1"/>
        <v>1278.7663287619478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1089.0792696465394</v>
      </c>
      <c r="AC15">
        <f t="shared" si="2"/>
        <v>1116.5710274504195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-130.47415998676476</v>
      </c>
      <c r="AI15">
        <f t="shared" si="6"/>
        <v>-174.13229370269707</v>
      </c>
      <c r="AJ15">
        <f t="shared" si="7"/>
        <v>-27.491757803880091</v>
      </c>
      <c r="AK15">
        <f t="shared" si="22"/>
        <v>4.4652250055508116</v>
      </c>
      <c r="AL15">
        <f t="shared" si="8"/>
        <v>-197.15882650102634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-59.457376859688736</v>
      </c>
      <c r="AR15">
        <f t="shared" si="9"/>
        <v>-79.352489498100709</v>
      </c>
      <c r="AS15">
        <f t="shared" si="9"/>
        <v>-12.528057696990723</v>
      </c>
      <c r="AT15">
        <f t="shared" si="9"/>
        <v>2.0348133756543945</v>
      </c>
      <c r="AU15">
        <f t="shared" si="9"/>
        <v>-89.845733819437044</v>
      </c>
      <c r="AW15">
        <v>12</v>
      </c>
      <c r="AX15">
        <f>IF(Z15&gt;0, (R15*SUMPRODUCT(K15:$K$98, X15:$X$98)-K15*$AZ$3)/Z15, 0)</f>
        <v>1278.7663287619478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</v>
      </c>
      <c r="S16">
        <f t="shared" si="1"/>
        <v>1326.345981221966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1116.5710274504195</v>
      </c>
      <c r="AC16">
        <f t="shared" si="2"/>
        <v>1144.7260466550538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-136.35954462538976</v>
      </c>
      <c r="AI16">
        <f t="shared" si="6"/>
        <v>-179.51291723185005</v>
      </c>
      <c r="AJ16">
        <f t="shared" si="7"/>
        <v>-28.1550192046343</v>
      </c>
      <c r="AK16">
        <f t="shared" si="22"/>
        <v>7.9276542948979785</v>
      </c>
      <c r="AL16">
        <f t="shared" si="8"/>
        <v>-199.74028214158636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-58.782859018975302</v>
      </c>
      <c r="AR16">
        <f t="shared" si="9"/>
        <v>-77.385727084336551</v>
      </c>
      <c r="AS16">
        <f t="shared" si="9"/>
        <v>-12.137269372153638</v>
      </c>
      <c r="AT16">
        <f t="shared" si="9"/>
        <v>3.4175105677303073</v>
      </c>
      <c r="AU16">
        <f t="shared" si="9"/>
        <v>-86.105485888759887</v>
      </c>
      <c r="AW16">
        <v>13</v>
      </c>
      <c r="AX16">
        <f>IF(Z16&gt;0, (R16*SUMPRODUCT(K16:$K$98, X16:$X$98)-K16*$AZ$3)/Z16, 0)</f>
        <v>1326.345981221966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</v>
      </c>
      <c r="S17">
        <f t="shared" si="1"/>
        <v>1380.9438104652581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1144.7260466550538</v>
      </c>
      <c r="AC17">
        <f t="shared" si="2"/>
        <v>1177.9648643615837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-142.24439076078997</v>
      </c>
      <c r="AI17">
        <f t="shared" si="6"/>
        <v>-184.89510744580525</v>
      </c>
      <c r="AJ17">
        <f t="shared" si="7"/>
        <v>-33.238817706529971</v>
      </c>
      <c r="AK17">
        <f t="shared" si="22"/>
        <v>15.797219443839742</v>
      </c>
      <c r="AL17">
        <f t="shared" si="8"/>
        <v>-202.33670570849549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-57.642170582988498</v>
      </c>
      <c r="AR17">
        <f t="shared" si="9"/>
        <v>-74.925663264107641</v>
      </c>
      <c r="AS17">
        <f t="shared" si="9"/>
        <v>-13.469477354918643</v>
      </c>
      <c r="AT17">
        <f t="shared" si="9"/>
        <v>6.4015601110769325</v>
      </c>
      <c r="AU17">
        <f t="shared" si="9"/>
        <v>-81.99358050794936</v>
      </c>
      <c r="AW17">
        <v>14</v>
      </c>
      <c r="AX17">
        <f>IF(Z17&gt;0, (R17*SUMPRODUCT(K17:$K$98, X17:$X$98)-K17*$AZ$3)/Z17, 0)</f>
        <v>1380.9438104652581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</v>
      </c>
      <c r="S18">
        <f t="shared" si="1"/>
        <v>1443.2902765292276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1177.9648643615837</v>
      </c>
      <c r="AC18">
        <f t="shared" si="2"/>
        <v>1216.6944516741821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-148.36717150062859</v>
      </c>
      <c r="AI18">
        <f t="shared" si="6"/>
        <v>-190.51719743304341</v>
      </c>
      <c r="AJ18">
        <f t="shared" si="7"/>
        <v>-38.729587312598369</v>
      </c>
      <c r="AK18">
        <f t="shared" si="22"/>
        <v>25.444041070210211</v>
      </c>
      <c r="AL18">
        <f t="shared" si="8"/>
        <v>-203.80274367543157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-56.106126834762243</v>
      </c>
      <c r="AR18">
        <f t="shared" si="9"/>
        <v>-72.045466225906225</v>
      </c>
      <c r="AS18">
        <f t="shared" si="9"/>
        <v>-14.645875607390927</v>
      </c>
      <c r="AT18">
        <f t="shared" si="9"/>
        <v>9.6218495037365166</v>
      </c>
      <c r="AU18">
        <f t="shared" si="9"/>
        <v>-77.069492329560632</v>
      </c>
      <c r="AW18">
        <v>15</v>
      </c>
      <c r="AX18">
        <f>IF(Z18&gt;0, (R18*SUMPRODUCT(K18:$K$98, X18:$X$98)-K18*$AZ$3)/Z18, 0)</f>
        <v>1443.2902765292276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</v>
      </c>
      <c r="S19">
        <f t="shared" si="1"/>
        <v>1502.1822088446327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1216.6944516741821</v>
      </c>
      <c r="AC19">
        <f t="shared" si="2"/>
        <v>1251.340856673969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-155.51513397925228</v>
      </c>
      <c r="AI19">
        <f t="shared" si="6"/>
        <v>-197.16590208535334</v>
      </c>
      <c r="AJ19">
        <f t="shared" si="7"/>
        <v>-34.64640499978691</v>
      </c>
      <c r="AK19">
        <f t="shared" si="22"/>
        <v>27.132286272334262</v>
      </c>
      <c r="AL19">
        <f t="shared" si="8"/>
        <v>-204.68002081280599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-54.843962438373552</v>
      </c>
      <c r="AR19">
        <f t="shared" si="9"/>
        <v>-69.532521057016851</v>
      </c>
      <c r="AS19">
        <f t="shared" si="9"/>
        <v>-12.218400137741545</v>
      </c>
      <c r="AT19">
        <f t="shared" si="9"/>
        <v>9.5684712549302269</v>
      </c>
      <c r="AU19">
        <f t="shared" si="9"/>
        <v>-72.18244993982816</v>
      </c>
      <c r="AW19">
        <v>16</v>
      </c>
      <c r="AX19">
        <f>IF(Z19&gt;0, (R19*SUMPRODUCT(K19:$K$98, X19:$X$98)-K19*$AZ$3)/Z19, 0)</f>
        <v>1502.1822088446327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</v>
      </c>
      <c r="S20">
        <f t="shared" si="1"/>
        <v>1532.2611437294293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1251.340856673969</v>
      </c>
      <c r="AC20">
        <f t="shared" si="2"/>
        <v>1261.1450404050399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-162.37835171386615</v>
      </c>
      <c r="AI20">
        <f t="shared" si="6"/>
        <v>-203.53142296304927</v>
      </c>
      <c r="AJ20">
        <f t="shared" si="7"/>
        <v>-9.804183731070907</v>
      </c>
      <c r="AK20">
        <f t="shared" si="22"/>
        <v>5.3807656836980664</v>
      </c>
      <c r="AL20">
        <f t="shared" si="8"/>
        <v>-207.95484101042211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-54.315038031648449</v>
      </c>
      <c r="AR20">
        <f t="shared" si="9"/>
        <v>-68.080608419733892</v>
      </c>
      <c r="AS20">
        <f t="shared" si="9"/>
        <v>-3.2794680239195437</v>
      </c>
      <c r="AT20">
        <f t="shared" si="9"/>
        <v>1.7998488694136212</v>
      </c>
      <c r="AU20">
        <f t="shared" si="9"/>
        <v>-69.560227574239818</v>
      </c>
      <c r="AW20">
        <v>17</v>
      </c>
      <c r="AX20">
        <f>IF(Z20&gt;0, (R20*SUMPRODUCT(K20:$K$98, X20:$X$98)-K20*$AZ$3)/Z20, 0)</f>
        <v>1532.2611437294293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</v>
      </c>
      <c r="S21">
        <f t="shared" si="1"/>
        <v>1556.0272366997926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1261.1450404050399</v>
      </c>
      <c r="AC21">
        <f t="shared" si="2"/>
        <v>1265.2491707500433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-170.29033884926721</v>
      </c>
      <c r="AI21">
        <f t="shared" si="6"/>
        <v>-210.94673421653386</v>
      </c>
      <c r="AJ21">
        <f t="shared" si="7"/>
        <v>-4.1041303450033411</v>
      </c>
      <c r="AK21">
        <f t="shared" si="22"/>
        <v>2.0178320646480641</v>
      </c>
      <c r="AL21">
        <f t="shared" si="8"/>
        <v>-213.03303249688912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-54.166576988462786</v>
      </c>
      <c r="AR21">
        <f t="shared" si="9"/>
        <v>-67.098712684567815</v>
      </c>
      <c r="AS21">
        <f t="shared" si="9"/>
        <v>-1.3054568674038811</v>
      </c>
      <c r="AT21">
        <f t="shared" si="9"/>
        <v>0.64183944091093992</v>
      </c>
      <c r="AU21">
        <f t="shared" si="9"/>
        <v>-67.762330111060763</v>
      </c>
      <c r="AW21">
        <v>18</v>
      </c>
      <c r="AX21">
        <f>IF(Z21&gt;0, (R21*SUMPRODUCT(K21:$K$98, X21:$X$98)-K21*$AZ$3)/Z21, 0)</f>
        <v>1556.0272366997926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</v>
      </c>
      <c r="S22">
        <f t="shared" si="1"/>
        <v>1601.2474543692958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1265.2491707500433</v>
      </c>
      <c r="AC22">
        <f t="shared" si="2"/>
        <v>1286.1367153668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-178.74104477753446</v>
      </c>
      <c r="AI22">
        <f t="shared" si="6"/>
        <v>-218.90150566873967</v>
      </c>
      <c r="AJ22">
        <f t="shared" si="7"/>
        <v>-20.887544616756713</v>
      </c>
      <c r="AK22">
        <f t="shared" si="22"/>
        <v>26.570232585750912</v>
      </c>
      <c r="AL22">
        <f t="shared" si="8"/>
        <v>-213.21881769974547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-53.085535570414223</v>
      </c>
      <c r="AR22">
        <f t="shared" si="9"/>
        <v>-65.013067815835356</v>
      </c>
      <c r="AS22">
        <f t="shared" si="9"/>
        <v>-6.2035359260181435</v>
      </c>
      <c r="AT22">
        <f t="shared" si="9"/>
        <v>7.8912766164066923</v>
      </c>
      <c r="AU22">
        <f t="shared" si="9"/>
        <v>-63.325327125446805</v>
      </c>
      <c r="AW22">
        <v>19</v>
      </c>
      <c r="AX22">
        <f>IF(Z22&gt;0, (R22*SUMPRODUCT(K22:$K$98, X22:$X$98)-K22*$AZ$3)/Z22, 0)</f>
        <v>1601.2474543692958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</v>
      </c>
      <c r="S23">
        <f t="shared" si="1"/>
        <v>1697.106174865818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1286.1367153668</v>
      </c>
      <c r="AC23">
        <f t="shared" si="2"/>
        <v>1346.311926685551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-187.85408993917076</v>
      </c>
      <c r="AI23">
        <f t="shared" si="6"/>
        <v>-227.51901917649434</v>
      </c>
      <c r="AJ23">
        <f t="shared" si="7"/>
        <v>-60.175211318751053</v>
      </c>
      <c r="AK23">
        <f t="shared" si="22"/>
        <v>90.029570075676006</v>
      </c>
      <c r="AL23">
        <f t="shared" si="8"/>
        <v>-197.66466041956937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-49.814358661424023</v>
      </c>
      <c r="AR23">
        <f t="shared" si="9"/>
        <v>-60.332538020456632</v>
      </c>
      <c r="AS23">
        <f t="shared" si="9"/>
        <v>-15.957009826775133</v>
      </c>
      <c r="AT23">
        <f t="shared" si="9"/>
        <v>23.873663306110338</v>
      </c>
      <c r="AU23">
        <f t="shared" si="9"/>
        <v>-52.415884541121422</v>
      </c>
      <c r="AW23">
        <v>20</v>
      </c>
      <c r="AX23">
        <f>IF(Z23&gt;0, (R23*SUMPRODUCT(K23:$K$98, X23:$X$98)-K23*$AZ$3)/Z23, 0)</f>
        <v>1697.106174865818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</v>
      </c>
      <c r="S24">
        <f t="shared" si="1"/>
        <v>1784.0664566635005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1346.311926685551</v>
      </c>
      <c r="AC24">
        <f t="shared" si="2"/>
        <v>1397.6232348894534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-197.36856273228142</v>
      </c>
      <c r="AI24">
        <f t="shared" si="6"/>
        <v>-236.53815839586562</v>
      </c>
      <c r="AJ24">
        <f t="shared" si="7"/>
        <v>-51.311308203902399</v>
      </c>
      <c r="AK24">
        <f t="shared" si="22"/>
        <v>94.241834867988587</v>
      </c>
      <c r="AL24">
        <f t="shared" si="8"/>
        <v>-193.60763173177941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-46.729791607047233</v>
      </c>
      <c r="AR24">
        <f t="shared" si="9"/>
        <v>-56.003745966102883</v>
      </c>
      <c r="AS24">
        <f t="shared" si="9"/>
        <v>-12.148676092381331</v>
      </c>
      <c r="AT24">
        <f t="shared" si="9"/>
        <v>22.313083923200534</v>
      </c>
      <c r="AU24">
        <f t="shared" si="9"/>
        <v>-45.839338135283676</v>
      </c>
      <c r="AW24">
        <v>21</v>
      </c>
      <c r="AX24">
        <f>IF(Z24&gt;0, (R24*SUMPRODUCT(K24:$K$98, X24:$X$98)-K24*$AZ$3)/Z24, 0)</f>
        <v>1784.0664566635005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</v>
      </c>
      <c r="S25">
        <f t="shared" si="1"/>
        <v>1863.2679347908479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1397.6232348894534</v>
      </c>
      <c r="AC25">
        <f t="shared" si="2"/>
        <v>1441.1842172693052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-208.67233895575242</v>
      </c>
      <c r="AI25">
        <f t="shared" si="6"/>
        <v>-247.34590249322289</v>
      </c>
      <c r="AJ25">
        <f t="shared" si="7"/>
        <v>-43.560982379851794</v>
      </c>
      <c r="AK25">
        <f t="shared" si="22"/>
        <v>97.833626442261746</v>
      </c>
      <c r="AL25">
        <f t="shared" si="8"/>
        <v>-193.07325843081293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-44.112607228713607</v>
      </c>
      <c r="AR25">
        <f t="shared" si="9"/>
        <v>-52.288064153193083</v>
      </c>
      <c r="AS25">
        <f t="shared" si="9"/>
        <v>-9.208640281866856</v>
      </c>
      <c r="AT25">
        <f t="shared" si="9"/>
        <v>20.681688615774306</v>
      </c>
      <c r="AU25">
        <f t="shared" si="9"/>
        <v>-40.815015819285634</v>
      </c>
      <c r="AW25">
        <v>22</v>
      </c>
      <c r="AX25">
        <f>IF(Z25&gt;0, (R25*SUMPRODUCT(K25:$K$98, X25:$X$98)-K25*$AZ$3)/Z25, 0)</f>
        <v>1863.2679347908479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</v>
      </c>
      <c r="S26">
        <f t="shared" si="1"/>
        <v>1935.3618043776098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1441.1842172693052</v>
      </c>
      <c r="AC26">
        <f t="shared" si="2"/>
        <v>1477.6883725288931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-221.60787255942992</v>
      </c>
      <c r="AI26">
        <f t="shared" si="6"/>
        <v>-259.78389652524601</v>
      </c>
      <c r="AJ26">
        <f t="shared" si="7"/>
        <v>-36.504155259587833</v>
      </c>
      <c r="AK26">
        <f t="shared" si="22"/>
        <v>100.88289520885138</v>
      </c>
      <c r="AL26">
        <f t="shared" si="8"/>
        <v>-195.40515657598246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-41.82779828210991</v>
      </c>
      <c r="AR26">
        <f t="shared" si="9"/>
        <v>-49.03340434299983</v>
      </c>
      <c r="AS26">
        <f t="shared" si="9"/>
        <v>-6.8900460305054665</v>
      </c>
      <c r="AT26">
        <f t="shared" si="9"/>
        <v>19.041333424558026</v>
      </c>
      <c r="AU26">
        <f t="shared" si="9"/>
        <v>-36.882116948947271</v>
      </c>
      <c r="AW26">
        <v>23</v>
      </c>
      <c r="AX26">
        <f>IF(Z26&gt;0, (R26*SUMPRODUCT(K26:$K$98, X26:$X$98)-K26*$AZ$3)/Z26, 0)</f>
        <v>1935.3618043776098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</v>
      </c>
      <c r="S27">
        <f t="shared" si="1"/>
        <v>2003.8411513799676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1477.6883725288931</v>
      </c>
      <c r="AC27">
        <f t="shared" si="2"/>
        <v>1507.8398264684811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-341.05459599232171</v>
      </c>
      <c r="AI27">
        <f t="shared" si="6"/>
        <v>-378.67833242048346</v>
      </c>
      <c r="AJ27">
        <f t="shared" si="7"/>
        <v>-30.151453939588009</v>
      </c>
      <c r="AK27">
        <f t="shared" si="22"/>
        <v>103.43818607702252</v>
      </c>
      <c r="AL27">
        <f t="shared" si="8"/>
        <v>-305.39160028304894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-57.475889892145126</v>
      </c>
      <c r="AR27">
        <f t="shared" si="9"/>
        <v>-63.816393018878536</v>
      </c>
      <c r="AS27">
        <f t="shared" si="9"/>
        <v>-5.081244079639557</v>
      </c>
      <c r="AT27">
        <f t="shared" si="9"/>
        <v>17.431818434547683</v>
      </c>
      <c r="AU27">
        <f t="shared" si="9"/>
        <v>-51.46581866397041</v>
      </c>
      <c r="AW27">
        <v>24</v>
      </c>
      <c r="AX27">
        <f>IF(Z27&gt;0, (R27*SUMPRODUCT(K27:$K$98, X27:$X$98)-K27*$AZ$3)/Z27, 0)</f>
        <v>2003.8411513799676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</v>
      </c>
      <c r="S28">
        <f t="shared" si="1"/>
        <v>2046.0648190793729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1507.8398264684811</v>
      </c>
      <c r="AC28">
        <f t="shared" si="2"/>
        <v>1514.6311260599955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-468.45156207011183</v>
      </c>
      <c r="AI28">
        <f t="shared" si="6"/>
        <v>-505.46483535295692</v>
      </c>
      <c r="AJ28">
        <f t="shared" si="7"/>
        <v>-6.7912995915144165</v>
      </c>
      <c r="AK28">
        <f t="shared" si="22"/>
        <v>105.54878785279368</v>
      </c>
      <c r="AL28">
        <f t="shared" si="8"/>
        <v>-406.70734709167766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-70.48690904448776</v>
      </c>
      <c r="AR28">
        <f t="shared" si="9"/>
        <v>-76.056217460917367</v>
      </c>
      <c r="AS28">
        <f t="shared" si="9"/>
        <v>-1.0218723884398067</v>
      </c>
      <c r="AT28">
        <f t="shared" si="9"/>
        <v>15.881701357252188</v>
      </c>
      <c r="AU28">
        <f t="shared" si="9"/>
        <v>-61.196388492104987</v>
      </c>
      <c r="AW28">
        <v>25</v>
      </c>
      <c r="AX28">
        <f>IF(Z28&gt;0, (R28*SUMPRODUCT(K28:$K$98, X28:$X$98)-K28*$AZ$3)/Z28, 0)</f>
        <v>2046.0648190793729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</v>
      </c>
      <c r="S29">
        <f t="shared" si="1"/>
        <v>2065.779275060765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1514.6311260599955</v>
      </c>
      <c r="AC29">
        <f t="shared" si="2"/>
        <v>1501.5256361973463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-600.60483613621989</v>
      </c>
      <c r="AI29">
        <f t="shared" si="6"/>
        <v>-636.94767426816838</v>
      </c>
      <c r="AJ29">
        <f t="shared" si="7"/>
        <v>13.105489862649165</v>
      </c>
      <c r="AK29">
        <f t="shared" si="22"/>
        <v>106.02417882419969</v>
      </c>
      <c r="AL29">
        <f t="shared" si="8"/>
        <v>-517.81800558131954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-80.689045349849778</v>
      </c>
      <c r="AR29">
        <f t="shared" si="9"/>
        <v>-85.571571659554593</v>
      </c>
      <c r="AS29">
        <f t="shared" si="9"/>
        <v>1.7606742440872656</v>
      </c>
      <c r="AT29">
        <f t="shared" si="9"/>
        <v>14.243957521824084</v>
      </c>
      <c r="AU29">
        <f t="shared" si="9"/>
        <v>-69.566939893643237</v>
      </c>
      <c r="AW29">
        <v>26</v>
      </c>
      <c r="AX29">
        <f>IF(Z29&gt;0, (R29*SUMPRODUCT(K29:$K$98, X29:$X$98)-K29*$AZ$3)/Z29, 0)</f>
        <v>2065.779275060765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</v>
      </c>
      <c r="S30">
        <f t="shared" si="1"/>
        <v>2067.1905413757263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1501.5256361973463</v>
      </c>
      <c r="AC30">
        <f t="shared" si="2"/>
        <v>1472.0700008312806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-747.67706580502954</v>
      </c>
      <c r="AI30">
        <f t="shared" si="6"/>
        <v>-783.28263702275603</v>
      </c>
      <c r="AJ30">
        <f t="shared" si="7"/>
        <v>29.455635366065735</v>
      </c>
      <c r="AK30">
        <f t="shared" si="22"/>
        <v>105.10679453381425</v>
      </c>
      <c r="AL30">
        <f t="shared" si="8"/>
        <v>-648.72020712287599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-89.685408179962351</v>
      </c>
      <c r="AR30">
        <f t="shared" si="9"/>
        <v>-93.95636998177217</v>
      </c>
      <c r="AS30">
        <f t="shared" si="9"/>
        <v>3.5332642952761408</v>
      </c>
      <c r="AT30">
        <f t="shared" si="9"/>
        <v>12.607777075658907</v>
      </c>
      <c r="AU30">
        <f t="shared" si="9"/>
        <v>-77.815328610837113</v>
      </c>
      <c r="AW30">
        <v>27</v>
      </c>
      <c r="AX30">
        <f>IF(Z30&gt;0, (R30*SUMPRODUCT(K30:$K$98, X30:$X$98)-K30*$AZ$3)/Z30, 0)</f>
        <v>2067.1905413757263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</v>
      </c>
      <c r="S31">
        <f t="shared" si="1"/>
        <v>2052.1926067870604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1472.0700008312806</v>
      </c>
      <c r="AC31">
        <f t="shared" si="2"/>
        <v>1428.1287087082687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-908.64734120670676</v>
      </c>
      <c r="AI31">
        <f t="shared" si="6"/>
        <v>-943.44253304165261</v>
      </c>
      <c r="AJ31">
        <f t="shared" si="7"/>
        <v>43.941292123011863</v>
      </c>
      <c r="AK31">
        <f t="shared" si="22"/>
        <v>103.04490005818965</v>
      </c>
      <c r="AL31">
        <f t="shared" si="8"/>
        <v>-796.45634086045106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-97.316183176357512</v>
      </c>
      <c r="AR31">
        <f t="shared" si="9"/>
        <v>-101.04275024886907</v>
      </c>
      <c r="AS31">
        <f t="shared" si="9"/>
        <v>4.706114946168177</v>
      </c>
      <c r="AT31">
        <f t="shared" si="9"/>
        <v>11.036114799097836</v>
      </c>
      <c r="AU31">
        <f t="shared" si="9"/>
        <v>-85.300520503603053</v>
      </c>
      <c r="AW31">
        <v>28</v>
      </c>
      <c r="AX31">
        <f>IF(Z31&gt;0, (R31*SUMPRODUCT(K31:$K$98, X31:$X$98)-K31*$AZ$3)/Z31, 0)</f>
        <v>2052.1926067870604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</v>
      </c>
      <c r="S32">
        <f t="shared" si="1"/>
        <v>2022.6155352262447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1428.1287087082687</v>
      </c>
      <c r="AC32">
        <f t="shared" si="2"/>
        <v>1371.6554862970459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-1078.5522677192787</v>
      </c>
      <c r="AI32">
        <f t="shared" si="6"/>
        <v>-1112.4602315020154</v>
      </c>
      <c r="AJ32">
        <f t="shared" si="7"/>
        <v>56.473222411222878</v>
      </c>
      <c r="AK32">
        <f t="shared" si="22"/>
        <v>99.969009609578819</v>
      </c>
      <c r="AL32">
        <f t="shared" si="8"/>
        <v>-956.01799948121368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-103.13661669967931</v>
      </c>
      <c r="AR32">
        <f t="shared" si="9"/>
        <v>-106.37906750006736</v>
      </c>
      <c r="AS32">
        <f t="shared" si="9"/>
        <v>5.4002548304297848</v>
      </c>
      <c r="AT32">
        <f t="shared" si="9"/>
        <v>9.5595417436304118</v>
      </c>
      <c r="AU32">
        <f t="shared" si="9"/>
        <v>-91.419270926007172</v>
      </c>
      <c r="AW32">
        <v>29</v>
      </c>
      <c r="AX32">
        <f>IF(Z32&gt;0, (R32*SUMPRODUCT(K32:$K$98, X32:$X$98)-K32*$AZ$3)/Z32, 0)</f>
        <v>2022.6155352262447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</v>
      </c>
      <c r="S33">
        <f t="shared" si="1"/>
        <v>1980.9794931527069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1371.6554862970459</v>
      </c>
      <c r="AC33">
        <f t="shared" si="2"/>
        <v>1304.9857988519502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-1261.9829340058093</v>
      </c>
      <c r="AI33">
        <f t="shared" si="6"/>
        <v>-1294.9208266837159</v>
      </c>
      <c r="AJ33">
        <f t="shared" si="7"/>
        <v>66.669687445095633</v>
      </c>
      <c r="AK33">
        <f t="shared" si="22"/>
        <v>96.015884040793225</v>
      </c>
      <c r="AL33">
        <f t="shared" si="8"/>
        <v>-1132.235255197827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-107.74748545013961</v>
      </c>
      <c r="AR33">
        <f t="shared" si="9"/>
        <v>-110.55970661132899</v>
      </c>
      <c r="AS33">
        <f t="shared" si="9"/>
        <v>5.6922252943261507</v>
      </c>
      <c r="AT33">
        <f t="shared" si="9"/>
        <v>8.1977892013395781</v>
      </c>
      <c r="AU33">
        <f t="shared" si="9"/>
        <v>-96.669692115663267</v>
      </c>
      <c r="AW33">
        <v>30</v>
      </c>
      <c r="AX33">
        <f>IF(Z33&gt;0, (R33*SUMPRODUCT(K33:$K$98, X33:$X$98)-K33*$AZ$3)/Z33, 0)</f>
        <v>1980.9794931527069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</v>
      </c>
      <c r="S34">
        <f t="shared" si="1"/>
        <v>1928.8223892457527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1304.9857988519502</v>
      </c>
      <c r="AC34">
        <f t="shared" si="2"/>
        <v>1229.7980716648317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-1458.0168996388459</v>
      </c>
      <c r="AI34">
        <f t="shared" si="6"/>
        <v>-1489.8964049401538</v>
      </c>
      <c r="AJ34">
        <f t="shared" si="7"/>
        <v>75.187727187118526</v>
      </c>
      <c r="AK34">
        <f t="shared" si="22"/>
        <v>91.349005919636525</v>
      </c>
      <c r="AL34">
        <f t="shared" si="8"/>
        <v>-1323.3596718333988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-111.14711564427758</v>
      </c>
      <c r="AR34">
        <f t="shared" si="9"/>
        <v>-113.57734472000676</v>
      </c>
      <c r="AS34">
        <f t="shared" si="9"/>
        <v>5.7316887141480182</v>
      </c>
      <c r="AT34">
        <f t="shared" si="9"/>
        <v>6.963690563157809</v>
      </c>
      <c r="AU34">
        <f t="shared" ref="AU34:AU97" si="23">AL34*$K34</f>
        <v>-100.88196544270093</v>
      </c>
      <c r="AW34">
        <v>31</v>
      </c>
      <c r="AX34">
        <f>IF(Z34&gt;0, (R34*SUMPRODUCT(K34:$K$98, X34:$X$98)-K34*$AZ$3)/Z34, 0)</f>
        <v>1928.8223892457527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</v>
      </c>
      <c r="S35">
        <f t="shared" si="1"/>
        <v>1866.9453481455428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1229.7980716648317</v>
      </c>
      <c r="AC35">
        <f t="shared" si="2"/>
        <v>1147.7221687553949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-1645.4822804316079</v>
      </c>
      <c r="AI35">
        <f t="shared" ref="AI35:AI66" si="25">SUM(AE35:AH35)</f>
        <v>-1676.2202495396871</v>
      </c>
      <c r="AJ35">
        <f t="shared" si="7"/>
        <v>82.075902909436763</v>
      </c>
      <c r="AK35">
        <f t="shared" si="22"/>
        <v>86.085865016538222</v>
      </c>
      <c r="AL35">
        <f t="shared" si="8"/>
        <v>-1508.058481613712</v>
      </c>
      <c r="AN35">
        <f t="shared" ref="AN35:AT66" si="26">AE35*$K35</f>
        <v>0</v>
      </c>
      <c r="AO35">
        <f t="shared" si="26"/>
        <v>0</v>
      </c>
      <c r="AP35">
        <f t="shared" si="26"/>
        <v>-2.0921498430824594</v>
      </c>
      <c r="AQ35">
        <f t="shared" si="26"/>
        <v>-111.99814414203141</v>
      </c>
      <c r="AR35">
        <f t="shared" si="26"/>
        <v>-114.09029398511387</v>
      </c>
      <c r="AS35">
        <f t="shared" si="26"/>
        <v>5.5864161613623287</v>
      </c>
      <c r="AT35">
        <f t="shared" si="26"/>
        <v>5.8593503153280784</v>
      </c>
      <c r="AU35">
        <f t="shared" si="23"/>
        <v>-102.64452750842347</v>
      </c>
      <c r="AW35">
        <v>32</v>
      </c>
      <c r="AX35">
        <f>IF(Z35&gt;0, (R35*SUMPRODUCT(K35:$K$98, X35:$X$98)-K35*$AZ$3)/Z35, 0)</f>
        <v>1866.9453481455428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</v>
      </c>
      <c r="S36">
        <f t="shared" si="1"/>
        <v>1798.4569052184427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1147.7221687553949</v>
      </c>
      <c r="AC36">
        <f t="shared" si="2"/>
        <v>1061.6804645551856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-1828.3234191913853</v>
      </c>
      <c r="AI36">
        <f t="shared" si="25"/>
        <v>-1857.839846898788</v>
      </c>
      <c r="AJ36">
        <f t="shared" si="7"/>
        <v>86.041704200209324</v>
      </c>
      <c r="AK36">
        <f t="shared" si="22"/>
        <v>80.340551812877649</v>
      </c>
      <c r="AL36">
        <f t="shared" si="8"/>
        <v>-1691.4575908857009</v>
      </c>
      <c r="AN36">
        <f t="shared" si="26"/>
        <v>0</v>
      </c>
      <c r="AO36">
        <f t="shared" si="26"/>
        <v>0</v>
      </c>
      <c r="AP36">
        <f t="shared" si="26"/>
        <v>-1.7937560900211043</v>
      </c>
      <c r="AQ36">
        <f t="shared" si="26"/>
        <v>-111.10986397856834</v>
      </c>
      <c r="AR36">
        <f t="shared" si="26"/>
        <v>-112.90362006858946</v>
      </c>
      <c r="AS36">
        <f t="shared" si="26"/>
        <v>5.2288790647322232</v>
      </c>
      <c r="AT36">
        <f t="shared" si="26"/>
        <v>4.8824117714577806</v>
      </c>
      <c r="AU36">
        <f t="shared" si="23"/>
        <v>-102.79232923239945</v>
      </c>
      <c r="AW36">
        <v>33</v>
      </c>
      <c r="AX36">
        <f>IF(Z36&gt;0, (R36*SUMPRODUCT(K36:$K$98, X36:$X$98)-K36*$AZ$3)/Z36, 0)</f>
        <v>1798.4569052184427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</v>
      </c>
      <c r="S37">
        <f t="shared" si="1"/>
        <v>1725.5490298106374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1061.6804645551856</v>
      </c>
      <c r="AC37">
        <f t="shared" si="2"/>
        <v>973.74599338181565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-2011.4445466024183</v>
      </c>
      <c r="AI37">
        <f t="shared" si="25"/>
        <v>-2039.6600877594458</v>
      </c>
      <c r="AJ37">
        <f t="shared" si="7"/>
        <v>87.934471173369957</v>
      </c>
      <c r="AK37">
        <f t="shared" si="22"/>
        <v>74.317632518862993</v>
      </c>
      <c r="AL37">
        <f t="shared" si="8"/>
        <v>-1877.4079840672127</v>
      </c>
      <c r="AN37">
        <f t="shared" si="26"/>
        <v>0</v>
      </c>
      <c r="AO37">
        <f t="shared" si="26"/>
        <v>0</v>
      </c>
      <c r="AP37">
        <f t="shared" si="26"/>
        <v>-1.5309815437287861</v>
      </c>
      <c r="AQ37">
        <f t="shared" si="26"/>
        <v>-109.14142882973682</v>
      </c>
      <c r="AR37">
        <f t="shared" si="26"/>
        <v>-110.67241037346561</v>
      </c>
      <c r="AS37">
        <f t="shared" si="26"/>
        <v>4.7713439793604708</v>
      </c>
      <c r="AT37">
        <f t="shared" si="26"/>
        <v>4.0324912829701116</v>
      </c>
      <c r="AU37">
        <f t="shared" si="23"/>
        <v>-101.86857511113502</v>
      </c>
      <c r="AW37">
        <v>34</v>
      </c>
      <c r="AX37">
        <f>IF(Z37&gt;0, (R37*SUMPRODUCT(K37:$K$98, X37:$X$98)-K37*$AZ$3)/Z37, 0)</f>
        <v>1725.5490298106374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</v>
      </c>
      <c r="S38">
        <f t="shared" si="1"/>
        <v>1650.0874082188918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973.74599338181565</v>
      </c>
      <c r="AC38">
        <f t="shared" si="2"/>
        <v>885.29687955672011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-2215.2573258367261</v>
      </c>
      <c r="AI38">
        <f t="shared" si="25"/>
        <v>-2242.0830829192651</v>
      </c>
      <c r="AJ38">
        <f t="shared" si="7"/>
        <v>88.449113825095537</v>
      </c>
      <c r="AK38">
        <f t="shared" si="22"/>
        <v>68.162219536727108</v>
      </c>
      <c r="AL38">
        <f t="shared" si="8"/>
        <v>-2085.4717495574423</v>
      </c>
      <c r="AN38">
        <f t="shared" si="26"/>
        <v>0</v>
      </c>
      <c r="AO38">
        <f t="shared" si="26"/>
        <v>0</v>
      </c>
      <c r="AP38">
        <f t="shared" si="26"/>
        <v>-1.2996174557968525</v>
      </c>
      <c r="AQ38">
        <f t="shared" si="26"/>
        <v>-107.32174606968439</v>
      </c>
      <c r="AR38">
        <f t="shared" si="26"/>
        <v>-108.62136352548126</v>
      </c>
      <c r="AS38">
        <f t="shared" si="26"/>
        <v>4.2850612537485198</v>
      </c>
      <c r="AT38">
        <f t="shared" si="26"/>
        <v>3.3022296467989993</v>
      </c>
      <c r="AU38">
        <f t="shared" si="23"/>
        <v>-101.03407262493373</v>
      </c>
      <c r="AW38">
        <v>35</v>
      </c>
      <c r="AX38">
        <f>IF(Z38&gt;0, (R38*SUMPRODUCT(K38:$K$98, X38:$X$98)-K38*$AZ$3)/Z38, 0)</f>
        <v>1650.0874082188918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</v>
      </c>
      <c r="S39">
        <f t="shared" si="1"/>
        <v>1570.5259911186429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885.29687955672011</v>
      </c>
      <c r="AC39">
        <f t="shared" si="2"/>
        <v>796.45041474117966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-2402.6632044003545</v>
      </c>
      <c r="AI39">
        <f t="shared" si="25"/>
        <v>-2428.0193723098678</v>
      </c>
      <c r="AJ39">
        <f t="shared" si="7"/>
        <v>88.846464815540457</v>
      </c>
      <c r="AK39">
        <f t="shared" si="22"/>
        <v>61.970781568970416</v>
      </c>
      <c r="AL39">
        <f t="shared" si="8"/>
        <v>-2277.202125925357</v>
      </c>
      <c r="AN39">
        <f t="shared" si="26"/>
        <v>0</v>
      </c>
      <c r="AO39">
        <f t="shared" si="26"/>
        <v>0</v>
      </c>
      <c r="AP39">
        <f t="shared" si="26"/>
        <v>-1.0968043007378734</v>
      </c>
      <c r="AQ39">
        <f t="shared" si="26"/>
        <v>-103.92940073654606</v>
      </c>
      <c r="AR39">
        <f t="shared" si="26"/>
        <v>-105.02620503728394</v>
      </c>
      <c r="AS39">
        <f t="shared" si="26"/>
        <v>3.8431353295495541</v>
      </c>
      <c r="AT39">
        <f t="shared" si="26"/>
        <v>2.6806029991398237</v>
      </c>
      <c r="AU39">
        <f t="shared" si="23"/>
        <v>-98.502466708594568</v>
      </c>
      <c r="AW39">
        <v>36</v>
      </c>
      <c r="AX39">
        <f>IF(Z39&gt;0, (R39*SUMPRODUCT(K39:$K$98, X39:$X$98)-K39*$AZ$3)/Z39, 0)</f>
        <v>1570.5259911186429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</v>
      </c>
      <c r="S40">
        <f t="shared" si="1"/>
        <v>1487.8117905436957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796.45041474117966</v>
      </c>
      <c r="AC40">
        <f t="shared" si="2"/>
        <v>709.01680083869064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-2550.2062735554337</v>
      </c>
      <c r="AI40">
        <f t="shared" si="25"/>
        <v>-2574.0337766490738</v>
      </c>
      <c r="AJ40">
        <f t="shared" si="7"/>
        <v>87.433613902489014</v>
      </c>
      <c r="AK40">
        <f t="shared" si="22"/>
        <v>55.751529031882583</v>
      </c>
      <c r="AL40">
        <f t="shared" si="8"/>
        <v>-2430.8486337147024</v>
      </c>
      <c r="AN40">
        <f t="shared" si="26"/>
        <v>0</v>
      </c>
      <c r="AO40">
        <f t="shared" si="26"/>
        <v>0</v>
      </c>
      <c r="AP40">
        <f t="shared" si="26"/>
        <v>-0.92025044818528334</v>
      </c>
      <c r="AQ40">
        <f t="shared" si="26"/>
        <v>-98.492421005316501</v>
      </c>
      <c r="AR40">
        <f t="shared" si="26"/>
        <v>-99.412671453501787</v>
      </c>
      <c r="AS40">
        <f t="shared" si="26"/>
        <v>3.3768046137280643</v>
      </c>
      <c r="AT40">
        <f t="shared" si="26"/>
        <v>2.1531995768494236</v>
      </c>
      <c r="AU40">
        <f t="shared" si="23"/>
        <v>-93.882667262924301</v>
      </c>
      <c r="AW40">
        <v>37</v>
      </c>
      <c r="AX40">
        <f>IF(Z40&gt;0, (R40*SUMPRODUCT(K40:$K$98, X40:$X$98)-K40*$AZ$3)/Z40, 0)</f>
        <v>1487.8117905436957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</v>
      </c>
      <c r="S41">
        <f t="shared" si="1"/>
        <v>1405.2713047028178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709.01680083869064</v>
      </c>
      <c r="AC41">
        <f t="shared" si="2"/>
        <v>625.25276093521143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-2685.0719053809175</v>
      </c>
      <c r="AI41">
        <f t="shared" si="25"/>
        <v>-2707.3185974909311</v>
      </c>
      <c r="AJ41">
        <f t="shared" si="7"/>
        <v>83.764039903479215</v>
      </c>
      <c r="AK41">
        <f t="shared" si="22"/>
        <v>49.631176058708348</v>
      </c>
      <c r="AL41">
        <f t="shared" si="8"/>
        <v>-2573.9233815287439</v>
      </c>
      <c r="AN41">
        <f t="shared" si="26"/>
        <v>0</v>
      </c>
      <c r="AO41">
        <f t="shared" si="26"/>
        <v>0</v>
      </c>
      <c r="AP41">
        <f t="shared" si="26"/>
        <v>-0.76714052366084418</v>
      </c>
      <c r="AQ41">
        <f t="shared" si="26"/>
        <v>-92.59028072015181</v>
      </c>
      <c r="AR41">
        <f t="shared" si="26"/>
        <v>-93.357421243812666</v>
      </c>
      <c r="AS41">
        <f t="shared" si="26"/>
        <v>2.8884649060513232</v>
      </c>
      <c r="AT41">
        <f t="shared" si="26"/>
        <v>1.7114493338289809</v>
      </c>
      <c r="AU41">
        <f t="shared" si="23"/>
        <v>-88.757507003932375</v>
      </c>
      <c r="AW41">
        <v>38</v>
      </c>
      <c r="AX41">
        <f>IF(Z41&gt;0, (R41*SUMPRODUCT(K41:$K$98, X41:$X$98)-K41*$AZ$3)/Z41, 0)</f>
        <v>1405.2713047028178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</v>
      </c>
      <c r="S42">
        <f t="shared" si="1"/>
        <v>1323.0246961870967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625.25276093521143</v>
      </c>
      <c r="AC42">
        <f t="shared" si="2"/>
        <v>545.8128204845566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-2793.5273172393827</v>
      </c>
      <c r="AI42">
        <f t="shared" si="25"/>
        <v>-2814.1547787696763</v>
      </c>
      <c r="AJ42">
        <f t="shared" si="7"/>
        <v>79.439940450654831</v>
      </c>
      <c r="AK42">
        <f t="shared" si="22"/>
        <v>43.767693265464807</v>
      </c>
      <c r="AL42">
        <f t="shared" si="8"/>
        <v>-2690.9471450535566</v>
      </c>
      <c r="AN42">
        <f t="shared" si="26"/>
        <v>0</v>
      </c>
      <c r="AO42">
        <f t="shared" si="26"/>
        <v>0</v>
      </c>
      <c r="AP42">
        <f t="shared" si="26"/>
        <v>-0.63509287943840143</v>
      </c>
      <c r="AQ42">
        <f t="shared" si="26"/>
        <v>-86.0090954521893</v>
      </c>
      <c r="AR42">
        <f t="shared" si="26"/>
        <v>-86.644188331627703</v>
      </c>
      <c r="AS42">
        <f t="shared" si="26"/>
        <v>2.4458530900240736</v>
      </c>
      <c r="AT42">
        <f t="shared" si="26"/>
        <v>1.3475507057190967</v>
      </c>
      <c r="AU42">
        <f t="shared" si="23"/>
        <v>-82.850784535884529</v>
      </c>
      <c r="AW42">
        <v>39</v>
      </c>
      <c r="AX42">
        <f>IF(Z42&gt;0, (R42*SUMPRODUCT(K42:$K$98, X42:$X$98)-K42*$AZ$3)/Z42, 0)</f>
        <v>1323.0246961870967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</v>
      </c>
      <c r="S43">
        <f t="shared" si="1"/>
        <v>1242.3361411018973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545.8128204845566</v>
      </c>
      <c r="AC43">
        <f t="shared" si="2"/>
        <v>471.54510027298994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-2886.0522941087488</v>
      </c>
      <c r="AI43">
        <f t="shared" si="25"/>
        <v>-2905.0304548766853</v>
      </c>
      <c r="AJ43">
        <f t="shared" si="7"/>
        <v>74.267720211566655</v>
      </c>
      <c r="AK43">
        <f t="shared" si="22"/>
        <v>38.206897433918968</v>
      </c>
      <c r="AL43">
        <f t="shared" si="8"/>
        <v>-2792.5558372311998</v>
      </c>
      <c r="AN43">
        <f t="shared" si="26"/>
        <v>0</v>
      </c>
      <c r="AO43">
        <f t="shared" si="26"/>
        <v>0</v>
      </c>
      <c r="AP43">
        <f t="shared" si="26"/>
        <v>-0.52170807204774694</v>
      </c>
      <c r="AQ43">
        <f t="shared" si="26"/>
        <v>-79.337339197394471</v>
      </c>
      <c r="AR43">
        <f t="shared" si="26"/>
        <v>-79.859047269442215</v>
      </c>
      <c r="AS43">
        <f t="shared" si="26"/>
        <v>2.0416134946237494</v>
      </c>
      <c r="AT43">
        <f t="shared" si="26"/>
        <v>1.0503044548369747</v>
      </c>
      <c r="AU43">
        <f t="shared" si="23"/>
        <v>-76.767129319981493</v>
      </c>
      <c r="AW43">
        <v>40</v>
      </c>
      <c r="AX43">
        <f>IF(Z43&gt;0, (R43*SUMPRODUCT(K43:$K$98, X43:$X$98)-K43*$AZ$3)/Z43, 0)</f>
        <v>1242.3361411018973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</v>
      </c>
      <c r="S44">
        <f t="shared" si="1"/>
        <v>1163.5942512355236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471.54510027298994</v>
      </c>
      <c r="AC44">
        <f t="shared" si="2"/>
        <v>402.69113182615126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-2969.2367210761527</v>
      </c>
      <c r="AI44">
        <f t="shared" si="25"/>
        <v>-2986.5404818758716</v>
      </c>
      <c r="AJ44">
        <f t="shared" si="7"/>
        <v>68.853968446838678</v>
      </c>
      <c r="AK44">
        <f t="shared" si="22"/>
        <v>33.008157019109298</v>
      </c>
      <c r="AL44">
        <f t="shared" si="8"/>
        <v>-2884.6783564099237</v>
      </c>
      <c r="AN44">
        <f t="shared" si="26"/>
        <v>0</v>
      </c>
      <c r="AO44">
        <f t="shared" si="26"/>
        <v>0</v>
      </c>
      <c r="AP44">
        <f t="shared" si="26"/>
        <v>-0.42471335287065182</v>
      </c>
      <c r="AQ44">
        <f t="shared" si="26"/>
        <v>-72.878635914534641</v>
      </c>
      <c r="AR44">
        <f t="shared" si="26"/>
        <v>-73.303349267405295</v>
      </c>
      <c r="AS44">
        <f t="shared" si="26"/>
        <v>1.6899909872761254</v>
      </c>
      <c r="AT44">
        <f t="shared" si="26"/>
        <v>0.81017099126188563</v>
      </c>
      <c r="AU44">
        <f t="shared" si="23"/>
        <v>-70.803187288867292</v>
      </c>
      <c r="AW44">
        <v>41</v>
      </c>
      <c r="AX44">
        <f>IF(Z44&gt;0, (R44*SUMPRODUCT(K44:$K$98, X44:$X$98)-K44*$AZ$3)/Z44, 0)</f>
        <v>1163.5942512355236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</v>
      </c>
      <c r="S45">
        <f t="shared" si="1"/>
        <v>1085.4185889203186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402.69113182615126</v>
      </c>
      <c r="AC45">
        <f t="shared" si="2"/>
        <v>339.17264836746989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-3013.3498583185874</v>
      </c>
      <c r="AI45">
        <f t="shared" si="25"/>
        <v>-3028.97390658115</v>
      </c>
      <c r="AJ45">
        <f t="shared" si="7"/>
        <v>63.518483458681374</v>
      </c>
      <c r="AK45">
        <f t="shared" si="22"/>
        <v>28.188379227830591</v>
      </c>
      <c r="AL45">
        <f t="shared" si="8"/>
        <v>-2937.2670438946384</v>
      </c>
      <c r="AN45">
        <f t="shared" si="26"/>
        <v>0</v>
      </c>
      <c r="AO45">
        <f t="shared" si="26"/>
        <v>0</v>
      </c>
      <c r="AP45">
        <f t="shared" si="26"/>
        <v>-0.34239779679620513</v>
      </c>
      <c r="AQ45">
        <f t="shared" si="26"/>
        <v>-66.03694094677769</v>
      </c>
      <c r="AR45">
        <f t="shared" si="26"/>
        <v>-66.379338743573896</v>
      </c>
      <c r="AS45">
        <f t="shared" si="26"/>
        <v>1.3919944707417193</v>
      </c>
      <c r="AT45">
        <f t="shared" si="26"/>
        <v>0.61774251977906858</v>
      </c>
      <c r="AU45">
        <f t="shared" si="23"/>
        <v>-64.369601753053118</v>
      </c>
      <c r="AW45">
        <v>42</v>
      </c>
      <c r="AX45">
        <f>IF(Z45&gt;0, (R45*SUMPRODUCT(K45:$K$98, X45:$X$98)-K45*$AZ$3)/Z45, 0)</f>
        <v>1085.4185889203186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</v>
      </c>
      <c r="S46">
        <f t="shared" si="1"/>
        <v>1008.1690484210802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339.17264836746989</v>
      </c>
      <c r="AC46">
        <f t="shared" si="2"/>
        <v>281.49298639913246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-3014.4066277024135</v>
      </c>
      <c r="AI46">
        <f t="shared" si="25"/>
        <v>-3028.367232168499</v>
      </c>
      <c r="AJ46">
        <f t="shared" si="7"/>
        <v>57.679661968337427</v>
      </c>
      <c r="AK46">
        <f t="shared" si="22"/>
        <v>23.742085385722895</v>
      </c>
      <c r="AL46">
        <f t="shared" si="8"/>
        <v>-2946.9454848144387</v>
      </c>
      <c r="AN46">
        <f t="shared" si="26"/>
        <v>0</v>
      </c>
      <c r="AO46">
        <f t="shared" si="26"/>
        <v>0</v>
      </c>
      <c r="AP46">
        <f t="shared" si="26"/>
        <v>-0.2731640793868364</v>
      </c>
      <c r="AQ46">
        <f t="shared" si="26"/>
        <v>-58.982231991046923</v>
      </c>
      <c r="AR46">
        <f t="shared" si="26"/>
        <v>-59.255396070433754</v>
      </c>
      <c r="AS46">
        <f t="shared" si="26"/>
        <v>1.128605269148679</v>
      </c>
      <c r="AT46">
        <f t="shared" si="26"/>
        <v>0.46455616680995371</v>
      </c>
      <c r="AU46">
        <f t="shared" si="23"/>
        <v>-57.662234634475119</v>
      </c>
      <c r="AW46">
        <v>43</v>
      </c>
      <c r="AX46">
        <f>IF(Z46&gt;0, (R46*SUMPRODUCT(K46:$K$98, X46:$X$98)-K46*$AZ$3)/Z46, 0)</f>
        <v>1008.1690484210802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</v>
      </c>
      <c r="S47">
        <f t="shared" si="1"/>
        <v>932.83495310983801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281.49298639913246</v>
      </c>
      <c r="AC47">
        <f t="shared" si="2"/>
        <v>229.97261063883599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-2988.9100484316191</v>
      </c>
      <c r="AI47">
        <f t="shared" si="25"/>
        <v>-3001.2365918288278</v>
      </c>
      <c r="AJ47">
        <f t="shared" si="7"/>
        <v>51.520375760296474</v>
      </c>
      <c r="AK47">
        <f t="shared" si="22"/>
        <v>19.704509047939275</v>
      </c>
      <c r="AL47">
        <f t="shared" si="8"/>
        <v>-2930.011707020592</v>
      </c>
      <c r="AN47">
        <f t="shared" si="26"/>
        <v>0</v>
      </c>
      <c r="AO47">
        <f t="shared" si="26"/>
        <v>0</v>
      </c>
      <c r="AP47">
        <f t="shared" si="26"/>
        <v>-0.21534889783837194</v>
      </c>
      <c r="AQ47">
        <f t="shared" si="26"/>
        <v>-52.217273239270376</v>
      </c>
      <c r="AR47">
        <f t="shared" si="26"/>
        <v>-52.432622137108744</v>
      </c>
      <c r="AS47">
        <f t="shared" si="26"/>
        <v>0.90007845497958328</v>
      </c>
      <c r="AT47">
        <f t="shared" si="26"/>
        <v>0.3442444624728091</v>
      </c>
      <c r="AU47">
        <f t="shared" si="23"/>
        <v>-51.188299219656351</v>
      </c>
      <c r="AW47">
        <v>44</v>
      </c>
      <c r="AX47">
        <f>IF(Z47&gt;0, (R47*SUMPRODUCT(K47:$K$98, X47:$X$98)-K47*$AZ$3)/Z47, 0)</f>
        <v>932.83495310983801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</v>
      </c>
      <c r="S48">
        <f t="shared" si="1"/>
        <v>858.82200744253737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229.97261063883599</v>
      </c>
      <c r="AC48">
        <f t="shared" si="2"/>
        <v>184.41770903416426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-2933.2229848393299</v>
      </c>
      <c r="AI48">
        <f t="shared" si="25"/>
        <v>-2943.9596513101469</v>
      </c>
      <c r="AJ48">
        <f t="shared" si="7"/>
        <v>45.554901604671727</v>
      </c>
      <c r="AK48">
        <f t="shared" si="22"/>
        <v>16.098082744718521</v>
      </c>
      <c r="AL48">
        <f t="shared" si="8"/>
        <v>-2882.306666960757</v>
      </c>
      <c r="AN48">
        <f t="shared" si="26"/>
        <v>0</v>
      </c>
      <c r="AO48">
        <f t="shared" si="26"/>
        <v>0</v>
      </c>
      <c r="AP48">
        <f t="shared" si="26"/>
        <v>-0.167476078744037</v>
      </c>
      <c r="AQ48">
        <f t="shared" si="26"/>
        <v>-45.753929761905013</v>
      </c>
      <c r="AR48">
        <f t="shared" si="26"/>
        <v>-45.921405840649051</v>
      </c>
      <c r="AS48">
        <f t="shared" si="26"/>
        <v>0.71058892525513695</v>
      </c>
      <c r="AT48">
        <f t="shared" si="26"/>
        <v>0.25110622377164127</v>
      </c>
      <c r="AU48">
        <f t="shared" si="23"/>
        <v>-44.959710691622277</v>
      </c>
      <c r="AW48">
        <v>45</v>
      </c>
      <c r="AX48">
        <f>IF(Z48&gt;0, (R48*SUMPRODUCT(K48:$K$98, X48:$X$98)-K48*$AZ$3)/Z48, 0)</f>
        <v>858.82200744253737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</v>
      </c>
      <c r="S49">
        <f t="shared" si="1"/>
        <v>785.49014960574311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184.41770903416426</v>
      </c>
      <c r="AC49">
        <f t="shared" si="2"/>
        <v>144.61232537457934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-2848.1427214265163</v>
      </c>
      <c r="AI49">
        <f t="shared" si="25"/>
        <v>-2857.3479498719121</v>
      </c>
      <c r="AJ49">
        <f t="shared" si="7"/>
        <v>39.805383659584919</v>
      </c>
      <c r="AK49">
        <f t="shared" si="22"/>
        <v>12.909239632391499</v>
      </c>
      <c r="AL49">
        <f t="shared" si="8"/>
        <v>-2804.6333265799358</v>
      </c>
      <c r="AN49">
        <f t="shared" si="26"/>
        <v>0</v>
      </c>
      <c r="AO49">
        <f t="shared" si="26"/>
        <v>0</v>
      </c>
      <c r="AP49">
        <f t="shared" si="26"/>
        <v>-0.12820349648231205</v>
      </c>
      <c r="AQ49">
        <f t="shared" si="26"/>
        <v>-39.666789100726994</v>
      </c>
      <c r="AR49">
        <f t="shared" si="26"/>
        <v>-39.794992597209301</v>
      </c>
      <c r="AS49">
        <f t="shared" si="26"/>
        <v>0.55437943710469961</v>
      </c>
      <c r="AT49">
        <f t="shared" si="26"/>
        <v>0.17979017768194791</v>
      </c>
      <c r="AU49">
        <f t="shared" si="23"/>
        <v>-39.060822982422657</v>
      </c>
      <c r="AW49">
        <v>46</v>
      </c>
      <c r="AX49">
        <f>IF(Z49&gt;0, (R49*SUMPRODUCT(K49:$K$98, X49:$X$98)-K49*$AZ$3)/Z49, 0)</f>
        <v>785.49014960574311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</v>
      </c>
      <c r="S50">
        <f t="shared" si="1"/>
        <v>711.59264029457938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144.61232537457934</v>
      </c>
      <c r="AC50">
        <f t="shared" si="2"/>
        <v>110.25673815092392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-2731.9905329139251</v>
      </c>
      <c r="AI50">
        <f t="shared" si="25"/>
        <v>-2739.7377138084098</v>
      </c>
      <c r="AJ50">
        <f t="shared" si="7"/>
        <v>34.355587223655419</v>
      </c>
      <c r="AK50">
        <f t="shared" si="22"/>
        <v>10.122862776220554</v>
      </c>
      <c r="AL50">
        <f t="shared" si="8"/>
        <v>-2695.2592638085339</v>
      </c>
      <c r="AN50">
        <f t="shared" si="26"/>
        <v>0</v>
      </c>
      <c r="AO50">
        <f t="shared" si="26"/>
        <v>0</v>
      </c>
      <c r="AP50">
        <f t="shared" si="26"/>
        <v>-9.6336524210665297E-2</v>
      </c>
      <c r="AQ50">
        <f t="shared" si="26"/>
        <v>-33.972418574185312</v>
      </c>
      <c r="AR50">
        <f t="shared" si="26"/>
        <v>-34.068755098395975</v>
      </c>
      <c r="AS50">
        <f t="shared" si="26"/>
        <v>0.42721318960029037</v>
      </c>
      <c r="AT50">
        <f t="shared" si="26"/>
        <v>0.12587822953983832</v>
      </c>
      <c r="AU50">
        <f t="shared" si="23"/>
        <v>-33.515663679255852</v>
      </c>
      <c r="AW50">
        <v>47</v>
      </c>
      <c r="AX50">
        <f>IF(Z50&gt;0, (R50*SUMPRODUCT(K50:$K$98, X50:$X$98)-K50*$AZ$3)/Z50, 0)</f>
        <v>711.59264029457938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</v>
      </c>
      <c r="S51">
        <f t="shared" si="1"/>
        <v>635.0697243731903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110.25673815092392</v>
      </c>
      <c r="AC51">
        <f t="shared" si="2"/>
        <v>81.026464109838201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-2580.746012710184</v>
      </c>
      <c r="AI51">
        <f t="shared" si="25"/>
        <v>-2587.1253487893691</v>
      </c>
      <c r="AJ51">
        <f t="shared" si="7"/>
        <v>29.230274041085721</v>
      </c>
      <c r="AK51">
        <f t="shared" si="22"/>
        <v>7.7179716705646753</v>
      </c>
      <c r="AL51">
        <f t="shared" si="8"/>
        <v>-2550.177103077719</v>
      </c>
      <c r="AN51">
        <f t="shared" si="26"/>
        <v>0</v>
      </c>
      <c r="AO51">
        <f t="shared" si="26"/>
        <v>0</v>
      </c>
      <c r="AP51">
        <f t="shared" si="26"/>
        <v>-7.0827960450872529E-2</v>
      </c>
      <c r="AQ51">
        <f t="shared" si="26"/>
        <v>-28.653291542109645</v>
      </c>
      <c r="AR51">
        <f t="shared" si="26"/>
        <v>-28.724119502560519</v>
      </c>
      <c r="AS51">
        <f t="shared" si="26"/>
        <v>0.32453544821151842</v>
      </c>
      <c r="AT51">
        <f t="shared" si="26"/>
        <v>8.569045202483748E-2</v>
      </c>
      <c r="AU51">
        <f t="shared" si="23"/>
        <v>-28.313893602324168</v>
      </c>
      <c r="AW51">
        <v>48</v>
      </c>
      <c r="AX51">
        <f>IF(Z51&gt;0, (R51*SUMPRODUCT(K51:$K$98, X51:$X$98)-K51*$AZ$3)/Z51, 0)</f>
        <v>635.0697243731903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</v>
      </c>
      <c r="S52">
        <f t="shared" si="1"/>
        <v>553.35175287643096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81.026464109838201</v>
      </c>
      <c r="AC52">
        <f t="shared" si="2"/>
        <v>56.60723018656747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-2401.2036496024762</v>
      </c>
      <c r="AI52">
        <f t="shared" si="25"/>
        <v>-2406.3185904960678</v>
      </c>
      <c r="AJ52">
        <f t="shared" si="7"/>
        <v>24.419233923270731</v>
      </c>
      <c r="AK52">
        <f t="shared" si="22"/>
        <v>5.6718524876886747</v>
      </c>
      <c r="AL52">
        <f t="shared" si="8"/>
        <v>-2376.2275040851082</v>
      </c>
      <c r="AN52">
        <f t="shared" si="26"/>
        <v>0</v>
      </c>
      <c r="AO52">
        <f t="shared" si="26"/>
        <v>0</v>
      </c>
      <c r="AP52">
        <f t="shared" si="26"/>
        <v>-5.0705124161682491E-2</v>
      </c>
      <c r="AQ52">
        <f t="shared" si="26"/>
        <v>-23.803467473713237</v>
      </c>
      <c r="AR52">
        <f t="shared" si="26"/>
        <v>-23.854172597874918</v>
      </c>
      <c r="AS52">
        <f t="shared" si="26"/>
        <v>0.24207127976079781</v>
      </c>
      <c r="AT52">
        <f t="shared" si="26"/>
        <v>5.6225866651813561E-2</v>
      </c>
      <c r="AU52">
        <f t="shared" si="23"/>
        <v>-23.555875451462306</v>
      </c>
      <c r="AW52">
        <v>49</v>
      </c>
      <c r="AX52">
        <f>IF(Z52&gt;0, (R52*SUMPRODUCT(K52:$K$98, X52:$X$98)-K52*$AZ$3)/Z52, 0)</f>
        <v>553.35175287643096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</v>
      </c>
      <c r="S53">
        <f t="shared" si="1"/>
        <v>460.35343346410843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56.60723018656747</v>
      </c>
      <c r="AC53">
        <f t="shared" si="2"/>
        <v>36.584171301103282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-2180.6081795700552</v>
      </c>
      <c r="AI53">
        <f t="shared" si="25"/>
        <v>-2184.5816669649262</v>
      </c>
      <c r="AJ53">
        <f t="shared" si="7"/>
        <v>20.023058885464188</v>
      </c>
      <c r="AK53">
        <f t="shared" si="22"/>
        <v>3.9625061130597232</v>
      </c>
      <c r="AL53">
        <f t="shared" si="8"/>
        <v>-2160.5961019664023</v>
      </c>
      <c r="AN53">
        <f t="shared" si="26"/>
        <v>0</v>
      </c>
      <c r="AO53">
        <f t="shared" si="26"/>
        <v>0</v>
      </c>
      <c r="AP53">
        <f t="shared" si="26"/>
        <v>-3.5169407187827309E-2</v>
      </c>
      <c r="AQ53">
        <f t="shared" si="26"/>
        <v>-19.30060155303406</v>
      </c>
      <c r="AR53">
        <f t="shared" si="26"/>
        <v>-19.33577096022189</v>
      </c>
      <c r="AS53">
        <f t="shared" si="26"/>
        <v>0.17722444822594369</v>
      </c>
      <c r="AT53">
        <f t="shared" si="26"/>
        <v>3.5072211668355092E-2</v>
      </c>
      <c r="AU53">
        <f t="shared" si="23"/>
        <v>-19.12347430032759</v>
      </c>
      <c r="AW53">
        <v>50</v>
      </c>
      <c r="AX53">
        <f>IF(Z53&gt;0, (R53*SUMPRODUCT(K53:$K$98, X53:$X$98)-K53*$AZ$3)/Z53, 0)</f>
        <v>460.35343346410843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</v>
      </c>
      <c r="S54">
        <f t="shared" si="1"/>
        <v>347.4575949194188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36.584171301103282</v>
      </c>
      <c r="AC54">
        <f t="shared" si="2"/>
        <v>20.658934559005882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-1921.7623494743423</v>
      </c>
      <c r="AI54">
        <f t="shared" si="25"/>
        <v>-1924.7352208205273</v>
      </c>
      <c r="AJ54">
        <f t="shared" si="7"/>
        <v>15.9252367420974</v>
      </c>
      <c r="AK54">
        <f t="shared" si="22"/>
        <v>2.5608919910772299</v>
      </c>
      <c r="AL54">
        <f t="shared" si="8"/>
        <v>-1906.2490920873527</v>
      </c>
      <c r="AN54">
        <f t="shared" si="26"/>
        <v>0</v>
      </c>
      <c r="AO54">
        <f t="shared" si="26"/>
        <v>0</v>
      </c>
      <c r="AP54">
        <f t="shared" si="26"/>
        <v>-2.3493693615059381E-2</v>
      </c>
      <c r="AQ54">
        <f t="shared" si="26"/>
        <v>-15.187100476933082</v>
      </c>
      <c r="AR54">
        <f t="shared" si="26"/>
        <v>-15.210594170548143</v>
      </c>
      <c r="AS54">
        <f t="shared" si="26"/>
        <v>0.12585227855428374</v>
      </c>
      <c r="AT54">
        <f t="shared" si="26"/>
        <v>2.0237946689766997E-2</v>
      </c>
      <c r="AU54">
        <f t="shared" si="23"/>
        <v>-15.064503945304091</v>
      </c>
      <c r="AW54">
        <v>51</v>
      </c>
      <c r="AX54">
        <f>IF(Z54&gt;0, (R54*SUMPRODUCT(K54:$K$98, X54:$X$98)-K54*$AZ$3)/Z54, 0)</f>
        <v>347.4575949194188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</v>
      </c>
      <c r="S55">
        <f t="shared" si="1"/>
        <v>199.58458811356354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20.658934559005882</v>
      </c>
      <c r="AC55">
        <f t="shared" si="2"/>
        <v>8.4855526632662439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-1634.6780930337798</v>
      </c>
      <c r="AI55">
        <f t="shared" si="25"/>
        <v>-1636.8038966199861</v>
      </c>
      <c r="AJ55">
        <f t="shared" si="7"/>
        <v>12.173381895739638</v>
      </c>
      <c r="AK55">
        <f t="shared" si="22"/>
        <v>1.4461254191304118</v>
      </c>
      <c r="AL55">
        <f t="shared" si="8"/>
        <v>-1623.1843893051162</v>
      </c>
      <c r="AN55">
        <f t="shared" si="26"/>
        <v>0</v>
      </c>
      <c r="AO55">
        <f t="shared" si="26"/>
        <v>0</v>
      </c>
      <c r="AP55">
        <f t="shared" si="26"/>
        <v>-1.499962143507882E-2</v>
      </c>
      <c r="AQ55">
        <f t="shared" si="26"/>
        <v>-11.534251199322336</v>
      </c>
      <c r="AR55">
        <f t="shared" si="26"/>
        <v>-11.549250820757415</v>
      </c>
      <c r="AS55">
        <f t="shared" si="26"/>
        <v>8.5895103952948262E-2</v>
      </c>
      <c r="AT55">
        <f t="shared" si="26"/>
        <v>1.0203827849077798E-2</v>
      </c>
      <c r="AU55">
        <f t="shared" si="23"/>
        <v>-11.453151888955391</v>
      </c>
      <c r="AW55">
        <v>52</v>
      </c>
      <c r="AX55">
        <f>IF(Z55&gt;0, (R55*SUMPRODUCT(K55:$K$98, X55:$X$98)-K55*$AZ$3)/Z55, 0)</f>
        <v>199.58458811356354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</v>
      </c>
      <c r="S56">
        <f t="shared" si="1"/>
        <v>-12.414302754827936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8.4855526632662439</v>
      </c>
      <c r="AC56">
        <f t="shared" si="2"/>
        <v>-0.35787837427623259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-1326.3003282702352</v>
      </c>
      <c r="AI56">
        <f t="shared" si="25"/>
        <v>-1327.7417236564443</v>
      </c>
      <c r="AJ56">
        <f t="shared" si="7"/>
        <v>8.8434310375424765</v>
      </c>
      <c r="AK56">
        <f t="shared" si="22"/>
        <v>0.59398868642863711</v>
      </c>
      <c r="AL56">
        <f t="shared" si="8"/>
        <v>-1318.304303932473</v>
      </c>
      <c r="AN56">
        <f t="shared" si="26"/>
        <v>0</v>
      </c>
      <c r="AO56">
        <f t="shared" si="26"/>
        <v>0</v>
      </c>
      <c r="AP56">
        <f t="shared" si="26"/>
        <v>-9.0807614688183588E-3</v>
      </c>
      <c r="AQ56">
        <f t="shared" si="26"/>
        <v>-8.3556649565204797</v>
      </c>
      <c r="AR56">
        <f t="shared" si="26"/>
        <v>-8.3647457179892974</v>
      </c>
      <c r="AS56">
        <f t="shared" si="26"/>
        <v>5.5713434763429756E-2</v>
      </c>
      <c r="AT56">
        <f t="shared" si="26"/>
        <v>3.7421165824744812E-3</v>
      </c>
      <c r="AU56">
        <f t="shared" si="23"/>
        <v>-8.3052901666433918</v>
      </c>
      <c r="AW56">
        <v>53</v>
      </c>
      <c r="AX56">
        <f>IF(Z56&gt;0, (R56*SUMPRODUCT(K56:$K$98, X56:$X$98)-K56*$AZ$3)/Z56, 0)</f>
        <v>-12.414302754827936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</v>
      </c>
      <c r="S57">
        <f t="shared" si="1"/>
        <v>-343.75795128439285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-0.35787837427623259</v>
      </c>
      <c r="AC57">
        <f t="shared" si="2"/>
        <v>-6.3110253292075473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-1018.070689508649</v>
      </c>
      <c r="AI57">
        <f t="shared" si="25"/>
        <v>-1018.9886355962417</v>
      </c>
      <c r="AJ57">
        <f t="shared" si="7"/>
        <v>5.9531469549313147</v>
      </c>
      <c r="AK57">
        <f t="shared" si="22"/>
        <v>-2.5051486199336285E-2</v>
      </c>
      <c r="AL57">
        <f t="shared" si="8"/>
        <v>-1013.0605401275097</v>
      </c>
      <c r="AN57">
        <f t="shared" si="26"/>
        <v>0</v>
      </c>
      <c r="AO57">
        <f t="shared" si="26"/>
        <v>0</v>
      </c>
      <c r="AP57">
        <f t="shared" si="26"/>
        <v>-5.1634299889546801E-3</v>
      </c>
      <c r="AQ57">
        <f t="shared" si="26"/>
        <v>-5.7266290473230921</v>
      </c>
      <c r="AR57">
        <f t="shared" si="26"/>
        <v>-5.7317924773120472</v>
      </c>
      <c r="AS57">
        <f t="shared" si="26"/>
        <v>3.3486342968528274E-2</v>
      </c>
      <c r="AT57">
        <f t="shared" si="26"/>
        <v>-1.4091415264785891E-4</v>
      </c>
      <c r="AU57">
        <f t="shared" si="23"/>
        <v>-5.6984470484961669</v>
      </c>
      <c r="AW57">
        <v>54</v>
      </c>
      <c r="AX57">
        <f>IF(Z57&gt;0, (R57*SUMPRODUCT(K57:$K$98, X57:$X$98)-K57*$AZ$3)/Z57, 0)</f>
        <v>-343.75795128439285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</v>
      </c>
      <c r="S58">
        <f t="shared" si="1"/>
        <v>-910.39830237079741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-6.3110253292075473</v>
      </c>
      <c r="AC58">
        <f t="shared" si="2"/>
        <v>-9.8925490179688893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-730.91556179153963</v>
      </c>
      <c r="AI58">
        <f t="shared" si="25"/>
        <v>-731.45887063736063</v>
      </c>
      <c r="AJ58">
        <f t="shared" si="7"/>
        <v>3.581523688761342</v>
      </c>
      <c r="AK58">
        <f t="shared" si="22"/>
        <v>-0.44177177304452836</v>
      </c>
      <c r="AL58">
        <f t="shared" si="8"/>
        <v>-728.3191187216438</v>
      </c>
      <c r="AN58">
        <f t="shared" si="26"/>
        <v>0</v>
      </c>
      <c r="AO58">
        <f t="shared" si="26"/>
        <v>0</v>
      </c>
      <c r="AP58">
        <f t="shared" si="26"/>
        <v>-2.7286628050212387E-3</v>
      </c>
      <c r="AQ58">
        <f t="shared" si="26"/>
        <v>-3.670880977573832</v>
      </c>
      <c r="AR58">
        <f t="shared" si="26"/>
        <v>-3.6736096403788534</v>
      </c>
      <c r="AS58">
        <f t="shared" si="26"/>
        <v>1.7987504805040331E-2</v>
      </c>
      <c r="AT58">
        <f t="shared" si="26"/>
        <v>-2.2187126432543203E-3</v>
      </c>
      <c r="AU58">
        <f t="shared" si="23"/>
        <v>-3.657840848217067</v>
      </c>
      <c r="AW58">
        <v>55</v>
      </c>
      <c r="AX58">
        <f>IF(Z58&gt;0, (R58*SUMPRODUCT(K58:$K$98, X58:$X$98)-K58*$AZ$3)/Z58, 0)</f>
        <v>-910.39830237079741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</v>
      </c>
      <c r="S59">
        <f t="shared" si="1"/>
        <v>-1976.1783589300587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-9.8925490179688893</v>
      </c>
      <c r="AC59">
        <f t="shared" si="2"/>
        <v>-11.648157353969729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-486.32307061097032</v>
      </c>
      <c r="AI59">
        <f t="shared" si="25"/>
        <v>-486.6177848330276</v>
      </c>
      <c r="AJ59">
        <f t="shared" si="7"/>
        <v>1.7556083360008401</v>
      </c>
      <c r="AK59">
        <f t="shared" si="22"/>
        <v>-0.69247843125782227</v>
      </c>
      <c r="AL59">
        <f t="shared" si="8"/>
        <v>-485.55465492828461</v>
      </c>
      <c r="AN59">
        <f t="shared" si="26"/>
        <v>0</v>
      </c>
      <c r="AO59">
        <f t="shared" si="26"/>
        <v>0</v>
      </c>
      <c r="AP59">
        <f t="shared" si="26"/>
        <v>-1.3215578126117213E-3</v>
      </c>
      <c r="AQ59">
        <f t="shared" si="26"/>
        <v>-2.1807704050819607</v>
      </c>
      <c r="AR59">
        <f t="shared" si="26"/>
        <v>-2.1820919628945727</v>
      </c>
      <c r="AS59">
        <f t="shared" si="26"/>
        <v>7.8725006758489889E-3</v>
      </c>
      <c r="AT59">
        <f t="shared" si="26"/>
        <v>-3.1052124817920919E-3</v>
      </c>
      <c r="AU59">
        <f t="shared" si="23"/>
        <v>-2.1773246747005159</v>
      </c>
      <c r="AW59">
        <v>56</v>
      </c>
      <c r="AX59">
        <f>IF(Z59&gt;0, (R59*SUMPRODUCT(K59:$K$98, X59:$X$98)-K59*$AZ$3)/Z59, 0)</f>
        <v>-1976.1783589300587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</v>
      </c>
      <c r="S60">
        <f t="shared" si="1"/>
        <v>-4223.279081856148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-11.648157353969729</v>
      </c>
      <c r="AC60">
        <f t="shared" si="2"/>
        <v>-12.118862900504377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-296.58028649535174</v>
      </c>
      <c r="AI60">
        <f t="shared" si="25"/>
        <v>-296.72376343194077</v>
      </c>
      <c r="AJ60">
        <f t="shared" si="7"/>
        <v>0.47070554653464747</v>
      </c>
      <c r="AK60">
        <f t="shared" si="22"/>
        <v>-0.8153710147778811</v>
      </c>
      <c r="AL60">
        <f t="shared" si="8"/>
        <v>-297.06842890018402</v>
      </c>
      <c r="AN60">
        <f t="shared" si="26"/>
        <v>0</v>
      </c>
      <c r="AO60">
        <f t="shared" si="26"/>
        <v>0</v>
      </c>
      <c r="AP60">
        <f t="shared" si="26"/>
        <v>-5.7444591442811573E-4</v>
      </c>
      <c r="AQ60">
        <f t="shared" si="26"/>
        <v>-1.187433589868061</v>
      </c>
      <c r="AR60">
        <f t="shared" si="26"/>
        <v>-1.1880080357824891</v>
      </c>
      <c r="AS60">
        <f t="shared" si="26"/>
        <v>1.884587756985676E-3</v>
      </c>
      <c r="AT60">
        <f t="shared" si="26"/>
        <v>-3.2645424366977865E-3</v>
      </c>
      <c r="AU60">
        <f t="shared" si="23"/>
        <v>-1.1893879904622013</v>
      </c>
      <c r="AW60">
        <v>57</v>
      </c>
      <c r="AX60">
        <f>IF(Z60&gt;0, (R60*SUMPRODUCT(K60:$K$98, X60:$X$98)-K60*$AZ$3)/Z60, 0)</f>
        <v>-4223.279081856148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</v>
      </c>
      <c r="S61">
        <f t="shared" si="1"/>
        <v>-9673.8271192886441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-12.118862900504377</v>
      </c>
      <c r="AC61">
        <f t="shared" si="2"/>
        <v>-11.779452866669478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-162.31812215596563</v>
      </c>
      <c r="AI61">
        <f t="shared" si="25"/>
        <v>-162.37900526211078</v>
      </c>
      <c r="AJ61">
        <f t="shared" si="7"/>
        <v>-0.33941003383489843</v>
      </c>
      <c r="AK61">
        <f t="shared" si="22"/>
        <v>-0.84832040303530643</v>
      </c>
      <c r="AL61">
        <f t="shared" si="8"/>
        <v>-163.56673569898098</v>
      </c>
      <c r="AN61">
        <f t="shared" si="26"/>
        <v>0</v>
      </c>
      <c r="AO61">
        <f t="shared" si="26"/>
        <v>0</v>
      </c>
      <c r="AP61">
        <f t="shared" si="26"/>
        <v>-2.1764356357691723E-4</v>
      </c>
      <c r="AQ61">
        <f t="shared" si="26"/>
        <v>-0.58025118585301305</v>
      </c>
      <c r="AR61">
        <f t="shared" si="26"/>
        <v>-0.58046882941658995</v>
      </c>
      <c r="AS61">
        <f t="shared" si="26"/>
        <v>-1.2133153834411393E-3</v>
      </c>
      <c r="AT61">
        <f t="shared" si="26"/>
        <v>-3.0325567675774856E-3</v>
      </c>
      <c r="AU61">
        <f t="shared" si="23"/>
        <v>-0.58471470156760863</v>
      </c>
      <c r="AW61">
        <v>58</v>
      </c>
      <c r="AX61">
        <f>IF(Z61&gt;0, (R61*SUMPRODUCT(K61:$K$98, X61:$X$98)-K61*$AZ$3)/Z61, 0)</f>
        <v>-9673.8271192886441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</v>
      </c>
      <c r="S62">
        <f t="shared" si="1"/>
        <v>-25520.702875491657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-11.779452866669478</v>
      </c>
      <c r="AC62">
        <f t="shared" si="2"/>
        <v>-10.996450817073422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-77.460196093755712</v>
      </c>
      <c r="AI62">
        <f t="shared" si="25"/>
        <v>-77.481740270792528</v>
      </c>
      <c r="AJ62">
        <f t="shared" si="7"/>
        <v>-0.78300204959605679</v>
      </c>
      <c r="AK62">
        <f t="shared" si="22"/>
        <v>-0.82456170066686352</v>
      </c>
      <c r="AL62">
        <f t="shared" si="8"/>
        <v>-79.089304021055455</v>
      </c>
      <c r="AN62">
        <f t="shared" si="26"/>
        <v>0</v>
      </c>
      <c r="AO62">
        <f t="shared" si="26"/>
        <v>0</v>
      </c>
      <c r="AP62">
        <f t="shared" si="26"/>
        <v>-6.8763965454066633E-5</v>
      </c>
      <c r="AQ62">
        <f t="shared" si="26"/>
        <v>-0.24723479755820252</v>
      </c>
      <c r="AR62">
        <f t="shared" si="26"/>
        <v>-0.24730356152365657</v>
      </c>
      <c r="AS62">
        <f t="shared" si="26"/>
        <v>-2.499159090498923E-3</v>
      </c>
      <c r="AT62">
        <f t="shared" si="26"/>
        <v>-2.6318077595862549E-3</v>
      </c>
      <c r="AU62">
        <f t="shared" si="23"/>
        <v>-0.25243452837374175</v>
      </c>
      <c r="AW62">
        <v>59</v>
      </c>
      <c r="AX62">
        <f>IF(Z62&gt;0, (R62*SUMPRODUCT(K62:$K$98, X62:$X$98)-K62*$AZ$3)/Z62, 0)</f>
        <v>-25520.702875491657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</v>
      </c>
      <c r="S63">
        <f t="shared" si="1"/>
        <v>-83786.278245953901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-10.996450817073422</v>
      </c>
      <c r="AC63">
        <f t="shared" si="2"/>
        <v>-10.026495225837813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-30.690719609315277</v>
      </c>
      <c r="AI63">
        <f t="shared" si="25"/>
        <v>-30.696702984777072</v>
      </c>
      <c r="AJ63">
        <f t="shared" si="7"/>
        <v>-0.96995559123560859</v>
      </c>
      <c r="AK63">
        <f t="shared" si="22"/>
        <v>-0.76975155719513955</v>
      </c>
      <c r="AL63">
        <f t="shared" si="8"/>
        <v>-32.436410133207822</v>
      </c>
      <c r="AN63">
        <f t="shared" si="26"/>
        <v>0</v>
      </c>
      <c r="AO63">
        <f t="shared" si="26"/>
        <v>0</v>
      </c>
      <c r="AP63">
        <f t="shared" si="26"/>
        <v>-1.7051368403328887E-5</v>
      </c>
      <c r="AQ63">
        <f t="shared" si="26"/>
        <v>-8.7462130692495726E-2</v>
      </c>
      <c r="AR63">
        <f t="shared" si="26"/>
        <v>-8.7479182060899066E-2</v>
      </c>
      <c r="AS63">
        <f t="shared" si="26"/>
        <v>-2.7641705299349434E-3</v>
      </c>
      <c r="AT63">
        <f t="shared" si="26"/>
        <v>-2.1936309136172589E-3</v>
      </c>
      <c r="AU63">
        <f t="shared" si="23"/>
        <v>-9.2436983504451273E-2</v>
      </c>
      <c r="AW63">
        <v>60</v>
      </c>
      <c r="AX63">
        <f>IF(Z63&gt;0, (R63*SUMPRODUCT(K63:$K$98, X63:$X$98)-K63*$AZ$3)/Z63, 0)</f>
        <v>-83786.278245953901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</v>
      </c>
      <c r="S64">
        <f t="shared" si="1"/>
        <v>-380653.00504205679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-10.026495225837813</v>
      </c>
      <c r="AC64">
        <f t="shared" si="2"/>
        <v>-9.0271802236786911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-9.4755849356573822</v>
      </c>
      <c r="AI64">
        <f t="shared" si="25"/>
        <v>-9.4767706848967297</v>
      </c>
      <c r="AJ64">
        <f t="shared" si="7"/>
        <v>-0.99931500215912195</v>
      </c>
      <c r="AK64">
        <f t="shared" si="22"/>
        <v>-0.70185466580864697</v>
      </c>
      <c r="AL64">
        <f t="shared" si="8"/>
        <v>-11.177940352864498</v>
      </c>
      <c r="AN64">
        <f t="shared" si="26"/>
        <v>0</v>
      </c>
      <c r="AO64">
        <f t="shared" si="26"/>
        <v>0</v>
      </c>
      <c r="AP64">
        <f t="shared" si="26"/>
        <v>-3.0170868617530385E-6</v>
      </c>
      <c r="AQ64">
        <f t="shared" si="26"/>
        <v>-2.4110209703807488E-2</v>
      </c>
      <c r="AR64">
        <f t="shared" si="26"/>
        <v>-2.4113226790669243E-2</v>
      </c>
      <c r="AS64">
        <f t="shared" si="26"/>
        <v>-2.5427131333656005E-3</v>
      </c>
      <c r="AT64">
        <f t="shared" si="26"/>
        <v>-1.785838371894476E-3</v>
      </c>
      <c r="AU64">
        <f t="shared" si="23"/>
        <v>-2.8441778295929317E-2</v>
      </c>
      <c r="AW64">
        <v>61</v>
      </c>
      <c r="AX64">
        <f>IF(Z64&gt;0, (R64*SUMPRODUCT(K64:$K$98, X64:$X$98)-K64*$AZ$3)/Z64, 0)</f>
        <v>-380653.00504205679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</v>
      </c>
      <c r="S65">
        <f t="shared" si="1"/>
        <v>-1738534.0848300755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-9.0271802236786911</v>
      </c>
      <c r="AC65">
        <f t="shared" si="2"/>
        <v>-8.0809537076221272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-1.882969270354063</v>
      </c>
      <c r="AI65">
        <f t="shared" si="25"/>
        <v>-1.88320167746584</v>
      </c>
      <c r="AJ65">
        <f t="shared" si="7"/>
        <v>-0.94622651605656394</v>
      </c>
      <c r="AK65">
        <f t="shared" si="22"/>
        <v>-0.63190261565750849</v>
      </c>
      <c r="AL65">
        <f t="shared" si="8"/>
        <v>-3.4613308091799126</v>
      </c>
      <c r="AN65">
        <f t="shared" si="26"/>
        <v>0</v>
      </c>
      <c r="AO65">
        <f t="shared" si="26"/>
        <v>0</v>
      </c>
      <c r="AP65">
        <f t="shared" si="26"/>
        <v>-5.2799079344884405E-7</v>
      </c>
      <c r="AQ65">
        <f t="shared" si="26"/>
        <v>-4.2777969722728624E-3</v>
      </c>
      <c r="AR65">
        <f t="shared" si="26"/>
        <v>-4.2783249630663116E-3</v>
      </c>
      <c r="AS65">
        <f t="shared" si="26"/>
        <v>-2.1496712608113618E-3</v>
      </c>
      <c r="AT65">
        <f t="shared" si="26"/>
        <v>-1.4355789754990037E-3</v>
      </c>
      <c r="AU65">
        <f t="shared" si="23"/>
        <v>-7.8635751993766777E-3</v>
      </c>
      <c r="AW65">
        <v>62</v>
      </c>
      <c r="AX65">
        <f>IF(Z65&gt;0, (R65*SUMPRODUCT(K65:$K$98, X65:$X$98)-K65*$AZ$3)/Z65, 0)</f>
        <v>-1738534.0848300755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</v>
      </c>
      <c r="S66">
        <f t="shared" si="1"/>
        <v>-8019860.2182545001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-8.0809537076221272</v>
      </c>
      <c r="AC66">
        <f t="shared" si="2"/>
        <v>-7.218859428022637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-0.37015379642099466</v>
      </c>
      <c r="AI66">
        <f t="shared" si="25"/>
        <v>-0.37019880256344334</v>
      </c>
      <c r="AJ66">
        <f t="shared" si="7"/>
        <v>-0.86209427959949014</v>
      </c>
      <c r="AK66">
        <f t="shared" si="22"/>
        <v>-0.56566675953354895</v>
      </c>
      <c r="AL66">
        <f t="shared" si="8"/>
        <v>-1.7979598416964824</v>
      </c>
      <c r="AN66">
        <f t="shared" si="26"/>
        <v>0</v>
      </c>
      <c r="AO66">
        <f t="shared" si="26"/>
        <v>0</v>
      </c>
      <c r="AP66">
        <f t="shared" si="26"/>
        <v>-9.1291575895851415E-8</v>
      </c>
      <c r="AQ66">
        <f t="shared" si="26"/>
        <v>-7.508291437696462E-4</v>
      </c>
      <c r="AR66">
        <f t="shared" si="26"/>
        <v>-7.5092043534554214E-4</v>
      </c>
      <c r="AS66">
        <f t="shared" si="26"/>
        <v>-1.748693424352197E-3</v>
      </c>
      <c r="AT66">
        <f t="shared" si="26"/>
        <v>-1.1474124886091143E-3</v>
      </c>
      <c r="AU66">
        <f t="shared" si="23"/>
        <v>-3.6470263483068532E-3</v>
      </c>
      <c r="AW66">
        <v>63</v>
      </c>
      <c r="AX66">
        <f>IF(Z66&gt;0, (R66*SUMPRODUCT(K66:$K$98, X66:$X$98)-K66*$AZ$3)/Z66, 0)</f>
        <v>-8019860.2182545001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-37481069.481578901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-7.218859428022637</v>
      </c>
      <c r="AC67">
        <f t="shared" ref="AC67:AC98" si="29">S67*Z67</f>
        <v>-6.4460637602273332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-7.1913976806079888E-2</v>
      </c>
      <c r="AI67">
        <f t="shared" ref="AI67:AI98" si="33">SUM(AE67:AH67)</f>
        <v>-7.1922575898701019E-2</v>
      </c>
      <c r="AJ67">
        <f t="shared" ref="AJ67:AJ98" si="34">AB67-AC67</f>
        <v>-0.77279566779530384</v>
      </c>
      <c r="AK67">
        <f t="shared" si="22"/>
        <v>-0.50532015996158464</v>
      </c>
      <c r="AL67">
        <f t="shared" ref="AL67:AL98" si="35">SUM(AI67:AK67)</f>
        <v>-1.3500384036555895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-1.3024294166094936E-4</v>
      </c>
      <c r="AR67">
        <f t="shared" si="36"/>
        <v>-1.3025851542238396E-4</v>
      </c>
      <c r="AS67">
        <f t="shared" si="36"/>
        <v>-1.3996052721143453E-3</v>
      </c>
      <c r="AT67">
        <f t="shared" si="36"/>
        <v>-9.1518209723612525E-4</v>
      </c>
      <c r="AU67">
        <f t="shared" si="23"/>
        <v>-2.4450458847728547E-3</v>
      </c>
      <c r="AW67">
        <v>64</v>
      </c>
      <c r="AX67">
        <f>IF(Z67&gt;0, (R67*SUMPRODUCT(K67:$K$98, X67:$X$98)-K67*$AZ$3)/Z67, 0)</f>
        <v>-37481069.481578901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100000</v>
      </c>
      <c r="S68">
        <f t="shared" si="28"/>
        <v>-177817550.24230355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-6.4460637602273332</v>
      </c>
      <c r="AC68">
        <f t="shared" si="29"/>
        <v>-5.7555274880448222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-1.3789443306157499E-2</v>
      </c>
      <c r="AI68">
        <f t="shared" si="33"/>
        <v>-1.3791061686199346E-2</v>
      </c>
      <c r="AJ68">
        <f t="shared" si="34"/>
        <v>-0.69053627218251101</v>
      </c>
      <c r="AK68">
        <f t="shared" si="22"/>
        <v>-0.45122446321591336</v>
      </c>
      <c r="AL68">
        <f t="shared" si="35"/>
        <v>-1.1555517970846236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-2.2298189495503018E-5</v>
      </c>
      <c r="AR68">
        <f t="shared" si="36"/>
        <v>-2.230080649345193E-5</v>
      </c>
      <c r="AS68">
        <f t="shared" si="36"/>
        <v>-1.1166301864969583E-3</v>
      </c>
      <c r="AT68">
        <f t="shared" si="36"/>
        <v>-7.2965154302510806E-4</v>
      </c>
      <c r="AU68">
        <f t="shared" si="23"/>
        <v>-1.8685825360155181E-3</v>
      </c>
      <c r="AW68">
        <v>65</v>
      </c>
      <c r="AX68">
        <f>IF(Z68&gt;0, (R68*SUMPRODUCT(K68:$K$98, X68:$X$98)-K68*$AZ$3)/Z68, 0)</f>
        <v>-177817550.24230355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100000</v>
      </c>
      <c r="S69">
        <f t="shared" si="28"/>
        <v>-856520953.9006592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-5.7555274880448222</v>
      </c>
      <c r="AC69">
        <f t="shared" si="29"/>
        <v>-5.1388832548734502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-2.6044207913913258E-3</v>
      </c>
      <c r="AI69">
        <f t="shared" si="33"/>
        <v>-2.6047207772370586E-3</v>
      </c>
      <c r="AJ69">
        <f t="shared" si="34"/>
        <v>-0.61664423317137196</v>
      </c>
      <c r="AK69">
        <f t="shared" si="22"/>
        <v>-0.40288692416313759</v>
      </c>
      <c r="AL69">
        <f t="shared" si="35"/>
        <v>-1.0221358781117467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-3.7602437605903137E-6</v>
      </c>
      <c r="AR69">
        <f t="shared" si="36"/>
        <v>-3.7606768779684311E-6</v>
      </c>
      <c r="AS69">
        <f t="shared" si="36"/>
        <v>-8.9030645045954488E-4</v>
      </c>
      <c r="AT69">
        <f t="shared" si="36"/>
        <v>-5.8168520533064373E-4</v>
      </c>
      <c r="AU69">
        <f t="shared" si="23"/>
        <v>-1.475752332668157E-3</v>
      </c>
      <c r="AW69">
        <v>66</v>
      </c>
      <c r="AX69">
        <f>IF(Z69&gt;0, (R69*SUMPRODUCT(K69:$K$98, X69:$X$98)-K69*$AZ$3)/Z69, 0)</f>
        <v>-856520953.9006592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100000</v>
      </c>
      <c r="S70">
        <f t="shared" si="28"/>
        <v>-4195182576.3294363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-5.1388832548734502</v>
      </c>
      <c r="AC70">
        <f t="shared" si="29"/>
        <v>-4.5882918978307208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-4.8460148079157293E-4</v>
      </c>
      <c r="AI70">
        <f t="shared" si="33"/>
        <v>-4.8465616603845249E-4</v>
      </c>
      <c r="AJ70">
        <f t="shared" si="34"/>
        <v>-0.55059135704272943</v>
      </c>
      <c r="AK70">
        <f t="shared" si="22"/>
        <v>-0.35972182784114154</v>
      </c>
      <c r="AL70">
        <f t="shared" si="35"/>
        <v>-0.91079784104990935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-6.2470007745460797E-7</v>
      </c>
      <c r="AR70">
        <f t="shared" si="36"/>
        <v>-6.2477057224118079E-7</v>
      </c>
      <c r="AS70">
        <f t="shared" si="36"/>
        <v>-7.097676689485098E-4</v>
      </c>
      <c r="AT70">
        <f t="shared" si="36"/>
        <v>-4.6371763732006748E-4</v>
      </c>
      <c r="AU70">
        <f t="shared" si="23"/>
        <v>-1.1741100768408183E-3</v>
      </c>
      <c r="AW70">
        <v>67</v>
      </c>
      <c r="AX70">
        <f>IF(Z70&gt;0, (R70*SUMPRODUCT(K70:$K$98, X70:$X$98)-K70*$AZ$3)/Z70, 0)</f>
        <v>-4195182576.3294363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100000</v>
      </c>
      <c r="S71">
        <f t="shared" si="28"/>
        <v>-20916700291.543995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-4.5882918978307208</v>
      </c>
      <c r="AC71">
        <f t="shared" si="29"/>
        <v>-4.0966897392392898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-8.869105262927478E-5</v>
      </c>
      <c r="AI71">
        <f t="shared" si="33"/>
        <v>-8.8700845497370943E-5</v>
      </c>
      <c r="AJ71">
        <f t="shared" si="34"/>
        <v>-0.49160215859143097</v>
      </c>
      <c r="AK71">
        <f t="shared" si="22"/>
        <v>-0.32118043284815051</v>
      </c>
      <c r="AL71">
        <f t="shared" si="35"/>
        <v>-0.81287129228507893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-1.0208186823011617E-7</v>
      </c>
      <c r="AR71">
        <f t="shared" si="36"/>
        <v>-1.0209313965198965E-7</v>
      </c>
      <c r="AS71">
        <f t="shared" si="36"/>
        <v>-5.6582558541431387E-4</v>
      </c>
      <c r="AT71">
        <f t="shared" si="36"/>
        <v>-3.6967312544077842E-4</v>
      </c>
      <c r="AU71">
        <f t="shared" si="23"/>
        <v>-9.3560080399474445E-4</v>
      </c>
      <c r="AW71">
        <v>68</v>
      </c>
      <c r="AX71">
        <f>IF(Z71&gt;0, (R71*SUMPRODUCT(K71:$K$98, X71:$X$98)-K71*$AZ$3)/Z71, 0)</f>
        <v>-20916700291.543995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100000</v>
      </c>
      <c r="S72">
        <f t="shared" si="28"/>
        <v>-106259826123.06323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-4.0966897392392898</v>
      </c>
      <c r="AC72">
        <f t="shared" si="29"/>
        <v>-3.6577587848108837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-1.5947600672912846E-5</v>
      </c>
      <c r="AI72">
        <f t="shared" si="33"/>
        <v>-1.5949321811991585E-5</v>
      </c>
      <c r="AJ72">
        <f t="shared" si="34"/>
        <v>-0.43893095442840613</v>
      </c>
      <c r="AK72">
        <f t="shared" si="22"/>
        <v>-0.28676828174675029</v>
      </c>
      <c r="AL72">
        <f t="shared" si="35"/>
        <v>-0.72571518549696834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-1.6388761305772937E-8</v>
      </c>
      <c r="AR72">
        <f t="shared" si="36"/>
        <v>-1.6390530056954634E-8</v>
      </c>
      <c r="AS72">
        <f t="shared" si="36"/>
        <v>-4.51073160745775E-4</v>
      </c>
      <c r="AT72">
        <f t="shared" si="36"/>
        <v>-2.9470119148372891E-4</v>
      </c>
      <c r="AU72">
        <f t="shared" si="23"/>
        <v>-7.4579074275956075E-4</v>
      </c>
      <c r="AW72">
        <v>69</v>
      </c>
      <c r="AX72">
        <f>IF(Z72&gt;0, (R72*SUMPRODUCT(K72:$K$98, X72:$X$98)-K72*$AZ$3)/Z72, 0)</f>
        <v>-106259826123.06323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100000</v>
      </c>
      <c r="S73">
        <f t="shared" si="28"/>
        <v>-550991737197.25537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-3.6577587848108837</v>
      </c>
      <c r="AC73">
        <f t="shared" si="29"/>
        <v>-3.2658560721726131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-2.8151321367541347E-6</v>
      </c>
      <c r="AI73">
        <f t="shared" si="33"/>
        <v>-2.8154284983737105E-6</v>
      </c>
      <c r="AJ73">
        <f t="shared" si="34"/>
        <v>-0.39190271263827059</v>
      </c>
      <c r="AK73">
        <f t="shared" ref="AK73:AK98" si="49">G73*SUM(AB73:AB73, AE73:AF73)</f>
        <v>-0.25604311493676191</v>
      </c>
      <c r="AL73">
        <f t="shared" si="35"/>
        <v>-0.64794864300353083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-2.583042426375628E-9</v>
      </c>
      <c r="AR73">
        <f t="shared" si="36"/>
        <v>-2.583314354867694E-9</v>
      </c>
      <c r="AS73">
        <f t="shared" si="36"/>
        <v>-3.5959283066674762E-4</v>
      </c>
      <c r="AT73">
        <f t="shared" si="36"/>
        <v>-2.3493399127814705E-4</v>
      </c>
      <c r="AU73">
        <f t="shared" si="23"/>
        <v>-5.9452940525924955E-4</v>
      </c>
      <c r="AW73">
        <v>70</v>
      </c>
      <c r="AX73">
        <f>IF(Z73&gt;0, (R73*SUMPRODUCT(K73:$K$98, X73:$X$98)-K73*$AZ$3)/Z73, 0)</f>
        <v>-550991737197.25537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100000</v>
      </c>
      <c r="S74">
        <f t="shared" si="28"/>
        <v>-2919229889026.7729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-3.2658560721726131</v>
      </c>
      <c r="AC74">
        <f t="shared" si="29"/>
        <v>-2.915942923838664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-4.8690860375688643E-7</v>
      </c>
      <c r="AI74">
        <f t="shared" si="33"/>
        <v>-4.8695854745838801E-7</v>
      </c>
      <c r="AJ74">
        <f t="shared" si="34"/>
        <v>-0.34991314833394904</v>
      </c>
      <c r="AK74">
        <f t="shared" si="49"/>
        <v>-0.22860992505208294</v>
      </c>
      <c r="AL74">
        <f t="shared" si="35"/>
        <v>-0.57852356034457952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-3.9889829581647849E-10</v>
      </c>
      <c r="AR74">
        <f t="shared" si="36"/>
        <v>-3.9893921203209275E-10</v>
      </c>
      <c r="AS74">
        <f t="shared" si="36"/>
        <v>-2.8666521289051432E-4</v>
      </c>
      <c r="AT74">
        <f t="shared" si="36"/>
        <v>-1.8728794029595954E-4</v>
      </c>
      <c r="AU74">
        <f t="shared" si="23"/>
        <v>-4.7395355212568593E-4</v>
      </c>
      <c r="AW74">
        <v>71</v>
      </c>
      <c r="AX74">
        <f>IF(Z74&gt;0, (R74*SUMPRODUCT(K74:$K$98, X74:$X$98)-K74*$AZ$3)/Z74, 0)</f>
        <v>-2919229889026.7729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100000</v>
      </c>
      <c r="S75">
        <f t="shared" si="28"/>
        <v>-15831282403983.41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-2.915942923838664</v>
      </c>
      <c r="AC75">
        <f t="shared" si="29"/>
        <v>-2.6035204680616761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-8.2443111592294814E-8</v>
      </c>
      <c r="AI75">
        <f t="shared" si="33"/>
        <v>-8.2451334300985199E-8</v>
      </c>
      <c r="AJ75">
        <f t="shared" si="34"/>
        <v>-0.31242245577698791</v>
      </c>
      <c r="AK75">
        <f t="shared" si="49"/>
        <v>-0.2041160046687065</v>
      </c>
      <c r="AL75">
        <f t="shared" si="35"/>
        <v>-0.51653854289702872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-6.0304689301598298E-11</v>
      </c>
      <c r="AR75">
        <f t="shared" si="36"/>
        <v>-6.031070396896363E-11</v>
      </c>
      <c r="AS75">
        <f t="shared" si="36"/>
        <v>-2.2852775401837743E-4</v>
      </c>
      <c r="AT75">
        <f t="shared" si="36"/>
        <v>-1.493047994585924E-4</v>
      </c>
      <c r="AU75">
        <f t="shared" si="23"/>
        <v>-3.7783261378767383E-4</v>
      </c>
      <c r="AW75">
        <v>72</v>
      </c>
      <c r="AX75">
        <f>IF(Z75&gt;0, (R75*SUMPRODUCT(K75:$K$98, X75:$X$98)-K75*$AZ$3)/Z75, 0)</f>
        <v>-15831282403983.41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100000</v>
      </c>
      <c r="S76">
        <f t="shared" si="28"/>
        <v>-88053282351106.297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-2.6035204680616761</v>
      </c>
      <c r="AC76">
        <f t="shared" si="29"/>
        <v>-2.3245718465363683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-1.3641002737030946E-8</v>
      </c>
      <c r="AI76">
        <f t="shared" si="33"/>
        <v>-1.3642322717265906E-8</v>
      </c>
      <c r="AJ76">
        <f t="shared" si="34"/>
        <v>-0.27894862152530786</v>
      </c>
      <c r="AK76">
        <f t="shared" si="49"/>
        <v>-0.18224643276431735</v>
      </c>
      <c r="AL76">
        <f t="shared" si="35"/>
        <v>-0.46119506793194792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-8.9089184383696684E-12</v>
      </c>
      <c r="AR76">
        <f t="shared" si="36"/>
        <v>-8.9097805154823435E-12</v>
      </c>
      <c r="AS76">
        <f t="shared" si="36"/>
        <v>-1.8218092654715811E-4</v>
      </c>
      <c r="AT76">
        <f t="shared" si="36"/>
        <v>-1.1902487203330892E-4</v>
      </c>
      <c r="AU76">
        <f t="shared" si="23"/>
        <v>-3.0120580749024755E-4</v>
      </c>
      <c r="AW76">
        <v>73</v>
      </c>
      <c r="AX76">
        <f>IF(Z76&gt;0, (R76*SUMPRODUCT(K76:$K$98, X76:$X$98)-K76*$AZ$3)/Z76, 0)</f>
        <v>-88053282351106.297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100000</v>
      </c>
      <c r="S77">
        <f t="shared" si="28"/>
        <v>-502866015115142.69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-2.3245718465363683</v>
      </c>
      <c r="AC77">
        <f t="shared" si="29"/>
        <v>-2.075510577272409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-2.2008245667066711E-9</v>
      </c>
      <c r="AI77">
        <f t="shared" si="33"/>
        <v>-2.2010309348559282E-9</v>
      </c>
      <c r="AJ77">
        <f t="shared" si="34"/>
        <v>-0.24906126926395933</v>
      </c>
      <c r="AK77">
        <f t="shared" si="49"/>
        <v>-0.16272002925754581</v>
      </c>
      <c r="AL77">
        <f t="shared" si="35"/>
        <v>-0.41178130072253605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-1.2833528797024901E-12</v>
      </c>
      <c r="AR77">
        <f t="shared" si="36"/>
        <v>-1.2834732178533061E-12</v>
      </c>
      <c r="AS77">
        <f t="shared" si="36"/>
        <v>-1.4523351927616895E-4</v>
      </c>
      <c r="AT77">
        <f t="shared" si="36"/>
        <v>-9.4885899263399867E-5</v>
      </c>
      <c r="AU77">
        <f t="shared" si="23"/>
        <v>-2.4011941982304201E-4</v>
      </c>
      <c r="AW77">
        <v>74</v>
      </c>
      <c r="AX77">
        <f>IF(Z77&gt;0, (R77*SUMPRODUCT(K77:$K$98, X77:$X$98)-K77*$AZ$3)/Z77, 0)</f>
        <v>-502866015115142.69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100000</v>
      </c>
      <c r="S78">
        <f t="shared" si="28"/>
        <v>-2954517546742130.5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-2.075510577272409</v>
      </c>
      <c r="AC78">
        <f t="shared" si="29"/>
        <v>-1.853134443994346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-3.4588686958512963E-10</v>
      </c>
      <c r="AI78">
        <f t="shared" si="33"/>
        <v>-3.4591823061810162E-10</v>
      </c>
      <c r="AJ78">
        <f t="shared" si="34"/>
        <v>-0.22237613327806294</v>
      </c>
      <c r="AK78">
        <f t="shared" si="49"/>
        <v>-0.14528574040906864</v>
      </c>
      <c r="AL78">
        <f t="shared" si="35"/>
        <v>-0.36766187403304984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-1.8008465880748242E-13</v>
      </c>
      <c r="AR78">
        <f t="shared" si="36"/>
        <v>-1.8010098680781787E-13</v>
      </c>
      <c r="AS78">
        <f t="shared" si="36"/>
        <v>-1.1577927238562305E-4</v>
      </c>
      <c r="AT78">
        <f t="shared" si="36"/>
        <v>-7.5642457958989312E-5</v>
      </c>
      <c r="AU78">
        <f t="shared" si="23"/>
        <v>-1.9142173052471336E-4</v>
      </c>
      <c r="AW78">
        <v>75</v>
      </c>
      <c r="AX78">
        <f>IF(Z78&gt;0, (R78*SUMPRODUCT(K78:$K$98, X78:$X$98)-K78*$AZ$3)/Z78, 0)</f>
        <v>-2954517546742130.5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100000</v>
      </c>
      <c r="S79">
        <f t="shared" si="28"/>
        <v>-1.78770342402559E+16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-1.853134443994346</v>
      </c>
      <c r="AC79">
        <f t="shared" si="29"/>
        <v>-1.6545843249951095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-5.2839482774423382E-11</v>
      </c>
      <c r="AI79">
        <f t="shared" si="33"/>
        <v>-5.2844110455678448E-11</v>
      </c>
      <c r="AJ79">
        <f t="shared" si="34"/>
        <v>-0.19855011899923647</v>
      </c>
      <c r="AK79">
        <f t="shared" si="49"/>
        <v>-0.12971941107960425</v>
      </c>
      <c r="AL79">
        <f t="shared" si="35"/>
        <v>-0.32826953013168481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-2.4563100022541955E-14</v>
      </c>
      <c r="AR79">
        <f t="shared" si="36"/>
        <v>-2.4565251258541478E-14</v>
      </c>
      <c r="AS79">
        <f t="shared" si="36"/>
        <v>-9.2298527093579669E-5</v>
      </c>
      <c r="AT79">
        <f t="shared" si="36"/>
        <v>-6.0301704367853307E-5</v>
      </c>
      <c r="AU79">
        <f t="shared" si="23"/>
        <v>-1.5260023148599823E-4</v>
      </c>
      <c r="AW79">
        <v>76</v>
      </c>
      <c r="AX79">
        <f>IF(Z79&gt;0, (R79*SUMPRODUCT(K79:$K$98, X79:$X$98)-K79*$AZ$3)/Z79, 0)</f>
        <v>-1.78770342402559E+16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100000</v>
      </c>
      <c r="S80">
        <f t="shared" si="28"/>
        <v>-1.1144162406258166E+17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-1.6545843249951095</v>
      </c>
      <c r="AC80">
        <f t="shared" si="29"/>
        <v>-1.4773074330313691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-7.8371754464800057E-12</v>
      </c>
      <c r="AI80">
        <f t="shared" si="33"/>
        <v>-7.8378382631992789E-12</v>
      </c>
      <c r="AJ80">
        <f t="shared" si="34"/>
        <v>-0.17727689196374041</v>
      </c>
      <c r="AK80">
        <f t="shared" si="49"/>
        <v>-0.11582090274965767</v>
      </c>
      <c r="AL80">
        <f t="shared" si="35"/>
        <v>-0.29309779472123593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-3.2528659421200178E-15</v>
      </c>
      <c r="AR80">
        <f t="shared" si="36"/>
        <v>-3.2531410481128227E-15</v>
      </c>
      <c r="AS80">
        <f t="shared" si="36"/>
        <v>-7.3579820706035312E-5</v>
      </c>
      <c r="AT80">
        <f t="shared" si="36"/>
        <v>-4.807214952794885E-5</v>
      </c>
      <c r="AU80">
        <f t="shared" si="23"/>
        <v>-1.216519702372373E-4</v>
      </c>
      <c r="AW80">
        <v>77</v>
      </c>
      <c r="AX80">
        <f>IF(Z80&gt;0, (R80*SUMPRODUCT(K80:$K$98, X80:$X$98)-K80*$AZ$3)/Z80, 0)</f>
        <v>-1.1144162406258166E+17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100000</v>
      </c>
      <c r="S81">
        <f t="shared" si="28"/>
        <v>-7.1690922454678054E+17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-1.4773074330313691</v>
      </c>
      <c r="AC81">
        <f t="shared" si="29"/>
        <v>-1.3190244937780107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-1.1283894459437194E-12</v>
      </c>
      <c r="AI81">
        <f t="shared" si="33"/>
        <v>-1.1284814397728274E-12</v>
      </c>
      <c r="AJ81">
        <f t="shared" si="34"/>
        <v>-0.15828293925335846</v>
      </c>
      <c r="AK81">
        <f t="shared" si="49"/>
        <v>-0.10341152031219585</v>
      </c>
      <c r="AL81">
        <f t="shared" si="35"/>
        <v>-0.2616944595666828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-4.1816491240368775E-16</v>
      </c>
      <c r="AR81">
        <f t="shared" si="36"/>
        <v>-4.1819900399469731E-16</v>
      </c>
      <c r="AS81">
        <f t="shared" si="36"/>
        <v>-5.8657382578160115E-5</v>
      </c>
      <c r="AT81">
        <f t="shared" si="36"/>
        <v>-3.832282328439855E-5</v>
      </c>
      <c r="AU81">
        <f t="shared" si="23"/>
        <v>-9.6980205862976876E-5</v>
      </c>
      <c r="AW81">
        <v>78</v>
      </c>
      <c r="AX81">
        <f>IF(Z81&gt;0, (R81*SUMPRODUCT(K81:$K$98, X81:$X$98)-K81*$AZ$3)/Z81, 0)</f>
        <v>-7.1690922454678054E+17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100000</v>
      </c>
      <c r="S82">
        <f t="shared" si="28"/>
        <v>-4.7669517692442696E+18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-1.3190244937780107</v>
      </c>
      <c r="AC82">
        <f t="shared" si="29"/>
        <v>-1.1777004408732243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-1.5744225705789989E-13</v>
      </c>
      <c r="AI82">
        <f t="shared" si="33"/>
        <v>-1.5745460982018784E-13</v>
      </c>
      <c r="AJ82">
        <f t="shared" si="34"/>
        <v>-0.14132405290478633</v>
      </c>
      <c r="AK82">
        <f t="shared" si="49"/>
        <v>-9.2331714564460751E-2</v>
      </c>
      <c r="AL82">
        <f t="shared" si="35"/>
        <v>-0.23365576746940453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-5.2094498069732007E-17</v>
      </c>
      <c r="AR82">
        <f t="shared" si="36"/>
        <v>-5.2098585352035953E-17</v>
      </c>
      <c r="AS82">
        <f t="shared" si="36"/>
        <v>-4.676130626447779E-5</v>
      </c>
      <c r="AT82">
        <f t="shared" si="36"/>
        <v>-3.055072009279227E-5</v>
      </c>
      <c r="AU82">
        <f t="shared" si="23"/>
        <v>-7.7312026357322149E-5</v>
      </c>
      <c r="AW82">
        <v>79</v>
      </c>
      <c r="AX82">
        <f>IF(Z82&gt;0, (R82*SUMPRODUCT(K82:$K$98, X82:$X$98)-K82*$AZ$3)/Z82, 0)</f>
        <v>-4.7669517692442696E+18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100000</v>
      </c>
      <c r="S83">
        <f t="shared" si="28"/>
        <v>-3.2811843401968484E+19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-1.1777004408732243</v>
      </c>
      <c r="AC83">
        <f t="shared" si="29"/>
        <v>-1.0515182507796643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-2.1253778152357773E-14</v>
      </c>
      <c r="AI83">
        <f t="shared" si="33"/>
        <v>-2.1255380497946678E-14</v>
      </c>
      <c r="AJ83">
        <f t="shared" si="34"/>
        <v>-0.12618219009356002</v>
      </c>
      <c r="AK83">
        <f t="shared" si="49"/>
        <v>-8.2439030861125709E-2</v>
      </c>
      <c r="AL83">
        <f t="shared" si="35"/>
        <v>-0.20862122095470698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-6.2789738056912337E-18</v>
      </c>
      <c r="AR83">
        <f t="shared" si="36"/>
        <v>-6.2794471843963406E-18</v>
      </c>
      <c r="AS83">
        <f t="shared" si="36"/>
        <v>-3.7277827060330096E-5</v>
      </c>
      <c r="AT83">
        <f t="shared" si="36"/>
        <v>-2.4354847012748945E-5</v>
      </c>
      <c r="AU83">
        <f t="shared" si="23"/>
        <v>-6.1632674073085322E-5</v>
      </c>
      <c r="AW83">
        <v>80</v>
      </c>
      <c r="AX83">
        <f>IF(Z83&gt;0, (R83*SUMPRODUCT(K83:$K$98, X83:$X$98)-K83*$AZ$3)/Z83, 0)</f>
        <v>-3.2811843401968484E+19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100000</v>
      </c>
      <c r="S84">
        <f t="shared" si="28"/>
        <v>-2.341206587273159E+20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-1.0515182507796643</v>
      </c>
      <c r="AC84">
        <f t="shared" si="29"/>
        <v>-0.93885558105327183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-2.7716307091090395E-15</v>
      </c>
      <c r="AI84">
        <f t="shared" si="33"/>
        <v>-2.771831215887501E-15</v>
      </c>
      <c r="AJ84">
        <f t="shared" si="34"/>
        <v>-0.11266266972639249</v>
      </c>
      <c r="AK84">
        <f t="shared" si="49"/>
        <v>-7.3606277554576507E-2</v>
      </c>
      <c r="AL84">
        <f t="shared" si="35"/>
        <v>-0.18626894728097176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-7.310883612917314E-19</v>
      </c>
      <c r="AR84">
        <f t="shared" si="36"/>
        <v>-7.3114125007363571E-19</v>
      </c>
      <c r="AS84">
        <f t="shared" si="36"/>
        <v>-2.9717655500900806E-5</v>
      </c>
      <c r="AT84">
        <f t="shared" si="36"/>
        <v>-1.9415534927255214E-5</v>
      </c>
      <c r="AU84">
        <f t="shared" si="23"/>
        <v>-4.9133190428156749E-5</v>
      </c>
      <c r="AW84">
        <v>81</v>
      </c>
      <c r="AX84">
        <f>IF(Z84&gt;0, (R84*SUMPRODUCT(K84:$K$98, X84:$X$98)-K84*$AZ$3)/Z84, 0)</f>
        <v>-2.341206587273159E+20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100000</v>
      </c>
      <c r="S85">
        <f t="shared" si="28"/>
        <v>-1.7343571368445139E+21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-0.93885558105327183</v>
      </c>
      <c r="AC85">
        <f t="shared" si="29"/>
        <v>-0.83826391165470704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-3.4867058990563212E-16</v>
      </c>
      <c r="AI85">
        <f t="shared" si="33"/>
        <v>-3.4869475632135605E-16</v>
      </c>
      <c r="AJ85">
        <f t="shared" si="34"/>
        <v>-0.10059166939856479</v>
      </c>
      <c r="AK85">
        <f t="shared" si="49"/>
        <v>-6.5719890673729034E-2</v>
      </c>
      <c r="AL85">
        <f t="shared" si="35"/>
        <v>-0.16631156007229417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-8.2116758842342381E-20</v>
      </c>
      <c r="AR85">
        <f t="shared" si="36"/>
        <v>-8.2122450368354429E-20</v>
      </c>
      <c r="AS85">
        <f t="shared" si="36"/>
        <v>-2.3690733020488538E-5</v>
      </c>
      <c r="AT85">
        <f t="shared" si="36"/>
        <v>-1.5477945573385855E-5</v>
      </c>
      <c r="AU85">
        <f t="shared" si="23"/>
        <v>-3.9168678593874474E-5</v>
      </c>
      <c r="AW85">
        <v>82</v>
      </c>
      <c r="AX85">
        <f>IF(Z85&gt;0, (R85*SUMPRODUCT(K85:$K$98, X85:$X$98)-K85*$AZ$3)/Z85, 0)</f>
        <v>-1.7343571368445139E+21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100000</v>
      </c>
      <c r="S86">
        <f t="shared" si="28"/>
        <v>-1.3362404544636279E+22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-0.83826391165470704</v>
      </c>
      <c r="AC86">
        <f t="shared" si="29"/>
        <v>-0.74844992112027398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-4.2248341167192765E-17</v>
      </c>
      <c r="AI86">
        <f t="shared" si="33"/>
        <v>-4.2251141748175849E-17</v>
      </c>
      <c r="AJ86">
        <f t="shared" si="34"/>
        <v>-8.9813990534433064E-2</v>
      </c>
      <c r="AK86">
        <f t="shared" si="49"/>
        <v>-5.8678473815829496E-2</v>
      </c>
      <c r="AL86">
        <f t="shared" si="35"/>
        <v>-0.14849246435026259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-8.8839912420077116E-21</v>
      </c>
      <c r="AR86">
        <f t="shared" si="36"/>
        <v>-8.8845801488437881E-21</v>
      </c>
      <c r="AS86">
        <f t="shared" si="36"/>
        <v>-1.88861073186293E-5</v>
      </c>
      <c r="AT86">
        <f t="shared" si="36"/>
        <v>-1.233892344817112E-5</v>
      </c>
      <c r="AU86">
        <f t="shared" si="23"/>
        <v>-3.1225030766800423E-5</v>
      </c>
      <c r="AW86">
        <v>83</v>
      </c>
      <c r="AX86">
        <f>IF(Z86&gt;0, (R86*SUMPRODUCT(K86:$K$98, X86:$X$98)-K86*$AZ$3)/Z86, 0)</f>
        <v>-1.3362404544636279E+22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100000</v>
      </c>
      <c r="S87">
        <f t="shared" si="28"/>
        <v>-1.0725059975522666E+23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-0.74844992112027398</v>
      </c>
      <c r="AC87">
        <f t="shared" si="29"/>
        <v>-0.66825885814310171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-4.9220686484426699E-18</v>
      </c>
      <c r="AI87">
        <f t="shared" si="33"/>
        <v>-4.9223801892917038E-18</v>
      </c>
      <c r="AJ87">
        <f t="shared" si="34"/>
        <v>-8.0191062977172267E-2</v>
      </c>
      <c r="AK87">
        <f t="shared" si="49"/>
        <v>-5.2391494478419183E-2</v>
      </c>
      <c r="AL87">
        <f t="shared" si="35"/>
        <v>-0.13258255745559144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-9.2411943533641175E-22</v>
      </c>
      <c r="AR87">
        <f t="shared" si="36"/>
        <v>-9.2417792719706154E-22</v>
      </c>
      <c r="AS87">
        <f t="shared" si="36"/>
        <v>-1.5055889125182775E-5</v>
      </c>
      <c r="AT87">
        <f t="shared" si="36"/>
        <v>-9.8365142284527409E-6</v>
      </c>
      <c r="AU87">
        <f t="shared" si="23"/>
        <v>-2.4892403353635514E-5</v>
      </c>
      <c r="AW87">
        <v>84</v>
      </c>
      <c r="AX87">
        <f>IF(Z87&gt;0, (R87*SUMPRODUCT(K87:$K$98, X87:$X$98)-K87*$AZ$3)/Z87, 0)</f>
        <v>-1.0725059975522666E+23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100000</v>
      </c>
      <c r="S88">
        <f t="shared" si="28"/>
        <v>-8.9816923990405069E+23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-0.66825885814310171</v>
      </c>
      <c r="AC88">
        <f t="shared" si="29"/>
        <v>-0.59665969477062653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-5.5042022768024477E-19</v>
      </c>
      <c r="AI88">
        <f t="shared" si="33"/>
        <v>-5.5045344300694841E-19</v>
      </c>
      <c r="AJ88">
        <f t="shared" si="34"/>
        <v>-7.1599163372475183E-2</v>
      </c>
      <c r="AK88">
        <f t="shared" si="49"/>
        <v>-4.6778120070017123E-2</v>
      </c>
      <c r="AL88">
        <f t="shared" si="35"/>
        <v>-0.11837728344249231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-9.226920962869949E-23</v>
      </c>
      <c r="AR88">
        <f t="shared" si="36"/>
        <v>-9.2274777650709541E-23</v>
      </c>
      <c r="AS88">
        <f t="shared" si="36"/>
        <v>-1.2002462631682688E-5</v>
      </c>
      <c r="AT88">
        <f t="shared" si="36"/>
        <v>-7.8416089193660236E-6</v>
      </c>
      <c r="AU88">
        <f t="shared" si="23"/>
        <v>-1.9844071551048711E-5</v>
      </c>
      <c r="AW88">
        <v>85</v>
      </c>
      <c r="AX88">
        <f>IF(Z88&gt;0, (R88*SUMPRODUCT(K88:$K$98, X88:$X$98)-K88*$AZ$3)/Z88, 0)</f>
        <v>-8.9816923990405069E+23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100000</v>
      </c>
      <c r="S89">
        <f t="shared" si="28"/>
        <v>-7.9206429435872714E+24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-0.59665969477062653</v>
      </c>
      <c r="AC89">
        <f t="shared" si="29"/>
        <v>-0.53273187033091651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-5.9040480373070179E-20</v>
      </c>
      <c r="AI89">
        <f t="shared" si="33"/>
        <v>-5.9043843306320203E-20</v>
      </c>
      <c r="AJ89">
        <f t="shared" si="34"/>
        <v>-6.3927824439710013E-2</v>
      </c>
      <c r="AK89">
        <f t="shared" si="49"/>
        <v>-4.1766178633943864E-2</v>
      </c>
      <c r="AL89">
        <f t="shared" si="35"/>
        <v>-0.10569400307365387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-8.8367847129809735E-24</v>
      </c>
      <c r="AR89">
        <f t="shared" si="36"/>
        <v>-8.837288054365509E-24</v>
      </c>
      <c r="AS89">
        <f t="shared" si="36"/>
        <v>-9.5682897255123502E-6</v>
      </c>
      <c r="AT89">
        <f t="shared" si="36"/>
        <v>-6.2512826206680666E-6</v>
      </c>
      <c r="AU89">
        <f t="shared" si="23"/>
        <v>-1.5819572346180414E-5</v>
      </c>
      <c r="AW89">
        <v>86</v>
      </c>
      <c r="AX89">
        <f>IF(Z89&gt;0, (R89*SUMPRODUCT(K89:$K$98, X89:$X$98)-K89*$AZ$3)/Z89, 0)</f>
        <v>-7.9206429435872714E+24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7"/>
        <v>100000</v>
      </c>
      <c r="S90">
        <f t="shared" si="28"/>
        <v>-7.3739089699439325E+25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-0.53273187033091651</v>
      </c>
      <c r="AC90">
        <f t="shared" si="29"/>
        <v>-0.47565345565260403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-6.0135585706837475E-21</v>
      </c>
      <c r="AI90">
        <f t="shared" si="33"/>
        <v>-6.0138810953159276E-21</v>
      </c>
      <c r="AJ90">
        <f t="shared" si="34"/>
        <v>-5.7078414678312483E-2</v>
      </c>
      <c r="AK90">
        <f t="shared" si="49"/>
        <v>-3.7291230923164158E-2</v>
      </c>
      <c r="AL90">
        <f t="shared" si="35"/>
        <v>-9.4369645601476648E-2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-8.036332825050839E-25</v>
      </c>
      <c r="AR90">
        <f t="shared" si="36"/>
        <v>-8.0367638369480399E-25</v>
      </c>
      <c r="AS90">
        <f t="shared" si="36"/>
        <v>-7.6277819878127747E-6</v>
      </c>
      <c r="AT90">
        <f t="shared" si="36"/>
        <v>-4.9834842320376796E-6</v>
      </c>
      <c r="AU90">
        <f t="shared" si="23"/>
        <v>-1.2611266219850455E-5</v>
      </c>
      <c r="AW90">
        <v>87</v>
      </c>
      <c r="AX90">
        <f>IF(Z90&gt;0, (R90*SUMPRODUCT(K90:$K$98, X90:$X$98)-K90*$AZ$3)/Z90, 0)</f>
        <v>-7.3739089699439325E+25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7"/>
        <v>100000</v>
      </c>
      <c r="S91">
        <f t="shared" si="28"/>
        <v>-7.2668708000456251E+26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-0.47565345565260403</v>
      </c>
      <c r="AC91">
        <f t="shared" si="29"/>
        <v>-0.4246905854041107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-5.8015675491385933E-22</v>
      </c>
      <c r="AI91">
        <f t="shared" si="33"/>
        <v>-5.8018597592226104E-22</v>
      </c>
      <c r="AJ91">
        <f t="shared" si="34"/>
        <v>-5.096287024849333E-2</v>
      </c>
      <c r="AK91">
        <f t="shared" si="49"/>
        <v>-3.3295741895682282E-2</v>
      </c>
      <c r="AL91">
        <f t="shared" si="35"/>
        <v>-8.4258612144175613E-2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-6.9223523309687065E-26</v>
      </c>
      <c r="AR91">
        <f t="shared" si="36"/>
        <v>-6.9227009921088376E-26</v>
      </c>
      <c r="AS91">
        <f t="shared" si="36"/>
        <v>-6.0808210999783009E-6</v>
      </c>
      <c r="AT91">
        <f t="shared" si="36"/>
        <v>-3.9728031186524864E-6</v>
      </c>
      <c r="AU91">
        <f t="shared" si="23"/>
        <v>-1.0053624218630788E-5</v>
      </c>
      <c r="AW91">
        <v>88</v>
      </c>
      <c r="AX91">
        <f>IF(Z91&gt;0, (R91*SUMPRODUCT(K91:$K$98, X91:$X$98)-K91*$AZ$3)/Z91, 0)</f>
        <v>-7.2668708000456251E+26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7"/>
        <v>100000</v>
      </c>
      <c r="S92">
        <f t="shared" si="28"/>
        <v>-7.6030006382482795E+27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-0.4246905854041107</v>
      </c>
      <c r="AC92">
        <f t="shared" si="29"/>
        <v>-0.37918802268224167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-5.2870249655836663E-23</v>
      </c>
      <c r="AI92">
        <f t="shared" si="33"/>
        <v>-5.2872743329326407E-23</v>
      </c>
      <c r="AJ92">
        <f t="shared" si="34"/>
        <v>-4.5502562721869033E-2</v>
      </c>
      <c r="AK92">
        <f t="shared" si="49"/>
        <v>-2.9728340978287752E-2</v>
      </c>
      <c r="AL92">
        <f t="shared" si="35"/>
        <v>-7.5230903700156782E-2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-5.6325062894657946E-27</v>
      </c>
      <c r="AR92">
        <f t="shared" si="36"/>
        <v>-5.6327719517561431E-27</v>
      </c>
      <c r="AS92">
        <f t="shared" si="36"/>
        <v>-4.8475933513857609E-6</v>
      </c>
      <c r="AT92">
        <f t="shared" si="36"/>
        <v>-3.1670943229053623E-6</v>
      </c>
      <c r="AU92">
        <f t="shared" si="23"/>
        <v>-8.014687674291124E-6</v>
      </c>
      <c r="AW92">
        <v>89</v>
      </c>
      <c r="AX92">
        <f>IF(Z92&gt;0, (R92*SUMPRODUCT(K92:$K$98, X92:$X$98)-K92*$AZ$3)/Z92, 0)</f>
        <v>-7.6030006382482795E+27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100000</v>
      </c>
      <c r="S93">
        <f t="shared" si="28"/>
        <v>-8.4722798986782438E+28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-0.37918802268224167</v>
      </c>
      <c r="AC93">
        <f t="shared" si="29"/>
        <v>-0.33856073453771574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-4.5378635598503499E-24</v>
      </c>
      <c r="AI93">
        <f t="shared" si="33"/>
        <v>-4.5380633648252718E-24</v>
      </c>
      <c r="AJ93">
        <f t="shared" si="34"/>
        <v>-4.062728814452593E-2</v>
      </c>
      <c r="AK93">
        <f t="shared" si="49"/>
        <v>-2.6543161587756919E-2</v>
      </c>
      <c r="AL93">
        <f t="shared" si="35"/>
        <v>-6.7170449732282853E-2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-4.3164203889942058E-28</v>
      </c>
      <c r="AR93">
        <f t="shared" si="36"/>
        <v>-4.3166104436876095E-28</v>
      </c>
      <c r="AS93">
        <f t="shared" si="36"/>
        <v>-3.8644717405817613E-6</v>
      </c>
      <c r="AT93">
        <f t="shared" si="36"/>
        <v>-2.5247882038467488E-6</v>
      </c>
      <c r="AU93">
        <f t="shared" si="23"/>
        <v>-6.3892599444285109E-6</v>
      </c>
      <c r="AW93">
        <v>90</v>
      </c>
      <c r="AX93">
        <f>IF(Z93&gt;0, (R93*SUMPRODUCT(K93:$K$98, X93:$X$98)-K93*$AZ$3)/Z93, 0)</f>
        <v>-8.4722798986782438E+28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100000</v>
      </c>
      <c r="S94">
        <f t="shared" si="28"/>
        <v>-1.0094444056993103E+30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-0.33856073453771574</v>
      </c>
      <c r="AC94">
        <f t="shared" si="29"/>
        <v>-0.3022863701229605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-3.656680337741987E-25</v>
      </c>
      <c r="AI94">
        <f t="shared" si="33"/>
        <v>-3.6568300668248451E-25</v>
      </c>
      <c r="AJ94">
        <f t="shared" si="34"/>
        <v>-3.6274364414755234E-2</v>
      </c>
      <c r="AK94">
        <f t="shared" si="49"/>
        <v>-2.3699251417640104E-2</v>
      </c>
      <c r="AL94">
        <f t="shared" si="35"/>
        <v>-5.9973615832395341E-2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-3.1055696611903787E-29</v>
      </c>
      <c r="AR94">
        <f t="shared" si="36"/>
        <v>-3.1056968240961221E-29</v>
      </c>
      <c r="AS94">
        <f t="shared" si="36"/>
        <v>-3.0807332115607103E-6</v>
      </c>
      <c r="AT94">
        <f t="shared" si="36"/>
        <v>-2.0127456982196655E-6</v>
      </c>
      <c r="AU94">
        <f t="shared" si="23"/>
        <v>-5.0934789097803766E-6</v>
      </c>
      <c r="AW94">
        <v>91</v>
      </c>
      <c r="AX94">
        <f>IF(Z94&gt;0, (R94*SUMPRODUCT(K94:$K$98, X94:$X$98)-K94*$AZ$3)/Z94, 0)</f>
        <v>-1.0094444056993103E+30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100000</v>
      </c>
      <c r="S95">
        <f t="shared" si="28"/>
        <v>-1.2921594225422061E+31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-0.3022863701229605</v>
      </c>
      <c r="AC95">
        <f t="shared" si="29"/>
        <v>-0.26989854475264324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-2.7557618115447878E-26</v>
      </c>
      <c r="AI95">
        <f t="shared" si="33"/>
        <v>-2.7558662485593092E-26</v>
      </c>
      <c r="AJ95">
        <f t="shared" si="34"/>
        <v>-3.2387825370317258E-2</v>
      </c>
      <c r="AK95">
        <f t="shared" si="49"/>
        <v>-2.1160045908607237E-2</v>
      </c>
      <c r="AL95">
        <f t="shared" si="35"/>
        <v>-5.3547871278924492E-2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-2.0896710865307036E-30</v>
      </c>
      <c r="AR95">
        <f t="shared" si="36"/>
        <v>-2.0897502802435621E-30</v>
      </c>
      <c r="AS95">
        <f t="shared" si="36"/>
        <v>-2.4559416546242969E-6</v>
      </c>
      <c r="AT95">
        <f t="shared" si="36"/>
        <v>-1.6045485476878711E-6</v>
      </c>
      <c r="AU95">
        <f t="shared" si="23"/>
        <v>-4.0604902023121674E-6</v>
      </c>
      <c r="AW95">
        <v>92</v>
      </c>
      <c r="AX95">
        <f>IF(Z95&gt;0, (R95*SUMPRODUCT(K95:$K$98, X95:$X$98)-K95*$AZ$3)/Z95, 0)</f>
        <v>-1.2921594225422061E+31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100000</v>
      </c>
      <c r="S96">
        <f t="shared" si="28"/>
        <v>-1.7869438923769993E+32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-0.26989854475264324</v>
      </c>
      <c r="AC96">
        <f t="shared" si="29"/>
        <v>-0.24098084352914573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-1.9329964745448541E-27</v>
      </c>
      <c r="AI96">
        <f t="shared" si="33"/>
        <v>-1.9330639027513459E-27</v>
      </c>
      <c r="AJ96">
        <f t="shared" si="34"/>
        <v>-2.8917701223497516E-2</v>
      </c>
      <c r="AK96">
        <f t="shared" si="49"/>
        <v>-1.8892898132685028E-2</v>
      </c>
      <c r="AL96">
        <f t="shared" si="35"/>
        <v>-4.7810599356182544E-2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-1.3087277025164223E-31</v>
      </c>
      <c r="AR96">
        <f t="shared" si="36"/>
        <v>-1.3087733545198941E-31</v>
      </c>
      <c r="AS96">
        <f t="shared" si="36"/>
        <v>-1.9578616506890096E-6</v>
      </c>
      <c r="AT96">
        <f t="shared" si="36"/>
        <v>-1.2791362784501517E-6</v>
      </c>
      <c r="AU96">
        <f t="shared" si="23"/>
        <v>-3.2369979291391613E-6</v>
      </c>
      <c r="AW96">
        <v>93</v>
      </c>
      <c r="AX96">
        <f>IF(Z96&gt;0, (R96*SUMPRODUCT(K96:$K$98, X96:$X$98)-K96*$AZ$3)/Z96, 0)</f>
        <v>-1.7869438923769993E+32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100000</v>
      </c>
      <c r="S97">
        <f t="shared" si="28"/>
        <v>-2.6870714458296707E+33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-0.24098084352914573</v>
      </c>
      <c r="AC97">
        <f t="shared" si="29"/>
        <v>-0.21516146743673725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-1.2550056390541542E-28</v>
      </c>
      <c r="AI97">
        <f t="shared" si="33"/>
        <v>-1.2550456754788966E-28</v>
      </c>
      <c r="AJ97">
        <f t="shared" si="34"/>
        <v>-2.5819376092408475E-2</v>
      </c>
      <c r="AK97">
        <f t="shared" si="49"/>
        <v>-1.6868659047040203E-2</v>
      </c>
      <c r="AL97">
        <f t="shared" si="35"/>
        <v>-4.2688035139448674E-2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-7.5865773141857449E-33</v>
      </c>
      <c r="AR97">
        <f t="shared" si="36"/>
        <v>-7.5868193365498196E-33</v>
      </c>
      <c r="AS97">
        <f t="shared" si="36"/>
        <v>-1.5607953210212114E-6</v>
      </c>
      <c r="AT97">
        <f t="shared" si="36"/>
        <v>-1.0197196097338582E-6</v>
      </c>
      <c r="AU97">
        <f t="shared" si="23"/>
        <v>-2.5805149307550696E-6</v>
      </c>
      <c r="AW97">
        <v>94</v>
      </c>
      <c r="AX97">
        <f>IF(Z97&gt;0, (R97*SUMPRODUCT(K97:$K$98, X97:$X$98)-K97*$AZ$3)/Z97, 0)</f>
        <v>-2.6870714458296707E+33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-0.21516146743673725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-8.0072849484768045E-30</v>
      </c>
      <c r="AI98">
        <f t="shared" si="33"/>
        <v>-8.0072849484768045E-30</v>
      </c>
      <c r="AJ98">
        <f t="shared" si="34"/>
        <v>-0.21516146743673725</v>
      </c>
      <c r="AK98">
        <f t="shared" si="49"/>
        <v>-1.506130272057161E-2</v>
      </c>
      <c r="AL98">
        <f t="shared" si="35"/>
        <v>-0.23022277015730885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-4.3218279299154513E-34</v>
      </c>
      <c r="AR98">
        <f t="shared" si="36"/>
        <v>-4.3218279299154513E-34</v>
      </c>
      <c r="AS98">
        <f t="shared" si="36"/>
        <v>-1.1613060424264964E-5</v>
      </c>
      <c r="AT98">
        <f t="shared" si="36"/>
        <v>-8.1291422969854757E-7</v>
      </c>
      <c r="AU98">
        <f t="shared" si="36"/>
        <v>-1.242597465396351E-5</v>
      </c>
      <c r="AW98">
        <v>95</v>
      </c>
    </row>
    <row r="100" spans="5:50" x14ac:dyDescent="0.25">
      <c r="AN100" s="8">
        <f t="shared" ref="AN100:AU100" si="50">SUM(AN3:AN98)</f>
        <v>5744.7961231733689</v>
      </c>
      <c r="AO100" s="8">
        <f t="shared" si="50"/>
        <v>-574.47961231733689</v>
      </c>
      <c r="AP100" s="8">
        <f t="shared" si="50"/>
        <v>-3019.1327005527296</v>
      </c>
      <c r="AQ100" s="8">
        <f t="shared" si="50"/>
        <v>-3559.297477076509</v>
      </c>
      <c r="AR100" s="8">
        <f t="shared" si="50"/>
        <v>-1408.1136667732083</v>
      </c>
      <c r="AS100" s="8">
        <f t="shared" si="50"/>
        <v>-881.30341907488753</v>
      </c>
      <c r="AT100" s="8">
        <f t="shared" si="50"/>
        <v>322.18880040518542</v>
      </c>
      <c r="AU100" s="8">
        <f t="shared" si="50"/>
        <v>-1967.2282854429095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E46C-CB11-4648-83DD-0DEF40AFAFC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11503.498473905755</v>
      </c>
      <c r="K3">
        <v>1</v>
      </c>
      <c r="L3" s="2">
        <v>0</v>
      </c>
      <c r="O3">
        <f>$C$3</f>
        <v>11503.498473905755</v>
      </c>
      <c r="P3">
        <f>O3*C5</f>
        <v>1150.3498473905754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11503.498473905755</v>
      </c>
      <c r="AF3">
        <f t="shared" ref="AF3:AG34" si="4">-$Z3*P3</f>
        <v>-1150.3498473905754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7833.2404225151804</v>
      </c>
      <c r="AJ3">
        <f t="shared" ref="AJ3:AJ66" si="7">AB3-AC3</f>
        <v>0</v>
      </c>
      <c r="AL3">
        <f t="shared" ref="AL3:AL66" si="8">SUM(AI3:AK3)</f>
        <v>7833.2404225151804</v>
      </c>
      <c r="AN3">
        <f t="shared" ref="AN3:AU34" si="9">AE3*$K3</f>
        <v>11503.498473905755</v>
      </c>
      <c r="AO3">
        <f t="shared" si="9"/>
        <v>-1150.3498473905754</v>
      </c>
      <c r="AP3">
        <f t="shared" si="9"/>
        <v>-2519.9082039999998</v>
      </c>
      <c r="AQ3">
        <f t="shared" si="9"/>
        <v>0</v>
      </c>
      <c r="AR3">
        <f t="shared" si="9"/>
        <v>7833.2404225151804</v>
      </c>
      <c r="AS3">
        <f t="shared" si="9"/>
        <v>0</v>
      </c>
      <c r="AT3">
        <f t="shared" si="9"/>
        <v>0</v>
      </c>
      <c r="AU3">
        <f t="shared" si="9"/>
        <v>7833.2404225151804</v>
      </c>
      <c r="AW3">
        <v>0</v>
      </c>
      <c r="AX3">
        <f>IF(Z3&gt;0, (R3*SUMPRODUCT(K3:$K$98, X3:$X$98)-K3*$AZ$3)/Z3, 0)</f>
        <v>0</v>
      </c>
      <c r="AZ3">
        <f>C6*SUMPRODUCT(X4:X89, K4:K89)/1</f>
        <v>7829.8182799610649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531.23180550920347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525.2019165306474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-525.2019165306474</v>
      </c>
      <c r="AK4">
        <f>G4*SUM(AB4, AE4:AF4)</f>
        <v>0</v>
      </c>
      <c r="AL4">
        <f t="shared" si="8"/>
        <v>-660.27871653064744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-126.01623285754268</v>
      </c>
      <c r="AR4">
        <f t="shared" si="9"/>
        <v>-126.01623285754268</v>
      </c>
      <c r="AS4">
        <f t="shared" si="9"/>
        <v>-489.97286736696276</v>
      </c>
      <c r="AT4">
        <f t="shared" si="9"/>
        <v>0</v>
      </c>
      <c r="AU4">
        <f t="shared" si="9"/>
        <v>-615.98910022450548</v>
      </c>
      <c r="AW4">
        <v>1</v>
      </c>
      <c r="AX4">
        <f>IF(Z4&gt;0, (R4*SUMPRODUCT(K4:$K$98, X4:$X$98)-K4*$AZ$3)/Z4, 0)</f>
        <v>531.23180550920347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</v>
      </c>
      <c r="S5">
        <f t="shared" si="1"/>
        <v>1031.8065855075115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525.2019165306474</v>
      </c>
      <c r="AC5">
        <f t="shared" si="2"/>
        <v>1008.4616589913148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-138.80328736018078</v>
      </c>
      <c r="AI5">
        <f t="shared" si="6"/>
        <v>-187.67202270050069</v>
      </c>
      <c r="AJ5">
        <f t="shared" si="7"/>
        <v>-483.25974246066744</v>
      </c>
      <c r="AK5">
        <f>G5*SUM(AB5, AE5:AF5)</f>
        <v>21.533278577756544</v>
      </c>
      <c r="AL5">
        <f t="shared" si="8"/>
        <v>-649.39848658341168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-118.69180390096925</v>
      </c>
      <c r="AR5">
        <f t="shared" si="9"/>
        <v>-160.47985130398476</v>
      </c>
      <c r="AS5">
        <f t="shared" si="9"/>
        <v>-413.23928039639003</v>
      </c>
      <c r="AT5">
        <f t="shared" si="9"/>
        <v>18.413279158611804</v>
      </c>
      <c r="AU5">
        <f t="shared" si="9"/>
        <v>-555.30585254176299</v>
      </c>
      <c r="AW5">
        <v>2</v>
      </c>
      <c r="AX5">
        <f>IF(Z5&gt;0, (R5*SUMPRODUCT(K5:$K$98, X5:$X$98)-K5*$AZ$3)/Z5, 0)</f>
        <v>1031.8065855075115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</v>
      </c>
      <c r="S6">
        <f t="shared" si="1"/>
        <v>1599.232297466323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1008.4616589913148</v>
      </c>
      <c r="AC6">
        <f t="shared" si="2"/>
        <v>1545.1098930787757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-144.37007042925737</v>
      </c>
      <c r="AI6">
        <f t="shared" si="6"/>
        <v>-192.67793338095944</v>
      </c>
      <c r="AJ6">
        <f t="shared" si="7"/>
        <v>-536.64823408746088</v>
      </c>
      <c r="AK6">
        <f>G6*SUM(AB6, AE6:AF6)</f>
        <v>58.995007050991923</v>
      </c>
      <c r="AL6">
        <f t="shared" si="8"/>
        <v>-670.33116041742835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-111.36852028505125</v>
      </c>
      <c r="AR6">
        <f t="shared" si="9"/>
        <v>-148.63369026846789</v>
      </c>
      <c r="AS6">
        <f t="shared" si="9"/>
        <v>-413.97583007478033</v>
      </c>
      <c r="AT6">
        <f t="shared" si="9"/>
        <v>45.50934012804673</v>
      </c>
      <c r="AU6">
        <f t="shared" si="9"/>
        <v>-517.10018021520148</v>
      </c>
      <c r="AW6">
        <v>3</v>
      </c>
      <c r="AX6">
        <f>IF(Z6&gt;0, (R6*SUMPRODUCT(K6:$K$98, X6:$X$98)-K6*$AZ$3)/Z6, 0)</f>
        <v>1599.232297466323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</v>
      </c>
      <c r="S7">
        <f t="shared" si="1"/>
        <v>2071.5845921825489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1545.1098930787757</v>
      </c>
      <c r="AC7">
        <f t="shared" si="2"/>
        <v>1978.3360727275483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-150.88226713447281</v>
      </c>
      <c r="AI7">
        <f t="shared" si="6"/>
        <v>-198.63161032309063</v>
      </c>
      <c r="AJ7">
        <f t="shared" si="7"/>
        <v>-433.22617964877259</v>
      </c>
      <c r="AK7">
        <f>G7*SUM(AB7, AE7:AF7)</f>
        <v>75.864895750167889</v>
      </c>
      <c r="AL7">
        <f t="shared" si="8"/>
        <v>-555.99289422169534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-105.8976381924888</v>
      </c>
      <c r="AR7">
        <f t="shared" si="9"/>
        <v>-139.41080554442564</v>
      </c>
      <c r="AS7">
        <f t="shared" si="9"/>
        <v>-304.0624329105006</v>
      </c>
      <c r="AT7">
        <f t="shared" si="9"/>
        <v>53.246239165414906</v>
      </c>
      <c r="AU7">
        <f t="shared" si="9"/>
        <v>-390.22699928951141</v>
      </c>
      <c r="AW7">
        <v>4</v>
      </c>
      <c r="AX7">
        <f>IF(Z7&gt;0, (R7*SUMPRODUCT(K7:$K$98, X7:$X$98)-K7*$AZ$3)/Z7, 0)</f>
        <v>2071.5845921825489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100000</v>
      </c>
      <c r="S8">
        <f t="shared" si="1"/>
        <v>2371.300832899647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1978.3360727275483</v>
      </c>
      <c r="AC8">
        <f t="shared" si="2"/>
        <v>2238.1832519144527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-157.39386798416785</v>
      </c>
      <c r="AI8">
        <f t="shared" si="6"/>
        <v>-204.58702080690742</v>
      </c>
      <c r="AJ8">
        <f t="shared" si="7"/>
        <v>-259.84717918690444</v>
      </c>
      <c r="AK8">
        <f t="shared" ref="AK8:AK71" si="22">G8*SUM(AB8:AB8, AE8:AF8)</f>
        <v>42.138558349096776</v>
      </c>
      <c r="AL8">
        <f t="shared" si="8"/>
        <v>-422.29564164471503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-103.11569579964208</v>
      </c>
      <c r="AR8">
        <f t="shared" si="9"/>
        <v>-134.0340209708942</v>
      </c>
      <c r="AS8">
        <f t="shared" si="9"/>
        <v>-170.2373988682148</v>
      </c>
      <c r="AT8">
        <f t="shared" si="9"/>
        <v>27.606836402279704</v>
      </c>
      <c r="AU8">
        <f t="shared" si="9"/>
        <v>-276.66458343682928</v>
      </c>
      <c r="AW8">
        <v>5</v>
      </c>
      <c r="AX8">
        <f>IF(Z8&gt;0, (R8*SUMPRODUCT(K8:$K$98, X8:$X$98)-K8*$AZ$3)/Z8, 0)</f>
        <v>2371.300832899647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</v>
      </c>
      <c r="S9">
        <f t="shared" si="1"/>
        <v>2580.059512894913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2238.1832519144527</v>
      </c>
      <c r="AC9">
        <f t="shared" si="2"/>
        <v>2406.6349777968935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-164.16874422573991</v>
      </c>
      <c r="AI9">
        <f t="shared" si="6"/>
        <v>-210.80788114813922</v>
      </c>
      <c r="AJ9">
        <f t="shared" si="7"/>
        <v>-168.45172588244077</v>
      </c>
      <c r="AK9">
        <f t="shared" si="22"/>
        <v>13.20528118629527</v>
      </c>
      <c r="AL9">
        <f t="shared" si="8"/>
        <v>-366.05432584428473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-101.8602304829314</v>
      </c>
      <c r="AR9">
        <f t="shared" si="9"/>
        <v>-130.79797535541567</v>
      </c>
      <c r="AS9">
        <f t="shared" si="9"/>
        <v>-104.51765166723327</v>
      </c>
      <c r="AT9">
        <f t="shared" si="9"/>
        <v>8.1933561200808498</v>
      </c>
      <c r="AU9">
        <f t="shared" si="9"/>
        <v>-227.12227090256809</v>
      </c>
      <c r="AW9">
        <v>6</v>
      </c>
      <c r="AX9">
        <f>IF(Z9&gt;0, (R9*SUMPRODUCT(K9:$K$98, X9:$X$98)-K9*$AZ$3)/Z9, 0)</f>
        <v>2580.059512894913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</v>
      </c>
      <c r="S10">
        <f t="shared" si="1"/>
        <v>2770.9819469345375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2406.6349777968935</v>
      </c>
      <c r="AC10">
        <f t="shared" si="2"/>
        <v>2554.1086374022361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-172.07798730168139</v>
      </c>
      <c r="AI10">
        <f t="shared" si="6"/>
        <v>-218.16469386120585</v>
      </c>
      <c r="AJ10">
        <f t="shared" si="7"/>
        <v>-147.47365960534262</v>
      </c>
      <c r="AK10">
        <f t="shared" si="22"/>
        <v>9.8672034089672636</v>
      </c>
      <c r="AL10">
        <f t="shared" si="8"/>
        <v>-355.77115005758117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-101.28792699669181</v>
      </c>
      <c r="AR10">
        <f t="shared" si="9"/>
        <v>-128.41531872597349</v>
      </c>
      <c r="AS10">
        <f t="shared" si="9"/>
        <v>-86.805415976032663</v>
      </c>
      <c r="AT10">
        <f t="shared" si="9"/>
        <v>5.8079978399376548</v>
      </c>
      <c r="AU10">
        <f t="shared" si="9"/>
        <v>-209.41273686206847</v>
      </c>
      <c r="AW10">
        <v>7</v>
      </c>
      <c r="AX10">
        <f>IF(Z10&gt;0, (R10*SUMPRODUCT(K10:$K$98, X10:$X$98)-K10*$AZ$3)/Z10, 0)</f>
        <v>2770.9819469345375</v>
      </c>
    </row>
    <row r="11" spans="1:52" x14ac:dyDescent="0.25">
      <c r="A11" t="s">
        <v>33</v>
      </c>
      <c r="C11" s="12">
        <f>AU91</f>
        <v>-1820.6131753702425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</v>
      </c>
      <c r="S11">
        <f t="shared" si="1"/>
        <v>2945.2466648869686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2554.1086374022361</v>
      </c>
      <c r="AC11">
        <f t="shared" si="2"/>
        <v>2682.2952437602635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-179.67215941835215</v>
      </c>
      <c r="AI11">
        <f t="shared" si="6"/>
        <v>-225.20816283257219</v>
      </c>
      <c r="AJ11">
        <f t="shared" si="7"/>
        <v>-128.18660635802735</v>
      </c>
      <c r="AK11">
        <f t="shared" si="22"/>
        <v>6.1298607297653662</v>
      </c>
      <c r="AL11">
        <f t="shared" si="8"/>
        <v>-347.26490846083414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-100.49219053519788</v>
      </c>
      <c r="AR11">
        <f t="shared" si="9"/>
        <v>-125.96087052505844</v>
      </c>
      <c r="AS11">
        <f t="shared" si="9"/>
        <v>-71.695876043862583</v>
      </c>
      <c r="AT11">
        <f t="shared" si="9"/>
        <v>3.4284840478568226</v>
      </c>
      <c r="AU11">
        <f t="shared" si="9"/>
        <v>-194.22826252106418</v>
      </c>
      <c r="AW11">
        <v>8</v>
      </c>
      <c r="AX11">
        <f>IF(Z11&gt;0, (R11*SUMPRODUCT(K11:$K$98, X11:$X$98)-K11*$AZ$3)/Z11, 0)</f>
        <v>2945.2466648869686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</v>
      </c>
      <c r="S12">
        <f t="shared" si="1"/>
        <v>3111.445373440783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2682.2952437602635</v>
      </c>
      <c r="AC12">
        <f t="shared" si="2"/>
        <v>2799.4563886388751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-188.42679819195374</v>
      </c>
      <c r="AI12">
        <f t="shared" si="6"/>
        <v>-233.41322817293559</v>
      </c>
      <c r="AJ12">
        <f t="shared" si="7"/>
        <v>-117.16114487861159</v>
      </c>
      <c r="AK12">
        <f t="shared" si="22"/>
        <v>6.1692790606486057</v>
      </c>
      <c r="AL12">
        <f t="shared" si="8"/>
        <v>-344.40509399089859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-100.1508463483448</v>
      </c>
      <c r="AR12">
        <f t="shared" si="9"/>
        <v>-124.06161212061104</v>
      </c>
      <c r="AS12">
        <f t="shared" si="9"/>
        <v>-62.272394008311785</v>
      </c>
      <c r="AT12">
        <f t="shared" si="9"/>
        <v>3.2790374045079083</v>
      </c>
      <c r="AU12">
        <f t="shared" si="9"/>
        <v>-183.05496872441492</v>
      </c>
      <c r="AW12">
        <v>9</v>
      </c>
      <c r="AX12">
        <f>IF(Z12&gt;0, (R12*SUMPRODUCT(K12:$K$98, X12:$X$98)-K12*$AZ$3)/Z12, 0)</f>
        <v>3111.445373440783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</v>
      </c>
      <c r="S13">
        <f t="shared" si="1"/>
        <v>3268.6379806070636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2799.4563886388751</v>
      </c>
      <c r="AC13">
        <f t="shared" si="2"/>
        <v>2905.0135707298145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-197.77753101264898</v>
      </c>
      <c r="AI13">
        <f t="shared" si="6"/>
        <v>-242.2152079283147</v>
      </c>
      <c r="AJ13">
        <f t="shared" si="7"/>
        <v>-105.55718209093948</v>
      </c>
      <c r="AK13">
        <f t="shared" si="22"/>
        <v>5.5989127772777501</v>
      </c>
      <c r="AL13">
        <f t="shared" si="8"/>
        <v>-342.17347724197646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-99.924772098296003</v>
      </c>
      <c r="AR13">
        <f t="shared" si="9"/>
        <v>-122.37638586675595</v>
      </c>
      <c r="AS13">
        <f t="shared" si="9"/>
        <v>-53.331525122036588</v>
      </c>
      <c r="AT13">
        <f t="shared" si="9"/>
        <v>2.8287848493362748</v>
      </c>
      <c r="AU13">
        <f t="shared" si="9"/>
        <v>-172.87912613945628</v>
      </c>
      <c r="AW13">
        <v>10</v>
      </c>
      <c r="AX13">
        <f>IF(Z13&gt;0, (R13*SUMPRODUCT(K13:$K$98, X13:$X$98)-K13*$AZ$3)/Z13, 0)</f>
        <v>3268.6379806070636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</v>
      </c>
      <c r="S14">
        <f t="shared" si="1"/>
        <v>3417.5857855041509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2905.0135707298145</v>
      </c>
      <c r="AC14">
        <f t="shared" si="2"/>
        <v>2999.913711841748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-207.861144288595</v>
      </c>
      <c r="AI14">
        <f t="shared" si="6"/>
        <v>-251.75051386295976</v>
      </c>
      <c r="AJ14">
        <f t="shared" si="7"/>
        <v>-94.900141111933408</v>
      </c>
      <c r="AK14">
        <f t="shared" si="22"/>
        <v>5.2290244273136661</v>
      </c>
      <c r="AL14">
        <f t="shared" si="8"/>
        <v>-341.42163054757953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-99.847308560546765</v>
      </c>
      <c r="AR14">
        <f t="shared" si="9"/>
        <v>-120.92982228102913</v>
      </c>
      <c r="AS14">
        <f t="shared" si="9"/>
        <v>-45.585834257155824</v>
      </c>
      <c r="AT14">
        <f t="shared" si="9"/>
        <v>2.5117922700345248</v>
      </c>
      <c r="AU14">
        <f t="shared" si="9"/>
        <v>-164.00386426815044</v>
      </c>
      <c r="AW14">
        <v>11</v>
      </c>
      <c r="AX14">
        <f>IF(Z14&gt;0, (R14*SUMPRODUCT(K14:$K$98, X14:$X$98)-K14*$AZ$3)/Z14, 0)</f>
        <v>3417.5857855041509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</v>
      </c>
      <c r="S15">
        <f t="shared" si="1"/>
        <v>3568.3056554296836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2999.913711841748</v>
      </c>
      <c r="AC15">
        <f t="shared" si="2"/>
        <v>3093.0987913322961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-218.38893850760331</v>
      </c>
      <c r="AI15">
        <f t="shared" si="6"/>
        <v>-261.73021991697061</v>
      </c>
      <c r="AJ15">
        <f t="shared" si="7"/>
        <v>-93.185079490548105</v>
      </c>
      <c r="AK15">
        <f t="shared" si="22"/>
        <v>12.299646218551167</v>
      </c>
      <c r="AL15">
        <f t="shared" si="8"/>
        <v>-342.61565318896754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-99.52034502579771</v>
      </c>
      <c r="AR15">
        <f t="shared" si="9"/>
        <v>-119.27106733433742</v>
      </c>
      <c r="AS15">
        <f t="shared" si="9"/>
        <v>-42.464656523035671</v>
      </c>
      <c r="AT15">
        <f t="shared" si="9"/>
        <v>5.6049772654709979</v>
      </c>
      <c r="AU15">
        <f t="shared" si="9"/>
        <v>-156.1307465919021</v>
      </c>
      <c r="AW15">
        <v>12</v>
      </c>
      <c r="AX15">
        <f>IF(Z15&gt;0, (R15*SUMPRODUCT(K15:$K$98, X15:$X$98)-K15*$AZ$3)/Z15, 0)</f>
        <v>3568.3056554296836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</v>
      </c>
      <c r="S16">
        <f t="shared" si="1"/>
        <v>3722.9841598037565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3093.0987913322961</v>
      </c>
      <c r="AC16">
        <f t="shared" si="2"/>
        <v>3186.3100582815327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-230.89660262795189</v>
      </c>
      <c r="AI16">
        <f t="shared" si="6"/>
        <v>-273.68902292191154</v>
      </c>
      <c r="AJ16">
        <f t="shared" si="7"/>
        <v>-93.211266949236688</v>
      </c>
      <c r="AK16">
        <f t="shared" si="22"/>
        <v>21.961001418459304</v>
      </c>
      <c r="AL16">
        <f t="shared" si="8"/>
        <v>-344.93928845268891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-99.536577930988841</v>
      </c>
      <c r="AR16">
        <f t="shared" si="9"/>
        <v>-117.98384406209175</v>
      </c>
      <c r="AS16">
        <f t="shared" si="9"/>
        <v>-40.182187313031228</v>
      </c>
      <c r="AT16">
        <f t="shared" si="9"/>
        <v>9.467107372962305</v>
      </c>
      <c r="AU16">
        <f t="shared" si="9"/>
        <v>-148.69892400216065</v>
      </c>
      <c r="AW16">
        <v>13</v>
      </c>
      <c r="AX16">
        <f>IF(Z16&gt;0, (R16*SUMPRODUCT(K16:$K$98, X16:$X$98)-K16*$AZ$3)/Z16, 0)</f>
        <v>3722.9841598037565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</v>
      </c>
      <c r="S17">
        <f t="shared" si="1"/>
        <v>3893.2971860337411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3186.3100582815327</v>
      </c>
      <c r="AC17">
        <f t="shared" si="2"/>
        <v>3289.2047216891656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-245.20981144717234</v>
      </c>
      <c r="AI17">
        <f t="shared" si="6"/>
        <v>-287.45170263246882</v>
      </c>
      <c r="AJ17">
        <f t="shared" si="7"/>
        <v>-102.89466340763283</v>
      </c>
      <c r="AK17">
        <f t="shared" si="22"/>
        <v>43.971078804285149</v>
      </c>
      <c r="AL17">
        <f t="shared" si="8"/>
        <v>-346.37528723581653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-99.367192649655934</v>
      </c>
      <c r="AR17">
        <f t="shared" si="9"/>
        <v>-116.48501560511892</v>
      </c>
      <c r="AS17">
        <f t="shared" si="9"/>
        <v>-41.696348857763688</v>
      </c>
      <c r="AT17">
        <f t="shared" si="9"/>
        <v>17.818547442176541</v>
      </c>
      <c r="AU17">
        <f t="shared" si="9"/>
        <v>-140.36281702070607</v>
      </c>
      <c r="AW17">
        <v>14</v>
      </c>
      <c r="AX17">
        <f>IF(Z17&gt;0, (R17*SUMPRODUCT(K17:$K$98, X17:$X$98)-K17*$AZ$3)/Z17, 0)</f>
        <v>3893.2971860337411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</v>
      </c>
      <c r="S18">
        <f t="shared" si="1"/>
        <v>4085.7244369233713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3289.2047216891656</v>
      </c>
      <c r="AC18">
        <f t="shared" si="2"/>
        <v>3401.8381714423008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-377.37798847394822</v>
      </c>
      <c r="AI18">
        <f t="shared" si="6"/>
        <v>-419.00877175315475</v>
      </c>
      <c r="AJ18">
        <f t="shared" si="7"/>
        <v>-112.63344975313521</v>
      </c>
      <c r="AK18">
        <f t="shared" si="22"/>
        <v>71.046821988485974</v>
      </c>
      <c r="AL18">
        <f t="shared" si="8"/>
        <v>-460.59539951780397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-142.70823573580816</v>
      </c>
      <c r="AR18">
        <f t="shared" si="9"/>
        <v>-158.45121973468937</v>
      </c>
      <c r="AS18">
        <f t="shared" si="9"/>
        <v>-42.593159617250308</v>
      </c>
      <c r="AT18">
        <f t="shared" si="9"/>
        <v>26.866873347894757</v>
      </c>
      <c r="AU18">
        <f t="shared" si="9"/>
        <v>-174.17750600404491</v>
      </c>
      <c r="AW18">
        <v>15</v>
      </c>
      <c r="AX18">
        <f>IF(Z18&gt;0, (R18*SUMPRODUCT(K18:$K$98, X18:$X$98)-K18*$AZ$3)/Z18, 0)</f>
        <v>4085.7244369233713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</v>
      </c>
      <c r="S19">
        <f t="shared" si="1"/>
        <v>4222.6146036100236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3401.8381714423008</v>
      </c>
      <c r="AC19">
        <f t="shared" si="2"/>
        <v>3458.7692851251163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-518.34313411650294</v>
      </c>
      <c r="AI19">
        <f t="shared" si="6"/>
        <v>-559.2984379958591</v>
      </c>
      <c r="AJ19">
        <f t="shared" si="7"/>
        <v>-56.931113682815521</v>
      </c>
      <c r="AK19">
        <f t="shared" si="22"/>
        <v>75.86099122316331</v>
      </c>
      <c r="AL19">
        <f t="shared" si="8"/>
        <v>-540.36856045551133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-182.79887397625862</v>
      </c>
      <c r="AR19">
        <f t="shared" si="9"/>
        <v>-197.24217020176454</v>
      </c>
      <c r="AS19">
        <f t="shared" si="9"/>
        <v>-20.07732482686648</v>
      </c>
      <c r="AT19">
        <f t="shared" si="9"/>
        <v>26.753134866835666</v>
      </c>
      <c r="AU19">
        <f t="shared" si="9"/>
        <v>-190.56636016179536</v>
      </c>
      <c r="AW19">
        <v>16</v>
      </c>
      <c r="AX19">
        <f>IF(Z19&gt;0, (R19*SUMPRODUCT(K19:$K$98, X19:$X$98)-K19*$AZ$3)/Z19, 0)</f>
        <v>4222.6146036100236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</v>
      </c>
      <c r="S20">
        <f t="shared" si="1"/>
        <v>4250.0500208951089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3458.7692851251163</v>
      </c>
      <c r="AC20">
        <f t="shared" si="2"/>
        <v>3418.1847778611545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-664.57114958191244</v>
      </c>
      <c r="AI20">
        <f t="shared" si="6"/>
        <v>-704.78461484768411</v>
      </c>
      <c r="AJ20">
        <f t="shared" si="7"/>
        <v>40.584507263961768</v>
      </c>
      <c r="AK20">
        <f t="shared" si="22"/>
        <v>14.872707926038</v>
      </c>
      <c r="AL20">
        <f t="shared" si="8"/>
        <v>-649.3273996576844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-222.29691879053297</v>
      </c>
      <c r="AR20">
        <f t="shared" si="9"/>
        <v>-235.74819398972716</v>
      </c>
      <c r="AS20">
        <f t="shared" si="9"/>
        <v>13.575387557955841</v>
      </c>
      <c r="AT20">
        <f t="shared" si="9"/>
        <v>4.9748731164597162</v>
      </c>
      <c r="AU20">
        <f t="shared" si="9"/>
        <v>-217.19793331531162</v>
      </c>
      <c r="AW20">
        <v>17</v>
      </c>
      <c r="AX20">
        <f>IF(Z20&gt;0, (R20*SUMPRODUCT(K20:$K$98, X20:$X$98)-K20*$AZ$3)/Z20, 0)</f>
        <v>4250.0500208951089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</v>
      </c>
      <c r="S21">
        <f t="shared" si="1"/>
        <v>4219.0299442924243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3418.1847778611545</v>
      </c>
      <c r="AC21">
        <f t="shared" si="2"/>
        <v>3324.3995879726208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-827.30703657768083</v>
      </c>
      <c r="AI21">
        <f t="shared" si="6"/>
        <v>-866.70471367250593</v>
      </c>
      <c r="AJ21">
        <f t="shared" si="7"/>
        <v>93.78518988853375</v>
      </c>
      <c r="AK21">
        <f t="shared" si="22"/>
        <v>5.4690956445778474</v>
      </c>
      <c r="AL21">
        <f t="shared" si="8"/>
        <v>-767.45042813939438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-263.15286347247047</v>
      </c>
      <c r="AR21">
        <f t="shared" si="9"/>
        <v>-275.68462143328105</v>
      </c>
      <c r="AS21">
        <f t="shared" si="9"/>
        <v>29.83153796511883</v>
      </c>
      <c r="AT21">
        <f t="shared" si="9"/>
        <v>1.7396300476653097</v>
      </c>
      <c r="AU21">
        <f t="shared" si="9"/>
        <v>-244.11345342049694</v>
      </c>
      <c r="AW21">
        <v>18</v>
      </c>
      <c r="AX21">
        <f>IF(Z21&gt;0, (R21*SUMPRODUCT(K21:$K$98, X21:$X$98)-K21*$AZ$3)/Z21, 0)</f>
        <v>4219.0299442924243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</v>
      </c>
      <c r="S22">
        <f t="shared" si="1"/>
        <v>4189.9603081909872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3324.3995879726208</v>
      </c>
      <c r="AC22">
        <f t="shared" si="2"/>
        <v>3226.3523772633084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-1005.4211551059354</v>
      </c>
      <c r="AI22">
        <f t="shared" si="6"/>
        <v>-1043.9221448522594</v>
      </c>
      <c r="AJ22">
        <f t="shared" si="7"/>
        <v>98.047210709312367</v>
      </c>
      <c r="AK22">
        <f t="shared" si="22"/>
        <v>69.812391347425034</v>
      </c>
      <c r="AL22">
        <f t="shared" si="8"/>
        <v>-876.06254279552195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-298.60696270995203</v>
      </c>
      <c r="AR22">
        <f t="shared" si="9"/>
        <v>-310.04163717556486</v>
      </c>
      <c r="AS22">
        <f t="shared" si="9"/>
        <v>29.11971728803104</v>
      </c>
      <c r="AT22">
        <f t="shared" si="9"/>
        <v>20.734063565209798</v>
      </c>
      <c r="AU22">
        <f t="shared" si="9"/>
        <v>-260.18785632232402</v>
      </c>
      <c r="AW22">
        <v>19</v>
      </c>
      <c r="AX22">
        <f>IF(Z22&gt;0, (R22*SUMPRODUCT(K22:$K$98, X22:$X$98)-K22*$AZ$3)/Z22, 0)</f>
        <v>4189.9603081909872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</v>
      </c>
      <c r="S23">
        <f t="shared" si="1"/>
        <v>4233.6896348407117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3226.3523772633084</v>
      </c>
      <c r="AC23">
        <f t="shared" si="2"/>
        <v>3176.898814095342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-1193.4214933291209</v>
      </c>
      <c r="AI23">
        <f t="shared" si="6"/>
        <v>-1230.9407624313171</v>
      </c>
      <c r="AJ23">
        <f t="shared" si="7"/>
        <v>49.453563167966422</v>
      </c>
      <c r="AK23">
        <f t="shared" si="22"/>
        <v>225.84466640843161</v>
      </c>
      <c r="AL23">
        <f t="shared" si="8"/>
        <v>-955.64253285491907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-316.46649972965457</v>
      </c>
      <c r="AR23">
        <f t="shared" si="9"/>
        <v>-326.41570194492965</v>
      </c>
      <c r="AS23">
        <f t="shared" si="9"/>
        <v>13.113888196590109</v>
      </c>
      <c r="AT23">
        <f t="shared" si="9"/>
        <v>59.888540185003414</v>
      </c>
      <c r="AU23">
        <f t="shared" si="9"/>
        <v>-253.41327356333613</v>
      </c>
      <c r="AW23">
        <v>20</v>
      </c>
      <c r="AX23">
        <f>IF(Z23&gt;0, (R23*SUMPRODUCT(K23:$K$98, X23:$X$98)-K23*$AZ$3)/Z23, 0)</f>
        <v>4233.6896348407117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</v>
      </c>
      <c r="S24">
        <f t="shared" si="1"/>
        <v>4229.4087936871902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3176.898814095342</v>
      </c>
      <c r="AC24">
        <f t="shared" si="2"/>
        <v>3082.890706813891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-1396.3881053644723</v>
      </c>
      <c r="AI24">
        <f t="shared" si="6"/>
        <v>-1432.8339877229641</v>
      </c>
      <c r="AJ24">
        <f t="shared" si="7"/>
        <v>94.008107281450975</v>
      </c>
      <c r="AK24">
        <f t="shared" si="22"/>
        <v>222.38291698667396</v>
      </c>
      <c r="AL24">
        <f t="shared" si="8"/>
        <v>-1116.4429634548392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-330.6145835127399</v>
      </c>
      <c r="AR24">
        <f t="shared" si="9"/>
        <v>-339.2436603219856</v>
      </c>
      <c r="AS24">
        <f t="shared" si="9"/>
        <v>22.257745619772059</v>
      </c>
      <c r="AT24">
        <f t="shared" si="9"/>
        <v>52.652292867180449</v>
      </c>
      <c r="AU24">
        <f t="shared" si="9"/>
        <v>-264.33362183503311</v>
      </c>
      <c r="AW24">
        <v>21</v>
      </c>
      <c r="AX24">
        <f>IF(Z24&gt;0, (R24*SUMPRODUCT(K24:$K$98, X24:$X$98)-K24*$AZ$3)/Z24, 0)</f>
        <v>4229.4087936871902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</v>
      </c>
      <c r="S25">
        <f t="shared" si="1"/>
        <v>4182.7337288901381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3082.890706813891</v>
      </c>
      <c r="AC25">
        <f t="shared" si="2"/>
        <v>2950.8996879870479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-1613.3003079633543</v>
      </c>
      <c r="AI25">
        <f t="shared" si="6"/>
        <v>-1648.5750813442796</v>
      </c>
      <c r="AJ25">
        <f t="shared" si="7"/>
        <v>131.99101882684317</v>
      </c>
      <c r="AK25">
        <f t="shared" si="22"/>
        <v>215.80234947697238</v>
      </c>
      <c r="AL25">
        <f t="shared" si="8"/>
        <v>-1300.7817130404642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-341.04607818787429</v>
      </c>
      <c r="AR25">
        <f t="shared" si="9"/>
        <v>-348.50304268552435</v>
      </c>
      <c r="AS25">
        <f t="shared" si="9"/>
        <v>27.902442654178959</v>
      </c>
      <c r="AT25">
        <f t="shared" si="9"/>
        <v>45.619866673032497</v>
      </c>
      <c r="AU25">
        <f t="shared" si="9"/>
        <v>-274.98073335831288</v>
      </c>
      <c r="AW25">
        <v>22</v>
      </c>
      <c r="AX25">
        <f>IF(Z25&gt;0, (R25*SUMPRODUCT(K25:$K$98, X25:$X$98)-K25*$AZ$3)/Z25, 0)</f>
        <v>4182.7337288901381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</v>
      </c>
      <c r="S26">
        <f t="shared" si="1"/>
        <v>4097.4125936845976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2950.8996879870479</v>
      </c>
      <c r="AC26">
        <f t="shared" si="2"/>
        <v>2787.1960782687233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-1820.731344352813</v>
      </c>
      <c r="AI26">
        <f t="shared" si="6"/>
        <v>-1854.7430043277527</v>
      </c>
      <c r="AJ26">
        <f t="shared" si="7"/>
        <v>163.70360971832451</v>
      </c>
      <c r="AK26">
        <f t="shared" si="22"/>
        <v>206.56297815909338</v>
      </c>
      <c r="AL26">
        <f t="shared" si="8"/>
        <v>-1484.4764164503349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-343.65739140012153</v>
      </c>
      <c r="AR26">
        <f t="shared" si="9"/>
        <v>-350.07698668002286</v>
      </c>
      <c r="AS26">
        <f t="shared" si="9"/>
        <v>30.898548351503294</v>
      </c>
      <c r="AT26">
        <f t="shared" si="9"/>
        <v>38.988121149321408</v>
      </c>
      <c r="AU26">
        <f t="shared" si="9"/>
        <v>-280.19031717919819</v>
      </c>
      <c r="AW26">
        <v>23</v>
      </c>
      <c r="AX26">
        <f>IF(Z26&gt;0, (R26*SUMPRODUCT(K26:$K$98, X26:$X$98)-K26*$AZ$3)/Z26, 0)</f>
        <v>4097.4125936845976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</v>
      </c>
      <c r="S27">
        <f t="shared" si="1"/>
        <v>3983.2800660199505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2787.1960782687233</v>
      </c>
      <c r="AC27">
        <f t="shared" si="2"/>
        <v>2601.8801765735552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-2023.0456423164278</v>
      </c>
      <c r="AI27">
        <f t="shared" si="6"/>
        <v>-2055.7056628704599</v>
      </c>
      <c r="AJ27">
        <f t="shared" si="7"/>
        <v>185.31590169516812</v>
      </c>
      <c r="AK27">
        <f t="shared" si="22"/>
        <v>195.10372547881065</v>
      </c>
      <c r="AL27">
        <f t="shared" si="8"/>
        <v>-1675.2860356964811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-340.93177441649487</v>
      </c>
      <c r="AR27">
        <f t="shared" si="9"/>
        <v>-346.4357722141994</v>
      </c>
      <c r="AS27">
        <f t="shared" si="9"/>
        <v>31.230179819464645</v>
      </c>
      <c r="AT27">
        <f t="shared" si="9"/>
        <v>32.879663182782295</v>
      </c>
      <c r="AU27">
        <f t="shared" si="9"/>
        <v>-282.32592921195243</v>
      </c>
      <c r="AW27">
        <v>24</v>
      </c>
      <c r="AX27">
        <f>IF(Z27&gt;0, (R27*SUMPRODUCT(K27:$K$98, X27:$X$98)-K27*$AZ$3)/Z27, 0)</f>
        <v>3983.2800660199505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</v>
      </c>
      <c r="S28">
        <f t="shared" si="1"/>
        <v>3847.340938300033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2601.8801765735552</v>
      </c>
      <c r="AC28">
        <f t="shared" si="2"/>
        <v>2402.32473225077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-2225.6697486076478</v>
      </c>
      <c r="AI28">
        <f t="shared" si="6"/>
        <v>-2256.8903340818356</v>
      </c>
      <c r="AJ28">
        <f t="shared" si="7"/>
        <v>199.55544432278521</v>
      </c>
      <c r="AK28">
        <f t="shared" si="22"/>
        <v>182.13161236014889</v>
      </c>
      <c r="AL28">
        <f t="shared" si="8"/>
        <v>-1875.2032773989015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-334.89178782948608</v>
      </c>
      <c r="AR28">
        <f t="shared" si="9"/>
        <v>-339.58948284604224</v>
      </c>
      <c r="AS28">
        <f t="shared" si="9"/>
        <v>30.026682782642268</v>
      </c>
      <c r="AT28">
        <f t="shared" si="9"/>
        <v>27.404955888767656</v>
      </c>
      <c r="AU28">
        <f t="shared" si="9"/>
        <v>-282.15784417463232</v>
      </c>
      <c r="AW28">
        <v>25</v>
      </c>
      <c r="AX28">
        <f>IF(Z28&gt;0, (R28*SUMPRODUCT(K28:$K$98, X28:$X$98)-K28*$AZ$3)/Z28, 0)</f>
        <v>3847.340938300033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</v>
      </c>
      <c r="S29">
        <f t="shared" si="1"/>
        <v>3695.1751837980737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2402.32473225077</v>
      </c>
      <c r="AC29">
        <f t="shared" si="2"/>
        <v>2193.6618105763819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-2451.1892330436804</v>
      </c>
      <c r="AI29">
        <f t="shared" si="6"/>
        <v>-2480.8720180466044</v>
      </c>
      <c r="AJ29">
        <f t="shared" si="7"/>
        <v>208.66292167438814</v>
      </c>
      <c r="AK29">
        <f t="shared" si="22"/>
        <v>168.16273125755393</v>
      </c>
      <c r="AL29">
        <f t="shared" si="8"/>
        <v>-2104.0463651146624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-329.30823610828651</v>
      </c>
      <c r="AR29">
        <f t="shared" si="9"/>
        <v>-333.29600883522397</v>
      </c>
      <c r="AS29">
        <f t="shared" si="9"/>
        <v>28.033094202388661</v>
      </c>
      <c r="AT29">
        <f t="shared" si="9"/>
        <v>22.592042941055979</v>
      </c>
      <c r="AU29">
        <f t="shared" si="9"/>
        <v>-282.67087169177933</v>
      </c>
      <c r="AW29">
        <v>26</v>
      </c>
      <c r="AX29">
        <f>IF(Z29&gt;0, (R29*SUMPRODUCT(K29:$K$98, X29:$X$98)-K29*$AZ$3)/Z29, 0)</f>
        <v>3695.1751837980737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</v>
      </c>
      <c r="S30">
        <f t="shared" si="1"/>
        <v>3523.3283546498869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2193.6618105763819</v>
      </c>
      <c r="AC30">
        <f t="shared" si="2"/>
        <v>1977.0579192494329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-2658.5544300285269</v>
      </c>
      <c r="AI30">
        <f t="shared" si="6"/>
        <v>-2686.6111099664076</v>
      </c>
      <c r="AJ30">
        <f t="shared" si="7"/>
        <v>216.603891326949</v>
      </c>
      <c r="AK30">
        <f t="shared" si="22"/>
        <v>153.55632674034675</v>
      </c>
      <c r="AL30">
        <f t="shared" si="8"/>
        <v>-2316.4508918991119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-318.89909444932943</v>
      </c>
      <c r="AR30">
        <f t="shared" si="9"/>
        <v>-322.26455115180846</v>
      </c>
      <c r="AS30">
        <f t="shared" si="9"/>
        <v>25.982084104865894</v>
      </c>
      <c r="AT30">
        <f t="shared" si="9"/>
        <v>18.419398524007832</v>
      </c>
      <c r="AU30">
        <f t="shared" si="9"/>
        <v>-277.86306852293473</v>
      </c>
      <c r="AW30">
        <v>27</v>
      </c>
      <c r="AX30">
        <f>IF(Z30&gt;0, (R30*SUMPRODUCT(K30:$K$98, X30:$X$98)-K30*$AZ$3)/Z30, 0)</f>
        <v>3523.3283546498869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</v>
      </c>
      <c r="S31">
        <f t="shared" si="1"/>
        <v>3335.4330795924257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1977.0579192494329</v>
      </c>
      <c r="AC31">
        <f t="shared" si="2"/>
        <v>1758.7877040691553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-2821.8113024040863</v>
      </c>
      <c r="AI31">
        <f t="shared" si="6"/>
        <v>-2848.1765098913861</v>
      </c>
      <c r="AJ31">
        <f t="shared" si="7"/>
        <v>218.27021518027755</v>
      </c>
      <c r="AK31">
        <f t="shared" si="22"/>
        <v>138.39405434746033</v>
      </c>
      <c r="AL31">
        <f t="shared" si="8"/>
        <v>-2491.5122403636483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-302.21615487168623</v>
      </c>
      <c r="AR31">
        <f t="shared" si="9"/>
        <v>-305.03987012947738</v>
      </c>
      <c r="AS31">
        <f t="shared" si="9"/>
        <v>23.376752761107486</v>
      </c>
      <c r="AT31">
        <f t="shared" si="9"/>
        <v>14.822011282738586</v>
      </c>
      <c r="AU31">
        <f t="shared" si="9"/>
        <v>-266.84110608563134</v>
      </c>
      <c r="AW31">
        <v>28</v>
      </c>
      <c r="AX31">
        <f>IF(Z31&gt;0, (R31*SUMPRODUCT(K31:$K$98, X31:$X$98)-K31*$AZ$3)/Z31, 0)</f>
        <v>3335.4330795924257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</v>
      </c>
      <c r="S32">
        <f t="shared" si="1"/>
        <v>3141.0801012565762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1758.7877040691553</v>
      </c>
      <c r="AC32">
        <f t="shared" si="2"/>
        <v>1546.4187628305499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-2971.0405503034899</v>
      </c>
      <c r="AI32">
        <f t="shared" si="6"/>
        <v>-2995.656585440765</v>
      </c>
      <c r="AJ32">
        <f t="shared" si="7"/>
        <v>212.36894123860543</v>
      </c>
      <c r="AK32">
        <f t="shared" si="22"/>
        <v>123.11513928484088</v>
      </c>
      <c r="AL32">
        <f t="shared" si="8"/>
        <v>-2660.1725049173187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-284.10590715628621</v>
      </c>
      <c r="AR32">
        <f t="shared" si="9"/>
        <v>-286.45981679664845</v>
      </c>
      <c r="AS32">
        <f t="shared" si="9"/>
        <v>20.30779105194334</v>
      </c>
      <c r="AT32">
        <f t="shared" si="9"/>
        <v>11.772891597733087</v>
      </c>
      <c r="AU32">
        <f t="shared" si="9"/>
        <v>-254.37913414697204</v>
      </c>
      <c r="AW32">
        <v>29</v>
      </c>
      <c r="AX32">
        <f>IF(Z32&gt;0, (R32*SUMPRODUCT(K32:$K$98, X32:$X$98)-K32*$AZ$3)/Z32, 0)</f>
        <v>3141.0801012565762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</v>
      </c>
      <c r="S33">
        <f t="shared" si="1"/>
        <v>2941.0114653856417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1546.4187628305499</v>
      </c>
      <c r="AC33">
        <f t="shared" si="2"/>
        <v>1342.5335821323722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-3091.0468063317267</v>
      </c>
      <c r="AI33">
        <f t="shared" si="6"/>
        <v>-3113.8711577144632</v>
      </c>
      <c r="AJ33">
        <f t="shared" si="7"/>
        <v>203.88518069817769</v>
      </c>
      <c r="AK33">
        <f t="shared" si="22"/>
        <v>108.2493133981385</v>
      </c>
      <c r="AL33">
        <f t="shared" si="8"/>
        <v>-2801.7366636181473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-263.91206395616371</v>
      </c>
      <c r="AR33">
        <f t="shared" si="9"/>
        <v>-265.86079590986293</v>
      </c>
      <c r="AS33">
        <f t="shared" si="9"/>
        <v>17.407616972318628</v>
      </c>
      <c r="AT33">
        <f t="shared" si="9"/>
        <v>9.2422734143723684</v>
      </c>
      <c r="AU33">
        <f t="shared" si="9"/>
        <v>-239.21090552317199</v>
      </c>
      <c r="AW33">
        <v>30</v>
      </c>
      <c r="AX33">
        <f>IF(Z33&gt;0, (R33*SUMPRODUCT(K33:$K$98, X33:$X$98)-K33*$AZ$3)/Z33, 0)</f>
        <v>2941.0114653856417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</v>
      </c>
      <c r="S34">
        <f t="shared" si="1"/>
        <v>2738.7626490862694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1342.5335821323722</v>
      </c>
      <c r="AC34">
        <f t="shared" si="2"/>
        <v>1150.2471667995198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-3193.4259856914614</v>
      </c>
      <c r="AI34">
        <f t="shared" si="6"/>
        <v>-3214.4253805675248</v>
      </c>
      <c r="AJ34">
        <f t="shared" si="7"/>
        <v>192.28641533285236</v>
      </c>
      <c r="AK34">
        <f t="shared" si="22"/>
        <v>93.977350749266066</v>
      </c>
      <c r="AL34">
        <f t="shared" si="8"/>
        <v>-2928.1616144854065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-243.44031089146461</v>
      </c>
      <c r="AR34">
        <f t="shared" si="9"/>
        <v>-245.04113058794945</v>
      </c>
      <c r="AS34">
        <f t="shared" si="9"/>
        <v>14.658321482499993</v>
      </c>
      <c r="AT34">
        <f t="shared" si="9"/>
        <v>7.1640537734911298</v>
      </c>
      <c r="AU34">
        <f t="shared" ref="AU34:AU89" si="23">AL34*$K34</f>
        <v>-223.21875533195836</v>
      </c>
      <c r="AW34">
        <v>31</v>
      </c>
      <c r="AX34">
        <f>IF(Z34&gt;0, (R34*SUMPRODUCT(K34:$K$98, X34:$X$98)-K34*$AZ$3)/Z34, 0)</f>
        <v>2738.7626490862694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</v>
      </c>
      <c r="S35">
        <f t="shared" si="1"/>
        <v>2535.0583933029898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1150.2471667995198</v>
      </c>
      <c r="AC35">
        <f t="shared" si="2"/>
        <v>970.75832789315518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-3285.4698170609804</v>
      </c>
      <c r="AI35">
        <f t="shared" ref="AI35:AI66" si="25">SUM(AE35:AH35)</f>
        <v>-3304.6164830797525</v>
      </c>
      <c r="AJ35">
        <f t="shared" si="7"/>
        <v>179.48883890636466</v>
      </c>
      <c r="AK35">
        <f t="shared" si="22"/>
        <v>80.517301675966394</v>
      </c>
      <c r="AL35">
        <f t="shared" si="8"/>
        <v>-3044.6103424974217</v>
      </c>
      <c r="AN35">
        <f t="shared" ref="AN35:AT66" si="26">AE35*$K35</f>
        <v>0</v>
      </c>
      <c r="AO35">
        <f t="shared" si="26"/>
        <v>0</v>
      </c>
      <c r="AP35">
        <f t="shared" si="26"/>
        <v>-1.3031991204714275</v>
      </c>
      <c r="AQ35">
        <f t="shared" si="26"/>
        <v>-223.62229391432408</v>
      </c>
      <c r="AR35">
        <f t="shared" si="26"/>
        <v>-224.92549303479549</v>
      </c>
      <c r="AS35">
        <f t="shared" si="26"/>
        <v>12.216732498904848</v>
      </c>
      <c r="AT35">
        <f t="shared" si="26"/>
        <v>5.4803314908179726</v>
      </c>
      <c r="AU35">
        <f t="shared" si="23"/>
        <v>-207.22842904507269</v>
      </c>
      <c r="AW35">
        <v>32</v>
      </c>
      <c r="AX35">
        <f>IF(Z35&gt;0, (R35*SUMPRODUCT(K35:$K$98, X35:$X$98)-K35*$AZ$3)/Z35, 0)</f>
        <v>2535.0583933029898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</v>
      </c>
      <c r="S36">
        <f t="shared" si="1"/>
        <v>2325.9857351201222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970.75832789315518</v>
      </c>
      <c r="AC36">
        <f t="shared" si="2"/>
        <v>804.23556253695506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-3334.2811428529367</v>
      </c>
      <c r="AI36">
        <f t="shared" si="25"/>
        <v>-3351.5692016400949</v>
      </c>
      <c r="AJ36">
        <f t="shared" si="7"/>
        <v>166.52276535620013</v>
      </c>
      <c r="AK36">
        <f t="shared" si="22"/>
        <v>67.953082952520873</v>
      </c>
      <c r="AL36">
        <f t="shared" si="8"/>
        <v>-3117.0933533313737</v>
      </c>
      <c r="AN36">
        <f t="shared" si="26"/>
        <v>0</v>
      </c>
      <c r="AO36">
        <f t="shared" si="26"/>
        <v>0</v>
      </c>
      <c r="AP36">
        <f t="shared" si="26"/>
        <v>-1.0506203881281428</v>
      </c>
      <c r="AQ36">
        <f t="shared" si="26"/>
        <v>-202.62909743427346</v>
      </c>
      <c r="AR36">
        <f t="shared" si="26"/>
        <v>-203.67971782240161</v>
      </c>
      <c r="AS36">
        <f t="shared" si="26"/>
        <v>10.119829792611579</v>
      </c>
      <c r="AT36">
        <f t="shared" si="26"/>
        <v>4.1296073356202081</v>
      </c>
      <c r="AU36">
        <f t="shared" si="23"/>
        <v>-189.43028069416982</v>
      </c>
      <c r="AW36">
        <v>33</v>
      </c>
      <c r="AX36">
        <f>IF(Z36&gt;0, (R36*SUMPRODUCT(K36:$K$98, X36:$X$98)-K36*$AZ$3)/Z36, 0)</f>
        <v>2325.9857351201222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</v>
      </c>
      <c r="S37">
        <f t="shared" si="1"/>
        <v>2112.284103920309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804.23556253695506</v>
      </c>
      <c r="AC37">
        <f t="shared" si="2"/>
        <v>652.58818702957819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-3335.4504615163864</v>
      </c>
      <c r="AI37">
        <f t="shared" si="25"/>
        <v>-3350.8979144849145</v>
      </c>
      <c r="AJ37">
        <f t="shared" si="7"/>
        <v>151.64737550737686</v>
      </c>
      <c r="AK37">
        <f t="shared" si="22"/>
        <v>56.296489377586859</v>
      </c>
      <c r="AL37">
        <f t="shared" si="8"/>
        <v>-3142.9540495999508</v>
      </c>
      <c r="AN37">
        <f t="shared" si="26"/>
        <v>0</v>
      </c>
      <c r="AO37">
        <f t="shared" si="26"/>
        <v>0</v>
      </c>
      <c r="AP37">
        <f t="shared" si="26"/>
        <v>-0.83818223654891721</v>
      </c>
      <c r="AQ37">
        <f t="shared" si="26"/>
        <v>-180.98228448584655</v>
      </c>
      <c r="AR37">
        <f t="shared" si="26"/>
        <v>-181.82046672239545</v>
      </c>
      <c r="AS37">
        <f t="shared" si="26"/>
        <v>8.2284203504946127</v>
      </c>
      <c r="AT37">
        <f t="shared" si="26"/>
        <v>3.0546600447655332</v>
      </c>
      <c r="AU37">
        <f t="shared" si="23"/>
        <v>-170.53738632713532</v>
      </c>
      <c r="AW37">
        <v>34</v>
      </c>
      <c r="AX37">
        <f>IF(Z37&gt;0, (R37*SUMPRODUCT(K37:$K$98, X37:$X$98)-K37*$AZ$3)/Z37, 0)</f>
        <v>2112.284103920309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</v>
      </c>
      <c r="S38">
        <f t="shared" si="1"/>
        <v>1895.709645770004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652.58818702957819</v>
      </c>
      <c r="AC38">
        <f t="shared" si="2"/>
        <v>517.125297121318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-3307.2384159634353</v>
      </c>
      <c r="AI38">
        <f t="shared" si="25"/>
        <v>-3320.8777751942966</v>
      </c>
      <c r="AJ38">
        <f t="shared" si="7"/>
        <v>135.46288990826019</v>
      </c>
      <c r="AK38">
        <f t="shared" si="22"/>
        <v>45.68117309207048</v>
      </c>
      <c r="AL38">
        <f t="shared" si="8"/>
        <v>-3139.7337121939659</v>
      </c>
      <c r="AN38">
        <f t="shared" si="26"/>
        <v>0</v>
      </c>
      <c r="AO38">
        <f t="shared" si="26"/>
        <v>0</v>
      </c>
      <c r="AP38">
        <f t="shared" si="26"/>
        <v>-0.66078095346092991</v>
      </c>
      <c r="AQ38">
        <f t="shared" si="26"/>
        <v>-160.22454697711879</v>
      </c>
      <c r="AR38">
        <f t="shared" si="26"/>
        <v>-160.88532793057971</v>
      </c>
      <c r="AS38">
        <f t="shared" si="26"/>
        <v>6.5627201422790531</v>
      </c>
      <c r="AT38">
        <f t="shared" si="26"/>
        <v>2.213098768063313</v>
      </c>
      <c r="AU38">
        <f t="shared" si="23"/>
        <v>-152.10950902023734</v>
      </c>
      <c r="AW38">
        <v>35</v>
      </c>
      <c r="AX38">
        <f>IF(Z38&gt;0, (R38*SUMPRODUCT(K38:$K$98, X38:$X$98)-K38*$AZ$3)/Z38, 0)</f>
        <v>1895.709645770004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</v>
      </c>
      <c r="S39">
        <f t="shared" si="1"/>
        <v>1673.1391711538256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517.125297121318</v>
      </c>
      <c r="AC39">
        <f t="shared" si="2"/>
        <v>397.54306673132965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-3245.6205040823938</v>
      </c>
      <c r="AI39">
        <f t="shared" si="25"/>
        <v>-3257.5006594689053</v>
      </c>
      <c r="AJ39">
        <f t="shared" si="7"/>
        <v>119.58223038998835</v>
      </c>
      <c r="AK39">
        <f t="shared" si="22"/>
        <v>36.198770798492262</v>
      </c>
      <c r="AL39">
        <f t="shared" si="8"/>
        <v>-3101.7196582804249</v>
      </c>
      <c r="AN39">
        <f t="shared" si="26"/>
        <v>0</v>
      </c>
      <c r="AO39">
        <f t="shared" si="26"/>
        <v>0</v>
      </c>
      <c r="AP39">
        <f t="shared" si="26"/>
        <v>-0.5138870182537042</v>
      </c>
      <c r="AQ39">
        <f t="shared" si="26"/>
        <v>-140.39229193244975</v>
      </c>
      <c r="AR39">
        <f t="shared" si="26"/>
        <v>-140.90617895070343</v>
      </c>
      <c r="AS39">
        <f t="shared" si="26"/>
        <v>5.1726390616918891</v>
      </c>
      <c r="AT39">
        <f t="shared" si="26"/>
        <v>1.5658110340212312</v>
      </c>
      <c r="AU39">
        <f t="shared" si="23"/>
        <v>-134.16772885499034</v>
      </c>
      <c r="AW39">
        <v>36</v>
      </c>
      <c r="AX39">
        <f>IF(Z39&gt;0, (R39*SUMPRODUCT(K39:$K$98, X39:$X$98)-K39*$AZ$3)/Z39, 0)</f>
        <v>1673.1391711538256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</v>
      </c>
      <c r="S40">
        <f t="shared" si="1"/>
        <v>1440.4558565814164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397.54306673132965</v>
      </c>
      <c r="AC40">
        <f t="shared" si="2"/>
        <v>293.4385574659608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-3151.4789236936508</v>
      </c>
      <c r="AI40">
        <f t="shared" si="25"/>
        <v>-3161.6645380644504</v>
      </c>
      <c r="AJ40">
        <f t="shared" si="7"/>
        <v>104.10450926536885</v>
      </c>
      <c r="AK40">
        <f t="shared" si="22"/>
        <v>27.828014671193078</v>
      </c>
      <c r="AL40">
        <f t="shared" si="8"/>
        <v>-3029.7320141278883</v>
      </c>
      <c r="AN40">
        <f t="shared" si="26"/>
        <v>0</v>
      </c>
      <c r="AO40">
        <f t="shared" si="26"/>
        <v>0</v>
      </c>
      <c r="AP40">
        <f t="shared" si="26"/>
        <v>-0.3933822252769954</v>
      </c>
      <c r="AQ40">
        <f t="shared" si="26"/>
        <v>-121.71438528737887</v>
      </c>
      <c r="AR40">
        <f t="shared" si="26"/>
        <v>-122.10776751265587</v>
      </c>
      <c r="AS40">
        <f t="shared" si="26"/>
        <v>4.0206571764178909</v>
      </c>
      <c r="AT40">
        <f t="shared" si="26"/>
        <v>1.0747556247346419</v>
      </c>
      <c r="AU40">
        <f t="shared" si="23"/>
        <v>-117.01235471150333</v>
      </c>
      <c r="AW40">
        <v>37</v>
      </c>
      <c r="AX40">
        <f>IF(Z40&gt;0, (R40*SUMPRODUCT(K40:$K$98, X40:$X$98)-K40*$AZ$3)/Z40, 0)</f>
        <v>1440.4558565814164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</v>
      </c>
      <c r="S41">
        <f t="shared" si="1"/>
        <v>1190.6049185771592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293.4385574659608</v>
      </c>
      <c r="AC41">
        <f t="shared" si="2"/>
        <v>204.12397813133276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-3022.9561599695835</v>
      </c>
      <c r="AI41">
        <f t="shared" si="25"/>
        <v>-3031.52844011669</v>
      </c>
      <c r="AJ41">
        <f t="shared" si="7"/>
        <v>89.314579334628036</v>
      </c>
      <c r="AK41">
        <f t="shared" si="22"/>
        <v>20.540699022617257</v>
      </c>
      <c r="AL41">
        <f t="shared" si="8"/>
        <v>-2921.6731617594446</v>
      </c>
      <c r="AN41">
        <f t="shared" si="26"/>
        <v>0</v>
      </c>
      <c r="AO41">
        <f t="shared" si="26"/>
        <v>0</v>
      </c>
      <c r="AP41">
        <f t="shared" si="26"/>
        <v>-0.29560095714449752</v>
      </c>
      <c r="AQ41">
        <f t="shared" si="26"/>
        <v>-104.24166253997895</v>
      </c>
      <c r="AR41">
        <f t="shared" si="26"/>
        <v>-104.53726349712343</v>
      </c>
      <c r="AS41">
        <f t="shared" si="26"/>
        <v>3.079866113240012</v>
      </c>
      <c r="AT41">
        <f t="shared" si="26"/>
        <v>0.70831216284409759</v>
      </c>
      <c r="AU41">
        <f t="shared" si="23"/>
        <v>-100.74908522103932</v>
      </c>
      <c r="AW41">
        <v>38</v>
      </c>
      <c r="AX41">
        <f>IF(Z41&gt;0, (R41*SUMPRODUCT(K41:$K$98, X41:$X$98)-K41*$AZ$3)/Z41, 0)</f>
        <v>1190.6049185771592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</v>
      </c>
      <c r="S42">
        <f t="shared" si="1"/>
        <v>912.41801133344268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204.12397813133276</v>
      </c>
      <c r="AC42">
        <f t="shared" si="2"/>
        <v>128.81071376345261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-2855.6036203090998</v>
      </c>
      <c r="AI42">
        <f t="shared" si="25"/>
        <v>-2862.6623758445808</v>
      </c>
      <c r="AJ42">
        <f t="shared" si="7"/>
        <v>75.313264367880151</v>
      </c>
      <c r="AK42">
        <f t="shared" si="22"/>
        <v>14.288678469193295</v>
      </c>
      <c r="AL42">
        <f t="shared" si="8"/>
        <v>-2773.0604330075075</v>
      </c>
      <c r="AN42">
        <f t="shared" si="26"/>
        <v>0</v>
      </c>
      <c r="AO42">
        <f t="shared" si="26"/>
        <v>0</v>
      </c>
      <c r="AP42">
        <f t="shared" si="26"/>
        <v>-0.2173299594667403</v>
      </c>
      <c r="AQ42">
        <f t="shared" si="26"/>
        <v>-87.920344589827423</v>
      </c>
      <c r="AR42">
        <f t="shared" si="26"/>
        <v>-88.137674549294161</v>
      </c>
      <c r="AS42">
        <f t="shared" si="26"/>
        <v>2.318798067181346</v>
      </c>
      <c r="AT42">
        <f t="shared" si="26"/>
        <v>0.43992994189044349</v>
      </c>
      <c r="AU42">
        <f t="shared" si="23"/>
        <v>-85.378946540222373</v>
      </c>
      <c r="AW42">
        <v>39</v>
      </c>
      <c r="AX42">
        <f>IF(Z42&gt;0, (R42*SUMPRODUCT(K42:$K$98, X42:$X$98)-K42*$AZ$3)/Z42, 0)</f>
        <v>912.41801133344268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</v>
      </c>
      <c r="S43">
        <f t="shared" si="1"/>
        <v>589.42449734911804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128.81071376345261</v>
      </c>
      <c r="AC43">
        <f t="shared" si="2"/>
        <v>66.719296112999217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-2656.9394280312995</v>
      </c>
      <c r="AI43">
        <f t="shared" si="25"/>
        <v>-2662.5991262974103</v>
      </c>
      <c r="AJ43">
        <f t="shared" si="7"/>
        <v>62.091417650453394</v>
      </c>
      <c r="AK43">
        <f t="shared" si="22"/>
        <v>9.0167499634416828</v>
      </c>
      <c r="AL43">
        <f t="shared" si="8"/>
        <v>-2591.4909586835151</v>
      </c>
      <c r="AN43">
        <f t="shared" si="26"/>
        <v>0</v>
      </c>
      <c r="AO43">
        <f t="shared" si="26"/>
        <v>0</v>
      </c>
      <c r="AP43">
        <f t="shared" si="26"/>
        <v>-0.15558463788404539</v>
      </c>
      <c r="AQ43">
        <f t="shared" si="26"/>
        <v>-73.039045432039401</v>
      </c>
      <c r="AR43">
        <f t="shared" si="26"/>
        <v>-73.194630069923448</v>
      </c>
      <c r="AS43">
        <f t="shared" si="26"/>
        <v>1.7068879428958417</v>
      </c>
      <c r="AT43">
        <f t="shared" si="26"/>
        <v>0.2478697117747761</v>
      </c>
      <c r="AU43">
        <f t="shared" si="23"/>
        <v>-71.239872415252833</v>
      </c>
      <c r="AW43">
        <v>40</v>
      </c>
      <c r="AX43">
        <f>IF(Z43&gt;0, (R43*SUMPRODUCT(K43:$K$98, X43:$X$98)-K43*$AZ$3)/Z43, 0)</f>
        <v>589.42449734911804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</v>
      </c>
      <c r="S44">
        <f t="shared" si="1"/>
        <v>190.39145951642038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66.719296112999217</v>
      </c>
      <c r="AC44">
        <f t="shared" si="2"/>
        <v>16.741792591115257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-2412.8498431802745</v>
      </c>
      <c r="AI44">
        <f t="shared" si="25"/>
        <v>-2417.2465195421341</v>
      </c>
      <c r="AJ44">
        <f t="shared" si="7"/>
        <v>49.977503521883961</v>
      </c>
      <c r="AK44">
        <f t="shared" si="22"/>
        <v>4.6703507279099457</v>
      </c>
      <c r="AL44">
        <f t="shared" si="8"/>
        <v>-2362.5986652923402</v>
      </c>
      <c r="AN44">
        <f t="shared" si="26"/>
        <v>0</v>
      </c>
      <c r="AO44">
        <f t="shared" si="26"/>
        <v>0</v>
      </c>
      <c r="AP44">
        <f t="shared" si="26"/>
        <v>-0.10791452683296397</v>
      </c>
      <c r="AQ44">
        <f t="shared" si="26"/>
        <v>-59.222359736223709</v>
      </c>
      <c r="AR44">
        <f t="shared" si="26"/>
        <v>-59.330274263056673</v>
      </c>
      <c r="AS44">
        <f t="shared" si="26"/>
        <v>1.2266762893086756</v>
      </c>
      <c r="AT44">
        <f t="shared" si="26"/>
        <v>0.11463174622506</v>
      </c>
      <c r="AU44">
        <f t="shared" si="23"/>
        <v>-57.988966227522937</v>
      </c>
      <c r="AW44">
        <v>41</v>
      </c>
      <c r="AX44">
        <f>IF(Z44&gt;0, (R44*SUMPRODUCT(K44:$K$98, X44:$X$98)-K44*$AZ$3)/Z44, 0)</f>
        <v>190.39145951642038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</v>
      </c>
      <c r="S45">
        <f t="shared" si="1"/>
        <v>-332.72474561717115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16.741792591115257</v>
      </c>
      <c r="AC45">
        <f t="shared" si="2"/>
        <v>-21.889904725326886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-2126.4361140171327</v>
      </c>
      <c r="AI45">
        <f t="shared" si="25"/>
        <v>-2129.7256055583648</v>
      </c>
      <c r="AJ45">
        <f t="shared" si="7"/>
        <v>38.631697316442143</v>
      </c>
      <c r="AK45">
        <f t="shared" si="22"/>
        <v>1.1719254813780682</v>
      </c>
      <c r="AL45">
        <f t="shared" si="8"/>
        <v>-2089.9219827605448</v>
      </c>
      <c r="AN45">
        <f t="shared" si="26"/>
        <v>0</v>
      </c>
      <c r="AO45">
        <f t="shared" si="26"/>
        <v>0</v>
      </c>
      <c r="AP45">
        <f t="shared" si="26"/>
        <v>-7.2088529001571325E-2</v>
      </c>
      <c r="AQ45">
        <f t="shared" si="26"/>
        <v>-46.600409076561505</v>
      </c>
      <c r="AR45">
        <f t="shared" si="26"/>
        <v>-46.672497605563073</v>
      </c>
      <c r="AS45">
        <f t="shared" si="26"/>
        <v>0.8466056828141334</v>
      </c>
      <c r="AT45">
        <f t="shared" si="26"/>
        <v>2.5682505333439905E-2</v>
      </c>
      <c r="AU45">
        <f t="shared" si="23"/>
        <v>-45.800209417415502</v>
      </c>
      <c r="AW45">
        <v>42</v>
      </c>
      <c r="AX45">
        <f>IF(Z45&gt;0, (R45*SUMPRODUCT(K45:$K$98, X45:$X$98)-K45*$AZ$3)/Z45, 0)</f>
        <v>-332.72474561717115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</v>
      </c>
      <c r="S46">
        <f t="shared" si="1"/>
        <v>-1065.0798214287363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-21.889904725326886</v>
      </c>
      <c r="AC46">
        <f t="shared" si="2"/>
        <v>-50.105793784226222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-1808.7764768471425</v>
      </c>
      <c r="AI46">
        <f t="shared" si="25"/>
        <v>-1811.1286852345388</v>
      </c>
      <c r="AJ46">
        <f t="shared" si="7"/>
        <v>28.215889058899336</v>
      </c>
      <c r="AK46">
        <f t="shared" si="22"/>
        <v>-1.5322933307728821</v>
      </c>
      <c r="AL46">
        <f t="shared" si="8"/>
        <v>-1784.4450895064124</v>
      </c>
      <c r="AN46">
        <f t="shared" si="26"/>
        <v>0</v>
      </c>
      <c r="AO46">
        <f t="shared" si="26"/>
        <v>0</v>
      </c>
      <c r="AP46">
        <f t="shared" si="26"/>
        <v>-4.6025144558034081E-2</v>
      </c>
      <c r="AQ46">
        <f t="shared" si="26"/>
        <v>-35.391931797423986</v>
      </c>
      <c r="AR46">
        <f t="shared" si="26"/>
        <v>-35.437956941982023</v>
      </c>
      <c r="AS46">
        <f t="shared" si="26"/>
        <v>0.55209410004984205</v>
      </c>
      <c r="AT46">
        <f t="shared" si="26"/>
        <v>-2.9982046842454854E-2</v>
      </c>
      <c r="AU46">
        <f t="shared" si="23"/>
        <v>-34.915844888774636</v>
      </c>
      <c r="AW46">
        <v>43</v>
      </c>
      <c r="AX46">
        <f>IF(Z46&gt;0, (R46*SUMPRODUCT(K46:$K$98, X46:$X$98)-K46*$AZ$3)/Z46, 0)</f>
        <v>-1065.0798214287363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</v>
      </c>
      <c r="S47">
        <f t="shared" si="1"/>
        <v>-2165.7346915138355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-50.105793784226222</v>
      </c>
      <c r="AC47">
        <f t="shared" si="2"/>
        <v>-69.082975565880417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-1467.5555054130591</v>
      </c>
      <c r="AI47">
        <f t="shared" si="25"/>
        <v>-1469.1504139638751</v>
      </c>
      <c r="AJ47">
        <f t="shared" si="7"/>
        <v>18.977181781654195</v>
      </c>
      <c r="AK47">
        <f t="shared" si="22"/>
        <v>-3.5074055648958358</v>
      </c>
      <c r="AL47">
        <f t="shared" si="8"/>
        <v>-1453.6806377471166</v>
      </c>
      <c r="AN47">
        <f t="shared" si="26"/>
        <v>0</v>
      </c>
      <c r="AO47">
        <f t="shared" si="26"/>
        <v>0</v>
      </c>
      <c r="AP47">
        <f t="shared" si="26"/>
        <v>-2.7863593831906241E-2</v>
      </c>
      <c r="AQ47">
        <f t="shared" si="26"/>
        <v>-25.638692894140618</v>
      </c>
      <c r="AR47">
        <f t="shared" si="26"/>
        <v>-25.666556487972525</v>
      </c>
      <c r="AS47">
        <f t="shared" si="26"/>
        <v>0.33153780821337142</v>
      </c>
      <c r="AT47">
        <f t="shared" si="26"/>
        <v>-6.1275565933878388E-2</v>
      </c>
      <c r="AU47">
        <f t="shared" si="23"/>
        <v>-25.396294245693031</v>
      </c>
      <c r="AW47">
        <v>44</v>
      </c>
      <c r="AX47">
        <f>IF(Z47&gt;0, (R47*SUMPRODUCT(K47:$K$98, X47:$X$98)-K47*$AZ$3)/Z47, 0)</f>
        <v>-2165.7346915138355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</v>
      </c>
      <c r="S48">
        <f t="shared" si="1"/>
        <v>-3941.3623061922394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-69.082975565880417</v>
      </c>
      <c r="AC48">
        <f t="shared" si="2"/>
        <v>-80.065641660226603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-1126.4984358683409</v>
      </c>
      <c r="AI48">
        <f t="shared" si="25"/>
        <v>-1127.5141461157145</v>
      </c>
      <c r="AJ48">
        <f t="shared" si="7"/>
        <v>10.982666094346186</v>
      </c>
      <c r="AK48">
        <f t="shared" si="22"/>
        <v>-4.8358082896116299</v>
      </c>
      <c r="AL48">
        <f t="shared" si="8"/>
        <v>-1121.36728831098</v>
      </c>
      <c r="AN48">
        <f t="shared" si="26"/>
        <v>0</v>
      </c>
      <c r="AO48">
        <f t="shared" si="26"/>
        <v>0</v>
      </c>
      <c r="AP48">
        <f t="shared" si="26"/>
        <v>-1.5843573965217125E-2</v>
      </c>
      <c r="AQ48">
        <f t="shared" si="26"/>
        <v>-17.571705450971429</v>
      </c>
      <c r="AR48">
        <f t="shared" si="26"/>
        <v>-17.587549024936646</v>
      </c>
      <c r="AS48">
        <f t="shared" si="26"/>
        <v>0.17131330815161194</v>
      </c>
      <c r="AT48">
        <f t="shared" si="26"/>
        <v>-7.5431439740012846E-2</v>
      </c>
      <c r="AU48">
        <f t="shared" si="23"/>
        <v>-17.491667156525047</v>
      </c>
      <c r="AW48">
        <v>45</v>
      </c>
      <c r="AX48">
        <f>IF(Z48&gt;0, (R48*SUMPRODUCT(K48:$K$98, X48:$X$98)-K48*$AZ$3)/Z48, 0)</f>
        <v>-3941.3623061922394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</v>
      </c>
      <c r="S49">
        <f t="shared" si="1"/>
        <v>-7032.2199432169427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-80.065641660226603</v>
      </c>
      <c r="AC49">
        <f t="shared" si="2"/>
        <v>-84.551608897095861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-808.76037940684091</v>
      </c>
      <c r="AI49">
        <f t="shared" si="25"/>
        <v>-809.36155236203729</v>
      </c>
      <c r="AJ49">
        <f t="shared" si="7"/>
        <v>4.4859672368692571</v>
      </c>
      <c r="AK49">
        <f t="shared" si="22"/>
        <v>-5.6045949162158628</v>
      </c>
      <c r="AL49">
        <f t="shared" si="8"/>
        <v>-810.48018004138396</v>
      </c>
      <c r="AN49">
        <f t="shared" si="26"/>
        <v>0</v>
      </c>
      <c r="AO49">
        <f t="shared" si="26"/>
        <v>0</v>
      </c>
      <c r="AP49">
        <f t="shared" si="26"/>
        <v>-8.3726846437290336E-3</v>
      </c>
      <c r="AQ49">
        <f t="shared" si="26"/>
        <v>-11.263806115336488</v>
      </c>
      <c r="AR49">
        <f t="shared" si="26"/>
        <v>-11.272178799980217</v>
      </c>
      <c r="AS49">
        <f t="shared" si="26"/>
        <v>6.2477176778746223E-2</v>
      </c>
      <c r="AT49">
        <f t="shared" si="26"/>
        <v>-7.8056581527344349E-2</v>
      </c>
      <c r="AU49">
        <f t="shared" si="23"/>
        <v>-11.287758204728815</v>
      </c>
      <c r="AW49">
        <v>46</v>
      </c>
      <c r="AX49">
        <f>IF(Z49&gt;0, (R49*SUMPRODUCT(K49:$K$98, X49:$X$98)-K49*$AZ$3)/Z49, 0)</f>
        <v>-7032.2199432169427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</v>
      </c>
      <c r="S50">
        <f t="shared" si="1"/>
        <v>-12899.593359411769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-84.551608897095861</v>
      </c>
      <c r="AC50">
        <f t="shared" si="2"/>
        <v>-84.131720178412536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-538.11801480538816</v>
      </c>
      <c r="AI50">
        <f t="shared" si="25"/>
        <v>-538.44411702362993</v>
      </c>
      <c r="AJ50">
        <f t="shared" si="7"/>
        <v>-0.41988871868332467</v>
      </c>
      <c r="AK50">
        <f t="shared" si="22"/>
        <v>-5.9186126227967106</v>
      </c>
      <c r="AL50">
        <f t="shared" si="8"/>
        <v>-544.7826183651099</v>
      </c>
      <c r="AN50">
        <f t="shared" si="26"/>
        <v>0</v>
      </c>
      <c r="AO50">
        <f t="shared" si="26"/>
        <v>0</v>
      </c>
      <c r="AP50">
        <f t="shared" si="26"/>
        <v>-4.0550949655973213E-3</v>
      </c>
      <c r="AQ50">
        <f t="shared" si="26"/>
        <v>-6.69152042111204</v>
      </c>
      <c r="AR50">
        <f t="shared" si="26"/>
        <v>-6.6955755160776382</v>
      </c>
      <c r="AS50">
        <f t="shared" si="26"/>
        <v>-5.2213340909617548E-3</v>
      </c>
      <c r="AT50">
        <f t="shared" si="26"/>
        <v>-7.3598199912371945E-2</v>
      </c>
      <c r="AU50">
        <f t="shared" si="23"/>
        <v>-6.7743950500809706</v>
      </c>
      <c r="AW50">
        <v>47</v>
      </c>
      <c r="AX50">
        <f>IF(Z50&gt;0, (R50*SUMPRODUCT(K50:$K$98, X50:$X$98)-K50*$AZ$3)/Z50, 0)</f>
        <v>-12899.593359411769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</v>
      </c>
      <c r="S51">
        <f t="shared" si="1"/>
        <v>-25318.891113818347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-84.131720178412536</v>
      </c>
      <c r="AC51">
        <f t="shared" si="2"/>
        <v>-80.39137021200689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-328.16702444075213</v>
      </c>
      <c r="AI51">
        <f t="shared" si="25"/>
        <v>-328.32578212459106</v>
      </c>
      <c r="AJ51">
        <f t="shared" si="7"/>
        <v>-3.7403499664056454</v>
      </c>
      <c r="AK51">
        <f t="shared" si="22"/>
        <v>-5.8892204124888785</v>
      </c>
      <c r="AL51">
        <f t="shared" si="8"/>
        <v>-337.95535250348559</v>
      </c>
      <c r="AN51">
        <f t="shared" si="26"/>
        <v>0</v>
      </c>
      <c r="AO51">
        <f t="shared" si="26"/>
        <v>0</v>
      </c>
      <c r="AP51">
        <f t="shared" si="26"/>
        <v>-1.7626415684395024E-3</v>
      </c>
      <c r="AQ51">
        <f t="shared" si="26"/>
        <v>-3.6435454630162591</v>
      </c>
      <c r="AR51">
        <f t="shared" si="26"/>
        <v>-3.6453081045846982</v>
      </c>
      <c r="AS51">
        <f t="shared" si="26"/>
        <v>-4.1528045584149652E-2</v>
      </c>
      <c r="AT51">
        <f t="shared" si="26"/>
        <v>-6.538634511250413E-2</v>
      </c>
      <c r="AU51">
        <f t="shared" si="23"/>
        <v>-3.7522224952813521</v>
      </c>
      <c r="AW51">
        <v>48</v>
      </c>
      <c r="AX51">
        <f>IF(Z51&gt;0, (R51*SUMPRODUCT(K51:$K$98, X51:$X$98)-K51*$AZ$3)/Z51, 0)</f>
        <v>-25318.891113818347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</v>
      </c>
      <c r="S52">
        <f t="shared" si="1"/>
        <v>-55457.685632082794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-80.39137021200689</v>
      </c>
      <c r="AC52">
        <f t="shared" si="2"/>
        <v>-74.720745686168087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-179.60551522216099</v>
      </c>
      <c r="AI52">
        <f t="shared" si="25"/>
        <v>-179.67288257155047</v>
      </c>
      <c r="AJ52">
        <f t="shared" si="7"/>
        <v>-5.6706245258388037</v>
      </c>
      <c r="AK52">
        <f t="shared" si="22"/>
        <v>-5.6273959148404833</v>
      </c>
      <c r="AL52">
        <f t="shared" si="8"/>
        <v>-190.97090301222977</v>
      </c>
      <c r="AN52">
        <f t="shared" si="26"/>
        <v>0</v>
      </c>
      <c r="AO52">
        <f t="shared" si="26"/>
        <v>0</v>
      </c>
      <c r="AP52">
        <f t="shared" si="26"/>
        <v>-6.6782195264787766E-4</v>
      </c>
      <c r="AQ52">
        <f t="shared" si="26"/>
        <v>-1.7804545817669359</v>
      </c>
      <c r="AR52">
        <f t="shared" si="26"/>
        <v>-1.7811224037195839</v>
      </c>
      <c r="AS52">
        <f t="shared" si="26"/>
        <v>-5.6213693694323177E-2</v>
      </c>
      <c r="AT52">
        <f t="shared" si="26"/>
        <v>-5.5785162430012185E-2</v>
      </c>
      <c r="AU52">
        <f t="shared" si="23"/>
        <v>-1.8931212598439193</v>
      </c>
      <c r="AW52">
        <v>49</v>
      </c>
      <c r="AX52">
        <f>IF(Z52&gt;0, (R52*SUMPRODUCT(K52:$K$98, X52:$X$98)-K52*$AZ$3)/Z52, 0)</f>
        <v>-55457.685632082794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</v>
      </c>
      <c r="S53">
        <f t="shared" si="1"/>
        <v>-143013.20352441605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-74.720745686168087</v>
      </c>
      <c r="AC53">
        <f t="shared" si="2"/>
        <v>-68.184977063600144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-85.709951814627402</v>
      </c>
      <c r="AI53">
        <f t="shared" si="25"/>
        <v>-85.733790514615677</v>
      </c>
      <c r="AJ53">
        <f t="shared" si="7"/>
        <v>-6.535768622567943</v>
      </c>
      <c r="AK53">
        <f t="shared" si="22"/>
        <v>-5.2304521980317666</v>
      </c>
      <c r="AL53">
        <f t="shared" si="8"/>
        <v>-97.50001133521539</v>
      </c>
      <c r="AN53">
        <f t="shared" si="26"/>
        <v>0</v>
      </c>
      <c r="AO53">
        <f t="shared" si="26"/>
        <v>0</v>
      </c>
      <c r="AP53">
        <f t="shared" si="26"/>
        <v>-2.1099675509180261E-4</v>
      </c>
      <c r="AQ53">
        <f t="shared" si="26"/>
        <v>-0.75862029896174976</v>
      </c>
      <c r="AR53">
        <f t="shared" si="26"/>
        <v>-0.7588312957168416</v>
      </c>
      <c r="AS53">
        <f t="shared" si="26"/>
        <v>-5.7848203638251806E-2</v>
      </c>
      <c r="AT53">
        <f t="shared" si="26"/>
        <v>-4.6294824885187096E-2</v>
      </c>
      <c r="AU53">
        <f t="shared" si="23"/>
        <v>-0.86297432424028053</v>
      </c>
      <c r="AW53">
        <v>50</v>
      </c>
      <c r="AX53">
        <f>IF(Z53&gt;0, (R53*SUMPRODUCT(K53:$K$98, X53:$X$98)-K53*$AZ$3)/Z53, 0)</f>
        <v>-143013.20352441605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</v>
      </c>
      <c r="S54">
        <f t="shared" si="1"/>
        <v>-464596.68580015277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-68.184977063600144</v>
      </c>
      <c r="AC54">
        <f t="shared" si="2"/>
        <v>-61.518398072977185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-33.959378255210801</v>
      </c>
      <c r="AI54">
        <f t="shared" si="25"/>
        <v>-33.965998879071584</v>
      </c>
      <c r="AJ54">
        <f t="shared" si="7"/>
        <v>-6.6665789906229591</v>
      </c>
      <c r="AK54">
        <f t="shared" si="22"/>
        <v>-4.7729483944520101</v>
      </c>
      <c r="AL54">
        <f t="shared" si="8"/>
        <v>-45.405526264146552</v>
      </c>
      <c r="AN54">
        <f t="shared" si="26"/>
        <v>0</v>
      </c>
      <c r="AO54">
        <f t="shared" si="26"/>
        <v>0</v>
      </c>
      <c r="AP54">
        <f t="shared" si="26"/>
        <v>-5.2320766832165238E-5</v>
      </c>
      <c r="AQ54">
        <f t="shared" si="26"/>
        <v>-0.26837058694439198</v>
      </c>
      <c r="AR54">
        <f t="shared" si="26"/>
        <v>-0.26842290771122412</v>
      </c>
      <c r="AS54">
        <f t="shared" si="26"/>
        <v>-5.2683936177486117E-2</v>
      </c>
      <c r="AT54">
        <f t="shared" si="26"/>
        <v>-3.7719152348669169E-2</v>
      </c>
      <c r="AU54">
        <f t="shared" si="23"/>
        <v>-0.35882599623737937</v>
      </c>
      <c r="AW54">
        <v>51</v>
      </c>
      <c r="AX54">
        <f>IF(Z54&gt;0, (R54*SUMPRODUCT(K54:$K$98, X54:$X$98)-K54*$AZ$3)/Z54, 0)</f>
        <v>-464596.68580015277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</v>
      </c>
      <c r="S55">
        <f t="shared" si="1"/>
        <v>-2101968.1110977959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-61.518398072977185</v>
      </c>
      <c r="AC55">
        <f t="shared" si="2"/>
        <v>-55.157126437078077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-10.48476468181925</v>
      </c>
      <c r="AI55">
        <f t="shared" si="25"/>
        <v>-10.486076717100515</v>
      </c>
      <c r="AJ55">
        <f t="shared" si="7"/>
        <v>-6.3612716358991079</v>
      </c>
      <c r="AK55">
        <f t="shared" si="22"/>
        <v>-4.3062878651084038</v>
      </c>
      <c r="AL55">
        <f t="shared" si="8"/>
        <v>-21.153636218108026</v>
      </c>
      <c r="AN55">
        <f t="shared" si="26"/>
        <v>0</v>
      </c>
      <c r="AO55">
        <f t="shared" si="26"/>
        <v>0</v>
      </c>
      <c r="AP55">
        <f t="shared" si="26"/>
        <v>-9.2576909062238117E-6</v>
      </c>
      <c r="AQ55">
        <f t="shared" si="26"/>
        <v>-7.3980259551558764E-2</v>
      </c>
      <c r="AR55">
        <f t="shared" si="26"/>
        <v>-7.3989517242464997E-2</v>
      </c>
      <c r="AS55">
        <f t="shared" si="26"/>
        <v>-4.4884987024823512E-2</v>
      </c>
      <c r="AT55">
        <f t="shared" si="26"/>
        <v>-3.0385068585933164E-2</v>
      </c>
      <c r="AU55">
        <f t="shared" si="23"/>
        <v>-0.14925957285322167</v>
      </c>
      <c r="AW55">
        <v>52</v>
      </c>
      <c r="AX55">
        <f>IF(Z55&gt;0, (R55*SUMPRODUCT(K55:$K$98, X55:$X$98)-K55*$AZ$3)/Z55, 0)</f>
        <v>-2101968.1110977959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</v>
      </c>
      <c r="S56">
        <f t="shared" si="1"/>
        <v>-9587792.8068235386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-55.157126437078077</v>
      </c>
      <c r="AC56">
        <f t="shared" si="2"/>
        <v>-49.311783283376521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-2.0835114493530296</v>
      </c>
      <c r="AI56">
        <f t="shared" si="25"/>
        <v>-2.083768608556805</v>
      </c>
      <c r="AJ56">
        <f t="shared" si="7"/>
        <v>-5.8453431537015561</v>
      </c>
      <c r="AK56">
        <f t="shared" si="22"/>
        <v>-3.8609988505954655</v>
      </c>
      <c r="AL56">
        <f t="shared" si="8"/>
        <v>-11.790110612853827</v>
      </c>
      <c r="AN56">
        <f t="shared" si="26"/>
        <v>0</v>
      </c>
      <c r="AO56">
        <f t="shared" si="26"/>
        <v>0</v>
      </c>
      <c r="AP56">
        <f t="shared" si="26"/>
        <v>-1.6200977270641658E-6</v>
      </c>
      <c r="AQ56">
        <f t="shared" si="26"/>
        <v>-1.312607954080305E-2</v>
      </c>
      <c r="AR56">
        <f t="shared" si="26"/>
        <v>-1.3127699638530112E-2</v>
      </c>
      <c r="AS56">
        <f t="shared" si="26"/>
        <v>-3.6825542380676722E-2</v>
      </c>
      <c r="AT56">
        <f t="shared" si="26"/>
        <v>-2.4324213834103135E-2</v>
      </c>
      <c r="AU56">
        <f t="shared" si="23"/>
        <v>-7.427745585330997E-2</v>
      </c>
      <c r="AW56">
        <v>53</v>
      </c>
      <c r="AX56">
        <f>IF(Z56&gt;0, (R56*SUMPRODUCT(K56:$K$98, X56:$X$98)-K56*$AZ$3)/Z56, 0)</f>
        <v>-9587792.8068235386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</v>
      </c>
      <c r="S57">
        <f t="shared" si="1"/>
        <v>-44217164.055622503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-49.311783283376521</v>
      </c>
      <c r="AC57">
        <f t="shared" si="2"/>
        <v>-44.039799172512751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-0.40957634572528973</v>
      </c>
      <c r="AI57">
        <f t="shared" si="25"/>
        <v>-0.40962614516416501</v>
      </c>
      <c r="AJ57">
        <f t="shared" si="7"/>
        <v>-5.2719841108637695</v>
      </c>
      <c r="AK57">
        <f t="shared" si="22"/>
        <v>-3.4518248298363567</v>
      </c>
      <c r="AL57">
        <f t="shared" si="8"/>
        <v>-9.1334350858642921</v>
      </c>
      <c r="AN57">
        <f t="shared" si="26"/>
        <v>0</v>
      </c>
      <c r="AO57">
        <f t="shared" si="26"/>
        <v>0</v>
      </c>
      <c r="AP57">
        <f t="shared" si="26"/>
        <v>-2.8012093476645915E-7</v>
      </c>
      <c r="AQ57">
        <f t="shared" si="26"/>
        <v>-2.3038594693840886E-3</v>
      </c>
      <c r="AR57">
        <f t="shared" si="26"/>
        <v>-2.3041395903188552E-3</v>
      </c>
      <c r="AS57">
        <f t="shared" si="26"/>
        <v>-2.9654814402788859E-2</v>
      </c>
      <c r="AT57">
        <f t="shared" si="26"/>
        <v>-1.9416451667371215E-2</v>
      </c>
      <c r="AU57">
        <f t="shared" si="23"/>
        <v>-5.1375405660478934E-2</v>
      </c>
      <c r="AW57">
        <v>54</v>
      </c>
      <c r="AX57">
        <f>IF(Z57&gt;0, (R57*SUMPRODUCT(K57:$K$98, X57:$X$98)-K57*$AZ$3)/Z57, 0)</f>
        <v>-44217164.055622503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</v>
      </c>
      <c r="S58">
        <f t="shared" si="1"/>
        <v>-206639895.89942166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-44.039799172512751</v>
      </c>
      <c r="AC58">
        <f t="shared" si="2"/>
        <v>-39.323254647692345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-7.9573042642274036E-2</v>
      </c>
      <c r="AI58">
        <f t="shared" si="25"/>
        <v>-7.9582557565439416E-2</v>
      </c>
      <c r="AJ58">
        <f t="shared" si="7"/>
        <v>-4.7165445248204065</v>
      </c>
      <c r="AK58">
        <f t="shared" si="22"/>
        <v>-3.0827859420758927</v>
      </c>
      <c r="AL58">
        <f t="shared" si="8"/>
        <v>-7.8789130244617382</v>
      </c>
      <c r="AN58">
        <f t="shared" si="26"/>
        <v>0</v>
      </c>
      <c r="AO58">
        <f t="shared" si="26"/>
        <v>0</v>
      </c>
      <c r="AP58">
        <f t="shared" si="26"/>
        <v>-4.7786847450954654E-8</v>
      </c>
      <c r="AQ58">
        <f t="shared" si="26"/>
        <v>-3.9964010048879523E-4</v>
      </c>
      <c r="AR58">
        <f t="shared" si="26"/>
        <v>-3.9968788733624623E-4</v>
      </c>
      <c r="AS58">
        <f t="shared" si="26"/>
        <v>-2.368792577572898E-2</v>
      </c>
      <c r="AT58">
        <f t="shared" si="26"/>
        <v>-1.5482691659978566E-2</v>
      </c>
      <c r="AU58">
        <f t="shared" si="23"/>
        <v>-3.9570305323043786E-2</v>
      </c>
      <c r="AW58">
        <v>55</v>
      </c>
      <c r="AX58">
        <f>IF(Z58&gt;0, (R58*SUMPRODUCT(K58:$K$98, X58:$X$98)-K58*$AZ$3)/Z58, 0)</f>
        <v>-206639895.89942166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</v>
      </c>
      <c r="S59">
        <f t="shared" si="1"/>
        <v>-980330623.18427324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-39.323254647692345</v>
      </c>
      <c r="AC59">
        <f t="shared" si="2"/>
        <v>-35.110396801819796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-1.5258062604060072E-2</v>
      </c>
      <c r="AI59">
        <f t="shared" si="25"/>
        <v>-1.5259853346691766E-2</v>
      </c>
      <c r="AJ59">
        <f t="shared" si="7"/>
        <v>-4.2128578458725485</v>
      </c>
      <c r="AK59">
        <f t="shared" si="22"/>
        <v>-2.7526278253384642</v>
      </c>
      <c r="AL59">
        <f t="shared" si="8"/>
        <v>-6.9807455245577046</v>
      </c>
      <c r="AN59">
        <f t="shared" si="26"/>
        <v>0</v>
      </c>
      <c r="AO59">
        <f t="shared" si="26"/>
        <v>0</v>
      </c>
      <c r="AP59">
        <f t="shared" si="26"/>
        <v>-8.0300499201286436E-9</v>
      </c>
      <c r="AQ59">
        <f t="shared" si="26"/>
        <v>-6.8420219760537539E-5</v>
      </c>
      <c r="AR59">
        <f t="shared" si="26"/>
        <v>-6.8428249810457669E-5</v>
      </c>
      <c r="AS59">
        <f t="shared" si="26"/>
        <v>-1.8891301413182331E-2</v>
      </c>
      <c r="AT59">
        <f t="shared" si="26"/>
        <v>-1.2343336478283515E-2</v>
      </c>
      <c r="AU59">
        <f t="shared" si="23"/>
        <v>-3.1303066141276308E-2</v>
      </c>
      <c r="AW59">
        <v>56</v>
      </c>
      <c r="AX59">
        <f>IF(Z59&gt;0, (R59*SUMPRODUCT(K59:$K$98, X59:$X$98)-K59*$AZ$3)/Z59, 0)</f>
        <v>-980330623.18427324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</v>
      </c>
      <c r="S60">
        <f t="shared" si="1"/>
        <v>-4722099375.3670034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-35.110396801819796</v>
      </c>
      <c r="AC60">
        <f t="shared" si="2"/>
        <v>-31.348628180992211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-2.8817998377512347E-3</v>
      </c>
      <c r="AI60">
        <f t="shared" si="25"/>
        <v>-2.8821317730377358E-3</v>
      </c>
      <c r="AJ60">
        <f t="shared" si="7"/>
        <v>-3.7617686208275849</v>
      </c>
      <c r="AK60">
        <f t="shared" si="22"/>
        <v>-2.4577277761273861</v>
      </c>
      <c r="AL60">
        <f t="shared" si="8"/>
        <v>-6.2223785287280089</v>
      </c>
      <c r="AN60">
        <f t="shared" si="26"/>
        <v>0</v>
      </c>
      <c r="AO60">
        <f t="shared" si="26"/>
        <v>0</v>
      </c>
      <c r="AP60">
        <f t="shared" si="26"/>
        <v>-1.3289862030670991E-9</v>
      </c>
      <c r="AQ60">
        <f t="shared" si="26"/>
        <v>-1.1538008702664654E-5</v>
      </c>
      <c r="AR60">
        <f t="shared" si="26"/>
        <v>-1.1539337688867719E-5</v>
      </c>
      <c r="AS60">
        <f t="shared" si="26"/>
        <v>-1.5061184512519286E-2</v>
      </c>
      <c r="AT60">
        <f t="shared" si="26"/>
        <v>-9.8401298030006724E-3</v>
      </c>
      <c r="AU60">
        <f t="shared" si="23"/>
        <v>-2.4912853653208826E-2</v>
      </c>
      <c r="AW60">
        <v>57</v>
      </c>
      <c r="AX60">
        <f>IF(Z60&gt;0, (R60*SUMPRODUCT(K60:$K$98, X60:$X$98)-K60*$AZ$3)/Z60, 0)</f>
        <v>-4722099375.3670034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</v>
      </c>
      <c r="S61">
        <f t="shared" si="1"/>
        <v>-23128519974.05965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-31.348628180992211</v>
      </c>
      <c r="AC61">
        <f t="shared" si="2"/>
        <v>-27.989856646637211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-5.3621307022860788E-4</v>
      </c>
      <c r="AI61">
        <f t="shared" si="25"/>
        <v>-5.362735796271298E-4</v>
      </c>
      <c r="AJ61">
        <f t="shared" si="7"/>
        <v>-3.3587715343550002</v>
      </c>
      <c r="AK61">
        <f t="shared" si="22"/>
        <v>-2.1944039726694551</v>
      </c>
      <c r="AL61">
        <f t="shared" si="8"/>
        <v>-5.5537117806040825</v>
      </c>
      <c r="AN61">
        <f t="shared" si="26"/>
        <v>0</v>
      </c>
      <c r="AO61">
        <f t="shared" si="26"/>
        <v>0</v>
      </c>
      <c r="AP61">
        <f t="shared" si="26"/>
        <v>-2.1630764193934225E-10</v>
      </c>
      <c r="AQ61">
        <f t="shared" si="26"/>
        <v>-1.91684246797208E-6</v>
      </c>
      <c r="AR61">
        <f t="shared" si="26"/>
        <v>-1.9170587756140196E-6</v>
      </c>
      <c r="AS61">
        <f t="shared" si="26"/>
        <v>-1.2006861217542767E-2</v>
      </c>
      <c r="AT61">
        <f t="shared" si="26"/>
        <v>-7.8445061492181441E-3</v>
      </c>
      <c r="AU61">
        <f t="shared" si="23"/>
        <v>-1.9853284425536525E-2</v>
      </c>
      <c r="AW61">
        <v>58</v>
      </c>
      <c r="AX61">
        <f>IF(Z61&gt;0, (R61*SUMPRODUCT(K61:$K$98, X61:$X$98)-K61*$AZ$3)/Z61, 0)</f>
        <v>-23128519974.05965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</v>
      </c>
      <c r="S62">
        <f t="shared" si="1"/>
        <v>-115316146487.29141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-27.989856646637211</v>
      </c>
      <c r="AC62">
        <f t="shared" si="2"/>
        <v>-24.990945106012084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-9.8136930069771765E-5</v>
      </c>
      <c r="AI62">
        <f t="shared" si="25"/>
        <v>-9.8147765909273552E-5</v>
      </c>
      <c r="AJ62">
        <f t="shared" si="7"/>
        <v>-2.9989115406251265</v>
      </c>
      <c r="AK62">
        <f t="shared" si="22"/>
        <v>-1.959289965264605</v>
      </c>
      <c r="AL62">
        <f t="shared" si="8"/>
        <v>-4.958299653655641</v>
      </c>
      <c r="AN62">
        <f t="shared" si="26"/>
        <v>0</v>
      </c>
      <c r="AO62">
        <f t="shared" si="26"/>
        <v>0</v>
      </c>
      <c r="AP62">
        <f t="shared" si="26"/>
        <v>-3.4585460929564062E-11</v>
      </c>
      <c r="AQ62">
        <f t="shared" si="26"/>
        <v>-3.1323008799792335E-7</v>
      </c>
      <c r="AR62">
        <f t="shared" si="26"/>
        <v>-3.1326467345885289E-7</v>
      </c>
      <c r="AS62">
        <f t="shared" si="26"/>
        <v>-9.5718230140290021E-3</v>
      </c>
      <c r="AT62">
        <f t="shared" si="26"/>
        <v>-6.2535945214197758E-3</v>
      </c>
      <c r="AU62">
        <f t="shared" si="23"/>
        <v>-1.5825730800122239E-2</v>
      </c>
      <c r="AW62">
        <v>59</v>
      </c>
      <c r="AX62">
        <f>IF(Z62&gt;0, (R62*SUMPRODUCT(K62:$K$98, X62:$X$98)-K62*$AZ$3)/Z62, 0)</f>
        <v>-115316146487.29141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</v>
      </c>
      <c r="S63">
        <f t="shared" si="1"/>
        <v>-585822493789.39075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-24.990945106012084</v>
      </c>
      <c r="AC63">
        <f t="shared" si="2"/>
        <v>-22.313344117931827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-1.7646070551898125E-5</v>
      </c>
      <c r="AI63">
        <f t="shared" si="25"/>
        <v>-1.7647974997728941E-5</v>
      </c>
      <c r="AJ63">
        <f t="shared" si="7"/>
        <v>-2.6776009880802576</v>
      </c>
      <c r="AK63">
        <f t="shared" si="22"/>
        <v>-1.7493661574208461</v>
      </c>
      <c r="AL63">
        <f t="shared" si="8"/>
        <v>-4.4269847934761017</v>
      </c>
      <c r="AN63">
        <f t="shared" si="26"/>
        <v>0</v>
      </c>
      <c r="AO63">
        <f t="shared" si="26"/>
        <v>0</v>
      </c>
      <c r="AP63">
        <f t="shared" si="26"/>
        <v>-5.4272722266578378E-12</v>
      </c>
      <c r="AQ63">
        <f t="shared" si="26"/>
        <v>-5.028760969002079E-8</v>
      </c>
      <c r="AR63">
        <f t="shared" si="26"/>
        <v>-5.0293036962247445E-8</v>
      </c>
      <c r="AS63">
        <f t="shared" si="26"/>
        <v>-7.630602688467103E-3</v>
      </c>
      <c r="AT63">
        <f t="shared" si="26"/>
        <v>-4.9853275986051302E-3</v>
      </c>
      <c r="AU63">
        <f t="shared" si="23"/>
        <v>-1.2615980580109196E-2</v>
      </c>
      <c r="AW63">
        <v>60</v>
      </c>
      <c r="AX63">
        <f>IF(Z63&gt;0, (R63*SUMPRODUCT(K63:$K$98, X63:$X$98)-K63*$AZ$3)/Z63, 0)</f>
        <v>-585822493789.39075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</v>
      </c>
      <c r="S64">
        <f t="shared" si="1"/>
        <v>-3037680039732.9419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-22.313344117931827</v>
      </c>
      <c r="AC64">
        <f t="shared" si="2"/>
        <v>-19.92262872062091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-3.1149526074135011E-6</v>
      </c>
      <c r="AI64">
        <f t="shared" si="25"/>
        <v>-3.1152805324823041E-6</v>
      </c>
      <c r="AJ64">
        <f t="shared" si="7"/>
        <v>-2.3907153973109168</v>
      </c>
      <c r="AK64">
        <f t="shared" si="22"/>
        <v>-1.5619340882552279</v>
      </c>
      <c r="AL64">
        <f t="shared" si="8"/>
        <v>-3.9526526008466774</v>
      </c>
      <c r="AN64">
        <f t="shared" si="26"/>
        <v>0</v>
      </c>
      <c r="AO64">
        <f t="shared" si="26"/>
        <v>0</v>
      </c>
      <c r="AP64">
        <f t="shared" si="26"/>
        <v>-8.3439093519436367E-13</v>
      </c>
      <c r="AQ64">
        <f t="shared" si="26"/>
        <v>-7.9258601017385229E-9</v>
      </c>
      <c r="AR64">
        <f t="shared" si="26"/>
        <v>-7.9266944926737166E-9</v>
      </c>
      <c r="AS64">
        <f t="shared" si="26"/>
        <v>-6.0830703289230488E-3</v>
      </c>
      <c r="AT64">
        <f t="shared" si="26"/>
        <v>-3.9742726878682433E-3</v>
      </c>
      <c r="AU64">
        <f t="shared" si="23"/>
        <v>-1.0057350943485786E-2</v>
      </c>
      <c r="AW64">
        <v>61</v>
      </c>
      <c r="AX64">
        <f>IF(Z64&gt;0, (R64*SUMPRODUCT(K64:$K$98, X64:$X$98)-K64*$AZ$3)/Z64, 0)</f>
        <v>-3037680039732.9419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</v>
      </c>
      <c r="S65">
        <f t="shared" si="1"/>
        <v>-16094045996018.34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-19.92262872062091</v>
      </c>
      <c r="AC65">
        <f t="shared" si="2"/>
        <v>-17.788061364619516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-5.3876590908210156E-7</v>
      </c>
      <c r="AI65">
        <f t="shared" si="25"/>
        <v>-5.3882117194567551E-7</v>
      </c>
      <c r="AJ65">
        <f t="shared" si="7"/>
        <v>-2.1345673560013942</v>
      </c>
      <c r="AK65">
        <f t="shared" si="22"/>
        <v>-1.3945840104434639</v>
      </c>
      <c r="AL65">
        <f t="shared" si="8"/>
        <v>-3.5291519052660303</v>
      </c>
      <c r="AN65">
        <f t="shared" si="26"/>
        <v>0</v>
      </c>
      <c r="AO65">
        <f t="shared" si="26"/>
        <v>0</v>
      </c>
      <c r="AP65">
        <f t="shared" si="26"/>
        <v>-1.255481511025171E-13</v>
      </c>
      <c r="AQ65">
        <f t="shared" si="26"/>
        <v>-1.2239876725135729E-9</v>
      </c>
      <c r="AR65">
        <f t="shared" si="26"/>
        <v>-1.2241132206646755E-9</v>
      </c>
      <c r="AS65">
        <f t="shared" si="26"/>
        <v>-4.8493865069281061E-3</v>
      </c>
      <c r="AT65">
        <f t="shared" si="26"/>
        <v>-3.1682658614675271E-3</v>
      </c>
      <c r="AU65">
        <f t="shared" si="23"/>
        <v>-8.0176535925088541E-3</v>
      </c>
      <c r="AW65">
        <v>62</v>
      </c>
      <c r="AX65">
        <f>IF(Z65&gt;0, (R65*SUMPRODUCT(K65:$K$98, X65:$X$98)-K65*$AZ$3)/Z65, 0)</f>
        <v>-16094045996018.34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</v>
      </c>
      <c r="S66">
        <f t="shared" si="1"/>
        <v>-87279658284689.969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-17.788061364619516</v>
      </c>
      <c r="AC66">
        <f t="shared" si="2"/>
        <v>-15.882197648051307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-9.1223563563804916E-8</v>
      </c>
      <c r="AI66">
        <f t="shared" si="25"/>
        <v>-9.1232662016961238E-8</v>
      </c>
      <c r="AJ66">
        <f t="shared" si="7"/>
        <v>-1.9058637165682093</v>
      </c>
      <c r="AK66">
        <f t="shared" si="22"/>
        <v>-1.2451642955233662</v>
      </c>
      <c r="AL66">
        <f t="shared" si="8"/>
        <v>-3.1510281033242373</v>
      </c>
      <c r="AN66">
        <f t="shared" si="26"/>
        <v>0</v>
      </c>
      <c r="AO66">
        <f t="shared" si="26"/>
        <v>0</v>
      </c>
      <c r="AP66">
        <f t="shared" si="26"/>
        <v>-1.8455528104906142E-14</v>
      </c>
      <c r="AQ66">
        <f t="shared" si="26"/>
        <v>-1.8504013948928038E-10</v>
      </c>
      <c r="AR66">
        <f t="shared" si="26"/>
        <v>-1.850585950173853E-10</v>
      </c>
      <c r="AS66">
        <f t="shared" si="26"/>
        <v>-3.8659012450733329E-3</v>
      </c>
      <c r="AT66">
        <f t="shared" si="26"/>
        <v>-2.5257221481987131E-3</v>
      </c>
      <c r="AU66">
        <f t="shared" si="23"/>
        <v>-6.3916235783306411E-3</v>
      </c>
      <c r="AW66">
        <v>63</v>
      </c>
      <c r="AX66">
        <f>IF(Z66&gt;0, (R66*SUMPRODUCT(K66:$K$98, X66:$X$98)-K66*$AZ$3)/Z66, 0)</f>
        <v>-87279658284689.969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-485447748214604.44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-15.882197648051307</v>
      </c>
      <c r="AC67">
        <f t="shared" ref="AC67:AC89" si="29">S67*Z67</f>
        <v>-14.180533614493319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-1.509381264512923E-8</v>
      </c>
      <c r="AI67">
        <f t="shared" ref="AI67:AI89" si="33">SUM(AE67:AH67)</f>
        <v>-1.5095273207431419E-8</v>
      </c>
      <c r="AJ67">
        <f t="shared" ref="AJ67:AJ89" si="34">AB67-AC67</f>
        <v>-1.7016640335579876</v>
      </c>
      <c r="AK67">
        <f t="shared" si="22"/>
        <v>-1.1117538353635916</v>
      </c>
      <c r="AL67">
        <f t="shared" ref="AL67:AL89" si="35">SUM(AI67:AK67)</f>
        <v>-2.8134178840168524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-2.733630716991115E-11</v>
      </c>
      <c r="AR67">
        <f t="shared" si="36"/>
        <v>-2.7338952384918926E-11</v>
      </c>
      <c r="AS67">
        <f t="shared" si="36"/>
        <v>-3.0818728054334398E-3</v>
      </c>
      <c r="AT67">
        <f t="shared" si="36"/>
        <v>-2.0134902330746249E-3</v>
      </c>
      <c r="AU67">
        <f t="shared" si="23"/>
        <v>-5.0953630658470174E-3</v>
      </c>
      <c r="AW67">
        <v>64</v>
      </c>
      <c r="AX67">
        <f>IF(Z67&gt;0, (R67*SUMPRODUCT(K67:$K$98, X67:$X$98)-K67*$AZ$3)/Z67, 0)</f>
        <v>-485447748214604.44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100000</v>
      </c>
      <c r="S68">
        <f t="shared" si="28"/>
        <v>-2772357465533759.5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-14.180533614493319</v>
      </c>
      <c r="AC68">
        <f t="shared" si="29"/>
        <v>-12.661190727250094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-2.4352193394470733E-9</v>
      </c>
      <c r="AI68">
        <f t="shared" si="33"/>
        <v>-2.4354476864565168E-9</v>
      </c>
      <c r="AJ68">
        <f t="shared" si="34"/>
        <v>-1.5193428872432246</v>
      </c>
      <c r="AK68">
        <f t="shared" si="22"/>
        <v>-0.99263735301453238</v>
      </c>
      <c r="AL68">
        <f t="shared" si="35"/>
        <v>-2.5119802426932045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-3.9378661696848289E-12</v>
      </c>
      <c r="AR68">
        <f t="shared" si="36"/>
        <v>-3.9382354177229292E-12</v>
      </c>
      <c r="AS68">
        <f t="shared" si="36"/>
        <v>-2.4568501321054815E-3</v>
      </c>
      <c r="AT68">
        <f t="shared" si="36"/>
        <v>-1.6051420863341819E-3</v>
      </c>
      <c r="AU68">
        <f t="shared" si="23"/>
        <v>-4.0619922223778986E-3</v>
      </c>
      <c r="AW68">
        <v>65</v>
      </c>
      <c r="AX68">
        <f>IF(Z68&gt;0, (R68*SUMPRODUCT(K68:$K$98, X68:$X$98)-K68*$AZ$3)/Z68, 0)</f>
        <v>-2772357465533759.5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100000</v>
      </c>
      <c r="S69">
        <f t="shared" si="28"/>
        <v>-1.6288590860297152E+16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-12.661190727250094</v>
      </c>
      <c r="AC69">
        <f t="shared" si="29"/>
        <v>-11.304634577905317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-3.827249144782833E-10</v>
      </c>
      <c r="AI69">
        <f t="shared" si="33"/>
        <v>-3.8275961556039307E-10</v>
      </c>
      <c r="AJ69">
        <f t="shared" si="34"/>
        <v>-1.3565561493447778</v>
      </c>
      <c r="AK69">
        <f t="shared" si="22"/>
        <v>-0.88628335090750665</v>
      </c>
      <c r="AL69">
        <f t="shared" si="35"/>
        <v>-2.2428395006350441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-5.5257544266516691E-13</v>
      </c>
      <c r="AR69">
        <f t="shared" si="36"/>
        <v>-5.5262554383465544E-13</v>
      </c>
      <c r="AS69">
        <f t="shared" si="36"/>
        <v>-1.9585858834044599E-3</v>
      </c>
      <c r="AT69">
        <f t="shared" si="36"/>
        <v>-1.2796094438274983E-3</v>
      </c>
      <c r="AU69">
        <f t="shared" si="23"/>
        <v>-3.2381953277845839E-3</v>
      </c>
      <c r="AW69">
        <v>66</v>
      </c>
      <c r="AX69">
        <f>IF(Z69&gt;0, (R69*SUMPRODUCT(K69:$K$98, X69:$X$98)-K69*$AZ$3)/Z69, 0)</f>
        <v>-1.6288590860297152E+16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100000</v>
      </c>
      <c r="S70">
        <f t="shared" si="28"/>
        <v>-9.8558120548692352E+16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-11.304634577905317</v>
      </c>
      <c r="AC70">
        <f t="shared" si="29"/>
        <v>-10.093423730273088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-5.8467054705413266E-11</v>
      </c>
      <c r="AI70">
        <f t="shared" si="33"/>
        <v>-5.8472175249349215E-11</v>
      </c>
      <c r="AJ70">
        <f t="shared" si="34"/>
        <v>-1.2112108476322287</v>
      </c>
      <c r="AK70">
        <f t="shared" si="22"/>
        <v>-0.79132442045337226</v>
      </c>
      <c r="AL70">
        <f t="shared" si="35"/>
        <v>-2.0025352681440731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-7.5369917449186658E-14</v>
      </c>
      <c r="AR70">
        <f t="shared" si="36"/>
        <v>-7.5376518345634962E-14</v>
      </c>
      <c r="AS70">
        <f t="shared" si="36"/>
        <v>-1.5613726749117115E-3</v>
      </c>
      <c r="AT70">
        <f t="shared" si="36"/>
        <v>-1.020096814276059E-3</v>
      </c>
      <c r="AU70">
        <f t="shared" si="23"/>
        <v>-2.5814694892631472E-3</v>
      </c>
      <c r="AW70">
        <v>67</v>
      </c>
      <c r="AX70">
        <f>IF(Z70&gt;0, (R70*SUMPRODUCT(K70:$K$98, X70:$X$98)-K70*$AZ$3)/Z70, 0)</f>
        <v>-9.8558120548692352E+16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100000</v>
      </c>
      <c r="S71">
        <f t="shared" si="28"/>
        <v>-6.1439033292049446E+17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-10.093423730273088</v>
      </c>
      <c r="AC71">
        <f t="shared" si="29"/>
        <v>-9.0119854734581804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-8.6718594033449744E-12</v>
      </c>
      <c r="AI71">
        <f t="shared" si="33"/>
        <v>-8.6725928121398868E-12</v>
      </c>
      <c r="AJ71">
        <f t="shared" si="34"/>
        <v>-1.0814382568149075</v>
      </c>
      <c r="AK71">
        <f t="shared" si="22"/>
        <v>-0.70653966111911626</v>
      </c>
      <c r="AL71">
        <f t="shared" si="35"/>
        <v>-1.7879779179426962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-9.9811602487414748E-15</v>
      </c>
      <c r="AR71">
        <f t="shared" si="36"/>
        <v>-9.9820043895847903E-15</v>
      </c>
      <c r="AS71">
        <f t="shared" si="36"/>
        <v>-1.2447167370155568E-3</v>
      </c>
      <c r="AT71">
        <f t="shared" si="36"/>
        <v>-8.1321493485021366E-4</v>
      </c>
      <c r="AU71">
        <f t="shared" si="23"/>
        <v>-2.0579316718757523E-3</v>
      </c>
      <c r="AW71">
        <v>68</v>
      </c>
      <c r="AX71">
        <f>IF(Z71&gt;0, (R71*SUMPRODUCT(K71:$K$98, X71:$X$98)-K71*$AZ$3)/Z71, 0)</f>
        <v>-6.1439033292049446E+17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100000</v>
      </c>
      <c r="S72">
        <f t="shared" si="28"/>
        <v>-3.9524019938521513E+18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-9.0119854734581804</v>
      </c>
      <c r="AC72">
        <f t="shared" si="29"/>
        <v>-8.0464156013019554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-1.2485664885602648E-12</v>
      </c>
      <c r="AI72">
        <f t="shared" si="33"/>
        <v>-1.2486682800229476E-12</v>
      </c>
      <c r="AJ72">
        <f t="shared" si="34"/>
        <v>-0.96556987215622492</v>
      </c>
      <c r="AK72">
        <f t="shared" ref="AK72:AK89" si="49">G72*SUM(AB72:AB72, AE72:AF72)</f>
        <v>-0.63083898314207265</v>
      </c>
      <c r="AL72">
        <f t="shared" si="35"/>
        <v>-1.5964088552995461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-1.283105752087017E-15</v>
      </c>
      <c r="AR72">
        <f t="shared" si="36"/>
        <v>-1.2832103594206899E-15</v>
      </c>
      <c r="AS72">
        <f t="shared" si="36"/>
        <v>-9.9228056203414438E-4</v>
      </c>
      <c r="AT72">
        <f t="shared" si="36"/>
        <v>-6.4828996719564695E-4</v>
      </c>
      <c r="AU72">
        <f t="shared" si="23"/>
        <v>-1.6405705292310744E-3</v>
      </c>
      <c r="AW72">
        <v>69</v>
      </c>
      <c r="AX72">
        <f>IF(Z72&gt;0, (R72*SUMPRODUCT(K72:$K$98, X72:$X$98)-K72*$AZ$3)/Z72, 0)</f>
        <v>-3.9524019938521513E+18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100000</v>
      </c>
      <c r="S73">
        <f t="shared" si="28"/>
        <v>-2.6280746616517632E+19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-8.0464156013019554</v>
      </c>
      <c r="AC73">
        <f t="shared" si="29"/>
        <v>-7.1842996440196041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-1.7421035507947251E-13</v>
      </c>
      <c r="AI73">
        <f t="shared" si="33"/>
        <v>-1.7422402344998886E-13</v>
      </c>
      <c r="AJ73">
        <f t="shared" si="34"/>
        <v>-0.86211595728235135</v>
      </c>
      <c r="AK73">
        <f t="shared" si="49"/>
        <v>-0.56324909209113694</v>
      </c>
      <c r="AL73">
        <f t="shared" si="35"/>
        <v>-1.4253650493736625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-1.5984782114102996E-16</v>
      </c>
      <c r="AR73">
        <f t="shared" si="36"/>
        <v>-1.59860362641474E-16</v>
      </c>
      <c r="AS73">
        <f t="shared" si="36"/>
        <v>-7.9103998886651244E-4</v>
      </c>
      <c r="AT73">
        <f t="shared" si="36"/>
        <v>-5.1681279272612212E-4</v>
      </c>
      <c r="AU73">
        <f t="shared" si="23"/>
        <v>-1.3078527815927944E-3</v>
      </c>
      <c r="AW73">
        <v>70</v>
      </c>
      <c r="AX73">
        <f>IF(Z73&gt;0, (R73*SUMPRODUCT(K73:$K$98, X73:$X$98)-K73*$AZ$3)/Z73, 0)</f>
        <v>-2.6280746616517632E+19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100000</v>
      </c>
      <c r="S74">
        <f t="shared" si="28"/>
        <v>-1.8089542001065758E+20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-7.1842996440196041</v>
      </c>
      <c r="AC74">
        <f t="shared" si="29"/>
        <v>-6.4145532535889318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-2.3517372704717581E-14</v>
      </c>
      <c r="AI74">
        <f t="shared" si="33"/>
        <v>-2.3519145705176413E-14</v>
      </c>
      <c r="AJ74">
        <f t="shared" si="34"/>
        <v>-0.76974639043067228</v>
      </c>
      <c r="AK74">
        <f t="shared" si="49"/>
        <v>-0.50290097508137233</v>
      </c>
      <c r="AL74">
        <f t="shared" si="35"/>
        <v>-1.2726473655120683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-1.9266531381065442E-17</v>
      </c>
      <c r="AR74">
        <f t="shared" si="36"/>
        <v>-1.9267983905945989E-17</v>
      </c>
      <c r="AS74">
        <f t="shared" si="36"/>
        <v>-6.3061223602241224E-4</v>
      </c>
      <c r="AT74">
        <f t="shared" si="36"/>
        <v>-4.1199999420130914E-4</v>
      </c>
      <c r="AU74">
        <f t="shared" si="23"/>
        <v>-1.0426122302237407E-3</v>
      </c>
      <c r="AW74">
        <v>71</v>
      </c>
      <c r="AX74">
        <f>IF(Z74&gt;0, (R74*SUMPRODUCT(K74:$K$98, X74:$X$98)-K74*$AZ$3)/Z74, 0)</f>
        <v>-1.8089542001065758E+20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100000</v>
      </c>
      <c r="S75">
        <f t="shared" si="28"/>
        <v>-1.2907337870297412E+21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-6.4145532535889318</v>
      </c>
      <c r="AC75">
        <f t="shared" si="29"/>
        <v>-5.7272796907044015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-3.0668181402245007E-15</v>
      </c>
      <c r="AI75">
        <f t="shared" si="33"/>
        <v>-3.067040001608632E-15</v>
      </c>
      <c r="AJ75">
        <f t="shared" si="34"/>
        <v>-0.68727356288453034</v>
      </c>
      <c r="AK75">
        <f t="shared" si="49"/>
        <v>-0.44901872775122526</v>
      </c>
      <c r="AL75">
        <f t="shared" si="35"/>
        <v>-1.1362922906357587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-2.2432864495137393E-18</v>
      </c>
      <c r="AR75">
        <f t="shared" si="36"/>
        <v>-2.2434487345316098E-18</v>
      </c>
      <c r="AS75">
        <f t="shared" si="36"/>
        <v>-5.0272021366582712E-4</v>
      </c>
      <c r="AT75">
        <f t="shared" si="36"/>
        <v>-3.2844387292833952E-4</v>
      </c>
      <c r="AU75">
        <f t="shared" si="23"/>
        <v>-8.3116408659416891E-4</v>
      </c>
      <c r="AW75">
        <v>72</v>
      </c>
      <c r="AX75">
        <f>IF(Z75&gt;0, (R75*SUMPRODUCT(K75:$K$98, X75:$X$98)-K75*$AZ$3)/Z75, 0)</f>
        <v>-1.2907337870297412E+21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100000</v>
      </c>
      <c r="S76">
        <f t="shared" si="28"/>
        <v>-9.5617079136476589E+21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-5.7272796907044015</v>
      </c>
      <c r="AC76">
        <f t="shared" si="29"/>
        <v>-5.1136425809860739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-3.8580510981172799E-16</v>
      </c>
      <c r="AI76">
        <f t="shared" si="33"/>
        <v>-3.8583185002711193E-16</v>
      </c>
      <c r="AJ76">
        <f t="shared" si="34"/>
        <v>-0.61363710971832752</v>
      </c>
      <c r="AK76">
        <f t="shared" si="49"/>
        <v>-0.40090957834930813</v>
      </c>
      <c r="AL76">
        <f t="shared" si="35"/>
        <v>-1.0145466880676359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-2.5196873885878621E-19</v>
      </c>
      <c r="AR76">
        <f t="shared" si="36"/>
        <v>-2.5198620285336728E-19</v>
      </c>
      <c r="AS76">
        <f t="shared" si="36"/>
        <v>-4.0076547645553613E-4</v>
      </c>
      <c r="AT76">
        <f t="shared" si="36"/>
        <v>-2.6183344461761746E-4</v>
      </c>
      <c r="AU76">
        <f t="shared" si="23"/>
        <v>-6.6259892107315387E-4</v>
      </c>
      <c r="AW76">
        <v>73</v>
      </c>
      <c r="AX76">
        <f>IF(Z76&gt;0, (R76*SUMPRODUCT(K76:$K$98, X76:$X$98)-K76*$AZ$3)/Z76, 0)</f>
        <v>-9.5617079136476589E+21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100000</v>
      </c>
      <c r="S77">
        <f t="shared" si="28"/>
        <v>-7.3668454187163474E+22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-5.1136425809860739</v>
      </c>
      <c r="AC77">
        <f t="shared" si="29"/>
        <v>-4.5657523044518511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-4.6747923040436687E-17</v>
      </c>
      <c r="AI77">
        <f t="shared" si="33"/>
        <v>-4.6751021892146572E-17</v>
      </c>
      <c r="AJ77">
        <f t="shared" si="34"/>
        <v>-0.54789027653422284</v>
      </c>
      <c r="AK77">
        <f t="shared" si="49"/>
        <v>-0.3579549806690252</v>
      </c>
      <c r="AL77">
        <f t="shared" si="35"/>
        <v>-0.90584525720324804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-2.7259820051822829E-20</v>
      </c>
      <c r="AR77">
        <f t="shared" si="36"/>
        <v>-2.7261627065578411E-20</v>
      </c>
      <c r="AS77">
        <f t="shared" si="36"/>
        <v>-3.194877841641721E-4</v>
      </c>
      <c r="AT77">
        <f t="shared" si="36"/>
        <v>-2.0873201898725889E-4</v>
      </c>
      <c r="AU77">
        <f t="shared" si="23"/>
        <v>-5.2821980315143101E-4</v>
      </c>
      <c r="AW77">
        <v>74</v>
      </c>
      <c r="AX77">
        <f>IF(Z77&gt;0, (R77*SUMPRODUCT(K77:$K$98, X77:$X$98)-K77*$AZ$3)/Z77, 0)</f>
        <v>-7.3668454187163474E+22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100000</v>
      </c>
      <c r="S78">
        <f t="shared" si="28"/>
        <v>-5.912847398251545E+23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-4.5657523044518511</v>
      </c>
      <c r="AC78">
        <f t="shared" si="29"/>
        <v>-4.0765645575462957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-5.4462845172208042E-18</v>
      </c>
      <c r="AI78">
        <f t="shared" si="33"/>
        <v>-5.4466292381549815E-18</v>
      </c>
      <c r="AJ78">
        <f t="shared" si="34"/>
        <v>-0.48918774690555544</v>
      </c>
      <c r="AK78">
        <f t="shared" si="49"/>
        <v>-0.31960266131162962</v>
      </c>
      <c r="AL78">
        <f t="shared" si="35"/>
        <v>-0.80879040821718506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-2.835586936932829E-21</v>
      </c>
      <c r="AR78">
        <f t="shared" si="36"/>
        <v>-2.8357664145518827E-21</v>
      </c>
      <c r="AS78">
        <f t="shared" si="36"/>
        <v>-2.5469370548801952E-4</v>
      </c>
      <c r="AT78">
        <f t="shared" si="36"/>
        <v>-1.6639988758550611E-4</v>
      </c>
      <c r="AU78">
        <f t="shared" si="23"/>
        <v>-4.2109359307352561E-4</v>
      </c>
      <c r="AW78">
        <v>75</v>
      </c>
      <c r="AX78">
        <f>IF(Z78&gt;0, (R78*SUMPRODUCT(K78:$K$98, X78:$X$98)-K78*$AZ$3)/Z78, 0)</f>
        <v>-5.912847398251545E+23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100000</v>
      </c>
      <c r="S79">
        <f t="shared" si="28"/>
        <v>-4.9517090491584159E+24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-4.0765645575462957</v>
      </c>
      <c r="AC79">
        <f t="shared" si="29"/>
        <v>-3.6397897835234776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-6.0904172170141214E-19</v>
      </c>
      <c r="AI79">
        <f t="shared" si="33"/>
        <v>-6.0907847456539695E-19</v>
      </c>
      <c r="AJ79">
        <f t="shared" si="34"/>
        <v>-0.43677477402281806</v>
      </c>
      <c r="AK79">
        <f t="shared" si="49"/>
        <v>-0.28535951902824075</v>
      </c>
      <c r="AL79">
        <f t="shared" si="35"/>
        <v>-0.72213429305105881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-2.831207260661192E-22</v>
      </c>
      <c r="AR79">
        <f t="shared" si="36"/>
        <v>-2.8313781109849975E-22</v>
      </c>
      <c r="AS79">
        <f t="shared" si="36"/>
        <v>-2.0304026266583218E-4</v>
      </c>
      <c r="AT79">
        <f t="shared" si="36"/>
        <v>-1.3265297160834351E-4</v>
      </c>
      <c r="AU79">
        <f t="shared" si="23"/>
        <v>-3.3569323427417571E-4</v>
      </c>
      <c r="AW79">
        <v>76</v>
      </c>
      <c r="AX79">
        <f>IF(Z79&gt;0, (R79*SUMPRODUCT(K79:$K$98, X79:$X$98)-K79*$AZ$3)/Z79, 0)</f>
        <v>-4.9517090491584159E+24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100000</v>
      </c>
      <c r="S80">
        <f t="shared" si="28"/>
        <v>-4.3667404311356382E+25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-3.6397897835234776</v>
      </c>
      <c r="AC80">
        <f t="shared" si="29"/>
        <v>-3.2498123067173905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-6.5328478148485159E-20</v>
      </c>
      <c r="AI80">
        <f t="shared" si="33"/>
        <v>-6.53321992447559E-20</v>
      </c>
      <c r="AJ80">
        <f t="shared" si="34"/>
        <v>-0.38997747680608708</v>
      </c>
      <c r="AK80">
        <f t="shared" si="49"/>
        <v>-0.25478528484664348</v>
      </c>
      <c r="AL80">
        <f t="shared" si="35"/>
        <v>-0.6447627616527305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-2.7114970574658208E-23</v>
      </c>
      <c r="AR80">
        <f t="shared" si="36"/>
        <v>-2.7116515037635857E-23</v>
      </c>
      <c r="AS80">
        <f t="shared" si="36"/>
        <v>-1.6186245429355224E-4</v>
      </c>
      <c r="AT80">
        <f t="shared" si="36"/>
        <v>-1.0575013680512076E-4</v>
      </c>
      <c r="AU80">
        <f t="shared" si="23"/>
        <v>-2.6761259109867296E-4</v>
      </c>
      <c r="AW80">
        <v>77</v>
      </c>
      <c r="AX80">
        <f>IF(Z80&gt;0, (R80*SUMPRODUCT(K80:$K$98, X80:$X$98)-K80*$AZ$3)/Z80, 0)</f>
        <v>-4.3667404311356382E+25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100000</v>
      </c>
      <c r="S81">
        <f t="shared" si="28"/>
        <v>-4.0653197807177681E+26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-3.2498123067173905</v>
      </c>
      <c r="AC81">
        <f t="shared" si="29"/>
        <v>-2.9016181309976701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-6.6540215661717528E-21</v>
      </c>
      <c r="AI81">
        <f t="shared" si="33"/>
        <v>-6.6543784406966991E-21</v>
      </c>
      <c r="AJ81">
        <f t="shared" si="34"/>
        <v>-0.34819417571972044</v>
      </c>
      <c r="AK81">
        <f t="shared" si="49"/>
        <v>-0.22748686147021735</v>
      </c>
      <c r="AL81">
        <f t="shared" si="35"/>
        <v>-0.57568103718993779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-2.4658847664277441E-24</v>
      </c>
      <c r="AR81">
        <f t="shared" si="36"/>
        <v>-2.4660170189979892E-24</v>
      </c>
      <c r="AS81">
        <f t="shared" si="36"/>
        <v>-1.2903575756820164E-4</v>
      </c>
      <c r="AT81">
        <f t="shared" si="36"/>
        <v>-8.4303361611225077E-5</v>
      </c>
      <c r="AU81">
        <f t="shared" si="23"/>
        <v>-2.1333911917942672E-4</v>
      </c>
      <c r="AW81">
        <v>78</v>
      </c>
      <c r="AX81">
        <f>IF(Z81&gt;0, (R81*SUMPRODUCT(K81:$K$98, X81:$X$98)-K81*$AZ$3)/Z81, 0)</f>
        <v>-4.0653197807177681E+26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100000</v>
      </c>
      <c r="S82">
        <f t="shared" si="28"/>
        <v>-4.0063084217285149E+27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-2.9016181309976701</v>
      </c>
      <c r="AC82">
        <f t="shared" si="29"/>
        <v>-2.5907304741050625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-6.4194528307689002E-22</v>
      </c>
      <c r="AI82">
        <f t="shared" si="33"/>
        <v>-6.4197761621504854E-22</v>
      </c>
      <c r="AJ82">
        <f t="shared" si="34"/>
        <v>-0.31088765689260756</v>
      </c>
      <c r="AK82">
        <f t="shared" si="49"/>
        <v>-0.20311326916983694</v>
      </c>
      <c r="AL82">
        <f t="shared" si="35"/>
        <v>-0.51400092606244452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-2.1240687179569766E-25</v>
      </c>
      <c r="AR82">
        <f t="shared" si="36"/>
        <v>-2.1241757018528416E-25</v>
      </c>
      <c r="AS82">
        <f t="shared" si="36"/>
        <v>-1.028665159185281E-4</v>
      </c>
      <c r="AT82">
        <f t="shared" si="36"/>
        <v>-6.7206123733438351E-5</v>
      </c>
      <c r="AU82">
        <f t="shared" si="23"/>
        <v>-1.7007263965196647E-4</v>
      </c>
      <c r="AW82">
        <v>79</v>
      </c>
      <c r="AX82">
        <f>IF(Z82&gt;0, (R82*SUMPRODUCT(K82:$K$98, X82:$X$98)-K82*$AZ$3)/Z82, 0)</f>
        <v>-4.0063084217285149E+27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100000</v>
      </c>
      <c r="S83">
        <f t="shared" si="28"/>
        <v>-4.1916206198726064E+28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-2.5907304741050625</v>
      </c>
      <c r="AC83">
        <f t="shared" si="29"/>
        <v>-2.3131522090223768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-5.8501098356945374E-23</v>
      </c>
      <c r="AI83">
        <f t="shared" si="33"/>
        <v>-5.8503857614543797E-23</v>
      </c>
      <c r="AJ83">
        <f t="shared" si="34"/>
        <v>-0.27757826508268568</v>
      </c>
      <c r="AK83">
        <f t="shared" si="49"/>
        <v>-0.18135113318735441</v>
      </c>
      <c r="AL83">
        <f t="shared" si="35"/>
        <v>-0.45892939827004009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-1.7282897259689206E-26</v>
      </c>
      <c r="AR83">
        <f t="shared" si="36"/>
        <v>-1.7283712423283152E-26</v>
      </c>
      <c r="AS83">
        <f t="shared" si="36"/>
        <v>-8.2004556695255279E-5</v>
      </c>
      <c r="AT83">
        <f t="shared" si="36"/>
        <v>-5.3576310374233377E-5</v>
      </c>
      <c r="AU83">
        <f t="shared" si="23"/>
        <v>-1.3558086706948866E-4</v>
      </c>
      <c r="AW83">
        <v>80</v>
      </c>
      <c r="AX83">
        <f>IF(Z83&gt;0, (R83*SUMPRODUCT(K83:$K$98, X83:$X$98)-K83*$AZ$3)/Z83, 0)</f>
        <v>-4.1916206198726064E+28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100000</v>
      </c>
      <c r="S84">
        <f t="shared" si="28"/>
        <v>-4.670864150922124E+29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-2.3131522090223768</v>
      </c>
      <c r="AC84">
        <f t="shared" si="29"/>
        <v>-2.0653144723414081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-5.0211603722944874E-24</v>
      </c>
      <c r="AI84">
        <f t="shared" si="33"/>
        <v>-5.0213814571307838E-24</v>
      </c>
      <c r="AJ84">
        <f t="shared" si="34"/>
        <v>-0.24783773668096876</v>
      </c>
      <c r="AK84">
        <f t="shared" si="49"/>
        <v>-0.16192065463156641</v>
      </c>
      <c r="AL84">
        <f t="shared" si="35"/>
        <v>-0.40975839131253516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-1.3244592420985976E-27</v>
      </c>
      <c r="AR84">
        <f t="shared" si="36"/>
        <v>-1.3245175588686286E-27</v>
      </c>
      <c r="AS84">
        <f t="shared" si="36"/>
        <v>-6.5373530528742884E-5</v>
      </c>
      <c r="AT84">
        <f t="shared" si="36"/>
        <v>-4.271070661211206E-5</v>
      </c>
      <c r="AU84">
        <f t="shared" si="23"/>
        <v>-1.0808423714085494E-4</v>
      </c>
      <c r="AW84">
        <v>81</v>
      </c>
      <c r="AX84">
        <f>IF(Z84&gt;0, (R84*SUMPRODUCT(K84:$K$98, X84:$X$98)-K84*$AZ$3)/Z84, 0)</f>
        <v>-4.670864150922124E+29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100000</v>
      </c>
      <c r="S85">
        <f t="shared" si="28"/>
        <v>-5.5651816787419498E+30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-2.0653144723414081</v>
      </c>
      <c r="AC85">
        <f t="shared" si="29"/>
        <v>-1.8440307788762569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-4.0461283517797069E-25</v>
      </c>
      <c r="AI85">
        <f t="shared" si="33"/>
        <v>-4.0462940274831542E-25</v>
      </c>
      <c r="AJ85">
        <f t="shared" si="34"/>
        <v>-0.2212836934651512</v>
      </c>
      <c r="AK85">
        <f t="shared" si="49"/>
        <v>-0.14457201306389858</v>
      </c>
      <c r="AL85">
        <f t="shared" si="35"/>
        <v>-0.36585570652904975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-9.5291933339770189E-29</v>
      </c>
      <c r="AR85">
        <f t="shared" si="36"/>
        <v>-9.5295835232324333E-29</v>
      </c>
      <c r="AS85">
        <f t="shared" si="36"/>
        <v>-5.2115378291408667E-5</v>
      </c>
      <c r="AT85">
        <f t="shared" si="36"/>
        <v>-3.4048713817053619E-5</v>
      </c>
      <c r="AU85">
        <f t="shared" si="23"/>
        <v>-8.616409210846228E-5</v>
      </c>
      <c r="AW85">
        <v>82</v>
      </c>
      <c r="AX85">
        <f>IF(Z85&gt;0, (R85*SUMPRODUCT(K85:$K$98, X85:$X$98)-K85*$AZ$3)/Z85, 0)</f>
        <v>-5.5651816787419498E+30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100000</v>
      </c>
      <c r="S86">
        <f t="shared" si="28"/>
        <v>-7.1238216822489553E+31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-1.8440307788762569</v>
      </c>
      <c r="AC86">
        <f t="shared" si="29"/>
        <v>-1.6464560525680865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-3.049259154911108E-26</v>
      </c>
      <c r="AI86">
        <f t="shared" si="33"/>
        <v>-3.0493747147977815E-26</v>
      </c>
      <c r="AJ86">
        <f t="shared" si="34"/>
        <v>-0.19757472630817041</v>
      </c>
      <c r="AK86">
        <f t="shared" si="49"/>
        <v>-0.12908215452133801</v>
      </c>
      <c r="AL86">
        <f t="shared" si="35"/>
        <v>-0.32665688082950839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-6.4119894127057665E-30</v>
      </c>
      <c r="AR86">
        <f t="shared" si="36"/>
        <v>-6.4122324123106679E-30</v>
      </c>
      <c r="AS86">
        <f t="shared" si="36"/>
        <v>-4.1546060500166283E-5</v>
      </c>
      <c r="AT86">
        <f t="shared" si="36"/>
        <v>-2.7143426193441972E-5</v>
      </c>
      <c r="AU86">
        <f t="shared" si="23"/>
        <v>-6.8689486693608259E-5</v>
      </c>
      <c r="AW86">
        <v>83</v>
      </c>
      <c r="AX86">
        <f>IF(Z86&gt;0, (R86*SUMPRODUCT(K86:$K$98, X86:$X$98)-K86*$AZ$3)/Z86, 0)</f>
        <v>-7.1238216822489553E+31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100000</v>
      </c>
      <c r="S87">
        <f t="shared" si="28"/>
        <v>-9.8516246706097138E+32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-1.6464560525680865</v>
      </c>
      <c r="AC87">
        <f t="shared" si="29"/>
        <v>-1.4700500469357916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-2.1388667089165817E-27</v>
      </c>
      <c r="AI87">
        <f t="shared" si="33"/>
        <v>-2.1389413184401927E-27</v>
      </c>
      <c r="AJ87">
        <f t="shared" si="34"/>
        <v>-0.17640600563229492</v>
      </c>
      <c r="AK87">
        <f t="shared" si="49"/>
        <v>-0.11525192367976607</v>
      </c>
      <c r="AL87">
        <f t="shared" si="35"/>
        <v>-0.29165792931206097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-4.0157267939146319E-31</v>
      </c>
      <c r="AR87">
        <f t="shared" si="36"/>
        <v>-4.0158668734538557E-31</v>
      </c>
      <c r="AS87">
        <f t="shared" si="36"/>
        <v>-3.3120265067096827E-5</v>
      </c>
      <c r="AT87">
        <f t="shared" si="36"/>
        <v>-2.1638573177169937E-5</v>
      </c>
      <c r="AU87">
        <f t="shared" si="23"/>
        <v>-5.4758838244266764E-5</v>
      </c>
      <c r="AW87">
        <v>84</v>
      </c>
      <c r="AX87">
        <f>IF(Z87&gt;0, (R87*SUMPRODUCT(K87:$K$98, X87:$X$98)-K87*$AZ$3)/Z87, 0)</f>
        <v>-9.8516246706097138E+32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100000</v>
      </c>
      <c r="S88">
        <f t="shared" si="28"/>
        <v>-1.4814130124820728E+34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-1.4700500469357916</v>
      </c>
      <c r="AC88">
        <f t="shared" si="29"/>
        <v>-1.3125446847640996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-1.3886677064465727E-28</v>
      </c>
      <c r="AI88">
        <f t="shared" si="33"/>
        <v>-1.3887120068770976E-28</v>
      </c>
      <c r="AJ88">
        <f t="shared" si="34"/>
        <v>-0.15750536217169198</v>
      </c>
      <c r="AK88">
        <f t="shared" si="49"/>
        <v>-0.10290350328550542</v>
      </c>
      <c r="AL88">
        <f t="shared" si="35"/>
        <v>-0.26040886545719738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-2.3278808675098209E-32</v>
      </c>
      <c r="AR88">
        <f t="shared" si="36"/>
        <v>-2.3279551301459884E-32</v>
      </c>
      <c r="AS88">
        <f t="shared" si="36"/>
        <v>-2.6403272534356541E-5</v>
      </c>
      <c r="AT88">
        <f t="shared" si="36"/>
        <v>-1.7250138055779606E-5</v>
      </c>
      <c r="AU88">
        <f t="shared" si="23"/>
        <v>-4.3653410590136147E-5</v>
      </c>
      <c r="AW88">
        <v>85</v>
      </c>
      <c r="AX88">
        <f>IF(Z88&gt;0, (R88*SUMPRODUCT(K88:$K$98, X88:$X$98)-K88*$AZ$3)/Z88, 0)</f>
        <v>-1.4814130124820728E+34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-1.3125446847640996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-8.8600861049881135E-30</v>
      </c>
      <c r="AI89">
        <f t="shared" si="33"/>
        <v>-8.8600861049881135E-30</v>
      </c>
      <c r="AJ89">
        <f t="shared" si="34"/>
        <v>-1.3125446847640996</v>
      </c>
      <c r="AK89">
        <f t="shared" si="49"/>
        <v>-9.1878127933486986E-2</v>
      </c>
      <c r="AL89">
        <f t="shared" si="35"/>
        <v>-1.4044228126975866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-1.3261185029918258E-33</v>
      </c>
      <c r="AR89">
        <f t="shared" si="36"/>
        <v>-1.3261185029918258E-33</v>
      </c>
      <c r="AS89">
        <f t="shared" si="36"/>
        <v>-1.9645292064253373E-4</v>
      </c>
      <c r="AT89">
        <f t="shared" si="36"/>
        <v>-1.3751704444977363E-5</v>
      </c>
      <c r="AU89">
        <f t="shared" si="23"/>
        <v>-2.102046250875111E-4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11503.498473905755</v>
      </c>
      <c r="AO91" s="8">
        <f t="shared" si="50"/>
        <v>-1150.3498473905754</v>
      </c>
      <c r="AP91" s="8">
        <f t="shared" si="50"/>
        <v>-2999.7417962424443</v>
      </c>
      <c r="AQ91" s="8">
        <f t="shared" si="50"/>
        <v>-7829.8182799610686</v>
      </c>
      <c r="AR91" s="8">
        <f t="shared" si="50"/>
        <v>-476.41144968833157</v>
      </c>
      <c r="AS91" s="8">
        <f t="shared" si="50"/>
        <v>-1988.8129349408828</v>
      </c>
      <c r="AT91" s="8">
        <f t="shared" si="50"/>
        <v>644.61120925897467</v>
      </c>
      <c r="AU91" s="8">
        <f t="shared" si="50"/>
        <v>-1820.6131753702425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D248-DF84-4240-8C59-E4EAAA7F591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25237.521753908135</v>
      </c>
      <c r="K3">
        <v>1</v>
      </c>
      <c r="L3" s="2">
        <v>0</v>
      </c>
      <c r="O3">
        <f>$C$3</f>
        <v>25237.521753908135</v>
      </c>
      <c r="P3">
        <f>O3*C5</f>
        <v>2523.7521753908136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25237.521753908135</v>
      </c>
      <c r="AF3">
        <f t="shared" ref="AF3:AG34" si="4">-$Z3*P3</f>
        <v>-2523.7521753908136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20193.861374517321</v>
      </c>
      <c r="AJ3">
        <f t="shared" ref="AJ3:AJ66" si="7">AB3-AC3</f>
        <v>0</v>
      </c>
      <c r="AL3">
        <f t="shared" ref="AL3:AL66" si="8">SUM(AI3:AK3)</f>
        <v>20193.861374517321</v>
      </c>
      <c r="AN3">
        <f t="shared" ref="AN3:AU34" si="9">AE3*$K3</f>
        <v>25237.521753908135</v>
      </c>
      <c r="AO3">
        <f t="shared" si="9"/>
        <v>-2523.7521753908136</v>
      </c>
      <c r="AP3">
        <f t="shared" si="9"/>
        <v>-2519.9082039999998</v>
      </c>
      <c r="AQ3">
        <f t="shared" si="9"/>
        <v>0</v>
      </c>
      <c r="AR3">
        <f t="shared" si="9"/>
        <v>20193.861374517321</v>
      </c>
      <c r="AS3">
        <f t="shared" si="9"/>
        <v>0</v>
      </c>
      <c r="AT3">
        <f t="shared" si="9"/>
        <v>0</v>
      </c>
      <c r="AU3">
        <f t="shared" si="9"/>
        <v>20193.861374517321</v>
      </c>
      <c r="AW3">
        <v>0</v>
      </c>
      <c r="AX3">
        <f>IF(Z3&gt;0, (R3*SUMPRODUCT(K3:$K$98, X3:$X$98)-K3*$AZ$3)/Z3, 0)</f>
        <v>0</v>
      </c>
      <c r="AZ3">
        <f>C6*ABS(SUMPRODUCT(X4:X79, K4:K79))/1</f>
        <v>19041.210679143725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1293.1865592466411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1277.2301966885279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-1277.2301966885279</v>
      </c>
      <c r="AK4">
        <f>G4*SUM(AB4, AE4:AF4)</f>
        <v>0</v>
      </c>
      <c r="AL4">
        <f t="shared" si="8"/>
        <v>-1511.109596688528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-218.19143576826195</v>
      </c>
      <c r="AR4">
        <f t="shared" si="9"/>
        <v>-218.19143576826195</v>
      </c>
      <c r="AS4">
        <f t="shared" si="9"/>
        <v>-1191.5572317273327</v>
      </c>
      <c r="AT4">
        <f t="shared" si="9"/>
        <v>0</v>
      </c>
      <c r="AU4">
        <f t="shared" si="9"/>
        <v>-1409.7486674955946</v>
      </c>
      <c r="AW4">
        <v>1</v>
      </c>
      <c r="AX4">
        <f>IF(Z4&gt;0, (R4*SUMPRODUCT(K4:$K$98, X4:$X$98)-K4*$AZ$3)/Z4, 0)</f>
        <v>1293.1865592466411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</v>
      </c>
      <c r="S5">
        <f t="shared" si="1"/>
        <v>2604.9995834873744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1277.2301966885279</v>
      </c>
      <c r="AC5">
        <f t="shared" si="2"/>
        <v>2540.7273254513584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-245.72497221452878</v>
      </c>
      <c r="AI5">
        <f t="shared" si="6"/>
        <v>-294.49133942542153</v>
      </c>
      <c r="AJ5">
        <f t="shared" si="7"/>
        <v>-1263.4971287628305</v>
      </c>
      <c r="AK5">
        <f>G5*SUM(AB5, AE5:AF5)</f>
        <v>52.366438064229648</v>
      </c>
      <c r="AL5">
        <f t="shared" si="8"/>
        <v>-1505.6220301240223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-210.1213938829581</v>
      </c>
      <c r="AR5">
        <f t="shared" si="9"/>
        <v>-251.82190547774633</v>
      </c>
      <c r="AS5">
        <f t="shared" si="9"/>
        <v>-1080.4265251110855</v>
      </c>
      <c r="AT5">
        <f t="shared" si="9"/>
        <v>44.77896104566512</v>
      </c>
      <c r="AU5">
        <f t="shared" si="9"/>
        <v>-1287.4694695431667</v>
      </c>
      <c r="AW5">
        <v>2</v>
      </c>
      <c r="AX5">
        <f>IF(Z5&gt;0, (R5*SUMPRODUCT(K5:$K$98, X5:$X$98)-K5*$AZ$3)/Z5, 0)</f>
        <v>2604.9995834873744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</v>
      </c>
      <c r="S6">
        <f t="shared" si="1"/>
        <v>4075.1966798832163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2540.7273254513584</v>
      </c>
      <c r="AC6">
        <f t="shared" si="2"/>
        <v>3924.3169582664286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-259.79823727751318</v>
      </c>
      <c r="AI6">
        <f t="shared" si="6"/>
        <v>-307.94704169765822</v>
      </c>
      <c r="AJ6">
        <f t="shared" si="7"/>
        <v>-1383.5896328150702</v>
      </c>
      <c r="AK6">
        <f>G6*SUM(AB6, AE6:AF6)</f>
        <v>148.63254853890447</v>
      </c>
      <c r="AL6">
        <f t="shared" si="8"/>
        <v>-1542.904125973824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-200.41096587563752</v>
      </c>
      <c r="AR6">
        <f t="shared" si="9"/>
        <v>-237.55343651253759</v>
      </c>
      <c r="AS6">
        <f t="shared" si="9"/>
        <v>-1067.3149194303151</v>
      </c>
      <c r="AT6">
        <f t="shared" si="9"/>
        <v>114.65663864924799</v>
      </c>
      <c r="AU6">
        <f t="shared" si="9"/>
        <v>-1190.2117172936048</v>
      </c>
      <c r="AW6">
        <v>3</v>
      </c>
      <c r="AX6">
        <f>IF(Z6&gt;0, (R6*SUMPRODUCT(K6:$K$98, X6:$X$98)-K6*$AZ$3)/Z6, 0)</f>
        <v>4075.1966798832163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</v>
      </c>
      <c r="S7">
        <f t="shared" si="1"/>
        <v>5310.713920477624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3924.3169582664286</v>
      </c>
      <c r="AC7">
        <f t="shared" si="2"/>
        <v>5048.297190935511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-275.90304946918587</v>
      </c>
      <c r="AI7">
        <f t="shared" si="6"/>
        <v>-323.43241432039486</v>
      </c>
      <c r="AJ7">
        <f t="shared" si="7"/>
        <v>-1123.9802326690824</v>
      </c>
      <c r="AK7">
        <f>G7*SUM(AB7, AE7:AF7)</f>
        <v>192.68396265088163</v>
      </c>
      <c r="AL7">
        <f t="shared" si="8"/>
        <v>-1254.7286843385957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-193.64423575934407</v>
      </c>
      <c r="AR7">
        <f t="shared" si="9"/>
        <v>-227.00300997531124</v>
      </c>
      <c r="AS7">
        <f t="shared" si="9"/>
        <v>-788.87237231541587</v>
      </c>
      <c r="AT7">
        <f t="shared" si="9"/>
        <v>135.23641279934154</v>
      </c>
      <c r="AU7">
        <f t="shared" si="9"/>
        <v>-880.63896949138564</v>
      </c>
      <c r="AW7">
        <v>4</v>
      </c>
      <c r="AX7">
        <f>IF(Z7&gt;0, (R7*SUMPRODUCT(K7:$K$98, X7:$X$98)-K7*$AZ$3)/Z7, 0)</f>
        <v>5310.713920477624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100000</v>
      </c>
      <c r="S8">
        <f t="shared" si="1"/>
        <v>6131.3894964507781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5048.297190935511</v>
      </c>
      <c r="AC8">
        <f t="shared" si="2"/>
        <v>5744.1019658064124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-424.61489288711022</v>
      </c>
      <c r="AI8">
        <f t="shared" si="6"/>
        <v>-471.4566566433636</v>
      </c>
      <c r="AJ8">
        <f t="shared" si="7"/>
        <v>-695.80477487090138</v>
      </c>
      <c r="AK8">
        <f t="shared" ref="AK8:AK71" si="22">G8*SUM(AB8:AB8, AE8:AF8)</f>
        <v>107.52873016692638</v>
      </c>
      <c r="AL8">
        <f t="shared" si="8"/>
        <v>-1059.7327013473387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-278.1840276734867</v>
      </c>
      <c r="AR8">
        <f t="shared" si="9"/>
        <v>-308.87214230000052</v>
      </c>
      <c r="AS8">
        <f t="shared" si="9"/>
        <v>-455.85253364980798</v>
      </c>
      <c r="AT8">
        <f t="shared" si="9"/>
        <v>70.44683488387173</v>
      </c>
      <c r="AU8">
        <f t="shared" si="9"/>
        <v>-694.27784106593674</v>
      </c>
      <c r="AW8">
        <v>5</v>
      </c>
      <c r="AX8">
        <f>IF(Z8&gt;0, (R8*SUMPRODUCT(K8:$K$98, X8:$X$98)-K8*$AZ$3)/Z8, 0)</f>
        <v>6131.3894964507781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</v>
      </c>
      <c r="S9">
        <f t="shared" si="1"/>
        <v>6647.252549144534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5744.1019658064124</v>
      </c>
      <c r="AC9">
        <f t="shared" si="2"/>
        <v>6126.3384364061167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-583.22483317503281</v>
      </c>
      <c r="AI9">
        <f t="shared" si="6"/>
        <v>-629.30656687713611</v>
      </c>
      <c r="AJ9">
        <f t="shared" si="7"/>
        <v>-382.23647059970426</v>
      </c>
      <c r="AK9">
        <f t="shared" si="22"/>
        <v>33.890201598257832</v>
      </c>
      <c r="AL9">
        <f t="shared" si="8"/>
        <v>-977.65283587858255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-361.8680048431753</v>
      </c>
      <c r="AR9">
        <f t="shared" si="9"/>
        <v>-390.4599030031257</v>
      </c>
      <c r="AS9">
        <f t="shared" si="9"/>
        <v>-237.1626534508361</v>
      </c>
      <c r="AT9">
        <f t="shared" si="9"/>
        <v>21.027533360216236</v>
      </c>
      <c r="AU9">
        <f t="shared" si="9"/>
        <v>-606.59502309374557</v>
      </c>
      <c r="AW9">
        <v>6</v>
      </c>
      <c r="AX9">
        <f>IF(Z9&gt;0, (R9*SUMPRODUCT(K9:$K$98, X9:$X$98)-K9*$AZ$3)/Z9, 0)</f>
        <v>6647.252549144534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</v>
      </c>
      <c r="S10">
        <f t="shared" si="1"/>
        <v>7040.0426372704551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6126.3384364061167</v>
      </c>
      <c r="AC10">
        <f t="shared" si="2"/>
        <v>6370.8215575874037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-747.75640369673522</v>
      </c>
      <c r="AI10">
        <f t="shared" si="6"/>
        <v>-793.00344185996914</v>
      </c>
      <c r="AJ10">
        <f t="shared" si="7"/>
        <v>-244.48312118128706</v>
      </c>
      <c r="AK10">
        <f t="shared" si="22"/>
        <v>25.117987589265081</v>
      </c>
      <c r="AL10">
        <f t="shared" si="8"/>
        <v>-1012.3685754519911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-440.14168933857394</v>
      </c>
      <c r="AR10">
        <f t="shared" si="9"/>
        <v>-466.77483847146937</v>
      </c>
      <c r="AS10">
        <f t="shared" si="9"/>
        <v>-143.90677691225875</v>
      </c>
      <c r="AT10">
        <f t="shared" si="9"/>
        <v>14.784859662409785</v>
      </c>
      <c r="AU10">
        <f t="shared" si="9"/>
        <v>-595.8967557213183</v>
      </c>
      <c r="AW10">
        <v>7</v>
      </c>
      <c r="AX10">
        <f>IF(Z10&gt;0, (R10*SUMPRODUCT(K10:$K$98, X10:$X$98)-K10*$AZ$3)/Z10, 0)</f>
        <v>7040.0426372704551</v>
      </c>
    </row>
    <row r="11" spans="1:52" x14ac:dyDescent="0.25">
      <c r="A11" t="s">
        <v>33</v>
      </c>
      <c r="C11" s="12">
        <f>AU81</f>
        <v>-1559.2344060184778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</v>
      </c>
      <c r="S11">
        <f t="shared" si="1"/>
        <v>7318.8153693105869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6370.8215575874037</v>
      </c>
      <c r="AC11">
        <f t="shared" si="2"/>
        <v>6488.7353401476139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-930.86215796986062</v>
      </c>
      <c r="AI11">
        <f t="shared" si="6"/>
        <v>-975.19129467247728</v>
      </c>
      <c r="AJ11">
        <f t="shared" si="7"/>
        <v>-117.91378256021017</v>
      </c>
      <c r="AK11">
        <f t="shared" si="22"/>
        <v>15.289971738209768</v>
      </c>
      <c r="AL11">
        <f t="shared" si="8"/>
        <v>-1077.8151054944778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-520.63924451924777</v>
      </c>
      <c r="AR11">
        <f t="shared" si="9"/>
        <v>-545.43291353397638</v>
      </c>
      <c r="AS11">
        <f t="shared" si="9"/>
        <v>-65.950196970561962</v>
      </c>
      <c r="AT11">
        <f t="shared" si="9"/>
        <v>8.5518132479072477</v>
      </c>
      <c r="AU11">
        <f t="shared" si="9"/>
        <v>-602.83129725663116</v>
      </c>
      <c r="AW11">
        <v>8</v>
      </c>
      <c r="AX11">
        <f>IF(Z11&gt;0, (R11*SUMPRODUCT(K11:$K$98, X11:$X$98)-K11*$AZ$3)/Z11, 0)</f>
        <v>7318.8153693105869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</v>
      </c>
      <c r="S12">
        <f t="shared" si="1"/>
        <v>7499.2755264012803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6488.7353401476139</v>
      </c>
      <c r="AC12">
        <f t="shared" si="2"/>
        <v>6497.4037840634101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-1131.2710574565299</v>
      </c>
      <c r="AI12">
        <f t="shared" si="6"/>
        <v>-1174.5912672633922</v>
      </c>
      <c r="AJ12">
        <f t="shared" si="7"/>
        <v>-8.6684439157961606</v>
      </c>
      <c r="AK12">
        <f t="shared" si="22"/>
        <v>14.924091282339512</v>
      </c>
      <c r="AL12">
        <f t="shared" si="8"/>
        <v>-1168.3356198968488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-601.28259324472538</v>
      </c>
      <c r="AR12">
        <f t="shared" si="9"/>
        <v>-624.30774528135532</v>
      </c>
      <c r="AS12">
        <f t="shared" si="9"/>
        <v>-4.6073700928980585</v>
      </c>
      <c r="AT12">
        <f t="shared" si="9"/>
        <v>7.9323131701448295</v>
      </c>
      <c r="AU12">
        <f t="shared" si="9"/>
        <v>-620.98280220410857</v>
      </c>
      <c r="AW12">
        <v>9</v>
      </c>
      <c r="AX12">
        <f>IF(Z12&gt;0, (R12*SUMPRODUCT(K12:$K$98, X12:$X$98)-K12*$AZ$3)/Z12, 0)</f>
        <v>7499.2755264012803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</v>
      </c>
      <c r="S13">
        <f t="shared" si="1"/>
        <v>7575.8468259947549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6497.4037840634101</v>
      </c>
      <c r="AC13">
        <f t="shared" si="2"/>
        <v>6396.3792770029286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-1342.8036478977162</v>
      </c>
      <c r="AI13">
        <f t="shared" si="6"/>
        <v>-1385.019253782561</v>
      </c>
      <c r="AJ13">
        <f t="shared" si="7"/>
        <v>101.02450706048148</v>
      </c>
      <c r="AK13">
        <f t="shared" si="22"/>
        <v>12.99480756812682</v>
      </c>
      <c r="AL13">
        <f t="shared" si="8"/>
        <v>-1270.9999391539527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-678.43575456687381</v>
      </c>
      <c r="AR13">
        <f t="shared" si="9"/>
        <v>-699.7646930738714</v>
      </c>
      <c r="AS13">
        <f t="shared" si="9"/>
        <v>51.041444357578136</v>
      </c>
      <c r="AT13">
        <f t="shared" si="9"/>
        <v>6.5654737323181465</v>
      </c>
      <c r="AU13">
        <f t="shared" si="9"/>
        <v>-642.15777498397517</v>
      </c>
      <c r="AW13">
        <v>10</v>
      </c>
      <c r="AX13">
        <f>IF(Z13&gt;0, (R13*SUMPRODUCT(K13:$K$98, X13:$X$98)-K13*$AZ$3)/Z13, 0)</f>
        <v>7575.8468259947549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</v>
      </c>
      <c r="S14">
        <f t="shared" si="1"/>
        <v>7549.4488707356913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6396.3792770029286</v>
      </c>
      <c r="AC14">
        <f t="shared" si="2"/>
        <v>6191.7351335997664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-1571.1758605367154</v>
      </c>
      <c r="AI14">
        <f t="shared" si="6"/>
        <v>-1612.1837224324433</v>
      </c>
      <c r="AJ14">
        <f t="shared" si="7"/>
        <v>204.64414340316216</v>
      </c>
      <c r="AK14">
        <f t="shared" si="22"/>
        <v>11.513482698605271</v>
      </c>
      <c r="AL14">
        <f t="shared" si="8"/>
        <v>-1396.026096330676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-754.7234548660166</v>
      </c>
      <c r="AR14">
        <f t="shared" si="9"/>
        <v>-774.42181962834172</v>
      </c>
      <c r="AS14">
        <f t="shared" si="9"/>
        <v>98.302003490921052</v>
      </c>
      <c r="AT14">
        <f t="shared" si="9"/>
        <v>5.5305683202535567</v>
      </c>
      <c r="AU14">
        <f t="shared" si="9"/>
        <v>-670.58924781716712</v>
      </c>
      <c r="AW14">
        <v>11</v>
      </c>
      <c r="AX14">
        <f>IF(Z14&gt;0, (R14*SUMPRODUCT(K14:$K$98, X14:$X$98)-K14*$AZ$3)/Z14, 0)</f>
        <v>7549.4488707356913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</v>
      </c>
      <c r="S15">
        <f t="shared" si="1"/>
        <v>7440.6900011805428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6191.7351335997664</v>
      </c>
      <c r="AC15">
        <f t="shared" si="2"/>
        <v>5906.4440764416286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-1815.2392518460097</v>
      </c>
      <c r="AI15">
        <f t="shared" si="6"/>
        <v>-1854.9294154968572</v>
      </c>
      <c r="AJ15">
        <f t="shared" si="7"/>
        <v>285.29105715813785</v>
      </c>
      <c r="AK15">
        <f t="shared" si="22"/>
        <v>25.386114047759044</v>
      </c>
      <c r="AL15">
        <f t="shared" si="8"/>
        <v>-1544.2522442909603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-827.20873082038565</v>
      </c>
      <c r="AR15">
        <f t="shared" si="9"/>
        <v>-845.29563031106295</v>
      </c>
      <c r="AS15">
        <f t="shared" si="9"/>
        <v>130.00779542762402</v>
      </c>
      <c r="AT15">
        <f t="shared" si="9"/>
        <v>11.568510961049757</v>
      </c>
      <c r="AU15">
        <f t="shared" si="9"/>
        <v>-703.71932392238921</v>
      </c>
      <c r="AW15">
        <v>12</v>
      </c>
      <c r="AX15">
        <f>IF(Z15&gt;0, (R15*SUMPRODUCT(K15:$K$98, X15:$X$98)-K15*$AZ$3)/Z15, 0)</f>
        <v>7440.6900011805428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</v>
      </c>
      <c r="S16">
        <f t="shared" si="1"/>
        <v>7248.6141699497248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5906.4440764416286</v>
      </c>
      <c r="AC16">
        <f t="shared" si="2"/>
        <v>5547.9362907683226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-2048.634706769456</v>
      </c>
      <c r="AI16">
        <f t="shared" si="6"/>
        <v>-2086.9036514304103</v>
      </c>
      <c r="AJ16">
        <f t="shared" si="7"/>
        <v>358.50778567330599</v>
      </c>
      <c r="AK16">
        <f t="shared" si="22"/>
        <v>41.935752942735569</v>
      </c>
      <c r="AL16">
        <f t="shared" si="8"/>
        <v>-1686.4601128143688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-883.1402706736967</v>
      </c>
      <c r="AR16">
        <f t="shared" si="9"/>
        <v>-899.63752420288586</v>
      </c>
      <c r="AS16">
        <f t="shared" si="9"/>
        <v>154.54812994817686</v>
      </c>
      <c r="AT16">
        <f t="shared" si="9"/>
        <v>18.07796777159674</v>
      </c>
      <c r="AU16">
        <f t="shared" si="9"/>
        <v>-727.01142648311236</v>
      </c>
      <c r="AW16">
        <v>13</v>
      </c>
      <c r="AX16">
        <f>IF(Z16&gt;0, (R16*SUMPRODUCT(K16:$K$98, X16:$X$98)-K16*$AZ$3)/Z16, 0)</f>
        <v>7248.6141699497248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</v>
      </c>
      <c r="S17">
        <f t="shared" si="1"/>
        <v>7016.8018350419852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5547.9362907683226</v>
      </c>
      <c r="AC17">
        <f t="shared" si="2"/>
        <v>5157.0853397885803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-2276.2729543173295</v>
      </c>
      <c r="AI17">
        <f t="shared" si="6"/>
        <v>-2313.0210730545159</v>
      </c>
      <c r="AJ17">
        <f t="shared" si="7"/>
        <v>390.85095097974227</v>
      </c>
      <c r="AK17">
        <f t="shared" si="22"/>
        <v>76.561520812602851</v>
      </c>
      <c r="AL17">
        <f t="shared" si="8"/>
        <v>-1845.6086012621709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-922.42170833193154</v>
      </c>
      <c r="AR17">
        <f t="shared" si="9"/>
        <v>-937.31327148970149</v>
      </c>
      <c r="AS17">
        <f t="shared" si="9"/>
        <v>158.38583910690062</v>
      </c>
      <c r="AT17">
        <f t="shared" si="9"/>
        <v>31.025281342690246</v>
      </c>
      <c r="AU17">
        <f t="shared" si="9"/>
        <v>-747.90215104011065</v>
      </c>
      <c r="AW17">
        <v>14</v>
      </c>
      <c r="AX17">
        <f>IF(Z17&gt;0, (R17*SUMPRODUCT(K17:$K$98, X17:$X$98)-K17*$AZ$3)/Z17, 0)</f>
        <v>7016.8018350419852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</v>
      </c>
      <c r="S18">
        <f t="shared" si="1"/>
        <v>6761.2103995366269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5157.0853397885803</v>
      </c>
      <c r="AC18">
        <f t="shared" si="2"/>
        <v>4750.2246255651098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-2504.2597893129591</v>
      </c>
      <c r="AI18">
        <f t="shared" si="6"/>
        <v>-2539.3882969681172</v>
      </c>
      <c r="AJ18">
        <f t="shared" si="7"/>
        <v>406.8607142234705</v>
      </c>
      <c r="AK18">
        <f t="shared" si="22"/>
        <v>111.39304333943335</v>
      </c>
      <c r="AL18">
        <f t="shared" si="8"/>
        <v>-2021.1345394052132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-947.00408416017137</v>
      </c>
      <c r="AR18">
        <f t="shared" si="9"/>
        <v>-960.28818525936811</v>
      </c>
      <c r="AS18">
        <f t="shared" si="9"/>
        <v>153.85734327493921</v>
      </c>
      <c r="AT18">
        <f t="shared" si="9"/>
        <v>42.124090894904846</v>
      </c>
      <c r="AU18">
        <f t="shared" si="9"/>
        <v>-764.30675108952403</v>
      </c>
      <c r="AW18">
        <v>15</v>
      </c>
      <c r="AX18">
        <f>IF(Z18&gt;0, (R18*SUMPRODUCT(K18:$K$98, X18:$X$98)-K18*$AZ$3)/Z18, 0)</f>
        <v>6761.2103995366269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</v>
      </c>
      <c r="S19">
        <f t="shared" si="1"/>
        <v>6420.5824086108623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4750.2246255651098</v>
      </c>
      <c r="AC19">
        <f t="shared" si="2"/>
        <v>4288.7203034947033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-2758.0078473674184</v>
      </c>
      <c r="AI19">
        <f t="shared" si="6"/>
        <v>-2791.4060660223408</v>
      </c>
      <c r="AJ19">
        <f t="shared" si="7"/>
        <v>461.50432207040649</v>
      </c>
      <c r="AK19">
        <f t="shared" si="22"/>
        <v>105.93000915010195</v>
      </c>
      <c r="AL19">
        <f t="shared" si="8"/>
        <v>-2223.9717348018326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-972.63896390905745</v>
      </c>
      <c r="AR19">
        <f t="shared" si="9"/>
        <v>-984.4171786882282</v>
      </c>
      <c r="AS19">
        <f t="shared" si="9"/>
        <v>162.75410024180155</v>
      </c>
      <c r="AT19">
        <f t="shared" si="9"/>
        <v>37.357273818121371</v>
      </c>
      <c r="AU19">
        <f t="shared" si="9"/>
        <v>-784.30580462830528</v>
      </c>
      <c r="AW19">
        <v>16</v>
      </c>
      <c r="AX19">
        <f>IF(Z19&gt;0, (R19*SUMPRODUCT(K19:$K$98, X19:$X$98)-K19*$AZ$3)/Z19, 0)</f>
        <v>6420.5824086108623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</v>
      </c>
      <c r="S20">
        <f t="shared" si="1"/>
        <v>5799.9617706731124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4288.7203034947033</v>
      </c>
      <c r="AC20">
        <f t="shared" si="2"/>
        <v>3661.9301985687853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-2991.3292216804671</v>
      </c>
      <c r="AI20">
        <f t="shared" si="6"/>
        <v>-3022.8977935380003</v>
      </c>
      <c r="AJ20">
        <f t="shared" si="7"/>
        <v>626.79010492591806</v>
      </c>
      <c r="AK20">
        <f t="shared" si="22"/>
        <v>18.441497305027223</v>
      </c>
      <c r="AL20">
        <f t="shared" si="8"/>
        <v>-2377.6661913070552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-1000.5900338676832</v>
      </c>
      <c r="AR20">
        <f t="shared" si="9"/>
        <v>-1011.1496199390347</v>
      </c>
      <c r="AS20">
        <f t="shared" si="9"/>
        <v>209.65928048649474</v>
      </c>
      <c r="AT20">
        <f t="shared" si="9"/>
        <v>6.1686217214973791</v>
      </c>
      <c r="AU20">
        <f t="shared" si="9"/>
        <v>-795.32171773104255</v>
      </c>
      <c r="AW20">
        <v>17</v>
      </c>
      <c r="AX20">
        <f>IF(Z20&gt;0, (R20*SUMPRODUCT(K20:$K$98, X20:$X$98)-K20*$AZ$3)/Z20, 0)</f>
        <v>5799.9617706731124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</v>
      </c>
      <c r="S21">
        <f t="shared" si="1"/>
        <v>5012.3515060058462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3661.9301985687853</v>
      </c>
      <c r="AC21">
        <f t="shared" si="2"/>
        <v>2973.8657964934305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-3175.0211737658447</v>
      </c>
      <c r="AI21">
        <f t="shared" si="6"/>
        <v>-3204.6865493179193</v>
      </c>
      <c r="AJ21">
        <f t="shared" si="7"/>
        <v>688.06440207535479</v>
      </c>
      <c r="AK21">
        <f t="shared" si="22"/>
        <v>5.8590883177100563</v>
      </c>
      <c r="AL21">
        <f t="shared" si="8"/>
        <v>-2510.7630589248547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-1009.9224067022118</v>
      </c>
      <c r="AR21">
        <f t="shared" si="9"/>
        <v>-1019.3584784112207</v>
      </c>
      <c r="AS21">
        <f t="shared" si="9"/>
        <v>218.86205441769076</v>
      </c>
      <c r="AT21">
        <f t="shared" si="9"/>
        <v>1.8636803507940776</v>
      </c>
      <c r="AU21">
        <f t="shared" si="9"/>
        <v>-798.63274364273593</v>
      </c>
      <c r="AW21">
        <v>18</v>
      </c>
      <c r="AX21">
        <f>IF(Z21&gt;0, (R21*SUMPRODUCT(K21:$K$98, X21:$X$98)-K21*$AZ$3)/Z21, 0)</f>
        <v>5012.3515060058462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</v>
      </c>
      <c r="S22">
        <f t="shared" si="1"/>
        <v>4270.2084286756963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2973.8657964934305</v>
      </c>
      <c r="AC22">
        <f t="shared" si="2"/>
        <v>2365.4612036371454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-3342.9296449744234</v>
      </c>
      <c r="AI22">
        <f t="shared" si="6"/>
        <v>-3370.6269019484903</v>
      </c>
      <c r="AJ22">
        <f t="shared" si="7"/>
        <v>608.40459285628503</v>
      </c>
      <c r="AK22">
        <f t="shared" si="22"/>
        <v>62.451181726362044</v>
      </c>
      <c r="AL22">
        <f t="shared" si="8"/>
        <v>-2699.7711273658433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-992.83972966900012</v>
      </c>
      <c r="AR22">
        <f t="shared" si="9"/>
        <v>-1001.0657290309806</v>
      </c>
      <c r="AS22">
        <f t="shared" si="9"/>
        <v>180.69427587532542</v>
      </c>
      <c r="AT22">
        <f t="shared" si="9"/>
        <v>18.547807153502113</v>
      </c>
      <c r="AU22">
        <f t="shared" si="9"/>
        <v>-801.82364600215317</v>
      </c>
      <c r="AW22">
        <v>19</v>
      </c>
      <c r="AX22">
        <f>IF(Z22&gt;0, (R22*SUMPRODUCT(K22:$K$98, X22:$X$98)-K22*$AZ$3)/Z22, 0)</f>
        <v>4270.2084286756963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</v>
      </c>
      <c r="S23">
        <f t="shared" si="1"/>
        <v>3852.0893070124916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2365.4612036371454</v>
      </c>
      <c r="AC23">
        <f t="shared" si="2"/>
        <v>1978.5336679006241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-3477.9572435772775</v>
      </c>
      <c r="AI23">
        <f t="shared" si="6"/>
        <v>-3503.638549359815</v>
      </c>
      <c r="AJ23">
        <f t="shared" si="7"/>
        <v>386.92753573652135</v>
      </c>
      <c r="AK23">
        <f t="shared" si="22"/>
        <v>165.58228425460021</v>
      </c>
      <c r="AL23">
        <f t="shared" si="8"/>
        <v>-2951.1287293686933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-922.27009588536066</v>
      </c>
      <c r="AR23">
        <f t="shared" si="9"/>
        <v>-929.08015670202565</v>
      </c>
      <c r="AS23">
        <f t="shared" si="9"/>
        <v>102.60381899271583</v>
      </c>
      <c r="AT23">
        <f t="shared" si="9"/>
        <v>43.908414762262744</v>
      </c>
      <c r="AU23">
        <f t="shared" si="9"/>
        <v>-782.56792294704712</v>
      </c>
      <c r="AW23">
        <v>20</v>
      </c>
      <c r="AX23">
        <f>IF(Z23&gt;0, (R23*SUMPRODUCT(K23:$K$98, X23:$X$98)-K23*$AZ$3)/Z23, 0)</f>
        <v>3852.0893070124916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</v>
      </c>
      <c r="S24">
        <f t="shared" si="1"/>
        <v>3380.0199131388463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1978.5336679006241</v>
      </c>
      <c r="AC24">
        <f t="shared" si="2"/>
        <v>1597.2566023121235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-3593.1513608958207</v>
      </c>
      <c r="AI24">
        <f t="shared" si="6"/>
        <v>-3616.7792779400852</v>
      </c>
      <c r="AJ24">
        <f t="shared" si="7"/>
        <v>381.27706558850059</v>
      </c>
      <c r="AK24">
        <f t="shared" si="22"/>
        <v>138.4973567530437</v>
      </c>
      <c r="AL24">
        <f t="shared" si="8"/>
        <v>-3097.0048555985409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-850.72927513281786</v>
      </c>
      <c r="AR24">
        <f t="shared" si="9"/>
        <v>-856.32351782426792</v>
      </c>
      <c r="AS24">
        <f t="shared" si="9"/>
        <v>90.272724150425091</v>
      </c>
      <c r="AT24">
        <f t="shared" si="9"/>
        <v>32.791203064975562</v>
      </c>
      <c r="AU24">
        <f t="shared" si="9"/>
        <v>-733.25959060886726</v>
      </c>
      <c r="AW24">
        <v>21</v>
      </c>
      <c r="AX24">
        <f>IF(Z24&gt;0, (R24*SUMPRODUCT(K24:$K$98, X24:$X$98)-K24*$AZ$3)/Z24, 0)</f>
        <v>3380.0199131388463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</v>
      </c>
      <c r="S25">
        <f t="shared" si="1"/>
        <v>2853.689963416507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1597.2566023121235</v>
      </c>
      <c r="AC25">
        <f t="shared" si="2"/>
        <v>1229.5568185157854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-3696.7164409788788</v>
      </c>
      <c r="AI25">
        <f t="shared" si="6"/>
        <v>-3718.2597206322112</v>
      </c>
      <c r="AJ25">
        <f t="shared" si="7"/>
        <v>367.69978379633812</v>
      </c>
      <c r="AK25">
        <f t="shared" si="22"/>
        <v>111.80796216184865</v>
      </c>
      <c r="AL25">
        <f t="shared" si="8"/>
        <v>-3238.7519746740245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-781.47300793617694</v>
      </c>
      <c r="AR25">
        <f t="shared" si="9"/>
        <v>-786.0271823826871</v>
      </c>
      <c r="AS25">
        <f t="shared" si="9"/>
        <v>77.730456378936552</v>
      </c>
      <c r="AT25">
        <f t="shared" si="9"/>
        <v>23.635814620040893</v>
      </c>
      <c r="AU25">
        <f t="shared" si="9"/>
        <v>-684.66091138370962</v>
      </c>
      <c r="AW25">
        <v>22</v>
      </c>
      <c r="AX25">
        <f>IF(Z25&gt;0, (R25*SUMPRODUCT(K25:$K$98, X25:$X$98)-K25*$AZ$3)/Z25, 0)</f>
        <v>2853.689963416507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</v>
      </c>
      <c r="S26">
        <f t="shared" si="1"/>
        <v>2260.3302296447232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1229.5568185157854</v>
      </c>
      <c r="AC26">
        <f t="shared" si="2"/>
        <v>879.36014213003727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-3751.6375452982948</v>
      </c>
      <c r="AI26">
        <f t="shared" si="6"/>
        <v>-3771.0895733824445</v>
      </c>
      <c r="AJ26">
        <f t="shared" si="7"/>
        <v>350.19667638574811</v>
      </c>
      <c r="AK26">
        <f t="shared" si="22"/>
        <v>86.06897729610499</v>
      </c>
      <c r="AL26">
        <f t="shared" si="8"/>
        <v>-3334.8239197005914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-708.10994510244279</v>
      </c>
      <c r="AR26">
        <f t="shared" si="9"/>
        <v>-711.78145504243173</v>
      </c>
      <c r="AS26">
        <f t="shared" si="9"/>
        <v>66.098535984998293</v>
      </c>
      <c r="AT26">
        <f t="shared" si="9"/>
        <v>16.245252387067264</v>
      </c>
      <c r="AU26">
        <f t="shared" si="9"/>
        <v>-629.43766667036618</v>
      </c>
      <c r="AW26">
        <v>23</v>
      </c>
      <c r="AX26">
        <f>IF(Z26&gt;0, (R26*SUMPRODUCT(K26:$K$98, X26:$X$98)-K26*$AZ$3)/Z26, 0)</f>
        <v>2260.3302296447232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</v>
      </c>
      <c r="S27">
        <f t="shared" si="1"/>
        <v>1600.3606004630087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879.36014213003727</v>
      </c>
      <c r="AC27">
        <f t="shared" si="2"/>
        <v>556.31835019762048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-3752.9532291330615</v>
      </c>
      <c r="AI27">
        <f t="shared" si="6"/>
        <v>-3770.3342603218034</v>
      </c>
      <c r="AJ27">
        <f t="shared" si="7"/>
        <v>323.0417919324168</v>
      </c>
      <c r="AK27">
        <f t="shared" si="22"/>
        <v>61.555209949102618</v>
      </c>
      <c r="AL27">
        <f t="shared" si="8"/>
        <v>-3385.7372584402838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-632.46274673536016</v>
      </c>
      <c r="AR27">
        <f t="shared" si="9"/>
        <v>-635.3918678982327</v>
      </c>
      <c r="AS27">
        <f t="shared" si="9"/>
        <v>54.440299828379537</v>
      </c>
      <c r="AT27">
        <f t="shared" si="9"/>
        <v>10.373531132247663</v>
      </c>
      <c r="AU27">
        <f t="shared" si="9"/>
        <v>-570.57803693760548</v>
      </c>
      <c r="AW27">
        <v>24</v>
      </c>
      <c r="AX27">
        <f>IF(Z27&gt;0, (R27*SUMPRODUCT(K27:$K$98, X27:$X$98)-K27*$AZ$3)/Z27, 0)</f>
        <v>1600.3606004630087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</v>
      </c>
      <c r="S28">
        <f t="shared" si="1"/>
        <v>872.06995762874601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556.31835019762048</v>
      </c>
      <c r="AC28">
        <f t="shared" si="2"/>
        <v>267.66645450692477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-3721.2098443399136</v>
      </c>
      <c r="AI28">
        <f t="shared" si="6"/>
        <v>-3736.5564602945979</v>
      </c>
      <c r="AJ28">
        <f t="shared" si="7"/>
        <v>288.65189569069571</v>
      </c>
      <c r="AK28">
        <f t="shared" si="22"/>
        <v>38.942284513833435</v>
      </c>
      <c r="AL28">
        <f t="shared" si="8"/>
        <v>-3408.9622800900688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-559.92252149686021</v>
      </c>
      <c r="AR28">
        <f t="shared" si="9"/>
        <v>-562.23169412115089</v>
      </c>
      <c r="AS28">
        <f t="shared" si="9"/>
        <v>43.432836101897514</v>
      </c>
      <c r="AT28">
        <f t="shared" si="9"/>
        <v>5.8595626288045484</v>
      </c>
      <c r="AU28">
        <f t="shared" si="9"/>
        <v>-512.93929539044893</v>
      </c>
      <c r="AW28">
        <v>25</v>
      </c>
      <c r="AX28">
        <f>IF(Z28&gt;0, (R28*SUMPRODUCT(K28:$K$98, X28:$X$98)-K28*$AZ$3)/Z28, 0)</f>
        <v>872.06995762874601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</v>
      </c>
      <c r="S29">
        <f t="shared" si="1"/>
        <v>55.052276829981459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267.66645450692477</v>
      </c>
      <c r="AC29">
        <f t="shared" si="2"/>
        <v>14.717907157087666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-3651.8791365286343</v>
      </c>
      <c r="AI29">
        <f t="shared" si="6"/>
        <v>-3665.2463467555076</v>
      </c>
      <c r="AJ29">
        <f t="shared" si="7"/>
        <v>252.9485473498371</v>
      </c>
      <c r="AK29">
        <f t="shared" si="22"/>
        <v>18.736651815484734</v>
      </c>
      <c r="AL29">
        <f t="shared" si="8"/>
        <v>-3393.5611475901856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-490.61649778773591</v>
      </c>
      <c r="AR29">
        <f t="shared" si="9"/>
        <v>-492.41233319781327</v>
      </c>
      <c r="AS29">
        <f t="shared" si="9"/>
        <v>33.982704734099926</v>
      </c>
      <c r="AT29">
        <f t="shared" si="9"/>
        <v>2.5172000907783234</v>
      </c>
      <c r="AU29">
        <f t="shared" si="9"/>
        <v>-455.91242837293504</v>
      </c>
      <c r="AW29">
        <v>26</v>
      </c>
      <c r="AX29">
        <f>IF(Z29&gt;0, (R29*SUMPRODUCT(K29:$K$98, X29:$X$98)-K29*$AZ$3)/Z29, 0)</f>
        <v>55.052276829981459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</v>
      </c>
      <c r="S30">
        <f t="shared" si="1"/>
        <v>-880.47470174187163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14.717907157087666</v>
      </c>
      <c r="AC30">
        <f t="shared" si="2"/>
        <v>-201.81468514223525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-3545.9537293933718</v>
      </c>
      <c r="AI30">
        <f t="shared" si="6"/>
        <v>-3557.4142906532797</v>
      </c>
      <c r="AJ30">
        <f t="shared" si="7"/>
        <v>216.53259229932291</v>
      </c>
      <c r="AK30">
        <f t="shared" si="22"/>
        <v>1.0302535009961367</v>
      </c>
      <c r="AL30">
        <f t="shared" si="8"/>
        <v>-3339.8514448529609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-425.34447310549706</v>
      </c>
      <c r="AR30">
        <f t="shared" si="9"/>
        <v>-426.71919109749484</v>
      </c>
      <c r="AS30">
        <f t="shared" si="9"/>
        <v>25.973531639252155</v>
      </c>
      <c r="AT30">
        <f t="shared" si="9"/>
        <v>0.12358103517082925</v>
      </c>
      <c r="AU30">
        <f t="shared" si="9"/>
        <v>-400.62207842307191</v>
      </c>
      <c r="AW30">
        <v>27</v>
      </c>
      <c r="AX30">
        <f>IF(Z30&gt;0, (R30*SUMPRODUCT(K30:$K$98, X30:$X$98)-K30*$AZ$3)/Z30, 0)</f>
        <v>-880.47470174187163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</v>
      </c>
      <c r="S31">
        <f t="shared" si="1"/>
        <v>-1982.5304861659151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-201.81468514223525</v>
      </c>
      <c r="AC31">
        <f t="shared" si="2"/>
        <v>-382.44138549022045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-3401.3436005065951</v>
      </c>
      <c r="AI31">
        <f t="shared" si="6"/>
        <v>-3410.9888843536505</v>
      </c>
      <c r="AJ31">
        <f t="shared" si="7"/>
        <v>180.62670034798521</v>
      </c>
      <c r="AK31">
        <f t="shared" si="22"/>
        <v>-14.127027959956468</v>
      </c>
      <c r="AL31">
        <f t="shared" si="8"/>
        <v>-3244.489211965622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-364.28409775903498</v>
      </c>
      <c r="AR31">
        <f t="shared" si="9"/>
        <v>-365.31710822093925</v>
      </c>
      <c r="AS31">
        <f t="shared" si="9"/>
        <v>19.345130129651476</v>
      </c>
      <c r="AT31">
        <f t="shared" si="9"/>
        <v>-1.5130055174793049</v>
      </c>
      <c r="AU31">
        <f t="shared" si="9"/>
        <v>-347.4849836087671</v>
      </c>
      <c r="AW31">
        <v>28</v>
      </c>
      <c r="AX31">
        <f>IF(Z31&gt;0, (R31*SUMPRODUCT(K31:$K$98, X31:$X$98)-K31*$AZ$3)/Z31, 0)</f>
        <v>-1982.5304861659151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</v>
      </c>
      <c r="S32">
        <f t="shared" si="1"/>
        <v>-3325.4022772772373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-382.44138549022045</v>
      </c>
      <c r="AC32">
        <f t="shared" si="2"/>
        <v>-528.22747185862067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-3213.0433210184397</v>
      </c>
      <c r="AI32">
        <f t="shared" si="6"/>
        <v>-3220.9856303665151</v>
      </c>
      <c r="AJ32">
        <f t="shared" si="7"/>
        <v>145.78608636840022</v>
      </c>
      <c r="AK32">
        <f t="shared" si="22"/>
        <v>-26.770896984315435</v>
      </c>
      <c r="AL32">
        <f t="shared" si="8"/>
        <v>-3101.9704409824303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-307.24743469325716</v>
      </c>
      <c r="AR32">
        <f t="shared" si="9"/>
        <v>-308.0069184377723</v>
      </c>
      <c r="AS32">
        <f t="shared" si="9"/>
        <v>13.940802091788395</v>
      </c>
      <c r="AT32">
        <f t="shared" si="9"/>
        <v>-2.5599684165668823</v>
      </c>
      <c r="AU32">
        <f t="shared" si="9"/>
        <v>-296.62608476255076</v>
      </c>
      <c r="AW32">
        <v>29</v>
      </c>
      <c r="AX32">
        <f>IF(Z32&gt;0, (R32*SUMPRODUCT(K32:$K$98, X32:$X$98)-K32*$AZ$3)/Z32, 0)</f>
        <v>-3325.4022772772373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</v>
      </c>
      <c r="S33">
        <f t="shared" si="1"/>
        <v>-5028.0645510151298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-528.22747185862067</v>
      </c>
      <c r="AC33">
        <f t="shared" si="2"/>
        <v>-640.38739638166771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-2989.5120677366499</v>
      </c>
      <c r="AI33">
        <f t="shared" si="6"/>
        <v>-2995.8801979573764</v>
      </c>
      <c r="AJ33">
        <f t="shared" si="7"/>
        <v>112.15992452304704</v>
      </c>
      <c r="AK33">
        <f t="shared" si="22"/>
        <v>-36.975923030103452</v>
      </c>
      <c r="AL33">
        <f t="shared" si="8"/>
        <v>-2920.6961964644324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-255.24307765321072</v>
      </c>
      <c r="AR33">
        <f t="shared" si="9"/>
        <v>-255.78678549569662</v>
      </c>
      <c r="AS33">
        <f t="shared" si="9"/>
        <v>9.576159478857214</v>
      </c>
      <c r="AT33">
        <f t="shared" si="9"/>
        <v>-3.1569862169572049</v>
      </c>
      <c r="AU33">
        <f t="shared" si="9"/>
        <v>-249.36761223379656</v>
      </c>
      <c r="AW33">
        <v>30</v>
      </c>
      <c r="AX33">
        <f>IF(Z33&gt;0, (R33*SUMPRODUCT(K33:$K$98, X33:$X$98)-K33*$AZ$3)/Z33, 0)</f>
        <v>-5028.0645510151298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</v>
      </c>
      <c r="S34">
        <f t="shared" si="1"/>
        <v>-7291.7235526076447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-640.38739638166771</v>
      </c>
      <c r="AC34">
        <f t="shared" si="2"/>
        <v>-721.44519709719077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-2714.8694651156125</v>
      </c>
      <c r="AI34">
        <f t="shared" si="6"/>
        <v>-2719.816479301574</v>
      </c>
      <c r="AJ34">
        <f t="shared" si="7"/>
        <v>81.057800715523058</v>
      </c>
      <c r="AK34">
        <f t="shared" si="22"/>
        <v>-44.827117746716745</v>
      </c>
      <c r="AL34">
        <f t="shared" si="8"/>
        <v>-2683.5857963327676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-206.9591309079251</v>
      </c>
      <c r="AR34">
        <f t="shared" si="9"/>
        <v>-207.33625023895422</v>
      </c>
      <c r="AS34">
        <f t="shared" si="9"/>
        <v>6.1791744335958532</v>
      </c>
      <c r="AT34">
        <f t="shared" si="9"/>
        <v>-3.4172476611403657</v>
      </c>
      <c r="AU34">
        <f t="shared" ref="AU34:AU79" si="23">AL34*$K34</f>
        <v>-204.57432346649873</v>
      </c>
      <c r="AW34">
        <v>31</v>
      </c>
      <c r="AX34">
        <f>IF(Z34&gt;0, (R34*SUMPRODUCT(K34:$K$98, X34:$X$98)-K34*$AZ$3)/Z34, 0)</f>
        <v>-7291.7235526076447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</v>
      </c>
      <c r="S35">
        <f t="shared" si="1"/>
        <v>-10440.844575449655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-721.44519709719077</v>
      </c>
      <c r="AC35">
        <f t="shared" si="2"/>
        <v>-772.88175931075205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-2392.6049487833329</v>
      </c>
      <c r="AI35">
        <f t="shared" ref="AI35:AI66" si="25">SUM(AE35:AH35)</f>
        <v>-2396.3061903530433</v>
      </c>
      <c r="AJ35">
        <f t="shared" si="7"/>
        <v>51.436562213561274</v>
      </c>
      <c r="AK35">
        <f t="shared" si="22"/>
        <v>-50.501163796803361</v>
      </c>
      <c r="AL35">
        <f t="shared" si="8"/>
        <v>-2395.3707919362855</v>
      </c>
      <c r="AN35">
        <f t="shared" ref="AN35:AT66" si="26">AE35*$K35</f>
        <v>0</v>
      </c>
      <c r="AO35">
        <f t="shared" si="26"/>
        <v>0</v>
      </c>
      <c r="AP35">
        <f t="shared" si="26"/>
        <v>-0.25192139214051662</v>
      </c>
      <c r="AQ35">
        <f t="shared" si="26"/>
        <v>-162.85031878829221</v>
      </c>
      <c r="AR35">
        <f t="shared" si="26"/>
        <v>-163.10224018043274</v>
      </c>
      <c r="AS35">
        <f t="shared" si="26"/>
        <v>3.5009793648181682</v>
      </c>
      <c r="AT35">
        <f t="shared" si="26"/>
        <v>-3.4373123852607819</v>
      </c>
      <c r="AU35">
        <f t="shared" si="23"/>
        <v>-163.03857320087536</v>
      </c>
      <c r="AW35">
        <v>32</v>
      </c>
      <c r="AX35">
        <f>IF(Z35&gt;0, (R35*SUMPRODUCT(K35:$K$98, X35:$X$98)-K35*$AZ$3)/Z35, 0)</f>
        <v>-10440.844575449655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</v>
      </c>
      <c r="S36">
        <f t="shared" si="1"/>
        <v>-15054.435307440097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-772.88175931075205</v>
      </c>
      <c r="AC36">
        <f t="shared" si="2"/>
        <v>-796.87264176479061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-2035.1834326081646</v>
      </c>
      <c r="AI36">
        <f t="shared" si="25"/>
        <v>-2037.8300700458735</v>
      </c>
      <c r="AJ36">
        <f t="shared" si="7"/>
        <v>23.990882454038569</v>
      </c>
      <c r="AK36">
        <f t="shared" si="22"/>
        <v>-54.101723151752651</v>
      </c>
      <c r="AL36">
        <f t="shared" si="8"/>
        <v>-2067.9409107435877</v>
      </c>
      <c r="AN36">
        <f t="shared" si="26"/>
        <v>0</v>
      </c>
      <c r="AO36">
        <f t="shared" si="26"/>
        <v>0</v>
      </c>
      <c r="AP36">
        <f t="shared" si="26"/>
        <v>-0.16083999286870918</v>
      </c>
      <c r="AQ36">
        <f t="shared" si="26"/>
        <v>-123.68104679670914</v>
      </c>
      <c r="AR36">
        <f t="shared" si="26"/>
        <v>-123.84188678957784</v>
      </c>
      <c r="AS36">
        <f t="shared" si="26"/>
        <v>1.4579606967857885</v>
      </c>
      <c r="AT36">
        <f t="shared" si="26"/>
        <v>-3.2878401257125476</v>
      </c>
      <c r="AU36">
        <f t="shared" si="23"/>
        <v>-125.67176621850462</v>
      </c>
      <c r="AW36">
        <v>33</v>
      </c>
      <c r="AX36">
        <f>IF(Z36&gt;0, (R36*SUMPRODUCT(K36:$K$98, X36:$X$98)-K36*$AZ$3)/Z36, 0)</f>
        <v>-15054.435307440097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</v>
      </c>
      <c r="S37">
        <f t="shared" si="1"/>
        <v>-22194.25767978805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-796.87264176479061</v>
      </c>
      <c r="AC37">
        <f t="shared" si="2"/>
        <v>-796.57204897734505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-1651.2513786422742</v>
      </c>
      <c r="AI37">
        <f t="shared" si="25"/>
        <v>-1653.045924016285</v>
      </c>
      <c r="AJ37">
        <f t="shared" si="7"/>
        <v>-0.3005927874455665</v>
      </c>
      <c r="AK37">
        <f t="shared" si="22"/>
        <v>-55.781084923535346</v>
      </c>
      <c r="AL37">
        <f t="shared" si="8"/>
        <v>-1709.127601727266</v>
      </c>
      <c r="AN37">
        <f t="shared" si="26"/>
        <v>0</v>
      </c>
      <c r="AO37">
        <f t="shared" si="26"/>
        <v>0</v>
      </c>
      <c r="AP37">
        <f t="shared" si="26"/>
        <v>-9.7372431444935251E-2</v>
      </c>
      <c r="AQ37">
        <f t="shared" si="26"/>
        <v>-89.5972673601689</v>
      </c>
      <c r="AR37">
        <f t="shared" si="26"/>
        <v>-89.694639791613824</v>
      </c>
      <c r="AS37">
        <f t="shared" si="26"/>
        <v>-1.6310231556290154E-2</v>
      </c>
      <c r="AT37">
        <f t="shared" si="26"/>
        <v>-3.0266940843638861</v>
      </c>
      <c r="AU37">
        <f t="shared" si="23"/>
        <v>-92.73764410753401</v>
      </c>
      <c r="AW37">
        <v>34</v>
      </c>
      <c r="AX37">
        <f>IF(Z37&gt;0, (R37*SUMPRODUCT(K37:$K$98, X37:$X$98)-K37*$AZ$3)/Z37, 0)</f>
        <v>-22194.25767978805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</v>
      </c>
      <c r="S38">
        <f t="shared" si="1"/>
        <v>-33927.144753692417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-796.57204897734505</v>
      </c>
      <c r="AC38">
        <f t="shared" si="2"/>
        <v>-775.47142385166114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-1267.5037423830925</v>
      </c>
      <c r="AI38">
        <f t="shared" si="25"/>
        <v>-1268.6465904321717</v>
      </c>
      <c r="AJ38">
        <f t="shared" si="7"/>
        <v>-21.100625125683905</v>
      </c>
      <c r="AK38">
        <f t="shared" si="22"/>
        <v>-55.760043428414157</v>
      </c>
      <c r="AL38">
        <f t="shared" si="8"/>
        <v>-1345.5072589862698</v>
      </c>
      <c r="AN38">
        <f t="shared" si="26"/>
        <v>0</v>
      </c>
      <c r="AO38">
        <f t="shared" si="26"/>
        <v>0</v>
      </c>
      <c r="AP38">
        <f t="shared" si="26"/>
        <v>-5.5367133510405557E-2</v>
      </c>
      <c r="AQ38">
        <f t="shared" si="26"/>
        <v>-61.406281426485151</v>
      </c>
      <c r="AR38">
        <f t="shared" si="26"/>
        <v>-61.46164855999556</v>
      </c>
      <c r="AS38">
        <f t="shared" si="26"/>
        <v>-1.0222541215589498</v>
      </c>
      <c r="AT38">
        <f t="shared" si="26"/>
        <v>-2.7013860429954875</v>
      </c>
      <c r="AU38">
        <f t="shared" si="23"/>
        <v>-65.185288724549991</v>
      </c>
      <c r="AW38">
        <v>35</v>
      </c>
      <c r="AX38">
        <f>IF(Z38&gt;0, (R38*SUMPRODUCT(K38:$K$98, X38:$X$98)-K38*$AZ$3)/Z38, 0)</f>
        <v>-33927.144753692417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</v>
      </c>
      <c r="S39">
        <f t="shared" si="1"/>
        <v>-54554.677111168588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-775.47142385166114</v>
      </c>
      <c r="AC39">
        <f t="shared" si="2"/>
        <v>-738.04030127292094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-909.99399106946441</v>
      </c>
      <c r="AI39">
        <f t="shared" si="25"/>
        <v>-910.67041364251804</v>
      </c>
      <c r="AJ39">
        <f t="shared" si="7"/>
        <v>-37.431122578740201</v>
      </c>
      <c r="AK39">
        <f t="shared" si="22"/>
        <v>-54.282999669616288</v>
      </c>
      <c r="AL39">
        <f t="shared" si="8"/>
        <v>-1002.3845358908745</v>
      </c>
      <c r="AN39">
        <f t="shared" si="26"/>
        <v>0</v>
      </c>
      <c r="AO39">
        <f t="shared" si="26"/>
        <v>0</v>
      </c>
      <c r="AP39">
        <f t="shared" si="26"/>
        <v>-2.9259278842487788E-2</v>
      </c>
      <c r="AQ39">
        <f t="shared" si="26"/>
        <v>-39.362624770919943</v>
      </c>
      <c r="AR39">
        <f t="shared" si="26"/>
        <v>-39.391884049762432</v>
      </c>
      <c r="AS39">
        <f t="shared" si="26"/>
        <v>-1.6191175406440557</v>
      </c>
      <c r="AT39">
        <f t="shared" si="26"/>
        <v>-2.3480609415056795</v>
      </c>
      <c r="AU39">
        <f t="shared" si="23"/>
        <v>-43.359062531912166</v>
      </c>
      <c r="AW39">
        <v>36</v>
      </c>
      <c r="AX39">
        <f>IF(Z39&gt;0, (R39*SUMPRODUCT(K39:$K$98, X39:$X$98)-K39*$AZ$3)/Z39, 0)</f>
        <v>-54554.677111168588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</v>
      </c>
      <c r="S40">
        <f t="shared" si="1"/>
        <v>-93910.609495760044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-738.04030127292094</v>
      </c>
      <c r="AC40">
        <f t="shared" si="2"/>
        <v>-689.15524389631798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-605.47496196373424</v>
      </c>
      <c r="AI40">
        <f t="shared" si="25"/>
        <v>-605.84188283007541</v>
      </c>
      <c r="AJ40">
        <f t="shared" si="7"/>
        <v>-48.885057376602958</v>
      </c>
      <c r="AK40">
        <f t="shared" si="22"/>
        <v>-51.662821089104469</v>
      </c>
      <c r="AL40">
        <f t="shared" si="8"/>
        <v>-706.38976129578282</v>
      </c>
      <c r="AN40">
        <f t="shared" si="26"/>
        <v>0</v>
      </c>
      <c r="AO40">
        <f t="shared" si="26"/>
        <v>0</v>
      </c>
      <c r="AP40">
        <f t="shared" si="26"/>
        <v>-1.4170980919488731E-2</v>
      </c>
      <c r="AQ40">
        <f t="shared" si="26"/>
        <v>-23.384263257563443</v>
      </c>
      <c r="AR40">
        <f t="shared" si="26"/>
        <v>-23.398434238482928</v>
      </c>
      <c r="AS40">
        <f t="shared" si="26"/>
        <v>-1.8880071396313944</v>
      </c>
      <c r="AT40">
        <f t="shared" si="26"/>
        <v>-1.9952881371969597</v>
      </c>
      <c r="AU40">
        <f t="shared" si="23"/>
        <v>-27.281729515311284</v>
      </c>
      <c r="AW40">
        <v>37</v>
      </c>
      <c r="AX40">
        <f>IF(Z40&gt;0, (R40*SUMPRODUCT(K40:$K$98, X40:$X$98)-K40*$AZ$3)/Z40, 0)</f>
        <v>-93910.609495760044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</v>
      </c>
      <c r="S41">
        <f t="shared" si="1"/>
        <v>-177391.36027845679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-689.15524389631798</v>
      </c>
      <c r="AC41">
        <f t="shared" si="2"/>
        <v>-633.74693380787903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-369.24412707661446</v>
      </c>
      <c r="AI41">
        <f t="shared" si="25"/>
        <v>-369.42275667075398</v>
      </c>
      <c r="AJ41">
        <f t="shared" si="7"/>
        <v>-55.408310088438952</v>
      </c>
      <c r="AK41">
        <f t="shared" si="22"/>
        <v>-48.240867072742262</v>
      </c>
      <c r="AL41">
        <f t="shared" si="8"/>
        <v>-473.07193383193521</v>
      </c>
      <c r="AN41">
        <f t="shared" si="26"/>
        <v>0</v>
      </c>
      <c r="AO41">
        <f t="shared" si="26"/>
        <v>0</v>
      </c>
      <c r="AP41">
        <f t="shared" si="26"/>
        <v>-6.1597472429537857E-3</v>
      </c>
      <c r="AQ41">
        <f t="shared" si="26"/>
        <v>-12.732775353902861</v>
      </c>
      <c r="AR41">
        <f t="shared" si="26"/>
        <v>-12.738935101145817</v>
      </c>
      <c r="AS41">
        <f t="shared" si="26"/>
        <v>-1.9106642824114526</v>
      </c>
      <c r="AT41">
        <f t="shared" si="26"/>
        <v>-1.663506819127466</v>
      </c>
      <c r="AU41">
        <f t="shared" si="23"/>
        <v>-16.313106202684736</v>
      </c>
      <c r="AW41">
        <v>38</v>
      </c>
      <c r="AX41">
        <f>IF(Z41&gt;0, (R41*SUMPRODUCT(K41:$K$98, X41:$X$98)-K41*$AZ$3)/Z41, 0)</f>
        <v>-177391.36027845679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</v>
      </c>
      <c r="S42">
        <f t="shared" si="1"/>
        <v>-380033.4043257609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-633.74693380787903</v>
      </c>
      <c r="AC42">
        <f t="shared" si="2"/>
        <v>-576.12919724570816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-202.08697628705724</v>
      </c>
      <c r="AI42">
        <f t="shared" si="25"/>
        <v>-202.16277609711182</v>
      </c>
      <c r="AJ42">
        <f t="shared" si="7"/>
        <v>-57.617736562170876</v>
      </c>
      <c r="AK42">
        <f t="shared" si="22"/>
        <v>-44.362285366551539</v>
      </c>
      <c r="AL42">
        <f t="shared" si="8"/>
        <v>-304.14279802583422</v>
      </c>
      <c r="AN42">
        <f t="shared" si="26"/>
        <v>0</v>
      </c>
      <c r="AO42">
        <f t="shared" si="26"/>
        <v>0</v>
      </c>
      <c r="AP42">
        <f t="shared" si="26"/>
        <v>-2.3337781800123057E-3</v>
      </c>
      <c r="AQ42">
        <f t="shared" si="26"/>
        <v>-6.2219968016258287</v>
      </c>
      <c r="AR42">
        <f t="shared" si="26"/>
        <v>-6.2243305798058408</v>
      </c>
      <c r="AS42">
        <f t="shared" si="26"/>
        <v>-1.7739756375864331</v>
      </c>
      <c r="AT42">
        <f t="shared" si="26"/>
        <v>-1.3658574279988074</v>
      </c>
      <c r="AU42">
        <f t="shared" si="23"/>
        <v>-9.3641636453910824</v>
      </c>
      <c r="AW42">
        <v>39</v>
      </c>
      <c r="AX42">
        <f>IF(Z42&gt;0, (R42*SUMPRODUCT(K42:$K$98, X42:$X$98)-K42*$AZ$3)/Z42, 0)</f>
        <v>-380033.4043257609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</v>
      </c>
      <c r="S43">
        <f t="shared" si="1"/>
        <v>-968470.27445227408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-576.12919724570816</v>
      </c>
      <c r="AC43">
        <f t="shared" si="2"/>
        <v>-519.53823697941118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-96.438380405538112</v>
      </c>
      <c r="AI43">
        <f t="shared" si="25"/>
        <v>-96.465203027289377</v>
      </c>
      <c r="AJ43">
        <f t="shared" si="7"/>
        <v>-56.590960266296975</v>
      </c>
      <c r="AK43">
        <f t="shared" si="22"/>
        <v>-40.329043807199575</v>
      </c>
      <c r="AL43">
        <f t="shared" si="8"/>
        <v>-193.38520710078592</v>
      </c>
      <c r="AN43">
        <f t="shared" si="26"/>
        <v>0</v>
      </c>
      <c r="AO43">
        <f t="shared" si="26"/>
        <v>0</v>
      </c>
      <c r="AP43">
        <f t="shared" si="26"/>
        <v>-7.3735165658186648E-4</v>
      </c>
      <c r="AQ43">
        <f t="shared" si="26"/>
        <v>-2.6510831122151646</v>
      </c>
      <c r="AR43">
        <f t="shared" si="26"/>
        <v>-2.6518204638717466</v>
      </c>
      <c r="AS43">
        <f t="shared" si="26"/>
        <v>-1.5556808237045401</v>
      </c>
      <c r="AT43">
        <f t="shared" si="26"/>
        <v>-1.1086420833640687</v>
      </c>
      <c r="AU43">
        <f t="shared" si="23"/>
        <v>-5.3161433709403552</v>
      </c>
      <c r="AW43">
        <v>40</v>
      </c>
      <c r="AX43">
        <f>IF(Z43&gt;0, (R43*SUMPRODUCT(K43:$K$98, X43:$X$98)-K43*$AZ$3)/Z43, 0)</f>
        <v>-968470.27445227408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</v>
      </c>
      <c r="S44">
        <f t="shared" si="1"/>
        <v>-3128509.1273058266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-519.53823697941118</v>
      </c>
      <c r="AC44">
        <f t="shared" si="2"/>
        <v>-466.10632270955233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-38.210118768876313</v>
      </c>
      <c r="AI44">
        <f t="shared" si="25"/>
        <v>-38.21756810502562</v>
      </c>
      <c r="AJ44">
        <f t="shared" si="7"/>
        <v>-53.431914269858851</v>
      </c>
      <c r="AK44">
        <f t="shared" si="22"/>
        <v>-36.367676588558787</v>
      </c>
      <c r="AL44">
        <f t="shared" si="8"/>
        <v>-128.01715896344325</v>
      </c>
      <c r="AN44">
        <f t="shared" si="26"/>
        <v>0</v>
      </c>
      <c r="AO44">
        <f t="shared" si="26"/>
        <v>0</v>
      </c>
      <c r="AP44">
        <f t="shared" si="26"/>
        <v>-1.8284074596571574E-4</v>
      </c>
      <c r="AQ44">
        <f t="shared" si="26"/>
        <v>-0.93785090095436818</v>
      </c>
      <c r="AR44">
        <f t="shared" si="26"/>
        <v>-0.93803374170033382</v>
      </c>
      <c r="AS44">
        <f t="shared" si="26"/>
        <v>-1.3114633126584587</v>
      </c>
      <c r="AT44">
        <f t="shared" si="26"/>
        <v>-0.89262895152209898</v>
      </c>
      <c r="AU44">
        <f t="shared" si="23"/>
        <v>-3.1421260058808915</v>
      </c>
      <c r="AW44">
        <v>41</v>
      </c>
      <c r="AX44">
        <f>IF(Z44&gt;0, (R44*SUMPRODUCT(K44:$K$98, X44:$X$98)-K44*$AZ$3)/Z44, 0)</f>
        <v>-3128509.1273058266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</v>
      </c>
      <c r="S45">
        <f t="shared" si="1"/>
        <v>-14122471.754875859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-466.10632270955233</v>
      </c>
      <c r="AC45">
        <f t="shared" si="2"/>
        <v>-416.97006880508343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-11.797156612976583</v>
      </c>
      <c r="AI45">
        <f t="shared" si="25"/>
        <v>-11.798632877457909</v>
      </c>
      <c r="AJ45">
        <f t="shared" si="7"/>
        <v>-49.136253904468902</v>
      </c>
      <c r="AK45">
        <f t="shared" si="22"/>
        <v>-32.627442589668668</v>
      </c>
      <c r="AL45">
        <f t="shared" si="8"/>
        <v>-93.562329371595467</v>
      </c>
      <c r="AN45">
        <f t="shared" si="26"/>
        <v>0</v>
      </c>
      <c r="AO45">
        <f t="shared" si="26"/>
        <v>0</v>
      </c>
      <c r="AP45">
        <f t="shared" si="26"/>
        <v>-3.2352031778199671E-5</v>
      </c>
      <c r="AQ45">
        <f t="shared" si="26"/>
        <v>-0.25853225520441953</v>
      </c>
      <c r="AR45">
        <f t="shared" si="26"/>
        <v>-0.25856460723619773</v>
      </c>
      <c r="AS45">
        <f t="shared" si="26"/>
        <v>-1.076810874939643</v>
      </c>
      <c r="AT45">
        <f t="shared" si="26"/>
        <v>-0.71502367824643465</v>
      </c>
      <c r="AU45">
        <f t="shared" si="23"/>
        <v>-2.0503991604222751</v>
      </c>
      <c r="AW45">
        <v>42</v>
      </c>
      <c r="AX45">
        <f>IF(Z45&gt;0, (R45*SUMPRODUCT(K45:$K$98, X45:$X$98)-K45*$AZ$3)/Z45, 0)</f>
        <v>-14122471.754875859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</v>
      </c>
      <c r="S46">
        <f t="shared" si="1"/>
        <v>-64372203.869934715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-416.97006880508343</v>
      </c>
      <c r="AC46">
        <f t="shared" si="2"/>
        <v>-372.51957891258854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-2.34430734678946</v>
      </c>
      <c r="AI46">
        <f t="shared" si="25"/>
        <v>-2.3445966949525783</v>
      </c>
      <c r="AJ46">
        <f t="shared" si="7"/>
        <v>-44.450489892494886</v>
      </c>
      <c r="AK46">
        <f t="shared" si="22"/>
        <v>-29.187904816355843</v>
      </c>
      <c r="AL46">
        <f t="shared" si="8"/>
        <v>-75.982991403803311</v>
      </c>
      <c r="AN46">
        <f t="shared" si="26"/>
        <v>0</v>
      </c>
      <c r="AO46">
        <f t="shared" si="26"/>
        <v>0</v>
      </c>
      <c r="AP46">
        <f t="shared" si="26"/>
        <v>-5.6616119160483255E-6</v>
      </c>
      <c r="AQ46">
        <f t="shared" si="26"/>
        <v>-4.5870546632934904E-2</v>
      </c>
      <c r="AR46">
        <f t="shared" si="26"/>
        <v>-4.5876208244850961E-2</v>
      </c>
      <c r="AS46">
        <f t="shared" si="26"/>
        <v>-0.86975296659069257</v>
      </c>
      <c r="AT46">
        <f t="shared" si="26"/>
        <v>-0.57111331875058879</v>
      </c>
      <c r="AU46">
        <f t="shared" si="23"/>
        <v>-1.4867424935861324</v>
      </c>
      <c r="AW46">
        <v>43</v>
      </c>
      <c r="AX46">
        <f>IF(Z46&gt;0, (R46*SUMPRODUCT(K46:$K$98, X46:$X$98)-K46*$AZ$3)/Z46, 0)</f>
        <v>-64372203.869934715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</v>
      </c>
      <c r="S47">
        <f t="shared" si="1"/>
        <v>-296831571.05269629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-372.51957891258854</v>
      </c>
      <c r="AC47">
        <f t="shared" si="2"/>
        <v>-332.64667968449004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-0.46084356131238391</v>
      </c>
      <c r="AI47">
        <f t="shared" si="25"/>
        <v>-0.46089959421321464</v>
      </c>
      <c r="AJ47">
        <f t="shared" si="7"/>
        <v>-39.872899228098504</v>
      </c>
      <c r="AK47">
        <f t="shared" si="22"/>
        <v>-26.076370523881199</v>
      </c>
      <c r="AL47">
        <f t="shared" si="8"/>
        <v>-66.410169346192916</v>
      </c>
      <c r="AN47">
        <f t="shared" si="26"/>
        <v>0</v>
      </c>
      <c r="AO47">
        <f t="shared" si="26"/>
        <v>0</v>
      </c>
      <c r="AP47">
        <f t="shared" si="26"/>
        <v>-9.7891379989916363E-7</v>
      </c>
      <c r="AQ47">
        <f t="shared" si="26"/>
        <v>-8.051093466072818E-3</v>
      </c>
      <c r="AR47">
        <f t="shared" si="26"/>
        <v>-8.052072379872717E-3</v>
      </c>
      <c r="AS47">
        <f t="shared" si="26"/>
        <v>-0.69659308580665902</v>
      </c>
      <c r="AT47">
        <f t="shared" si="26"/>
        <v>-0.45556304561539313</v>
      </c>
      <c r="AU47">
        <f t="shared" si="23"/>
        <v>-1.1602082038019248</v>
      </c>
      <c r="AW47">
        <v>44</v>
      </c>
      <c r="AX47">
        <f>IF(Z47&gt;0, (R47*SUMPRODUCT(K47:$K$98, X47:$X$98)-K47*$AZ$3)/Z47, 0)</f>
        <v>-296831571.05269629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</v>
      </c>
      <c r="S48">
        <f t="shared" si="1"/>
        <v>-1387143780.6002274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-332.64667968449004</v>
      </c>
      <c r="AC48">
        <f t="shared" si="2"/>
        <v>-297.01297205051725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-8.9533306155144696E-2</v>
      </c>
      <c r="AI48">
        <f t="shared" si="25"/>
        <v>-8.954401207388954E-2</v>
      </c>
      <c r="AJ48">
        <f t="shared" si="7"/>
        <v>-35.63370763397279</v>
      </c>
      <c r="AK48">
        <f t="shared" si="22"/>
        <v>-23.285267577914304</v>
      </c>
      <c r="AL48">
        <f t="shared" si="8"/>
        <v>-59.008519223960981</v>
      </c>
      <c r="AN48">
        <f t="shared" si="26"/>
        <v>0</v>
      </c>
      <c r="AO48">
        <f t="shared" si="26"/>
        <v>0</v>
      </c>
      <c r="AP48">
        <f t="shared" si="26"/>
        <v>-1.6699645980553428E-7</v>
      </c>
      <c r="AQ48">
        <f t="shared" si="26"/>
        <v>-1.3965868337820959E-3</v>
      </c>
      <c r="AR48">
        <f t="shared" si="26"/>
        <v>-1.3967538302419014E-3</v>
      </c>
      <c r="AS48">
        <f t="shared" si="26"/>
        <v>-0.55583300849197292</v>
      </c>
      <c r="AT48">
        <f t="shared" si="26"/>
        <v>-0.36321565143654194</v>
      </c>
      <c r="AU48">
        <f t="shared" si="23"/>
        <v>-0.92044541375875677</v>
      </c>
      <c r="AW48">
        <v>45</v>
      </c>
      <c r="AX48">
        <f>IF(Z48&gt;0, (R48*SUMPRODUCT(K48:$K$98, X48:$X$98)-K48*$AZ$3)/Z48, 0)</f>
        <v>-1387143780.6002274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</v>
      </c>
      <c r="S49">
        <f t="shared" si="1"/>
        <v>-6580782856.3696508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-297.01297205051725</v>
      </c>
      <c r="AC49">
        <f t="shared" si="2"/>
        <v>-265.19136977356635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-1.7167934580622872E-2</v>
      </c>
      <c r="AI49">
        <f t="shared" si="25"/>
        <v>-1.716994947288996E-2</v>
      </c>
      <c r="AJ49">
        <f t="shared" si="7"/>
        <v>-31.821602276950898</v>
      </c>
      <c r="AK49">
        <f t="shared" si="22"/>
        <v>-20.790908043536209</v>
      </c>
      <c r="AL49">
        <f t="shared" si="8"/>
        <v>-52.629680269959998</v>
      </c>
      <c r="AN49">
        <f t="shared" si="26"/>
        <v>0</v>
      </c>
      <c r="AO49">
        <f t="shared" si="26"/>
        <v>0</v>
      </c>
      <c r="AP49">
        <f t="shared" si="26"/>
        <v>-2.8061903646175924E-8</v>
      </c>
      <c r="AQ49">
        <f t="shared" si="26"/>
        <v>-2.3910207700671767E-4</v>
      </c>
      <c r="AR49">
        <f t="shared" si="26"/>
        <v>-2.3913013891036387E-4</v>
      </c>
      <c r="AS49">
        <f t="shared" si="26"/>
        <v>-0.4431873363898039</v>
      </c>
      <c r="AT49">
        <f t="shared" si="26"/>
        <v>-0.28956012575187839</v>
      </c>
      <c r="AU49">
        <f t="shared" si="23"/>
        <v>-0.73298659228059271</v>
      </c>
      <c r="AW49">
        <v>46</v>
      </c>
      <c r="AX49">
        <f>IF(Z49&gt;0, (R49*SUMPRODUCT(K49:$K$98, X49:$X$98)-K49*$AZ$3)/Z49, 0)</f>
        <v>-6580782856.3696508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</v>
      </c>
      <c r="S50">
        <f t="shared" si="1"/>
        <v>-31698569983.582172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-265.19136977356635</v>
      </c>
      <c r="AC50">
        <f t="shared" si="2"/>
        <v>-236.77821703297843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-3.2425185538167835E-3</v>
      </c>
      <c r="AI50">
        <f t="shared" si="25"/>
        <v>-3.2428920378842914E-3</v>
      </c>
      <c r="AJ50">
        <f t="shared" si="7"/>
        <v>-28.413152740587918</v>
      </c>
      <c r="AK50">
        <f t="shared" si="22"/>
        <v>-18.563395884149646</v>
      </c>
      <c r="AL50">
        <f t="shared" si="8"/>
        <v>-46.97979151677545</v>
      </c>
      <c r="AN50">
        <f t="shared" si="26"/>
        <v>0</v>
      </c>
      <c r="AO50">
        <f t="shared" si="26"/>
        <v>0</v>
      </c>
      <c r="AP50">
        <f t="shared" si="26"/>
        <v>-4.6442902782064717E-9</v>
      </c>
      <c r="AQ50">
        <f t="shared" si="26"/>
        <v>-4.0320856246648054E-5</v>
      </c>
      <c r="AR50">
        <f t="shared" si="26"/>
        <v>-4.0325500536926269E-5</v>
      </c>
      <c r="AS50">
        <f t="shared" si="26"/>
        <v>-0.3533187638413845</v>
      </c>
      <c r="AT50">
        <f t="shared" si="26"/>
        <v>-0.23083661803981437</v>
      </c>
      <c r="AU50">
        <f t="shared" si="23"/>
        <v>-0.58419570738173576</v>
      </c>
      <c r="AW50">
        <v>47</v>
      </c>
      <c r="AX50">
        <f>IF(Z50&gt;0, (R50*SUMPRODUCT(K50:$K$98, X50:$X$98)-K50*$AZ$3)/Z50, 0)</f>
        <v>-31698569983.582172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</v>
      </c>
      <c r="S51">
        <f t="shared" si="1"/>
        <v>-155257399135.22369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-236.77821703297843</v>
      </c>
      <c r="AC51">
        <f t="shared" si="2"/>
        <v>-211.4091574943125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-6.033315729423017E-4</v>
      </c>
      <c r="AI51">
        <f t="shared" si="25"/>
        <v>-6.033996563826633E-4</v>
      </c>
      <c r="AJ51">
        <f t="shared" si="7"/>
        <v>-25.369059538665937</v>
      </c>
      <c r="AK51">
        <f t="shared" si="22"/>
        <v>-16.574475192308491</v>
      </c>
      <c r="AL51">
        <f t="shared" si="8"/>
        <v>-41.944138130630812</v>
      </c>
      <c r="AN51">
        <f t="shared" si="26"/>
        <v>0</v>
      </c>
      <c r="AO51">
        <f t="shared" si="26"/>
        <v>0</v>
      </c>
      <c r="AP51">
        <f t="shared" si="26"/>
        <v>-7.5591114207370989E-10</v>
      </c>
      <c r="AQ51">
        <f t="shared" si="26"/>
        <v>-6.6986194576818779E-6</v>
      </c>
      <c r="AR51">
        <f t="shared" si="26"/>
        <v>-6.6993753688239515E-6</v>
      </c>
      <c r="AS51">
        <f t="shared" si="26"/>
        <v>-0.28166547793952318</v>
      </c>
      <c r="AT51">
        <f t="shared" si="26"/>
        <v>-0.1840217005097477</v>
      </c>
      <c r="AU51">
        <f t="shared" si="23"/>
        <v>-0.46569387782463967</v>
      </c>
      <c r="AW51">
        <v>48</v>
      </c>
      <c r="AX51">
        <f>IF(Z51&gt;0, (R51*SUMPRODUCT(K51:$K$98, X51:$X$98)-K51*$AZ$3)/Z51, 0)</f>
        <v>-155257399135.22369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</v>
      </c>
      <c r="S52">
        <f t="shared" si="1"/>
        <v>-774095547771.96741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-211.4091574943125</v>
      </c>
      <c r="AC52">
        <f t="shared" si="2"/>
        <v>-188.75818217550139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-1.104208600463264E-4</v>
      </c>
      <c r="AI52">
        <f t="shared" si="25"/>
        <v>-1.1043305222226119E-4</v>
      </c>
      <c r="AJ52">
        <f t="shared" si="7"/>
        <v>-22.650975318811106</v>
      </c>
      <c r="AK52">
        <f t="shared" si="22"/>
        <v>-14.798641024601876</v>
      </c>
      <c r="AL52">
        <f t="shared" si="8"/>
        <v>-37.449726776465205</v>
      </c>
      <c r="AN52">
        <f t="shared" si="26"/>
        <v>0</v>
      </c>
      <c r="AO52">
        <f t="shared" si="26"/>
        <v>0</v>
      </c>
      <c r="AP52">
        <f t="shared" si="26"/>
        <v>-1.2086274454299544E-10</v>
      </c>
      <c r="AQ52">
        <f t="shared" si="26"/>
        <v>-1.0946174227943176E-6</v>
      </c>
      <c r="AR52">
        <f t="shared" si="26"/>
        <v>-1.0947382855388605E-6</v>
      </c>
      <c r="AS52">
        <f t="shared" si="26"/>
        <v>-0.22454228500713067</v>
      </c>
      <c r="AT52">
        <f t="shared" si="26"/>
        <v>-0.14670099736962597</v>
      </c>
      <c r="AU52">
        <f t="shared" si="23"/>
        <v>-0.37124437711504216</v>
      </c>
      <c r="AW52">
        <v>49</v>
      </c>
      <c r="AX52">
        <f>IF(Z52&gt;0, (R52*SUMPRODUCT(K52:$K$98, X52:$X$98)-K52*$AZ$3)/Z52, 0)</f>
        <v>-774095547771.96741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</v>
      </c>
      <c r="S53">
        <f t="shared" si="1"/>
        <v>-3932515914349.814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-188.75818217550139</v>
      </c>
      <c r="AC53">
        <f t="shared" si="2"/>
        <v>-168.53409218312723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-1.9854852657337426E-5</v>
      </c>
      <c r="AI53">
        <f t="shared" si="25"/>
        <v>-1.9856995485184202E-5</v>
      </c>
      <c r="AJ53">
        <f t="shared" si="7"/>
        <v>-20.224089992374161</v>
      </c>
      <c r="AK53">
        <f t="shared" si="22"/>
        <v>-13.213072752285099</v>
      </c>
      <c r="AL53">
        <f t="shared" si="8"/>
        <v>-33.437182601654747</v>
      </c>
      <c r="AN53">
        <f t="shared" si="26"/>
        <v>0</v>
      </c>
      <c r="AO53">
        <f t="shared" si="26"/>
        <v>0</v>
      </c>
      <c r="AP53">
        <f t="shared" si="26"/>
        <v>-1.8966207159469202E-11</v>
      </c>
      <c r="AQ53">
        <f t="shared" si="26"/>
        <v>-1.7573565192671422E-7</v>
      </c>
      <c r="AR53">
        <f t="shared" si="26"/>
        <v>-1.7575461813387368E-7</v>
      </c>
      <c r="AS53">
        <f t="shared" si="26"/>
        <v>-0.17900377810766493</v>
      </c>
      <c r="AT53">
        <f t="shared" si="26"/>
        <v>-0.11694914055279178</v>
      </c>
      <c r="AU53">
        <f t="shared" si="23"/>
        <v>-0.29595309441507484</v>
      </c>
      <c r="AW53">
        <v>50</v>
      </c>
      <c r="AX53">
        <f>IF(Z53&gt;0, (R53*SUMPRODUCT(K53:$K$98, X53:$X$98)-K53*$AZ$3)/Z53, 0)</f>
        <v>-3932515914349.814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</v>
      </c>
      <c r="S54">
        <f t="shared" si="1"/>
        <v>-20391373174387.867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-168.53409218312723</v>
      </c>
      <c r="AC54">
        <f t="shared" si="2"/>
        <v>-150.476868174049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-3.5048553655551063E-6</v>
      </c>
      <c r="AI54">
        <f t="shared" si="25"/>
        <v>-3.5052243374406363E-6</v>
      </c>
      <c r="AJ54">
        <f t="shared" si="7"/>
        <v>-18.057224009078226</v>
      </c>
      <c r="AK54">
        <f t="shared" si="22"/>
        <v>-11.797386452818907</v>
      </c>
      <c r="AL54">
        <f t="shared" si="8"/>
        <v>-29.854613967121473</v>
      </c>
      <c r="AN54">
        <f t="shared" si="26"/>
        <v>0</v>
      </c>
      <c r="AO54">
        <f t="shared" si="26"/>
        <v>0</v>
      </c>
      <c r="AP54">
        <f t="shared" si="26"/>
        <v>-2.9158720381020689E-12</v>
      </c>
      <c r="AQ54">
        <f t="shared" si="26"/>
        <v>-2.7697800723571774E-8</v>
      </c>
      <c r="AR54">
        <f t="shared" si="26"/>
        <v>-2.7700716595609875E-8</v>
      </c>
      <c r="AS54">
        <f t="shared" si="26"/>
        <v>-0.14270072230074191</v>
      </c>
      <c r="AT54">
        <f t="shared" si="26"/>
        <v>-9.3231139361835025E-2</v>
      </c>
      <c r="AU54">
        <f t="shared" si="23"/>
        <v>-0.23593188936329357</v>
      </c>
      <c r="AW54">
        <v>51</v>
      </c>
      <c r="AX54">
        <f>IF(Z54&gt;0, (R54*SUMPRODUCT(K54:$K$98, X54:$X$98)-K54*$AZ$3)/Z54, 0)</f>
        <v>-20391373174387.867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</v>
      </c>
      <c r="S55">
        <f t="shared" si="1"/>
        <v>-108036295274469.36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-150.476868174049</v>
      </c>
      <c r="AC55">
        <f t="shared" si="2"/>
        <v>-134.35434660816298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-6.0620395402822013E-7</v>
      </c>
      <c r="AI55">
        <f t="shared" si="25"/>
        <v>-6.062661342178809E-7</v>
      </c>
      <c r="AJ55">
        <f t="shared" si="7"/>
        <v>-16.122521565886018</v>
      </c>
      <c r="AK55">
        <f t="shared" si="22"/>
        <v>-10.533380772183431</v>
      </c>
      <c r="AL55">
        <f t="shared" si="8"/>
        <v>-26.655902944335583</v>
      </c>
      <c r="AN55">
        <f t="shared" si="26"/>
        <v>0</v>
      </c>
      <c r="AO55">
        <f t="shared" si="26"/>
        <v>0</v>
      </c>
      <c r="AP55">
        <f t="shared" si="26"/>
        <v>-4.3874199466221133E-13</v>
      </c>
      <c r="AQ55">
        <f t="shared" si="26"/>
        <v>-4.2773612208917345E-9</v>
      </c>
      <c r="AR55">
        <f t="shared" si="26"/>
        <v>-4.2777999628863972E-9</v>
      </c>
      <c r="AS55">
        <f t="shared" si="26"/>
        <v>-0.11376014305195577</v>
      </c>
      <c r="AT55">
        <f t="shared" si="26"/>
        <v>-7.432329357212776E-2</v>
      </c>
      <c r="AU55">
        <f t="shared" si="23"/>
        <v>-0.18808344090188348</v>
      </c>
      <c r="AW55">
        <v>52</v>
      </c>
      <c r="AX55">
        <f>IF(Z55&gt;0, (R55*SUMPRODUCT(K55:$K$98, X55:$X$98)-K55*$AZ$3)/Z55, 0)</f>
        <v>-108036295274469.36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</v>
      </c>
      <c r="S56">
        <f t="shared" si="1"/>
        <v>-585891884234155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-134.35434660816298</v>
      </c>
      <c r="AC56">
        <f t="shared" si="2"/>
        <v>-119.9592380467405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-1.0264213826583476E-7</v>
      </c>
      <c r="AI56">
        <f t="shared" si="25"/>
        <v>-1.0265237558446596E-7</v>
      </c>
      <c r="AJ56">
        <f t="shared" si="7"/>
        <v>-14.395108561422489</v>
      </c>
      <c r="AK56">
        <f t="shared" si="22"/>
        <v>-9.4048042625714103</v>
      </c>
      <c r="AL56">
        <f t="shared" si="8"/>
        <v>-23.799912926646275</v>
      </c>
      <c r="AN56">
        <f t="shared" si="26"/>
        <v>0</v>
      </c>
      <c r="AO56">
        <f t="shared" si="26"/>
        <v>0</v>
      </c>
      <c r="AP56">
        <f t="shared" si="26"/>
        <v>-6.4494898110281088E-14</v>
      </c>
      <c r="AQ56">
        <f t="shared" si="26"/>
        <v>-6.4664337291441845E-10</v>
      </c>
      <c r="AR56">
        <f t="shared" si="26"/>
        <v>-6.4670786781252868E-10</v>
      </c>
      <c r="AS56">
        <f t="shared" si="26"/>
        <v>-9.0688889679199788E-2</v>
      </c>
      <c r="AT56">
        <f t="shared" si="26"/>
        <v>-5.92500746057954E-2</v>
      </c>
      <c r="AU56">
        <f t="shared" si="23"/>
        <v>-0.14993896493170306</v>
      </c>
      <c r="AW56">
        <v>53</v>
      </c>
      <c r="AX56">
        <f>IF(Z56&gt;0, (R56*SUMPRODUCT(K56:$K$98, X56:$X$98)-K56*$AZ$3)/Z56, 0)</f>
        <v>-585891884234155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</v>
      </c>
      <c r="S57">
        <f t="shared" si="1"/>
        <v>-3258719173363557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-119.9592380467405</v>
      </c>
      <c r="AC57">
        <f t="shared" si="2"/>
        <v>-107.10646254229798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-1.6983125236018115E-8</v>
      </c>
      <c r="AI57">
        <f t="shared" si="25"/>
        <v>-1.6984768618844989E-8</v>
      </c>
      <c r="AJ57">
        <f t="shared" si="7"/>
        <v>-12.852775504442519</v>
      </c>
      <c r="AK57">
        <f t="shared" si="22"/>
        <v>-8.397146663271835</v>
      </c>
      <c r="AL57">
        <f t="shared" si="8"/>
        <v>-21.249922184699123</v>
      </c>
      <c r="AN57">
        <f t="shared" si="26"/>
        <v>0</v>
      </c>
      <c r="AO57">
        <f t="shared" si="26"/>
        <v>0</v>
      </c>
      <c r="AP57">
        <f t="shared" si="26"/>
        <v>-9.243998407220622E-15</v>
      </c>
      <c r="AQ57">
        <f t="shared" si="26"/>
        <v>-9.5529769487662812E-11</v>
      </c>
      <c r="AR57">
        <f t="shared" si="26"/>
        <v>-9.5539013486070036E-11</v>
      </c>
      <c r="AS57">
        <f t="shared" si="26"/>
        <v>-7.2296627632002897E-2</v>
      </c>
      <c r="AT57">
        <f t="shared" si="26"/>
        <v>-4.7233796721653037E-2</v>
      </c>
      <c r="AU57">
        <f t="shared" si="23"/>
        <v>-0.11953042444919496</v>
      </c>
      <c r="AW57">
        <v>54</v>
      </c>
      <c r="AX57">
        <f>IF(Z57&gt;0, (R57*SUMPRODUCT(K57:$K$98, X57:$X$98)-K57*$AZ$3)/Z57, 0)</f>
        <v>-3258719173363557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</v>
      </c>
      <c r="S58">
        <f t="shared" si="1"/>
        <v>-1.8610312771189192E+16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-107.10646254229798</v>
      </c>
      <c r="AC58">
        <f t="shared" si="2"/>
        <v>-95.630770127135335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-2.7400389809627745E-9</v>
      </c>
      <c r="AI58">
        <f t="shared" si="25"/>
        <v>-2.7402959104708998E-9</v>
      </c>
      <c r="AJ58">
        <f t="shared" si="7"/>
        <v>-11.475692415162641</v>
      </c>
      <c r="AK58">
        <f t="shared" si="22"/>
        <v>-7.4974523779608591</v>
      </c>
      <c r="AL58">
        <f t="shared" si="8"/>
        <v>-18.973144795863796</v>
      </c>
      <c r="AN58">
        <f t="shared" si="26"/>
        <v>0</v>
      </c>
      <c r="AO58">
        <f t="shared" si="26"/>
        <v>0</v>
      </c>
      <c r="AP58">
        <f t="shared" si="26"/>
        <v>-1.2903783874052931E-15</v>
      </c>
      <c r="AQ58">
        <f t="shared" si="26"/>
        <v>-1.3761311837954442E-11</v>
      </c>
      <c r="AR58">
        <f t="shared" si="26"/>
        <v>-1.3762602216341847E-11</v>
      </c>
      <c r="AS58">
        <f t="shared" si="26"/>
        <v>-5.7634428918238487E-2</v>
      </c>
      <c r="AT58">
        <f t="shared" si="26"/>
        <v>-3.765449356019003E-2</v>
      </c>
      <c r="AU58">
        <f t="shared" si="23"/>
        <v>-9.5288922492191119E-2</v>
      </c>
      <c r="AW58">
        <v>55</v>
      </c>
      <c r="AX58">
        <f>IF(Z58&gt;0, (R58*SUMPRODUCT(K58:$K$98, X58:$X$98)-K58*$AZ$3)/Z58, 0)</f>
        <v>-1.8610312771189192E+16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</v>
      </c>
      <c r="S59">
        <f t="shared" si="1"/>
        <v>-1.0934223825052501E+17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-95.630770127135335</v>
      </c>
      <c r="AC59">
        <f t="shared" si="2"/>
        <v>-85.384616184954311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-4.3063110072633042E-10</v>
      </c>
      <c r="AI59">
        <f t="shared" si="25"/>
        <v>-4.3067014538901115E-10</v>
      </c>
      <c r="AJ59">
        <f t="shared" si="7"/>
        <v>-10.246153942181024</v>
      </c>
      <c r="AK59">
        <f t="shared" si="22"/>
        <v>-6.6941539088994739</v>
      </c>
      <c r="AL59">
        <f t="shared" si="8"/>
        <v>-16.940307851511168</v>
      </c>
      <c r="AN59">
        <f t="shared" si="26"/>
        <v>0</v>
      </c>
      <c r="AO59">
        <f t="shared" si="26"/>
        <v>0</v>
      </c>
      <c r="AP59">
        <f t="shared" si="26"/>
        <v>-1.7508411588118152E-16</v>
      </c>
      <c r="AQ59">
        <f t="shared" si="26"/>
        <v>-1.9310364174005655E-12</v>
      </c>
      <c r="AR59">
        <f t="shared" si="26"/>
        <v>-1.9312115015164465E-12</v>
      </c>
      <c r="AS59">
        <f t="shared" si="26"/>
        <v>-4.5945813870089926E-2</v>
      </c>
      <c r="AT59">
        <f t="shared" si="26"/>
        <v>-3.0017931728494048E-2</v>
      </c>
      <c r="AU59">
        <f t="shared" si="23"/>
        <v>-7.5963745600515178E-2</v>
      </c>
      <c r="AW59">
        <v>56</v>
      </c>
      <c r="AX59">
        <f>IF(Z59&gt;0, (R59*SUMPRODUCT(K59:$K$98, X59:$X$98)-K59*$AZ$3)/Z59, 0)</f>
        <v>-1.0934223825052501E+17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</v>
      </c>
      <c r="S60">
        <f t="shared" si="1"/>
        <v>-6.6160207417489331E+17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-85.384616184954311</v>
      </c>
      <c r="AC60">
        <f t="shared" si="2"/>
        <v>-76.236264450853753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-6.5785453654983651E-11</v>
      </c>
      <c r="AI60">
        <f t="shared" si="25"/>
        <v>-6.5791215144210083E-11</v>
      </c>
      <c r="AJ60">
        <f t="shared" si="7"/>
        <v>-9.148351734100558</v>
      </c>
      <c r="AK60">
        <f t="shared" si="22"/>
        <v>-5.9769231329468022</v>
      </c>
      <c r="AL60">
        <f t="shared" si="8"/>
        <v>-15.125274867113152</v>
      </c>
      <c r="AN60">
        <f t="shared" si="26"/>
        <v>0</v>
      </c>
      <c r="AO60">
        <f t="shared" si="26"/>
        <v>0</v>
      </c>
      <c r="AP60">
        <f t="shared" si="26"/>
        <v>-2.3067567692951475E-17</v>
      </c>
      <c r="AQ60">
        <f t="shared" si="26"/>
        <v>-2.6338856947547151E-13</v>
      </c>
      <c r="AR60">
        <f t="shared" si="26"/>
        <v>-2.6341163704316449E-13</v>
      </c>
      <c r="AS60">
        <f t="shared" si="26"/>
        <v>-3.6627721516375909E-2</v>
      </c>
      <c r="AT60">
        <f t="shared" si="26"/>
        <v>-2.3930111390703352E-2</v>
      </c>
      <c r="AU60">
        <f t="shared" si="23"/>
        <v>-6.0557832907342679E-2</v>
      </c>
      <c r="AW60">
        <v>57</v>
      </c>
      <c r="AX60">
        <f>IF(Z60&gt;0, (R60*SUMPRODUCT(K60:$K$98, X60:$X$98)-K60*$AZ$3)/Z60, 0)</f>
        <v>-6.6160207417489331E+17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</v>
      </c>
      <c r="S61">
        <f t="shared" si="1"/>
        <v>-4.1242864246014075E+18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-76.236264450853753</v>
      </c>
      <c r="AC61">
        <f t="shared" si="2"/>
        <v>-68.068093259691068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-9.757327571153778E-12</v>
      </c>
      <c r="AI61">
        <f t="shared" si="25"/>
        <v>-9.7581527817023678E-12</v>
      </c>
      <c r="AJ61">
        <f t="shared" si="7"/>
        <v>-8.1681711911626849</v>
      </c>
      <c r="AK61">
        <f t="shared" si="22"/>
        <v>-5.3365385115597634</v>
      </c>
      <c r="AL61">
        <f t="shared" si="8"/>
        <v>-13.504709702732207</v>
      </c>
      <c r="AN61">
        <f t="shared" si="26"/>
        <v>0</v>
      </c>
      <c r="AO61">
        <f t="shared" si="26"/>
        <v>0</v>
      </c>
      <c r="AP61">
        <f t="shared" si="26"/>
        <v>-2.9499441777501714E-18</v>
      </c>
      <c r="AQ61">
        <f t="shared" si="26"/>
        <v>-3.4880275958824584E-14</v>
      </c>
      <c r="AR61">
        <f t="shared" si="26"/>
        <v>-3.4883225903002331E-14</v>
      </c>
      <c r="AS61">
        <f t="shared" si="26"/>
        <v>-2.9199395341503915E-2</v>
      </c>
      <c r="AT61">
        <f t="shared" si="26"/>
        <v>-1.9076938289783067E-2</v>
      </c>
      <c r="AU61">
        <f t="shared" si="23"/>
        <v>-4.8276333631321867E-2</v>
      </c>
      <c r="AW61">
        <v>58</v>
      </c>
      <c r="AX61">
        <f>IF(Z61&gt;0, (R61*SUMPRODUCT(K61:$K$98, X61:$X$98)-K61*$AZ$3)/Z61, 0)</f>
        <v>-4.1242864246014075E+18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</v>
      </c>
      <c r="S62">
        <f t="shared" si="1"/>
        <v>-2.6531729121332666E+19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-68.068093259691068</v>
      </c>
      <c r="AC62">
        <f t="shared" si="2"/>
        <v>-60.775083267581337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-1.4048512154784858E-12</v>
      </c>
      <c r="AI62">
        <f t="shared" si="25"/>
        <v>-1.4049657483138501E-12</v>
      </c>
      <c r="AJ62">
        <f t="shared" si="7"/>
        <v>-7.2930099921097309</v>
      </c>
      <c r="AK62">
        <f t="shared" si="22"/>
        <v>-4.7647665281783755</v>
      </c>
      <c r="AL62">
        <f t="shared" si="8"/>
        <v>-12.057776520289512</v>
      </c>
      <c r="AN62">
        <f t="shared" si="26"/>
        <v>0</v>
      </c>
      <c r="AO62">
        <f t="shared" si="26"/>
        <v>0</v>
      </c>
      <c r="AP62">
        <f t="shared" si="26"/>
        <v>-3.6556197625348164E-19</v>
      </c>
      <c r="AQ62">
        <f t="shared" si="26"/>
        <v>-4.4839559331585181E-15</v>
      </c>
      <c r="AR62">
        <f t="shared" si="26"/>
        <v>-4.4843214951347721E-15</v>
      </c>
      <c r="AS62">
        <f t="shared" si="26"/>
        <v>-2.3277579194439315E-2</v>
      </c>
      <c r="AT62">
        <f t="shared" si="26"/>
        <v>-1.5208018407033744E-2</v>
      </c>
      <c r="AU62">
        <f t="shared" si="23"/>
        <v>-3.8485597601477545E-2</v>
      </c>
      <c r="AW62">
        <v>59</v>
      </c>
      <c r="AX62">
        <f>IF(Z62&gt;0, (R62*SUMPRODUCT(K62:$K$98, X62:$X$98)-K62*$AZ$3)/Z62, 0)</f>
        <v>-2.6531729121332666E+19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</v>
      </c>
      <c r="S63">
        <f t="shared" si="1"/>
        <v>-1.7641769521936672E+20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-60.775083267581337</v>
      </c>
      <c r="AC63">
        <f t="shared" si="2"/>
        <v>-54.263467203197621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-1.9601649677827523E-13</v>
      </c>
      <c r="AI63">
        <f t="shared" si="25"/>
        <v>-1.9603187603689657E-13</v>
      </c>
      <c r="AJ63">
        <f t="shared" si="7"/>
        <v>-6.5116160643837162</v>
      </c>
      <c r="AK63">
        <f t="shared" si="22"/>
        <v>-4.2542558287306944</v>
      </c>
      <c r="AL63">
        <f t="shared" si="8"/>
        <v>-10.765871893114607</v>
      </c>
      <c r="AN63">
        <f t="shared" si="26"/>
        <v>0</v>
      </c>
      <c r="AO63">
        <f t="shared" si="26"/>
        <v>0</v>
      </c>
      <c r="AP63">
        <f t="shared" si="26"/>
        <v>-4.382766988250459E-20</v>
      </c>
      <c r="AQ63">
        <f t="shared" si="26"/>
        <v>-5.5860601111168167E-16</v>
      </c>
      <c r="AR63">
        <f t="shared" si="26"/>
        <v>-5.5864983878156414E-16</v>
      </c>
      <c r="AS63">
        <f t="shared" si="26"/>
        <v>-1.8556743618016115E-2</v>
      </c>
      <c r="AT63">
        <f t="shared" si="26"/>
        <v>-1.2123739163770528E-2</v>
      </c>
      <c r="AU63">
        <f t="shared" si="23"/>
        <v>-3.0680482781787203E-2</v>
      </c>
      <c r="AW63">
        <v>60</v>
      </c>
      <c r="AX63">
        <f>IF(Z63&gt;0, (R63*SUMPRODUCT(K63:$K$98, X63:$X$98)-K63*$AZ$3)/Z63, 0)</f>
        <v>-1.7641769521936672E+20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</v>
      </c>
      <c r="S64">
        <f t="shared" si="1"/>
        <v>-1.2143168358071652E+21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-54.263467203197621</v>
      </c>
      <c r="AC64">
        <f t="shared" si="2"/>
        <v>-48.449524288569314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-2.6461073504527558E-14</v>
      </c>
      <c r="AI64">
        <f t="shared" si="25"/>
        <v>-2.6463068433810422E-14</v>
      </c>
      <c r="AJ64">
        <f t="shared" si="7"/>
        <v>-5.8139429146283064</v>
      </c>
      <c r="AK64">
        <f t="shared" si="22"/>
        <v>-3.798442704223834</v>
      </c>
      <c r="AL64">
        <f t="shared" si="8"/>
        <v>-9.6123856188521675</v>
      </c>
      <c r="AN64">
        <f t="shared" si="26"/>
        <v>0</v>
      </c>
      <c r="AO64">
        <f t="shared" si="26"/>
        <v>0</v>
      </c>
      <c r="AP64">
        <f t="shared" si="26"/>
        <v>-5.0760099435296841E-21</v>
      </c>
      <c r="AQ64">
        <f t="shared" si="26"/>
        <v>-6.7329039369511243E-17</v>
      </c>
      <c r="AR64">
        <f t="shared" si="26"/>
        <v>-6.7334115379454767E-17</v>
      </c>
      <c r="AS64">
        <f t="shared" si="26"/>
        <v>-1.4793322399566388E-2</v>
      </c>
      <c r="AT64">
        <f t="shared" si="26"/>
        <v>-9.6649706343833915E-3</v>
      </c>
      <c r="AU64">
        <f t="shared" si="23"/>
        <v>-2.4458293033949849E-2</v>
      </c>
      <c r="AW64">
        <v>61</v>
      </c>
      <c r="AX64">
        <f>IF(Z64&gt;0, (R64*SUMPRODUCT(K64:$K$98, X64:$X$98)-K64*$AZ$3)/Z64, 0)</f>
        <v>-1.2143168358071652E+21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</v>
      </c>
      <c r="S65">
        <f t="shared" si="1"/>
        <v>-8.6644524667513078E+21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-48.449524288569314</v>
      </c>
      <c r="AC65">
        <f t="shared" si="2"/>
        <v>-43.258503829079743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-3.4506958431296201E-15</v>
      </c>
      <c r="AI65">
        <f t="shared" si="25"/>
        <v>-3.4509454751980923E-15</v>
      </c>
      <c r="AJ65">
        <f t="shared" si="7"/>
        <v>-5.1910204594895717</v>
      </c>
      <c r="AK65">
        <f t="shared" si="22"/>
        <v>-3.3914667001998522</v>
      </c>
      <c r="AL65">
        <f t="shared" si="8"/>
        <v>-8.5824871596894283</v>
      </c>
      <c r="AN65">
        <f t="shared" si="26"/>
        <v>0</v>
      </c>
      <c r="AO65">
        <f t="shared" si="26"/>
        <v>0</v>
      </c>
      <c r="AP65">
        <f t="shared" si="26"/>
        <v>-5.6712306648089601E-22</v>
      </c>
      <c r="AQ65">
        <f t="shared" si="26"/>
        <v>-7.8394143029210432E-18</v>
      </c>
      <c r="AR65">
        <f t="shared" si="26"/>
        <v>-7.8399814259875234E-18</v>
      </c>
      <c r="AS65">
        <f t="shared" si="26"/>
        <v>-1.1793146045572724E-2</v>
      </c>
      <c r="AT65">
        <f t="shared" si="26"/>
        <v>-7.7048554164408428E-3</v>
      </c>
      <c r="AU65">
        <f t="shared" si="23"/>
        <v>-1.9498001462013574E-2</v>
      </c>
      <c r="AW65">
        <v>62</v>
      </c>
      <c r="AX65">
        <f>IF(Z65&gt;0, (R65*SUMPRODUCT(K65:$K$98, X65:$X$98)-K65*$AZ$3)/Z65, 0)</f>
        <v>-8.6644524667513078E+21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</v>
      </c>
      <c r="S66">
        <f t="shared" si="1"/>
        <v>-6.4185941788514541E+22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-43.258503829079743</v>
      </c>
      <c r="AC66">
        <f t="shared" si="2"/>
        <v>-38.623664133106907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-4.3409684820373489E-16</v>
      </c>
      <c r="AI66">
        <f t="shared" si="25"/>
        <v>-4.3412693552742049E-16</v>
      </c>
      <c r="AJ66">
        <f t="shared" si="7"/>
        <v>-4.6348396959728362</v>
      </c>
      <c r="AK66">
        <f t="shared" si="22"/>
        <v>-3.0280952680355822</v>
      </c>
      <c r="AL66">
        <f t="shared" si="8"/>
        <v>-7.6629349640084179</v>
      </c>
      <c r="AN66">
        <f t="shared" si="26"/>
        <v>0</v>
      </c>
      <c r="AO66">
        <f t="shared" si="26"/>
        <v>0</v>
      </c>
      <c r="AP66">
        <f t="shared" si="26"/>
        <v>-6.102987379731471E-23</v>
      </c>
      <c r="AQ66">
        <f t="shared" si="26"/>
        <v>-8.8053281636266871E-19</v>
      </c>
      <c r="AR66">
        <f t="shared" si="26"/>
        <v>-8.805938462364661E-19</v>
      </c>
      <c r="AS66">
        <f t="shared" si="26"/>
        <v>-9.4014238245956096E-3</v>
      </c>
      <c r="AT66">
        <f t="shared" si="26"/>
        <v>-6.142263565402456E-3</v>
      </c>
      <c r="AU66">
        <f t="shared" si="23"/>
        <v>-1.5543687389998064E-2</v>
      </c>
      <c r="AW66">
        <v>63</v>
      </c>
      <c r="AX66">
        <f>IF(Z66&gt;0, (R66*SUMPRODUCT(K66:$K$98, X66:$X$98)-K66*$AZ$3)/Z66, 0)</f>
        <v>-6.4185941788514541E+22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-4.9452243833531618E+23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-38.623664133106907</v>
      </c>
      <c r="AC67">
        <f t="shared" ref="AC67:AC79" si="29">S67*Z67</f>
        <v>-34.485414404559734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-5.2599422702896122E-17</v>
      </c>
      <c r="AI67">
        <f t="shared" ref="AI67:AI79" si="33">SUM(AE67:AH67)</f>
        <v>-5.2602909441993403E-17</v>
      </c>
      <c r="AJ67">
        <f t="shared" ref="AJ67:AJ79" si="34">AB67-AC67</f>
        <v>-4.1382497285471729</v>
      </c>
      <c r="AK67">
        <f t="shared" si="22"/>
        <v>-2.7036564893174839</v>
      </c>
      <c r="AL67">
        <f t="shared" ref="AL67:AL79" si="35">SUM(AI67:AK67)</f>
        <v>-6.8419062178646568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-9.5262476736145812E-20</v>
      </c>
      <c r="AR67">
        <f t="shared" si="36"/>
        <v>-9.5268791546937852E-20</v>
      </c>
      <c r="AS67">
        <f t="shared" si="36"/>
        <v>-7.4947575132299129E-3</v>
      </c>
      <c r="AT67">
        <f t="shared" si="36"/>
        <v>-4.8965749086435388E-3</v>
      </c>
      <c r="AU67">
        <f t="shared" si="23"/>
        <v>-1.2391332421873453E-2</v>
      </c>
      <c r="AW67">
        <v>64</v>
      </c>
      <c r="AX67">
        <f>IF(Z67&gt;0, (R67*SUMPRODUCT(K67:$K$98, X67:$X$98)-K67*$AZ$3)/Z67, 0)</f>
        <v>-4.9452243833531618E+23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100000</v>
      </c>
      <c r="S68">
        <f t="shared" si="28"/>
        <v>-3.9691829361033164E+24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-34.485414404559734</v>
      </c>
      <c r="AC68">
        <f t="shared" si="29"/>
        <v>-30.790548575499763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-6.1280031892270206E-18</v>
      </c>
      <c r="AI68">
        <f t="shared" si="33"/>
        <v>-6.1283910593387184E-18</v>
      </c>
      <c r="AJ68">
        <f t="shared" si="34"/>
        <v>-3.694865829059971</v>
      </c>
      <c r="AK68">
        <f t="shared" si="22"/>
        <v>-2.4139790083191817</v>
      </c>
      <c r="AL68">
        <f t="shared" si="35"/>
        <v>-6.1088448373791522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-9.9092743128661756E-21</v>
      </c>
      <c r="AR68">
        <f t="shared" si="36"/>
        <v>-9.9099015173920054E-21</v>
      </c>
      <c r="AS68">
        <f t="shared" si="36"/>
        <v>-5.9747748032763894E-3</v>
      </c>
      <c r="AT68">
        <f t="shared" si="36"/>
        <v>-3.9035195381405753E-3</v>
      </c>
      <c r="AU68">
        <f t="shared" si="23"/>
        <v>-9.8782943414169634E-3</v>
      </c>
      <c r="AW68">
        <v>65</v>
      </c>
      <c r="AX68">
        <f>IF(Z68&gt;0, (R68*SUMPRODUCT(K68:$K$98, X68:$X$98)-K68*$AZ$3)/Z68, 0)</f>
        <v>-3.9691829361033164E+24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100000</v>
      </c>
      <c r="S69">
        <f t="shared" si="28"/>
        <v>-3.3239888904083373E+25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-30.790548575499763</v>
      </c>
      <c r="AC69">
        <f t="shared" si="29"/>
        <v>-27.491561228124787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-6.8527628352091484E-19</v>
      </c>
      <c r="AI69">
        <f t="shared" si="33"/>
        <v>-6.8531763678973509E-19</v>
      </c>
      <c r="AJ69">
        <f t="shared" si="34"/>
        <v>-3.2989873473749753</v>
      </c>
      <c r="AK69">
        <f t="shared" si="22"/>
        <v>-2.1553384002849838</v>
      </c>
      <c r="AL69">
        <f t="shared" si="35"/>
        <v>-5.4543257476599596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-9.8939690464284208E-22</v>
      </c>
      <c r="AR69">
        <f t="shared" si="36"/>
        <v>-9.8945661019102976E-22</v>
      </c>
      <c r="AS69">
        <f t="shared" si="36"/>
        <v>-4.7630538929180413E-3</v>
      </c>
      <c r="AT69">
        <f t="shared" si="36"/>
        <v>-3.1118618767064536E-3</v>
      </c>
      <c r="AU69">
        <f t="shared" si="23"/>
        <v>-7.8749157696244958E-3</v>
      </c>
      <c r="AW69">
        <v>66</v>
      </c>
      <c r="AX69">
        <f>IF(Z69&gt;0, (R69*SUMPRODUCT(K69:$K$98, X69:$X$98)-K69*$AZ$3)/Z69, 0)</f>
        <v>-3.3239888904083373E+25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100000</v>
      </c>
      <c r="S70">
        <f t="shared" si="28"/>
        <v>-2.9313104902354303E+26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-27.491561228124787</v>
      </c>
      <c r="AC70">
        <f t="shared" si="29"/>
        <v>-24.546036810825701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-7.3505730590356982E-20</v>
      </c>
      <c r="AI70">
        <f t="shared" si="33"/>
        <v>-7.3509917461193865E-20</v>
      </c>
      <c r="AJ70">
        <f t="shared" si="34"/>
        <v>-2.9455244172990867</v>
      </c>
      <c r="AK70">
        <f t="shared" si="22"/>
        <v>-1.9244092859687354</v>
      </c>
      <c r="AL70">
        <f t="shared" si="35"/>
        <v>-4.8699337032678223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-9.4756284108226499E-23</v>
      </c>
      <c r="AR70">
        <f t="shared" si="36"/>
        <v>-9.476168140608828E-23</v>
      </c>
      <c r="AS70">
        <f t="shared" si="36"/>
        <v>-3.7970774018798183E-3</v>
      </c>
      <c r="AT70">
        <f t="shared" si="36"/>
        <v>-2.4807572358948129E-3</v>
      </c>
      <c r="AU70">
        <f t="shared" si="23"/>
        <v>-6.2778346377746312E-3</v>
      </c>
      <c r="AW70">
        <v>67</v>
      </c>
      <c r="AX70">
        <f>IF(Z70&gt;0, (R70*SUMPRODUCT(K70:$K$98, X70:$X$98)-K70*$AZ$3)/Z70, 0)</f>
        <v>-2.9313104902354303E+26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100000</v>
      </c>
      <c r="S71">
        <f t="shared" si="28"/>
        <v>-2.7289724927113342E+27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-24.546036810825701</v>
      </c>
      <c r="AC71">
        <f t="shared" si="29"/>
        <v>-21.916104295380091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-7.4869142898714168E-21</v>
      </c>
      <c r="AI71">
        <f t="shared" si="33"/>
        <v>-7.4873158348549941E-21</v>
      </c>
      <c r="AJ71">
        <f t="shared" si="34"/>
        <v>-2.6299325154456099</v>
      </c>
      <c r="AK71">
        <f t="shared" si="22"/>
        <v>-1.7182225767577992</v>
      </c>
      <c r="AL71">
        <f t="shared" si="35"/>
        <v>-4.3481550922034096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-8.6173089092028421E-24</v>
      </c>
      <c r="AR71">
        <f t="shared" si="36"/>
        <v>-8.6177710805367803E-24</v>
      </c>
      <c r="AS71">
        <f t="shared" si="36"/>
        <v>-3.0270068573659227E-3</v>
      </c>
      <c r="AT71">
        <f t="shared" si="36"/>
        <v>-1.9776444801457372E-3</v>
      </c>
      <c r="AU71">
        <f t="shared" si="23"/>
        <v>-5.0046513375116598E-3</v>
      </c>
      <c r="AW71">
        <v>68</v>
      </c>
      <c r="AX71">
        <f>IF(Z71&gt;0, (R71*SUMPRODUCT(K71:$K$98, X71:$X$98)-K71*$AZ$3)/Z71, 0)</f>
        <v>-2.7289724927113342E+27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100000</v>
      </c>
      <c r="S72">
        <f t="shared" si="28"/>
        <v>-2.6893592804363717E+28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-21.916104295380091</v>
      </c>
      <c r="AC72">
        <f t="shared" si="29"/>
        <v>-19.567950263732222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-7.2229842740787191E-22</v>
      </c>
      <c r="AI72">
        <f t="shared" si="33"/>
        <v>-7.2233480772790963E-22</v>
      </c>
      <c r="AJ72">
        <f t="shared" si="34"/>
        <v>-2.3481540316478693</v>
      </c>
      <c r="AK72">
        <f t="shared" ref="AK72:AK79" si="49">G72*SUM(AB72:AB72, AE72:AF72)</f>
        <v>-1.5341273006766065</v>
      </c>
      <c r="AL72">
        <f t="shared" si="35"/>
        <v>-3.8822813323244758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-7.4227946642964359E-25</v>
      </c>
      <c r="AR72">
        <f t="shared" si="36"/>
        <v>-7.4231685314339159E-25</v>
      </c>
      <c r="AS72">
        <f t="shared" si="36"/>
        <v>-2.4131113339970717E-3</v>
      </c>
      <c r="AT72">
        <f t="shared" si="36"/>
        <v>-1.5765660715447521E-3</v>
      </c>
      <c r="AU72">
        <f t="shared" si="23"/>
        <v>-3.9896774055418237E-3</v>
      </c>
      <c r="AW72">
        <v>69</v>
      </c>
      <c r="AX72">
        <f>IF(Z72&gt;0, (R72*SUMPRODUCT(K72:$K$98, X72:$X$98)-K72*$AZ$3)/Z72, 0)</f>
        <v>-2.6893592804363717E+28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100000</v>
      </c>
      <c r="S73">
        <f t="shared" si="28"/>
        <v>-2.8137558638731119E+29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-19.567950263732222</v>
      </c>
      <c r="AC73">
        <f t="shared" si="29"/>
        <v>-17.471384164046626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-6.5823758595627306E-23</v>
      </c>
      <c r="AI73">
        <f t="shared" si="33"/>
        <v>-6.5826863233166827E-23</v>
      </c>
      <c r="AJ73">
        <f t="shared" si="34"/>
        <v>-2.0965660996855959</v>
      </c>
      <c r="AK73">
        <f t="shared" si="49"/>
        <v>-1.3697565184612557</v>
      </c>
      <c r="AL73">
        <f t="shared" si="35"/>
        <v>-3.4663226181468518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-6.0397009041306791E-26</v>
      </c>
      <c r="AR73">
        <f t="shared" si="36"/>
        <v>-6.0399857721259816E-26</v>
      </c>
      <c r="AS73">
        <f t="shared" si="36"/>
        <v>-1.9237175813114397E-3</v>
      </c>
      <c r="AT73">
        <f t="shared" si="36"/>
        <v>-1.2568288197901403E-3</v>
      </c>
      <c r="AU73">
        <f t="shared" si="23"/>
        <v>-3.1805464011015801E-3</v>
      </c>
      <c r="AW73">
        <v>70</v>
      </c>
      <c r="AX73">
        <f>IF(Z73&gt;0, (R73*SUMPRODUCT(K73:$K$98, X73:$X$98)-K73*$AZ$3)/Z73, 0)</f>
        <v>-2.8137558638731119E+29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100000</v>
      </c>
      <c r="S74">
        <f t="shared" si="28"/>
        <v>-3.1354630072440262E+30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-17.471384164046626</v>
      </c>
      <c r="AC74">
        <f t="shared" si="29"/>
        <v>-15.599450146470202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-5.6496656900221045E-24</v>
      </c>
      <c r="AI74">
        <f t="shared" si="33"/>
        <v>-5.6499144483412174E-24</v>
      </c>
      <c r="AJ74">
        <f t="shared" si="34"/>
        <v>-1.8719340175764234</v>
      </c>
      <c r="AK74">
        <f t="shared" si="49"/>
        <v>-1.2229968914832638</v>
      </c>
      <c r="AL74">
        <f t="shared" si="35"/>
        <v>-3.0949309090596873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-4.6284703089943563E-27</v>
      </c>
      <c r="AR74">
        <f t="shared" si="36"/>
        <v>-4.6286741034411963E-27</v>
      </c>
      <c r="AS74">
        <f t="shared" si="36"/>
        <v>-1.5335758779587356E-3</v>
      </c>
      <c r="AT74">
        <f t="shared" si="36"/>
        <v>-1.0019362402663744E-3</v>
      </c>
      <c r="AU74">
        <f t="shared" si="23"/>
        <v>-2.53551211822511E-3</v>
      </c>
      <c r="AW74">
        <v>71</v>
      </c>
      <c r="AX74">
        <f>IF(Z74&gt;0, (R74*SUMPRODUCT(K74:$K$98, X74:$X$98)-K74*$AZ$3)/Z74, 0)</f>
        <v>-3.1354630072440262E+30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100000</v>
      </c>
      <c r="S75">
        <f t="shared" si="28"/>
        <v>-3.7358014959272028E+31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-15.599450146470202</v>
      </c>
      <c r="AC75">
        <f t="shared" si="29"/>
        <v>-13.928080487919821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-4.5525876155255411E-25</v>
      </c>
      <c r="AI75">
        <f t="shared" si="33"/>
        <v>-4.5527740290769981E-25</v>
      </c>
      <c r="AJ75">
        <f t="shared" si="34"/>
        <v>-1.6713696585503808</v>
      </c>
      <c r="AK75">
        <f t="shared" si="49"/>
        <v>-1.0919615102529143</v>
      </c>
      <c r="AL75">
        <f t="shared" si="35"/>
        <v>-2.7633311688032949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-3.3300827245611979E-28</v>
      </c>
      <c r="AR75">
        <f t="shared" si="36"/>
        <v>-3.3302190805415232E-28</v>
      </c>
      <c r="AS75">
        <f t="shared" si="36"/>
        <v>-1.2225573006686367E-3</v>
      </c>
      <c r="AT75">
        <f t="shared" si="36"/>
        <v>-7.9873743643684185E-4</v>
      </c>
      <c r="AU75">
        <f t="shared" si="23"/>
        <v>-2.0212947371054785E-3</v>
      </c>
      <c r="AW75">
        <v>72</v>
      </c>
      <c r="AX75">
        <f>IF(Z75&gt;0, (R75*SUMPRODUCT(K75:$K$98, X75:$X$98)-K75*$AZ$3)/Z75, 0)</f>
        <v>-3.7358014959272028E+31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100000</v>
      </c>
      <c r="S76">
        <f t="shared" si="28"/>
        <v>-4.7820871327385736E+32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-13.928080487919821</v>
      </c>
      <c r="AC76">
        <f t="shared" si="29"/>
        <v>-12.435786149928411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-3.4309389762858373E-26</v>
      </c>
      <c r="AI76">
        <f t="shared" si="33"/>
        <v>-3.4310690009571233E-26</v>
      </c>
      <c r="AJ76">
        <f t="shared" si="34"/>
        <v>-1.4922943379914102</v>
      </c>
      <c r="AK76">
        <f t="shared" si="49"/>
        <v>-0.97496563415438764</v>
      </c>
      <c r="AL76">
        <f t="shared" si="35"/>
        <v>-2.467259972145798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-2.240741102102215E-29</v>
      </c>
      <c r="AR76">
        <f t="shared" si="36"/>
        <v>-2.2408260210201123E-29</v>
      </c>
      <c r="AS76">
        <f t="shared" si="36"/>
        <v>-9.7461519504833845E-4</v>
      </c>
      <c r="AT76">
        <f t="shared" si="36"/>
        <v>-6.3674859409824751E-4</v>
      </c>
      <c r="AU76">
        <f t="shared" si="23"/>
        <v>-1.611363789146586E-3</v>
      </c>
      <c r="AW76">
        <v>73</v>
      </c>
      <c r="AX76">
        <f>IF(Z76&gt;0, (R76*SUMPRODUCT(K76:$K$98, X76:$X$98)-K76*$AZ$3)/Z76, 0)</f>
        <v>-4.7820871327385736E+32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100000</v>
      </c>
      <c r="S77">
        <f t="shared" si="28"/>
        <v>-6.6132098296738676E+33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-12.435786149928411</v>
      </c>
      <c r="AC77">
        <f t="shared" si="29"/>
        <v>-11.10338049100751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-2.4065914977685882E-27</v>
      </c>
      <c r="AI77">
        <f t="shared" si="33"/>
        <v>-2.4066754462654377E-27</v>
      </c>
      <c r="AJ77">
        <f t="shared" si="34"/>
        <v>-1.3324056589209015</v>
      </c>
      <c r="AK77">
        <f t="shared" si="49"/>
        <v>-0.87050503049498884</v>
      </c>
      <c r="AL77">
        <f t="shared" si="35"/>
        <v>-2.2029106894158903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-1.4033404459631729E-30</v>
      </c>
      <c r="AR77">
        <f t="shared" si="36"/>
        <v>-1.4033893983180348E-30</v>
      </c>
      <c r="AS77">
        <f t="shared" si="36"/>
        <v>-7.7695726646072859E-4</v>
      </c>
      <c r="AT77">
        <f t="shared" si="36"/>
        <v>-5.0761208075434262E-4</v>
      </c>
      <c r="AU77">
        <f t="shared" si="23"/>
        <v>-1.2845693472150713E-3</v>
      </c>
      <c r="AW77">
        <v>74</v>
      </c>
      <c r="AX77">
        <f>IF(Z77&gt;0, (R77*SUMPRODUCT(K77:$K$98, X77:$X$98)-K77*$AZ$3)/Z77, 0)</f>
        <v>-6.6132098296738676E+33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100000</v>
      </c>
      <c r="S78">
        <f t="shared" si="28"/>
        <v>-9.9444461431627895E+34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-11.10338049100751</v>
      </c>
      <c r="AC78">
        <f t="shared" si="29"/>
        <v>-9.9137325812567045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-1.5624890890246056E-28</v>
      </c>
      <c r="AI78">
        <f t="shared" si="33"/>
        <v>-1.5625389345989016E-28</v>
      </c>
      <c r="AJ78">
        <f t="shared" si="34"/>
        <v>-1.1896479097508053</v>
      </c>
      <c r="AK78">
        <f t="shared" si="49"/>
        <v>-0.77723663437052581</v>
      </c>
      <c r="AL78">
        <f t="shared" si="35"/>
        <v>-1.966884544121331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-8.1350389167680402E-32</v>
      </c>
      <c r="AR78">
        <f t="shared" si="36"/>
        <v>-8.1352984358197727E-32</v>
      </c>
      <c r="AS78">
        <f t="shared" si="36"/>
        <v>-6.1938557594126979E-4</v>
      </c>
      <c r="AT78">
        <f t="shared" si="36"/>
        <v>-4.0466524294829615E-4</v>
      </c>
      <c r="AU78">
        <f t="shared" si="23"/>
        <v>-1.0240508188895658E-3</v>
      </c>
      <c r="AW78">
        <v>75</v>
      </c>
      <c r="AX78">
        <f>IF(Z78&gt;0, (R78*SUMPRODUCT(K78:$K$98, X78:$X$98)-K78*$AZ$3)/Z78, 0)</f>
        <v>-9.9444461431627895E+34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-9.9137325812567045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-9.9691148592250131E-30</v>
      </c>
      <c r="AI79">
        <f t="shared" si="33"/>
        <v>-9.9691148592250131E-30</v>
      </c>
      <c r="AJ79">
        <f t="shared" si="34"/>
        <v>-9.9137325812567045</v>
      </c>
      <c r="AK79">
        <f t="shared" si="49"/>
        <v>-0.69396128068796936</v>
      </c>
      <c r="AL79">
        <f t="shared" si="35"/>
        <v>-10.607693861944673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-4.6342687809556336E-33</v>
      </c>
      <c r="AR79">
        <f t="shared" si="36"/>
        <v>-4.6342687809556336E-33</v>
      </c>
      <c r="AS79">
        <f t="shared" si="36"/>
        <v>-4.6085236305153975E-3</v>
      </c>
      <c r="AT79">
        <f t="shared" si="36"/>
        <v>-3.2259665413607785E-4</v>
      </c>
      <c r="AU79">
        <f t="shared" si="23"/>
        <v>-4.9311202846514749E-3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25237.521753908135</v>
      </c>
      <c r="AO81" s="8">
        <f t="shared" si="50"/>
        <v>-2523.7521753908136</v>
      </c>
      <c r="AP81" s="8">
        <f t="shared" si="50"/>
        <v>-2941.9994764705389</v>
      </c>
      <c r="AQ81" s="8">
        <f t="shared" si="50"/>
        <v>-19041.210679143733</v>
      </c>
      <c r="AR81" s="8">
        <f t="shared" si="50"/>
        <v>730.55942290304858</v>
      </c>
      <c r="AS81" s="8">
        <f t="shared" si="50"/>
        <v>-2985.4871847653458</v>
      </c>
      <c r="AT81" s="8">
        <f t="shared" si="50"/>
        <v>695.69335584381895</v>
      </c>
      <c r="AU81" s="8">
        <f t="shared" si="50"/>
        <v>-1559.2344060184778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414A-481D-441E-B506-F8DA20C44CE1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44101.782817657338</v>
      </c>
      <c r="K3">
        <v>1</v>
      </c>
      <c r="L3" s="2">
        <v>0</v>
      </c>
      <c r="O3">
        <f>$C$3</f>
        <v>44101.782817657338</v>
      </c>
      <c r="P3" s="2">
        <f>O3*C5</f>
        <v>4410.178281765734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44101.782817657338</v>
      </c>
      <c r="AF3">
        <f t="shared" ref="AF3:AG34" si="4">-$Z3*P3</f>
        <v>-4410.178281765734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37171.696331891602</v>
      </c>
      <c r="AJ3">
        <f t="shared" ref="AJ3:AJ66" si="7">AB3-AC3</f>
        <v>0</v>
      </c>
      <c r="AL3">
        <f t="shared" ref="AL3:AL66" si="8">SUM(AI3:AK3)</f>
        <v>37171.696331891602</v>
      </c>
      <c r="AN3">
        <f t="shared" ref="AN3:AU34" si="9">AE3*$K3</f>
        <v>44101.782817657338</v>
      </c>
      <c r="AO3">
        <f t="shared" si="9"/>
        <v>-4410.178281765734</v>
      </c>
      <c r="AP3">
        <f t="shared" si="9"/>
        <v>-2519.9082039999998</v>
      </c>
      <c r="AQ3">
        <f t="shared" si="9"/>
        <v>0</v>
      </c>
      <c r="AR3">
        <f t="shared" si="9"/>
        <v>37171.696331891602</v>
      </c>
      <c r="AS3">
        <f t="shared" si="9"/>
        <v>0</v>
      </c>
      <c r="AT3">
        <f t="shared" si="9"/>
        <v>0</v>
      </c>
      <c r="AU3">
        <f t="shared" si="9"/>
        <v>37171.696331891602</v>
      </c>
      <c r="AW3">
        <v>0</v>
      </c>
      <c r="AX3">
        <f>IF(Z3&gt;0, (R3*SUMPRODUCT(K3:$K$98, X3:$X$98)-K3*$AZ$3)/Z3, 0)</f>
        <v>0</v>
      </c>
      <c r="AZ3">
        <f>C6*ABS(SUMPRODUCT(X4:X69, K4:K69))/1</f>
        <v>38072.169408953734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2628.9852179407962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2553.7727218059299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-2553.7727218059299</v>
      </c>
      <c r="AK4">
        <f>G4*SUM(AB4, AE4:AF4)</f>
        <v>0</v>
      </c>
      <c r="AL4">
        <f t="shared" si="8"/>
        <v>-4414.6673218059295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-1736.0710887209627</v>
      </c>
      <c r="AR4">
        <f t="shared" si="9"/>
        <v>-1736.0710887209627</v>
      </c>
      <c r="AS4">
        <f t="shared" si="9"/>
        <v>-2382.4729189345367</v>
      </c>
      <c r="AT4">
        <f t="shared" si="9"/>
        <v>0</v>
      </c>
      <c r="AU4">
        <f t="shared" si="9"/>
        <v>-4118.5440076554987</v>
      </c>
      <c r="AW4">
        <v>1</v>
      </c>
      <c r="AX4">
        <f>IF(Z4&gt;0, (R4*SUMPRODUCT(K4:$K$98, X4:$X$98)-K4*$AZ$3)/Z4, 0)</f>
        <v>2628.9852179407962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</v>
      </c>
      <c r="S5">
        <f t="shared" si="1"/>
        <v>4020.8162050135247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2553.7727218059299</v>
      </c>
      <c r="AC5">
        <f t="shared" si="2"/>
        <v>3780.2810084565936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-2149.9623347792281</v>
      </c>
      <c r="AI5">
        <f t="shared" si="6"/>
        <v>-2196.9712107848386</v>
      </c>
      <c r="AJ5">
        <f t="shared" si="7"/>
        <v>-1226.5082866506636</v>
      </c>
      <c r="AK5">
        <f>G5*SUM(AB5, AE5:AF5)</f>
        <v>104.70468159404314</v>
      </c>
      <c r="AL5">
        <f t="shared" si="8"/>
        <v>-3318.7748158414593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-1838.4500301632754</v>
      </c>
      <c r="AR5">
        <f t="shared" si="9"/>
        <v>-1878.6476969374382</v>
      </c>
      <c r="AS5">
        <f t="shared" si="9"/>
        <v>-1048.7970696565551</v>
      </c>
      <c r="AT5">
        <f t="shared" si="9"/>
        <v>89.533812718896442</v>
      </c>
      <c r="AU5">
        <f t="shared" si="9"/>
        <v>-2837.9109538750968</v>
      </c>
      <c r="AW5">
        <v>2</v>
      </c>
      <c r="AX5">
        <f>IF(Z5&gt;0, (R5*SUMPRODUCT(K5:$K$98, X5:$X$98)-K5*$AZ$3)/Z5, 0)</f>
        <v>4020.8162050135247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</v>
      </c>
      <c r="S6">
        <f t="shared" si="1"/>
        <v>5657.2843214431023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3780.2810084565936</v>
      </c>
      <c r="AC6">
        <f t="shared" si="2"/>
        <v>5128.3949641550316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-2426.3950070475116</v>
      </c>
      <c r="AI6">
        <f t="shared" si="6"/>
        <v>-2471.720596789542</v>
      </c>
      <c r="AJ6">
        <f t="shared" si="7"/>
        <v>-1348.1139556984381</v>
      </c>
      <c r="AK6">
        <f>G6*SUM(AB6, AE6:AF6)</f>
        <v>221.14643899471073</v>
      </c>
      <c r="AL6">
        <f t="shared" si="8"/>
        <v>-3598.6881134932692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-1871.7454439030009</v>
      </c>
      <c r="AR6">
        <f t="shared" si="9"/>
        <v>-1906.7100584218442</v>
      </c>
      <c r="AS6">
        <f t="shared" si="9"/>
        <v>-1039.9486263001504</v>
      </c>
      <c r="AT6">
        <f t="shared" si="9"/>
        <v>170.59458102306323</v>
      </c>
      <c r="AU6">
        <f t="shared" si="9"/>
        <v>-2776.0641036989314</v>
      </c>
      <c r="AW6">
        <v>3</v>
      </c>
      <c r="AX6">
        <f>IF(Z6&gt;0, (R6*SUMPRODUCT(K6:$K$98, X6:$X$98)-K6*$AZ$3)/Z6, 0)</f>
        <v>5657.2843214431023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100000</v>
      </c>
      <c r="S7">
        <f t="shared" si="1"/>
        <v>6783.2393211536018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5128.3949641550316</v>
      </c>
      <c r="AC7">
        <f t="shared" si="2"/>
        <v>5904.7188538869377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-2696.0088652126924</v>
      </c>
      <c r="AI7">
        <f t="shared" si="6"/>
        <v>-2739.5331946246961</v>
      </c>
      <c r="AJ7">
        <f t="shared" si="7"/>
        <v>-776.32388973190609</v>
      </c>
      <c r="AK7">
        <f>G7*SUM(AB7, AE7:AF7)</f>
        <v>251.80419274001204</v>
      </c>
      <c r="AL7">
        <f t="shared" si="8"/>
        <v>-3264.0528916165899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-1892.2102430869836</v>
      </c>
      <c r="AR7">
        <f t="shared" si="9"/>
        <v>-1922.7580587857974</v>
      </c>
      <c r="AS7">
        <f t="shared" si="9"/>
        <v>-544.86765049563496</v>
      </c>
      <c r="AT7">
        <f t="shared" si="9"/>
        <v>176.73030638098837</v>
      </c>
      <c r="AU7">
        <f t="shared" si="9"/>
        <v>-2290.895402900444</v>
      </c>
      <c r="AW7">
        <v>4</v>
      </c>
      <c r="AX7">
        <f>IF(Z7&gt;0, (R7*SUMPRODUCT(K7:$K$98, X7:$X$98)-K7*$AZ$3)/Z7, 0)</f>
        <v>6783.2393211536018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</v>
      </c>
      <c r="S8">
        <f t="shared" si="1"/>
        <v>6959.2345281929665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5904.7188538869377</v>
      </c>
      <c r="AC8">
        <f t="shared" si="2"/>
        <v>5790.9277451689668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-2966.0355890000155</v>
      </c>
      <c r="AI8">
        <f t="shared" si="6"/>
        <v>-3007.6416573233992</v>
      </c>
      <c r="AJ8">
        <f t="shared" si="7"/>
        <v>113.79110871797093</v>
      </c>
      <c r="AK8">
        <f t="shared" ref="AK8:AK69" si="22">G8*SUM(AB8:AB8, AE8:AF8)</f>
        <v>125.77051158779177</v>
      </c>
      <c r="AL8">
        <f t="shared" si="8"/>
        <v>-2768.0800370176366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-1943.1813160408674</v>
      </c>
      <c r="AR8">
        <f t="shared" si="9"/>
        <v>-1970.4392946368614</v>
      </c>
      <c r="AS8">
        <f t="shared" si="9"/>
        <v>74.549596509354288</v>
      </c>
      <c r="AT8">
        <f t="shared" si="9"/>
        <v>82.397834042407737</v>
      </c>
      <c r="AU8">
        <f t="shared" si="9"/>
        <v>-1813.4918640850995</v>
      </c>
      <c r="AW8">
        <v>5</v>
      </c>
      <c r="AX8">
        <f>IF(Z8&gt;0, (R8*SUMPRODUCT(K8:$K$98, X8:$X$98)-K8*$AZ$3)/Z8, 0)</f>
        <v>6959.2345281929665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</v>
      </c>
      <c r="S9">
        <f t="shared" si="1"/>
        <v>6532.684905794923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5790.9277451689668</v>
      </c>
      <c r="AC9">
        <f t="shared" si="2"/>
        <v>5168.231849676642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-3266.5738055385045</v>
      </c>
      <c r="AI9">
        <f t="shared" si="6"/>
        <v>-3306.1305262758851</v>
      </c>
      <c r="AJ9">
        <f t="shared" si="7"/>
        <v>622.69589549232478</v>
      </c>
      <c r="AK9">
        <f t="shared" si="22"/>
        <v>34.166473696496901</v>
      </c>
      <c r="AL9">
        <f t="shared" si="8"/>
        <v>-2649.2681570870636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-2026.7802028389351</v>
      </c>
      <c r="AR9">
        <f t="shared" si="9"/>
        <v>-2051.3235878204155</v>
      </c>
      <c r="AS9">
        <f t="shared" si="9"/>
        <v>386.35824215361657</v>
      </c>
      <c r="AT9">
        <f t="shared" si="9"/>
        <v>21.198949300170916</v>
      </c>
      <c r="AU9">
        <f t="shared" si="9"/>
        <v>-1643.7663963666282</v>
      </c>
      <c r="AW9">
        <v>6</v>
      </c>
      <c r="AX9">
        <f>IF(Z9&gt;0, (R9*SUMPRODUCT(K9:$K$98, X9:$X$98)-K9*$AZ$3)/Z9, 0)</f>
        <v>6532.684905794923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</v>
      </c>
      <c r="S10">
        <f t="shared" si="1"/>
        <v>5822.2292692364881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5168.231849676642</v>
      </c>
      <c r="AC10">
        <f t="shared" si="2"/>
        <v>4353.8274342974219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-3542.9187370189375</v>
      </c>
      <c r="AI10">
        <f t="shared" si="6"/>
        <v>-3580.308431180435</v>
      </c>
      <c r="AJ10">
        <f t="shared" si="7"/>
        <v>814.40441537922015</v>
      </c>
      <c r="AK10">
        <f t="shared" si="22"/>
        <v>21.189750583674233</v>
      </c>
      <c r="AL10">
        <f t="shared" si="8"/>
        <v>-2744.7142652175407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-2085.4201052529352</v>
      </c>
      <c r="AR10">
        <f t="shared" si="9"/>
        <v>-2107.428292773277</v>
      </c>
      <c r="AS10">
        <f t="shared" si="9"/>
        <v>479.37180265885121</v>
      </c>
      <c r="AT10">
        <f t="shared" si="9"/>
        <v>12.472634901491157</v>
      </c>
      <c r="AU10">
        <f t="shared" si="9"/>
        <v>-1615.5838552129348</v>
      </c>
      <c r="AW10">
        <v>7</v>
      </c>
      <c r="AX10">
        <f>IF(Z10&gt;0, (R10*SUMPRODUCT(K10:$K$98, X10:$X$98)-K10*$AZ$3)/Z10, 0)</f>
        <v>5822.2292692364881</v>
      </c>
    </row>
    <row r="11" spans="1:52" x14ac:dyDescent="0.25">
      <c r="A11" t="s">
        <v>33</v>
      </c>
      <c r="C11" s="12">
        <f>AU71</f>
        <v>-1470.445580962145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</v>
      </c>
      <c r="S11">
        <f t="shared" si="1"/>
        <v>4815.9446048022746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4353.8274342974219</v>
      </c>
      <c r="AC11">
        <f t="shared" si="2"/>
        <v>3384.2178110426462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-3760.4827731557757</v>
      </c>
      <c r="AI11">
        <f t="shared" si="6"/>
        <v>-3795.6183289890805</v>
      </c>
      <c r="AJ11">
        <f t="shared" si="7"/>
        <v>969.60962325477567</v>
      </c>
      <c r="AK11">
        <f t="shared" si="22"/>
        <v>10.449185842313812</v>
      </c>
      <c r="AL11">
        <f t="shared" si="8"/>
        <v>-2815.5595198919909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-2103.2704931451945</v>
      </c>
      <c r="AR11">
        <f t="shared" si="9"/>
        <v>-2122.9221129776206</v>
      </c>
      <c r="AS11">
        <f t="shared" si="9"/>
        <v>542.31103650289731</v>
      </c>
      <c r="AT11">
        <f t="shared" si="9"/>
        <v>5.8443198879716691</v>
      </c>
      <c r="AU11">
        <f t="shared" si="9"/>
        <v>-1574.7667565867519</v>
      </c>
      <c r="AW11">
        <v>8</v>
      </c>
      <c r="AX11">
        <f>IF(Z11&gt;0, (R11*SUMPRODUCT(K11:$K$98, X11:$X$98)-K11*$AZ$3)/Z11, 0)</f>
        <v>4815.9446048022746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</v>
      </c>
      <c r="S12">
        <f t="shared" si="1"/>
        <v>3565.4803649338569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3384.2178110426462</v>
      </c>
      <c r="AC12">
        <f t="shared" si="2"/>
        <v>2339.2777110185998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-3959.3529157122957</v>
      </c>
      <c r="AI12">
        <f t="shared" si="6"/>
        <v>-3992.157439529411</v>
      </c>
      <c r="AJ12">
        <f t="shared" si="7"/>
        <v>1044.9401000240464</v>
      </c>
      <c r="AK12">
        <f t="shared" si="22"/>
        <v>7.7837009653980864</v>
      </c>
      <c r="AL12">
        <f t="shared" si="8"/>
        <v>-2939.4336385399665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-2104.4381654058479</v>
      </c>
      <c r="AR12">
        <f t="shared" si="9"/>
        <v>-2121.8741185497934</v>
      </c>
      <c r="AS12">
        <f t="shared" si="9"/>
        <v>555.39677161059558</v>
      </c>
      <c r="AT12">
        <f t="shared" si="9"/>
        <v>4.1371198093219803</v>
      </c>
      <c r="AU12">
        <f t="shared" si="9"/>
        <v>-1562.3402271298758</v>
      </c>
      <c r="AW12">
        <v>9</v>
      </c>
      <c r="AX12">
        <f>IF(Z12&gt;0, (R12*SUMPRODUCT(K12:$K$98, X12:$X$98)-K12*$AZ$3)/Z12, 0)</f>
        <v>3565.4803649338569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</v>
      </c>
      <c r="S13">
        <f t="shared" si="1"/>
        <v>2030.2674666604796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2339.2777110185998</v>
      </c>
      <c r="AC13">
        <f t="shared" si="2"/>
        <v>1235.0863747845397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-4119.2790801870879</v>
      </c>
      <c r="AI13">
        <f t="shared" si="6"/>
        <v>-4149.6959192259383</v>
      </c>
      <c r="AJ13">
        <f t="shared" si="7"/>
        <v>1104.1913362340601</v>
      </c>
      <c r="AK13">
        <f t="shared" si="22"/>
        <v>4.6785554220372001</v>
      </c>
      <c r="AL13">
        <f t="shared" si="8"/>
        <v>-3040.8260275698408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-2081.2173212469106</v>
      </c>
      <c r="AR13">
        <f t="shared" si="9"/>
        <v>-2096.5850715335359</v>
      </c>
      <c r="AS13">
        <f t="shared" si="9"/>
        <v>557.87968967538973</v>
      </c>
      <c r="AT13">
        <f t="shared" si="9"/>
        <v>2.3637851170586957</v>
      </c>
      <c r="AU13">
        <f t="shared" si="9"/>
        <v>-1536.3415967410874</v>
      </c>
      <c r="AW13">
        <v>10</v>
      </c>
      <c r="AX13">
        <f>IF(Z13&gt;0, (R13*SUMPRODUCT(K13:$K$98, X13:$X$98)-K13*$AZ$3)/Z13, 0)</f>
        <v>2030.2674666604796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</v>
      </c>
      <c r="S14">
        <f t="shared" si="1"/>
        <v>180.80732053809473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1235.0863747845397</v>
      </c>
      <c r="AC14">
        <f t="shared" si="2"/>
        <v>101.19718244298565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-4255.714546295012</v>
      </c>
      <c r="AI14">
        <f t="shared" si="6"/>
        <v>-4283.6993596703269</v>
      </c>
      <c r="AJ14">
        <f t="shared" si="7"/>
        <v>1133.889192341554</v>
      </c>
      <c r="AK14">
        <f t="shared" si="22"/>
        <v>2.2231554746121711</v>
      </c>
      <c r="AL14">
        <f t="shared" si="8"/>
        <v>-3147.5870118541607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-2044.2572126879227</v>
      </c>
      <c r="AR14">
        <f t="shared" si="9"/>
        <v>-2057.6998804152536</v>
      </c>
      <c r="AS14">
        <f t="shared" si="9"/>
        <v>544.67026268270308</v>
      </c>
      <c r="AT14">
        <f t="shared" si="9"/>
        <v>1.0679056512047196</v>
      </c>
      <c r="AU14">
        <f t="shared" si="9"/>
        <v>-1511.9617120813457</v>
      </c>
      <c r="AW14">
        <v>11</v>
      </c>
      <c r="AX14">
        <f>IF(Z14&gt;0, (R14*SUMPRODUCT(K14:$K$98, X14:$X$98)-K14*$AZ$3)/Z14, 0)</f>
        <v>180.80732053809473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</v>
      </c>
      <c r="S15">
        <f t="shared" si="1"/>
        <v>-1968.2880596217985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101.19718244298565</v>
      </c>
      <c r="AC15">
        <f t="shared" si="2"/>
        <v>-1004.4479812137379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-4378.3766257705038</v>
      </c>
      <c r="AI15">
        <f t="shared" si="6"/>
        <v>-4403.8924026991799</v>
      </c>
      <c r="AJ15">
        <f t="shared" si="7"/>
        <v>1105.6451636567235</v>
      </c>
      <c r="AK15">
        <f t="shared" si="22"/>
        <v>0.41490844801624122</v>
      </c>
      <c r="AL15">
        <f t="shared" si="8"/>
        <v>-3297.83233059444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-1995.2363678639251</v>
      </c>
      <c r="AR15">
        <f t="shared" si="9"/>
        <v>-2006.8639665000837</v>
      </c>
      <c r="AS15">
        <f t="shared" si="9"/>
        <v>503.84506154550871</v>
      </c>
      <c r="AT15">
        <f t="shared" si="9"/>
        <v>0.18907474061126492</v>
      </c>
      <c r="AU15">
        <f t="shared" si="9"/>
        <v>-1502.8298302139638</v>
      </c>
      <c r="AW15">
        <v>12</v>
      </c>
      <c r="AX15">
        <f>IF(Z15&gt;0, (R15*SUMPRODUCT(K15:$K$98, X15:$X$98)-K15*$AZ$3)/Z15, 0)</f>
        <v>-1968.2880596217985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</v>
      </c>
      <c r="S16">
        <f t="shared" si="1"/>
        <v>-4476.1994144240925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-1004.4479812137379</v>
      </c>
      <c r="AC16">
        <f t="shared" si="2"/>
        <v>-2062.5348113478212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-4443.4249688752188</v>
      </c>
      <c r="AI16">
        <f t="shared" si="6"/>
        <v>-4466.463875550171</v>
      </c>
      <c r="AJ16">
        <f t="shared" si="7"/>
        <v>1058.0868301340834</v>
      </c>
      <c r="AK16">
        <f t="shared" si="22"/>
        <v>-7.1315806666175394</v>
      </c>
      <c r="AL16">
        <f t="shared" si="8"/>
        <v>-3415.5086260827052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-1915.5037824770832</v>
      </c>
      <c r="AR16">
        <f t="shared" si="9"/>
        <v>-1925.4355610463472</v>
      </c>
      <c r="AS16">
        <f t="shared" si="9"/>
        <v>456.12772568635665</v>
      </c>
      <c r="AT16">
        <f t="shared" si="9"/>
        <v>-3.0743333886887454</v>
      </c>
      <c r="AU16">
        <f t="shared" si="9"/>
        <v>-1472.3821687486793</v>
      </c>
      <c r="AW16">
        <v>13</v>
      </c>
      <c r="AX16">
        <f>IF(Z16&gt;0, (R16*SUMPRODUCT(K16:$K$98, X16:$X$98)-K16*$AZ$3)/Z16, 0)</f>
        <v>-4476.1994144240925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</v>
      </c>
      <c r="S17">
        <f t="shared" si="1"/>
        <v>-7271.2552931077016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-2062.5348113478212</v>
      </c>
      <c r="AC17">
        <f t="shared" si="2"/>
        <v>-2993.7250071822164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-4444.9832597100767</v>
      </c>
      <c r="AI17">
        <f t="shared" si="6"/>
        <v>-4465.5692856884243</v>
      </c>
      <c r="AJ17">
        <f t="shared" si="7"/>
        <v>931.19019583439513</v>
      </c>
      <c r="AK17">
        <f t="shared" si="22"/>
        <v>-28.462980396599932</v>
      </c>
      <c r="AL17">
        <f t="shared" si="8"/>
        <v>-3562.8420702506291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-1801.2554444105631</v>
      </c>
      <c r="AR17">
        <f t="shared" si="9"/>
        <v>-1809.597588622529</v>
      </c>
      <c r="AS17">
        <f t="shared" si="9"/>
        <v>377.34931990224078</v>
      </c>
      <c r="AT17">
        <f t="shared" si="9"/>
        <v>-11.534148816315401</v>
      </c>
      <c r="AU17">
        <f t="shared" si="9"/>
        <v>-1443.7824175366036</v>
      </c>
      <c r="AW17">
        <v>14</v>
      </c>
      <c r="AX17">
        <f>IF(Z17&gt;0, (R17*SUMPRODUCT(K17:$K$98, X17:$X$98)-K17*$AZ$3)/Z17, 0)</f>
        <v>-7271.2552931077016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</v>
      </c>
      <c r="S18">
        <f t="shared" si="1"/>
        <v>-10354.418477346406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-2993.7250071822164</v>
      </c>
      <c r="AC18">
        <f t="shared" si="2"/>
        <v>-3764.1360457879728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-4407.3865177851367</v>
      </c>
      <c r="AI18">
        <f t="shared" si="6"/>
        <v>-4425.5629902448081</v>
      </c>
      <c r="AJ18">
        <f t="shared" si="7"/>
        <v>770.4110386057564</v>
      </c>
      <c r="AK18">
        <f t="shared" si="22"/>
        <v>-64.66446015513587</v>
      </c>
      <c r="AL18">
        <f t="shared" si="8"/>
        <v>-3719.8164117941874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-1666.6853217972568</v>
      </c>
      <c r="AR18">
        <f t="shared" si="9"/>
        <v>-1673.5588872829114</v>
      </c>
      <c r="AS18">
        <f t="shared" si="9"/>
        <v>291.33654709278022</v>
      </c>
      <c r="AT18">
        <f t="shared" si="9"/>
        <v>-24.453336721797054</v>
      </c>
      <c r="AU18">
        <f t="shared" si="9"/>
        <v>-1406.6756769119281</v>
      </c>
      <c r="AW18">
        <v>15</v>
      </c>
      <c r="AX18">
        <f>IF(Z18&gt;0, (R18*SUMPRODUCT(K18:$K$98, X18:$X$98)-K18*$AZ$3)/Z18, 0)</f>
        <v>-10354.418477346406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</v>
      </c>
      <c r="S19">
        <f t="shared" si="1"/>
        <v>-14085.595505938629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-3764.1360457879728</v>
      </c>
      <c r="AC19">
        <f t="shared" si="2"/>
        <v>-4460.0832405955316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-4325.2714961502479</v>
      </c>
      <c r="AI19">
        <f t="shared" si="6"/>
        <v>-4341.1035681372477</v>
      </c>
      <c r="AJ19">
        <f t="shared" si="7"/>
        <v>695.94719480755884</v>
      </c>
      <c r="AK19">
        <f t="shared" si="22"/>
        <v>-83.9402338210718</v>
      </c>
      <c r="AL19">
        <f t="shared" si="8"/>
        <v>-3729.0966071507605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-1525.3501148144173</v>
      </c>
      <c r="AR19">
        <f t="shared" si="9"/>
        <v>-1530.9334528417792</v>
      </c>
      <c r="AS19">
        <f t="shared" si="9"/>
        <v>245.43271663971538</v>
      </c>
      <c r="AT19">
        <f t="shared" si="9"/>
        <v>-29.602360316683626</v>
      </c>
      <c r="AU19">
        <f t="shared" si="9"/>
        <v>-1315.1030965187474</v>
      </c>
      <c r="AW19">
        <v>16</v>
      </c>
      <c r="AX19">
        <f>IF(Z19&gt;0, (R19*SUMPRODUCT(K19:$K$98, X19:$X$98)-K19*$AZ$3)/Z19, 0)</f>
        <v>-14085.595505938629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</v>
      </c>
      <c r="S20">
        <f t="shared" si="1"/>
        <v>-19500.451430115365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-4460.0832405955316</v>
      </c>
      <c r="AC20">
        <f t="shared" si="2"/>
        <v>-5293.9218454027769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-4199.8138544617641</v>
      </c>
      <c r="AI20">
        <f t="shared" si="6"/>
        <v>-4213.3876988016627</v>
      </c>
      <c r="AJ20">
        <f t="shared" si="7"/>
        <v>833.83860480724525</v>
      </c>
      <c r="AK20">
        <f t="shared" si="22"/>
        <v>-19.178357934560786</v>
      </c>
      <c r="AL20">
        <f t="shared" si="8"/>
        <v>-3398.7274519289781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-1404.8242688957857</v>
      </c>
      <c r="AR20">
        <f t="shared" si="9"/>
        <v>-1409.3646763070915</v>
      </c>
      <c r="AS20">
        <f t="shared" si="9"/>
        <v>278.91633985895862</v>
      </c>
      <c r="AT20">
        <f t="shared" si="9"/>
        <v>-6.4150992395575788</v>
      </c>
      <c r="AU20">
        <f t="shared" si="9"/>
        <v>-1136.8634356876905</v>
      </c>
      <c r="AW20">
        <v>17</v>
      </c>
      <c r="AX20">
        <f>IF(Z20&gt;0, (R20*SUMPRODUCT(K20:$K$98, X20:$X$98)-K20*$AZ$3)/Z20, 0)</f>
        <v>-19500.451430115365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</v>
      </c>
      <c r="S21">
        <f t="shared" si="1"/>
        <v>-26584.16440808064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-5293.9218454027769</v>
      </c>
      <c r="AC21">
        <f t="shared" si="2"/>
        <v>-6073.8631171648449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-4028.5381782565682</v>
      </c>
      <c r="AI21">
        <f t="shared" si="6"/>
        <v>-4039.9620150639394</v>
      </c>
      <c r="AJ21">
        <f t="shared" si="7"/>
        <v>779.94127176206803</v>
      </c>
      <c r="AK21">
        <f t="shared" si="22"/>
        <v>-8.4702749526444432</v>
      </c>
      <c r="AL21">
        <f t="shared" si="8"/>
        <v>-3268.4910182545159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-1281.4122331193835</v>
      </c>
      <c r="AR21">
        <f t="shared" si="9"/>
        <v>-1285.0459691264382</v>
      </c>
      <c r="AS21">
        <f t="shared" si="9"/>
        <v>248.0865868778053</v>
      </c>
      <c r="AT21">
        <f t="shared" si="9"/>
        <v>-2.6942561946627865</v>
      </c>
      <c r="AU21">
        <f t="shared" si="9"/>
        <v>-1039.6536384432957</v>
      </c>
      <c r="AW21">
        <v>18</v>
      </c>
      <c r="AX21">
        <f>IF(Z21&gt;0, (R21*SUMPRODUCT(K21:$K$98, X21:$X$98)-K21*$AZ$3)/Z21, 0)</f>
        <v>-26584.16440808064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</v>
      </c>
      <c r="S22">
        <f t="shared" si="1"/>
        <v>-34828.144292046651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-6073.8631171648449</v>
      </c>
      <c r="AC22">
        <f t="shared" si="2"/>
        <v>-6552.4559031889567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-3805.516057003827</v>
      </c>
      <c r="AI22">
        <f t="shared" si="6"/>
        <v>-3814.9228974146226</v>
      </c>
      <c r="AJ22">
        <f t="shared" si="7"/>
        <v>478.59278602411177</v>
      </c>
      <c r="AK22">
        <f t="shared" si="22"/>
        <v>-127.55112546046175</v>
      </c>
      <c r="AL22">
        <f t="shared" si="8"/>
        <v>-3463.8812368509725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-1130.2264583901006</v>
      </c>
      <c r="AR22">
        <f t="shared" si="9"/>
        <v>-1133.0202607976787</v>
      </c>
      <c r="AS22">
        <f t="shared" si="9"/>
        <v>142.14057212123836</v>
      </c>
      <c r="AT22">
        <f t="shared" si="9"/>
        <v>-37.882288402785235</v>
      </c>
      <c r="AU22">
        <f t="shared" si="9"/>
        <v>-1028.7619770792255</v>
      </c>
      <c r="AW22">
        <v>19</v>
      </c>
      <c r="AX22">
        <f>IF(Z22&gt;0, (R22*SUMPRODUCT(K22:$K$98, X22:$X$98)-K22*$AZ$3)/Z22, 0)</f>
        <v>-34828.144292046651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</v>
      </c>
      <c r="S23">
        <f t="shared" si="1"/>
        <v>-42898.771289226454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-6552.4559031889567</v>
      </c>
      <c r="AC23">
        <f t="shared" si="2"/>
        <v>-6471.1842019785472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-3540.7665069304076</v>
      </c>
      <c r="AI23">
        <f t="shared" si="6"/>
        <v>-3548.30889568363</v>
      </c>
      <c r="AJ23">
        <f t="shared" si="7"/>
        <v>-81.271701210409447</v>
      </c>
      <c r="AK23">
        <f t="shared" si="22"/>
        <v>-458.67191322322702</v>
      </c>
      <c r="AL23">
        <f t="shared" si="8"/>
        <v>-4088.2525101172664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-938.92559256869504</v>
      </c>
      <c r="AR23">
        <f t="shared" si="9"/>
        <v>-940.92565154339491</v>
      </c>
      <c r="AS23">
        <f t="shared" si="9"/>
        <v>-21.551288419806955</v>
      </c>
      <c r="AT23">
        <f t="shared" si="9"/>
        <v>-121.62869171824775</v>
      </c>
      <c r="AU23">
        <f t="shared" si="9"/>
        <v>-1084.1056316814495</v>
      </c>
      <c r="AW23">
        <v>20</v>
      </c>
      <c r="AX23">
        <f>IF(Z23&gt;0, (R23*SUMPRODUCT(K23:$K$98, X23:$X$98)-K23*$AZ$3)/Z23, 0)</f>
        <v>-42898.771289226454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</v>
      </c>
      <c r="S24">
        <f t="shared" si="1"/>
        <v>-54003.862503936172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-6471.1842019785472</v>
      </c>
      <c r="AC24">
        <f t="shared" si="2"/>
        <v>-6328.4150091896408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-3215.4808727857676</v>
      </c>
      <c r="AI24">
        <f t="shared" si="6"/>
        <v>-3221.3400972150648</v>
      </c>
      <c r="AJ24">
        <f t="shared" si="7"/>
        <v>-142.76919278890637</v>
      </c>
      <c r="AK24">
        <f t="shared" si="22"/>
        <v>-452.98289413849835</v>
      </c>
      <c r="AL24">
        <f t="shared" si="8"/>
        <v>-3817.0921841424697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-761.3104590802651</v>
      </c>
      <c r="AR24">
        <f t="shared" si="9"/>
        <v>-762.69771312300429</v>
      </c>
      <c r="AS24">
        <f t="shared" si="9"/>
        <v>-33.802620511461768</v>
      </c>
      <c r="AT24">
        <f t="shared" si="9"/>
        <v>-107.25009065076897</v>
      </c>
      <c r="AU24">
        <f t="shared" si="9"/>
        <v>-903.75042428523511</v>
      </c>
      <c r="AW24">
        <v>21</v>
      </c>
      <c r="AX24">
        <f>IF(Z24&gt;0, (R24*SUMPRODUCT(K24:$K$98, X24:$X$98)-K24*$AZ$3)/Z24, 0)</f>
        <v>-54003.862503936172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</v>
      </c>
      <c r="S25">
        <f t="shared" si="1"/>
        <v>-69848.25630816695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-6328.4150091896408</v>
      </c>
      <c r="AC25">
        <f t="shared" si="2"/>
        <v>-6123.9265527720518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-2833.7920286041294</v>
      </c>
      <c r="AI25">
        <f t="shared" si="6"/>
        <v>-2838.1757647748318</v>
      </c>
      <c r="AJ25">
        <f t="shared" si="7"/>
        <v>-204.48845641758908</v>
      </c>
      <c r="AK25">
        <f t="shared" si="22"/>
        <v>-442.98905064327488</v>
      </c>
      <c r="AL25">
        <f t="shared" si="8"/>
        <v>-3485.6532718356957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-599.05378619530495</v>
      </c>
      <c r="AR25">
        <f t="shared" si="9"/>
        <v>-599.98049278641429</v>
      </c>
      <c r="AS25">
        <f t="shared" si="9"/>
        <v>-43.228149000945294</v>
      </c>
      <c r="AT25">
        <f t="shared" si="9"/>
        <v>-93.646345727648779</v>
      </c>
      <c r="AU25">
        <f t="shared" si="9"/>
        <v>-736.85498751500836</v>
      </c>
      <c r="AW25">
        <v>22</v>
      </c>
      <c r="AX25">
        <f>IF(Z25&gt;0, (R25*SUMPRODUCT(K25:$K$98, X25:$X$98)-K25*$AZ$3)/Z25, 0)</f>
        <v>-69848.25630816695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</v>
      </c>
      <c r="S26">
        <f t="shared" si="1"/>
        <v>-93481.375325267247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-6123.9265527720518</v>
      </c>
      <c r="AC26">
        <f t="shared" si="2"/>
        <v>-5860.6598787014136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-2410.4633700623826</v>
      </c>
      <c r="AI26">
        <f t="shared" si="6"/>
        <v>-2413.598037186347</v>
      </c>
      <c r="AJ26">
        <f t="shared" si="7"/>
        <v>-263.26667407063815</v>
      </c>
      <c r="AK26">
        <f t="shared" si="22"/>
        <v>-428.67485869404368</v>
      </c>
      <c r="AL26">
        <f t="shared" si="8"/>
        <v>-3105.5395699510291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-454.96748127639518</v>
      </c>
      <c r="AR26">
        <f t="shared" si="9"/>
        <v>-455.5591399689697</v>
      </c>
      <c r="AS26">
        <f t="shared" si="9"/>
        <v>-49.690767797409862</v>
      </c>
      <c r="AT26">
        <f t="shared" si="9"/>
        <v>-80.911049372841632</v>
      </c>
      <c r="AU26">
        <f t="shared" si="9"/>
        <v>-586.1609571392213</v>
      </c>
      <c r="AW26">
        <v>23</v>
      </c>
      <c r="AX26">
        <f>IF(Z26&gt;0, (R26*SUMPRODUCT(K26:$K$98, X26:$X$98)-K26*$AZ$3)/Z26, 0)</f>
        <v>-93481.375325267247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</v>
      </c>
      <c r="S27">
        <f t="shared" si="1"/>
        <v>-130459.23522214075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-5860.6598787014136</v>
      </c>
      <c r="AC27">
        <f t="shared" si="2"/>
        <v>-5545.6983775975023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-1955.735733305047</v>
      </c>
      <c r="AI27">
        <f t="shared" si="6"/>
        <v>-1957.861185891119</v>
      </c>
      <c r="AJ27">
        <f t="shared" si="7"/>
        <v>-314.96150110391136</v>
      </c>
      <c r="AK27">
        <f t="shared" si="22"/>
        <v>-410.24619150909899</v>
      </c>
      <c r="AL27">
        <f t="shared" si="8"/>
        <v>-2683.0688785041293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-329.58843829245819</v>
      </c>
      <c r="AR27">
        <f t="shared" si="9"/>
        <v>-329.94662809621269</v>
      </c>
      <c r="AS27">
        <f t="shared" si="9"/>
        <v>-53.078576774613261</v>
      </c>
      <c r="AT27">
        <f t="shared" si="9"/>
        <v>-69.13633538127047</v>
      </c>
      <c r="AU27">
        <f t="shared" si="9"/>
        <v>-452.16154025209642</v>
      </c>
      <c r="AW27">
        <v>24</v>
      </c>
      <c r="AX27">
        <f>IF(Z27&gt;0, (R27*SUMPRODUCT(K27:$K$98, X27:$X$98)-K27*$AZ$3)/Z27, 0)</f>
        <v>-130459.23522214075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</v>
      </c>
      <c r="S28">
        <f t="shared" si="1"/>
        <v>-191633.7352482467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-5545.6983775975023</v>
      </c>
      <c r="AC28">
        <f t="shared" si="2"/>
        <v>-5187.8502244789734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-1501.2265201648113</v>
      </c>
      <c r="AI28">
        <f t="shared" si="6"/>
        <v>-1502.5801049649401</v>
      </c>
      <c r="AJ28">
        <f t="shared" si="7"/>
        <v>-357.8481531185289</v>
      </c>
      <c r="AK28">
        <f t="shared" si="22"/>
        <v>-388.1988864318252</v>
      </c>
      <c r="AL28">
        <f t="shared" si="8"/>
        <v>-2248.6271445152943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-225.8863578433166</v>
      </c>
      <c r="AR28">
        <f t="shared" si="9"/>
        <v>-226.09002886592791</v>
      </c>
      <c r="AS28">
        <f t="shared" si="9"/>
        <v>-53.844649613589141</v>
      </c>
      <c r="AT28">
        <f t="shared" si="9"/>
        <v>-58.411459827721018</v>
      </c>
      <c r="AU28">
        <f t="shared" si="9"/>
        <v>-338.34613830723811</v>
      </c>
      <c r="AW28">
        <v>25</v>
      </c>
      <c r="AX28">
        <f>IF(Z28&gt;0, (R28*SUMPRODUCT(K28:$K$98, X28:$X$98)-K28*$AZ$3)/Z28, 0)</f>
        <v>-191633.7352482467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</v>
      </c>
      <c r="S29">
        <f t="shared" si="1"/>
        <v>-299565.64233974391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-5187.8502244789734</v>
      </c>
      <c r="AC29">
        <f t="shared" si="2"/>
        <v>-4799.9539114196232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-1077.7933562670351</v>
      </c>
      <c r="AI29">
        <f t="shared" si="6"/>
        <v>-1078.5945085410292</v>
      </c>
      <c r="AJ29">
        <f t="shared" si="7"/>
        <v>-387.89631305935018</v>
      </c>
      <c r="AK29">
        <f t="shared" si="22"/>
        <v>-363.14951571352816</v>
      </c>
      <c r="AL29">
        <f t="shared" si="8"/>
        <v>-1829.6403373139076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-144.79756367108786</v>
      </c>
      <c r="AR29">
        <f t="shared" si="9"/>
        <v>-144.90519552531052</v>
      </c>
      <c r="AS29">
        <f t="shared" si="9"/>
        <v>-52.112439514867113</v>
      </c>
      <c r="AT29">
        <f t="shared" si="9"/>
        <v>-48.787798531044444</v>
      </c>
      <c r="AU29">
        <f t="shared" si="9"/>
        <v>-245.8054335712221</v>
      </c>
      <c r="AW29">
        <v>26</v>
      </c>
      <c r="AX29">
        <f>IF(Z29&gt;0, (R29*SUMPRODUCT(K29:$K$98, X29:$X$98)-K29*$AZ$3)/Z29, 0)</f>
        <v>-299565.64233974391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</v>
      </c>
      <c r="S30">
        <f t="shared" si="1"/>
        <v>-505860.22750287998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-4799.9539114196232</v>
      </c>
      <c r="AC30">
        <f t="shared" si="2"/>
        <v>-4396.7312332133297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-717.12219838244414</v>
      </c>
      <c r="AI30">
        <f t="shared" si="6"/>
        <v>-717.55677803450703</v>
      </c>
      <c r="AJ30">
        <f t="shared" si="7"/>
        <v>-403.22267820629349</v>
      </c>
      <c r="AK30">
        <f t="shared" si="22"/>
        <v>-335.99677379937367</v>
      </c>
      <c r="AL30">
        <f t="shared" si="8"/>
        <v>-1456.7762300401741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-86.020288729322687</v>
      </c>
      <c r="AR30">
        <f t="shared" si="9"/>
        <v>-86.072417456101277</v>
      </c>
      <c r="AS30">
        <f t="shared" si="9"/>
        <v>-48.367393004641471</v>
      </c>
      <c r="AT30">
        <f t="shared" si="9"/>
        <v>-40.30350693303906</v>
      </c>
      <c r="AU30">
        <f t="shared" si="9"/>
        <v>-174.74331739378181</v>
      </c>
      <c r="AW30">
        <v>27</v>
      </c>
      <c r="AX30">
        <f>IF(Z30&gt;0, (R30*SUMPRODUCT(K30:$K$98, X30:$X$98)-K30*$AZ$3)/Z30, 0)</f>
        <v>-505860.22750287998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</v>
      </c>
      <c r="S31">
        <f t="shared" si="1"/>
        <v>-943773.15525850537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-4396.7312332133297</v>
      </c>
      <c r="AC31">
        <f t="shared" si="2"/>
        <v>-3993.4477345521323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-437.33131307393109</v>
      </c>
      <c r="AI31">
        <f t="shared" si="6"/>
        <v>-437.54288127293643</v>
      </c>
      <c r="AJ31">
        <f t="shared" si="7"/>
        <v>-403.28349866119743</v>
      </c>
      <c r="AK31">
        <f t="shared" si="22"/>
        <v>-307.77118632493313</v>
      </c>
      <c r="AL31">
        <f t="shared" si="8"/>
        <v>-1148.597566259067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-46.838209106890304</v>
      </c>
      <c r="AR31">
        <f t="shared" si="9"/>
        <v>-46.860868073328646</v>
      </c>
      <c r="AS31">
        <f t="shared" si="9"/>
        <v>-43.191686199836035</v>
      </c>
      <c r="AT31">
        <f t="shared" si="9"/>
        <v>-32.962311984566206</v>
      </c>
      <c r="AU31">
        <f t="shared" si="9"/>
        <v>-123.01486625773089</v>
      </c>
      <c r="AW31">
        <v>28</v>
      </c>
      <c r="AX31">
        <f>IF(Z31&gt;0, (R31*SUMPRODUCT(K31:$K$98, X31:$X$98)-K31*$AZ$3)/Z31, 0)</f>
        <v>-943773.15525850537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</v>
      </c>
      <c r="S32">
        <f t="shared" si="1"/>
        <v>-2006865.6289888867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-3993.4477345521323</v>
      </c>
      <c r="AC32">
        <f t="shared" si="2"/>
        <v>-3603.4075620603448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-239.35103150989693</v>
      </c>
      <c r="AI32">
        <f t="shared" si="6"/>
        <v>-239.44080851115723</v>
      </c>
      <c r="AJ32">
        <f t="shared" si="7"/>
        <v>-390.04017249178742</v>
      </c>
      <c r="AK32">
        <f t="shared" si="22"/>
        <v>-279.54134141864927</v>
      </c>
      <c r="AL32">
        <f t="shared" si="8"/>
        <v>-909.02232242159391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-22.887954837562162</v>
      </c>
      <c r="AR32">
        <f t="shared" si="9"/>
        <v>-22.896539767977274</v>
      </c>
      <c r="AS32">
        <f t="shared" si="9"/>
        <v>-37.297611781789435</v>
      </c>
      <c r="AT32">
        <f t="shared" si="9"/>
        <v>-26.731155313015783</v>
      </c>
      <c r="AU32">
        <f t="shared" si="9"/>
        <v>-86.925306862782492</v>
      </c>
      <c r="AW32">
        <v>29</v>
      </c>
      <c r="AX32">
        <f>IF(Z32&gt;0, (R32*SUMPRODUCT(K32:$K$98, X32:$X$98)-K32*$AZ$3)/Z32, 0)</f>
        <v>-2006865.6289888867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</v>
      </c>
      <c r="S33">
        <f t="shared" si="1"/>
        <v>-5093432.8096776539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-3603.4075620603448</v>
      </c>
      <c r="AC33">
        <f t="shared" si="2"/>
        <v>-3236.2255333276589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-114.22124399754165</v>
      </c>
      <c r="AI33">
        <f t="shared" si="6"/>
        <v>-114.25301260679059</v>
      </c>
      <c r="AJ33">
        <f t="shared" si="7"/>
        <v>-367.18202873268592</v>
      </c>
      <c r="AK33">
        <f t="shared" si="22"/>
        <v>-252.23852934422416</v>
      </c>
      <c r="AL33">
        <f t="shared" si="8"/>
        <v>-733.67357068370075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-9.752153927039803</v>
      </c>
      <c r="AR33">
        <f t="shared" si="9"/>
        <v>-9.7548663153539277</v>
      </c>
      <c r="AS33">
        <f t="shared" si="9"/>
        <v>-31.349821960623835</v>
      </c>
      <c r="AT33">
        <f t="shared" si="9"/>
        <v>-21.536002221687966</v>
      </c>
      <c r="AU33">
        <f t="shared" si="9"/>
        <v>-62.640690497665737</v>
      </c>
      <c r="AW33">
        <v>30</v>
      </c>
      <c r="AX33">
        <f>IF(Z33&gt;0, (R33*SUMPRODUCT(K33:$K$98, X33:$X$98)-K33*$AZ$3)/Z33, 0)</f>
        <v>-5093432.8096776539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</v>
      </c>
      <c r="S34">
        <f t="shared" si="1"/>
        <v>-16421355.862997323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-3236.2255333276589</v>
      </c>
      <c r="AC34">
        <f t="shared" si="2"/>
        <v>-2897.7009162098343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-45.255916583437688</v>
      </c>
      <c r="AI34">
        <f t="shared" si="6"/>
        <v>-45.264739548302423</v>
      </c>
      <c r="AJ34">
        <f t="shared" si="7"/>
        <v>-338.52461711782462</v>
      </c>
      <c r="AK34">
        <f t="shared" si="22"/>
        <v>-226.53578733293614</v>
      </c>
      <c r="AL34">
        <f t="shared" si="8"/>
        <v>-610.32514399906313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-3.4499357279967651</v>
      </c>
      <c r="AR34">
        <f t="shared" si="9"/>
        <v>-3.4506083176604303</v>
      </c>
      <c r="AS34">
        <f t="shared" si="9"/>
        <v>-25.806309087740818</v>
      </c>
      <c r="AT34">
        <f t="shared" si="9"/>
        <v>-17.269209539682407</v>
      </c>
      <c r="AU34">
        <f t="shared" ref="AU34:AU69" si="23">AL34*$K34</f>
        <v>-46.526126945083654</v>
      </c>
      <c r="AW34">
        <v>31</v>
      </c>
      <c r="AX34">
        <f>IF(Z34&gt;0, (R34*SUMPRODUCT(K34:$K$98, X34:$X$98)-K34*$AZ$3)/Z34, 0)</f>
        <v>-16421355.862997323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</v>
      </c>
      <c r="S35">
        <f t="shared" si="1"/>
        <v>-74069665.929439619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-2897.7009162098343</v>
      </c>
      <c r="AC35">
        <f t="shared" si="2"/>
        <v>-2590.1894492192027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-13.972506571570634</v>
      </c>
      <c r="AI35">
        <f t="shared" ref="AI35:AI66" si="25">SUM(AE35:AH35)</f>
        <v>-13.974255053500933</v>
      </c>
      <c r="AJ35">
        <f t="shared" si="7"/>
        <v>-307.51146699063156</v>
      </c>
      <c r="AK35">
        <f t="shared" si="22"/>
        <v>-202.83906413468841</v>
      </c>
      <c r="AL35">
        <f t="shared" si="8"/>
        <v>-524.32478617882089</v>
      </c>
      <c r="AN35">
        <f t="shared" ref="AN35:AT69" si="26">AE35*$K35</f>
        <v>0</v>
      </c>
      <c r="AO35">
        <f t="shared" si="26"/>
        <v>0</v>
      </c>
      <c r="AP35">
        <f t="shared" si="26"/>
        <v>-1.1900871470221937E-4</v>
      </c>
      <c r="AQ35">
        <f t="shared" si="26"/>
        <v>-0.95102501171740306</v>
      </c>
      <c r="AR35">
        <f t="shared" si="26"/>
        <v>-0.95114402043210522</v>
      </c>
      <c r="AS35">
        <f t="shared" si="26"/>
        <v>-20.930467629411684</v>
      </c>
      <c r="AT35">
        <f t="shared" si="26"/>
        <v>-13.806042771018348</v>
      </c>
      <c r="AU35">
        <f t="shared" si="23"/>
        <v>-35.687654420862138</v>
      </c>
      <c r="AW35">
        <v>32</v>
      </c>
      <c r="AX35">
        <f>IF(Z35&gt;0, (R35*SUMPRODUCT(K35:$K$98, X35:$X$98)-K35*$AZ$3)/Z35, 0)</f>
        <v>-74069665.929439619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</v>
      </c>
      <c r="S36">
        <f t="shared" si="1"/>
        <v>-337536791.98811734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-2590.1894492192027</v>
      </c>
      <c r="AC36">
        <f t="shared" si="2"/>
        <v>-2313.4963646607152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-2.7765885359838665</v>
      </c>
      <c r="AI36">
        <f t="shared" si="25"/>
        <v>-2.7769312388268714</v>
      </c>
      <c r="AJ36">
        <f t="shared" si="7"/>
        <v>-276.6930845584875</v>
      </c>
      <c r="AK36">
        <f t="shared" si="22"/>
        <v>-181.31326144534421</v>
      </c>
      <c r="AL36">
        <f t="shared" si="8"/>
        <v>-460.78327724265858</v>
      </c>
      <c r="AN36">
        <f t="shared" si="26"/>
        <v>0</v>
      </c>
      <c r="AO36">
        <f t="shared" si="26"/>
        <v>0</v>
      </c>
      <c r="AP36">
        <f t="shared" si="26"/>
        <v>-2.0826548449600205E-5</v>
      </c>
      <c r="AQ36">
        <f t="shared" si="26"/>
        <v>-0.16873730944936596</v>
      </c>
      <c r="AR36">
        <f t="shared" si="26"/>
        <v>-0.16875813599781558</v>
      </c>
      <c r="AS36">
        <f t="shared" si="26"/>
        <v>-16.815039760690123</v>
      </c>
      <c r="AT36">
        <f t="shared" si="26"/>
        <v>-11.018669675856723</v>
      </c>
      <c r="AU36">
        <f t="shared" si="23"/>
        <v>-28.00246757254466</v>
      </c>
      <c r="AW36">
        <v>33</v>
      </c>
      <c r="AX36">
        <f>IF(Z36&gt;0, (R36*SUMPRODUCT(K36:$K$98, X36:$X$98)-K36*$AZ$3)/Z36, 0)</f>
        <v>-337536791.98811734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</v>
      </c>
      <c r="S37">
        <f t="shared" si="1"/>
        <v>-1556365469.9751382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-2313.4963646607152</v>
      </c>
      <c r="AC37">
        <f t="shared" si="2"/>
        <v>-2065.7685755681964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-0.54582132798172767</v>
      </c>
      <c r="AI37">
        <f t="shared" si="25"/>
        <v>-0.54588769313231156</v>
      </c>
      <c r="AJ37">
        <f t="shared" si="7"/>
        <v>-247.72778909251883</v>
      </c>
      <c r="AK37">
        <f t="shared" si="22"/>
        <v>-161.94474552625007</v>
      </c>
      <c r="AL37">
        <f t="shared" si="8"/>
        <v>-410.21842231190124</v>
      </c>
      <c r="AN37">
        <f t="shared" si="26"/>
        <v>0</v>
      </c>
      <c r="AO37">
        <f t="shared" si="26"/>
        <v>0</v>
      </c>
      <c r="AP37">
        <f t="shared" si="26"/>
        <v>-3.6009878430191145E-6</v>
      </c>
      <c r="AQ37">
        <f t="shared" si="26"/>
        <v>-2.9616386751647846E-2</v>
      </c>
      <c r="AR37">
        <f t="shared" si="26"/>
        <v>-2.9619987739490865E-2</v>
      </c>
      <c r="AS37">
        <f t="shared" si="26"/>
        <v>-13.441764978337927</v>
      </c>
      <c r="AT37">
        <f t="shared" si="26"/>
        <v>-8.7871579398289406</v>
      </c>
      <c r="AU37">
        <f t="shared" si="23"/>
        <v>-22.25854290590636</v>
      </c>
      <c r="AW37">
        <v>34</v>
      </c>
      <c r="AX37">
        <f>IF(Z37&gt;0, (R37*SUMPRODUCT(K37:$K$98, X37:$X$98)-K37*$AZ$3)/Z37, 0)</f>
        <v>-1556365469.9751382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</v>
      </c>
      <c r="S38">
        <f t="shared" si="1"/>
        <v>-7273087255.8451033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-2065.7685755681964</v>
      </c>
      <c r="AC38">
        <f t="shared" si="2"/>
        <v>-1844.4620076674769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-0.10604290081655189</v>
      </c>
      <c r="AI38">
        <f t="shared" si="25"/>
        <v>-0.10605558086522163</v>
      </c>
      <c r="AJ38">
        <f t="shared" si="7"/>
        <v>-221.30656790071953</v>
      </c>
      <c r="AK38">
        <f t="shared" si="22"/>
        <v>-144.60380028977377</v>
      </c>
      <c r="AL38">
        <f t="shared" si="8"/>
        <v>-366.01642377135852</v>
      </c>
      <c r="AN38">
        <f t="shared" si="26"/>
        <v>0</v>
      </c>
      <c r="AO38">
        <f t="shared" si="26"/>
        <v>0</v>
      </c>
      <c r="AP38">
        <f t="shared" si="26"/>
        <v>-6.1430559222773587E-7</v>
      </c>
      <c r="AQ38">
        <f t="shared" si="26"/>
        <v>-5.137420895167606E-3</v>
      </c>
      <c r="AR38">
        <f t="shared" si="26"/>
        <v>-5.1380352007598332E-3</v>
      </c>
      <c r="AS38">
        <f t="shared" si="26"/>
        <v>-10.721556817252994</v>
      </c>
      <c r="AT38">
        <f t="shared" si="26"/>
        <v>-7.0055664208440049</v>
      </c>
      <c r="AU38">
        <f t="shared" si="23"/>
        <v>-17.732261273297759</v>
      </c>
      <c r="AW38">
        <v>35</v>
      </c>
      <c r="AX38">
        <f>IF(Z38&gt;0, (R38*SUMPRODUCT(K38:$K$98, X38:$X$98)-K38*$AZ$3)/Z38, 0)</f>
        <v>-7273087255.8451033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</v>
      </c>
      <c r="S39">
        <f t="shared" si="1"/>
        <v>-34504367261.22168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-1844.4620076674769</v>
      </c>
      <c r="AC39">
        <f t="shared" si="2"/>
        <v>-1646.845551974558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-2.0333635181564575E-2</v>
      </c>
      <c r="AI39">
        <f t="shared" si="25"/>
        <v>-2.0336021612156835E-2</v>
      </c>
      <c r="AJ39">
        <f t="shared" si="7"/>
        <v>-197.61645569291886</v>
      </c>
      <c r="AK39">
        <f t="shared" si="22"/>
        <v>-129.11234053672339</v>
      </c>
      <c r="AL39">
        <f t="shared" si="8"/>
        <v>-326.74913225125442</v>
      </c>
      <c r="AN39">
        <f t="shared" si="26"/>
        <v>0</v>
      </c>
      <c r="AO39">
        <f t="shared" si="26"/>
        <v>0</v>
      </c>
      <c r="AP39">
        <f t="shared" si="26"/>
        <v>-1.0322724420910428E-7</v>
      </c>
      <c r="AQ39">
        <f t="shared" si="26"/>
        <v>-8.7955004069868151E-4</v>
      </c>
      <c r="AR39">
        <f t="shared" si="26"/>
        <v>-8.7965326794289063E-4</v>
      </c>
      <c r="AS39">
        <f t="shared" si="26"/>
        <v>-8.5480810536535774</v>
      </c>
      <c r="AT39">
        <f t="shared" si="26"/>
        <v>-5.5848727175324058</v>
      </c>
      <c r="AU39">
        <f t="shared" si="23"/>
        <v>-14.133833424453927</v>
      </c>
      <c r="AW39">
        <v>36</v>
      </c>
      <c r="AX39">
        <f>IF(Z39&gt;0, (R39*SUMPRODUCT(K39:$K$98, X39:$X$98)-K39*$AZ$3)/Z39, 0)</f>
        <v>-34504367261.22168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</v>
      </c>
      <c r="S40">
        <f t="shared" si="1"/>
        <v>-166201914270.40842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-1646.845551974558</v>
      </c>
      <c r="AC40">
        <f t="shared" si="2"/>
        <v>-1470.3985805301222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-3.8404264084965262E-3</v>
      </c>
      <c r="AI40">
        <f t="shared" si="25"/>
        <v>-3.8408687615786147E-3</v>
      </c>
      <c r="AJ40">
        <f t="shared" si="7"/>
        <v>-176.4469714444358</v>
      </c>
      <c r="AK40">
        <f t="shared" si="22"/>
        <v>-115.27918863821907</v>
      </c>
      <c r="AL40">
        <f t="shared" si="8"/>
        <v>-291.73000095141646</v>
      </c>
      <c r="AN40">
        <f t="shared" si="26"/>
        <v>0</v>
      </c>
      <c r="AO40">
        <f t="shared" si="26"/>
        <v>0</v>
      </c>
      <c r="AP40">
        <f t="shared" si="26"/>
        <v>-1.7084275278370864E-8</v>
      </c>
      <c r="AQ40">
        <f t="shared" si="26"/>
        <v>-1.4832247045578191E-4</v>
      </c>
      <c r="AR40">
        <f t="shared" si="26"/>
        <v>-1.4833955473106029E-4</v>
      </c>
      <c r="AS40">
        <f t="shared" si="26"/>
        <v>-6.814621066863543</v>
      </c>
      <c r="AT40">
        <f t="shared" si="26"/>
        <v>-4.4522384319434414</v>
      </c>
      <c r="AU40">
        <f t="shared" si="23"/>
        <v>-11.267007838361716</v>
      </c>
      <c r="AW40">
        <v>37</v>
      </c>
      <c r="AX40">
        <f>IF(Z40&gt;0, (R40*SUMPRODUCT(K40:$K$98, X40:$X$98)-K40*$AZ$3)/Z40, 0)</f>
        <v>-166201914270.40842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</v>
      </c>
      <c r="S41">
        <f t="shared" si="1"/>
        <v>-814045403489.58228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-1470.3985805301222</v>
      </c>
      <c r="AC41">
        <f t="shared" si="2"/>
        <v>-1312.8560047503813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-7.1458357673233786E-4</v>
      </c>
      <c r="AI41">
        <f t="shared" si="25"/>
        <v>-7.1466421449523922E-4</v>
      </c>
      <c r="AJ41">
        <f t="shared" si="7"/>
        <v>-157.5425757797409</v>
      </c>
      <c r="AK41">
        <f t="shared" si="22"/>
        <v>-102.92790063710856</v>
      </c>
      <c r="AL41">
        <f t="shared" si="8"/>
        <v>-260.47119108106392</v>
      </c>
      <c r="AN41">
        <f t="shared" si="26"/>
        <v>0</v>
      </c>
      <c r="AO41">
        <f t="shared" si="26"/>
        <v>0</v>
      </c>
      <c r="AP41">
        <f t="shared" si="26"/>
        <v>-2.780660394501043E-9</v>
      </c>
      <c r="AQ41">
        <f t="shared" si="26"/>
        <v>-2.4641237292403544E-5</v>
      </c>
      <c r="AR41">
        <f t="shared" si="26"/>
        <v>-2.4644017952798048E-5</v>
      </c>
      <c r="AS41">
        <f t="shared" si="26"/>
        <v>-5.4325961578867394</v>
      </c>
      <c r="AT41">
        <f t="shared" si="26"/>
        <v>-3.5492990689848152</v>
      </c>
      <c r="AU41">
        <f t="shared" si="23"/>
        <v>-8.9819198708895058</v>
      </c>
      <c r="AW41">
        <v>38</v>
      </c>
      <c r="AX41">
        <f>IF(Z41&gt;0, (R41*SUMPRODUCT(K41:$K$98, X41:$X$98)-K41*$AZ$3)/Z41, 0)</f>
        <v>-814045403489.58228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</v>
      </c>
      <c r="S42">
        <f t="shared" si="1"/>
        <v>-4058736769301.6528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-1312.8560047503813</v>
      </c>
      <c r="AC42">
        <f t="shared" si="2"/>
        <v>-1172.1928828717869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-1.3078203869385552E-4</v>
      </c>
      <c r="AI42">
        <f t="shared" si="25"/>
        <v>-1.3079647905978091E-4</v>
      </c>
      <c r="AJ42">
        <f t="shared" si="7"/>
        <v>-140.66312187859444</v>
      </c>
      <c r="AK42">
        <f t="shared" si="22"/>
        <v>-91.899920332526705</v>
      </c>
      <c r="AL42">
        <f t="shared" si="8"/>
        <v>-232.5631730076002</v>
      </c>
      <c r="AN42">
        <f t="shared" si="26"/>
        <v>0</v>
      </c>
      <c r="AO42">
        <f t="shared" si="26"/>
        <v>0</v>
      </c>
      <c r="AP42">
        <f t="shared" si="26"/>
        <v>-4.4460020261036582E-10</v>
      </c>
      <c r="AQ42">
        <f t="shared" si="26"/>
        <v>-4.0266099350578971E-6</v>
      </c>
      <c r="AR42">
        <f t="shared" si="26"/>
        <v>-4.0270545352605074E-6</v>
      </c>
      <c r="AS42">
        <f t="shared" si="26"/>
        <v>-4.3308357149751258</v>
      </c>
      <c r="AT42">
        <f t="shared" si="26"/>
        <v>-2.829479766011378</v>
      </c>
      <c r="AU42">
        <f t="shared" si="23"/>
        <v>-7.1603195080410389</v>
      </c>
      <c r="AW42">
        <v>39</v>
      </c>
      <c r="AX42">
        <f>IF(Z42&gt;0, (R42*SUMPRODUCT(K42:$K$98, X42:$X$98)-K42*$AZ$3)/Z42, 0)</f>
        <v>-4058736769301.6528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</v>
      </c>
      <c r="S43">
        <f t="shared" si="1"/>
        <v>-20618962279923.453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-1172.1928828717869</v>
      </c>
      <c r="AC43">
        <f t="shared" si="2"/>
        <v>-1046.6007917914046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-2.3516010538256001E-5</v>
      </c>
      <c r="AI43">
        <f t="shared" si="25"/>
        <v>-2.3518548495253019E-5</v>
      </c>
      <c r="AJ43">
        <f t="shared" si="7"/>
        <v>-125.59209108038226</v>
      </c>
      <c r="AK43">
        <f t="shared" si="22"/>
        <v>-82.053501801025092</v>
      </c>
      <c r="AL43">
        <f t="shared" si="8"/>
        <v>-207.64561639995583</v>
      </c>
      <c r="AN43">
        <f t="shared" si="26"/>
        <v>0</v>
      </c>
      <c r="AO43">
        <f t="shared" si="26"/>
        <v>0</v>
      </c>
      <c r="AP43">
        <f t="shared" si="26"/>
        <v>-6.9768228230581552E-11</v>
      </c>
      <c r="AQ43">
        <f t="shared" si="26"/>
        <v>-6.4645318743930494E-7</v>
      </c>
      <c r="AR43">
        <f t="shared" si="26"/>
        <v>-6.4652295566753557E-7</v>
      </c>
      <c r="AS43">
        <f t="shared" si="26"/>
        <v>-3.4525162107748315</v>
      </c>
      <c r="AT43">
        <f t="shared" si="26"/>
        <v>-2.2556439874670708</v>
      </c>
      <c r="AU43">
        <f t="shared" si="23"/>
        <v>-5.7081608447648575</v>
      </c>
      <c r="AW43">
        <v>40</v>
      </c>
      <c r="AX43">
        <f>IF(Z43&gt;0, (R43*SUMPRODUCT(K43:$K$98, X43:$X$98)-K43*$AZ$3)/Z43, 0)</f>
        <v>-20618962279923.453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</v>
      </c>
      <c r="S44">
        <f t="shared" si="1"/>
        <v>-106916021015858.95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-1046.6007917914046</v>
      </c>
      <c r="AC44">
        <f t="shared" si="2"/>
        <v>-934.46499323518617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-4.1511371116117717E-6</v>
      </c>
      <c r="AI44">
        <f t="shared" si="25"/>
        <v>-4.1515741204830133E-6</v>
      </c>
      <c r="AJ44">
        <f t="shared" si="7"/>
        <v>-112.13579855621845</v>
      </c>
      <c r="AK44">
        <f t="shared" si="22"/>
        <v>-73.26205542539833</v>
      </c>
      <c r="AL44">
        <f t="shared" si="8"/>
        <v>-185.39785813319088</v>
      </c>
      <c r="AN44">
        <f t="shared" si="26"/>
        <v>0</v>
      </c>
      <c r="AO44">
        <f t="shared" si="26"/>
        <v>0</v>
      </c>
      <c r="AP44">
        <f t="shared" si="26"/>
        <v>-1.0726194443358044E-11</v>
      </c>
      <c r="AQ44">
        <f t="shared" si="26"/>
        <v>-1.0188787173520485E-7</v>
      </c>
      <c r="AR44">
        <f t="shared" si="26"/>
        <v>-1.0189859792964823E-7</v>
      </c>
      <c r="AS44">
        <f t="shared" si="26"/>
        <v>-2.7523248577507564</v>
      </c>
      <c r="AT44">
        <f t="shared" si="26"/>
        <v>-1.7981855827793145</v>
      </c>
      <c r="AU44">
        <f t="shared" si="23"/>
        <v>-4.5505105424286683</v>
      </c>
      <c r="AW44">
        <v>41</v>
      </c>
      <c r="AX44">
        <f>IF(Z44&gt;0, (R44*SUMPRODUCT(K44:$K$98, X44:$X$98)-K44*$AZ$3)/Z44, 0)</f>
        <v>-106916021015858.95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</v>
      </c>
      <c r="S45">
        <f t="shared" si="1"/>
        <v>-566455761287379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-934.46499323518617</v>
      </c>
      <c r="AC45">
        <f t="shared" si="2"/>
        <v>-834.34374404897414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-7.1798561375835332E-7</v>
      </c>
      <c r="AI45">
        <f t="shared" si="25"/>
        <v>-7.1805925973400315E-7</v>
      </c>
      <c r="AJ45">
        <f t="shared" si="7"/>
        <v>-100.12124918621203</v>
      </c>
      <c r="AK45">
        <f t="shared" si="22"/>
        <v>-65.412549526463039</v>
      </c>
      <c r="AL45">
        <f t="shared" si="8"/>
        <v>-165.53379943073432</v>
      </c>
      <c r="AN45">
        <f t="shared" si="26"/>
        <v>0</v>
      </c>
      <c r="AO45">
        <f t="shared" si="26"/>
        <v>0</v>
      </c>
      <c r="AP45">
        <f t="shared" si="26"/>
        <v>-1.6139363743399299E-12</v>
      </c>
      <c r="AQ45">
        <f t="shared" si="26"/>
        <v>-1.5734506713685251E-8</v>
      </c>
      <c r="AR45">
        <f t="shared" si="26"/>
        <v>-1.5736120650059592E-8</v>
      </c>
      <c r="AS45">
        <f t="shared" si="26"/>
        <v>-2.1941365360465466</v>
      </c>
      <c r="AT45">
        <f t="shared" si="26"/>
        <v>-1.4335025381578228</v>
      </c>
      <c r="AU45">
        <f t="shared" si="23"/>
        <v>-3.6276390899404896</v>
      </c>
      <c r="AW45">
        <v>42</v>
      </c>
      <c r="AX45">
        <f>IF(Z45&gt;0, (R45*SUMPRODUCT(K45:$K$98, X45:$X$98)-K45*$AZ$3)/Z45, 0)</f>
        <v>-566455761287379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</v>
      </c>
      <c r="S46">
        <f t="shared" si="1"/>
        <v>-3071947556777877.5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-834.34374404897414</v>
      </c>
      <c r="AC46">
        <f t="shared" si="2"/>
        <v>-744.94977148604812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-1.215689507641094E-7</v>
      </c>
      <c r="AI46">
        <f t="shared" si="25"/>
        <v>-1.2158107580462062E-7</v>
      </c>
      <c r="AJ46">
        <f t="shared" si="7"/>
        <v>-89.393972562926024</v>
      </c>
      <c r="AK46">
        <f t="shared" si="22"/>
        <v>-58.404062083428194</v>
      </c>
      <c r="AL46">
        <f t="shared" si="8"/>
        <v>-147.79803476793529</v>
      </c>
      <c r="AN46">
        <f t="shared" si="26"/>
        <v>0</v>
      </c>
      <c r="AO46">
        <f t="shared" si="26"/>
        <v>0</v>
      </c>
      <c r="AP46">
        <f t="shared" si="26"/>
        <v>-2.3724800289443464E-13</v>
      </c>
      <c r="AQ46">
        <f t="shared" si="26"/>
        <v>-2.3787129417049353E-9</v>
      </c>
      <c r="AR46">
        <f t="shared" si="26"/>
        <v>-2.3789501897078296E-9</v>
      </c>
      <c r="AS46">
        <f t="shared" si="26"/>
        <v>-1.7491522145194507</v>
      </c>
      <c r="AT46">
        <f t="shared" si="26"/>
        <v>-1.1427794469951467</v>
      </c>
      <c r="AU46">
        <f t="shared" si="23"/>
        <v>-2.8919316638935473</v>
      </c>
      <c r="AW46">
        <v>43</v>
      </c>
      <c r="AX46">
        <f>IF(Z46&gt;0, (R46*SUMPRODUCT(K46:$K$98, X46:$X$98)-K46*$AZ$3)/Z46, 0)</f>
        <v>-3071947556777877.5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</v>
      </c>
      <c r="S47">
        <f t="shared" si="1"/>
        <v>-1.708611208346601E+16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-744.94977148604812</v>
      </c>
      <c r="AC47">
        <f t="shared" si="2"/>
        <v>-665.13372454319415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-2.0114747710058343E-8</v>
      </c>
      <c r="AI47">
        <f t="shared" si="25"/>
        <v>-2.011669412630943E-8</v>
      </c>
      <c r="AJ47">
        <f t="shared" si="7"/>
        <v>-79.816046942853973</v>
      </c>
      <c r="AK47">
        <f t="shared" si="22"/>
        <v>-52.146484004023371</v>
      </c>
      <c r="AL47">
        <f t="shared" si="8"/>
        <v>-131.96253096699405</v>
      </c>
      <c r="AN47">
        <f t="shared" si="26"/>
        <v>0</v>
      </c>
      <c r="AO47">
        <f t="shared" si="26"/>
        <v>0</v>
      </c>
      <c r="AP47">
        <f t="shared" si="26"/>
        <v>-3.4004552687599679E-14</v>
      </c>
      <c r="AQ47">
        <f t="shared" si="26"/>
        <v>-3.5141147117031898E-10</v>
      </c>
      <c r="AR47">
        <f t="shared" si="26"/>
        <v>-3.5144547572300654E-10</v>
      </c>
      <c r="AS47">
        <f t="shared" si="26"/>
        <v>-1.3944134365235943</v>
      </c>
      <c r="AT47">
        <f t="shared" si="26"/>
        <v>-0.91101677855248653</v>
      </c>
      <c r="AU47">
        <f t="shared" si="23"/>
        <v>-2.3054302154275268</v>
      </c>
      <c r="AW47">
        <v>44</v>
      </c>
      <c r="AX47">
        <f>IF(Z47&gt;0, (R47*SUMPRODUCT(K47:$K$98, X47:$X$98)-K47*$AZ$3)/Z47, 0)</f>
        <v>-1.708611208346601E+16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</v>
      </c>
      <c r="S48">
        <f t="shared" si="1"/>
        <v>-9.7577567443032096E+16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-665.13372454319415</v>
      </c>
      <c r="AC48">
        <f t="shared" si="2"/>
        <v>-593.86939691387363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-3.2452915498086456E-9</v>
      </c>
      <c r="AI48">
        <f t="shared" si="25"/>
        <v>-3.2455958561223177E-9</v>
      </c>
      <c r="AJ48">
        <f t="shared" si="7"/>
        <v>-71.264327629320519</v>
      </c>
      <c r="AK48">
        <f t="shared" si="22"/>
        <v>-46.559360718023598</v>
      </c>
      <c r="AL48">
        <f t="shared" si="8"/>
        <v>-117.82368835058972</v>
      </c>
      <c r="AN48">
        <f t="shared" si="26"/>
        <v>0</v>
      </c>
      <c r="AO48">
        <f t="shared" si="26"/>
        <v>0</v>
      </c>
      <c r="AP48">
        <f t="shared" si="26"/>
        <v>-4.746727328207765E-15</v>
      </c>
      <c r="AQ48">
        <f t="shared" si="26"/>
        <v>-5.0621736702019619E-11</v>
      </c>
      <c r="AR48">
        <f t="shared" si="26"/>
        <v>-5.0626483429347822E-11</v>
      </c>
      <c r="AS48">
        <f t="shared" si="26"/>
        <v>-1.1116178543991335</v>
      </c>
      <c r="AT48">
        <f t="shared" si="26"/>
        <v>-0.726256998210567</v>
      </c>
      <c r="AU48">
        <f t="shared" si="23"/>
        <v>-1.837874852660327</v>
      </c>
      <c r="AW48">
        <v>45</v>
      </c>
      <c r="AX48">
        <f>IF(Z48&gt;0, (R48*SUMPRODUCT(K48:$K$98, X48:$X$98)-K48*$AZ$3)/Z48, 0)</f>
        <v>-9.7577567443032096E+16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</v>
      </c>
      <c r="S49">
        <f t="shared" si="1"/>
        <v>-5.7330307977302778E+17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-593.86939691387363</v>
      </c>
      <c r="AC49">
        <f t="shared" si="2"/>
        <v>-530.24053295886006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-5.1003780675445129E-10</v>
      </c>
      <c r="AI49">
        <f t="shared" si="25"/>
        <v>-5.1008405110160958E-10</v>
      </c>
      <c r="AJ49">
        <f t="shared" si="7"/>
        <v>-63.628863955013571</v>
      </c>
      <c r="AK49">
        <f t="shared" si="22"/>
        <v>-41.570857783971157</v>
      </c>
      <c r="AL49">
        <f t="shared" si="8"/>
        <v>-105.19972173949481</v>
      </c>
      <c r="AN49">
        <f t="shared" si="26"/>
        <v>0</v>
      </c>
      <c r="AO49">
        <f t="shared" si="26"/>
        <v>0</v>
      </c>
      <c r="AP49">
        <f t="shared" si="26"/>
        <v>-6.4405647653432677E-16</v>
      </c>
      <c r="AQ49">
        <f t="shared" si="26"/>
        <v>-7.1034228592986443E-12</v>
      </c>
      <c r="AR49">
        <f t="shared" si="26"/>
        <v>-7.1040669157751787E-12</v>
      </c>
      <c r="AS49">
        <f t="shared" si="26"/>
        <v>-0.88617494770705518</v>
      </c>
      <c r="AT49">
        <f t="shared" si="26"/>
        <v>-0.57896763250234595</v>
      </c>
      <c r="AU49">
        <f t="shared" si="23"/>
        <v>-1.465142580216505</v>
      </c>
      <c r="AW49">
        <v>46</v>
      </c>
      <c r="AX49">
        <f>IF(Z49&gt;0, (R49*SUMPRODUCT(K49:$K$98, X49:$X$98)-K49*$AZ$3)/Z49, 0)</f>
        <v>-5.7330307977302778E+17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</v>
      </c>
      <c r="S50">
        <f t="shared" si="1"/>
        <v>-3.468911125082668E+18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-530.24053295886006</v>
      </c>
      <c r="AC50">
        <f t="shared" si="2"/>
        <v>-473.42904728470256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-7.7916036352092724E-11</v>
      </c>
      <c r="AI50">
        <f t="shared" si="25"/>
        <v>-7.7922860237603389E-11</v>
      </c>
      <c r="AJ50">
        <f t="shared" si="7"/>
        <v>-56.811485674157495</v>
      </c>
      <c r="AK50">
        <f t="shared" si="22"/>
        <v>-37.116837307120207</v>
      </c>
      <c r="AL50">
        <f t="shared" si="8"/>
        <v>-93.92832298135562</v>
      </c>
      <c r="AN50">
        <f t="shared" si="26"/>
        <v>0</v>
      </c>
      <c r="AO50">
        <f t="shared" si="26"/>
        <v>0</v>
      </c>
      <c r="AP50">
        <f t="shared" si="26"/>
        <v>-8.4855306809338306E-17</v>
      </c>
      <c r="AQ50">
        <f t="shared" si="26"/>
        <v>-9.688892288259368E-13</v>
      </c>
      <c r="AR50">
        <f t="shared" si="26"/>
        <v>-9.6897408413274604E-13</v>
      </c>
      <c r="AS50">
        <f t="shared" si="26"/>
        <v>-0.70645324275163535</v>
      </c>
      <c r="AT50">
        <f t="shared" si="26"/>
        <v>-0.4615494519311179</v>
      </c>
      <c r="AU50">
        <f t="shared" si="23"/>
        <v>-1.1680026946837223</v>
      </c>
      <c r="AW50">
        <v>47</v>
      </c>
      <c r="AX50">
        <f>IF(Z50&gt;0, (R50*SUMPRODUCT(K50:$K$98, X50:$X$98)-K50*$AZ$3)/Z50, 0)</f>
        <v>-3.468911125082668E+18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</v>
      </c>
      <c r="S51">
        <f t="shared" si="1"/>
        <v>-2.162445315663453E+19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-473.42904728470256</v>
      </c>
      <c r="AC51">
        <f t="shared" si="2"/>
        <v>-422.70450650419957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-1.1556540959958872E-11</v>
      </c>
      <c r="AI51">
        <f t="shared" si="25"/>
        <v>-1.155751833613445E-11</v>
      </c>
      <c r="AJ51">
        <f t="shared" si="7"/>
        <v>-50.724540780502991</v>
      </c>
      <c r="AK51">
        <f t="shared" si="22"/>
        <v>-33.14003330992918</v>
      </c>
      <c r="AL51">
        <f t="shared" si="8"/>
        <v>-83.864574090443739</v>
      </c>
      <c r="AN51">
        <f t="shared" si="26"/>
        <v>0</v>
      </c>
      <c r="AO51">
        <f t="shared" si="26"/>
        <v>0</v>
      </c>
      <c r="AP51">
        <f t="shared" si="26"/>
        <v>-1.0851530668744904E-17</v>
      </c>
      <c r="AQ51">
        <f t="shared" si="26"/>
        <v>-1.2830899891473327E-13</v>
      </c>
      <c r="AR51">
        <f t="shared" si="26"/>
        <v>-1.2831985044540202E-13</v>
      </c>
      <c r="AS51">
        <f t="shared" si="26"/>
        <v>-0.5631801998977265</v>
      </c>
      <c r="AT51">
        <f t="shared" si="26"/>
        <v>-0.3679443972665209</v>
      </c>
      <c r="AU51">
        <f t="shared" si="23"/>
        <v>-0.93112459716437579</v>
      </c>
      <c r="AW51">
        <v>48</v>
      </c>
      <c r="AX51">
        <f>IF(Z51&gt;0, (R51*SUMPRODUCT(K51:$K$98, X51:$X$98)-K51*$AZ$3)/Z51, 0)</f>
        <v>-2.162445315663453E+19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</v>
      </c>
      <c r="S52">
        <f t="shared" si="1"/>
        <v>-1.3911112723074833E+20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-422.70450650419957</v>
      </c>
      <c r="AC52">
        <f t="shared" si="2"/>
        <v>-377.41473795017833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-1.6639003349977064E-12</v>
      </c>
      <c r="AI52">
        <f t="shared" si="25"/>
        <v>-1.6640359872440304E-12</v>
      </c>
      <c r="AJ52">
        <f t="shared" si="7"/>
        <v>-45.289768554021236</v>
      </c>
      <c r="AK52">
        <f t="shared" si="22"/>
        <v>-29.589315455293974</v>
      </c>
      <c r="AL52">
        <f t="shared" si="8"/>
        <v>-74.87908400931687</v>
      </c>
      <c r="AN52">
        <f t="shared" si="26"/>
        <v>0</v>
      </c>
      <c r="AO52">
        <f t="shared" si="26"/>
        <v>0</v>
      </c>
      <c r="AP52">
        <f t="shared" si="26"/>
        <v>-1.3447396823851376E-18</v>
      </c>
      <c r="AQ52">
        <f t="shared" si="26"/>
        <v>-1.6494476638903748E-14</v>
      </c>
      <c r="AR52">
        <f t="shared" si="26"/>
        <v>-1.6495821378586135E-14</v>
      </c>
      <c r="AS52">
        <f t="shared" si="26"/>
        <v>-0.44896380731643437</v>
      </c>
      <c r="AT52">
        <f t="shared" si="26"/>
        <v>-0.29332302078007144</v>
      </c>
      <c r="AU52">
        <f t="shared" si="23"/>
        <v>-0.74228682809652224</v>
      </c>
      <c r="AW52">
        <v>49</v>
      </c>
      <c r="AX52">
        <f>IF(Z52&gt;0, (R52*SUMPRODUCT(K52:$K$98, X52:$X$98)-K52*$AZ$3)/Z52, 0)</f>
        <v>-1.3911112723074833E+20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</v>
      </c>
      <c r="S53">
        <f t="shared" si="1"/>
        <v>-9.2499302752507409E+20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-377.41473795017833</v>
      </c>
      <c r="AC53">
        <f t="shared" si="2"/>
        <v>-336.97744459837344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-2.3216117910633193E-13</v>
      </c>
      <c r="AI53">
        <f t="shared" si="25"/>
        <v>-2.3217939424063945E-13</v>
      </c>
      <c r="AJ53">
        <f t="shared" si="7"/>
        <v>-40.437293351804897</v>
      </c>
      <c r="AK53">
        <f t="shared" si="22"/>
        <v>-26.419031656512487</v>
      </c>
      <c r="AL53">
        <f t="shared" si="8"/>
        <v>-66.856325008317611</v>
      </c>
      <c r="AN53">
        <f t="shared" si="26"/>
        <v>0</v>
      </c>
      <c r="AO53">
        <f t="shared" si="26"/>
        <v>0</v>
      </c>
      <c r="AP53">
        <f t="shared" si="26"/>
        <v>-1.6122247582066084E-19</v>
      </c>
      <c r="AQ53">
        <f t="shared" si="26"/>
        <v>-2.0548627011466893E-15</v>
      </c>
      <c r="AR53">
        <f t="shared" si="26"/>
        <v>-2.0550239236225097E-15</v>
      </c>
      <c r="AS53">
        <f t="shared" si="26"/>
        <v>-0.35791119843465941</v>
      </c>
      <c r="AT53">
        <f t="shared" si="26"/>
        <v>-0.23383531631064375</v>
      </c>
      <c r="AU53">
        <f t="shared" si="23"/>
        <v>-0.59174651474530515</v>
      </c>
      <c r="AW53">
        <v>50</v>
      </c>
      <c r="AX53">
        <f>IF(Z53&gt;0, (R53*SUMPRODUCT(K53:$K$98, X53:$X$98)-K53*$AZ$3)/Z53, 0)</f>
        <v>-9.2499302752507409E+20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</v>
      </c>
      <c r="S54">
        <f t="shared" si="1"/>
        <v>-6.3669044362655962E+21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-336.97744459837344</v>
      </c>
      <c r="AC54">
        <f t="shared" si="2"/>
        <v>-300.87271839140487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-3.1340392906722462E-14</v>
      </c>
      <c r="AI54">
        <f t="shared" si="25"/>
        <v>-3.1342755693233575E-14</v>
      </c>
      <c r="AJ54">
        <f t="shared" si="7"/>
        <v>-36.104726206968564</v>
      </c>
      <c r="AK54">
        <f t="shared" si="22"/>
        <v>-23.588421121886142</v>
      </c>
      <c r="AL54">
        <f t="shared" si="8"/>
        <v>-59.693147328854735</v>
      </c>
      <c r="AN54">
        <f t="shared" si="26"/>
        <v>0</v>
      </c>
      <c r="AO54">
        <f t="shared" si="26"/>
        <v>0</v>
      </c>
      <c r="AP54">
        <f t="shared" si="26"/>
        <v>-1.8672379630951577E-20</v>
      </c>
      <c r="AQ54">
        <f t="shared" si="26"/>
        <v>-2.4767354620676509E-16</v>
      </c>
      <c r="AR54">
        <f t="shared" si="26"/>
        <v>-2.47692218586396E-16</v>
      </c>
      <c r="AS54">
        <f t="shared" si="26"/>
        <v>-0.28532461609905813</v>
      </c>
      <c r="AT54">
        <f t="shared" si="26"/>
        <v>-0.18641208251805141</v>
      </c>
      <c r="AU54">
        <f t="shared" si="23"/>
        <v>-0.47173669861710976</v>
      </c>
      <c r="AW54">
        <v>51</v>
      </c>
      <c r="AX54">
        <f>IF(Z54&gt;0, (R54*SUMPRODUCT(K54:$K$98, X54:$X$98)-K54*$AZ$3)/Z54, 0)</f>
        <v>-6.3669044362655962E+21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</v>
      </c>
      <c r="S55">
        <f t="shared" si="1"/>
        <v>-4.5429445776976499E+22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-300.87271839140487</v>
      </c>
      <c r="AC55">
        <f t="shared" si="2"/>
        <v>-268.63635570661148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-4.0869907831506596E-15</v>
      </c>
      <c r="AI55">
        <f t="shared" si="25"/>
        <v>-4.0872864464050883E-15</v>
      </c>
      <c r="AJ55">
        <f t="shared" si="7"/>
        <v>-32.236362684793392</v>
      </c>
      <c r="AK55">
        <f t="shared" si="22"/>
        <v>-21.061090287398343</v>
      </c>
      <c r="AL55">
        <f t="shared" si="8"/>
        <v>-53.297452972191742</v>
      </c>
      <c r="AN55">
        <f t="shared" si="26"/>
        <v>0</v>
      </c>
      <c r="AO55">
        <f t="shared" si="26"/>
        <v>0</v>
      </c>
      <c r="AP55">
        <f t="shared" si="26"/>
        <v>-2.0861931541917106E-21</v>
      </c>
      <c r="AQ55">
        <f t="shared" si="26"/>
        <v>-2.8837713396334541E-17</v>
      </c>
      <c r="AR55">
        <f t="shared" si="26"/>
        <v>-2.8839799589488731E-17</v>
      </c>
      <c r="AS55">
        <f t="shared" si="26"/>
        <v>-0.22745903706876464</v>
      </c>
      <c r="AT55">
        <f t="shared" si="26"/>
        <v>-0.14860657088492618</v>
      </c>
      <c r="AU55">
        <f t="shared" si="23"/>
        <v>-0.37606560795369087</v>
      </c>
      <c r="AW55">
        <v>52</v>
      </c>
      <c r="AX55">
        <f>IF(Z55&gt;0, (R55*SUMPRODUCT(K55:$K$98, X55:$X$98)-K55*$AZ$3)/Z55, 0)</f>
        <v>-4.5429445776976499E+22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</v>
      </c>
      <c r="S56">
        <f t="shared" si="1"/>
        <v>-3.3653964555925424E+23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-268.63635570661148</v>
      </c>
      <c r="AC56">
        <f t="shared" si="2"/>
        <v>-239.85388902376019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-5.1414262463490386E-16</v>
      </c>
      <c r="AI56">
        <f t="shared" si="25"/>
        <v>-5.1417825994447122E-16</v>
      </c>
      <c r="AJ56">
        <f t="shared" si="7"/>
        <v>-28.782466682851293</v>
      </c>
      <c r="AK56">
        <f t="shared" si="22"/>
        <v>-18.804544899462805</v>
      </c>
      <c r="AL56">
        <f t="shared" si="8"/>
        <v>-47.587011582314098</v>
      </c>
      <c r="AN56">
        <f t="shared" si="26"/>
        <v>0</v>
      </c>
      <c r="AO56">
        <f t="shared" si="26"/>
        <v>0</v>
      </c>
      <c r="AP56">
        <f t="shared" si="26"/>
        <v>-2.2450172183471027E-22</v>
      </c>
      <c r="AQ56">
        <f t="shared" si="26"/>
        <v>-3.2390880253480669E-18</v>
      </c>
      <c r="AR56">
        <f t="shared" si="26"/>
        <v>-3.2393125270699016E-18</v>
      </c>
      <c r="AS56">
        <f t="shared" si="26"/>
        <v>-0.18132895174487007</v>
      </c>
      <c r="AT56">
        <f t="shared" si="26"/>
        <v>-0.11846824847331486</v>
      </c>
      <c r="AU56">
        <f t="shared" si="23"/>
        <v>-0.2997972002181849</v>
      </c>
      <c r="AW56">
        <v>53</v>
      </c>
      <c r="AX56">
        <f>IF(Z56&gt;0, (R56*SUMPRODUCT(K56:$K$98, X56:$X$98)-K56*$AZ$3)/Z56, 0)</f>
        <v>-3.3653964555925424E+23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</v>
      </c>
      <c r="S57">
        <f t="shared" si="1"/>
        <v>-2.5928793982149819E+24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-239.85388902376019</v>
      </c>
      <c r="AC57">
        <f t="shared" si="2"/>
        <v>-214.15525805692874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-6.2298552395974489E-17</v>
      </c>
      <c r="AI57">
        <f t="shared" si="25"/>
        <v>-6.2302682076248174E-17</v>
      </c>
      <c r="AJ57">
        <f t="shared" si="7"/>
        <v>-25.698630966831445</v>
      </c>
      <c r="AK57">
        <f t="shared" si="22"/>
        <v>-16.789772231663214</v>
      </c>
      <c r="AL57">
        <f t="shared" si="8"/>
        <v>-42.488403198494659</v>
      </c>
      <c r="AN57">
        <f t="shared" si="26"/>
        <v>0</v>
      </c>
      <c r="AO57">
        <f t="shared" si="26"/>
        <v>0</v>
      </c>
      <c r="AP57">
        <f t="shared" si="26"/>
        <v>-2.3229376167230361E-23</v>
      </c>
      <c r="AQ57">
        <f t="shared" si="26"/>
        <v>-3.5042822019475914E-19</v>
      </c>
      <c r="AR57">
        <f t="shared" si="26"/>
        <v>-3.5045144957092641E-19</v>
      </c>
      <c r="AS57">
        <f t="shared" si="26"/>
        <v>-0.14455433015375443</v>
      </c>
      <c r="AT57">
        <f t="shared" si="26"/>
        <v>-9.4442162367119595E-2</v>
      </c>
      <c r="AU57">
        <f t="shared" si="23"/>
        <v>-0.23899649252087404</v>
      </c>
      <c r="AW57">
        <v>54</v>
      </c>
      <c r="AX57">
        <f>IF(Z57&gt;0, (R57*SUMPRODUCT(K57:$K$98, X57:$X$98)-K57*$AZ$3)/Z57, 0)</f>
        <v>-2.5928793982149819E+24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</v>
      </c>
      <c r="S58">
        <f t="shared" si="1"/>
        <v>-2.0811214749755013E+25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-214.15525805692874</v>
      </c>
      <c r="AC58">
        <f t="shared" si="2"/>
        <v>-191.2100518365435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-7.2579832277463097E-18</v>
      </c>
      <c r="AI58">
        <f t="shared" si="25"/>
        <v>-7.2584426196033818E-18</v>
      </c>
      <c r="AJ58">
        <f t="shared" si="7"/>
        <v>-22.945206220385245</v>
      </c>
      <c r="AK58">
        <f t="shared" si="22"/>
        <v>-14.990868063985014</v>
      </c>
      <c r="AL58">
        <f t="shared" si="8"/>
        <v>-37.936074284370257</v>
      </c>
      <c r="AN58">
        <f t="shared" si="26"/>
        <v>0</v>
      </c>
      <c r="AO58">
        <f t="shared" si="26"/>
        <v>0</v>
      </c>
      <c r="AP58">
        <f t="shared" si="26"/>
        <v>-2.3072060817076701E-24</v>
      </c>
      <c r="AQ58">
        <f t="shared" si="26"/>
        <v>-3.6451806417938333E-20</v>
      </c>
      <c r="AR58">
        <f t="shared" si="26"/>
        <v>-3.6454113624020038E-20</v>
      </c>
      <c r="AS58">
        <f t="shared" si="26"/>
        <v>-0.11523782697206203</v>
      </c>
      <c r="AT58">
        <f t="shared" si="26"/>
        <v>-7.5288713621747119E-2</v>
      </c>
      <c r="AU58">
        <f t="shared" si="23"/>
        <v>-0.19052654059380913</v>
      </c>
      <c r="AW58">
        <v>55</v>
      </c>
      <c r="AX58">
        <f>IF(Z58&gt;0, (R58*SUMPRODUCT(K58:$K$98, X58:$X$98)-K58*$AZ$3)/Z58, 0)</f>
        <v>-2.0811214749755013E+25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</v>
      </c>
      <c r="S59">
        <f t="shared" si="1"/>
        <v>-1.7428334178016116E+26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-191.2100518365435</v>
      </c>
      <c r="AC59">
        <f t="shared" si="2"/>
        <v>-170.72326056834243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-8.116385743582652E-19</v>
      </c>
      <c r="AI59">
        <f t="shared" si="25"/>
        <v>-8.1168755300958797E-19</v>
      </c>
      <c r="AJ59">
        <f t="shared" si="7"/>
        <v>-20.486791268201074</v>
      </c>
      <c r="AK59">
        <f t="shared" si="22"/>
        <v>-13.384703628558047</v>
      </c>
      <c r="AL59">
        <f t="shared" si="8"/>
        <v>-33.871494896759117</v>
      </c>
      <c r="AN59">
        <f t="shared" si="26"/>
        <v>0</v>
      </c>
      <c r="AO59">
        <f t="shared" si="26"/>
        <v>0</v>
      </c>
      <c r="AP59">
        <f t="shared" si="26"/>
        <v>-2.196301177966551E-25</v>
      </c>
      <c r="AQ59">
        <f t="shared" si="26"/>
        <v>-3.6395505159970341E-21</v>
      </c>
      <c r="AR59">
        <f t="shared" si="26"/>
        <v>-3.6397701461148308E-21</v>
      </c>
      <c r="AS59">
        <f t="shared" si="26"/>
        <v>-9.1866890124411515E-2</v>
      </c>
      <c r="AT59">
        <f t="shared" si="26"/>
        <v>-6.001970154794891E-2</v>
      </c>
      <c r="AU59">
        <f t="shared" si="23"/>
        <v>-0.1518865916723604</v>
      </c>
      <c r="AW59">
        <v>56</v>
      </c>
      <c r="AX59">
        <f>IF(Z59&gt;0, (R59*SUMPRODUCT(K59:$K$98, X59:$X$98)-K59*$AZ$3)/Z59, 0)</f>
        <v>-1.7428334178016116E+26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</v>
      </c>
      <c r="S60">
        <f t="shared" si="1"/>
        <v>-1.5369443306734825E+27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-170.72326056834243</v>
      </c>
      <c r="AC60">
        <f t="shared" si="2"/>
        <v>-152.43148265030572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-8.7059902433788561E-20</v>
      </c>
      <c r="AI60">
        <f t="shared" si="25"/>
        <v>-8.7064861347381201E-20</v>
      </c>
      <c r="AJ60">
        <f t="shared" si="7"/>
        <v>-18.291777918036701</v>
      </c>
      <c r="AK60">
        <f t="shared" si="22"/>
        <v>-11.95062823978397</v>
      </c>
      <c r="AL60">
        <f t="shared" si="8"/>
        <v>-30.242406157820671</v>
      </c>
      <c r="AN60">
        <f t="shared" si="26"/>
        <v>0</v>
      </c>
      <c r="AO60">
        <f t="shared" si="26"/>
        <v>0</v>
      </c>
      <c r="AP60">
        <f t="shared" si="26"/>
        <v>-1.9854254774456065E-26</v>
      </c>
      <c r="AQ60">
        <f t="shared" si="26"/>
        <v>-3.4856616298446026E-22</v>
      </c>
      <c r="AR60">
        <f t="shared" si="26"/>
        <v>-3.4858601723923469E-22</v>
      </c>
      <c r="AS60">
        <f t="shared" si="26"/>
        <v>-7.3235722356833274E-2</v>
      </c>
      <c r="AT60">
        <f t="shared" si="26"/>
        <v>-4.7847338606464375E-2</v>
      </c>
      <c r="AU60">
        <f t="shared" si="23"/>
        <v>-0.12108306096329764</v>
      </c>
      <c r="AW60">
        <v>57</v>
      </c>
      <c r="AX60">
        <f>IF(Z60&gt;0, (R60*SUMPRODUCT(K60:$K$98, X60:$X$98)-K60*$AZ$3)/Z60, 0)</f>
        <v>-1.5369443306734825E+27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</v>
      </c>
      <c r="S61">
        <f t="shared" si="1"/>
        <v>-1.4308544984259588E+28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-152.43148265030572</v>
      </c>
      <c r="AC61">
        <f t="shared" si="2"/>
        <v>-136.09953808063011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-8.8674722687791648E-21</v>
      </c>
      <c r="AI61">
        <f t="shared" si="25"/>
        <v>-8.8679478571014937E-21</v>
      </c>
      <c r="AJ61">
        <f t="shared" si="7"/>
        <v>-16.331944569675613</v>
      </c>
      <c r="AK61">
        <f t="shared" si="22"/>
        <v>-10.670203785521402</v>
      </c>
      <c r="AL61">
        <f t="shared" si="8"/>
        <v>-27.002148355197015</v>
      </c>
      <c r="AN61">
        <f t="shared" si="26"/>
        <v>0</v>
      </c>
      <c r="AO61">
        <f t="shared" si="26"/>
        <v>0</v>
      </c>
      <c r="AP61">
        <f t="shared" si="26"/>
        <v>-1.7001224776616387E-27</v>
      </c>
      <c r="AQ61">
        <f t="shared" si="26"/>
        <v>-3.1699241163804414E-23</v>
      </c>
      <c r="AR61">
        <f t="shared" si="26"/>
        <v>-3.1700941286282075E-23</v>
      </c>
      <c r="AS61">
        <f t="shared" si="26"/>
        <v>-5.8383069480893821E-2</v>
      </c>
      <c r="AT61">
        <f t="shared" si="26"/>
        <v>-3.8143605394183967E-2</v>
      </c>
      <c r="AU61">
        <f t="shared" si="23"/>
        <v>-9.6526674875077781E-2</v>
      </c>
      <c r="AW61">
        <v>58</v>
      </c>
      <c r="AX61">
        <f>IF(Z61&gt;0, (R61*SUMPRODUCT(K61:$K$98, X61:$X$98)-K61*$AZ$3)/Z61, 0)</f>
        <v>-1.4308544984259588E+28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</v>
      </c>
      <c r="S62">
        <f t="shared" si="1"/>
        <v>-1.4100845041764307E+29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-136.09953808063011</v>
      </c>
      <c r="AC62">
        <f t="shared" si="2"/>
        <v>-121.5174447148483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-8.5548745809565052E-22</v>
      </c>
      <c r="AI62">
        <f t="shared" si="25"/>
        <v>-8.5553054680570826E-22</v>
      </c>
      <c r="AJ62">
        <f t="shared" si="7"/>
        <v>-14.582093365781816</v>
      </c>
      <c r="AK62">
        <f t="shared" si="22"/>
        <v>-9.5269676656441096</v>
      </c>
      <c r="AL62">
        <f t="shared" si="8"/>
        <v>-24.109061031425924</v>
      </c>
      <c r="AN62">
        <f t="shared" si="26"/>
        <v>0</v>
      </c>
      <c r="AO62">
        <f t="shared" si="26"/>
        <v>0</v>
      </c>
      <c r="AP62">
        <f t="shared" si="26"/>
        <v>-1.3752906712609842E-28</v>
      </c>
      <c r="AQ62">
        <f t="shared" si="26"/>
        <v>-2.7305155316139141E-24</v>
      </c>
      <c r="AR62">
        <f t="shared" si="26"/>
        <v>-2.7306530606810402E-24</v>
      </c>
      <c r="AS62">
        <f t="shared" si="26"/>
        <v>-4.6542625542804437E-2</v>
      </c>
      <c r="AT62">
        <f t="shared" si="26"/>
        <v>-3.0407848687965533E-2</v>
      </c>
      <c r="AU62">
        <f t="shared" si="23"/>
        <v>-7.6950474230769964E-2</v>
      </c>
      <c r="AW62">
        <v>59</v>
      </c>
      <c r="AX62">
        <f>IF(Z62&gt;0, (R62*SUMPRODUCT(K62:$K$98, X62:$X$98)-K62*$AZ$3)/Z62, 0)</f>
        <v>-1.4100845041764307E+29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</v>
      </c>
      <c r="S63">
        <f t="shared" si="1"/>
        <v>-1.4753081044416131E+30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-121.5174447148483</v>
      </c>
      <c r="AC63">
        <f t="shared" si="2"/>
        <v>-108.49771849540024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-7.7961404575337248E-23</v>
      </c>
      <c r="AI63">
        <f t="shared" si="25"/>
        <v>-7.7965081696006785E-23</v>
      </c>
      <c r="AJ63">
        <f t="shared" si="7"/>
        <v>-13.01972621944806</v>
      </c>
      <c r="AK63">
        <f t="shared" si="22"/>
        <v>-8.506221130039382</v>
      </c>
      <c r="AL63">
        <f t="shared" si="8"/>
        <v>-21.525947349487442</v>
      </c>
      <c r="AN63">
        <f t="shared" si="26"/>
        <v>0</v>
      </c>
      <c r="AO63">
        <f t="shared" si="26"/>
        <v>0</v>
      </c>
      <c r="AP63">
        <f t="shared" si="26"/>
        <v>-1.0479024691003053E-29</v>
      </c>
      <c r="AQ63">
        <f t="shared" si="26"/>
        <v>-2.2217369428734645E-25</v>
      </c>
      <c r="AR63">
        <f t="shared" si="26"/>
        <v>-2.2218417331203745E-25</v>
      </c>
      <c r="AS63">
        <f t="shared" si="26"/>
        <v>-3.7103496127873462E-2</v>
      </c>
      <c r="AT63">
        <f t="shared" si="26"/>
        <v>-2.4240950803543947E-2</v>
      </c>
      <c r="AU63">
        <f t="shared" si="23"/>
        <v>-6.1344446931417412E-2</v>
      </c>
      <c r="AW63">
        <v>60</v>
      </c>
      <c r="AX63">
        <f>IF(Z63&gt;0, (R63*SUMPRODUCT(K63:$K$98, X63:$X$98)-K63*$AZ$3)/Z63, 0)</f>
        <v>-1.4753081044416131E+30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</v>
      </c>
      <c r="S64">
        <f t="shared" si="1"/>
        <v>-1.6439855515384492E+31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-108.49771849540024</v>
      </c>
      <c r="AC64">
        <f t="shared" si="2"/>
        <v>-96.872962942321664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-6.6914421475238333E-24</v>
      </c>
      <c r="AI64">
        <f t="shared" si="25"/>
        <v>-6.6917367759129082E-24</v>
      </c>
      <c r="AJ64">
        <f t="shared" si="7"/>
        <v>-11.624755553078572</v>
      </c>
      <c r="AK64">
        <f t="shared" si="22"/>
        <v>-7.5948402946780176</v>
      </c>
      <c r="AL64">
        <f t="shared" si="8"/>
        <v>-19.21959584775659</v>
      </c>
      <c r="AN64">
        <f t="shared" si="26"/>
        <v>0</v>
      </c>
      <c r="AO64">
        <f t="shared" si="26"/>
        <v>0</v>
      </c>
      <c r="AP64">
        <f t="shared" si="26"/>
        <v>-7.4966899600584466E-31</v>
      </c>
      <c r="AQ64">
        <f t="shared" si="26"/>
        <v>-1.702608065815442E-26</v>
      </c>
      <c r="AR64">
        <f t="shared" si="26"/>
        <v>-1.7026830327150426E-26</v>
      </c>
      <c r="AS64">
        <f t="shared" si="26"/>
        <v>-2.9578679948878583E-2</v>
      </c>
      <c r="AT64">
        <f t="shared" si="26"/>
        <v>-1.9324737566600719E-2</v>
      </c>
      <c r="AU64">
        <f t="shared" si="23"/>
        <v>-4.8903417515479303E-2</v>
      </c>
      <c r="AW64">
        <v>61</v>
      </c>
      <c r="AX64">
        <f>IF(Z64&gt;0, (R64*SUMPRODUCT(K64:$K$98, X64:$X$98)-K64*$AZ$3)/Z64, 0)</f>
        <v>-1.6439855515384492E+31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</v>
      </c>
      <c r="S65">
        <f t="shared" si="1"/>
        <v>-1.9587549489599379E+32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-96.872962942321664</v>
      </c>
      <c r="AC65">
        <f t="shared" si="2"/>
        <v>-86.493716912787193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-5.3920671279053075E-25</v>
      </c>
      <c r="AI65">
        <f t="shared" si="25"/>
        <v>-5.3922879153931926E-25</v>
      </c>
      <c r="AJ65">
        <f t="shared" si="7"/>
        <v>-10.379246029534471</v>
      </c>
      <c r="AK65">
        <f t="shared" si="22"/>
        <v>-6.7811074059625174</v>
      </c>
      <c r="AL65">
        <f t="shared" si="8"/>
        <v>-17.160353435496987</v>
      </c>
      <c r="AN65">
        <f t="shared" si="26"/>
        <v>0</v>
      </c>
      <c r="AO65">
        <f t="shared" si="26"/>
        <v>0</v>
      </c>
      <c r="AP65">
        <f t="shared" si="26"/>
        <v>-5.0159291607252214E-32</v>
      </c>
      <c r="AQ65">
        <f t="shared" si="26"/>
        <v>-1.2249891061529708E-27</v>
      </c>
      <c r="AR65">
        <f t="shared" si="26"/>
        <v>-1.2250392654445781E-27</v>
      </c>
      <c r="AS65">
        <f t="shared" si="26"/>
        <v>-2.3579942561287207E-2</v>
      </c>
      <c r="AT65">
        <f t="shared" si="26"/>
        <v>-1.5405562473374301E-2</v>
      </c>
      <c r="AU65">
        <f t="shared" si="23"/>
        <v>-3.8985505034661506E-2</v>
      </c>
      <c r="AW65">
        <v>62</v>
      </c>
      <c r="AX65">
        <f>IF(Z65&gt;0, (R65*SUMPRODUCT(K65:$K$98, X65:$X$98)-K65*$AZ$3)/Z65, 0)</f>
        <v>-1.9587549489599379E+32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</v>
      </c>
      <c r="S66">
        <f t="shared" si="1"/>
        <v>-2.5073432964308206E+33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-86.493716912787193</v>
      </c>
      <c r="AC66">
        <f t="shared" si="2"/>
        <v>-77.226532957845691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-4.0635908266302228E-26</v>
      </c>
      <c r="AI66">
        <f t="shared" si="25"/>
        <v>-4.0637448273469731E-26</v>
      </c>
      <c r="AJ66">
        <f t="shared" si="7"/>
        <v>-9.2671839549415012</v>
      </c>
      <c r="AK66">
        <f t="shared" si="22"/>
        <v>-6.054560183895104</v>
      </c>
      <c r="AL66">
        <f t="shared" si="8"/>
        <v>-15.321744138836605</v>
      </c>
      <c r="AN66">
        <f t="shared" si="26"/>
        <v>0</v>
      </c>
      <c r="AO66">
        <f t="shared" si="26"/>
        <v>0</v>
      </c>
      <c r="AP66">
        <f t="shared" si="26"/>
        <v>-3.1237887444487126E-33</v>
      </c>
      <c r="AQ66">
        <f t="shared" si="26"/>
        <v>-8.2426884459637728E-29</v>
      </c>
      <c r="AR66">
        <f t="shared" si="26"/>
        <v>-8.2430008248382177E-29</v>
      </c>
      <c r="AS66">
        <f t="shared" si="26"/>
        <v>-1.8797785842862905E-2</v>
      </c>
      <c r="AT66">
        <f t="shared" si="26"/>
        <v>-1.2281220084003744E-2</v>
      </c>
      <c r="AU66">
        <f t="shared" si="23"/>
        <v>-3.1079005926866649E-2</v>
      </c>
      <c r="AW66">
        <v>63</v>
      </c>
      <c r="AX66">
        <f>IF(Z66&gt;0, (R66*SUMPRODUCT(K66:$K$98, X66:$X$98)-K66*$AZ$3)/Z66, 0)</f>
        <v>-2.5073432964308206E+33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-3.4674373080331934E+34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-77.226532957845691</v>
      </c>
      <c r="AC67">
        <f t="shared" ref="AC67:AC69" si="29">S67*Z67</f>
        <v>-68.952261569505083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-2.8503576430162666E-27</v>
      </c>
      <c r="AI67">
        <f t="shared" ref="AI67:AI69" si="32">SUM(AE67:AH67)</f>
        <v>-2.8504570712905857E-27</v>
      </c>
      <c r="AJ67">
        <f t="shared" ref="AJ67:AJ69" si="33">AB67-AC67</f>
        <v>-8.2742713883406083</v>
      </c>
      <c r="AK67">
        <f t="shared" si="22"/>
        <v>-5.4058573070491986</v>
      </c>
      <c r="AL67">
        <f t="shared" ref="AL67:AL69" si="34">SUM(AI67:AK67)</f>
        <v>-13.680128695389808</v>
      </c>
      <c r="AN67">
        <f t="shared" si="26"/>
        <v>0</v>
      </c>
      <c r="AO67">
        <f t="shared" si="26"/>
        <v>0</v>
      </c>
      <c r="AP67">
        <f t="shared" si="26"/>
        <v>-1.8007390922790779E-34</v>
      </c>
      <c r="AQ67">
        <f t="shared" si="26"/>
        <v>-5.1622644261945854E-30</v>
      </c>
      <c r="AR67">
        <f t="shared" si="26"/>
        <v>-5.1624445001038133E-30</v>
      </c>
      <c r="AS67">
        <f t="shared" si="26"/>
        <v>-1.4985479785445522E-2</v>
      </c>
      <c r="AT67">
        <f t="shared" si="26"/>
        <v>-9.7905134598244101E-3</v>
      </c>
      <c r="AU67">
        <f t="shared" si="23"/>
        <v>-2.4775993245269932E-2</v>
      </c>
      <c r="AW67">
        <v>64</v>
      </c>
      <c r="AX67">
        <f>IF(Z67&gt;0, (R67*SUMPRODUCT(K67:$K$98, X67:$X$98)-K67*$AZ$3)/Z67, 0)</f>
        <v>-3.4674373080331934E+34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100000</v>
      </c>
      <c r="S68">
        <f t="shared" si="28"/>
        <v>-5.214070693751134E+35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-68.952261569505083</v>
      </c>
      <c r="AC68">
        <f t="shared" si="29"/>
        <v>-61.564519258486683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-1.8506060214873458E-28</v>
      </c>
      <c r="AI68">
        <f t="shared" si="32"/>
        <v>-1.8506650583923615E-28</v>
      </c>
      <c r="AJ68">
        <f t="shared" si="33"/>
        <v>-7.3877423110183997</v>
      </c>
      <c r="AK68">
        <f t="shared" si="22"/>
        <v>-4.8266583098653566</v>
      </c>
      <c r="AL68">
        <f t="shared" si="34"/>
        <v>-12.214400620883756</v>
      </c>
      <c r="AN68">
        <f t="shared" si="26"/>
        <v>0</v>
      </c>
      <c r="AO68">
        <f t="shared" si="26"/>
        <v>0</v>
      </c>
      <c r="AP68">
        <f t="shared" si="26"/>
        <v>-9.5465499661002045E-36</v>
      </c>
      <c r="AQ68">
        <f t="shared" si="26"/>
        <v>-2.992518467385651E-31</v>
      </c>
      <c r="AR68">
        <f t="shared" si="26"/>
        <v>-2.9926139328853121E-31</v>
      </c>
      <c r="AS68">
        <f t="shared" si="26"/>
        <v>-1.1946332737121748E-2</v>
      </c>
      <c r="AT68">
        <f t="shared" si="26"/>
        <v>-7.8049373882528783E-3</v>
      </c>
      <c r="AU68">
        <f t="shared" si="23"/>
        <v>-1.9751270125374625E-2</v>
      </c>
      <c r="AW68">
        <v>65</v>
      </c>
      <c r="AX68">
        <f>IF(Z68&gt;0, (R68*SUMPRODUCT(K68:$K$98, X68:$X$98)-K68*$AZ$3)/Z68, 0)</f>
        <v>-5.214070693751134E+35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-61.564519258486683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-1.180738100315161E-29</v>
      </c>
      <c r="AI69">
        <f t="shared" si="32"/>
        <v>-1.180738100315161E-29</v>
      </c>
      <c r="AJ69">
        <f t="shared" si="33"/>
        <v>-61.564519258486683</v>
      </c>
      <c r="AK69">
        <f t="shared" si="22"/>
        <v>-4.3095163480940686</v>
      </c>
      <c r="AL69">
        <f t="shared" si="34"/>
        <v>-65.874035606580748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-1.7047410653750365E-32</v>
      </c>
      <c r="AR69">
        <f t="shared" si="26"/>
        <v>-1.7047410653750365E-32</v>
      </c>
      <c r="AS69">
        <f t="shared" si="26"/>
        <v>-8.8886404294060639E-2</v>
      </c>
      <c r="AT69">
        <f t="shared" si="26"/>
        <v>-6.2220483005842459E-3</v>
      </c>
      <c r="AU69">
        <f t="shared" si="23"/>
        <v>-9.5108452594644885E-2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44101.782817657338</v>
      </c>
      <c r="AO71" s="8">
        <f t="shared" si="47"/>
        <v>-4410.178281765734</v>
      </c>
      <c r="AP71" s="8">
        <f t="shared" si="47"/>
        <v>-2824.3142865938048</v>
      </c>
      <c r="AQ71" s="8">
        <f t="shared" si="47"/>
        <v>-38072.169408953727</v>
      </c>
      <c r="AR71" s="8">
        <f t="shared" si="47"/>
        <v>-1204.8791596559256</v>
      </c>
      <c r="AS71" s="8">
        <f t="shared" si="47"/>
        <v>70.264073587775442</v>
      </c>
      <c r="AT71" s="8">
        <f t="shared" si="47"/>
        <v>-335.83049489398968</v>
      </c>
      <c r="AU71" s="8">
        <f t="shared" si="47"/>
        <v>-1470.445580962145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743AC-D459-415D-BD0E-E1EC8E54FDB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12864.420639326481</v>
      </c>
      <c r="K3">
        <v>1</v>
      </c>
      <c r="L3" s="2">
        <v>0</v>
      </c>
      <c r="O3">
        <f>$C$3</f>
        <v>12864.420639326481</v>
      </c>
      <c r="P3">
        <f>O3*C5</f>
        <v>1286.4420639326481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12864.420639326481</v>
      </c>
      <c r="AF3">
        <f t="shared" ref="AF3:AG34" si="4">-$Z3*P3</f>
        <v>-1286.4420639326481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9058.0703713938346</v>
      </c>
      <c r="AJ3">
        <f t="shared" ref="AJ3:AJ66" si="7">AB3-AC3</f>
        <v>0</v>
      </c>
      <c r="AL3">
        <f t="shared" ref="AL3:AL66" si="8">SUM(AI3:AK3)</f>
        <v>9058.0703713938346</v>
      </c>
      <c r="AN3">
        <f t="shared" ref="AN3:AU34" si="9">AE3*$K3</f>
        <v>12864.420639326481</v>
      </c>
      <c r="AO3">
        <f t="shared" si="9"/>
        <v>-1286.4420639326481</v>
      </c>
      <c r="AP3">
        <f t="shared" si="9"/>
        <v>-2519.9082039999998</v>
      </c>
      <c r="AQ3">
        <f t="shared" si="9"/>
        <v>0</v>
      </c>
      <c r="AR3">
        <f t="shared" si="9"/>
        <v>9058.0703713938346</v>
      </c>
      <c r="AS3">
        <f t="shared" si="9"/>
        <v>0</v>
      </c>
      <c r="AT3">
        <f t="shared" si="9"/>
        <v>0</v>
      </c>
      <c r="AU3">
        <f t="shared" si="9"/>
        <v>9058.0703713938346</v>
      </c>
      <c r="AW3">
        <v>0</v>
      </c>
      <c r="AX3">
        <f>IF(Z3&gt;0, (R3*SUMPRODUCT(K3:$K$98, X3:$X$98)-K3*$AZ$3)/Z3, 0)</f>
        <v>0</v>
      </c>
      <c r="AZ3">
        <f>C6*SUMPRODUCT(X4:X98, K4:K98)/1</f>
        <v>8898.2436926912724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603.57017670692699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596.86885110971343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-596.86885110971343</v>
      </c>
      <c r="AK4">
        <f>G4*SUM(AB4, AE4:AF4)</f>
        <v>0</v>
      </c>
      <c r="AL4">
        <f t="shared" si="8"/>
        <v>-872.57160110971336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-257.2093945330721</v>
      </c>
      <c r="AR4">
        <f t="shared" si="9"/>
        <v>-257.2093945330721</v>
      </c>
      <c r="AS4">
        <f t="shared" si="9"/>
        <v>-556.83258803033254</v>
      </c>
      <c r="AT4">
        <f t="shared" si="9"/>
        <v>0</v>
      </c>
      <c r="AU4">
        <f t="shared" si="9"/>
        <v>-814.04198256340453</v>
      </c>
      <c r="AW4">
        <v>1</v>
      </c>
      <c r="AX4">
        <f>IF(Z4&gt;0, (R4*SUMPRODUCT(K4:$K$98, X4:$X$98)-K4*$AZ$3)/Z4, 0)</f>
        <v>603.57017670692699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250000</v>
      </c>
      <c r="S5">
        <f t="shared" si="1"/>
        <v>1055.3922120459913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596.86885110971343</v>
      </c>
      <c r="AC5">
        <f t="shared" si="2"/>
        <v>1032.0747733355056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-275.46027868751702</v>
      </c>
      <c r="AI5">
        <f t="shared" si="6"/>
        <v>-324.35559748727951</v>
      </c>
      <c r="AJ5">
        <f t="shared" si="7"/>
        <v>-435.20592222579216</v>
      </c>
      <c r="AK5">
        <f>G5*SUM(AB5, AE5:AF5)</f>
        <v>24.471622895498253</v>
      </c>
      <c r="AL5">
        <f t="shared" si="8"/>
        <v>-735.08989681757339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-235.54829285595477</v>
      </c>
      <c r="AR5">
        <f t="shared" si="9"/>
        <v>-277.35907198827709</v>
      </c>
      <c r="AS5">
        <f t="shared" si="9"/>
        <v>-372.14807343376253</v>
      </c>
      <c r="AT5">
        <f t="shared" si="9"/>
        <v>20.92588094339472</v>
      </c>
      <c r="AU5">
        <f t="shared" si="9"/>
        <v>-628.58126447864493</v>
      </c>
      <c r="AW5">
        <v>2</v>
      </c>
      <c r="AX5">
        <f>IF(Z5&gt;0, (R5*SUMPRODUCT(K5:$K$98, X5:$X$98)-K5*$AZ$3)/Z5, 0)</f>
        <v>1055.3922120459913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250000</v>
      </c>
      <c r="S6">
        <f t="shared" si="1"/>
        <v>1593.8507456197301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1032.0747733355056</v>
      </c>
      <c r="AC6">
        <f t="shared" si="2"/>
        <v>1541.2915760530877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-275.88254621708791</v>
      </c>
      <c r="AI6">
        <f t="shared" si="6"/>
        <v>-324.23373531960937</v>
      </c>
      <c r="AJ6">
        <f t="shared" si="7"/>
        <v>-509.21680271758214</v>
      </c>
      <c r="AK6">
        <f>G6*SUM(AB6, AE6:AF6)</f>
        <v>60.376374240127078</v>
      </c>
      <c r="AL6">
        <f t="shared" si="8"/>
        <v>-773.07416379706444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-212.81856310878982</v>
      </c>
      <c r="AR6">
        <f t="shared" si="9"/>
        <v>-250.11715531948707</v>
      </c>
      <c r="AS6">
        <f t="shared" si="9"/>
        <v>-392.81494879321781</v>
      </c>
      <c r="AT6">
        <f t="shared" si="9"/>
        <v>46.574940632132417</v>
      </c>
      <c r="AU6">
        <f t="shared" si="9"/>
        <v>-596.35716348057247</v>
      </c>
      <c r="AW6">
        <v>3</v>
      </c>
      <c r="AX6">
        <f>IF(Z6&gt;0, (R6*SUMPRODUCT(K6:$K$98, X6:$X$98)-K6*$AZ$3)/Z6, 0)</f>
        <v>1593.8507456197301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250000</v>
      </c>
      <c r="S7">
        <f t="shared" si="1"/>
        <v>2036.4818869455373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1541.2915760530877</v>
      </c>
      <c r="AC7">
        <f t="shared" si="2"/>
        <v>1947.3809084393324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-276.48708815683943</v>
      </c>
      <c r="AI7">
        <f t="shared" si="6"/>
        <v>-324.2994679507043</v>
      </c>
      <c r="AJ7">
        <f t="shared" si="7"/>
        <v>-406.08933238624468</v>
      </c>
      <c r="AK7">
        <f>G7*SUM(AB7, AE7:AF7)</f>
        <v>75.677416384206609</v>
      </c>
      <c r="AL7">
        <f t="shared" si="8"/>
        <v>-654.71138395274238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-194.05414686957698</v>
      </c>
      <c r="AR7">
        <f t="shared" si="9"/>
        <v>-227.6115568468542</v>
      </c>
      <c r="AS7">
        <f t="shared" si="9"/>
        <v>-285.0162713723073</v>
      </c>
      <c r="AT7">
        <f t="shared" si="9"/>
        <v>53.114655630502675</v>
      </c>
      <c r="AU7">
        <f t="shared" si="9"/>
        <v>-459.51317258865885</v>
      </c>
      <c r="AW7">
        <v>4</v>
      </c>
      <c r="AX7">
        <f>IF(Z7&gt;0, (R7*SUMPRODUCT(K7:$K$98, X7:$X$98)-K7*$AZ$3)/Z7, 0)</f>
        <v>2036.4818869455373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250000</v>
      </c>
      <c r="S8">
        <f t="shared" si="1"/>
        <v>2293.8249006934338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1947.3809084393324</v>
      </c>
      <c r="AC8">
        <f t="shared" si="2"/>
        <v>2168.9796411148573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-277.94842464137156</v>
      </c>
      <c r="AI8">
        <f t="shared" si="6"/>
        <v>-325.22709095236951</v>
      </c>
      <c r="AJ8">
        <f t="shared" si="7"/>
        <v>-221.59873267552484</v>
      </c>
      <c r="AK8">
        <f>G8*SUM(AB8, AE8:AF8)</f>
        <v>41.479213349757778</v>
      </c>
      <c r="AL8">
        <f t="shared" si="8"/>
        <v>-505.34661027813655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-182.09632668912099</v>
      </c>
      <c r="AR8">
        <f t="shared" si="9"/>
        <v>-213.07067553496066</v>
      </c>
      <c r="AS8">
        <f t="shared" si="9"/>
        <v>-145.17914707105439</v>
      </c>
      <c r="AT8">
        <f t="shared" si="9"/>
        <v>27.174870282826472</v>
      </c>
      <c r="AU8">
        <f t="shared" si="9"/>
        <v>-331.07495232318854</v>
      </c>
      <c r="AW8">
        <v>5</v>
      </c>
      <c r="AX8">
        <f>IF(Z8&gt;0, (R8*SUMPRODUCT(K8:$K$98, X8:$X$98)-K8*$AZ$3)/Z8, 0)</f>
        <v>2293.8249006934338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250000</v>
      </c>
      <c r="S9">
        <f t="shared" si="1"/>
        <v>2455.1137901621046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2168.9796411148573</v>
      </c>
      <c r="AC9">
        <f t="shared" si="2"/>
        <v>2295.507730819606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-281.80780005334503</v>
      </c>
      <c r="AI9">
        <f t="shared" si="6"/>
        <v>-328.55731814122231</v>
      </c>
      <c r="AJ9">
        <f t="shared" si="7"/>
        <v>-126.52808970474871</v>
      </c>
      <c r="AK9">
        <f t="shared" ref="AK9:AK72" si="22">G9*SUM(AB9:AB9, AE9:AF9)</f>
        <v>12.796979882577658</v>
      </c>
      <c r="AL9">
        <f t="shared" si="8"/>
        <v>-442.28842796339336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-174.85062458570559</v>
      </c>
      <c r="AR9">
        <f t="shared" si="9"/>
        <v>-203.85685661760371</v>
      </c>
      <c r="AS9">
        <f t="shared" si="9"/>
        <v>-78.505689013304846</v>
      </c>
      <c r="AT9">
        <f t="shared" si="9"/>
        <v>7.9400212657557816</v>
      </c>
      <c r="AU9">
        <f t="shared" si="9"/>
        <v>-274.42252436515275</v>
      </c>
      <c r="AW9">
        <v>6</v>
      </c>
      <c r="AX9">
        <f>IF(Z9&gt;0, (R9*SUMPRODUCT(K9:$K$98, X9:$X$98)-K9*$AZ$3)/Z9, 0)</f>
        <v>2455.1137901621046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250000</v>
      </c>
      <c r="S10">
        <f t="shared" si="1"/>
        <v>2600.3594968480702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2295.507730819606</v>
      </c>
      <c r="AC10">
        <f t="shared" si="2"/>
        <v>2404.0140930148491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-286.87023658059366</v>
      </c>
      <c r="AI10">
        <f t="shared" si="6"/>
        <v>-333.09488544027607</v>
      </c>
      <c r="AJ10">
        <f t="shared" si="7"/>
        <v>-108.50636219524313</v>
      </c>
      <c r="AK10">
        <f t="shared" si="22"/>
        <v>9.4115816963603844</v>
      </c>
      <c r="AL10">
        <f t="shared" si="8"/>
        <v>-432.18966593915883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-168.85652857711548</v>
      </c>
      <c r="AR10">
        <f t="shared" si="9"/>
        <v>-196.06511540779999</v>
      </c>
      <c r="AS10">
        <f t="shared" si="9"/>
        <v>-63.868625296275752</v>
      </c>
      <c r="AT10">
        <f t="shared" si="9"/>
        <v>5.5398114234861051</v>
      </c>
      <c r="AU10">
        <f t="shared" si="9"/>
        <v>-254.39392928058965</v>
      </c>
      <c r="AW10">
        <v>7</v>
      </c>
      <c r="AX10">
        <f>IF(Z10&gt;0, (R10*SUMPRODUCT(K10:$K$98, X10:$X$98)-K10*$AZ$3)/Z10, 0)</f>
        <v>2600.3594968480702</v>
      </c>
    </row>
    <row r="11" spans="1:52" x14ac:dyDescent="0.25">
      <c r="A11" t="s">
        <v>33</v>
      </c>
      <c r="C11" s="12">
        <f>AU100</f>
        <v>-1737.1843645244255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250000</v>
      </c>
      <c r="S11">
        <f t="shared" si="1"/>
        <v>2730.5490408415467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2404.0140930148491</v>
      </c>
      <c r="AC11">
        <f t="shared" si="2"/>
        <v>2495.9452667887335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-291.55411449214063</v>
      </c>
      <c r="AI11">
        <f t="shared" si="6"/>
        <v>-337.25820604032776</v>
      </c>
      <c r="AJ11">
        <f t="shared" si="7"/>
        <v>-91.931173773884439</v>
      </c>
      <c r="AK11">
        <f t="shared" si="22"/>
        <v>5.7696338232356377</v>
      </c>
      <c r="AL11">
        <f t="shared" si="8"/>
        <v>-423.41974599097654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-163.06873429758775</v>
      </c>
      <c r="AR11">
        <f t="shared" si="9"/>
        <v>-188.631427432501</v>
      </c>
      <c r="AS11">
        <f t="shared" si="9"/>
        <v>-51.417899472665617</v>
      </c>
      <c r="AT11">
        <f t="shared" si="9"/>
        <v>3.2270060278670831</v>
      </c>
      <c r="AU11">
        <f t="shared" si="9"/>
        <v>-236.82232087729952</v>
      </c>
      <c r="AW11">
        <v>8</v>
      </c>
      <c r="AX11">
        <f>IF(Z11&gt;0, (R11*SUMPRODUCT(K11:$K$98, X11:$X$98)-K11*$AZ$3)/Z11, 0)</f>
        <v>2730.5490408415467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250000</v>
      </c>
      <c r="S12">
        <f t="shared" si="1"/>
        <v>2855.0326106953653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2495.9452667887335</v>
      </c>
      <c r="AC12">
        <f t="shared" si="2"/>
        <v>2580.2299639233743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-298.25736026836393</v>
      </c>
      <c r="AI12">
        <f t="shared" si="6"/>
        <v>-343.44475942901556</v>
      </c>
      <c r="AJ12">
        <f t="shared" si="7"/>
        <v>-84.284697134640737</v>
      </c>
      <c r="AK12">
        <f t="shared" si="22"/>
        <v>5.7406741136140873</v>
      </c>
      <c r="AL12">
        <f t="shared" si="8"/>
        <v>-421.98878245004221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-158.52695766803825</v>
      </c>
      <c r="AR12">
        <f t="shared" si="9"/>
        <v>-182.54454069574263</v>
      </c>
      <c r="AS12">
        <f t="shared" si="9"/>
        <v>-44.79821253264091</v>
      </c>
      <c r="AT12">
        <f t="shared" si="9"/>
        <v>3.0512293187871826</v>
      </c>
      <c r="AU12">
        <f t="shared" si="9"/>
        <v>-224.29152390959635</v>
      </c>
      <c r="AW12">
        <v>9</v>
      </c>
      <c r="AX12">
        <f>IF(Z12&gt;0, (R12*SUMPRODUCT(K12:$K$98, X12:$X$98)-K12*$AZ$3)/Z12, 0)</f>
        <v>2855.0326106953653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250000</v>
      </c>
      <c r="S13">
        <f t="shared" si="1"/>
        <v>2972.0331136742748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2580.2299639233743</v>
      </c>
      <c r="AC13">
        <f t="shared" si="2"/>
        <v>2655.48112231717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-305.18846394717531</v>
      </c>
      <c r="AI13">
        <f t="shared" si="6"/>
        <v>-349.86295142343096</v>
      </c>
      <c r="AJ13">
        <f t="shared" si="7"/>
        <v>-75.251158393795777</v>
      </c>
      <c r="AK13">
        <f t="shared" si="22"/>
        <v>5.1604599278467482</v>
      </c>
      <c r="AL13">
        <f t="shared" si="8"/>
        <v>-419.95364988937996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-154.19288303786203</v>
      </c>
      <c r="AR13">
        <f t="shared" si="9"/>
        <v>-176.76414255766826</v>
      </c>
      <c r="AS13">
        <f t="shared" si="9"/>
        <v>-38.019762983854349</v>
      </c>
      <c r="AT13">
        <f t="shared" si="9"/>
        <v>2.6072617024402844</v>
      </c>
      <c r="AU13">
        <f t="shared" si="9"/>
        <v>-212.17664383908232</v>
      </c>
      <c r="AW13">
        <v>10</v>
      </c>
      <c r="AX13">
        <f>IF(Z13&gt;0, (R13*SUMPRODUCT(K13:$K$98, X13:$X$98)-K13*$AZ$3)/Z13, 0)</f>
        <v>2972.0331136742748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250000</v>
      </c>
      <c r="S14">
        <f t="shared" si="1"/>
        <v>3082.4146712704496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2655.48112231717</v>
      </c>
      <c r="AC14">
        <f t="shared" si="2"/>
        <v>2722.698174116349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-313.60797753775591</v>
      </c>
      <c r="AI14">
        <f t="shared" si="6"/>
        <v>-357.77299854374144</v>
      </c>
      <c r="AJ14">
        <f t="shared" si="7"/>
        <v>-67.217051799178989</v>
      </c>
      <c r="AK14">
        <f t="shared" si="22"/>
        <v>4.779866020170906</v>
      </c>
      <c r="AL14">
        <f t="shared" si="8"/>
        <v>-420.21018432274951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-150.64341441701291</v>
      </c>
      <c r="AR14">
        <f t="shared" si="9"/>
        <v>-171.85833890451184</v>
      </c>
      <c r="AS14">
        <f t="shared" si="9"/>
        <v>-32.288101436623933</v>
      </c>
      <c r="AT14">
        <f t="shared" si="9"/>
        <v>2.2960364190598916</v>
      </c>
      <c r="AU14">
        <f t="shared" si="9"/>
        <v>-201.85040392207588</v>
      </c>
      <c r="AW14">
        <v>11</v>
      </c>
      <c r="AX14">
        <f>IF(Z14&gt;0, (R14*SUMPRODUCT(K14:$K$98, X14:$X$98)-K14*$AZ$3)/Z14, 0)</f>
        <v>3082.4146712704496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250000</v>
      </c>
      <c r="S15">
        <f t="shared" si="1"/>
        <v>3196.9158219048695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2722.698174116349</v>
      </c>
      <c r="AC15">
        <f t="shared" si="2"/>
        <v>2791.4275686260489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-326.18539996691192</v>
      </c>
      <c r="AI15">
        <f t="shared" si="6"/>
        <v>-369.84353368284422</v>
      </c>
      <c r="AJ15">
        <f t="shared" si="7"/>
        <v>-68.729394509699887</v>
      </c>
      <c r="AK15">
        <f t="shared" si="22"/>
        <v>11.163062513877032</v>
      </c>
      <c r="AL15">
        <f t="shared" si="8"/>
        <v>-427.40986567866707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-148.64344214922184</v>
      </c>
      <c r="AR15">
        <f t="shared" si="9"/>
        <v>-168.53855478763381</v>
      </c>
      <c r="AS15">
        <f t="shared" si="9"/>
        <v>-31.320144242476655</v>
      </c>
      <c r="AT15">
        <f t="shared" si="9"/>
        <v>5.0870334391359879</v>
      </c>
      <c r="AU15">
        <f t="shared" si="9"/>
        <v>-194.77166559097449</v>
      </c>
      <c r="AW15">
        <v>12</v>
      </c>
      <c r="AX15">
        <f>IF(Z15&gt;0, (R15*SUMPRODUCT(K15:$K$98, X15:$X$98)-K15*$AZ$3)/Z15, 0)</f>
        <v>3196.9158219048695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250000</v>
      </c>
      <c r="S16">
        <f t="shared" si="1"/>
        <v>3315.8649530549146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2791.4275686260489</v>
      </c>
      <c r="AC16">
        <f t="shared" si="2"/>
        <v>2861.8151166376342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-340.89886156347438</v>
      </c>
      <c r="AI16">
        <f t="shared" si="6"/>
        <v>-384.05223416993465</v>
      </c>
      <c r="AJ16">
        <f t="shared" si="7"/>
        <v>-70.387548011585295</v>
      </c>
      <c r="AK16">
        <f t="shared" si="22"/>
        <v>19.819135737244949</v>
      </c>
      <c r="AL16">
        <f t="shared" si="8"/>
        <v>-434.620646444275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-146.95714754743824</v>
      </c>
      <c r="AR16">
        <f t="shared" si="9"/>
        <v>-165.5600156127995</v>
      </c>
      <c r="AS16">
        <f t="shared" si="9"/>
        <v>-30.343173430383896</v>
      </c>
      <c r="AT16">
        <f t="shared" si="9"/>
        <v>8.5437764193257699</v>
      </c>
      <c r="AU16">
        <f t="shared" si="9"/>
        <v>-187.35941262385762</v>
      </c>
      <c r="AW16">
        <v>13</v>
      </c>
      <c r="AX16">
        <f>IF(Z16&gt;0, (R16*SUMPRODUCT(K16:$K$98, X16:$X$98)-K16*$AZ$3)/Z16, 0)</f>
        <v>3315.8649530549146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250000</v>
      </c>
      <c r="S17">
        <f t="shared" si="1"/>
        <v>3452.3595261631458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2861.8151166376342</v>
      </c>
      <c r="AC17">
        <f t="shared" si="2"/>
        <v>2944.9121609039594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-355.61097690197494</v>
      </c>
      <c r="AI17">
        <f t="shared" si="6"/>
        <v>-398.26169358699025</v>
      </c>
      <c r="AJ17">
        <f t="shared" si="7"/>
        <v>-83.097044266325156</v>
      </c>
      <c r="AK17">
        <f t="shared" si="22"/>
        <v>39.493048609599349</v>
      </c>
      <c r="AL17">
        <f t="shared" si="8"/>
        <v>-441.86568924371608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-144.10542645747125</v>
      </c>
      <c r="AR17">
        <f t="shared" si="9"/>
        <v>-161.38891913859041</v>
      </c>
      <c r="AS17">
        <f t="shared" si="9"/>
        <v>-33.673693387296701</v>
      </c>
      <c r="AT17">
        <f t="shared" si="9"/>
        <v>16.003900277692328</v>
      </c>
      <c r="AU17">
        <f t="shared" si="9"/>
        <v>-179.05871224819481</v>
      </c>
      <c r="AW17">
        <v>14</v>
      </c>
      <c r="AX17">
        <f>IF(Z17&gt;0, (R17*SUMPRODUCT(K17:$K$98, X17:$X$98)-K17*$AZ$3)/Z17, 0)</f>
        <v>3452.3595261631458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250000</v>
      </c>
      <c r="S18">
        <f t="shared" si="1"/>
        <v>3608.225691323069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2944.9121609039594</v>
      </c>
      <c r="AC18">
        <f t="shared" si="2"/>
        <v>3041.7361291854554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-370.91792875157142</v>
      </c>
      <c r="AI18">
        <f t="shared" si="6"/>
        <v>-413.06795468398627</v>
      </c>
      <c r="AJ18">
        <f t="shared" si="7"/>
        <v>-96.823968281496036</v>
      </c>
      <c r="AK18">
        <f t="shared" si="22"/>
        <v>63.610102675525525</v>
      </c>
      <c r="AL18">
        <f t="shared" si="8"/>
        <v>-446.28182028995678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-140.26531708690558</v>
      </c>
      <c r="AR18">
        <f t="shared" si="9"/>
        <v>-156.20465647804957</v>
      </c>
      <c r="AS18">
        <f t="shared" si="9"/>
        <v>-36.614689018477364</v>
      </c>
      <c r="AT18">
        <f t="shared" si="9"/>
        <v>24.05462375934129</v>
      </c>
      <c r="AU18">
        <f t="shared" si="9"/>
        <v>-168.76472173718565</v>
      </c>
      <c r="AW18">
        <v>15</v>
      </c>
      <c r="AX18">
        <f>IF(Z18&gt;0, (R18*SUMPRODUCT(K18:$K$98, X18:$X$98)-K18*$AZ$3)/Z18, 0)</f>
        <v>3608.225691323069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250000</v>
      </c>
      <c r="S19">
        <f t="shared" si="1"/>
        <v>3755.4555221115816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3041.7361291854554</v>
      </c>
      <c r="AC19">
        <f t="shared" si="2"/>
        <v>3128.3521416849226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-388.78783494813075</v>
      </c>
      <c r="AI19">
        <f t="shared" si="6"/>
        <v>-430.43860305423181</v>
      </c>
      <c r="AJ19">
        <f t="shared" si="7"/>
        <v>-86.616012499467161</v>
      </c>
      <c r="AK19">
        <f t="shared" si="22"/>
        <v>67.830715680835652</v>
      </c>
      <c r="AL19">
        <f t="shared" si="8"/>
        <v>-449.2238998728634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-137.10990609593389</v>
      </c>
      <c r="AR19">
        <f t="shared" si="9"/>
        <v>-151.79846471457719</v>
      </c>
      <c r="AS19">
        <f t="shared" si="9"/>
        <v>-30.546000344353821</v>
      </c>
      <c r="AT19">
        <f t="shared" si="9"/>
        <v>23.921178137325569</v>
      </c>
      <c r="AU19">
        <f t="shared" si="9"/>
        <v>-158.42328692160547</v>
      </c>
      <c r="AW19">
        <v>16</v>
      </c>
      <c r="AX19">
        <f>IF(Z19&gt;0, (R19*SUMPRODUCT(K19:$K$98, X19:$X$98)-K19*$AZ$3)/Z19, 0)</f>
        <v>3755.4555221115816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250000</v>
      </c>
      <c r="S20">
        <f t="shared" si="1"/>
        <v>3830.652859323573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3128.3521416849226</v>
      </c>
      <c r="AC20">
        <f t="shared" si="2"/>
        <v>3152.8626010125995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-405.94587928466535</v>
      </c>
      <c r="AI20">
        <f t="shared" si="6"/>
        <v>-447.09895053384844</v>
      </c>
      <c r="AJ20">
        <f t="shared" si="7"/>
        <v>-24.510459327676926</v>
      </c>
      <c r="AK20">
        <f t="shared" si="22"/>
        <v>13.451914209245167</v>
      </c>
      <c r="AL20">
        <f t="shared" si="8"/>
        <v>-458.1574956522802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-135.7875950791211</v>
      </c>
      <c r="AR20">
        <f t="shared" si="9"/>
        <v>-149.55316546720653</v>
      </c>
      <c r="AS20">
        <f t="shared" si="9"/>
        <v>-8.1986700597987454</v>
      </c>
      <c r="AT20">
        <f t="shared" si="9"/>
        <v>4.4996221735340534</v>
      </c>
      <c r="AU20">
        <f t="shared" si="9"/>
        <v>-153.25221335347123</v>
      </c>
      <c r="AW20">
        <v>17</v>
      </c>
      <c r="AX20">
        <f>IF(Z20&gt;0, (R20*SUMPRODUCT(K20:$K$98, X20:$X$98)-K20*$AZ$3)/Z20, 0)</f>
        <v>3830.652859323573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250000</v>
      </c>
      <c r="S21">
        <f t="shared" si="1"/>
        <v>3890.068091749481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3152.8626010125995</v>
      </c>
      <c r="AC21">
        <f t="shared" si="2"/>
        <v>3163.1229268751076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-425.72584712316802</v>
      </c>
      <c r="AI21">
        <f t="shared" si="6"/>
        <v>-466.38224249043469</v>
      </c>
      <c r="AJ21">
        <f t="shared" si="7"/>
        <v>-10.260325862508125</v>
      </c>
      <c r="AK21">
        <f t="shared" si="22"/>
        <v>5.0445801616201598</v>
      </c>
      <c r="AL21">
        <f t="shared" si="8"/>
        <v>-471.59798819132266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-135.41644247115696</v>
      </c>
      <c r="AR21">
        <f t="shared" si="9"/>
        <v>-148.34857816726199</v>
      </c>
      <c r="AS21">
        <f t="shared" si="9"/>
        <v>-3.2636421685096302</v>
      </c>
      <c r="AT21">
        <f t="shared" si="9"/>
        <v>1.6045986022773497</v>
      </c>
      <c r="AU21">
        <f t="shared" si="9"/>
        <v>-150.00762173349429</v>
      </c>
      <c r="AW21">
        <v>18</v>
      </c>
      <c r="AX21">
        <f>IF(Z21&gt;0, (R21*SUMPRODUCT(K21:$K$98, X21:$X$98)-K21*$AZ$3)/Z21, 0)</f>
        <v>3890.068091749481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250000</v>
      </c>
      <c r="S22">
        <f t="shared" si="1"/>
        <v>4003.1186359232402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3163.1229268751076</v>
      </c>
      <c r="AC22">
        <f t="shared" si="2"/>
        <v>3215.3417884170003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-446.85261194383611</v>
      </c>
      <c r="AI22">
        <f t="shared" si="6"/>
        <v>-487.01307283504133</v>
      </c>
      <c r="AJ22">
        <f t="shared" si="7"/>
        <v>-52.218861541892693</v>
      </c>
      <c r="AK22">
        <f t="shared" si="22"/>
        <v>66.42558146437726</v>
      </c>
      <c r="AL22">
        <f t="shared" si="8"/>
        <v>-472.8063529125568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-132.71383892603555</v>
      </c>
      <c r="AR22">
        <f t="shared" si="9"/>
        <v>-144.64137117145668</v>
      </c>
      <c r="AS22">
        <f t="shared" si="9"/>
        <v>-15.508839815045629</v>
      </c>
      <c r="AT22">
        <f t="shared" si="9"/>
        <v>19.728191541016724</v>
      </c>
      <c r="AU22">
        <f t="shared" si="9"/>
        <v>-140.4220194454856</v>
      </c>
      <c r="AW22">
        <v>19</v>
      </c>
      <c r="AX22">
        <f>IF(Z22&gt;0, (R22*SUMPRODUCT(K22:$K$98, X22:$X$98)-K22*$AZ$3)/Z22, 0)</f>
        <v>4003.1186359232402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250000</v>
      </c>
      <c r="S23">
        <f t="shared" si="1"/>
        <v>4242.7654371645449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3215.3417884170003</v>
      </c>
      <c r="AC23">
        <f t="shared" si="2"/>
        <v>3365.7798167138776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-469.63522484792696</v>
      </c>
      <c r="AI23">
        <f t="shared" si="6"/>
        <v>-509.30015408525054</v>
      </c>
      <c r="AJ23">
        <f t="shared" si="7"/>
        <v>-150.43802829687729</v>
      </c>
      <c r="AK23">
        <f t="shared" si="22"/>
        <v>225.07392518919005</v>
      </c>
      <c r="AL23">
        <f t="shared" si="8"/>
        <v>-434.66425719293784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-124.53589665356007</v>
      </c>
      <c r="AR23">
        <f t="shared" si="9"/>
        <v>-135.05407601259267</v>
      </c>
      <c r="AS23">
        <f t="shared" si="9"/>
        <v>-39.892524566937745</v>
      </c>
      <c r="AT23">
        <f t="shared" si="9"/>
        <v>59.684158265275855</v>
      </c>
      <c r="AU23">
        <f t="shared" si="9"/>
        <v>-115.26244231425459</v>
      </c>
      <c r="AW23">
        <v>20</v>
      </c>
      <c r="AX23">
        <f>IF(Z23&gt;0, (R23*SUMPRODUCT(K23:$K$98, X23:$X$98)-K23*$AZ$3)/Z23, 0)</f>
        <v>4242.7654371645449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250000</v>
      </c>
      <c r="S24">
        <f t="shared" si="1"/>
        <v>4460.1661416587513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3365.7798167138776</v>
      </c>
      <c r="AC24">
        <f t="shared" si="2"/>
        <v>3494.0580872236333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-493.42140683070352</v>
      </c>
      <c r="AI24">
        <f t="shared" si="6"/>
        <v>-532.59100249428775</v>
      </c>
      <c r="AJ24">
        <f t="shared" si="7"/>
        <v>-128.27827050975566</v>
      </c>
      <c r="AK24">
        <f t="shared" si="22"/>
        <v>235.60458716997147</v>
      </c>
      <c r="AL24">
        <f t="shared" si="8"/>
        <v>-425.26468583407194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-116.82447901761807</v>
      </c>
      <c r="AR24">
        <f t="shared" si="9"/>
        <v>-126.09843337667374</v>
      </c>
      <c r="AS24">
        <f t="shared" si="9"/>
        <v>-30.371690230953245</v>
      </c>
      <c r="AT24">
        <f t="shared" si="9"/>
        <v>55.782709808001329</v>
      </c>
      <c r="AU24">
        <f t="shared" si="9"/>
        <v>-100.68741379962565</v>
      </c>
      <c r="AW24">
        <v>21</v>
      </c>
      <c r="AX24">
        <f>IF(Z24&gt;0, (R24*SUMPRODUCT(K24:$K$98, X24:$X$98)-K24*$AZ$3)/Z24, 0)</f>
        <v>4460.1661416587513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250000</v>
      </c>
      <c r="S25">
        <f t="shared" si="1"/>
        <v>4658.1698369771193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3494.0580872236333</v>
      </c>
      <c r="AC25">
        <f t="shared" si="2"/>
        <v>3602.9605431732625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-521.68084738938103</v>
      </c>
      <c r="AI25">
        <f t="shared" si="6"/>
        <v>-560.35441092685153</v>
      </c>
      <c r="AJ25">
        <f t="shared" si="7"/>
        <v>-108.90245594962926</v>
      </c>
      <c r="AK25">
        <f t="shared" si="22"/>
        <v>244.58406610565436</v>
      </c>
      <c r="AL25">
        <f t="shared" si="8"/>
        <v>-424.67280077082643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-110.28151807178401</v>
      </c>
      <c r="AR25">
        <f t="shared" si="9"/>
        <v>-118.4569749962635</v>
      </c>
      <c r="AS25">
        <f t="shared" si="9"/>
        <v>-23.021600704667094</v>
      </c>
      <c r="AT25">
        <f t="shared" si="9"/>
        <v>51.704221539435764</v>
      </c>
      <c r="AU25">
        <f t="shared" si="9"/>
        <v>-89.774354161494827</v>
      </c>
      <c r="AW25">
        <v>22</v>
      </c>
      <c r="AX25">
        <f>IF(Z25&gt;0, (R25*SUMPRODUCT(K25:$K$98, X25:$X$98)-K25*$AZ$3)/Z25, 0)</f>
        <v>4658.1698369771193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250000</v>
      </c>
      <c r="S26">
        <f t="shared" si="1"/>
        <v>4838.4045109440249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3602.9605431732625</v>
      </c>
      <c r="AC26">
        <f t="shared" si="2"/>
        <v>3694.2209313222329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-554.01968139857479</v>
      </c>
      <c r="AI26">
        <f t="shared" si="6"/>
        <v>-592.19570536439085</v>
      </c>
      <c r="AJ26">
        <f t="shared" si="7"/>
        <v>-91.260388148970378</v>
      </c>
      <c r="AK26">
        <f t="shared" si="22"/>
        <v>252.20723802212839</v>
      </c>
      <c r="AL26">
        <f t="shared" si="8"/>
        <v>-431.2488554912328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-104.56949570527478</v>
      </c>
      <c r="AR26">
        <f t="shared" si="9"/>
        <v>-111.77510176616468</v>
      </c>
      <c r="AS26">
        <f t="shared" si="9"/>
        <v>-17.225115076263815</v>
      </c>
      <c r="AT26">
        <f t="shared" si="9"/>
        <v>47.603333561395047</v>
      </c>
      <c r="AU26">
        <f t="shared" si="9"/>
        <v>-81.396883281033453</v>
      </c>
      <c r="AW26">
        <v>23</v>
      </c>
      <c r="AX26">
        <f>IF(Z26&gt;0, (R26*SUMPRODUCT(K26:$K$98, X26:$X$98)-K26*$AZ$3)/Z26, 0)</f>
        <v>4838.4045109440249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250000</v>
      </c>
      <c r="S27">
        <f t="shared" si="1"/>
        <v>5009.6028784499213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3694.2209313222329</v>
      </c>
      <c r="AC27">
        <f t="shared" si="2"/>
        <v>3769.5995661712045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-852.63648998080419</v>
      </c>
      <c r="AI27">
        <f t="shared" si="6"/>
        <v>-890.26022640896588</v>
      </c>
      <c r="AJ27">
        <f t="shared" si="7"/>
        <v>-75.378634848971615</v>
      </c>
      <c r="AK27">
        <f t="shared" si="22"/>
        <v>258.59546519255633</v>
      </c>
      <c r="AL27">
        <f t="shared" si="8"/>
        <v>-707.0433960653811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-143.6897247303628</v>
      </c>
      <c r="AR27">
        <f t="shared" si="9"/>
        <v>-150.03022785709621</v>
      </c>
      <c r="AS27">
        <f t="shared" si="9"/>
        <v>-12.703110199099163</v>
      </c>
      <c r="AT27">
        <f t="shared" si="9"/>
        <v>43.579546086369213</v>
      </c>
      <c r="AU27">
        <f t="shared" si="9"/>
        <v>-119.15379196982614</v>
      </c>
      <c r="AW27">
        <v>24</v>
      </c>
      <c r="AX27">
        <f>IF(Z27&gt;0, (R27*SUMPRODUCT(K27:$K$98, X27:$X$98)-K27*$AZ$3)/Z27, 0)</f>
        <v>5009.6028784499213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250000</v>
      </c>
      <c r="S28">
        <f t="shared" si="1"/>
        <v>5115.1620476984326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3769.5995661712045</v>
      </c>
      <c r="AC28">
        <f t="shared" si="2"/>
        <v>3786.577815149989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-1171.1289051752797</v>
      </c>
      <c r="AI28">
        <f t="shared" si="6"/>
        <v>-1208.1421784581248</v>
      </c>
      <c r="AJ28">
        <f t="shared" si="7"/>
        <v>-16.97824897878445</v>
      </c>
      <c r="AK28">
        <f t="shared" si="22"/>
        <v>263.87196963198431</v>
      </c>
      <c r="AL28">
        <f t="shared" si="8"/>
        <v>-961.24845780492501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-176.21727261121941</v>
      </c>
      <c r="AR28">
        <f t="shared" si="9"/>
        <v>-181.78658102764902</v>
      </c>
      <c r="AS28">
        <f t="shared" si="9"/>
        <v>-2.5546809710992773</v>
      </c>
      <c r="AT28">
        <f t="shared" si="9"/>
        <v>39.704253393130486</v>
      </c>
      <c r="AU28">
        <f t="shared" si="9"/>
        <v>-144.63700860561784</v>
      </c>
      <c r="AW28">
        <v>25</v>
      </c>
      <c r="AX28">
        <f>IF(Z28&gt;0, (R28*SUMPRODUCT(K28:$K$98, X28:$X$98)-K28*$AZ$3)/Z28, 0)</f>
        <v>5115.1620476984326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250000</v>
      </c>
      <c r="S29">
        <f t="shared" si="1"/>
        <v>5164.448187651913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3786.577815149989</v>
      </c>
      <c r="AC29">
        <f t="shared" si="2"/>
        <v>3753.8140904933662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-1501.5120903405498</v>
      </c>
      <c r="AI29">
        <f t="shared" si="6"/>
        <v>-1537.8549284724984</v>
      </c>
      <c r="AJ29">
        <f t="shared" si="7"/>
        <v>32.763724656622799</v>
      </c>
      <c r="AK29">
        <f t="shared" si="22"/>
        <v>265.06044706049926</v>
      </c>
      <c r="AL29">
        <f t="shared" si="8"/>
        <v>-1240.0307567553764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-201.72261337462444</v>
      </c>
      <c r="AR29">
        <f t="shared" si="9"/>
        <v>-206.60513968432926</v>
      </c>
      <c r="AS29">
        <f t="shared" si="9"/>
        <v>4.4016856102181485</v>
      </c>
      <c r="AT29">
        <f t="shared" si="9"/>
        <v>35.609893804560215</v>
      </c>
      <c r="AU29">
        <f t="shared" si="9"/>
        <v>-166.59356026955092</v>
      </c>
      <c r="AW29">
        <v>26</v>
      </c>
      <c r="AX29">
        <f>IF(Z29&gt;0, (R29*SUMPRODUCT(K29:$K$98, X29:$X$98)-K29*$AZ$3)/Z29, 0)</f>
        <v>5164.448187651913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250000</v>
      </c>
      <c r="S30">
        <f t="shared" si="1"/>
        <v>5167.976353439316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3753.8140904933662</v>
      </c>
      <c r="AC30">
        <f t="shared" si="2"/>
        <v>3680.1750020782019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-1869.1926645125739</v>
      </c>
      <c r="AI30">
        <f t="shared" si="6"/>
        <v>-1904.7982357303003</v>
      </c>
      <c r="AJ30">
        <f t="shared" si="7"/>
        <v>73.639088415164224</v>
      </c>
      <c r="AK30">
        <f t="shared" si="22"/>
        <v>262.76698633453566</v>
      </c>
      <c r="AL30">
        <f t="shared" si="8"/>
        <v>-1568.3921609806005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-224.2135204499059</v>
      </c>
      <c r="AR30">
        <f t="shared" si="9"/>
        <v>-228.48448225171569</v>
      </c>
      <c r="AS30">
        <f t="shared" si="9"/>
        <v>8.8331607381903385</v>
      </c>
      <c r="AT30">
        <f t="shared" si="9"/>
        <v>31.519442689147272</v>
      </c>
      <c r="AU30">
        <f t="shared" si="9"/>
        <v>-188.13187882437811</v>
      </c>
      <c r="AW30">
        <v>27</v>
      </c>
      <c r="AX30">
        <f>IF(Z30&gt;0, (R30*SUMPRODUCT(K30:$K$98, X30:$X$98)-K30*$AZ$3)/Z30, 0)</f>
        <v>5167.976353439316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250000</v>
      </c>
      <c r="S31">
        <f t="shared" si="1"/>
        <v>5130.4815169676513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3680.1750020782019</v>
      </c>
      <c r="AC31">
        <f t="shared" si="2"/>
        <v>3570.3217717706721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-2271.6183530167668</v>
      </c>
      <c r="AI31">
        <f t="shared" si="6"/>
        <v>-2306.4135448517127</v>
      </c>
      <c r="AJ31">
        <f t="shared" si="7"/>
        <v>109.85323030752988</v>
      </c>
      <c r="AK31">
        <f t="shared" si="22"/>
        <v>257.61225014547415</v>
      </c>
      <c r="AL31">
        <f t="shared" si="8"/>
        <v>-1938.9480643987085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-243.29045794089376</v>
      </c>
      <c r="AR31">
        <f t="shared" si="9"/>
        <v>-247.01702501340534</v>
      </c>
      <c r="AS31">
        <f t="shared" si="9"/>
        <v>11.765287365420466</v>
      </c>
      <c r="AT31">
        <f t="shared" si="9"/>
        <v>27.590286997744592</v>
      </c>
      <c r="AU31">
        <f t="shared" si="9"/>
        <v>-207.66145065024025</v>
      </c>
      <c r="AW31">
        <v>28</v>
      </c>
      <c r="AX31">
        <f>IF(Z31&gt;0, (R31*SUMPRODUCT(K31:$K$98, X31:$X$98)-K31*$AZ$3)/Z31, 0)</f>
        <v>5130.4815169676513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250000</v>
      </c>
      <c r="S32">
        <f t="shared" si="1"/>
        <v>5056.5388380656113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3570.3217717706721</v>
      </c>
      <c r="AC32">
        <f t="shared" si="2"/>
        <v>3429.1387157426143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-2696.3806692981966</v>
      </c>
      <c r="AI32">
        <f t="shared" si="6"/>
        <v>-2730.2886330809333</v>
      </c>
      <c r="AJ32">
        <f t="shared" si="7"/>
        <v>141.18305602805776</v>
      </c>
      <c r="AK32">
        <f t="shared" si="22"/>
        <v>249.92252402394706</v>
      </c>
      <c r="AL32">
        <f t="shared" si="8"/>
        <v>-2339.1830530289285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-257.84154174919826</v>
      </c>
      <c r="AR32">
        <f t="shared" si="9"/>
        <v>-261.0839925495863</v>
      </c>
      <c r="AS32">
        <f t="shared" si="9"/>
        <v>13.500637076074517</v>
      </c>
      <c r="AT32">
        <f t="shared" si="9"/>
        <v>23.898854359076033</v>
      </c>
      <c r="AU32">
        <f t="shared" si="9"/>
        <v>-223.68450111443576</v>
      </c>
      <c r="AW32">
        <v>29</v>
      </c>
      <c r="AX32">
        <f>IF(Z32&gt;0, (R32*SUMPRODUCT(K32:$K$98, X32:$X$98)-K32*$AZ$3)/Z32, 0)</f>
        <v>5056.5388380656113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250000</v>
      </c>
      <c r="S33">
        <f t="shared" si="1"/>
        <v>4952.4487328817677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3429.1387157426143</v>
      </c>
      <c r="AC33">
        <f t="shared" si="2"/>
        <v>3262.4644971298758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-3154.9573350145233</v>
      </c>
      <c r="AI33">
        <f t="shared" si="6"/>
        <v>-3187.8952276924297</v>
      </c>
      <c r="AJ33">
        <f t="shared" si="7"/>
        <v>166.67421861273851</v>
      </c>
      <c r="AK33">
        <f t="shared" si="22"/>
        <v>240.03971010198302</v>
      </c>
      <c r="AL33">
        <f t="shared" si="8"/>
        <v>-2781.1812989777081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-269.36871362534902</v>
      </c>
      <c r="AR33">
        <f t="shared" si="9"/>
        <v>-272.18093478653839</v>
      </c>
      <c r="AS33">
        <f t="shared" si="9"/>
        <v>14.230563235815328</v>
      </c>
      <c r="AT33">
        <f t="shared" si="9"/>
        <v>20.49447300334894</v>
      </c>
      <c r="AU33">
        <f t="shared" si="9"/>
        <v>-237.45589854737415</v>
      </c>
      <c r="AW33">
        <v>30</v>
      </c>
      <c r="AX33">
        <f>IF(Z33&gt;0, (R33*SUMPRODUCT(K33:$K$98, X33:$X$98)-K33*$AZ$3)/Z33, 0)</f>
        <v>4952.4487328817677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250000</v>
      </c>
      <c r="S34">
        <f t="shared" si="1"/>
        <v>4822.0559731143821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3262.4644971298758</v>
      </c>
      <c r="AC34">
        <f t="shared" si="2"/>
        <v>3074.4951791620797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-3645.0422490971146</v>
      </c>
      <c r="AI34">
        <f t="shared" si="6"/>
        <v>-3676.9217543984228</v>
      </c>
      <c r="AJ34">
        <f t="shared" si="7"/>
        <v>187.96931796779609</v>
      </c>
      <c r="AK34">
        <f t="shared" si="22"/>
        <v>228.37251479909133</v>
      </c>
      <c r="AL34">
        <f t="shared" si="8"/>
        <v>-3260.5799216315354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-277.86778911069393</v>
      </c>
      <c r="AR34">
        <f t="shared" si="9"/>
        <v>-280.29801818642312</v>
      </c>
      <c r="AS34">
        <f t="shared" si="9"/>
        <v>14.329221785370027</v>
      </c>
      <c r="AT34">
        <f t="shared" si="9"/>
        <v>17.409226407894526</v>
      </c>
      <c r="AU34">
        <f t="shared" ref="AU34:AU97" si="23">AL34*$K34</f>
        <v>-248.55956999315859</v>
      </c>
      <c r="AW34">
        <v>31</v>
      </c>
      <c r="AX34">
        <f>IF(Z34&gt;0, (R34*SUMPRODUCT(K34:$K$98, X34:$X$98)-K34*$AZ$3)/Z34, 0)</f>
        <v>4822.0559731143821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250000</v>
      </c>
      <c r="S35">
        <f t="shared" si="1"/>
        <v>4667.3633703638579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3074.4951791620797</v>
      </c>
      <c r="AC35">
        <f t="shared" si="2"/>
        <v>2869.3054218884881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-4113.7057010790204</v>
      </c>
      <c r="AI35">
        <f t="shared" ref="AI35:AI66" si="25">SUM(AE35:AH35)</f>
        <v>-4144.4436701870991</v>
      </c>
      <c r="AJ35">
        <f t="shared" si="7"/>
        <v>205.18975727359157</v>
      </c>
      <c r="AK35">
        <f t="shared" si="22"/>
        <v>215.2146625413456</v>
      </c>
      <c r="AL35">
        <f t="shared" si="8"/>
        <v>-3724.0392503721619</v>
      </c>
      <c r="AN35">
        <f t="shared" ref="AN35:AT66" si="26">AE35*$K35</f>
        <v>0</v>
      </c>
      <c r="AO35">
        <f t="shared" si="26"/>
        <v>0</v>
      </c>
      <c r="AP35">
        <f t="shared" si="26"/>
        <v>-2.0921498430824594</v>
      </c>
      <c r="AQ35">
        <f t="shared" si="26"/>
        <v>-279.99536035507856</v>
      </c>
      <c r="AR35">
        <f t="shared" si="26"/>
        <v>-282.087510198161</v>
      </c>
      <c r="AS35">
        <f t="shared" si="26"/>
        <v>13.966040403405799</v>
      </c>
      <c r="AT35">
        <f t="shared" si="26"/>
        <v>14.648375788320198</v>
      </c>
      <c r="AU35">
        <f t="shared" si="23"/>
        <v>-253.47309400643499</v>
      </c>
      <c r="AW35">
        <v>32</v>
      </c>
      <c r="AX35">
        <f>IF(Z35&gt;0, (R35*SUMPRODUCT(K35:$K$98, X35:$X$98)-K35*$AZ$3)/Z35, 0)</f>
        <v>4667.3633703638579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250000</v>
      </c>
      <c r="S36">
        <f t="shared" si="1"/>
        <v>4496.1422630461066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2869.3054218884881</v>
      </c>
      <c r="AC36">
        <f t="shared" si="2"/>
        <v>2654.201161387964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-4570.8085479784631</v>
      </c>
      <c r="AI36">
        <f t="shared" si="25"/>
        <v>-4600.3249756858659</v>
      </c>
      <c r="AJ36">
        <f t="shared" si="7"/>
        <v>215.10426050052411</v>
      </c>
      <c r="AK36">
        <f t="shared" si="22"/>
        <v>200.85137953219419</v>
      </c>
      <c r="AL36">
        <f t="shared" si="8"/>
        <v>-4184.3693356531476</v>
      </c>
      <c r="AN36">
        <f t="shared" si="26"/>
        <v>0</v>
      </c>
      <c r="AO36">
        <f t="shared" si="26"/>
        <v>0</v>
      </c>
      <c r="AP36">
        <f t="shared" si="26"/>
        <v>-1.7937560900211043</v>
      </c>
      <c r="AQ36">
        <f t="shared" si="26"/>
        <v>-277.77465994642085</v>
      </c>
      <c r="AR36">
        <f t="shared" si="26"/>
        <v>-279.56841603644199</v>
      </c>
      <c r="AS36">
        <f t="shared" si="26"/>
        <v>13.072197661830605</v>
      </c>
      <c r="AT36">
        <f t="shared" si="26"/>
        <v>12.206029428644456</v>
      </c>
      <c r="AU36">
        <f t="shared" si="23"/>
        <v>-254.29018894596692</v>
      </c>
      <c r="AW36">
        <v>33</v>
      </c>
      <c r="AX36">
        <f>IF(Z36&gt;0, (R36*SUMPRODUCT(K36:$K$98, X36:$X$98)-K36*$AZ$3)/Z36, 0)</f>
        <v>4496.1422630461066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250000</v>
      </c>
      <c r="S37">
        <f t="shared" si="1"/>
        <v>4313.8725745265938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2654.201161387964</v>
      </c>
      <c r="AC37">
        <f t="shared" si="2"/>
        <v>2434.364983454539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-5028.6113665060457</v>
      </c>
      <c r="AI37">
        <f t="shared" si="25"/>
        <v>-5056.8269076630731</v>
      </c>
      <c r="AJ37">
        <f t="shared" si="7"/>
        <v>219.83617793342501</v>
      </c>
      <c r="AK37">
        <f t="shared" si="22"/>
        <v>185.7940812971575</v>
      </c>
      <c r="AL37">
        <f t="shared" si="8"/>
        <v>-4651.1966484324912</v>
      </c>
      <c r="AN37">
        <f t="shared" si="26"/>
        <v>0</v>
      </c>
      <c r="AO37">
        <f t="shared" si="26"/>
        <v>0</v>
      </c>
      <c r="AP37">
        <f t="shared" si="26"/>
        <v>-1.5309815437287861</v>
      </c>
      <c r="AQ37">
        <f t="shared" si="26"/>
        <v>-272.85357207434203</v>
      </c>
      <c r="AR37">
        <f t="shared" si="26"/>
        <v>-274.38455361807081</v>
      </c>
      <c r="AS37">
        <f t="shared" si="26"/>
        <v>11.928359948401184</v>
      </c>
      <c r="AT37">
        <f t="shared" si="26"/>
        <v>10.08122820742528</v>
      </c>
      <c r="AU37">
        <f t="shared" si="23"/>
        <v>-252.3749654622444</v>
      </c>
      <c r="AW37">
        <v>34</v>
      </c>
      <c r="AX37">
        <f>IF(Z37&gt;0, (R37*SUMPRODUCT(K37:$K$98, X37:$X$98)-K37*$AZ$3)/Z37, 0)</f>
        <v>4313.8725745265938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250000</v>
      </c>
      <c r="S38">
        <f t="shared" si="1"/>
        <v>4125.2185205472288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2434.364983454539</v>
      </c>
      <c r="AC38">
        <f t="shared" si="2"/>
        <v>2213.2421988917999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-5538.1433145918154</v>
      </c>
      <c r="AI38">
        <f t="shared" si="25"/>
        <v>-5564.9690716743544</v>
      </c>
      <c r="AJ38">
        <f t="shared" si="7"/>
        <v>221.12278456273907</v>
      </c>
      <c r="AK38">
        <f t="shared" si="22"/>
        <v>170.40554884181773</v>
      </c>
      <c r="AL38">
        <f t="shared" si="8"/>
        <v>-5173.4407382697973</v>
      </c>
      <c r="AN38">
        <f t="shared" si="26"/>
        <v>0</v>
      </c>
      <c r="AO38">
        <f t="shared" si="26"/>
        <v>0</v>
      </c>
      <c r="AP38">
        <f t="shared" si="26"/>
        <v>-1.2996174557968525</v>
      </c>
      <c r="AQ38">
        <f t="shared" si="26"/>
        <v>-268.304365174211</v>
      </c>
      <c r="AR38">
        <f t="shared" si="26"/>
        <v>-269.60398263000786</v>
      </c>
      <c r="AS38">
        <f t="shared" si="26"/>
        <v>10.71265313437131</v>
      </c>
      <c r="AT38">
        <f t="shared" si="26"/>
        <v>8.2555741169974954</v>
      </c>
      <c r="AU38">
        <f t="shared" si="23"/>
        <v>-250.63575537863903</v>
      </c>
      <c r="AW38">
        <v>35</v>
      </c>
      <c r="AX38">
        <f>IF(Z38&gt;0, (R38*SUMPRODUCT(K38:$K$98, X38:$X$98)-K38*$AZ$3)/Z38, 0)</f>
        <v>4125.2185205472288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250000</v>
      </c>
      <c r="S39">
        <f t="shared" si="1"/>
        <v>3926.3149777966069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2213.2421988917999</v>
      </c>
      <c r="AC39">
        <f t="shared" si="2"/>
        <v>1991.1260368529488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-6006.6580110008854</v>
      </c>
      <c r="AI39">
        <f t="shared" si="25"/>
        <v>-6032.0141789103982</v>
      </c>
      <c r="AJ39">
        <f t="shared" si="7"/>
        <v>222.11616203885114</v>
      </c>
      <c r="AK39">
        <f t="shared" si="22"/>
        <v>154.92695392242601</v>
      </c>
      <c r="AL39">
        <f t="shared" si="8"/>
        <v>-5654.971062949121</v>
      </c>
      <c r="AN39">
        <f t="shared" si="26"/>
        <v>0</v>
      </c>
      <c r="AO39">
        <f t="shared" si="26"/>
        <v>0</v>
      </c>
      <c r="AP39">
        <f t="shared" si="26"/>
        <v>-1.0968043007378734</v>
      </c>
      <c r="AQ39">
        <f t="shared" si="26"/>
        <v>-259.8235018413651</v>
      </c>
      <c r="AR39">
        <f t="shared" si="26"/>
        <v>-260.92030614210296</v>
      </c>
      <c r="AS39">
        <f t="shared" si="26"/>
        <v>9.6078383238738851</v>
      </c>
      <c r="AT39">
        <f t="shared" si="26"/>
        <v>6.7015074978495575</v>
      </c>
      <c r="AU39">
        <f t="shared" si="23"/>
        <v>-244.61096032037952</v>
      </c>
      <c r="AW39">
        <v>36</v>
      </c>
      <c r="AX39">
        <f>IF(Z39&gt;0, (R39*SUMPRODUCT(K39:$K$98, X39:$X$98)-K39*$AZ$3)/Z39, 0)</f>
        <v>3926.3149777966069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250000</v>
      </c>
      <c r="S40">
        <f t="shared" si="1"/>
        <v>3719.5294763592397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1991.1260368529488</v>
      </c>
      <c r="AC40">
        <f t="shared" si="2"/>
        <v>1772.5420020967267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-6375.515683888585</v>
      </c>
      <c r="AI40">
        <f t="shared" si="25"/>
        <v>-6399.3431869822252</v>
      </c>
      <c r="AJ40">
        <f t="shared" si="7"/>
        <v>218.58403475622208</v>
      </c>
      <c r="AK40">
        <f t="shared" si="22"/>
        <v>139.37882257970642</v>
      </c>
      <c r="AL40">
        <f t="shared" si="8"/>
        <v>-6041.3803296462966</v>
      </c>
      <c r="AN40">
        <f t="shared" si="26"/>
        <v>0</v>
      </c>
      <c r="AO40">
        <f t="shared" si="26"/>
        <v>0</v>
      </c>
      <c r="AP40">
        <f t="shared" si="26"/>
        <v>-0.92025044818528334</v>
      </c>
      <c r="AQ40">
        <f t="shared" si="26"/>
        <v>-246.2310525132913</v>
      </c>
      <c r="AR40">
        <f t="shared" si="26"/>
        <v>-247.15130296147657</v>
      </c>
      <c r="AS40">
        <f t="shared" si="26"/>
        <v>8.4420115343201427</v>
      </c>
      <c r="AT40">
        <f t="shared" si="26"/>
        <v>5.3829989421235576</v>
      </c>
      <c r="AU40">
        <f t="shared" si="23"/>
        <v>-233.32629248503287</v>
      </c>
      <c r="AW40">
        <v>37</v>
      </c>
      <c r="AX40">
        <f>IF(Z40&gt;0, (R40*SUMPRODUCT(K40:$K$98, X40:$X$98)-K40*$AZ$3)/Z40, 0)</f>
        <v>3719.5294763592397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250000</v>
      </c>
      <c r="S41">
        <f t="shared" si="1"/>
        <v>3513.1782617570452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1772.5420020967267</v>
      </c>
      <c r="AC41">
        <f t="shared" si="2"/>
        <v>1563.1319023380288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-6712.6797634522936</v>
      </c>
      <c r="AI41">
        <f t="shared" si="25"/>
        <v>-6734.9264555623067</v>
      </c>
      <c r="AJ41">
        <f t="shared" si="7"/>
        <v>209.41009975869792</v>
      </c>
      <c r="AK41">
        <f t="shared" si="22"/>
        <v>124.07794014677089</v>
      </c>
      <c r="AL41">
        <f t="shared" si="8"/>
        <v>-6401.4384156568385</v>
      </c>
      <c r="AN41">
        <f t="shared" si="26"/>
        <v>0</v>
      </c>
      <c r="AO41">
        <f t="shared" si="26"/>
        <v>0</v>
      </c>
      <c r="AP41">
        <f t="shared" si="26"/>
        <v>-0.76714052366084418</v>
      </c>
      <c r="AQ41">
        <f t="shared" si="26"/>
        <v>-231.47570180037954</v>
      </c>
      <c r="AR41">
        <f t="shared" si="26"/>
        <v>-232.24284232404037</v>
      </c>
      <c r="AS41">
        <f t="shared" si="26"/>
        <v>7.2211622651283038</v>
      </c>
      <c r="AT41">
        <f t="shared" si="26"/>
        <v>4.2786233345724529</v>
      </c>
      <c r="AU41">
        <f t="shared" si="23"/>
        <v>-220.74305672433962</v>
      </c>
      <c r="AW41">
        <v>38</v>
      </c>
      <c r="AX41">
        <f>IF(Z41&gt;0, (R41*SUMPRODUCT(K41:$K$98, X41:$X$98)-K41*$AZ$3)/Z41, 0)</f>
        <v>3513.1782617570452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250000</v>
      </c>
      <c r="S42">
        <f t="shared" si="1"/>
        <v>3307.5617404677423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1563.1319023380288</v>
      </c>
      <c r="AC42">
        <f t="shared" si="2"/>
        <v>1364.5320512113917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-6983.8182930984567</v>
      </c>
      <c r="AI42">
        <f t="shared" si="25"/>
        <v>-7004.4457546287504</v>
      </c>
      <c r="AJ42">
        <f t="shared" si="7"/>
        <v>198.59985112663708</v>
      </c>
      <c r="AK42">
        <f t="shared" si="22"/>
        <v>109.41923316366203</v>
      </c>
      <c r="AL42">
        <f t="shared" si="8"/>
        <v>-6696.426670338451</v>
      </c>
      <c r="AN42">
        <f t="shared" si="26"/>
        <v>0</v>
      </c>
      <c r="AO42">
        <f t="shared" si="26"/>
        <v>0</v>
      </c>
      <c r="AP42">
        <f t="shared" si="26"/>
        <v>-0.63509287943840143</v>
      </c>
      <c r="AQ42">
        <f t="shared" si="26"/>
        <v>-215.02273863047324</v>
      </c>
      <c r="AR42">
        <f t="shared" si="26"/>
        <v>-215.65783150991163</v>
      </c>
      <c r="AS42">
        <f t="shared" si="26"/>
        <v>6.1146327250601846</v>
      </c>
      <c r="AT42">
        <f t="shared" si="26"/>
        <v>3.3688767642977422</v>
      </c>
      <c r="AU42">
        <f t="shared" si="23"/>
        <v>-206.17432202055372</v>
      </c>
      <c r="AW42">
        <v>39</v>
      </c>
      <c r="AX42">
        <f>IF(Z42&gt;0, (R42*SUMPRODUCT(K42:$K$98, X42:$X$98)-K42*$AZ$3)/Z42, 0)</f>
        <v>3307.5617404677423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250000</v>
      </c>
      <c r="S43">
        <f t="shared" si="1"/>
        <v>3105.8403527547425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1364.5320512113917</v>
      </c>
      <c r="AC43">
        <f t="shared" si="2"/>
        <v>1178.8627506824746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-7215.1307352718723</v>
      </c>
      <c r="AI43">
        <f t="shared" si="25"/>
        <v>-7234.1088960398083</v>
      </c>
      <c r="AJ43">
        <f t="shared" si="7"/>
        <v>185.66930052891712</v>
      </c>
      <c r="AK43">
        <f t="shared" si="22"/>
        <v>95.517243584797427</v>
      </c>
      <c r="AL43">
        <f t="shared" si="8"/>
        <v>-6952.9223519260941</v>
      </c>
      <c r="AN43">
        <f t="shared" si="26"/>
        <v>0</v>
      </c>
      <c r="AO43">
        <f t="shared" si="26"/>
        <v>0</v>
      </c>
      <c r="AP43">
        <f t="shared" si="26"/>
        <v>-0.52170807204774694</v>
      </c>
      <c r="AQ43">
        <f t="shared" si="26"/>
        <v>-198.34334799348616</v>
      </c>
      <c r="AR43">
        <f t="shared" si="26"/>
        <v>-198.86505606553391</v>
      </c>
      <c r="AS43">
        <f t="shared" si="26"/>
        <v>5.1040337365593871</v>
      </c>
      <c r="AT43">
        <f t="shared" si="26"/>
        <v>2.6257611370924367</v>
      </c>
      <c r="AU43">
        <f t="shared" si="23"/>
        <v>-191.13526119188208</v>
      </c>
      <c r="AW43">
        <v>40</v>
      </c>
      <c r="AX43">
        <f>IF(Z43&gt;0, (R43*SUMPRODUCT(K43:$K$98, X43:$X$98)-K43*$AZ$3)/Z43, 0)</f>
        <v>3105.8403527547425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250000</v>
      </c>
      <c r="S44">
        <f t="shared" si="1"/>
        <v>2908.9856280888089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1178.8627506824746</v>
      </c>
      <c r="AC44">
        <f t="shared" si="2"/>
        <v>1006.727829565378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-7423.0918026903819</v>
      </c>
      <c r="AI44">
        <f t="shared" si="25"/>
        <v>-7440.3955634901013</v>
      </c>
      <c r="AJ44">
        <f t="shared" si="7"/>
        <v>172.13492111709661</v>
      </c>
      <c r="AK44">
        <f t="shared" si="22"/>
        <v>82.520392547773227</v>
      </c>
      <c r="AL44">
        <f t="shared" si="8"/>
        <v>-7185.7402498252313</v>
      </c>
      <c r="AN44">
        <f t="shared" si="26"/>
        <v>0</v>
      </c>
      <c r="AO44">
        <f t="shared" si="26"/>
        <v>0</v>
      </c>
      <c r="AP44">
        <f t="shared" si="26"/>
        <v>-0.42471335287065182</v>
      </c>
      <c r="AQ44">
        <f t="shared" si="26"/>
        <v>-182.19658978633663</v>
      </c>
      <c r="AR44">
        <f t="shared" si="26"/>
        <v>-182.62130313920727</v>
      </c>
      <c r="AS44">
        <f t="shared" si="26"/>
        <v>4.2249774681903114</v>
      </c>
      <c r="AT44">
        <f t="shared" si="26"/>
        <v>2.0254274781547137</v>
      </c>
      <c r="AU44">
        <f t="shared" si="23"/>
        <v>-176.37089819286226</v>
      </c>
      <c r="AW44">
        <v>41</v>
      </c>
      <c r="AX44">
        <f>IF(Z44&gt;0, (R44*SUMPRODUCT(K44:$K$98, X44:$X$98)-K44*$AZ$3)/Z44, 0)</f>
        <v>2908.9856280888089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250000</v>
      </c>
      <c r="S45">
        <f t="shared" si="1"/>
        <v>2713.5464723007963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1006.727829565378</v>
      </c>
      <c r="AC45">
        <f t="shared" si="2"/>
        <v>847.93162091867464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-7533.374645796468</v>
      </c>
      <c r="AI45">
        <f t="shared" si="25"/>
        <v>-7548.9986940590306</v>
      </c>
      <c r="AJ45">
        <f t="shared" si="7"/>
        <v>158.79620864670335</v>
      </c>
      <c r="AK45">
        <f t="shared" si="22"/>
        <v>70.470948069576465</v>
      </c>
      <c r="AL45">
        <f t="shared" si="8"/>
        <v>-7319.7315373427509</v>
      </c>
      <c r="AN45">
        <f t="shared" si="26"/>
        <v>0</v>
      </c>
      <c r="AO45">
        <f t="shared" si="26"/>
        <v>0</v>
      </c>
      <c r="AP45">
        <f t="shared" si="26"/>
        <v>-0.34239779679620513</v>
      </c>
      <c r="AQ45">
        <f t="shared" si="26"/>
        <v>-165.0923523669442</v>
      </c>
      <c r="AR45">
        <f t="shared" si="26"/>
        <v>-165.4347501637404</v>
      </c>
      <c r="AS45">
        <f t="shared" si="26"/>
        <v>3.4799861768542968</v>
      </c>
      <c r="AT45">
        <f t="shared" si="26"/>
        <v>1.5443562994476712</v>
      </c>
      <c r="AU45">
        <f t="shared" si="23"/>
        <v>-160.41040768743846</v>
      </c>
      <c r="AW45">
        <v>42</v>
      </c>
      <c r="AX45">
        <f>IF(Z45&gt;0, (R45*SUMPRODUCT(K45:$K$98, X45:$X$98)-K45*$AZ$3)/Z45, 0)</f>
        <v>2713.5464723007963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250000</v>
      </c>
      <c r="S46">
        <f t="shared" si="1"/>
        <v>2520.4226210527008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847.93162091867464</v>
      </c>
      <c r="AC46">
        <f t="shared" si="2"/>
        <v>703.73246599783124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-7536.016569256034</v>
      </c>
      <c r="AI46">
        <f t="shared" si="25"/>
        <v>-7549.9771737221199</v>
      </c>
      <c r="AJ46">
        <f t="shared" si="7"/>
        <v>144.1991549208434</v>
      </c>
      <c r="AK46">
        <f t="shared" si="22"/>
        <v>59.355213464307234</v>
      </c>
      <c r="AL46">
        <f t="shared" si="8"/>
        <v>-7346.4228053369698</v>
      </c>
      <c r="AN46">
        <f t="shared" si="26"/>
        <v>0</v>
      </c>
      <c r="AO46">
        <f t="shared" si="26"/>
        <v>0</v>
      </c>
      <c r="AP46">
        <f t="shared" si="26"/>
        <v>-0.2731640793868364</v>
      </c>
      <c r="AQ46">
        <f t="shared" si="26"/>
        <v>-147.4555799776173</v>
      </c>
      <c r="AR46">
        <f t="shared" si="26"/>
        <v>-147.72874405700415</v>
      </c>
      <c r="AS46">
        <f t="shared" si="26"/>
        <v>2.8215131728716942</v>
      </c>
      <c r="AT46">
        <f t="shared" si="26"/>
        <v>1.1613904170248843</v>
      </c>
      <c r="AU46">
        <f t="shared" si="23"/>
        <v>-143.74584046710757</v>
      </c>
      <c r="AW46">
        <v>43</v>
      </c>
      <c r="AX46">
        <f>IF(Z46&gt;0, (R46*SUMPRODUCT(K46:$K$98, X46:$X$98)-K46*$AZ$3)/Z46, 0)</f>
        <v>2520.4226210527008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250000</v>
      </c>
      <c r="S47">
        <f t="shared" si="1"/>
        <v>2332.0873827745954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703.73246599783124</v>
      </c>
      <c r="AC47">
        <f t="shared" si="2"/>
        <v>574.93152659709006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-7472.2751210790475</v>
      </c>
      <c r="AI47">
        <f t="shared" si="25"/>
        <v>-7484.6016644762567</v>
      </c>
      <c r="AJ47">
        <f t="shared" si="7"/>
        <v>128.80093940074119</v>
      </c>
      <c r="AK47">
        <f t="shared" si="22"/>
        <v>49.261272619848192</v>
      </c>
      <c r="AL47">
        <f t="shared" si="8"/>
        <v>-7306.5394524556668</v>
      </c>
      <c r="AN47">
        <f t="shared" si="26"/>
        <v>0</v>
      </c>
      <c r="AO47">
        <f t="shared" si="26"/>
        <v>0</v>
      </c>
      <c r="AP47">
        <f t="shared" si="26"/>
        <v>-0.21534889783837194</v>
      </c>
      <c r="AQ47">
        <f t="shared" si="26"/>
        <v>-130.54318309817594</v>
      </c>
      <c r="AR47">
        <f t="shared" si="26"/>
        <v>-130.75853199601431</v>
      </c>
      <c r="AS47">
        <f t="shared" si="26"/>
        <v>2.2501961374489583</v>
      </c>
      <c r="AT47">
        <f t="shared" si="26"/>
        <v>0.86061115618202277</v>
      </c>
      <c r="AU47">
        <f t="shared" si="23"/>
        <v>-127.64772470238331</v>
      </c>
      <c r="AW47">
        <v>44</v>
      </c>
      <c r="AX47">
        <f>IF(Z47&gt;0, (R47*SUMPRODUCT(K47:$K$98, X47:$X$98)-K47*$AZ$3)/Z47, 0)</f>
        <v>2332.0873827745954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250000</v>
      </c>
      <c r="S48">
        <f t="shared" si="1"/>
        <v>2147.0550186063438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574.93152659709006</v>
      </c>
      <c r="AC48">
        <f t="shared" si="2"/>
        <v>461.04427258541068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-7333.0574620983243</v>
      </c>
      <c r="AI48">
        <f t="shared" si="25"/>
        <v>-7343.7941285691413</v>
      </c>
      <c r="AJ48">
        <f t="shared" si="7"/>
        <v>113.88725401167937</v>
      </c>
      <c r="AK48">
        <f t="shared" si="22"/>
        <v>40.245206861796305</v>
      </c>
      <c r="AL48">
        <f t="shared" si="8"/>
        <v>-7189.6616676956655</v>
      </c>
      <c r="AN48">
        <f t="shared" si="26"/>
        <v>0</v>
      </c>
      <c r="AO48">
        <f t="shared" si="26"/>
        <v>0</v>
      </c>
      <c r="AP48">
        <f t="shared" si="26"/>
        <v>-0.167476078744037</v>
      </c>
      <c r="AQ48">
        <f t="shared" si="26"/>
        <v>-114.38482440476253</v>
      </c>
      <c r="AR48">
        <f t="shared" si="26"/>
        <v>-114.55230048350657</v>
      </c>
      <c r="AS48">
        <f t="shared" si="26"/>
        <v>1.7764723131378433</v>
      </c>
      <c r="AT48">
        <f t="shared" si="26"/>
        <v>0.62776555942910317</v>
      </c>
      <c r="AU48">
        <f t="shared" si="23"/>
        <v>-112.14806261093962</v>
      </c>
      <c r="AW48">
        <v>45</v>
      </c>
      <c r="AX48">
        <f>IF(Z48&gt;0, (R48*SUMPRODUCT(K48:$K$98, X48:$X$98)-K48*$AZ$3)/Z48, 0)</f>
        <v>2147.0550186063438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250000</v>
      </c>
      <c r="S49">
        <f t="shared" si="1"/>
        <v>1963.7253740143581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461.04427258541068</v>
      </c>
      <c r="AC49">
        <f t="shared" si="2"/>
        <v>361.5308134364484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-7120.3568035662911</v>
      </c>
      <c r="AI49">
        <f t="shared" si="25"/>
        <v>-7129.5620320116868</v>
      </c>
      <c r="AJ49">
        <f t="shared" si="7"/>
        <v>99.513459148962284</v>
      </c>
      <c r="AK49">
        <f t="shared" si="22"/>
        <v>32.273099080978753</v>
      </c>
      <c r="AL49">
        <f t="shared" si="8"/>
        <v>-6997.7754737817459</v>
      </c>
      <c r="AN49">
        <f t="shared" si="26"/>
        <v>0</v>
      </c>
      <c r="AO49">
        <f t="shared" si="26"/>
        <v>0</v>
      </c>
      <c r="AP49">
        <f t="shared" si="26"/>
        <v>-0.12820349648231205</v>
      </c>
      <c r="AQ49">
        <f t="shared" si="26"/>
        <v>-99.166972751817482</v>
      </c>
      <c r="AR49">
        <f t="shared" si="26"/>
        <v>-99.295176248299796</v>
      </c>
      <c r="AS49">
        <f t="shared" si="26"/>
        <v>1.3859485927617488</v>
      </c>
      <c r="AT49">
        <f t="shared" si="26"/>
        <v>0.44947544420486985</v>
      </c>
      <c r="AU49">
        <f t="shared" si="23"/>
        <v>-97.459752211333168</v>
      </c>
      <c r="AW49">
        <v>46</v>
      </c>
      <c r="AX49">
        <f>IF(Z49&gt;0, (R49*SUMPRODUCT(K49:$K$98, X49:$X$98)-K49*$AZ$3)/Z49, 0)</f>
        <v>1963.7253740143581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250000</v>
      </c>
      <c r="S50">
        <f t="shared" si="1"/>
        <v>1778.9816007364482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361.5308134364484</v>
      </c>
      <c r="AC50">
        <f t="shared" si="2"/>
        <v>275.64184537730978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-6829.976332284813</v>
      </c>
      <c r="AI50">
        <f t="shared" si="25"/>
        <v>-6837.7235131792977</v>
      </c>
      <c r="AJ50">
        <f t="shared" si="7"/>
        <v>85.88896805913862</v>
      </c>
      <c r="AK50">
        <f t="shared" si="22"/>
        <v>25.307156940551391</v>
      </c>
      <c r="AL50">
        <f t="shared" si="8"/>
        <v>-6726.5273881796084</v>
      </c>
      <c r="AN50">
        <f t="shared" si="26"/>
        <v>0</v>
      </c>
      <c r="AO50">
        <f t="shared" si="26"/>
        <v>0</v>
      </c>
      <c r="AP50">
        <f t="shared" si="26"/>
        <v>-9.6336524210665297E-2</v>
      </c>
      <c r="AQ50">
        <f t="shared" si="26"/>
        <v>-84.931046435463287</v>
      </c>
      <c r="AR50">
        <f t="shared" si="26"/>
        <v>-85.027382959673943</v>
      </c>
      <c r="AS50">
        <f t="shared" si="26"/>
        <v>1.0680329740007268</v>
      </c>
      <c r="AT50">
        <f t="shared" si="26"/>
        <v>0.31469557384959584</v>
      </c>
      <c r="AU50">
        <f t="shared" si="23"/>
        <v>-83.644654411823637</v>
      </c>
      <c r="AW50">
        <v>47</v>
      </c>
      <c r="AX50">
        <f>IF(Z50&gt;0, (R50*SUMPRODUCT(K50:$K$98, X50:$X$98)-K50*$AZ$3)/Z50, 0)</f>
        <v>1778.9816007364482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250000</v>
      </c>
      <c r="S51">
        <f t="shared" si="1"/>
        <v>1587.6743109329759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275.64184537730978</v>
      </c>
      <c r="AC51">
        <f t="shared" si="2"/>
        <v>202.56616027459552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-6451.86503177546</v>
      </c>
      <c r="AI51">
        <f t="shared" si="25"/>
        <v>-6458.2443678546451</v>
      </c>
      <c r="AJ51">
        <f t="shared" si="7"/>
        <v>73.07568510271426</v>
      </c>
      <c r="AK51">
        <f t="shared" si="22"/>
        <v>19.294929176411685</v>
      </c>
      <c r="AL51">
        <f t="shared" si="8"/>
        <v>-6365.873753575519</v>
      </c>
      <c r="AN51">
        <f t="shared" si="26"/>
        <v>0</v>
      </c>
      <c r="AO51">
        <f t="shared" si="26"/>
        <v>0</v>
      </c>
      <c r="AP51">
        <f t="shared" si="26"/>
        <v>-7.0827960450872529E-2</v>
      </c>
      <c r="AQ51">
        <f t="shared" si="26"/>
        <v>-71.633228855274112</v>
      </c>
      <c r="AR51">
        <f t="shared" si="26"/>
        <v>-71.704056815724982</v>
      </c>
      <c r="AS51">
        <f t="shared" si="26"/>
        <v>0.81133862052879557</v>
      </c>
      <c r="AT51">
        <f t="shared" si="26"/>
        <v>0.21422613006209368</v>
      </c>
      <c r="AU51">
        <f t="shared" si="23"/>
        <v>-70.678492065134094</v>
      </c>
      <c r="AW51">
        <v>48</v>
      </c>
      <c r="AX51">
        <f>IF(Z51&gt;0, (R51*SUMPRODUCT(K51:$K$98, X51:$X$98)-K51*$AZ$3)/Z51, 0)</f>
        <v>1587.6743109329759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250000</v>
      </c>
      <c r="S52">
        <f t="shared" si="1"/>
        <v>1383.3793821910774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202.56616027459552</v>
      </c>
      <c r="AC52">
        <f t="shared" si="2"/>
        <v>141.51807546641868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-6003.0091240061902</v>
      </c>
      <c r="AI52">
        <f t="shared" si="25"/>
        <v>-6008.1240648997818</v>
      </c>
      <c r="AJ52">
        <f t="shared" si="7"/>
        <v>61.048084808176839</v>
      </c>
      <c r="AK52">
        <f t="shared" si="22"/>
        <v>14.179631219221688</v>
      </c>
      <c r="AL52">
        <f t="shared" si="8"/>
        <v>-5932.896348872383</v>
      </c>
      <c r="AN52">
        <f t="shared" si="26"/>
        <v>0</v>
      </c>
      <c r="AO52">
        <f t="shared" si="26"/>
        <v>0</v>
      </c>
      <c r="AP52">
        <f t="shared" si="26"/>
        <v>-5.0705124161682491E-2</v>
      </c>
      <c r="AQ52">
        <f t="shared" si="26"/>
        <v>-59.508668684283094</v>
      </c>
      <c r="AR52">
        <f t="shared" si="26"/>
        <v>-59.559373808444775</v>
      </c>
      <c r="AS52">
        <f t="shared" si="26"/>
        <v>0.60517819940199469</v>
      </c>
      <c r="AT52">
        <f t="shared" si="26"/>
        <v>0.14056466662953393</v>
      </c>
      <c r="AU52">
        <f t="shared" si="23"/>
        <v>-58.813630942413241</v>
      </c>
      <c r="AW52">
        <v>49</v>
      </c>
      <c r="AX52">
        <f>IF(Z52&gt;0, (R52*SUMPRODUCT(K52:$K$98, X52:$X$98)-K52*$AZ$3)/Z52, 0)</f>
        <v>1383.3793821910774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250000</v>
      </c>
      <c r="S53">
        <f t="shared" si="1"/>
        <v>1150.8835836602714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141.51807546641868</v>
      </c>
      <c r="AC53">
        <f t="shared" si="2"/>
        <v>91.46042825275822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-5451.5204489251382</v>
      </c>
      <c r="AI53">
        <f t="shared" si="25"/>
        <v>-5455.4939363200092</v>
      </c>
      <c r="AJ53">
        <f t="shared" si="7"/>
        <v>50.057647213660459</v>
      </c>
      <c r="AK53">
        <f t="shared" si="22"/>
        <v>9.9062652826493078</v>
      </c>
      <c r="AL53">
        <f t="shared" si="8"/>
        <v>-5395.5300238236987</v>
      </c>
      <c r="AN53">
        <f t="shared" si="26"/>
        <v>0</v>
      </c>
      <c r="AO53">
        <f t="shared" si="26"/>
        <v>0</v>
      </c>
      <c r="AP53">
        <f t="shared" si="26"/>
        <v>-3.5169407187827309E-2</v>
      </c>
      <c r="AQ53">
        <f t="shared" si="26"/>
        <v>-48.251503882585155</v>
      </c>
      <c r="AR53">
        <f t="shared" si="26"/>
        <v>-48.286673289772978</v>
      </c>
      <c r="AS53">
        <f t="shared" si="26"/>
        <v>0.44306112056485908</v>
      </c>
      <c r="AT53">
        <f t="shared" si="26"/>
        <v>8.7680529170887728E-2</v>
      </c>
      <c r="AU53">
        <f t="shared" si="23"/>
        <v>-47.755931640037225</v>
      </c>
      <c r="AW53">
        <v>50</v>
      </c>
      <c r="AX53">
        <f>IF(Z53&gt;0, (R53*SUMPRODUCT(K53:$K$98, X53:$X$98)-K53*$AZ$3)/Z53, 0)</f>
        <v>1150.8835836602714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250000</v>
      </c>
      <c r="S54">
        <f t="shared" si="1"/>
        <v>868.64398729854702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91.46042825275822</v>
      </c>
      <c r="AC54">
        <f t="shared" si="2"/>
        <v>51.647336397514707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-4804.405873685856</v>
      </c>
      <c r="AI54">
        <f t="shared" si="25"/>
        <v>-4807.3787450320406</v>
      </c>
      <c r="AJ54">
        <f t="shared" si="7"/>
        <v>39.813091855243513</v>
      </c>
      <c r="AK54">
        <f t="shared" si="22"/>
        <v>6.402229977693076</v>
      </c>
      <c r="AL54">
        <f t="shared" si="8"/>
        <v>-4761.1634231991038</v>
      </c>
      <c r="AN54">
        <f t="shared" si="26"/>
        <v>0</v>
      </c>
      <c r="AO54">
        <f t="shared" si="26"/>
        <v>0</v>
      </c>
      <c r="AP54">
        <f t="shared" si="26"/>
        <v>-2.3493693615059381E-2</v>
      </c>
      <c r="AQ54">
        <f t="shared" si="26"/>
        <v>-37.967751192332713</v>
      </c>
      <c r="AR54">
        <f t="shared" si="26"/>
        <v>-37.991244885947765</v>
      </c>
      <c r="AS54">
        <f t="shared" si="26"/>
        <v>0.31463069638570945</v>
      </c>
      <c r="AT54">
        <f t="shared" si="26"/>
        <v>5.05948667244175E-2</v>
      </c>
      <c r="AU54">
        <f t="shared" si="23"/>
        <v>-37.626019322837635</v>
      </c>
      <c r="AW54">
        <v>51</v>
      </c>
      <c r="AX54">
        <f>IF(Z54&gt;0, (R54*SUMPRODUCT(K54:$K$98, X54:$X$98)-K54*$AZ$3)/Z54, 0)</f>
        <v>868.64398729854702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250000</v>
      </c>
      <c r="S55">
        <f t="shared" si="1"/>
        <v>498.96147028390908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51.647336397514707</v>
      </c>
      <c r="AC55">
        <f t="shared" si="2"/>
        <v>21.213881658165619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-4086.6952325844495</v>
      </c>
      <c r="AI55">
        <f t="shared" si="25"/>
        <v>-4088.8210361706556</v>
      </c>
      <c r="AJ55">
        <f t="shared" si="7"/>
        <v>30.433454739349088</v>
      </c>
      <c r="AK55">
        <f t="shared" si="22"/>
        <v>3.6153135478260299</v>
      </c>
      <c r="AL55">
        <f t="shared" si="8"/>
        <v>-4054.7722678834803</v>
      </c>
      <c r="AN55">
        <f t="shared" si="26"/>
        <v>0</v>
      </c>
      <c r="AO55">
        <f t="shared" si="26"/>
        <v>0</v>
      </c>
      <c r="AP55">
        <f t="shared" si="26"/>
        <v>-1.499962143507882E-2</v>
      </c>
      <c r="AQ55">
        <f t="shared" si="26"/>
        <v>-28.835627998305842</v>
      </c>
      <c r="AR55">
        <f t="shared" si="26"/>
        <v>-28.850627619740919</v>
      </c>
      <c r="AS55">
        <f t="shared" si="26"/>
        <v>0.21473775988237059</v>
      </c>
      <c r="AT55">
        <f t="shared" si="26"/>
        <v>2.5509569622694496E-2</v>
      </c>
      <c r="AU55">
        <f t="shared" si="23"/>
        <v>-28.610380290235852</v>
      </c>
      <c r="AW55">
        <v>52</v>
      </c>
      <c r="AX55">
        <f>IF(Z55&gt;0, (R55*SUMPRODUCT(K55:$K$98, X55:$X$98)-K55*$AZ$3)/Z55, 0)</f>
        <v>498.96147028390908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250000</v>
      </c>
      <c r="S56">
        <f t="shared" si="1"/>
        <v>-31.035756887069471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21.213881658165619</v>
      </c>
      <c r="AC56">
        <f t="shared" si="2"/>
        <v>-0.89469593569057082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-3315.7508206755879</v>
      </c>
      <c r="AI56">
        <f t="shared" si="25"/>
        <v>-3317.1922160617969</v>
      </c>
      <c r="AJ56">
        <f t="shared" si="7"/>
        <v>22.108577593856189</v>
      </c>
      <c r="AK56">
        <f t="shared" si="22"/>
        <v>1.4849717160715934</v>
      </c>
      <c r="AL56">
        <f t="shared" si="8"/>
        <v>-3293.5986667518691</v>
      </c>
      <c r="AN56">
        <f t="shared" si="26"/>
        <v>0</v>
      </c>
      <c r="AO56">
        <f t="shared" si="26"/>
        <v>0</v>
      </c>
      <c r="AP56">
        <f t="shared" si="26"/>
        <v>-9.0807614688183588E-3</v>
      </c>
      <c r="AQ56">
        <f t="shared" si="26"/>
        <v>-20.889162391301198</v>
      </c>
      <c r="AR56">
        <f t="shared" si="26"/>
        <v>-20.898243152770014</v>
      </c>
      <c r="AS56">
        <f t="shared" si="26"/>
        <v>0.13928358690857437</v>
      </c>
      <c r="AT56">
        <f t="shared" si="26"/>
        <v>9.3552914561862068E-3</v>
      </c>
      <c r="AU56">
        <f t="shared" si="23"/>
        <v>-20.749604274405254</v>
      </c>
      <c r="AW56">
        <v>53</v>
      </c>
      <c r="AX56">
        <f>IF(Z56&gt;0, (R56*SUMPRODUCT(K56:$K$98, X56:$X$98)-K56*$AZ$3)/Z56, 0)</f>
        <v>-31.035756887069471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250000</v>
      </c>
      <c r="S57">
        <f t="shared" si="1"/>
        <v>-859.39487821098203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-0.89469593569057082</v>
      </c>
      <c r="AC57">
        <f t="shared" si="2"/>
        <v>-15.777563323018867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-2545.1767237716226</v>
      </c>
      <c r="AI57">
        <f t="shared" si="25"/>
        <v>-2546.0946698592152</v>
      </c>
      <c r="AJ57">
        <f t="shared" si="7"/>
        <v>14.882867387328297</v>
      </c>
      <c r="AK57">
        <f t="shared" si="22"/>
        <v>-6.2628715498339968E-2</v>
      </c>
      <c r="AL57">
        <f t="shared" si="8"/>
        <v>-2531.2744311873853</v>
      </c>
      <c r="AN57">
        <f t="shared" si="26"/>
        <v>0</v>
      </c>
      <c r="AO57">
        <f t="shared" si="26"/>
        <v>0</v>
      </c>
      <c r="AP57">
        <f t="shared" si="26"/>
        <v>-5.1634299889546801E-3</v>
      </c>
      <c r="AQ57">
        <f t="shared" si="26"/>
        <v>-14.316572618307731</v>
      </c>
      <c r="AR57">
        <f t="shared" si="26"/>
        <v>-14.321736048296685</v>
      </c>
      <c r="AS57">
        <f t="shared" si="26"/>
        <v>8.3715857421320747E-2</v>
      </c>
      <c r="AT57">
        <f t="shared" si="26"/>
        <v>-3.5228538161964309E-4</v>
      </c>
      <c r="AU57">
        <f t="shared" si="23"/>
        <v>-14.238372476256984</v>
      </c>
      <c r="AW57">
        <v>54</v>
      </c>
      <c r="AX57">
        <f>IF(Z57&gt;0, (R57*SUMPRODUCT(K57:$K$98, X57:$X$98)-K57*$AZ$3)/Z57, 0)</f>
        <v>-859.39487821098203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250000</v>
      </c>
      <c r="S58">
        <f t="shared" si="1"/>
        <v>-2275.9957559269938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-15.777563323018867</v>
      </c>
      <c r="AC58">
        <f t="shared" si="2"/>
        <v>-24.731372544922227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-1827.288904478849</v>
      </c>
      <c r="AI58">
        <f t="shared" si="25"/>
        <v>-1827.83221332467</v>
      </c>
      <c r="AJ58">
        <f t="shared" si="7"/>
        <v>8.9538092219033594</v>
      </c>
      <c r="AK58">
        <f t="shared" si="22"/>
        <v>-1.1044294326113209</v>
      </c>
      <c r="AL58">
        <f t="shared" si="8"/>
        <v>-1819.9828335353779</v>
      </c>
      <c r="AN58">
        <f t="shared" si="26"/>
        <v>0</v>
      </c>
      <c r="AO58">
        <f t="shared" si="26"/>
        <v>0</v>
      </c>
      <c r="AP58">
        <f t="shared" si="26"/>
        <v>-2.7286628050212387E-3</v>
      </c>
      <c r="AQ58">
        <f t="shared" si="26"/>
        <v>-9.1772024439345792</v>
      </c>
      <c r="AR58">
        <f t="shared" si="26"/>
        <v>-9.1799311067396001</v>
      </c>
      <c r="AS58">
        <f t="shared" si="26"/>
        <v>4.4968762012600846E-2</v>
      </c>
      <c r="AT58">
        <f t="shared" si="26"/>
        <v>-5.5467816081358002E-3</v>
      </c>
      <c r="AU58">
        <f t="shared" si="23"/>
        <v>-9.1405091263351359</v>
      </c>
      <c r="AW58">
        <v>55</v>
      </c>
      <c r="AX58">
        <f>IF(Z58&gt;0, (R58*SUMPRODUCT(K58:$K$98, X58:$X$98)-K58*$AZ$3)/Z58, 0)</f>
        <v>-2275.9957559269938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250000</v>
      </c>
      <c r="S59">
        <f t="shared" si="1"/>
        <v>-4940.4458973251458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-24.731372544922227</v>
      </c>
      <c r="AC59">
        <f t="shared" si="2"/>
        <v>-29.120393384924316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-1215.8076765274259</v>
      </c>
      <c r="AI59">
        <f t="shared" si="25"/>
        <v>-1216.1023907494832</v>
      </c>
      <c r="AJ59">
        <f t="shared" si="7"/>
        <v>4.3890208400020896</v>
      </c>
      <c r="AK59">
        <f t="shared" si="22"/>
        <v>-1.7311960781445561</v>
      </c>
      <c r="AL59">
        <f t="shared" si="8"/>
        <v>-1213.4445659876258</v>
      </c>
      <c r="AN59">
        <f t="shared" si="26"/>
        <v>0</v>
      </c>
      <c r="AO59">
        <f t="shared" si="26"/>
        <v>0</v>
      </c>
      <c r="AP59">
        <f t="shared" si="26"/>
        <v>-1.3215578126117213E-3</v>
      </c>
      <c r="AQ59">
        <f t="shared" si="26"/>
        <v>-5.4519260127049023</v>
      </c>
      <c r="AR59">
        <f t="shared" si="26"/>
        <v>-5.4532475705175143</v>
      </c>
      <c r="AS59">
        <f t="shared" si="26"/>
        <v>1.9681251689622425E-2</v>
      </c>
      <c r="AT59">
        <f t="shared" si="26"/>
        <v>-7.7630312044802315E-3</v>
      </c>
      <c r="AU59">
        <f t="shared" si="23"/>
        <v>-5.4413293500323725</v>
      </c>
      <c r="AW59">
        <v>56</v>
      </c>
      <c r="AX59">
        <f>IF(Z59&gt;0, (R59*SUMPRODUCT(K59:$K$98, X59:$X$98)-K59*$AZ$3)/Z59, 0)</f>
        <v>-4940.4458973251458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250000</v>
      </c>
      <c r="S60">
        <f t="shared" si="1"/>
        <v>-10558.19770464037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-29.120393384924316</v>
      </c>
      <c r="AC60">
        <f t="shared" si="2"/>
        <v>-30.297157251260941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-741.45071623837941</v>
      </c>
      <c r="AI60">
        <f t="shared" si="25"/>
        <v>-741.59419317496838</v>
      </c>
      <c r="AJ60">
        <f t="shared" si="7"/>
        <v>1.1767638663366249</v>
      </c>
      <c r="AK60">
        <f t="shared" si="22"/>
        <v>-2.0384275369447025</v>
      </c>
      <c r="AL60">
        <f t="shared" si="8"/>
        <v>-742.45585684557648</v>
      </c>
      <c r="AN60">
        <f t="shared" si="26"/>
        <v>0</v>
      </c>
      <c r="AO60">
        <f t="shared" si="26"/>
        <v>0</v>
      </c>
      <c r="AP60">
        <f t="shared" si="26"/>
        <v>-5.7444591442811573E-4</v>
      </c>
      <c r="AQ60">
        <f t="shared" si="26"/>
        <v>-2.9685839746701528</v>
      </c>
      <c r="AR60">
        <f t="shared" si="26"/>
        <v>-2.9691584205845807</v>
      </c>
      <c r="AS60">
        <f t="shared" si="26"/>
        <v>4.711469392464215E-3</v>
      </c>
      <c r="AT60">
        <f t="shared" si="26"/>
        <v>-8.161356091744466E-3</v>
      </c>
      <c r="AU60">
        <f t="shared" si="23"/>
        <v>-2.9726083072838612</v>
      </c>
      <c r="AW60">
        <v>57</v>
      </c>
      <c r="AX60">
        <f>IF(Z60&gt;0, (R60*SUMPRODUCT(K60:$K$98, X60:$X$98)-K60*$AZ$3)/Z60, 0)</f>
        <v>-10558.19770464037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250000</v>
      </c>
      <c r="S61">
        <f t="shared" si="1"/>
        <v>-24184.567798221611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-30.297157251260941</v>
      </c>
      <c r="AC61">
        <f t="shared" si="2"/>
        <v>-29.448632166673701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-405.79530538991406</v>
      </c>
      <c r="AI61">
        <f t="shared" si="25"/>
        <v>-405.85618849605919</v>
      </c>
      <c r="AJ61">
        <f t="shared" si="7"/>
        <v>-0.84852508458724074</v>
      </c>
      <c r="AK61">
        <f t="shared" si="22"/>
        <v>-2.1208010075882662</v>
      </c>
      <c r="AL61">
        <f t="shared" si="8"/>
        <v>-408.82551458823474</v>
      </c>
      <c r="AN61">
        <f t="shared" si="26"/>
        <v>0</v>
      </c>
      <c r="AO61">
        <f t="shared" si="26"/>
        <v>0</v>
      </c>
      <c r="AP61">
        <f t="shared" si="26"/>
        <v>-2.1764356357691723E-4</v>
      </c>
      <c r="AQ61">
        <f t="shared" si="26"/>
        <v>-1.4506279646325326</v>
      </c>
      <c r="AR61">
        <f t="shared" si="26"/>
        <v>-1.4508456081961094</v>
      </c>
      <c r="AS61">
        <f t="shared" si="26"/>
        <v>-3.0332884586028288E-3</v>
      </c>
      <c r="AT61">
        <f t="shared" si="26"/>
        <v>-7.5813919189437144E-3</v>
      </c>
      <c r="AU61">
        <f t="shared" si="23"/>
        <v>-1.4614602885736563</v>
      </c>
      <c r="AW61">
        <v>58</v>
      </c>
      <c r="AX61">
        <f>IF(Z61&gt;0, (R61*SUMPRODUCT(K61:$K$98, X61:$X$98)-K61*$AZ$3)/Z61, 0)</f>
        <v>-24184.567798221611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250000</v>
      </c>
      <c r="S62">
        <f t="shared" si="1"/>
        <v>-63801.757188729141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-29.448632166673701</v>
      </c>
      <c r="AC62">
        <f t="shared" si="2"/>
        <v>-27.491127042683555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-193.65049023438928</v>
      </c>
      <c r="AI62">
        <f t="shared" si="25"/>
        <v>-193.6720344114261</v>
      </c>
      <c r="AJ62">
        <f t="shared" si="7"/>
        <v>-1.9575051239901455</v>
      </c>
      <c r="AK62">
        <f t="shared" si="22"/>
        <v>-2.0614042516671591</v>
      </c>
      <c r="AL62">
        <f t="shared" si="8"/>
        <v>-197.69094378708343</v>
      </c>
      <c r="AN62">
        <f t="shared" si="26"/>
        <v>0</v>
      </c>
      <c r="AO62">
        <f t="shared" si="26"/>
        <v>0</v>
      </c>
      <c r="AP62">
        <f t="shared" si="26"/>
        <v>-6.8763965454066633E-5</v>
      </c>
      <c r="AQ62">
        <f t="shared" si="26"/>
        <v>-0.61808699389550625</v>
      </c>
      <c r="AR62">
        <f t="shared" si="26"/>
        <v>-0.61815575786096033</v>
      </c>
      <c r="AS62">
        <f t="shared" si="26"/>
        <v>-6.2478977262473189E-3</v>
      </c>
      <c r="AT62">
        <f t="shared" si="26"/>
        <v>-6.5795193989656381E-3</v>
      </c>
      <c r="AU62">
        <f t="shared" si="23"/>
        <v>-0.6309831749861734</v>
      </c>
      <c r="AW62">
        <v>59</v>
      </c>
      <c r="AX62">
        <f>IF(Z62&gt;0, (R62*SUMPRODUCT(K62:$K$98, X62:$X$98)-K62*$AZ$3)/Z62, 0)</f>
        <v>-63801.757188729141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250000</v>
      </c>
      <c r="S63">
        <f t="shared" si="1"/>
        <v>-209465.69561488472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-27.491127042683555</v>
      </c>
      <c r="AC63">
        <f t="shared" si="2"/>
        <v>-25.066238064594533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-76.726799023288194</v>
      </c>
      <c r="AI63">
        <f t="shared" si="25"/>
        <v>-76.73278239874999</v>
      </c>
      <c r="AJ63">
        <f t="shared" si="7"/>
        <v>-2.4248889780890224</v>
      </c>
      <c r="AK63">
        <f t="shared" si="22"/>
        <v>-1.9243788929878491</v>
      </c>
      <c r="AL63">
        <f t="shared" si="8"/>
        <v>-81.082050269826851</v>
      </c>
      <c r="AN63">
        <f t="shared" si="26"/>
        <v>0</v>
      </c>
      <c r="AO63">
        <f t="shared" si="26"/>
        <v>0</v>
      </c>
      <c r="AP63">
        <f t="shared" si="26"/>
        <v>-1.7051368403328887E-5</v>
      </c>
      <c r="AQ63">
        <f t="shared" si="26"/>
        <v>-0.21865532673123933</v>
      </c>
      <c r="AR63">
        <f t="shared" si="26"/>
        <v>-0.21867237809964266</v>
      </c>
      <c r="AS63">
        <f t="shared" si="26"/>
        <v>-6.9104263248373609E-3</v>
      </c>
      <c r="AT63">
        <f t="shared" si="26"/>
        <v>-5.4840772840431479E-3</v>
      </c>
      <c r="AU63">
        <f t="shared" si="23"/>
        <v>-0.23106688170852316</v>
      </c>
      <c r="AW63">
        <v>60</v>
      </c>
      <c r="AX63">
        <f>IF(Z63&gt;0, (R63*SUMPRODUCT(K63:$K$98, X63:$X$98)-K63*$AZ$3)/Z63, 0)</f>
        <v>-209465.69561488472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250000</v>
      </c>
      <c r="S64">
        <f t="shared" si="1"/>
        <v>-951632.51260514196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-25.066238064594533</v>
      </c>
      <c r="AC64">
        <f t="shared" si="2"/>
        <v>-22.567950559196728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-23.688962339143455</v>
      </c>
      <c r="AI64">
        <f t="shared" si="25"/>
        <v>-23.690148088382802</v>
      </c>
      <c r="AJ64">
        <f t="shared" si="7"/>
        <v>-2.4982875053978049</v>
      </c>
      <c r="AK64">
        <f t="shared" si="22"/>
        <v>-1.7546366645216174</v>
      </c>
      <c r="AL64">
        <f t="shared" si="8"/>
        <v>-27.943072258302223</v>
      </c>
      <c r="AN64">
        <f t="shared" si="26"/>
        <v>0</v>
      </c>
      <c r="AO64">
        <f t="shared" si="26"/>
        <v>0</v>
      </c>
      <c r="AP64">
        <f t="shared" si="26"/>
        <v>-3.0170868617530385E-6</v>
      </c>
      <c r="AQ64">
        <f t="shared" si="26"/>
        <v>-6.0275524259518723E-2</v>
      </c>
      <c r="AR64">
        <f t="shared" si="26"/>
        <v>-6.0278541346380471E-2</v>
      </c>
      <c r="AS64">
        <f t="shared" si="26"/>
        <v>-6.3567828334140011E-3</v>
      </c>
      <c r="AT64">
        <f t="shared" si="26"/>
        <v>-4.46459592973619E-3</v>
      </c>
      <c r="AU64">
        <f t="shared" si="23"/>
        <v>-7.1099920109530659E-2</v>
      </c>
      <c r="AW64">
        <v>61</v>
      </c>
      <c r="AX64">
        <f>IF(Z64&gt;0, (R64*SUMPRODUCT(K64:$K$98, X64:$X$98)-K64*$AZ$3)/Z64, 0)</f>
        <v>-951632.51260514196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250000</v>
      </c>
      <c r="S65">
        <f t="shared" si="1"/>
        <v>-4346335.2120751888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-22.567950559196728</v>
      </c>
      <c r="AC65">
        <f t="shared" si="2"/>
        <v>-20.202384269055319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-4.7074231758851575</v>
      </c>
      <c r="AI65">
        <f t="shared" si="25"/>
        <v>-4.7076555829969342</v>
      </c>
      <c r="AJ65">
        <f t="shared" si="7"/>
        <v>-2.365566290141409</v>
      </c>
      <c r="AK65">
        <f t="shared" si="22"/>
        <v>-1.5797565391437711</v>
      </c>
      <c r="AL65">
        <f t="shared" si="8"/>
        <v>-8.6529784122821134</v>
      </c>
      <c r="AN65">
        <f t="shared" si="26"/>
        <v>0</v>
      </c>
      <c r="AO65">
        <f t="shared" si="26"/>
        <v>0</v>
      </c>
      <c r="AP65">
        <f t="shared" si="26"/>
        <v>-5.2799079344884405E-7</v>
      </c>
      <c r="AQ65">
        <f t="shared" si="26"/>
        <v>-1.0694492430682156E-2</v>
      </c>
      <c r="AR65">
        <f t="shared" si="26"/>
        <v>-1.0695020421475604E-2</v>
      </c>
      <c r="AS65">
        <f t="shared" si="26"/>
        <v>-5.3741781520284023E-3</v>
      </c>
      <c r="AT65">
        <f t="shared" si="26"/>
        <v>-3.5889474387475087E-3</v>
      </c>
      <c r="AU65">
        <f t="shared" si="23"/>
        <v>-1.9658146012251514E-2</v>
      </c>
      <c r="AW65">
        <v>62</v>
      </c>
      <c r="AX65">
        <f>IF(Z65&gt;0, (R65*SUMPRODUCT(K65:$K$98, X65:$X$98)-K65*$AZ$3)/Z65, 0)</f>
        <v>-4346335.2120751888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250000</v>
      </c>
      <c r="S66">
        <f t="shared" si="1"/>
        <v>-20049650.545636252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-20.202384269055319</v>
      </c>
      <c r="AC66">
        <f t="shared" si="2"/>
        <v>-18.047148570056592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-0.92538449105248666</v>
      </c>
      <c r="AI66">
        <f t="shared" si="25"/>
        <v>-0.92542949719493528</v>
      </c>
      <c r="AJ66">
        <f t="shared" si="7"/>
        <v>-2.1552356989987267</v>
      </c>
      <c r="AK66">
        <f t="shared" si="22"/>
        <v>-1.4141668988338725</v>
      </c>
      <c r="AL66">
        <f t="shared" si="8"/>
        <v>-4.4948320950275349</v>
      </c>
      <c r="AN66">
        <f t="shared" si="26"/>
        <v>0</v>
      </c>
      <c r="AO66">
        <f t="shared" si="26"/>
        <v>0</v>
      </c>
      <c r="AP66">
        <f t="shared" si="26"/>
        <v>-9.1291575895851415E-8</v>
      </c>
      <c r="AQ66">
        <f t="shared" si="26"/>
        <v>-1.8770728594241157E-3</v>
      </c>
      <c r="AR66">
        <f t="shared" si="26"/>
        <v>-1.8771641510000113E-3</v>
      </c>
      <c r="AS66">
        <f t="shared" si="26"/>
        <v>-4.3717335608804957E-3</v>
      </c>
      <c r="AT66">
        <f t="shared" si="26"/>
        <v>-2.8685312215227859E-3</v>
      </c>
      <c r="AU66">
        <f t="shared" si="23"/>
        <v>-9.1174289334032942E-3</v>
      </c>
      <c r="AW66">
        <v>63</v>
      </c>
      <c r="AX66">
        <f>IF(Z66&gt;0, (R66*SUMPRODUCT(K66:$K$98, X66:$X$98)-K66*$AZ$3)/Z66, 0)</f>
        <v>-20049650.545636252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-93702673.703947231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-18.047148570056592</v>
      </c>
      <c r="AC67">
        <f t="shared" ref="AC67:AC98" si="29">S67*Z67</f>
        <v>-16.115159400568331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-0.17978494201519971</v>
      </c>
      <c r="AI67">
        <f t="shared" ref="AI67:AI98" si="33">SUM(AE67:AH67)</f>
        <v>-0.17979354110782084</v>
      </c>
      <c r="AJ67">
        <f t="shared" ref="AJ67:AJ98" si="34">AB67-AC67</f>
        <v>-1.9319891694882614</v>
      </c>
      <c r="AK67">
        <f t="shared" si="22"/>
        <v>-1.2633003999039616</v>
      </c>
      <c r="AL67">
        <f t="shared" ref="AL67:AL98" si="35">SUM(AI67:AK67)</f>
        <v>-3.3750831105000438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-3.2560735415237334E-4</v>
      </c>
      <c r="AR67">
        <f t="shared" si="36"/>
        <v>-3.2562292791380793E-4</v>
      </c>
      <c r="AS67">
        <f t="shared" si="36"/>
        <v>-3.4990131802858666E-3</v>
      </c>
      <c r="AT67">
        <f t="shared" si="36"/>
        <v>-2.2879552430903134E-3</v>
      </c>
      <c r="AU67">
        <f t="shared" si="23"/>
        <v>-6.1125913512899872E-3</v>
      </c>
      <c r="AW67">
        <v>64</v>
      </c>
      <c r="AX67">
        <f>IF(Z67&gt;0, (R67*SUMPRODUCT(K67:$K$98, X67:$X$98)-K67*$AZ$3)/Z67, 0)</f>
        <v>-93702673.703947231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250000</v>
      </c>
      <c r="S68">
        <f t="shared" si="28"/>
        <v>-444543875.60575879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-16.115159400568331</v>
      </c>
      <c r="AC68">
        <f t="shared" si="29"/>
        <v>-14.388818720112054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-3.4473608265393751E-2</v>
      </c>
      <c r="AI68">
        <f t="shared" si="33"/>
        <v>-3.4475226645435599E-2</v>
      </c>
      <c r="AJ68">
        <f t="shared" si="34"/>
        <v>-1.7263406804562766</v>
      </c>
      <c r="AK68">
        <f t="shared" si="22"/>
        <v>-1.1280611580397832</v>
      </c>
      <c r="AL68">
        <f t="shared" si="35"/>
        <v>-2.8888770651414957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-5.5745473738757549E-5</v>
      </c>
      <c r="AR68">
        <f t="shared" si="36"/>
        <v>-5.574809073670646E-5</v>
      </c>
      <c r="AS68">
        <f t="shared" si="36"/>
        <v>-2.7915754662423942E-3</v>
      </c>
      <c r="AT68">
        <f t="shared" si="36"/>
        <v>-1.8241288575627699E-3</v>
      </c>
      <c r="AU68">
        <f t="shared" si="23"/>
        <v>-4.6714524145418709E-3</v>
      </c>
      <c r="AW68">
        <v>65</v>
      </c>
      <c r="AX68">
        <f>IF(Z68&gt;0, (R68*SUMPRODUCT(K68:$K$98, X68:$X$98)-K68*$AZ$3)/Z68, 0)</f>
        <v>-444543875.60575879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250000</v>
      </c>
      <c r="S69">
        <f t="shared" si="28"/>
        <v>-2141302384.7516477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-14.388818720112054</v>
      </c>
      <c r="AC69">
        <f t="shared" si="29"/>
        <v>-12.847208137183625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-6.5110519784783143E-3</v>
      </c>
      <c r="AI69">
        <f t="shared" si="33"/>
        <v>-6.5113519643240471E-3</v>
      </c>
      <c r="AJ69">
        <f t="shared" si="34"/>
        <v>-1.5416105829284295</v>
      </c>
      <c r="AK69">
        <f t="shared" si="22"/>
        <v>-1.0072173104078439</v>
      </c>
      <c r="AL69">
        <f t="shared" si="35"/>
        <v>-2.5553392453005976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-9.4006094014757843E-6</v>
      </c>
      <c r="AR69">
        <f t="shared" si="36"/>
        <v>-9.4010425188539013E-6</v>
      </c>
      <c r="AS69">
        <f t="shared" si="36"/>
        <v>-2.2257661261488614E-3</v>
      </c>
      <c r="AT69">
        <f t="shared" si="36"/>
        <v>-1.4542130133266093E-3</v>
      </c>
      <c r="AU69">
        <f t="shared" si="23"/>
        <v>-3.6893801819943249E-3</v>
      </c>
      <c r="AW69">
        <v>66</v>
      </c>
      <c r="AX69">
        <f>IF(Z69&gt;0, (R69*SUMPRODUCT(K69:$K$98, X69:$X$98)-K69*$AZ$3)/Z69, 0)</f>
        <v>-2141302384.7516477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250000</v>
      </c>
      <c r="S70">
        <f t="shared" si="28"/>
        <v>-10487956440.823591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-12.847208137183625</v>
      </c>
      <c r="AC70">
        <f t="shared" si="29"/>
        <v>-11.470729744576802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-1.2115037019789323E-3</v>
      </c>
      <c r="AI70">
        <f t="shared" si="33"/>
        <v>-1.2115583872258119E-3</v>
      </c>
      <c r="AJ70">
        <f t="shared" si="34"/>
        <v>-1.3764783926068223</v>
      </c>
      <c r="AK70">
        <f t="shared" si="22"/>
        <v>-0.89930456960285376</v>
      </c>
      <c r="AL70">
        <f t="shared" si="35"/>
        <v>-2.2769945205969018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-1.5617501936365197E-6</v>
      </c>
      <c r="AR70">
        <f t="shared" si="36"/>
        <v>-1.5618206884230926E-6</v>
      </c>
      <c r="AS70">
        <f t="shared" si="36"/>
        <v>-1.7744191723712728E-3</v>
      </c>
      <c r="AT70">
        <f t="shared" si="36"/>
        <v>-1.1592940933001685E-3</v>
      </c>
      <c r="AU70">
        <f t="shared" si="23"/>
        <v>-2.9352750863598643E-3</v>
      </c>
      <c r="AW70">
        <v>67</v>
      </c>
      <c r="AX70">
        <f>IF(Z70&gt;0, (R70*SUMPRODUCT(K70:$K$98, X70:$X$98)-K70*$AZ$3)/Z70, 0)</f>
        <v>-10487956440.823591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250000</v>
      </c>
      <c r="S71">
        <f t="shared" si="28"/>
        <v>-52291750728.859993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-11.470729744576802</v>
      </c>
      <c r="AC71">
        <f t="shared" si="29"/>
        <v>-10.241724348098225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-2.2172763157318694E-4</v>
      </c>
      <c r="AI71">
        <f t="shared" si="33"/>
        <v>-2.217374244412831E-4</v>
      </c>
      <c r="AJ71">
        <f t="shared" si="34"/>
        <v>-1.229005396478577</v>
      </c>
      <c r="AK71">
        <f t="shared" si="22"/>
        <v>-0.80295108212037625</v>
      </c>
      <c r="AL71">
        <f t="shared" si="35"/>
        <v>-2.0321782160233948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-2.5520467057529039E-7</v>
      </c>
      <c r="AR71">
        <f t="shared" si="36"/>
        <v>-2.552159419971639E-7</v>
      </c>
      <c r="AS71">
        <f t="shared" si="36"/>
        <v>-1.4145639635357843E-3</v>
      </c>
      <c r="AT71">
        <f t="shared" si="36"/>
        <v>-9.2418281360194597E-4</v>
      </c>
      <c r="AU71">
        <f t="shared" si="23"/>
        <v>-2.3390019930797277E-3</v>
      </c>
      <c r="AW71">
        <v>68</v>
      </c>
      <c r="AX71">
        <f>IF(Z71&gt;0, (R71*SUMPRODUCT(K71:$K$98, X71:$X$98)-K71*$AZ$3)/Z71, 0)</f>
        <v>-52291750728.859993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250000</v>
      </c>
      <c r="S72">
        <f t="shared" si="28"/>
        <v>-265649565307.65811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-10.241724348098225</v>
      </c>
      <c r="AC72">
        <f t="shared" si="29"/>
        <v>-9.1443969620272103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-3.9869001682282115E-5</v>
      </c>
      <c r="AI72">
        <f t="shared" si="33"/>
        <v>-3.9870722821360854E-5</v>
      </c>
      <c r="AJ72">
        <f t="shared" si="34"/>
        <v>-1.0973273860710151</v>
      </c>
      <c r="AK72">
        <f t="shared" si="22"/>
        <v>-0.71692070436687583</v>
      </c>
      <c r="AL72">
        <f t="shared" si="35"/>
        <v>-1.8142879611607121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-4.0971903264432341E-8</v>
      </c>
      <c r="AR72">
        <f t="shared" si="36"/>
        <v>-4.0973672015614035E-8</v>
      </c>
      <c r="AS72">
        <f t="shared" si="36"/>
        <v>-1.1276829018644374E-3</v>
      </c>
      <c r="AT72">
        <f t="shared" si="36"/>
        <v>-7.3675297870932238E-4</v>
      </c>
      <c r="AU72">
        <f t="shared" si="23"/>
        <v>-1.8644768542457751E-3</v>
      </c>
      <c r="AW72">
        <v>69</v>
      </c>
      <c r="AX72">
        <f>IF(Z72&gt;0, (R72*SUMPRODUCT(K72:$K$98, X72:$X$98)-K72*$AZ$3)/Z72, 0)</f>
        <v>-265649565307.65811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250000</v>
      </c>
      <c r="S73">
        <f t="shared" si="28"/>
        <v>-1377479342993.1387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-9.1443969620272103</v>
      </c>
      <c r="AC73">
        <f t="shared" si="29"/>
        <v>-8.1646401804315349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-7.0378303418853371E-6</v>
      </c>
      <c r="AI73">
        <f t="shared" si="33"/>
        <v>-7.0381267035049125E-6</v>
      </c>
      <c r="AJ73">
        <f t="shared" si="34"/>
        <v>-0.97975678159567536</v>
      </c>
      <c r="AK73">
        <f t="shared" ref="AK73:AK98" si="49">G73*SUM(AB73:AB73, AE73:AF73)</f>
        <v>-0.64010778734190477</v>
      </c>
      <c r="AL73">
        <f t="shared" si="35"/>
        <v>-1.6198716070642836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-6.4576060659390706E-9</v>
      </c>
      <c r="AR73">
        <f t="shared" si="36"/>
        <v>-6.4578779944311362E-9</v>
      </c>
      <c r="AS73">
        <f t="shared" si="36"/>
        <v>-8.9898207666686805E-4</v>
      </c>
      <c r="AT73">
        <f t="shared" si="36"/>
        <v>-5.873349781953676E-4</v>
      </c>
      <c r="AU73">
        <f t="shared" si="23"/>
        <v>-1.4863235127402299E-3</v>
      </c>
      <c r="AW73">
        <v>70</v>
      </c>
      <c r="AX73">
        <f>IF(Z73&gt;0, (R73*SUMPRODUCT(K73:$K$98, X73:$X$98)-K73*$AZ$3)/Z73, 0)</f>
        <v>-1377479342993.1387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250000</v>
      </c>
      <c r="S74">
        <f t="shared" si="28"/>
        <v>-7298074722566.9307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-8.1646401804315349</v>
      </c>
      <c r="AC74">
        <f t="shared" si="29"/>
        <v>-7.2898573095966581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-1.2172715093922161E-6</v>
      </c>
      <c r="AI74">
        <f t="shared" si="33"/>
        <v>-1.2173214530937176E-6</v>
      </c>
      <c r="AJ74">
        <f t="shared" si="34"/>
        <v>-0.87478287083487682</v>
      </c>
      <c r="AK74">
        <f t="shared" si="49"/>
        <v>-0.57152481263020749</v>
      </c>
      <c r="AL74">
        <f t="shared" si="35"/>
        <v>-1.4463089007865375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-9.972457395411963E-10</v>
      </c>
      <c r="AR74">
        <f t="shared" si="36"/>
        <v>-9.9728665575681056E-10</v>
      </c>
      <c r="AS74">
        <f t="shared" si="36"/>
        <v>-7.1666303222628922E-4</v>
      </c>
      <c r="AT74">
        <f t="shared" si="36"/>
        <v>-4.6821985073989896E-4</v>
      </c>
      <c r="AU74">
        <f t="shared" si="23"/>
        <v>-1.184883880252844E-3</v>
      </c>
      <c r="AW74">
        <v>71</v>
      </c>
      <c r="AX74">
        <f>IF(Z74&gt;0, (R74*SUMPRODUCT(K74:$K$98, X74:$X$98)-K74*$AZ$3)/Z74, 0)</f>
        <v>-7298074722566.9307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250000</v>
      </c>
      <c r="S75">
        <f t="shared" si="28"/>
        <v>-39578206009958.523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-7.2898573095966581</v>
      </c>
      <c r="AC75">
        <f t="shared" si="29"/>
        <v>-6.5088011701541904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-2.0610777898073704E-7</v>
      </c>
      <c r="AI75">
        <f t="shared" si="33"/>
        <v>-2.0611600168942743E-7</v>
      </c>
      <c r="AJ75">
        <f t="shared" si="34"/>
        <v>-0.78105613944246777</v>
      </c>
      <c r="AK75">
        <f t="shared" si="49"/>
        <v>-0.51029001167176613</v>
      </c>
      <c r="AL75">
        <f t="shared" si="35"/>
        <v>-1.2913463572302355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-1.5076172325399573E-10</v>
      </c>
      <c r="AR75">
        <f t="shared" si="36"/>
        <v>-1.5076773792136109E-10</v>
      </c>
      <c r="AS75">
        <f t="shared" si="36"/>
        <v>-5.7131938504594211E-4</v>
      </c>
      <c r="AT75">
        <f t="shared" si="36"/>
        <v>-3.7326199864648094E-4</v>
      </c>
      <c r="AU75">
        <f t="shared" si="23"/>
        <v>-9.4458153446016092E-4</v>
      </c>
      <c r="AW75">
        <v>72</v>
      </c>
      <c r="AX75">
        <f>IF(Z75&gt;0, (R75*SUMPRODUCT(K75:$K$98, X75:$X$98)-K75*$AZ$3)/Z75, 0)</f>
        <v>-39578206009958.523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250000</v>
      </c>
      <c r="S76">
        <f t="shared" si="28"/>
        <v>-220133205877765.72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-6.5088011701541904</v>
      </c>
      <c r="AC76">
        <f t="shared" si="29"/>
        <v>-5.8114296163409209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-3.4102506842577361E-8</v>
      </c>
      <c r="AI76">
        <f t="shared" si="33"/>
        <v>-3.4103826822812321E-8</v>
      </c>
      <c r="AJ76">
        <f t="shared" si="34"/>
        <v>-0.69737155381326943</v>
      </c>
      <c r="AK76">
        <f t="shared" si="49"/>
        <v>-0.45561608191079339</v>
      </c>
      <c r="AL76">
        <f t="shared" si="35"/>
        <v>-1.1529876698278896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-2.2272296095924169E-11</v>
      </c>
      <c r="AR76">
        <f t="shared" si="36"/>
        <v>-2.2273158173036844E-11</v>
      </c>
      <c r="AS76">
        <f t="shared" si="36"/>
        <v>-4.5545231636789517E-4</v>
      </c>
      <c r="AT76">
        <f t="shared" si="36"/>
        <v>-2.9756218008327232E-4</v>
      </c>
      <c r="AU76">
        <f t="shared" si="23"/>
        <v>-7.5301451872432563E-4</v>
      </c>
      <c r="AW76">
        <v>73</v>
      </c>
      <c r="AX76">
        <f>IF(Z76&gt;0, (R76*SUMPRODUCT(K76:$K$98, X76:$X$98)-K76*$AZ$3)/Z76, 0)</f>
        <v>-220133205877765.72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250000</v>
      </c>
      <c r="S77">
        <f t="shared" si="28"/>
        <v>-1257165037787856.8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-5.8114296163409209</v>
      </c>
      <c r="AC77">
        <f t="shared" si="29"/>
        <v>-5.1887764431810224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-5.5020614167666772E-9</v>
      </c>
      <c r="AI77">
        <f t="shared" si="33"/>
        <v>-5.5022677849159343E-9</v>
      </c>
      <c r="AJ77">
        <f t="shared" si="34"/>
        <v>-0.62265317315989854</v>
      </c>
      <c r="AK77">
        <f t="shared" si="49"/>
        <v>-0.40680007314386452</v>
      </c>
      <c r="AL77">
        <f t="shared" si="35"/>
        <v>-1.0294532518060309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-3.208382199256225E-12</v>
      </c>
      <c r="AR77">
        <f t="shared" si="36"/>
        <v>-3.2085025374070409E-12</v>
      </c>
      <c r="AS77">
        <f t="shared" si="36"/>
        <v>-3.630837981904225E-4</v>
      </c>
      <c r="AT77">
        <f t="shared" si="36"/>
        <v>-2.3721474815849967E-4</v>
      </c>
      <c r="AU77">
        <f t="shared" si="23"/>
        <v>-6.0029854955742472E-4</v>
      </c>
      <c r="AW77">
        <v>74</v>
      </c>
      <c r="AX77">
        <f>IF(Z77&gt;0, (R77*SUMPRODUCT(K77:$K$98, X77:$X$98)-K77*$AZ$3)/Z77, 0)</f>
        <v>-1257165037787856.8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250000</v>
      </c>
      <c r="S78">
        <f t="shared" si="28"/>
        <v>-7386293866855325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-5.1887764431810224</v>
      </c>
      <c r="AC78">
        <f t="shared" si="29"/>
        <v>-4.6328361099858641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-8.6471717396282399E-10</v>
      </c>
      <c r="AI78">
        <f t="shared" si="33"/>
        <v>-8.6474853499579598E-10</v>
      </c>
      <c r="AJ78">
        <f t="shared" si="34"/>
        <v>-0.55594033319515823</v>
      </c>
      <c r="AK78">
        <f t="shared" si="49"/>
        <v>-0.36321435102267158</v>
      </c>
      <c r="AL78">
        <f t="shared" si="35"/>
        <v>-0.91915468508257825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-4.5021164701870602E-13</v>
      </c>
      <c r="AR78">
        <f t="shared" si="36"/>
        <v>-4.5022797501904144E-13</v>
      </c>
      <c r="AS78">
        <f t="shared" si="36"/>
        <v>-2.8944818096405812E-4</v>
      </c>
      <c r="AT78">
        <f t="shared" si="36"/>
        <v>-1.8910614489747328E-4</v>
      </c>
      <c r="AU78">
        <f t="shared" si="23"/>
        <v>-4.7855432631175931E-4</v>
      </c>
      <c r="AW78">
        <v>75</v>
      </c>
      <c r="AX78">
        <f>IF(Z78&gt;0, (R78*SUMPRODUCT(K78:$K$98, X78:$X$98)-K78*$AZ$3)/Z78, 0)</f>
        <v>-7386293866855325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250000</v>
      </c>
      <c r="S79">
        <f t="shared" si="28"/>
        <v>-4.4692585600639736E+16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-4.6328361099858641</v>
      </c>
      <c r="AC79">
        <f t="shared" si="29"/>
        <v>-4.1364608124877726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-1.3209870693605845E-10</v>
      </c>
      <c r="AI79">
        <f t="shared" si="33"/>
        <v>-1.321033346173135E-10</v>
      </c>
      <c r="AJ79">
        <f t="shared" si="34"/>
        <v>-0.49637529749809151</v>
      </c>
      <c r="AK79">
        <f t="shared" si="49"/>
        <v>-0.32429852769901052</v>
      </c>
      <c r="AL79">
        <f t="shared" si="35"/>
        <v>-0.82067382532920541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-6.1407750056354874E-14</v>
      </c>
      <c r="AR79">
        <f t="shared" si="36"/>
        <v>-6.14099012923544E-14</v>
      </c>
      <c r="AS79">
        <f t="shared" si="36"/>
        <v>-2.3074631773394933E-4</v>
      </c>
      <c r="AT79">
        <f t="shared" si="36"/>
        <v>-1.5075426091963322E-4</v>
      </c>
      <c r="AU79">
        <f t="shared" si="23"/>
        <v>-3.8150057871499249E-4</v>
      </c>
      <c r="AW79">
        <v>76</v>
      </c>
      <c r="AX79">
        <f>IF(Z79&gt;0, (R79*SUMPRODUCT(K79:$K$98, X79:$X$98)-K79*$AZ$3)/Z79, 0)</f>
        <v>-4.4692585600639736E+16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250000</v>
      </c>
      <c r="S80">
        <f t="shared" si="28"/>
        <v>-2.7860406015645414E+17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-4.1364608124877726</v>
      </c>
      <c r="AC80">
        <f t="shared" si="29"/>
        <v>-3.6932685825784226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-1.9592938616200016E-11</v>
      </c>
      <c r="AI80">
        <f t="shared" si="33"/>
        <v>-1.9593601432919289E-11</v>
      </c>
      <c r="AJ80">
        <f t="shared" si="34"/>
        <v>-0.44319222990935003</v>
      </c>
      <c r="AK80">
        <f t="shared" si="49"/>
        <v>-0.2895522568741441</v>
      </c>
      <c r="AL80">
        <f t="shared" si="35"/>
        <v>-0.73274448680308768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-8.1321648553000447E-15</v>
      </c>
      <c r="AR80">
        <f t="shared" si="36"/>
        <v>-8.13243996129285E-15</v>
      </c>
      <c r="AS80">
        <f t="shared" si="36"/>
        <v>-1.8394955176508787E-4</v>
      </c>
      <c r="AT80">
        <f t="shared" si="36"/>
        <v>-1.201803738198721E-4</v>
      </c>
      <c r="AU80">
        <f t="shared" si="23"/>
        <v>-3.0412992559309239E-4</v>
      </c>
      <c r="AW80">
        <v>77</v>
      </c>
      <c r="AX80">
        <f>IF(Z80&gt;0, (R80*SUMPRODUCT(K80:$K$98, X80:$X$98)-K80*$AZ$3)/Z80, 0)</f>
        <v>-2.7860406015645414E+17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250000</v>
      </c>
      <c r="S81">
        <f t="shared" si="28"/>
        <v>-1.7922730613669514E+18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-3.6932685825784226</v>
      </c>
      <c r="AC81">
        <f t="shared" si="29"/>
        <v>-3.2975612344450269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-2.8209736148592983E-12</v>
      </c>
      <c r="AI81">
        <f t="shared" si="33"/>
        <v>-2.8210656086884064E-12</v>
      </c>
      <c r="AJ81">
        <f t="shared" si="34"/>
        <v>-0.3957073481333957</v>
      </c>
      <c r="AK81">
        <f t="shared" si="49"/>
        <v>-0.25852880078048962</v>
      </c>
      <c r="AL81">
        <f t="shared" si="35"/>
        <v>-0.65423614891670634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-1.0454122810092193E-15</v>
      </c>
      <c r="AR81">
        <f t="shared" si="36"/>
        <v>-1.0454463726002288E-15</v>
      </c>
      <c r="AS81">
        <f t="shared" si="36"/>
        <v>-1.4664345644540012E-4</v>
      </c>
      <c r="AT81">
        <f t="shared" si="36"/>
        <v>-9.580705821099638E-5</v>
      </c>
      <c r="AU81">
        <f t="shared" si="23"/>
        <v>-2.4245051465744192E-4</v>
      </c>
      <c r="AW81">
        <v>78</v>
      </c>
      <c r="AX81">
        <f>IF(Z81&gt;0, (R81*SUMPRODUCT(K81:$K$98, X81:$X$98)-K81*$AZ$3)/Z81, 0)</f>
        <v>-1.7922730613669514E+18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250000</v>
      </c>
      <c r="S82">
        <f t="shared" si="28"/>
        <v>-1.1917379423110674E+19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-3.2975612344450269</v>
      </c>
      <c r="AC82">
        <f t="shared" si="29"/>
        <v>-2.9442511021830611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-3.9360564264474972E-13</v>
      </c>
      <c r="AI82">
        <f t="shared" si="33"/>
        <v>-3.9361799540703769E-13</v>
      </c>
      <c r="AJ82">
        <f t="shared" si="34"/>
        <v>-0.35331013226196584</v>
      </c>
      <c r="AK82">
        <f t="shared" si="49"/>
        <v>-0.23082928641115191</v>
      </c>
      <c r="AL82">
        <f t="shared" si="35"/>
        <v>-0.58413941867351138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-1.3023624517433003E-16</v>
      </c>
      <c r="AR82">
        <f t="shared" si="36"/>
        <v>-1.3024033245663399E-16</v>
      </c>
      <c r="AS82">
        <f t="shared" si="36"/>
        <v>-1.1690326566119446E-4</v>
      </c>
      <c r="AT82">
        <f t="shared" si="36"/>
        <v>-7.6376800231980685E-5</v>
      </c>
      <c r="AU82">
        <f t="shared" si="23"/>
        <v>-1.932800658933054E-4</v>
      </c>
      <c r="AW82">
        <v>79</v>
      </c>
      <c r="AX82">
        <f>IF(Z82&gt;0, (R82*SUMPRODUCT(K82:$K$98, X82:$X$98)-K82*$AZ$3)/Z82, 0)</f>
        <v>-1.1917379423110674E+19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250000</v>
      </c>
      <c r="S83">
        <f t="shared" si="28"/>
        <v>-8.2029608504921211E+19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-2.9442511021830611</v>
      </c>
      <c r="AC83">
        <f t="shared" si="29"/>
        <v>-2.6287956269491608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-5.313444538089443E-14</v>
      </c>
      <c r="AI83">
        <f t="shared" si="33"/>
        <v>-5.3136047726483338E-14</v>
      </c>
      <c r="AJ83">
        <f t="shared" si="34"/>
        <v>-0.31545547523390027</v>
      </c>
      <c r="AK83">
        <f t="shared" si="49"/>
        <v>-0.20609757715281429</v>
      </c>
      <c r="AL83">
        <f t="shared" si="35"/>
        <v>-0.52155305238676775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-1.5697434514228084E-17</v>
      </c>
      <c r="AR83">
        <f t="shared" si="36"/>
        <v>-1.569790789293319E-17</v>
      </c>
      <c r="AS83">
        <f t="shared" si="36"/>
        <v>-9.3194567650825314E-5</v>
      </c>
      <c r="AT83">
        <f t="shared" si="36"/>
        <v>-6.0887117531872372E-5</v>
      </c>
      <c r="AU83">
        <f t="shared" si="23"/>
        <v>-1.5408168518271339E-4</v>
      </c>
      <c r="AW83">
        <v>80</v>
      </c>
      <c r="AX83">
        <f>IF(Z83&gt;0, (R83*SUMPRODUCT(K83:$K$98, X83:$X$98)-K83*$AZ$3)/Z83, 0)</f>
        <v>-8.2029608504921211E+19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250000</v>
      </c>
      <c r="S84">
        <f t="shared" si="28"/>
        <v>-5.8530164681828978E+20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-2.6287956269491608</v>
      </c>
      <c r="AC84">
        <f t="shared" si="29"/>
        <v>-2.3471389526331796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-6.9290767727725983E-15</v>
      </c>
      <c r="AI84">
        <f t="shared" si="33"/>
        <v>-6.9292772795510594E-15</v>
      </c>
      <c r="AJ84">
        <f t="shared" si="34"/>
        <v>-0.28165667431598118</v>
      </c>
      <c r="AK84">
        <f t="shared" si="49"/>
        <v>-0.18401569388644126</v>
      </c>
      <c r="AL84">
        <f t="shared" si="35"/>
        <v>-0.46567236820242941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-1.8277209032293285E-18</v>
      </c>
      <c r="AR84">
        <f t="shared" si="36"/>
        <v>-1.8277737920112325E-18</v>
      </c>
      <c r="AS84">
        <f t="shared" si="36"/>
        <v>-7.4294138752252001E-5</v>
      </c>
      <c r="AT84">
        <f t="shared" si="36"/>
        <v>-4.8538837318138031E-5</v>
      </c>
      <c r="AU84">
        <f t="shared" si="23"/>
        <v>-1.2283297607039188E-4</v>
      </c>
      <c r="AW84">
        <v>81</v>
      </c>
      <c r="AX84">
        <f>IF(Z84&gt;0, (R84*SUMPRODUCT(K84:$K$98, X84:$X$98)-K84*$AZ$3)/Z84, 0)</f>
        <v>-5.8530164681828978E+20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250000</v>
      </c>
      <c r="S85">
        <f t="shared" si="28"/>
        <v>-4.3358928421112838E+21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-2.3471389526331796</v>
      </c>
      <c r="AC85">
        <f t="shared" si="29"/>
        <v>-2.095659779136767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-8.7167647476408034E-16</v>
      </c>
      <c r="AI85">
        <f t="shared" si="33"/>
        <v>-8.7170064117980423E-16</v>
      </c>
      <c r="AJ85">
        <f t="shared" si="34"/>
        <v>-0.25147917349641258</v>
      </c>
      <c r="AK85">
        <f t="shared" si="49"/>
        <v>-0.16429972668432258</v>
      </c>
      <c r="AL85">
        <f t="shared" si="35"/>
        <v>-0.41577890018073604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-2.0529189710585597E-19</v>
      </c>
      <c r="AR85">
        <f t="shared" si="36"/>
        <v>-2.0529758863186799E-19</v>
      </c>
      <c r="AS85">
        <f t="shared" si="36"/>
        <v>-5.9226832551221484E-5</v>
      </c>
      <c r="AT85">
        <f t="shared" si="36"/>
        <v>-3.869486393346463E-5</v>
      </c>
      <c r="AU85">
        <f t="shared" si="23"/>
        <v>-9.792169648468633E-5</v>
      </c>
      <c r="AW85">
        <v>82</v>
      </c>
      <c r="AX85">
        <f>IF(Z85&gt;0, (R85*SUMPRODUCT(K85:$K$98, X85:$X$98)-K85*$AZ$3)/Z85, 0)</f>
        <v>-4.3358928421112838E+21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250000</v>
      </c>
      <c r="S86">
        <f t="shared" si="28"/>
        <v>-3.3406011361590696E+22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-2.095659779136767</v>
      </c>
      <c r="AC86">
        <f t="shared" si="29"/>
        <v>-1.8711248028006848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-1.0562085291798192E-16</v>
      </c>
      <c r="AI86">
        <f t="shared" si="33"/>
        <v>-1.0562365349896501E-16</v>
      </c>
      <c r="AJ86">
        <f t="shared" si="34"/>
        <v>-0.22453497633608221</v>
      </c>
      <c r="AK86">
        <f t="shared" si="49"/>
        <v>-0.1466961845395737</v>
      </c>
      <c r="AL86">
        <f t="shared" si="35"/>
        <v>-0.371231160875656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-2.2209978105019279E-20</v>
      </c>
      <c r="AR86">
        <f t="shared" si="36"/>
        <v>-2.2210567011855357E-20</v>
      </c>
      <c r="AS86">
        <f t="shared" si="36"/>
        <v>-4.7215268296573158E-5</v>
      </c>
      <c r="AT86">
        <f t="shared" si="36"/>
        <v>-3.0847308620427795E-5</v>
      </c>
      <c r="AU86">
        <f t="shared" si="23"/>
        <v>-7.8062576917000974E-5</v>
      </c>
      <c r="AW86">
        <v>83</v>
      </c>
      <c r="AX86">
        <f>IF(Z86&gt;0, (R86*SUMPRODUCT(K86:$K$98, X86:$X$98)-K86*$AZ$3)/Z86, 0)</f>
        <v>-3.3406011361590696E+22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250000</v>
      </c>
      <c r="S87">
        <f t="shared" si="28"/>
        <v>-2.6812649938806664E+23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-1.8711248028006848</v>
      </c>
      <c r="AC87">
        <f t="shared" si="29"/>
        <v>-1.6706471453577543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-1.2305171621106674E-17</v>
      </c>
      <c r="AI87">
        <f t="shared" si="33"/>
        <v>-1.2305483161955708E-17</v>
      </c>
      <c r="AJ87">
        <f t="shared" si="34"/>
        <v>-0.20047765744293056</v>
      </c>
      <c r="AK87">
        <f t="shared" si="49"/>
        <v>-0.13097873619604794</v>
      </c>
      <c r="AL87">
        <f t="shared" si="35"/>
        <v>-0.3314563936389785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-2.3102985883410295E-21</v>
      </c>
      <c r="AR87">
        <f t="shared" si="36"/>
        <v>-2.3103570802016791E-21</v>
      </c>
      <c r="AS87">
        <f t="shared" si="36"/>
        <v>-3.7639722812956918E-5</v>
      </c>
      <c r="AT87">
        <f t="shared" si="36"/>
        <v>-2.4591285571131848E-5</v>
      </c>
      <c r="AU87">
        <f t="shared" si="23"/>
        <v>-6.223100838408876E-5</v>
      </c>
      <c r="AW87">
        <v>84</v>
      </c>
      <c r="AX87">
        <f>IF(Z87&gt;0, (R87*SUMPRODUCT(K87:$K$98, X87:$X$98)-K87*$AZ$3)/Z87, 0)</f>
        <v>-2.6812649938806664E+23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250000</v>
      </c>
      <c r="S88">
        <f t="shared" si="28"/>
        <v>-2.2454230997601268E+24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-1.6706471453577543</v>
      </c>
      <c r="AC88">
        <f t="shared" si="29"/>
        <v>-1.4916492369265664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-1.376050569200612E-18</v>
      </c>
      <c r="AI88">
        <f t="shared" si="33"/>
        <v>-1.3760837845273155E-18</v>
      </c>
      <c r="AJ88">
        <f t="shared" si="34"/>
        <v>-0.1789979084311879</v>
      </c>
      <c r="AK88">
        <f t="shared" si="49"/>
        <v>-0.11694530017504282</v>
      </c>
      <c r="AL88">
        <f t="shared" si="35"/>
        <v>-0.29594320860623069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-2.3067302407174871E-22</v>
      </c>
      <c r="AR88">
        <f t="shared" si="36"/>
        <v>-2.3067859209375878E-22</v>
      </c>
      <c r="AS88">
        <f t="shared" si="36"/>
        <v>-3.000615657920671E-5</v>
      </c>
      <c r="AT88">
        <f t="shared" si="36"/>
        <v>-1.9604022298415058E-5</v>
      </c>
      <c r="AU88">
        <f t="shared" si="23"/>
        <v>-4.9610178877621761E-5</v>
      </c>
      <c r="AW88">
        <v>85</v>
      </c>
      <c r="AX88">
        <f>IF(Z88&gt;0, (R88*SUMPRODUCT(K88:$K$98, X88:$X$98)-K88*$AZ$3)/Z88, 0)</f>
        <v>-2.2454230997601268E+24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250000</v>
      </c>
      <c r="S89">
        <f t="shared" si="28"/>
        <v>-1.9801607358968176E+25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-1.4916492369265664</v>
      </c>
      <c r="AC89">
        <f t="shared" si="29"/>
        <v>-1.3318296758272912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-1.4760120093267545E-19</v>
      </c>
      <c r="AI89">
        <f t="shared" si="33"/>
        <v>-1.4760456386592547E-19</v>
      </c>
      <c r="AJ89">
        <f t="shared" si="34"/>
        <v>-0.1598195610992752</v>
      </c>
      <c r="AK89">
        <f t="shared" si="49"/>
        <v>-0.10441544658485966</v>
      </c>
      <c r="AL89">
        <f t="shared" si="35"/>
        <v>-0.26423500768413488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-2.2091961782452434E-23</v>
      </c>
      <c r="AR89">
        <f t="shared" si="36"/>
        <v>-2.2092465123836967E-23</v>
      </c>
      <c r="AS89">
        <f t="shared" si="36"/>
        <v>-2.3920724313780897E-5</v>
      </c>
      <c r="AT89">
        <f t="shared" si="36"/>
        <v>-1.5628206551670167E-5</v>
      </c>
      <c r="AU89">
        <f t="shared" si="23"/>
        <v>-3.9548930865451068E-5</v>
      </c>
      <c r="AW89">
        <v>86</v>
      </c>
      <c r="AX89">
        <f>IF(Z89&gt;0, (R89*SUMPRODUCT(K89:$K$98, X89:$X$98)-K89*$AZ$3)/Z89, 0)</f>
        <v>-1.9801607358968176E+25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7"/>
        <v>250000</v>
      </c>
      <c r="S90">
        <f t="shared" si="28"/>
        <v>-1.8434772424859828E+26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-1.3318296758272912</v>
      </c>
      <c r="AC90">
        <f t="shared" si="29"/>
        <v>-1.1891336391315099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-1.503389642670937E-20</v>
      </c>
      <c r="AI90">
        <f t="shared" si="33"/>
        <v>-1.503421895134155E-20</v>
      </c>
      <c r="AJ90">
        <f t="shared" si="34"/>
        <v>-0.14269603669578124</v>
      </c>
      <c r="AK90">
        <f t="shared" si="49"/>
        <v>-9.3228077307910384E-2</v>
      </c>
      <c r="AL90">
        <f t="shared" si="35"/>
        <v>-0.23592411400369162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-2.0090832062627101E-24</v>
      </c>
      <c r="AR90">
        <f t="shared" si="36"/>
        <v>-2.00912630745243E-24</v>
      </c>
      <c r="AS90">
        <f t="shared" si="36"/>
        <v>-1.9069454969531941E-5</v>
      </c>
      <c r="AT90">
        <f t="shared" si="36"/>
        <v>-1.2458710580094199E-5</v>
      </c>
      <c r="AU90">
        <f t="shared" si="23"/>
        <v>-3.1528165549626139E-5</v>
      </c>
      <c r="AW90">
        <v>87</v>
      </c>
      <c r="AX90">
        <f>IF(Z90&gt;0, (R90*SUMPRODUCT(K90:$K$98, X90:$X$98)-K90*$AZ$3)/Z90, 0)</f>
        <v>-1.8434772424859828E+26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7"/>
        <v>250000</v>
      </c>
      <c r="S91">
        <f t="shared" si="28"/>
        <v>-1.8167177000114065E+27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-1.1891336391315099</v>
      </c>
      <c r="AC91">
        <f t="shared" si="29"/>
        <v>-1.0617264635102768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-1.4503918872846484E-21</v>
      </c>
      <c r="AI91">
        <f t="shared" si="33"/>
        <v>-1.45042110829305E-21</v>
      </c>
      <c r="AJ91">
        <f t="shared" si="34"/>
        <v>-0.12740717562123316</v>
      </c>
      <c r="AK91">
        <f t="shared" si="49"/>
        <v>-8.3239354739205698E-2</v>
      </c>
      <c r="AL91">
        <f t="shared" si="35"/>
        <v>-0.21064653036043884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-1.7305880827421767E-25</v>
      </c>
      <c r="AR91">
        <f t="shared" si="36"/>
        <v>-1.7306229488561896E-25</v>
      </c>
      <c r="AS91">
        <f t="shared" si="36"/>
        <v>-1.5202052749945733E-5</v>
      </c>
      <c r="AT91">
        <f t="shared" si="36"/>
        <v>-9.9320077966312156E-6</v>
      </c>
      <c r="AU91">
        <f t="shared" si="23"/>
        <v>-2.5134060546576945E-5</v>
      </c>
      <c r="AW91">
        <v>88</v>
      </c>
      <c r="AX91">
        <f>IF(Z91&gt;0, (R91*SUMPRODUCT(K91:$K$98, X91:$X$98)-K91*$AZ$3)/Z91, 0)</f>
        <v>-1.8167177000114065E+27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7"/>
        <v>250000</v>
      </c>
      <c r="S92">
        <f t="shared" si="28"/>
        <v>-1.90075015956207E+28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-1.0617264635102768</v>
      </c>
      <c r="AC92">
        <f t="shared" si="29"/>
        <v>-0.94797005670560419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-1.3217562413959165E-22</v>
      </c>
      <c r="AI92">
        <f t="shared" si="33"/>
        <v>-1.3217811781308138E-22</v>
      </c>
      <c r="AJ92">
        <f t="shared" si="34"/>
        <v>-0.11375640680467258</v>
      </c>
      <c r="AK92">
        <f t="shared" si="49"/>
        <v>-7.4320852445719385E-2</v>
      </c>
      <c r="AL92">
        <f t="shared" si="35"/>
        <v>-0.18807725925039198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-1.4081265723664485E-26</v>
      </c>
      <c r="AR92">
        <f t="shared" si="36"/>
        <v>-1.4081531385954832E-26</v>
      </c>
      <c r="AS92">
        <f t="shared" si="36"/>
        <v>-1.2118983378464403E-5</v>
      </c>
      <c r="AT92">
        <f t="shared" si="36"/>
        <v>-7.9177358072634065E-6</v>
      </c>
      <c r="AU92">
        <f t="shared" si="23"/>
        <v>-2.0036719185727813E-5</v>
      </c>
      <c r="AW92">
        <v>89</v>
      </c>
      <c r="AX92">
        <f>IF(Z92&gt;0, (R92*SUMPRODUCT(K92:$K$98, X92:$X$98)-K92*$AZ$3)/Z92, 0)</f>
        <v>-1.90075015956207E+28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250000</v>
      </c>
      <c r="S93">
        <f t="shared" si="28"/>
        <v>-2.118069974669561E+29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-0.94797005670560419</v>
      </c>
      <c r="AC93">
        <f t="shared" si="29"/>
        <v>-0.84640183634428934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-1.1344658899625875E-23</v>
      </c>
      <c r="AI93">
        <f t="shared" si="33"/>
        <v>-1.1344858704600797E-23</v>
      </c>
      <c r="AJ93">
        <f t="shared" si="34"/>
        <v>-0.10156822036131485</v>
      </c>
      <c r="AK93">
        <f t="shared" si="49"/>
        <v>-6.6357903969392298E-2</v>
      </c>
      <c r="AL93">
        <f t="shared" si="35"/>
        <v>-0.16792612433070714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-1.0791050972485515E-27</v>
      </c>
      <c r="AR93">
        <f t="shared" si="36"/>
        <v>-1.079124102717892E-27</v>
      </c>
      <c r="AS93">
        <f t="shared" si="36"/>
        <v>-9.6611793514544062E-6</v>
      </c>
      <c r="AT93">
        <f t="shared" si="36"/>
        <v>-6.3119705096168724E-6</v>
      </c>
      <c r="AU93">
        <f t="shared" si="23"/>
        <v>-1.5973149861071277E-5</v>
      </c>
      <c r="AW93">
        <v>90</v>
      </c>
      <c r="AX93">
        <f>IF(Z93&gt;0, (R93*SUMPRODUCT(K93:$K$98, X93:$X$98)-K93*$AZ$3)/Z93, 0)</f>
        <v>-2.118069974669561E+29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250000</v>
      </c>
      <c r="S94">
        <f t="shared" si="28"/>
        <v>-2.5236110142482754E+30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-0.84640183634428934</v>
      </c>
      <c r="AC94">
        <f t="shared" si="29"/>
        <v>-0.75571592530740117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-9.1417008443549675E-25</v>
      </c>
      <c r="AI94">
        <f t="shared" si="33"/>
        <v>-9.1418505734378256E-25</v>
      </c>
      <c r="AJ94">
        <f t="shared" si="34"/>
        <v>-9.0685911036888167E-2</v>
      </c>
      <c r="AK94">
        <f t="shared" si="49"/>
        <v>-5.9248128544100262E-2</v>
      </c>
      <c r="AL94">
        <f t="shared" si="35"/>
        <v>-0.14993403958098844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-7.7639241529759465E-29</v>
      </c>
      <c r="AR94">
        <f t="shared" si="36"/>
        <v>-7.7640513158816905E-29</v>
      </c>
      <c r="AS94">
        <f t="shared" si="36"/>
        <v>-7.7018330289017823E-6</v>
      </c>
      <c r="AT94">
        <f t="shared" si="36"/>
        <v>-5.0318642455491643E-6</v>
      </c>
      <c r="AU94">
        <f t="shared" si="23"/>
        <v>-1.2733697274450948E-5</v>
      </c>
      <c r="AW94">
        <v>91</v>
      </c>
      <c r="AX94">
        <f>IF(Z94&gt;0, (R94*SUMPRODUCT(K94:$K$98, X94:$X$98)-K94*$AZ$3)/Z94, 0)</f>
        <v>-2.5236110142482754E+30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250000</v>
      </c>
      <c r="S95">
        <f t="shared" si="28"/>
        <v>-3.2303985563555154E+31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-0.75571592530740117</v>
      </c>
      <c r="AC95">
        <f t="shared" si="29"/>
        <v>-0.67474636188160808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-6.8894045288619698E-26</v>
      </c>
      <c r="AI95">
        <f t="shared" si="33"/>
        <v>-6.8895089658764918E-26</v>
      </c>
      <c r="AJ95">
        <f t="shared" si="34"/>
        <v>-8.096956342579309E-2</v>
      </c>
      <c r="AK95">
        <f t="shared" si="49"/>
        <v>-5.2900114771518084E-2</v>
      </c>
      <c r="AL95">
        <f t="shared" si="35"/>
        <v>-0.13386967819731116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-5.2241777163267594E-30</v>
      </c>
      <c r="AR95">
        <f t="shared" si="36"/>
        <v>-5.2242569100396186E-30</v>
      </c>
      <c r="AS95">
        <f t="shared" si="36"/>
        <v>-6.1398541365607374E-6</v>
      </c>
      <c r="AT95">
        <f t="shared" si="36"/>
        <v>-4.0113713692196772E-6</v>
      </c>
      <c r="AU95">
        <f t="shared" si="23"/>
        <v>-1.0151225505780414E-5</v>
      </c>
      <c r="AW95">
        <v>92</v>
      </c>
      <c r="AX95">
        <f>IF(Z95&gt;0, (R95*SUMPRODUCT(K95:$K$98, X95:$X$98)-K95*$AZ$3)/Z95, 0)</f>
        <v>-3.2303985563555154E+31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250000</v>
      </c>
      <c r="S96">
        <f t="shared" si="28"/>
        <v>-4.467359730942498E+32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-0.67474636188160808</v>
      </c>
      <c r="AC96">
        <f t="shared" si="29"/>
        <v>-0.60245210882286426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-4.8324911863621353E-27</v>
      </c>
      <c r="AI96">
        <f t="shared" si="33"/>
        <v>-4.8325586145686275E-27</v>
      </c>
      <c r="AJ96">
        <f t="shared" si="34"/>
        <v>-7.2294253058743818E-2</v>
      </c>
      <c r="AK96">
        <f t="shared" si="49"/>
        <v>-4.7232245331712573E-2</v>
      </c>
      <c r="AL96">
        <f t="shared" si="35"/>
        <v>-0.1195264983904564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-3.2718192562910556E-31</v>
      </c>
      <c r="AR96">
        <f t="shared" si="36"/>
        <v>-3.2718649082945278E-31</v>
      </c>
      <c r="AS96">
        <f t="shared" si="36"/>
        <v>-4.8946541267225256E-6</v>
      </c>
      <c r="AT96">
        <f t="shared" si="36"/>
        <v>-3.1978406961253794E-6</v>
      </c>
      <c r="AU96">
        <f t="shared" si="23"/>
        <v>-8.0924948228479063E-6</v>
      </c>
      <c r="AW96">
        <v>93</v>
      </c>
      <c r="AX96">
        <f>IF(Z96&gt;0, (R96*SUMPRODUCT(K96:$K$98, X96:$X$98)-K96*$AZ$3)/Z96, 0)</f>
        <v>-4.467359730942498E+32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250000</v>
      </c>
      <c r="S97">
        <f t="shared" si="28"/>
        <v>-6.7176786145741769E+33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-0.60245210882286426</v>
      </c>
      <c r="AC97">
        <f t="shared" si="29"/>
        <v>-0.53790366859184313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-3.1375140976353853E-28</v>
      </c>
      <c r="AI97">
        <f t="shared" si="33"/>
        <v>-3.1375541340601277E-28</v>
      </c>
      <c r="AJ97">
        <f t="shared" si="34"/>
        <v>-6.4548440231021131E-2</v>
      </c>
      <c r="AK97">
        <f t="shared" si="49"/>
        <v>-4.2171647617600505E-2</v>
      </c>
      <c r="AL97">
        <f t="shared" si="35"/>
        <v>-0.10672008784862164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-1.8966443285464363E-32</v>
      </c>
      <c r="AR97">
        <f t="shared" si="36"/>
        <v>-1.8966685307828436E-32</v>
      </c>
      <c r="AS97">
        <f t="shared" si="36"/>
        <v>-3.9019883025530255E-6</v>
      </c>
      <c r="AT97">
        <f t="shared" si="36"/>
        <v>-2.5492990243346451E-6</v>
      </c>
      <c r="AU97">
        <f t="shared" si="23"/>
        <v>-6.4512873268876706E-6</v>
      </c>
      <c r="AW97">
        <v>94</v>
      </c>
      <c r="AX97">
        <f>IF(Z97&gt;0, (R97*SUMPRODUCT(K97:$K$98, X97:$X$98)-K97*$AZ$3)/Z97, 0)</f>
        <v>-6.7176786145741769E+33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-0.53790366859184313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-2.0018212371192011E-29</v>
      </c>
      <c r="AI98">
        <f t="shared" si="33"/>
        <v>-2.0018212371192011E-29</v>
      </c>
      <c r="AJ98">
        <f t="shared" si="34"/>
        <v>-0.53790366859184313</v>
      </c>
      <c r="AK98">
        <f t="shared" si="49"/>
        <v>-3.7653256801429023E-2</v>
      </c>
      <c r="AL98">
        <f t="shared" si="35"/>
        <v>-0.57555692539327219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-1.0804569824788629E-33</v>
      </c>
      <c r="AR98">
        <f t="shared" si="36"/>
        <v>-1.0804569824788629E-33</v>
      </c>
      <c r="AS98">
        <f t="shared" si="36"/>
        <v>-2.9032651060662409E-5</v>
      </c>
      <c r="AT98">
        <f t="shared" si="36"/>
        <v>-2.0322855742463688E-6</v>
      </c>
      <c r="AU98">
        <f t="shared" si="36"/>
        <v>-3.1064936634908778E-5</v>
      </c>
      <c r="AW98">
        <v>95</v>
      </c>
    </row>
    <row r="100" spans="5:50" x14ac:dyDescent="0.25">
      <c r="AN100" s="8">
        <f t="shared" ref="AN100:AU100" si="50">SUM(AN3:AN98)</f>
        <v>12864.420639326481</v>
      </c>
      <c r="AO100" s="8">
        <f t="shared" si="50"/>
        <v>-1286.4420639326481</v>
      </c>
      <c r="AP100" s="8">
        <f t="shared" si="50"/>
        <v>-3019.1327005527296</v>
      </c>
      <c r="AQ100" s="8">
        <f t="shared" si="50"/>
        <v>-8898.243692691276</v>
      </c>
      <c r="AR100" s="8">
        <f t="shared" si="50"/>
        <v>-339.39781785017016</v>
      </c>
      <c r="AS100" s="8">
        <f t="shared" si="50"/>
        <v>-2203.2585476872177</v>
      </c>
      <c r="AT100" s="8">
        <f t="shared" si="50"/>
        <v>805.4720010129638</v>
      </c>
      <c r="AU100" s="8">
        <f t="shared" si="50"/>
        <v>-1737.1843645244255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06C7-9C9A-4E0A-9E7D-476CE6424D63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27294.50994427572</v>
      </c>
      <c r="K3">
        <v>1</v>
      </c>
      <c r="L3" s="2">
        <v>0</v>
      </c>
      <c r="O3">
        <f>$C$3</f>
        <v>27294.50994427572</v>
      </c>
      <c r="P3">
        <f>O3*C5</f>
        <v>2729.4509944275724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27294.50994427572</v>
      </c>
      <c r="AF3">
        <f t="shared" ref="AF3:AG34" si="4">-$Z3*P3</f>
        <v>-2729.4509944275724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22045.15074584815</v>
      </c>
      <c r="AJ3">
        <f t="shared" ref="AJ3:AJ66" si="7">AB3-AC3</f>
        <v>0</v>
      </c>
      <c r="AL3">
        <f t="shared" ref="AL3:AL66" si="8">SUM(AI3:AK3)</f>
        <v>22045.15074584815</v>
      </c>
      <c r="AN3">
        <f t="shared" ref="AN3:AU34" si="9">AE3*$K3</f>
        <v>27294.50994427572</v>
      </c>
      <c r="AO3">
        <f t="shared" si="9"/>
        <v>-2729.4509944275724</v>
      </c>
      <c r="AP3">
        <f t="shared" si="9"/>
        <v>-2519.9082039999998</v>
      </c>
      <c r="AQ3">
        <f t="shared" si="9"/>
        <v>0</v>
      </c>
      <c r="AR3">
        <f t="shared" si="9"/>
        <v>22045.15074584815</v>
      </c>
      <c r="AS3">
        <f t="shared" si="9"/>
        <v>0</v>
      </c>
      <c r="AT3">
        <f t="shared" si="9"/>
        <v>0</v>
      </c>
      <c r="AU3">
        <f t="shared" si="9"/>
        <v>22045.15074584815</v>
      </c>
      <c r="AW3">
        <v>0</v>
      </c>
      <c r="AX3">
        <f>IF(Z3&gt;0, (R3*SUMPRODUCT(K3:$K$98, X3:$X$98)-K3*$AZ$3)/Z3, 0)</f>
        <v>0</v>
      </c>
      <c r="AZ3">
        <f>C6*SUMPRODUCT(X4:X89, K4:K89)/1</f>
        <v>19574.545699902661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1328.0795137730074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1313.0047913266171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-1313.0047913266171</v>
      </c>
      <c r="AK4">
        <f>G4*SUM(AB4, AE4:AF4)</f>
        <v>0</v>
      </c>
      <c r="AL4">
        <f t="shared" si="8"/>
        <v>-1650.6967913266171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-315.04058214385668</v>
      </c>
      <c r="AR4">
        <f t="shared" si="9"/>
        <v>-315.04058214385668</v>
      </c>
      <c r="AS4">
        <f t="shared" si="9"/>
        <v>-1224.9321684174056</v>
      </c>
      <c r="AT4">
        <f t="shared" si="9"/>
        <v>0</v>
      </c>
      <c r="AU4">
        <f t="shared" si="9"/>
        <v>-1539.9727505612623</v>
      </c>
      <c r="AW4">
        <v>1</v>
      </c>
      <c r="AX4">
        <f>IF(Z4&gt;0, (R4*SUMPRODUCT(K4:$K$98, X4:$X$98)-K4*$AZ$3)/Z4, 0)</f>
        <v>1328.0795137730074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250000</v>
      </c>
      <c r="S5">
        <f t="shared" si="1"/>
        <v>2579.5164637687817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1313.0047913266171</v>
      </c>
      <c r="AC5">
        <f t="shared" si="2"/>
        <v>2521.1541474782898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-347.00821840045194</v>
      </c>
      <c r="AI5">
        <f t="shared" si="6"/>
        <v>-395.87695374077185</v>
      </c>
      <c r="AJ5">
        <f t="shared" si="7"/>
        <v>-1208.1493561516727</v>
      </c>
      <c r="AK5">
        <f>G5*SUM(AB5, AE5:AF5)</f>
        <v>53.833196444391305</v>
      </c>
      <c r="AL5">
        <f t="shared" si="8"/>
        <v>-1550.1931134480533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-296.7295097524231</v>
      </c>
      <c r="AR5">
        <f t="shared" si="9"/>
        <v>-338.51755715543862</v>
      </c>
      <c r="AS5">
        <f t="shared" si="9"/>
        <v>-1033.0982009909785</v>
      </c>
      <c r="AT5">
        <f t="shared" si="9"/>
        <v>46.033197896529458</v>
      </c>
      <c r="AU5">
        <f t="shared" si="9"/>
        <v>-1325.5825602498878</v>
      </c>
      <c r="AW5">
        <v>2</v>
      </c>
      <c r="AX5">
        <f>IF(Z5&gt;0, (R5*SUMPRODUCT(K5:$K$98, X5:$X$98)-K5*$AZ$3)/Z5, 0)</f>
        <v>2579.5164637687817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250000</v>
      </c>
      <c r="S6">
        <f t="shared" si="1"/>
        <v>3998.0807436658065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2521.1541474782898</v>
      </c>
      <c r="AC6">
        <f t="shared" si="2"/>
        <v>3862.7747326969384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-360.9251760731434</v>
      </c>
      <c r="AI6">
        <f t="shared" si="6"/>
        <v>-409.23303902484548</v>
      </c>
      <c r="AJ6">
        <f t="shared" si="7"/>
        <v>-1341.6205852186486</v>
      </c>
      <c r="AK6">
        <f>G6*SUM(AB6, AE6:AF6)</f>
        <v>147.48751762747997</v>
      </c>
      <c r="AL6">
        <f t="shared" si="8"/>
        <v>-1603.3661066160141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-278.42130071262807</v>
      </c>
      <c r="AR6">
        <f t="shared" si="9"/>
        <v>-315.68647069604475</v>
      </c>
      <c r="AS6">
        <f t="shared" si="9"/>
        <v>-1034.9395751869479</v>
      </c>
      <c r="AT6">
        <f t="shared" si="9"/>
        <v>113.77335032011696</v>
      </c>
      <c r="AU6">
        <f t="shared" si="9"/>
        <v>-1236.8526955628759</v>
      </c>
      <c r="AW6">
        <v>3</v>
      </c>
      <c r="AX6">
        <f>IF(Z6&gt;0, (R6*SUMPRODUCT(K6:$K$98, X6:$X$98)-K6*$AZ$3)/Z6, 0)</f>
        <v>3998.0807436658065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250000</v>
      </c>
      <c r="S7">
        <f t="shared" si="1"/>
        <v>5178.9614804563716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3862.7747326969384</v>
      </c>
      <c r="AC7">
        <f t="shared" si="2"/>
        <v>4945.8401818188704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-377.20566783618199</v>
      </c>
      <c r="AI7">
        <f t="shared" si="6"/>
        <v>-424.95501102479983</v>
      </c>
      <c r="AJ7">
        <f t="shared" si="7"/>
        <v>-1083.065449121932</v>
      </c>
      <c r="AK7">
        <f>G7*SUM(AB7, AE7:AF7)</f>
        <v>189.66223937541966</v>
      </c>
      <c r="AL7">
        <f t="shared" si="8"/>
        <v>-1318.3582207713123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-264.74409548122196</v>
      </c>
      <c r="AR7">
        <f t="shared" si="9"/>
        <v>-298.25726283315885</v>
      </c>
      <c r="AS7">
        <f t="shared" si="9"/>
        <v>-760.15608227625194</v>
      </c>
      <c r="AT7">
        <f t="shared" si="9"/>
        <v>133.11559791353721</v>
      </c>
      <c r="AU7">
        <f t="shared" si="9"/>
        <v>-925.29774719587363</v>
      </c>
      <c r="AW7">
        <v>4</v>
      </c>
      <c r="AX7">
        <f>IF(Z7&gt;0, (R7*SUMPRODUCT(K7:$K$98, X7:$X$98)-K7*$AZ$3)/Z7, 0)</f>
        <v>5178.9614804563716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250000</v>
      </c>
      <c r="S8">
        <f t="shared" si="1"/>
        <v>5928.2520822491188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4945.8401818188704</v>
      </c>
      <c r="AC8">
        <f t="shared" si="2"/>
        <v>5595.4581297861332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-393.48466996041964</v>
      </c>
      <c r="AI8">
        <f t="shared" si="6"/>
        <v>-440.67782278315917</v>
      </c>
      <c r="AJ8">
        <f t="shared" si="7"/>
        <v>-649.61794796726281</v>
      </c>
      <c r="AK8">
        <f t="shared" ref="AK8:AK71" si="22">G8*SUM(AB8:AB8, AE8:AF8)</f>
        <v>105.34639587274194</v>
      </c>
      <c r="AL8">
        <f t="shared" si="8"/>
        <v>-984.94937487768004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-257.78923949910518</v>
      </c>
      <c r="AR8">
        <f t="shared" si="9"/>
        <v>-288.70756467035733</v>
      </c>
      <c r="AS8">
        <f t="shared" si="9"/>
        <v>-425.59349717053811</v>
      </c>
      <c r="AT8">
        <f t="shared" si="9"/>
        <v>69.017091005699257</v>
      </c>
      <c r="AU8">
        <f t="shared" si="9"/>
        <v>-645.2839708351961</v>
      </c>
      <c r="AW8">
        <v>5</v>
      </c>
      <c r="AX8">
        <f>IF(Z8&gt;0, (R8*SUMPRODUCT(K8:$K$98, X8:$X$98)-K8*$AZ$3)/Z8, 0)</f>
        <v>5928.2520822491188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250000</v>
      </c>
      <c r="S9">
        <f t="shared" si="1"/>
        <v>6450.1487822372846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5595.4581297861332</v>
      </c>
      <c r="AC9">
        <f t="shared" si="2"/>
        <v>6016.5874444922356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-410.42186056434974</v>
      </c>
      <c r="AI9">
        <f t="shared" si="6"/>
        <v>-457.06099748674905</v>
      </c>
      <c r="AJ9">
        <f t="shared" si="7"/>
        <v>-421.12931470610238</v>
      </c>
      <c r="AK9">
        <f t="shared" si="22"/>
        <v>33.013202965738188</v>
      </c>
      <c r="AL9">
        <f t="shared" si="8"/>
        <v>-845.17710922711331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-254.65057620732847</v>
      </c>
      <c r="AR9">
        <f t="shared" si="9"/>
        <v>-283.58832107981272</v>
      </c>
      <c r="AS9">
        <f t="shared" si="9"/>
        <v>-261.29412916808343</v>
      </c>
      <c r="AT9">
        <f t="shared" si="9"/>
        <v>20.483390300202135</v>
      </c>
      <c r="AU9">
        <f t="shared" si="9"/>
        <v>-524.39905994769413</v>
      </c>
      <c r="AW9">
        <v>6</v>
      </c>
      <c r="AX9">
        <f>IF(Z9&gt;0, (R9*SUMPRODUCT(K9:$K$98, X9:$X$98)-K9*$AZ$3)/Z9, 0)</f>
        <v>6450.1487822372846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250000</v>
      </c>
      <c r="S10">
        <f t="shared" si="1"/>
        <v>6927.4548673363443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6016.5874444922356</v>
      </c>
      <c r="AC10">
        <f t="shared" si="2"/>
        <v>6385.2715935055912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-430.19496825420345</v>
      </c>
      <c r="AI10">
        <f t="shared" si="6"/>
        <v>-476.28167481372793</v>
      </c>
      <c r="AJ10">
        <f t="shared" si="7"/>
        <v>-368.68414901335564</v>
      </c>
      <c r="AK10">
        <f t="shared" si="22"/>
        <v>24.66800852241817</v>
      </c>
      <c r="AL10">
        <f t="shared" si="8"/>
        <v>-820.29781530466539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-253.21981749172949</v>
      </c>
      <c r="AR10">
        <f t="shared" si="9"/>
        <v>-280.34720922101121</v>
      </c>
      <c r="AS10">
        <f t="shared" si="9"/>
        <v>-217.01353994008113</v>
      </c>
      <c r="AT10">
        <f t="shared" si="9"/>
        <v>14.519994599844143</v>
      </c>
      <c r="AU10">
        <f t="shared" si="9"/>
        <v>-482.84075456124816</v>
      </c>
      <c r="AW10">
        <v>7</v>
      </c>
      <c r="AX10">
        <f>IF(Z10&gt;0, (R10*SUMPRODUCT(K10:$K$98, X10:$X$98)-K10*$AZ$3)/Z10, 0)</f>
        <v>6927.4548673363443</v>
      </c>
    </row>
    <row r="11" spans="1:52" x14ac:dyDescent="0.25">
      <c r="A11" t="s">
        <v>33</v>
      </c>
      <c r="C11" s="12">
        <f>AU91</f>
        <v>-1369.7328605017444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250000</v>
      </c>
      <c r="S11">
        <f t="shared" si="1"/>
        <v>7363.1166622174242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6385.2715935055912</v>
      </c>
      <c r="AC11">
        <f t="shared" si="2"/>
        <v>6705.7381094006614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-449.18039854588034</v>
      </c>
      <c r="AI11">
        <f t="shared" si="6"/>
        <v>-494.71640196010037</v>
      </c>
      <c r="AJ11">
        <f t="shared" si="7"/>
        <v>-320.46651589507019</v>
      </c>
      <c r="AK11">
        <f t="shared" si="22"/>
        <v>15.324651824413417</v>
      </c>
      <c r="AL11">
        <f t="shared" si="8"/>
        <v>-799.85826603075714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-251.23047633799467</v>
      </c>
      <c r="AR11">
        <f t="shared" si="9"/>
        <v>-276.69915632785523</v>
      </c>
      <c r="AS11">
        <f t="shared" si="9"/>
        <v>-179.23969010965746</v>
      </c>
      <c r="AT11">
        <f t="shared" si="9"/>
        <v>8.5712101196420569</v>
      </c>
      <c r="AU11">
        <f t="shared" si="9"/>
        <v>-447.36763631787062</v>
      </c>
      <c r="AW11">
        <v>8</v>
      </c>
      <c r="AX11">
        <f>IF(Z11&gt;0, (R11*SUMPRODUCT(K11:$K$98, X11:$X$98)-K11*$AZ$3)/Z11, 0)</f>
        <v>7363.1166622174242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250000</v>
      </c>
      <c r="S12">
        <f t="shared" si="1"/>
        <v>7778.6134336019595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6705.7381094006614</v>
      </c>
      <c r="AC12">
        <f t="shared" si="2"/>
        <v>6998.6409715971895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-471.06699547988438</v>
      </c>
      <c r="AI12">
        <f t="shared" si="6"/>
        <v>-516.05342546086626</v>
      </c>
      <c r="AJ12">
        <f t="shared" si="7"/>
        <v>-292.90286219652808</v>
      </c>
      <c r="AK12">
        <f t="shared" si="22"/>
        <v>15.423197651621521</v>
      </c>
      <c r="AL12">
        <f t="shared" si="8"/>
        <v>-793.53309000577281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-250.37711587086201</v>
      </c>
      <c r="AR12">
        <f t="shared" si="9"/>
        <v>-274.28788164312829</v>
      </c>
      <c r="AS12">
        <f t="shared" si="9"/>
        <v>-155.68098502077899</v>
      </c>
      <c r="AT12">
        <f t="shared" si="9"/>
        <v>8.1975935112697744</v>
      </c>
      <c r="AU12">
        <f t="shared" si="9"/>
        <v>-421.77127315263749</v>
      </c>
      <c r="AW12">
        <v>9</v>
      </c>
      <c r="AX12">
        <f>IF(Z12&gt;0, (R12*SUMPRODUCT(K12:$K$98, X12:$X$98)-K12*$AZ$3)/Z12, 0)</f>
        <v>7778.6134336019595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250000</v>
      </c>
      <c r="S13">
        <f t="shared" si="1"/>
        <v>8171.5949515176617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6998.6409715971895</v>
      </c>
      <c r="AC13">
        <f t="shared" si="2"/>
        <v>7262.5339268245389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-494.44382753162245</v>
      </c>
      <c r="AI13">
        <f t="shared" si="6"/>
        <v>-538.88150444728819</v>
      </c>
      <c r="AJ13">
        <f t="shared" si="7"/>
        <v>-263.89295522734938</v>
      </c>
      <c r="AK13">
        <f t="shared" si="22"/>
        <v>13.997281943194379</v>
      </c>
      <c r="AL13">
        <f t="shared" si="8"/>
        <v>-788.7771777314432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-249.81193024574</v>
      </c>
      <c r="AR13">
        <f t="shared" si="9"/>
        <v>-272.26354401419997</v>
      </c>
      <c r="AS13">
        <f t="shared" si="9"/>
        <v>-133.32881280509181</v>
      </c>
      <c r="AT13">
        <f t="shared" si="9"/>
        <v>7.0719621233406889</v>
      </c>
      <c r="AU13">
        <f t="shared" si="9"/>
        <v>-398.5203946959511</v>
      </c>
      <c r="AW13">
        <v>10</v>
      </c>
      <c r="AX13">
        <f>IF(Z13&gt;0, (R13*SUMPRODUCT(K13:$K$98, X13:$X$98)-K13*$AZ$3)/Z13, 0)</f>
        <v>8171.5949515176617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250000</v>
      </c>
      <c r="S14">
        <f t="shared" si="1"/>
        <v>8543.9644637603797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7262.5339268245389</v>
      </c>
      <c r="AC14">
        <f t="shared" si="2"/>
        <v>7499.7842796043715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-519.65286072148751</v>
      </c>
      <c r="AI14">
        <f t="shared" si="6"/>
        <v>-563.54223029585228</v>
      </c>
      <c r="AJ14">
        <f t="shared" si="7"/>
        <v>-237.25035277983261</v>
      </c>
      <c r="AK14">
        <f t="shared" si="22"/>
        <v>13.07256106828417</v>
      </c>
      <c r="AL14">
        <f t="shared" si="8"/>
        <v>-787.72002200740076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-249.61827140136691</v>
      </c>
      <c r="AR14">
        <f t="shared" si="9"/>
        <v>-270.70078512184926</v>
      </c>
      <c r="AS14">
        <f t="shared" si="9"/>
        <v>-113.96458564288913</v>
      </c>
      <c r="AT14">
        <f t="shared" si="9"/>
        <v>6.2794806750863144</v>
      </c>
      <c r="AU14">
        <f t="shared" si="9"/>
        <v>-378.38589008965209</v>
      </c>
      <c r="AW14">
        <v>11</v>
      </c>
      <c r="AX14">
        <f>IF(Z14&gt;0, (R14*SUMPRODUCT(K14:$K$98, X14:$X$98)-K14*$AZ$3)/Z14, 0)</f>
        <v>8543.9644637603797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250000</v>
      </c>
      <c r="S15">
        <f t="shared" si="1"/>
        <v>8920.7641385742099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7499.7842796043715</v>
      </c>
      <c r="AC15">
        <f t="shared" si="2"/>
        <v>7732.7469783307406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-545.97234626900831</v>
      </c>
      <c r="AI15">
        <f t="shared" si="6"/>
        <v>-589.31362767837561</v>
      </c>
      <c r="AJ15">
        <f t="shared" si="7"/>
        <v>-232.96269872636913</v>
      </c>
      <c r="AK15">
        <f t="shared" si="22"/>
        <v>30.749115546377926</v>
      </c>
      <c r="AL15">
        <f t="shared" si="8"/>
        <v>-791.52721085836686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-248.80086256449431</v>
      </c>
      <c r="AR15">
        <f t="shared" si="9"/>
        <v>-268.55158487303402</v>
      </c>
      <c r="AS15">
        <f t="shared" si="9"/>
        <v>-106.16164130758867</v>
      </c>
      <c r="AT15">
        <f t="shared" si="9"/>
        <v>14.012443163677498</v>
      </c>
      <c r="AU15">
        <f t="shared" si="9"/>
        <v>-360.70078301694519</v>
      </c>
      <c r="AW15">
        <v>12</v>
      </c>
      <c r="AX15">
        <f>IF(Z15&gt;0, (R15*SUMPRODUCT(K15:$K$98, X15:$X$98)-K15*$AZ$3)/Z15, 0)</f>
        <v>8920.7641385742099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250000</v>
      </c>
      <c r="S16">
        <f t="shared" si="1"/>
        <v>9307.460399509393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7732.7469783307406</v>
      </c>
      <c r="AC16">
        <f t="shared" si="2"/>
        <v>7965.7751457038339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-577.24150656987968</v>
      </c>
      <c r="AI16">
        <f t="shared" si="6"/>
        <v>-620.03392686383938</v>
      </c>
      <c r="AJ16">
        <f t="shared" si="7"/>
        <v>-233.02816737309331</v>
      </c>
      <c r="AK16">
        <f t="shared" si="22"/>
        <v>54.90250354614826</v>
      </c>
      <c r="AL16">
        <f t="shared" si="8"/>
        <v>-798.1595906907844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-248.84144482747209</v>
      </c>
      <c r="AR16">
        <f t="shared" si="9"/>
        <v>-267.288710958575</v>
      </c>
      <c r="AS16">
        <f t="shared" si="9"/>
        <v>-100.45546828257876</v>
      </c>
      <c r="AT16">
        <f t="shared" si="9"/>
        <v>23.667768432405765</v>
      </c>
      <c r="AU16">
        <f t="shared" si="9"/>
        <v>-344.07641080874799</v>
      </c>
      <c r="AW16">
        <v>13</v>
      </c>
      <c r="AX16">
        <f>IF(Z16&gt;0, (R16*SUMPRODUCT(K16:$K$98, X16:$X$98)-K16*$AZ$3)/Z16, 0)</f>
        <v>9307.460399509393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250000</v>
      </c>
      <c r="S17">
        <f t="shared" si="1"/>
        <v>9733.2429650843515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7965.7751457038339</v>
      </c>
      <c r="AC17">
        <f t="shared" si="2"/>
        <v>8223.0118042229133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-613.02452861793086</v>
      </c>
      <c r="AI17">
        <f t="shared" si="6"/>
        <v>-655.26641980322734</v>
      </c>
      <c r="AJ17">
        <f t="shared" si="7"/>
        <v>-257.23665851907936</v>
      </c>
      <c r="AK17">
        <f t="shared" si="22"/>
        <v>109.9276970107129</v>
      </c>
      <c r="AL17">
        <f t="shared" si="8"/>
        <v>-802.57538131159379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-248.41798162413983</v>
      </c>
      <c r="AR17">
        <f t="shared" si="9"/>
        <v>-265.53580457960283</v>
      </c>
      <c r="AS17">
        <f t="shared" si="9"/>
        <v>-104.24087214440812</v>
      </c>
      <c r="AT17">
        <f t="shared" si="9"/>
        <v>44.546368605441366</v>
      </c>
      <c r="AU17">
        <f t="shared" si="9"/>
        <v>-325.23030811856955</v>
      </c>
      <c r="AW17">
        <v>14</v>
      </c>
      <c r="AX17">
        <f>IF(Z17&gt;0, (R17*SUMPRODUCT(K17:$K$98, X17:$X$98)-K17*$AZ$3)/Z17, 0)</f>
        <v>9733.2429650843515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250000</v>
      </c>
      <c r="S18">
        <f t="shared" si="1"/>
        <v>10214.31109230843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8223.0118042229133</v>
      </c>
      <c r="AC18">
        <f t="shared" si="2"/>
        <v>8504.5954286057531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-943.44497118487061</v>
      </c>
      <c r="AI18">
        <f t="shared" si="6"/>
        <v>-985.07575446407714</v>
      </c>
      <c r="AJ18">
        <f t="shared" si="7"/>
        <v>-281.58362438283984</v>
      </c>
      <c r="AK18">
        <f t="shared" si="22"/>
        <v>177.61705497121494</v>
      </c>
      <c r="AL18">
        <f t="shared" si="8"/>
        <v>-1089.0423238757021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-356.77058933952043</v>
      </c>
      <c r="AR18">
        <f t="shared" si="9"/>
        <v>-372.51357333840161</v>
      </c>
      <c r="AS18">
        <f t="shared" si="9"/>
        <v>-106.48289904312645</v>
      </c>
      <c r="AT18">
        <f t="shared" si="9"/>
        <v>67.167183369736904</v>
      </c>
      <c r="AU18">
        <f t="shared" si="9"/>
        <v>-411.82928901179122</v>
      </c>
      <c r="AW18">
        <v>15</v>
      </c>
      <c r="AX18">
        <f>IF(Z18&gt;0, (R18*SUMPRODUCT(K18:$K$98, X18:$X$98)-K18*$AZ$3)/Z18, 0)</f>
        <v>10214.31109230843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250000</v>
      </c>
      <c r="S19">
        <f t="shared" si="1"/>
        <v>10556.536509025062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8504.5954286057531</v>
      </c>
      <c r="AC19">
        <f t="shared" si="2"/>
        <v>8646.9232128127933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-1295.8578352912573</v>
      </c>
      <c r="AI19">
        <f t="shared" si="6"/>
        <v>-1336.8131391706136</v>
      </c>
      <c r="AJ19">
        <f t="shared" si="7"/>
        <v>-142.32778420704017</v>
      </c>
      <c r="AK19">
        <f t="shared" si="22"/>
        <v>189.6524780579083</v>
      </c>
      <c r="AL19">
        <f t="shared" si="8"/>
        <v>-1289.4884453197456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-456.99718494064649</v>
      </c>
      <c r="AR19">
        <f t="shared" si="9"/>
        <v>-471.44048116615249</v>
      </c>
      <c r="AS19">
        <f t="shared" si="9"/>
        <v>-50.19331206716668</v>
      </c>
      <c r="AT19">
        <f t="shared" si="9"/>
        <v>66.882837167089164</v>
      </c>
      <c r="AU19">
        <f t="shared" si="9"/>
        <v>-454.75095606623</v>
      </c>
      <c r="AW19">
        <v>16</v>
      </c>
      <c r="AX19">
        <f>IF(Z19&gt;0, (R19*SUMPRODUCT(K19:$K$98, X19:$X$98)-K19*$AZ$3)/Z19, 0)</f>
        <v>10556.536509025062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250000</v>
      </c>
      <c r="S20">
        <f t="shared" si="1"/>
        <v>10625.125052237774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8646.9232128127933</v>
      </c>
      <c r="AC20">
        <f t="shared" si="2"/>
        <v>8545.4619446528886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-1661.4278739547813</v>
      </c>
      <c r="AI20">
        <f t="shared" si="6"/>
        <v>-1701.6413392205529</v>
      </c>
      <c r="AJ20">
        <f t="shared" si="7"/>
        <v>101.46126815990465</v>
      </c>
      <c r="AK20">
        <f t="shared" si="22"/>
        <v>37.181769815095009</v>
      </c>
      <c r="AL20">
        <f t="shared" si="8"/>
        <v>-1562.9983012455532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-555.74229697633245</v>
      </c>
      <c r="AR20">
        <f t="shared" si="9"/>
        <v>-569.1935721755267</v>
      </c>
      <c r="AS20">
        <f t="shared" si="9"/>
        <v>33.938468894889681</v>
      </c>
      <c r="AT20">
        <f t="shared" si="9"/>
        <v>12.437182791149294</v>
      </c>
      <c r="AU20">
        <f t="shared" si="9"/>
        <v>-522.81792048948762</v>
      </c>
      <c r="AW20">
        <v>17</v>
      </c>
      <c r="AX20">
        <f>IF(Z20&gt;0, (R20*SUMPRODUCT(K20:$K$98, X20:$X$98)-K20*$AZ$3)/Z20, 0)</f>
        <v>10625.125052237774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250000</v>
      </c>
      <c r="S21">
        <f t="shared" si="1"/>
        <v>10547.574860731062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8545.4619446528886</v>
      </c>
      <c r="AC21">
        <f t="shared" si="2"/>
        <v>8310.998969931552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-2068.267591444202</v>
      </c>
      <c r="AI21">
        <f t="shared" si="6"/>
        <v>-2107.6652685390272</v>
      </c>
      <c r="AJ21">
        <f t="shared" si="7"/>
        <v>234.46297472133665</v>
      </c>
      <c r="AK21">
        <f t="shared" si="22"/>
        <v>13.672739111444622</v>
      </c>
      <c r="AL21">
        <f t="shared" si="8"/>
        <v>-1859.529554706246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-657.88215868117607</v>
      </c>
      <c r="AR21">
        <f t="shared" si="9"/>
        <v>-670.41391664198682</v>
      </c>
      <c r="AS21">
        <f t="shared" si="9"/>
        <v>74.578844912797805</v>
      </c>
      <c r="AT21">
        <f t="shared" si="9"/>
        <v>4.3490751191632757</v>
      </c>
      <c r="AU21">
        <f t="shared" si="9"/>
        <v>-591.48599661002572</v>
      </c>
      <c r="AW21">
        <v>18</v>
      </c>
      <c r="AX21">
        <f>IF(Z21&gt;0, (R21*SUMPRODUCT(K21:$K$98, X21:$X$98)-K21*$AZ$3)/Z21, 0)</f>
        <v>10547.574860731062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250000</v>
      </c>
      <c r="S22">
        <f t="shared" si="1"/>
        <v>10474.900770477469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8310.998969931552</v>
      </c>
      <c r="AC22">
        <f t="shared" si="2"/>
        <v>8065.8809431582713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-2513.5528877648385</v>
      </c>
      <c r="AI22">
        <f t="shared" si="6"/>
        <v>-2552.0538775111622</v>
      </c>
      <c r="AJ22">
        <f t="shared" si="7"/>
        <v>245.11802677328069</v>
      </c>
      <c r="AK22">
        <f t="shared" si="22"/>
        <v>174.53097836856261</v>
      </c>
      <c r="AL22">
        <f t="shared" si="8"/>
        <v>-2132.404872369319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-746.51740677487999</v>
      </c>
      <c r="AR22">
        <f t="shared" si="9"/>
        <v>-757.95208124049282</v>
      </c>
      <c r="AS22">
        <f t="shared" si="9"/>
        <v>72.79929322007753</v>
      </c>
      <c r="AT22">
        <f t="shared" si="9"/>
        <v>51.8351589130245</v>
      </c>
      <c r="AU22">
        <f t="shared" si="9"/>
        <v>-633.31762910739076</v>
      </c>
      <c r="AW22">
        <v>19</v>
      </c>
      <c r="AX22">
        <f>IF(Z22&gt;0, (R22*SUMPRODUCT(K22:$K$98, X22:$X$98)-K22*$AZ$3)/Z22, 0)</f>
        <v>10474.900770477469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250000</v>
      </c>
      <c r="S23">
        <f t="shared" si="1"/>
        <v>10584.224087101782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8065.8809431582713</v>
      </c>
      <c r="AC23">
        <f t="shared" si="2"/>
        <v>7942.2470352383571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-2983.5537333228026</v>
      </c>
      <c r="AI23">
        <f t="shared" si="6"/>
        <v>-3021.0730024249988</v>
      </c>
      <c r="AJ23">
        <f t="shared" si="7"/>
        <v>123.63390791991424</v>
      </c>
      <c r="AK23">
        <f t="shared" si="22"/>
        <v>564.61166602107903</v>
      </c>
      <c r="AL23">
        <f t="shared" si="8"/>
        <v>-2332.8274284840054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-791.16624932413652</v>
      </c>
      <c r="AR23">
        <f t="shared" si="9"/>
        <v>-801.11545153941154</v>
      </c>
      <c r="AS23">
        <f t="shared" si="9"/>
        <v>32.784720491474793</v>
      </c>
      <c r="AT23">
        <f t="shared" si="9"/>
        <v>149.72135046250855</v>
      </c>
      <c r="AU23">
        <f t="shared" si="9"/>
        <v>-618.6093805854282</v>
      </c>
      <c r="AW23">
        <v>20</v>
      </c>
      <c r="AX23">
        <f>IF(Z23&gt;0, (R23*SUMPRODUCT(K23:$K$98, X23:$X$98)-K23*$AZ$3)/Z23, 0)</f>
        <v>10584.224087101782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250000</v>
      </c>
      <c r="S24">
        <f t="shared" si="1"/>
        <v>10573.521984217974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7942.2470352383571</v>
      </c>
      <c r="AC24">
        <f t="shared" si="2"/>
        <v>7707.2267670347273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-3490.9702634111809</v>
      </c>
      <c r="AI24">
        <f t="shared" si="6"/>
        <v>-3527.4161457696728</v>
      </c>
      <c r="AJ24">
        <f t="shared" si="7"/>
        <v>235.02026820362971</v>
      </c>
      <c r="AK24">
        <f t="shared" si="22"/>
        <v>555.95729246668509</v>
      </c>
      <c r="AL24">
        <f t="shared" si="8"/>
        <v>-2736.4385850993581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-826.53645878184989</v>
      </c>
      <c r="AR24">
        <f t="shared" si="9"/>
        <v>-835.16553559109548</v>
      </c>
      <c r="AS24">
        <f t="shared" si="9"/>
        <v>55.644364049430685</v>
      </c>
      <c r="AT24">
        <f t="shared" si="9"/>
        <v>131.63073216795118</v>
      </c>
      <c r="AU24">
        <f t="shared" si="9"/>
        <v>-647.89043937371366</v>
      </c>
      <c r="AW24">
        <v>21</v>
      </c>
      <c r="AX24">
        <f>IF(Z24&gt;0, (R24*SUMPRODUCT(K24:$K$98, X24:$X$98)-K24*$AZ$3)/Z24, 0)</f>
        <v>10573.521984217974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250000</v>
      </c>
      <c r="S25">
        <f t="shared" si="1"/>
        <v>10456.834322225344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7707.2267670347273</v>
      </c>
      <c r="AC25">
        <f t="shared" si="2"/>
        <v>7377.249219967618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-4033.2507699083858</v>
      </c>
      <c r="AI25">
        <f t="shared" si="6"/>
        <v>-4068.5255432893109</v>
      </c>
      <c r="AJ25">
        <f t="shared" si="7"/>
        <v>329.9775470671093</v>
      </c>
      <c r="AK25">
        <f t="shared" si="22"/>
        <v>539.50587369243101</v>
      </c>
      <c r="AL25">
        <f t="shared" si="8"/>
        <v>-3199.0421225297705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-852.61519546968577</v>
      </c>
      <c r="AR25">
        <f t="shared" si="9"/>
        <v>-860.07215996733578</v>
      </c>
      <c r="AS25">
        <f t="shared" si="9"/>
        <v>69.756106635447679</v>
      </c>
      <c r="AT25">
        <f t="shared" si="9"/>
        <v>114.04966668258126</v>
      </c>
      <c r="AU25">
        <f t="shared" si="9"/>
        <v>-676.26638664930681</v>
      </c>
      <c r="AW25">
        <v>22</v>
      </c>
      <c r="AX25">
        <f>IF(Z25&gt;0, (R25*SUMPRODUCT(K25:$K$98, X25:$X$98)-K25*$AZ$3)/Z25, 0)</f>
        <v>10456.834322225344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250000</v>
      </c>
      <c r="S26">
        <f t="shared" si="1"/>
        <v>10243.531484211491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7377.249219967618</v>
      </c>
      <c r="AC26">
        <f t="shared" si="2"/>
        <v>6967.9901956718058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-4551.8283608820329</v>
      </c>
      <c r="AI26">
        <f t="shared" si="6"/>
        <v>-4585.8400208569728</v>
      </c>
      <c r="AJ26">
        <f t="shared" si="7"/>
        <v>409.2590242958122</v>
      </c>
      <c r="AK26">
        <f t="shared" si="22"/>
        <v>516.40744539773334</v>
      </c>
      <c r="AL26">
        <f t="shared" si="8"/>
        <v>-3660.1735511634274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-859.1434785003039</v>
      </c>
      <c r="AR26">
        <f t="shared" si="9"/>
        <v>-865.56307378020529</v>
      </c>
      <c r="AS26">
        <f t="shared" si="9"/>
        <v>77.246370878758412</v>
      </c>
      <c r="AT26">
        <f t="shared" si="9"/>
        <v>97.470302873303496</v>
      </c>
      <c r="AU26">
        <f t="shared" si="9"/>
        <v>-690.84640002814342</v>
      </c>
      <c r="AW26">
        <v>23</v>
      </c>
      <c r="AX26">
        <f>IF(Z26&gt;0, (R26*SUMPRODUCT(K26:$K$98, X26:$X$98)-K26*$AZ$3)/Z26, 0)</f>
        <v>10243.531484211491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250000</v>
      </c>
      <c r="S27">
        <f t="shared" si="1"/>
        <v>9958.2001650498769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6967.9901956718058</v>
      </c>
      <c r="AC27">
        <f t="shared" si="2"/>
        <v>6504.700441433889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-5057.61410579107</v>
      </c>
      <c r="AI27">
        <f t="shared" si="6"/>
        <v>-5090.2741263451016</v>
      </c>
      <c r="AJ27">
        <f t="shared" si="7"/>
        <v>463.2897542379169</v>
      </c>
      <c r="AK27">
        <f t="shared" si="22"/>
        <v>487.75931369702647</v>
      </c>
      <c r="AL27">
        <f t="shared" si="8"/>
        <v>-4139.2250584101585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-852.32943604123727</v>
      </c>
      <c r="AR27">
        <f t="shared" si="9"/>
        <v>-857.83343383894169</v>
      </c>
      <c r="AS27">
        <f t="shared" si="9"/>
        <v>78.075449548661041</v>
      </c>
      <c r="AT27">
        <f t="shared" si="9"/>
        <v>82.199157956955716</v>
      </c>
      <c r="AU27">
        <f t="shared" si="9"/>
        <v>-697.55882633332499</v>
      </c>
      <c r="AW27">
        <v>24</v>
      </c>
      <c r="AX27">
        <f>IF(Z27&gt;0, (R27*SUMPRODUCT(K27:$K$98, X27:$X$98)-K27*$AZ$3)/Z27, 0)</f>
        <v>9958.2001650498769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250000</v>
      </c>
      <c r="S28">
        <f t="shared" si="1"/>
        <v>9618.3523457500814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6504.700441433889</v>
      </c>
      <c r="AC28">
        <f t="shared" si="2"/>
        <v>6005.8118306269243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-5564.1743715191187</v>
      </c>
      <c r="AI28">
        <f t="shared" si="6"/>
        <v>-5595.3949569933066</v>
      </c>
      <c r="AJ28">
        <f t="shared" si="7"/>
        <v>498.88861080696461</v>
      </c>
      <c r="AK28">
        <f t="shared" si="22"/>
        <v>455.32903090037229</v>
      </c>
      <c r="AL28">
        <f t="shared" si="8"/>
        <v>-4641.1773152859696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-837.22946957371505</v>
      </c>
      <c r="AR28">
        <f t="shared" si="9"/>
        <v>-841.92716459027122</v>
      </c>
      <c r="AS28">
        <f t="shared" si="9"/>
        <v>75.066706956605913</v>
      </c>
      <c r="AT28">
        <f t="shared" si="9"/>
        <v>68.512389721919149</v>
      </c>
      <c r="AU28">
        <f t="shared" si="9"/>
        <v>-698.34806791174617</v>
      </c>
      <c r="AW28">
        <v>25</v>
      </c>
      <c r="AX28">
        <f>IF(Z28&gt;0, (R28*SUMPRODUCT(K28:$K$98, X28:$X$98)-K28*$AZ$3)/Z28, 0)</f>
        <v>9618.3523457500814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250000</v>
      </c>
      <c r="S29">
        <f t="shared" si="1"/>
        <v>9237.9379594951824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6005.8118306269243</v>
      </c>
      <c r="AC29">
        <f t="shared" si="2"/>
        <v>5484.1545264409533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-6127.9730826092009</v>
      </c>
      <c r="AI29">
        <f t="shared" si="6"/>
        <v>-6157.6558676121249</v>
      </c>
      <c r="AJ29">
        <f t="shared" si="7"/>
        <v>521.65730418597104</v>
      </c>
      <c r="AK29">
        <f t="shared" si="22"/>
        <v>420.40682814388475</v>
      </c>
      <c r="AL29">
        <f t="shared" si="8"/>
        <v>-5215.5917352822689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-823.27059027071618</v>
      </c>
      <c r="AR29">
        <f t="shared" si="9"/>
        <v>-827.25836299765365</v>
      </c>
      <c r="AS29">
        <f t="shared" si="9"/>
        <v>70.082735505971741</v>
      </c>
      <c r="AT29">
        <f t="shared" si="9"/>
        <v>56.480107352639934</v>
      </c>
      <c r="AU29">
        <f t="shared" si="9"/>
        <v>-700.69552013904195</v>
      </c>
      <c r="AW29">
        <v>26</v>
      </c>
      <c r="AX29">
        <f>IF(Z29&gt;0, (R29*SUMPRODUCT(K29:$K$98, X29:$X$98)-K29*$AZ$3)/Z29, 0)</f>
        <v>9237.9379594951824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250000</v>
      </c>
      <c r="S30">
        <f t="shared" si="1"/>
        <v>8808.3208866247187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5484.1545264409533</v>
      </c>
      <c r="AC30">
        <f t="shared" si="2"/>
        <v>4942.6447981235833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-6646.3860750713166</v>
      </c>
      <c r="AI30">
        <f t="shared" si="6"/>
        <v>-6674.4427550091968</v>
      </c>
      <c r="AJ30">
        <f t="shared" si="7"/>
        <v>541.50972831736999</v>
      </c>
      <c r="AK30">
        <f t="shared" si="22"/>
        <v>383.89081685086677</v>
      </c>
      <c r="AL30">
        <f t="shared" si="8"/>
        <v>-5749.0422098409599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-797.24773612332353</v>
      </c>
      <c r="AR30">
        <f t="shared" si="9"/>
        <v>-800.61319282580246</v>
      </c>
      <c r="AS30">
        <f t="shared" si="9"/>
        <v>64.955210262164428</v>
      </c>
      <c r="AT30">
        <f t="shared" si="9"/>
        <v>46.048496310019566</v>
      </c>
      <c r="AU30">
        <f t="shared" si="9"/>
        <v>-689.60948625361846</v>
      </c>
      <c r="AW30">
        <v>27</v>
      </c>
      <c r="AX30">
        <f>IF(Z30&gt;0, (R30*SUMPRODUCT(K30:$K$98, X30:$X$98)-K30*$AZ$3)/Z30, 0)</f>
        <v>8808.3208866247187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250000</v>
      </c>
      <c r="S31">
        <f t="shared" si="1"/>
        <v>8338.5826989810648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4942.6447981235833</v>
      </c>
      <c r="AC31">
        <f t="shared" si="2"/>
        <v>4396.9692601728884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-7054.528256010216</v>
      </c>
      <c r="AI31">
        <f t="shared" si="6"/>
        <v>-7080.8934634975158</v>
      </c>
      <c r="AJ31">
        <f t="shared" si="7"/>
        <v>545.67553795069489</v>
      </c>
      <c r="AK31">
        <f t="shared" si="22"/>
        <v>345.98513586865084</v>
      </c>
      <c r="AL31">
        <f t="shared" si="8"/>
        <v>-6189.2327896781699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-755.5403871792156</v>
      </c>
      <c r="AR31">
        <f t="shared" si="9"/>
        <v>-758.36410243700675</v>
      </c>
      <c r="AS31">
        <f t="shared" si="9"/>
        <v>58.441881902768827</v>
      </c>
      <c r="AT31">
        <f t="shared" si="9"/>
        <v>37.055028206846472</v>
      </c>
      <c r="AU31">
        <f t="shared" si="9"/>
        <v>-662.86719232739142</v>
      </c>
      <c r="AW31">
        <v>28</v>
      </c>
      <c r="AX31">
        <f>IF(Z31&gt;0, (R31*SUMPRODUCT(K31:$K$98, X31:$X$98)-K31*$AZ$3)/Z31, 0)</f>
        <v>8338.5826989810648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250000</v>
      </c>
      <c r="S32">
        <f t="shared" si="1"/>
        <v>7852.700253141441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4396.9692601728884</v>
      </c>
      <c r="AC32">
        <f t="shared" si="2"/>
        <v>3866.0469070763747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-7427.6013757587243</v>
      </c>
      <c r="AI32">
        <f t="shared" si="6"/>
        <v>-7452.2174108959998</v>
      </c>
      <c r="AJ32">
        <f t="shared" si="7"/>
        <v>530.92235309651369</v>
      </c>
      <c r="AK32">
        <f t="shared" si="22"/>
        <v>307.78784821210223</v>
      </c>
      <c r="AL32">
        <f t="shared" si="8"/>
        <v>-6613.5072095873838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-710.26476789071546</v>
      </c>
      <c r="AR32">
        <f t="shared" si="9"/>
        <v>-712.61867753107776</v>
      </c>
      <c r="AS32">
        <f t="shared" si="9"/>
        <v>50.769477629858365</v>
      </c>
      <c r="AT32">
        <f t="shared" si="9"/>
        <v>29.432228994332725</v>
      </c>
      <c r="AU32">
        <f t="shared" si="9"/>
        <v>-632.41697090688672</v>
      </c>
      <c r="AW32">
        <v>29</v>
      </c>
      <c r="AX32">
        <f>IF(Z32&gt;0, (R32*SUMPRODUCT(K32:$K$98, X32:$X$98)-K32*$AZ$3)/Z32, 0)</f>
        <v>7852.700253141441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250000</v>
      </c>
      <c r="S33">
        <f t="shared" si="1"/>
        <v>7352.5286634641052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3866.0469070763747</v>
      </c>
      <c r="AC33">
        <f t="shared" si="2"/>
        <v>3356.3339553309311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-7727.6170158293162</v>
      </c>
      <c r="AI33">
        <f t="shared" si="6"/>
        <v>-7750.4413672120527</v>
      </c>
      <c r="AJ33">
        <f t="shared" si="7"/>
        <v>509.71295174544366</v>
      </c>
      <c r="AK33">
        <f t="shared" si="22"/>
        <v>270.62328349534624</v>
      </c>
      <c r="AL33">
        <f t="shared" si="8"/>
        <v>-6970.1051319712624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-659.78015989040921</v>
      </c>
      <c r="AR33">
        <f t="shared" si="9"/>
        <v>-661.72889184410849</v>
      </c>
      <c r="AS33">
        <f t="shared" si="9"/>
        <v>43.519042430796524</v>
      </c>
      <c r="AT33">
        <f t="shared" si="9"/>
        <v>23.105683535930922</v>
      </c>
      <c r="AU33">
        <f t="shared" si="9"/>
        <v>-595.10416587738098</v>
      </c>
      <c r="AW33">
        <v>30</v>
      </c>
      <c r="AX33">
        <f>IF(Z33&gt;0, (R33*SUMPRODUCT(K33:$K$98, X33:$X$98)-K33*$AZ$3)/Z33, 0)</f>
        <v>7352.5286634641052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250000</v>
      </c>
      <c r="S34">
        <f t="shared" si="1"/>
        <v>6846.9066227156745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3356.3339553309311</v>
      </c>
      <c r="AC34">
        <f t="shared" si="2"/>
        <v>2875.6179169988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-7983.5649642286535</v>
      </c>
      <c r="AI34">
        <f t="shared" si="6"/>
        <v>-8004.5643591047165</v>
      </c>
      <c r="AJ34">
        <f t="shared" si="7"/>
        <v>480.71603833213112</v>
      </c>
      <c r="AK34">
        <f t="shared" si="22"/>
        <v>234.94337687316519</v>
      </c>
      <c r="AL34">
        <f t="shared" si="8"/>
        <v>-7288.9049438994207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-608.60077722866151</v>
      </c>
      <c r="AR34">
        <f t="shared" si="9"/>
        <v>-610.2015969251463</v>
      </c>
      <c r="AS34">
        <f t="shared" si="9"/>
        <v>36.64580370625</v>
      </c>
      <c r="AT34">
        <f t="shared" si="9"/>
        <v>17.910134433727826</v>
      </c>
      <c r="AU34">
        <f t="shared" ref="AU34:AU89" si="23">AL34*$K34</f>
        <v>-555.64565878516851</v>
      </c>
      <c r="AW34">
        <v>31</v>
      </c>
      <c r="AX34">
        <f>IF(Z34&gt;0, (R34*SUMPRODUCT(K34:$K$98, X34:$X$98)-K34*$AZ$3)/Z34, 0)</f>
        <v>6846.9066227156745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250000</v>
      </c>
      <c r="S35">
        <f t="shared" si="1"/>
        <v>6337.6459832574737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2875.6179169988</v>
      </c>
      <c r="AC35">
        <f t="shared" si="2"/>
        <v>2426.8958197328875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-8213.6745426524521</v>
      </c>
      <c r="AI35">
        <f t="shared" ref="AI35:AI66" si="25">SUM(AE35:AH35)</f>
        <v>-8232.8212086712247</v>
      </c>
      <c r="AJ35">
        <f t="shared" si="7"/>
        <v>448.72209726591245</v>
      </c>
      <c r="AK35">
        <f t="shared" si="22"/>
        <v>201.29325418991601</v>
      </c>
      <c r="AL35">
        <f t="shared" si="8"/>
        <v>-7582.8058572153959</v>
      </c>
      <c r="AN35">
        <f t="shared" ref="AN35:AT66" si="26">AE35*$K35</f>
        <v>0</v>
      </c>
      <c r="AO35">
        <f t="shared" si="26"/>
        <v>0</v>
      </c>
      <c r="AP35">
        <f t="shared" si="26"/>
        <v>-1.3031991204714275</v>
      </c>
      <c r="AQ35">
        <f t="shared" si="26"/>
        <v>-559.05573478581027</v>
      </c>
      <c r="AR35">
        <f t="shared" si="26"/>
        <v>-560.35893390628166</v>
      </c>
      <c r="AS35">
        <f t="shared" si="26"/>
        <v>30.541831247262174</v>
      </c>
      <c r="AT35">
        <f t="shared" si="26"/>
        <v>13.700828727044934</v>
      </c>
      <c r="AU35">
        <f t="shared" si="23"/>
        <v>-516.11627393197455</v>
      </c>
      <c r="AW35">
        <v>32</v>
      </c>
      <c r="AX35">
        <f>IF(Z35&gt;0, (R35*SUMPRODUCT(K35:$K$98, X35:$X$98)-K35*$AZ$3)/Z35, 0)</f>
        <v>6337.6459832574737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250000</v>
      </c>
      <c r="S36">
        <f t="shared" si="1"/>
        <v>5814.9643378003057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2426.8958197328875</v>
      </c>
      <c r="AC36">
        <f t="shared" si="2"/>
        <v>2010.5889063423876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-8335.7028571323408</v>
      </c>
      <c r="AI36">
        <f t="shared" si="25"/>
        <v>-8352.9909159194995</v>
      </c>
      <c r="AJ36">
        <f t="shared" si="7"/>
        <v>416.30691339049986</v>
      </c>
      <c r="AK36">
        <f t="shared" si="22"/>
        <v>169.88270738130214</v>
      </c>
      <c r="AL36">
        <f t="shared" si="8"/>
        <v>-7766.8012951476976</v>
      </c>
      <c r="AN36">
        <f t="shared" si="26"/>
        <v>0</v>
      </c>
      <c r="AO36">
        <f t="shared" si="26"/>
        <v>0</v>
      </c>
      <c r="AP36">
        <f t="shared" si="26"/>
        <v>-1.0506203881281428</v>
      </c>
      <c r="AQ36">
        <f t="shared" si="26"/>
        <v>-506.57274358568361</v>
      </c>
      <c r="AR36">
        <f t="shared" si="26"/>
        <v>-507.62336397381176</v>
      </c>
      <c r="AS36">
        <f t="shared" si="26"/>
        <v>25.299574481528921</v>
      </c>
      <c r="AT36">
        <f t="shared" si="26"/>
        <v>10.324018339050518</v>
      </c>
      <c r="AU36">
        <f t="shared" si="23"/>
        <v>-471.99977115323236</v>
      </c>
      <c r="AW36">
        <v>33</v>
      </c>
      <c r="AX36">
        <f>IF(Z36&gt;0, (R36*SUMPRODUCT(K36:$K$98, X36:$X$98)-K36*$AZ$3)/Z36, 0)</f>
        <v>5814.9643378003057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250000</v>
      </c>
      <c r="S37">
        <f t="shared" si="1"/>
        <v>5280.7102598007741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2010.5889063423876</v>
      </c>
      <c r="AC37">
        <f t="shared" si="2"/>
        <v>1631.4704675739461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-8338.6261537909668</v>
      </c>
      <c r="AI37">
        <f t="shared" si="25"/>
        <v>-8354.0736067594953</v>
      </c>
      <c r="AJ37">
        <f t="shared" si="7"/>
        <v>379.11843876844159</v>
      </c>
      <c r="AK37">
        <f t="shared" si="22"/>
        <v>140.74122344396716</v>
      </c>
      <c r="AL37">
        <f t="shared" si="8"/>
        <v>-7834.2139445470866</v>
      </c>
      <c r="AN37">
        <f t="shared" si="26"/>
        <v>0</v>
      </c>
      <c r="AO37">
        <f t="shared" si="26"/>
        <v>0</v>
      </c>
      <c r="AP37">
        <f t="shared" si="26"/>
        <v>-0.83818223654891721</v>
      </c>
      <c r="AQ37">
        <f t="shared" si="26"/>
        <v>-452.45571121461643</v>
      </c>
      <c r="AR37">
        <f t="shared" si="26"/>
        <v>-453.29389345116539</v>
      </c>
      <c r="AS37">
        <f t="shared" si="26"/>
        <v>20.571050876236498</v>
      </c>
      <c r="AT37">
        <f t="shared" si="26"/>
        <v>7.6366501119138341</v>
      </c>
      <c r="AU37">
        <f t="shared" si="23"/>
        <v>-425.08619246301504</v>
      </c>
      <c r="AW37">
        <v>34</v>
      </c>
      <c r="AX37">
        <f>IF(Z37&gt;0, (R37*SUMPRODUCT(K37:$K$98, X37:$X$98)-K37*$AZ$3)/Z37, 0)</f>
        <v>5280.7102598007741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250000</v>
      </c>
      <c r="S38">
        <f t="shared" si="1"/>
        <v>4739.2741144250103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1631.4704675739461</v>
      </c>
      <c r="AC38">
        <f t="shared" si="2"/>
        <v>1292.813242803295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-8268.096039908587</v>
      </c>
      <c r="AI38">
        <f t="shared" si="25"/>
        <v>-8281.7353991394484</v>
      </c>
      <c r="AJ38">
        <f t="shared" si="7"/>
        <v>338.65722477065106</v>
      </c>
      <c r="AK38">
        <f t="shared" si="22"/>
        <v>114.20293273017623</v>
      </c>
      <c r="AL38">
        <f t="shared" si="8"/>
        <v>-7828.8752416386214</v>
      </c>
      <c r="AN38">
        <f t="shared" si="26"/>
        <v>0</v>
      </c>
      <c r="AO38">
        <f t="shared" si="26"/>
        <v>0</v>
      </c>
      <c r="AP38">
        <f t="shared" si="26"/>
        <v>-0.66078095346092991</v>
      </c>
      <c r="AQ38">
        <f t="shared" si="26"/>
        <v>-400.56136744279689</v>
      </c>
      <c r="AR38">
        <f t="shared" si="26"/>
        <v>-401.22214839625786</v>
      </c>
      <c r="AS38">
        <f t="shared" si="26"/>
        <v>16.406800355697658</v>
      </c>
      <c r="AT38">
        <f t="shared" si="26"/>
        <v>5.5327469201582842</v>
      </c>
      <c r="AU38">
        <f t="shared" si="23"/>
        <v>-379.28260112040192</v>
      </c>
      <c r="AW38">
        <v>35</v>
      </c>
      <c r="AX38">
        <f>IF(Z38&gt;0, (R38*SUMPRODUCT(K38:$K$98, X38:$X$98)-K38*$AZ$3)/Z38, 0)</f>
        <v>4739.2741144250103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250000</v>
      </c>
      <c r="S39">
        <f t="shared" si="1"/>
        <v>4182.8479278845643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1292.813242803295</v>
      </c>
      <c r="AC39">
        <f t="shared" si="2"/>
        <v>993.85766682832423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-8114.0512602059844</v>
      </c>
      <c r="AI39">
        <f t="shared" si="25"/>
        <v>-8125.9314155924958</v>
      </c>
      <c r="AJ39">
        <f t="shared" si="7"/>
        <v>298.95557597497077</v>
      </c>
      <c r="AK39">
        <f t="shared" si="22"/>
        <v>90.496926996230656</v>
      </c>
      <c r="AL39">
        <f t="shared" si="8"/>
        <v>-7736.4789126212945</v>
      </c>
      <c r="AN39">
        <f t="shared" si="26"/>
        <v>0</v>
      </c>
      <c r="AO39">
        <f t="shared" si="26"/>
        <v>0</v>
      </c>
      <c r="AP39">
        <f t="shared" si="26"/>
        <v>-0.5138870182537042</v>
      </c>
      <c r="AQ39">
        <f t="shared" si="26"/>
        <v>-350.98072983112434</v>
      </c>
      <c r="AR39">
        <f t="shared" si="26"/>
        <v>-351.49461684937808</v>
      </c>
      <c r="AS39">
        <f t="shared" si="26"/>
        <v>12.931597654229718</v>
      </c>
      <c r="AT39">
        <f t="shared" si="26"/>
        <v>3.9145275850530781</v>
      </c>
      <c r="AU39">
        <f t="shared" si="23"/>
        <v>-334.64849161009528</v>
      </c>
      <c r="AW39">
        <v>36</v>
      </c>
      <c r="AX39">
        <f>IF(Z39&gt;0, (R39*SUMPRODUCT(K39:$K$98, X39:$X$98)-K39*$AZ$3)/Z39, 0)</f>
        <v>4182.8479278845643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250000</v>
      </c>
      <c r="S40">
        <f t="shared" si="1"/>
        <v>3601.1396414535416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993.85766682832423</v>
      </c>
      <c r="AC40">
        <f t="shared" si="2"/>
        <v>733.59639366490217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-7878.6973092341268</v>
      </c>
      <c r="AI40">
        <f t="shared" si="25"/>
        <v>-7888.882923604926</v>
      </c>
      <c r="AJ40">
        <f t="shared" si="7"/>
        <v>260.26127316342206</v>
      </c>
      <c r="AK40">
        <f t="shared" si="22"/>
        <v>69.570036677982699</v>
      </c>
      <c r="AL40">
        <f t="shared" si="8"/>
        <v>-7559.0516137635213</v>
      </c>
      <c r="AN40">
        <f t="shared" si="26"/>
        <v>0</v>
      </c>
      <c r="AO40">
        <f t="shared" si="26"/>
        <v>0</v>
      </c>
      <c r="AP40">
        <f t="shared" si="26"/>
        <v>-0.3933822252769954</v>
      </c>
      <c r="AQ40">
        <f t="shared" si="26"/>
        <v>-304.28596321844719</v>
      </c>
      <c r="AR40">
        <f t="shared" si="26"/>
        <v>-304.67934544372417</v>
      </c>
      <c r="AS40">
        <f t="shared" si="26"/>
        <v>10.051642941044726</v>
      </c>
      <c r="AT40">
        <f t="shared" si="26"/>
        <v>2.6868890618366046</v>
      </c>
      <c r="AU40">
        <f t="shared" si="23"/>
        <v>-291.94081344084282</v>
      </c>
      <c r="AW40">
        <v>37</v>
      </c>
      <c r="AX40">
        <f>IF(Z40&gt;0, (R40*SUMPRODUCT(K40:$K$98, X40:$X$98)-K40*$AZ$3)/Z40, 0)</f>
        <v>3601.1396414535416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250000</v>
      </c>
      <c r="S41">
        <f t="shared" si="1"/>
        <v>2976.5122964428988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733.59639366490217</v>
      </c>
      <c r="AC41">
        <f t="shared" si="2"/>
        <v>510.30994532833199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-7557.3903999239592</v>
      </c>
      <c r="AI41">
        <f t="shared" si="25"/>
        <v>-7565.9626800710657</v>
      </c>
      <c r="AJ41">
        <f t="shared" si="7"/>
        <v>223.28644833657017</v>
      </c>
      <c r="AK41">
        <f t="shared" si="22"/>
        <v>51.35174755654316</v>
      </c>
      <c r="AL41">
        <f t="shared" si="8"/>
        <v>-7291.3244841779524</v>
      </c>
      <c r="AN41">
        <f t="shared" si="26"/>
        <v>0</v>
      </c>
      <c r="AO41">
        <f t="shared" si="26"/>
        <v>0</v>
      </c>
      <c r="AP41">
        <f t="shared" si="26"/>
        <v>-0.29560095714449752</v>
      </c>
      <c r="AQ41">
        <f t="shared" si="26"/>
        <v>-260.6041563499474</v>
      </c>
      <c r="AR41">
        <f t="shared" si="26"/>
        <v>-260.89975730709187</v>
      </c>
      <c r="AS41">
        <f t="shared" si="26"/>
        <v>7.6996652831000336</v>
      </c>
      <c r="AT41">
        <f t="shared" si="26"/>
        <v>1.7707804071102446</v>
      </c>
      <c r="AU41">
        <f t="shared" si="23"/>
        <v>-251.42931161688159</v>
      </c>
      <c r="AW41">
        <v>38</v>
      </c>
      <c r="AX41">
        <f>IF(Z41&gt;0, (R41*SUMPRODUCT(K41:$K$98, X41:$X$98)-K41*$AZ$3)/Z41, 0)</f>
        <v>2976.5122964428988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250000</v>
      </c>
      <c r="S42">
        <f t="shared" si="1"/>
        <v>2281.0450283336068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510.30994532833199</v>
      </c>
      <c r="AC42">
        <f t="shared" si="2"/>
        <v>322.02678440863156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-7139.00905077275</v>
      </c>
      <c r="AI42">
        <f t="shared" si="25"/>
        <v>-7146.0678063082314</v>
      </c>
      <c r="AJ42">
        <f t="shared" si="7"/>
        <v>188.28316091970044</v>
      </c>
      <c r="AK42">
        <f t="shared" si="22"/>
        <v>35.721696172983243</v>
      </c>
      <c r="AL42">
        <f t="shared" si="8"/>
        <v>-6922.0629492155476</v>
      </c>
      <c r="AN42">
        <f t="shared" si="26"/>
        <v>0</v>
      </c>
      <c r="AO42">
        <f t="shared" si="26"/>
        <v>0</v>
      </c>
      <c r="AP42">
        <f t="shared" si="26"/>
        <v>-0.2173299594667403</v>
      </c>
      <c r="AQ42">
        <f t="shared" si="26"/>
        <v>-219.80086147456859</v>
      </c>
      <c r="AR42">
        <f t="shared" si="26"/>
        <v>-220.01819143403534</v>
      </c>
      <c r="AS42">
        <f t="shared" si="26"/>
        <v>5.7969951679533667</v>
      </c>
      <c r="AT42">
        <f t="shared" si="26"/>
        <v>1.0998248547261089</v>
      </c>
      <c r="AU42">
        <f t="shared" si="23"/>
        <v>-213.12137141135585</v>
      </c>
      <c r="AW42">
        <v>39</v>
      </c>
      <c r="AX42">
        <f>IF(Z42&gt;0, (R42*SUMPRODUCT(K42:$K$98, X42:$X$98)-K42*$AZ$3)/Z42, 0)</f>
        <v>2281.0450283336068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250000</v>
      </c>
      <c r="S43">
        <f t="shared" si="1"/>
        <v>1473.5612433727956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322.02678440863156</v>
      </c>
      <c r="AC43">
        <f t="shared" si="2"/>
        <v>166.79824028249811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-6642.3485700782485</v>
      </c>
      <c r="AI43">
        <f t="shared" si="25"/>
        <v>-6648.0082683443588</v>
      </c>
      <c r="AJ43">
        <f t="shared" si="7"/>
        <v>155.22854412613344</v>
      </c>
      <c r="AK43">
        <f t="shared" si="22"/>
        <v>22.541874908604211</v>
      </c>
      <c r="AL43">
        <f t="shared" si="8"/>
        <v>-6470.2378493096212</v>
      </c>
      <c r="AN43">
        <f t="shared" si="26"/>
        <v>0</v>
      </c>
      <c r="AO43">
        <f t="shared" si="26"/>
        <v>0</v>
      </c>
      <c r="AP43">
        <f t="shared" si="26"/>
        <v>-0.15558463788404539</v>
      </c>
      <c r="AQ43">
        <f t="shared" si="26"/>
        <v>-182.59761358009851</v>
      </c>
      <c r="AR43">
        <f t="shared" si="26"/>
        <v>-182.75319821798254</v>
      </c>
      <c r="AS43">
        <f t="shared" si="26"/>
        <v>4.2672198572396027</v>
      </c>
      <c r="AT43">
        <f t="shared" si="26"/>
        <v>0.61967427943694031</v>
      </c>
      <c r="AU43">
        <f t="shared" si="23"/>
        <v>-177.866304081306</v>
      </c>
      <c r="AW43">
        <v>40</v>
      </c>
      <c r="AX43">
        <f>IF(Z43&gt;0, (R43*SUMPRODUCT(K43:$K$98, X43:$X$98)-K43*$AZ$3)/Z43, 0)</f>
        <v>1473.5612433727956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250000</v>
      </c>
      <c r="S44">
        <f t="shared" si="1"/>
        <v>475.97864879105197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166.79824028249811</v>
      </c>
      <c r="AC44">
        <f t="shared" si="2"/>
        <v>41.854481477788227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-6032.1246079506864</v>
      </c>
      <c r="AI44">
        <f t="shared" si="25"/>
        <v>-6036.5212843125455</v>
      </c>
      <c r="AJ44">
        <f t="shared" si="7"/>
        <v>124.94375880470989</v>
      </c>
      <c r="AK44">
        <f t="shared" si="22"/>
        <v>11.675876819774869</v>
      </c>
      <c r="AL44">
        <f t="shared" si="8"/>
        <v>-5899.90164868806</v>
      </c>
      <c r="AN44">
        <f t="shared" si="26"/>
        <v>0</v>
      </c>
      <c r="AO44">
        <f t="shared" si="26"/>
        <v>0</v>
      </c>
      <c r="AP44">
        <f t="shared" si="26"/>
        <v>-0.10791452683296397</v>
      </c>
      <c r="AQ44">
        <f t="shared" si="26"/>
        <v>-148.05589934055928</v>
      </c>
      <c r="AR44">
        <f t="shared" si="26"/>
        <v>-148.16381386739224</v>
      </c>
      <c r="AS44">
        <f t="shared" si="26"/>
        <v>3.0666907232716887</v>
      </c>
      <c r="AT44">
        <f t="shared" si="26"/>
        <v>0.28657936556265012</v>
      </c>
      <c r="AU44">
        <f t="shared" si="23"/>
        <v>-144.81054377855787</v>
      </c>
      <c r="AW44">
        <v>41</v>
      </c>
      <c r="AX44">
        <f>IF(Z44&gt;0, (R44*SUMPRODUCT(K44:$K$98, X44:$X$98)-K44*$AZ$3)/Z44, 0)</f>
        <v>475.97864879105197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250000</v>
      </c>
      <c r="S45">
        <f t="shared" si="1"/>
        <v>-831.81186404292816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41.854481477788227</v>
      </c>
      <c r="AC45">
        <f t="shared" si="2"/>
        <v>-54.72476181331723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-5316.0902850428311</v>
      </c>
      <c r="AI45">
        <f t="shared" si="25"/>
        <v>-5319.3797765840636</v>
      </c>
      <c r="AJ45">
        <f t="shared" si="7"/>
        <v>96.579243291105456</v>
      </c>
      <c r="AK45">
        <f t="shared" si="22"/>
        <v>2.9298137034451761</v>
      </c>
      <c r="AL45">
        <f t="shared" si="8"/>
        <v>-5219.8707195895131</v>
      </c>
      <c r="AN45">
        <f t="shared" si="26"/>
        <v>0</v>
      </c>
      <c r="AO45">
        <f t="shared" si="26"/>
        <v>0</v>
      </c>
      <c r="AP45">
        <f t="shared" si="26"/>
        <v>-7.2088529001571325E-2</v>
      </c>
      <c r="AQ45">
        <f t="shared" si="26"/>
        <v>-116.50102269140375</v>
      </c>
      <c r="AR45">
        <f t="shared" si="26"/>
        <v>-116.57311122040532</v>
      </c>
      <c r="AS45">
        <f t="shared" si="26"/>
        <v>2.1165142070353355</v>
      </c>
      <c r="AT45">
        <f t="shared" si="26"/>
        <v>6.4206263333599883E-2</v>
      </c>
      <c r="AU45">
        <f t="shared" si="23"/>
        <v>-114.39239075003638</v>
      </c>
      <c r="AW45">
        <v>42</v>
      </c>
      <c r="AX45">
        <f>IF(Z45&gt;0, (R45*SUMPRODUCT(K45:$K$98, X45:$X$98)-K45*$AZ$3)/Z45, 0)</f>
        <v>-831.81186404292816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250000</v>
      </c>
      <c r="S46">
        <f t="shared" si="1"/>
        <v>-2662.6995535718406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-54.72476181331723</v>
      </c>
      <c r="AC46">
        <f t="shared" si="2"/>
        <v>-125.26448446056554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-4521.9411921178562</v>
      </c>
      <c r="AI46">
        <f t="shared" si="25"/>
        <v>-4524.293400505253</v>
      </c>
      <c r="AJ46">
        <f t="shared" si="7"/>
        <v>70.539722647248311</v>
      </c>
      <c r="AK46">
        <f t="shared" si="22"/>
        <v>-3.8307333269322066</v>
      </c>
      <c r="AL46">
        <f t="shared" si="8"/>
        <v>-4457.5844111849365</v>
      </c>
      <c r="AN46">
        <f t="shared" si="26"/>
        <v>0</v>
      </c>
      <c r="AO46">
        <f t="shared" si="26"/>
        <v>0</v>
      </c>
      <c r="AP46">
        <f t="shared" si="26"/>
        <v>-4.6025144558034081E-2</v>
      </c>
      <c r="AQ46">
        <f t="shared" si="26"/>
        <v>-88.479829493559976</v>
      </c>
      <c r="AR46">
        <f t="shared" si="26"/>
        <v>-88.52585463811802</v>
      </c>
      <c r="AS46">
        <f t="shared" si="26"/>
        <v>1.3802352501246045</v>
      </c>
      <c r="AT46">
        <f t="shared" si="26"/>
        <v>-7.4955117106137156E-2</v>
      </c>
      <c r="AU46">
        <f t="shared" si="23"/>
        <v>-87.220574505099535</v>
      </c>
      <c r="AW46">
        <v>43</v>
      </c>
      <c r="AX46">
        <f>IF(Z46&gt;0, (R46*SUMPRODUCT(K46:$K$98, X46:$X$98)-K46*$AZ$3)/Z46, 0)</f>
        <v>-2662.6995535718406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250000</v>
      </c>
      <c r="S47">
        <f t="shared" si="1"/>
        <v>-5414.3367287845876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-125.26448446056554</v>
      </c>
      <c r="AC47">
        <f t="shared" si="2"/>
        <v>-172.70743891470099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-3668.8887635326478</v>
      </c>
      <c r="AI47">
        <f t="shared" si="25"/>
        <v>-3670.4836720834637</v>
      </c>
      <c r="AJ47">
        <f t="shared" si="7"/>
        <v>47.442954454135446</v>
      </c>
      <c r="AK47">
        <f t="shared" si="22"/>
        <v>-8.7685139122395892</v>
      </c>
      <c r="AL47">
        <f t="shared" si="8"/>
        <v>-3631.8092315415679</v>
      </c>
      <c r="AN47">
        <f t="shared" si="26"/>
        <v>0</v>
      </c>
      <c r="AO47">
        <f t="shared" si="26"/>
        <v>0</v>
      </c>
      <c r="AP47">
        <f t="shared" si="26"/>
        <v>-2.7863593831906241E-2</v>
      </c>
      <c r="AQ47">
        <f t="shared" si="26"/>
        <v>-64.096732235351539</v>
      </c>
      <c r="AR47">
        <f t="shared" si="26"/>
        <v>-64.124595829183448</v>
      </c>
      <c r="AS47">
        <f t="shared" si="26"/>
        <v>0.82884452053342783</v>
      </c>
      <c r="AT47">
        <f t="shared" si="26"/>
        <v>-0.15318891483469596</v>
      </c>
      <c r="AU47">
        <f t="shared" si="23"/>
        <v>-63.448940223484719</v>
      </c>
      <c r="AW47">
        <v>44</v>
      </c>
      <c r="AX47">
        <f>IF(Z47&gt;0, (R47*SUMPRODUCT(K47:$K$98, X47:$X$98)-K47*$AZ$3)/Z47, 0)</f>
        <v>-5414.3367287845876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250000</v>
      </c>
      <c r="S48">
        <f t="shared" si="1"/>
        <v>-9853.4057654805965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-172.70743891470099</v>
      </c>
      <c r="AC48">
        <f t="shared" si="2"/>
        <v>-200.16410415056649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-2816.2460896708526</v>
      </c>
      <c r="AI48">
        <f t="shared" si="25"/>
        <v>-2817.2617999182262</v>
      </c>
      <c r="AJ48">
        <f t="shared" si="7"/>
        <v>27.456665235865501</v>
      </c>
      <c r="AK48">
        <f t="shared" si="22"/>
        <v>-12.08952072402907</v>
      </c>
      <c r="AL48">
        <f t="shared" si="8"/>
        <v>-2801.89465540639</v>
      </c>
      <c r="AN48">
        <f t="shared" si="26"/>
        <v>0</v>
      </c>
      <c r="AO48">
        <f t="shared" si="26"/>
        <v>0</v>
      </c>
      <c r="AP48">
        <f t="shared" si="26"/>
        <v>-1.5843573965217125E-2</v>
      </c>
      <c r="AQ48">
        <f t="shared" si="26"/>
        <v>-43.929263627428568</v>
      </c>
      <c r="AR48">
        <f t="shared" si="26"/>
        <v>-43.945107201393789</v>
      </c>
      <c r="AS48">
        <f t="shared" si="26"/>
        <v>0.42828327037903041</v>
      </c>
      <c r="AT48">
        <f t="shared" si="26"/>
        <v>-0.18857859935003204</v>
      </c>
      <c r="AU48">
        <f t="shared" si="23"/>
        <v>-43.705402530364793</v>
      </c>
      <c r="AW48">
        <v>45</v>
      </c>
      <c r="AX48">
        <f>IF(Z48&gt;0, (R48*SUMPRODUCT(K48:$K$98, X48:$X$98)-K48*$AZ$3)/Z48, 0)</f>
        <v>-9853.4057654805965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250000</v>
      </c>
      <c r="S49">
        <f t="shared" si="1"/>
        <v>-17580.549858042355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-200.16410415056649</v>
      </c>
      <c r="AC49">
        <f t="shared" si="2"/>
        <v>-211.37902224273961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-2021.9009485171023</v>
      </c>
      <c r="AI49">
        <f t="shared" si="25"/>
        <v>-2022.5021214722988</v>
      </c>
      <c r="AJ49">
        <f t="shared" si="7"/>
        <v>11.214918092173122</v>
      </c>
      <c r="AK49">
        <f t="shared" si="22"/>
        <v>-14.011487290539655</v>
      </c>
      <c r="AL49">
        <f t="shared" si="8"/>
        <v>-2025.2986906706653</v>
      </c>
      <c r="AN49">
        <f t="shared" si="26"/>
        <v>0</v>
      </c>
      <c r="AO49">
        <f t="shared" si="26"/>
        <v>0</v>
      </c>
      <c r="AP49">
        <f t="shared" si="26"/>
        <v>-8.3726846437290336E-3</v>
      </c>
      <c r="AQ49">
        <f t="shared" si="26"/>
        <v>-28.159515288341222</v>
      </c>
      <c r="AR49">
        <f t="shared" si="26"/>
        <v>-28.16788797298495</v>
      </c>
      <c r="AS49">
        <f t="shared" si="26"/>
        <v>0.15619294194686525</v>
      </c>
      <c r="AT49">
        <f t="shared" si="26"/>
        <v>-0.19514145381836087</v>
      </c>
      <c r="AU49">
        <f t="shared" si="23"/>
        <v>-28.206836484856446</v>
      </c>
      <c r="AW49">
        <v>46</v>
      </c>
      <c r="AX49">
        <f>IF(Z49&gt;0, (R49*SUMPRODUCT(K49:$K$98, X49:$X$98)-K49*$AZ$3)/Z49, 0)</f>
        <v>-17580.549858042355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250000</v>
      </c>
      <c r="S50">
        <f t="shared" si="1"/>
        <v>-32248.983398529417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-211.37902224273961</v>
      </c>
      <c r="AC50">
        <f t="shared" si="2"/>
        <v>-210.32930044603131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-1345.2950370134704</v>
      </c>
      <c r="AI50">
        <f t="shared" si="25"/>
        <v>-1345.621139231712</v>
      </c>
      <c r="AJ50">
        <f t="shared" si="7"/>
        <v>-1.0497217967082975</v>
      </c>
      <c r="AK50">
        <f t="shared" si="22"/>
        <v>-14.796531556991773</v>
      </c>
      <c r="AL50">
        <f t="shared" si="8"/>
        <v>-1361.4673925854122</v>
      </c>
      <c r="AN50">
        <f t="shared" si="26"/>
        <v>0</v>
      </c>
      <c r="AO50">
        <f t="shared" si="26"/>
        <v>0</v>
      </c>
      <c r="AP50">
        <f t="shared" si="26"/>
        <v>-4.0550949655973213E-3</v>
      </c>
      <c r="AQ50">
        <f t="shared" si="26"/>
        <v>-16.728801052780099</v>
      </c>
      <c r="AR50">
        <f t="shared" si="26"/>
        <v>-16.732856147745697</v>
      </c>
      <c r="AS50">
        <f t="shared" si="26"/>
        <v>-1.3053335227404211E-2</v>
      </c>
      <c r="AT50">
        <f t="shared" si="26"/>
        <v>-0.18399549978092983</v>
      </c>
      <c r="AU50">
        <f t="shared" si="23"/>
        <v>-16.929904982754032</v>
      </c>
      <c r="AW50">
        <v>47</v>
      </c>
      <c r="AX50">
        <f>IF(Z50&gt;0, (R50*SUMPRODUCT(K50:$K$98, X50:$X$98)-K50*$AZ$3)/Z50, 0)</f>
        <v>-32248.983398529417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250000</v>
      </c>
      <c r="S51">
        <f t="shared" si="1"/>
        <v>-63297.227784545859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-210.32930044603131</v>
      </c>
      <c r="AC51">
        <f t="shared" si="2"/>
        <v>-200.9784255300172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-820.41756110188032</v>
      </c>
      <c r="AI51">
        <f t="shared" si="25"/>
        <v>-820.57631878571931</v>
      </c>
      <c r="AJ51">
        <f t="shared" si="7"/>
        <v>-9.3508749160141065</v>
      </c>
      <c r="AK51">
        <f t="shared" si="22"/>
        <v>-14.723051031222193</v>
      </c>
      <c r="AL51">
        <f t="shared" si="8"/>
        <v>-844.65024473295557</v>
      </c>
      <c r="AN51">
        <f t="shared" si="26"/>
        <v>0</v>
      </c>
      <c r="AO51">
        <f t="shared" si="26"/>
        <v>0</v>
      </c>
      <c r="AP51">
        <f t="shared" si="26"/>
        <v>-1.7626415684395024E-3</v>
      </c>
      <c r="AQ51">
        <f t="shared" si="26"/>
        <v>-9.1088636575406472</v>
      </c>
      <c r="AR51">
        <f t="shared" si="26"/>
        <v>-9.1106262991090876</v>
      </c>
      <c r="AS51">
        <f t="shared" si="26"/>
        <v>-0.10382011396037405</v>
      </c>
      <c r="AT51">
        <f t="shared" si="26"/>
        <v>-0.16346586278126027</v>
      </c>
      <c r="AU51">
        <f t="shared" si="23"/>
        <v>-9.3779122758507221</v>
      </c>
      <c r="AW51">
        <v>48</v>
      </c>
      <c r="AX51">
        <f>IF(Z51&gt;0, (R51*SUMPRODUCT(K51:$K$98, X51:$X$98)-K51*$AZ$3)/Z51, 0)</f>
        <v>-63297.227784545859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250000</v>
      </c>
      <c r="S52">
        <f t="shared" si="1"/>
        <v>-138644.21408020699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-200.9784255300172</v>
      </c>
      <c r="AC52">
        <f t="shared" si="2"/>
        <v>-186.80186421542021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-449.01378805540247</v>
      </c>
      <c r="AI52">
        <f t="shared" si="25"/>
        <v>-449.08115540479196</v>
      </c>
      <c r="AJ52">
        <f t="shared" si="7"/>
        <v>-14.176561314596995</v>
      </c>
      <c r="AK52">
        <f t="shared" si="22"/>
        <v>-14.068489787101205</v>
      </c>
      <c r="AL52">
        <f t="shared" si="8"/>
        <v>-477.32620650649017</v>
      </c>
      <c r="AN52">
        <f t="shared" si="26"/>
        <v>0</v>
      </c>
      <c r="AO52">
        <f t="shared" si="26"/>
        <v>0</v>
      </c>
      <c r="AP52">
        <f t="shared" si="26"/>
        <v>-6.6782195264787766E-4</v>
      </c>
      <c r="AQ52">
        <f t="shared" si="26"/>
        <v>-4.4511364544173402</v>
      </c>
      <c r="AR52">
        <f t="shared" si="26"/>
        <v>-4.4518042763699883</v>
      </c>
      <c r="AS52">
        <f t="shared" si="26"/>
        <v>-0.1405342342358078</v>
      </c>
      <c r="AT52">
        <f t="shared" si="26"/>
        <v>-0.13946290607503042</v>
      </c>
      <c r="AU52">
        <f t="shared" si="23"/>
        <v>-4.7318014166808267</v>
      </c>
      <c r="AW52">
        <v>49</v>
      </c>
      <c r="AX52">
        <f>IF(Z52&gt;0, (R52*SUMPRODUCT(K52:$K$98, X52:$X$98)-K52*$AZ$3)/Z52, 0)</f>
        <v>-138644.21408020699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250000</v>
      </c>
      <c r="S53">
        <f t="shared" si="1"/>
        <v>-357533.00881104008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-186.80186421542021</v>
      </c>
      <c r="AC53">
        <f t="shared" si="2"/>
        <v>-170.46244265900035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-214.27487953656851</v>
      </c>
      <c r="AI53">
        <f t="shared" si="25"/>
        <v>-214.29871823655677</v>
      </c>
      <c r="AJ53">
        <f t="shared" si="7"/>
        <v>-16.339421556419865</v>
      </c>
      <c r="AK53">
        <f t="shared" si="22"/>
        <v>-13.076130495079417</v>
      </c>
      <c r="AL53">
        <f t="shared" si="8"/>
        <v>-243.71427028805604</v>
      </c>
      <c r="AN53">
        <f t="shared" si="26"/>
        <v>0</v>
      </c>
      <c r="AO53">
        <f t="shared" si="26"/>
        <v>0</v>
      </c>
      <c r="AP53">
        <f t="shared" si="26"/>
        <v>-2.1099675509180261E-4</v>
      </c>
      <c r="AQ53">
        <f t="shared" si="26"/>
        <v>-1.8965507474043743</v>
      </c>
      <c r="AR53">
        <f t="shared" si="26"/>
        <v>-1.896761744159466</v>
      </c>
      <c r="AS53">
        <f t="shared" si="26"/>
        <v>-0.1446205090956296</v>
      </c>
      <c r="AT53">
        <f t="shared" si="26"/>
        <v>-0.11573706221296774</v>
      </c>
      <c r="AU53">
        <f t="shared" si="23"/>
        <v>-2.1571193154680635</v>
      </c>
      <c r="AW53">
        <v>50</v>
      </c>
      <c r="AX53">
        <f>IF(Z53&gt;0, (R53*SUMPRODUCT(K53:$K$98, X53:$X$98)-K53*$AZ$3)/Z53, 0)</f>
        <v>-357533.00881104008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250000</v>
      </c>
      <c r="S54">
        <f t="shared" si="1"/>
        <v>-1161491.7145003816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-170.46244265900035</v>
      </c>
      <c r="AC54">
        <f t="shared" si="2"/>
        <v>-153.79599518244294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-84.898445638027013</v>
      </c>
      <c r="AI54">
        <f t="shared" si="25"/>
        <v>-84.905066261887796</v>
      </c>
      <c r="AJ54">
        <f t="shared" si="7"/>
        <v>-16.666447476557408</v>
      </c>
      <c r="AK54">
        <f t="shared" si="22"/>
        <v>-11.932370986130024</v>
      </c>
      <c r="AL54">
        <f t="shared" si="8"/>
        <v>-113.50388472457523</v>
      </c>
      <c r="AN54">
        <f t="shared" si="26"/>
        <v>0</v>
      </c>
      <c r="AO54">
        <f t="shared" si="26"/>
        <v>0</v>
      </c>
      <c r="AP54">
        <f t="shared" si="26"/>
        <v>-5.2320766832165238E-5</v>
      </c>
      <c r="AQ54">
        <f t="shared" si="26"/>
        <v>-0.67092646736097994</v>
      </c>
      <c r="AR54">
        <f t="shared" si="26"/>
        <v>-0.67097878812781209</v>
      </c>
      <c r="AS54">
        <f t="shared" si="26"/>
        <v>-0.13170984044371536</v>
      </c>
      <c r="AT54">
        <f t="shared" si="26"/>
        <v>-9.4297880871672915E-2</v>
      </c>
      <c r="AU54">
        <f t="shared" si="23"/>
        <v>-0.89698650944320046</v>
      </c>
      <c r="AW54">
        <v>51</v>
      </c>
      <c r="AX54">
        <f>IF(Z54&gt;0, (R54*SUMPRODUCT(K54:$K$98, X54:$X$98)-K54*$AZ$3)/Z54, 0)</f>
        <v>-1161491.7145003816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250000</v>
      </c>
      <c r="S55">
        <f t="shared" si="1"/>
        <v>-5254920.2777444888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-153.79599518244294</v>
      </c>
      <c r="AC55">
        <f t="shared" si="2"/>
        <v>-137.89281609269517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-26.211911704548125</v>
      </c>
      <c r="AI55">
        <f t="shared" si="25"/>
        <v>-26.213223739829392</v>
      </c>
      <c r="AJ55">
        <f t="shared" si="7"/>
        <v>-15.903179089747766</v>
      </c>
      <c r="AK55">
        <f t="shared" si="22"/>
        <v>-10.765719662771007</v>
      </c>
      <c r="AL55">
        <f t="shared" si="8"/>
        <v>-52.882122492348159</v>
      </c>
      <c r="AN55">
        <f t="shared" si="26"/>
        <v>0</v>
      </c>
      <c r="AO55">
        <f t="shared" si="26"/>
        <v>0</v>
      </c>
      <c r="AP55">
        <f t="shared" si="26"/>
        <v>-9.2576909062238117E-6</v>
      </c>
      <c r="AQ55">
        <f t="shared" si="26"/>
        <v>-0.18495064887889692</v>
      </c>
      <c r="AR55">
        <f t="shared" si="26"/>
        <v>-0.18495990656980316</v>
      </c>
      <c r="AS55">
        <f t="shared" si="26"/>
        <v>-0.11221246756205876</v>
      </c>
      <c r="AT55">
        <f t="shared" si="26"/>
        <v>-7.596267146483289E-2</v>
      </c>
      <c r="AU55">
        <f t="shared" si="23"/>
        <v>-0.37313504559669475</v>
      </c>
      <c r="AW55">
        <v>52</v>
      </c>
      <c r="AX55">
        <f>IF(Z55&gt;0, (R55*SUMPRODUCT(K55:$K$98, X55:$X$98)-K55*$AZ$3)/Z55, 0)</f>
        <v>-5254920.2777444888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250000</v>
      </c>
      <c r="S56">
        <f t="shared" si="1"/>
        <v>-23969482.017058842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-137.89281609269517</v>
      </c>
      <c r="AC56">
        <f t="shared" si="2"/>
        <v>-123.27945820844128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-5.2087786233825737</v>
      </c>
      <c r="AI56">
        <f t="shared" si="25"/>
        <v>-5.2090357825863496</v>
      </c>
      <c r="AJ56">
        <f t="shared" si="7"/>
        <v>-14.613357884253887</v>
      </c>
      <c r="AK56">
        <f t="shared" si="22"/>
        <v>-9.6524971264886634</v>
      </c>
      <c r="AL56">
        <f t="shared" si="8"/>
        <v>-29.474890793328896</v>
      </c>
      <c r="AN56">
        <f t="shared" si="26"/>
        <v>0</v>
      </c>
      <c r="AO56">
        <f t="shared" si="26"/>
        <v>0</v>
      </c>
      <c r="AP56">
        <f t="shared" si="26"/>
        <v>-1.6200977270641658E-6</v>
      </c>
      <c r="AQ56">
        <f t="shared" si="26"/>
        <v>-3.2815198852007621E-2</v>
      </c>
      <c r="AR56">
        <f t="shared" si="26"/>
        <v>-3.2816818949734691E-2</v>
      </c>
      <c r="AS56">
        <f t="shared" si="26"/>
        <v>-9.2063855951691781E-2</v>
      </c>
      <c r="AT56">
        <f t="shared" si="26"/>
        <v>-6.0810534585257828E-2</v>
      </c>
      <c r="AU56">
        <f t="shared" si="23"/>
        <v>-0.18569120948668427</v>
      </c>
      <c r="AW56">
        <v>53</v>
      </c>
      <c r="AX56">
        <f>IF(Z56&gt;0, (R56*SUMPRODUCT(K56:$K$98, X56:$X$98)-K56*$AZ$3)/Z56, 0)</f>
        <v>-23969482.017058842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250000</v>
      </c>
      <c r="S57">
        <f t="shared" si="1"/>
        <v>-110542910.13905624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-123.27945820844128</v>
      </c>
      <c r="AC57">
        <f t="shared" si="2"/>
        <v>-110.09949793128186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-1.0239408643132244</v>
      </c>
      <c r="AI57">
        <f t="shared" si="25"/>
        <v>-1.0239906637520997</v>
      </c>
      <c r="AJ57">
        <f t="shared" si="7"/>
        <v>-13.179960277159424</v>
      </c>
      <c r="AK57">
        <f t="shared" si="22"/>
        <v>-8.6295620745908899</v>
      </c>
      <c r="AL57">
        <f t="shared" si="8"/>
        <v>-22.833513015502412</v>
      </c>
      <c r="AN57">
        <f t="shared" si="26"/>
        <v>0</v>
      </c>
      <c r="AO57">
        <f t="shared" si="26"/>
        <v>0</v>
      </c>
      <c r="AP57">
        <f t="shared" si="26"/>
        <v>-2.8012093476645915E-7</v>
      </c>
      <c r="AQ57">
        <f t="shared" si="26"/>
        <v>-5.7596486734602225E-3</v>
      </c>
      <c r="AR57">
        <f t="shared" si="26"/>
        <v>-5.7599287943949891E-3</v>
      </c>
      <c r="AS57">
        <f t="shared" si="26"/>
        <v>-7.4137036006972148E-2</v>
      </c>
      <c r="AT57">
        <f t="shared" si="26"/>
        <v>-4.8541129168428031E-2</v>
      </c>
      <c r="AU57">
        <f t="shared" si="23"/>
        <v>-0.12843809396979516</v>
      </c>
      <c r="AW57">
        <v>54</v>
      </c>
      <c r="AX57">
        <f>IF(Z57&gt;0, (R57*SUMPRODUCT(K57:$K$98, X57:$X$98)-K57*$AZ$3)/Z57, 0)</f>
        <v>-110542910.13905624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250000</v>
      </c>
      <c r="S58">
        <f t="shared" si="1"/>
        <v>-516599739.74855411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-110.09949793128186</v>
      </c>
      <c r="AC58">
        <f t="shared" si="2"/>
        <v>-98.308136619230851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-0.1989326066056851</v>
      </c>
      <c r="AI58">
        <f t="shared" si="25"/>
        <v>-0.19894212152885046</v>
      </c>
      <c r="AJ58">
        <f t="shared" si="7"/>
        <v>-11.791361312051009</v>
      </c>
      <c r="AK58">
        <f t="shared" si="22"/>
        <v>-7.7069648551897307</v>
      </c>
      <c r="AL58">
        <f t="shared" si="8"/>
        <v>-19.697268288769589</v>
      </c>
      <c r="AN58">
        <f t="shared" si="26"/>
        <v>0</v>
      </c>
      <c r="AO58">
        <f t="shared" si="26"/>
        <v>0</v>
      </c>
      <c r="AP58">
        <f t="shared" si="26"/>
        <v>-4.7786847450954654E-8</v>
      </c>
      <c r="AQ58">
        <f t="shared" si="26"/>
        <v>-9.9910025122198804E-4</v>
      </c>
      <c r="AR58">
        <f t="shared" si="26"/>
        <v>-9.9914803806943893E-4</v>
      </c>
      <c r="AS58">
        <f t="shared" si="26"/>
        <v>-5.9219814439322407E-2</v>
      </c>
      <c r="AT58">
        <f t="shared" si="26"/>
        <v>-3.8706729149946412E-2</v>
      </c>
      <c r="AU58">
        <f t="shared" si="23"/>
        <v>-9.8925691627338247E-2</v>
      </c>
      <c r="AW58">
        <v>55</v>
      </c>
      <c r="AX58">
        <f>IF(Z58&gt;0, (R58*SUMPRODUCT(K58:$K$98, X58:$X$98)-K58*$AZ$3)/Z58, 0)</f>
        <v>-516599739.74855411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250000</v>
      </c>
      <c r="S59">
        <f t="shared" si="1"/>
        <v>-2450826557.9606833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-98.308136619230851</v>
      </c>
      <c r="AC59">
        <f t="shared" si="2"/>
        <v>-87.775992004549508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-3.8145156510150179E-2</v>
      </c>
      <c r="AI59">
        <f t="shared" si="25"/>
        <v>-3.8146947252781872E-2</v>
      </c>
      <c r="AJ59">
        <f t="shared" si="7"/>
        <v>-10.532144614681343</v>
      </c>
      <c r="AK59">
        <f t="shared" si="22"/>
        <v>-6.8815695633461598</v>
      </c>
      <c r="AL59">
        <f t="shared" si="8"/>
        <v>-17.451861125280285</v>
      </c>
      <c r="AN59">
        <f t="shared" si="26"/>
        <v>0</v>
      </c>
      <c r="AO59">
        <f t="shared" si="26"/>
        <v>0</v>
      </c>
      <c r="AP59">
        <f t="shared" si="26"/>
        <v>-8.0300499201286436E-9</v>
      </c>
      <c r="AQ59">
        <f t="shared" si="26"/>
        <v>-1.7105054940134382E-4</v>
      </c>
      <c r="AR59">
        <f t="shared" si="26"/>
        <v>-1.7105857945126396E-4</v>
      </c>
      <c r="AS59">
        <f t="shared" si="26"/>
        <v>-4.7228253532955705E-2</v>
      </c>
      <c r="AT59">
        <f t="shared" si="26"/>
        <v>-3.0858341195708783E-2</v>
      </c>
      <c r="AU59">
        <f t="shared" si="23"/>
        <v>-7.8257653308115752E-2</v>
      </c>
      <c r="AW59">
        <v>56</v>
      </c>
      <c r="AX59">
        <f>IF(Z59&gt;0, (R59*SUMPRODUCT(K59:$K$98, X59:$X$98)-K59*$AZ$3)/Z59, 0)</f>
        <v>-2450826557.9606833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250000</v>
      </c>
      <c r="S60">
        <f t="shared" si="1"/>
        <v>-11805248438.417509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-87.775992004549508</v>
      </c>
      <c r="AC60">
        <f t="shared" si="2"/>
        <v>-78.371570452480526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-7.2044995943780872E-3</v>
      </c>
      <c r="AI60">
        <f t="shared" si="25"/>
        <v>-7.2048315296645883E-3</v>
      </c>
      <c r="AJ60">
        <f t="shared" si="7"/>
        <v>-9.4044215520689818</v>
      </c>
      <c r="AK60">
        <f t="shared" si="22"/>
        <v>-6.1443194403184664</v>
      </c>
      <c r="AL60">
        <f t="shared" si="8"/>
        <v>-15.555945823917114</v>
      </c>
      <c r="AN60">
        <f t="shared" si="26"/>
        <v>0</v>
      </c>
      <c r="AO60">
        <f t="shared" si="26"/>
        <v>0</v>
      </c>
      <c r="AP60">
        <f t="shared" si="26"/>
        <v>-1.3289862030670991E-9</v>
      </c>
      <c r="AQ60">
        <f t="shared" si="26"/>
        <v>-2.8845021756661637E-5</v>
      </c>
      <c r="AR60">
        <f t="shared" si="26"/>
        <v>-2.8846350742864702E-5</v>
      </c>
      <c r="AS60">
        <f t="shared" si="26"/>
        <v>-3.7652961281298289E-2</v>
      </c>
      <c r="AT60">
        <f t="shared" si="26"/>
        <v>-2.4600324507501686E-2</v>
      </c>
      <c r="AU60">
        <f t="shared" si="23"/>
        <v>-6.2282132139542846E-2</v>
      </c>
      <c r="AW60">
        <v>57</v>
      </c>
      <c r="AX60">
        <f>IF(Z60&gt;0, (R60*SUMPRODUCT(K60:$K$98, X60:$X$98)-K60*$AZ$3)/Z60, 0)</f>
        <v>-11805248438.417509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250000</v>
      </c>
      <c r="S61">
        <f t="shared" si="1"/>
        <v>-57821299935.149132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-78.371570452480526</v>
      </c>
      <c r="AC61">
        <f t="shared" si="2"/>
        <v>-69.974641616593033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-1.3405326755715197E-3</v>
      </c>
      <c r="AI61">
        <f t="shared" si="25"/>
        <v>-1.3405931849700416E-3</v>
      </c>
      <c r="AJ61">
        <f t="shared" si="7"/>
        <v>-8.3969288358874934</v>
      </c>
      <c r="AK61">
        <f t="shared" si="22"/>
        <v>-5.486009931673637</v>
      </c>
      <c r="AL61">
        <f t="shared" si="8"/>
        <v>-13.884279360746101</v>
      </c>
      <c r="AN61">
        <f t="shared" si="26"/>
        <v>0</v>
      </c>
      <c r="AO61">
        <f t="shared" si="26"/>
        <v>0</v>
      </c>
      <c r="AP61">
        <f t="shared" si="26"/>
        <v>-2.1630764193934225E-10</v>
      </c>
      <c r="AQ61">
        <f t="shared" si="26"/>
        <v>-4.7921061699301998E-6</v>
      </c>
      <c r="AR61">
        <f t="shared" si="26"/>
        <v>-4.7923224775721394E-6</v>
      </c>
      <c r="AS61">
        <f t="shared" si="26"/>
        <v>-3.0017153043856892E-2</v>
      </c>
      <c r="AT61">
        <f t="shared" si="26"/>
        <v>-1.9611265373045358E-2</v>
      </c>
      <c r="AU61">
        <f t="shared" si="23"/>
        <v>-4.9633210739379825E-2</v>
      </c>
      <c r="AW61">
        <v>58</v>
      </c>
      <c r="AX61">
        <f>IF(Z61&gt;0, (R61*SUMPRODUCT(K61:$K$98, X61:$X$98)-K61*$AZ$3)/Z61, 0)</f>
        <v>-57821299935.149132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250000</v>
      </c>
      <c r="S62">
        <f t="shared" si="1"/>
        <v>-288290366218.22852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-69.974641616593033</v>
      </c>
      <c r="AC62">
        <f t="shared" si="2"/>
        <v>-62.477362765030207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-2.4534232517442939E-4</v>
      </c>
      <c r="AI62">
        <f t="shared" si="25"/>
        <v>-2.4535316101393116E-4</v>
      </c>
      <c r="AJ62">
        <f t="shared" si="7"/>
        <v>-7.4972788515628253</v>
      </c>
      <c r="AK62">
        <f t="shared" si="22"/>
        <v>-4.8982249131615125</v>
      </c>
      <c r="AL62">
        <f t="shared" si="8"/>
        <v>-12.395749117885352</v>
      </c>
      <c r="AN62">
        <f t="shared" si="26"/>
        <v>0</v>
      </c>
      <c r="AO62">
        <f t="shared" si="26"/>
        <v>0</v>
      </c>
      <c r="AP62">
        <f t="shared" si="26"/>
        <v>-3.4585460929564062E-11</v>
      </c>
      <c r="AQ62">
        <f t="shared" si="26"/>
        <v>-7.8307521999480829E-7</v>
      </c>
      <c r="AR62">
        <f t="shared" si="26"/>
        <v>-7.8310980545573778E-7</v>
      </c>
      <c r="AS62">
        <f t="shared" si="26"/>
        <v>-2.3929557535072535E-2</v>
      </c>
      <c r="AT62">
        <f t="shared" si="26"/>
        <v>-1.5633986303549442E-2</v>
      </c>
      <c r="AU62">
        <f t="shared" si="23"/>
        <v>-3.9564326948427431E-2</v>
      </c>
      <c r="AW62">
        <v>59</v>
      </c>
      <c r="AX62">
        <f>IF(Z62&gt;0, (R62*SUMPRODUCT(K62:$K$98, X62:$X$98)-K62*$AZ$3)/Z62, 0)</f>
        <v>-288290366218.22852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250000</v>
      </c>
      <c r="S63">
        <f t="shared" si="1"/>
        <v>-1464556234473.4768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-62.477362765030207</v>
      </c>
      <c r="AC63">
        <f t="shared" si="2"/>
        <v>-55.783360294829563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-4.4115176379745309E-5</v>
      </c>
      <c r="AI63">
        <f t="shared" si="25"/>
        <v>-4.4117080825576129E-5</v>
      </c>
      <c r="AJ63">
        <f t="shared" si="7"/>
        <v>-6.694002470200644</v>
      </c>
      <c r="AK63">
        <f t="shared" si="22"/>
        <v>-4.3734153935521149</v>
      </c>
      <c r="AL63">
        <f t="shared" si="8"/>
        <v>-11.067461980833585</v>
      </c>
      <c r="AN63">
        <f t="shared" si="26"/>
        <v>0</v>
      </c>
      <c r="AO63">
        <f t="shared" si="26"/>
        <v>0</v>
      </c>
      <c r="AP63">
        <f t="shared" si="26"/>
        <v>-5.4272722266578378E-12</v>
      </c>
      <c r="AQ63">
        <f t="shared" si="26"/>
        <v>-1.2571902422505197E-7</v>
      </c>
      <c r="AR63">
        <f t="shared" si="26"/>
        <v>-1.2572445149727863E-7</v>
      </c>
      <c r="AS63">
        <f t="shared" si="26"/>
        <v>-1.9076506721167757E-2</v>
      </c>
      <c r="AT63">
        <f t="shared" si="26"/>
        <v>-1.2463318996512825E-2</v>
      </c>
      <c r="AU63">
        <f t="shared" si="23"/>
        <v>-3.1539951442132078E-2</v>
      </c>
      <c r="AW63">
        <v>60</v>
      </c>
      <c r="AX63">
        <f>IF(Z63&gt;0, (R63*SUMPRODUCT(K63:$K$98, X63:$X$98)-K63*$AZ$3)/Z63, 0)</f>
        <v>-1464556234473.4768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250000</v>
      </c>
      <c r="S64">
        <f t="shared" si="1"/>
        <v>-7594200099332.3545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-55.783360294829563</v>
      </c>
      <c r="AC64">
        <f t="shared" si="2"/>
        <v>-49.806571801552273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-7.7873815185337521E-6</v>
      </c>
      <c r="AI64">
        <f t="shared" si="25"/>
        <v>-7.7877094436025551E-6</v>
      </c>
      <c r="AJ64">
        <f t="shared" si="7"/>
        <v>-5.9767884932772901</v>
      </c>
      <c r="AK64">
        <f t="shared" si="22"/>
        <v>-3.9048352206380699</v>
      </c>
      <c r="AL64">
        <f t="shared" si="8"/>
        <v>-9.8816315016248026</v>
      </c>
      <c r="AN64">
        <f t="shared" si="26"/>
        <v>0</v>
      </c>
      <c r="AO64">
        <f t="shared" si="26"/>
        <v>0</v>
      </c>
      <c r="AP64">
        <f t="shared" si="26"/>
        <v>-8.3439093519436367E-13</v>
      </c>
      <c r="AQ64">
        <f t="shared" si="26"/>
        <v>-1.9814650254346306E-8</v>
      </c>
      <c r="AR64">
        <f t="shared" si="26"/>
        <v>-1.9815484645281499E-8</v>
      </c>
      <c r="AS64">
        <f t="shared" si="26"/>
        <v>-1.5207675822307618E-2</v>
      </c>
      <c r="AT64">
        <f t="shared" si="26"/>
        <v>-9.9356817196706079E-3</v>
      </c>
      <c r="AU64">
        <f t="shared" si="23"/>
        <v>-2.514337735746287E-2</v>
      </c>
      <c r="AW64">
        <v>61</v>
      </c>
      <c r="AX64">
        <f>IF(Z64&gt;0, (R64*SUMPRODUCT(K64:$K$98, X64:$X$98)-K64*$AZ$3)/Z64, 0)</f>
        <v>-7594200099332.3545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250000</v>
      </c>
      <c r="S65">
        <f t="shared" si="1"/>
        <v>-40235114990045.852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-49.806571801552273</v>
      </c>
      <c r="AC65">
        <f t="shared" si="2"/>
        <v>-44.470153411548793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-1.3469147727052538E-6</v>
      </c>
      <c r="AI65">
        <f t="shared" si="25"/>
        <v>-1.3469700355688277E-6</v>
      </c>
      <c r="AJ65">
        <f t="shared" si="7"/>
        <v>-5.3364183900034803</v>
      </c>
      <c r="AK65">
        <f t="shared" si="22"/>
        <v>-3.4864600261086593</v>
      </c>
      <c r="AL65">
        <f t="shared" si="8"/>
        <v>-8.8228797630821756</v>
      </c>
      <c r="AN65">
        <f t="shared" si="26"/>
        <v>0</v>
      </c>
      <c r="AO65">
        <f t="shared" si="26"/>
        <v>0</v>
      </c>
      <c r="AP65">
        <f t="shared" si="26"/>
        <v>-1.255481511025171E-13</v>
      </c>
      <c r="AQ65">
        <f t="shared" si="26"/>
        <v>-3.0599691812839322E-9</v>
      </c>
      <c r="AR65">
        <f t="shared" si="26"/>
        <v>-3.0600947294350349E-9</v>
      </c>
      <c r="AS65">
        <f t="shared" si="26"/>
        <v>-1.2123466267320252E-2</v>
      </c>
      <c r="AT65">
        <f t="shared" si="26"/>
        <v>-7.9206646536688161E-3</v>
      </c>
      <c r="AU65">
        <f t="shared" si="23"/>
        <v>-2.00441339810838E-2</v>
      </c>
      <c r="AW65">
        <v>62</v>
      </c>
      <c r="AX65">
        <f>IF(Z65&gt;0, (R65*SUMPRODUCT(K65:$K$98, X65:$X$98)-K65*$AZ$3)/Z65, 0)</f>
        <v>-40235114990045.852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250000</v>
      </c>
      <c r="S66">
        <f t="shared" si="1"/>
        <v>-218199145711724.91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-44.470153411548793</v>
      </c>
      <c r="AC66">
        <f t="shared" si="2"/>
        <v>-39.705494120128265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-2.280589089095123E-7</v>
      </c>
      <c r="AI66">
        <f t="shared" si="25"/>
        <v>-2.2806800736266862E-7</v>
      </c>
      <c r="AJ66">
        <f t="shared" si="7"/>
        <v>-4.7646592914205286</v>
      </c>
      <c r="AK66">
        <f t="shared" si="22"/>
        <v>-3.1129107388084156</v>
      </c>
      <c r="AL66">
        <f t="shared" si="8"/>
        <v>-7.8775702582969513</v>
      </c>
      <c r="AN66">
        <f t="shared" si="26"/>
        <v>0</v>
      </c>
      <c r="AO66">
        <f t="shared" si="26"/>
        <v>0</v>
      </c>
      <c r="AP66">
        <f t="shared" si="26"/>
        <v>-1.8455528104906142E-14</v>
      </c>
      <c r="AQ66">
        <f t="shared" si="26"/>
        <v>-4.6260034872320096E-10</v>
      </c>
      <c r="AR66">
        <f t="shared" si="26"/>
        <v>-4.6261880425130585E-10</v>
      </c>
      <c r="AS66">
        <f t="shared" si="26"/>
        <v>-9.6647531126833434E-3</v>
      </c>
      <c r="AT66">
        <f t="shared" si="26"/>
        <v>-6.3143053704967835E-3</v>
      </c>
      <c r="AU66">
        <f t="shared" si="23"/>
        <v>-1.597905894579893E-2</v>
      </c>
      <c r="AW66">
        <v>63</v>
      </c>
      <c r="AX66">
        <f>IF(Z66&gt;0, (R66*SUMPRODUCT(K66:$K$98, X66:$X$98)-K66*$AZ$3)/Z66, 0)</f>
        <v>-218199145711724.91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-1213619370536510.8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-39.705494120128265</v>
      </c>
      <c r="AC67">
        <f t="shared" ref="AC67:AC89" si="29">S67*Z67</f>
        <v>-35.451334036233291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-3.7734531612823069E-8</v>
      </c>
      <c r="AI67">
        <f t="shared" ref="AI67:AI89" si="33">SUM(AE67:AH67)</f>
        <v>-3.7735992175125258E-8</v>
      </c>
      <c r="AJ67">
        <f t="shared" ref="AJ67:AJ89" si="34">AB67-AC67</f>
        <v>-4.2541600838949734</v>
      </c>
      <c r="AK67">
        <f t="shared" si="22"/>
        <v>-2.7793845884089787</v>
      </c>
      <c r="AL67">
        <f t="shared" ref="AL67:AL89" si="35">SUM(AI67:AK67)</f>
        <v>-7.0335447100399442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-6.8340767924777873E-11</v>
      </c>
      <c r="AR67">
        <f t="shared" si="36"/>
        <v>-6.8343413139785645E-11</v>
      </c>
      <c r="AS67">
        <f t="shared" si="36"/>
        <v>-7.7046820135836074E-3</v>
      </c>
      <c r="AT67">
        <f t="shared" si="36"/>
        <v>-5.0337255826865615E-3</v>
      </c>
      <c r="AU67">
        <f t="shared" si="23"/>
        <v>-1.2738407664613581E-2</v>
      </c>
      <c r="AW67">
        <v>64</v>
      </c>
      <c r="AX67">
        <f>IF(Z67&gt;0, (R67*SUMPRODUCT(K67:$K$98, X67:$X$98)-K67*$AZ$3)/Z67, 0)</f>
        <v>-1213619370536510.8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250000</v>
      </c>
      <c r="S68">
        <f t="shared" si="28"/>
        <v>-6930893663834398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-35.451334036233291</v>
      </c>
      <c r="AC68">
        <f t="shared" si="29"/>
        <v>-31.652976818125232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-6.0880483486176829E-9</v>
      </c>
      <c r="AI68">
        <f t="shared" si="33"/>
        <v>-6.0882766956271264E-9</v>
      </c>
      <c r="AJ68">
        <f t="shared" si="34"/>
        <v>-3.7983572181080589</v>
      </c>
      <c r="AK68">
        <f t="shared" si="22"/>
        <v>-2.4815933825363308</v>
      </c>
      <c r="AL68">
        <f t="shared" si="35"/>
        <v>-6.2799506067326663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-9.844665424212071E-12</v>
      </c>
      <c r="AR68">
        <f t="shared" si="36"/>
        <v>-9.8450346722501713E-12</v>
      </c>
      <c r="AS68">
        <f t="shared" si="36"/>
        <v>-6.1421253302636992E-3</v>
      </c>
      <c r="AT68">
        <f t="shared" si="36"/>
        <v>-4.0128552158354546E-3</v>
      </c>
      <c r="AU68">
        <f t="shared" si="23"/>
        <v>-1.0154980555944187E-2</v>
      </c>
      <c r="AW68">
        <v>65</v>
      </c>
      <c r="AX68">
        <f>IF(Z68&gt;0, (R68*SUMPRODUCT(K68:$K$98, X68:$X$98)-K68*$AZ$3)/Z68, 0)</f>
        <v>-6930893663834398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250000</v>
      </c>
      <c r="S69">
        <f t="shared" si="28"/>
        <v>-4.072147715074288E+16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-31.652976818125232</v>
      </c>
      <c r="AC69">
        <f t="shared" si="29"/>
        <v>-28.261586444763292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-9.5681228619570826E-10</v>
      </c>
      <c r="AI69">
        <f t="shared" si="33"/>
        <v>-9.5684698727781797E-10</v>
      </c>
      <c r="AJ69">
        <f t="shared" si="34"/>
        <v>-3.3913903733619399</v>
      </c>
      <c r="AK69">
        <f t="shared" si="22"/>
        <v>-2.2157083772687667</v>
      </c>
      <c r="AL69">
        <f t="shared" si="35"/>
        <v>-5.6070987515875537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-1.3814386066629172E-12</v>
      </c>
      <c r="AR69">
        <f t="shared" si="36"/>
        <v>-1.3814887078324059E-12</v>
      </c>
      <c r="AS69">
        <f t="shared" si="36"/>
        <v>-4.8964647085111435E-3</v>
      </c>
      <c r="AT69">
        <f t="shared" si="36"/>
        <v>-3.1990236095687458E-3</v>
      </c>
      <c r="AU69">
        <f t="shared" si="23"/>
        <v>-8.0954883194613771E-3</v>
      </c>
      <c r="AW69">
        <v>66</v>
      </c>
      <c r="AX69">
        <f>IF(Z69&gt;0, (R69*SUMPRODUCT(K69:$K$98, X69:$X$98)-K69*$AZ$3)/Z69, 0)</f>
        <v>-4.072147715074288E+16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250000</v>
      </c>
      <c r="S70">
        <f t="shared" si="28"/>
        <v>-2.4639530137173088E+17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-28.261586444763292</v>
      </c>
      <c r="AC70">
        <f t="shared" si="29"/>
        <v>-25.23355932568272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-1.4616763676353315E-10</v>
      </c>
      <c r="AI70">
        <f t="shared" si="33"/>
        <v>-1.4617275730746909E-10</v>
      </c>
      <c r="AJ70">
        <f t="shared" si="34"/>
        <v>-3.0280271190805728</v>
      </c>
      <c r="AK70">
        <f t="shared" si="22"/>
        <v>-1.9783110511334308</v>
      </c>
      <c r="AL70">
        <f t="shared" si="35"/>
        <v>-5.0063381703601761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-1.8842479362296662E-13</v>
      </c>
      <c r="AR70">
        <f t="shared" si="36"/>
        <v>-1.8843139451941492E-13</v>
      </c>
      <c r="AS70">
        <f t="shared" si="36"/>
        <v>-3.9034316872792801E-3</v>
      </c>
      <c r="AT70">
        <f t="shared" si="36"/>
        <v>-2.5502420356901478E-3</v>
      </c>
      <c r="AU70">
        <f t="shared" si="23"/>
        <v>-6.4536737231578592E-3</v>
      </c>
      <c r="AW70">
        <v>67</v>
      </c>
      <c r="AX70">
        <f>IF(Z70&gt;0, (R70*SUMPRODUCT(K70:$K$98, X70:$X$98)-K70*$AZ$3)/Z70, 0)</f>
        <v>-2.4639530137173088E+17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250000</v>
      </c>
      <c r="S71">
        <f t="shared" si="28"/>
        <v>-1.535975832301236E+18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-25.23355932568272</v>
      </c>
      <c r="AC71">
        <f t="shared" si="29"/>
        <v>-22.529963683645448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-2.1679648508362434E-11</v>
      </c>
      <c r="AI71">
        <f t="shared" si="33"/>
        <v>-2.1680381917157345E-11</v>
      </c>
      <c r="AJ71">
        <f t="shared" si="34"/>
        <v>-2.7035956420372713</v>
      </c>
      <c r="AK71">
        <f t="shared" si="22"/>
        <v>-1.7663491527977906</v>
      </c>
      <c r="AL71">
        <f t="shared" si="35"/>
        <v>-4.4699447948567421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-2.4952900621853686E-14</v>
      </c>
      <c r="AR71">
        <f t="shared" si="36"/>
        <v>-2.4953744762697E-14</v>
      </c>
      <c r="AS71">
        <f t="shared" si="36"/>
        <v>-3.1117918425388946E-3</v>
      </c>
      <c r="AT71">
        <f t="shared" si="36"/>
        <v>-2.0330373371255342E-3</v>
      </c>
      <c r="AU71">
        <f t="shared" si="23"/>
        <v>-5.1448291796893824E-3</v>
      </c>
      <c r="AW71">
        <v>68</v>
      </c>
      <c r="AX71">
        <f>IF(Z71&gt;0, (R71*SUMPRODUCT(K71:$K$98, X71:$X$98)-K71*$AZ$3)/Z71, 0)</f>
        <v>-1.535975832301236E+18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250000</v>
      </c>
      <c r="S72">
        <f t="shared" si="28"/>
        <v>-9.8810049846303785E+18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-22.529963683645448</v>
      </c>
      <c r="AC72">
        <f t="shared" si="29"/>
        <v>-20.11603900325489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-3.1214162214006622E-12</v>
      </c>
      <c r="AI72">
        <f t="shared" si="33"/>
        <v>-3.121518012863345E-12</v>
      </c>
      <c r="AJ72">
        <f t="shared" si="34"/>
        <v>-2.4139246803905579</v>
      </c>
      <c r="AK72">
        <f t="shared" ref="AK72:AK89" si="49">G72*SUM(AB72:AB72, AE72:AF72)</f>
        <v>-1.5770974578551815</v>
      </c>
      <c r="AL72">
        <f t="shared" si="35"/>
        <v>-3.9910221382488609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-3.2077643802175425E-15</v>
      </c>
      <c r="AR72">
        <f t="shared" si="36"/>
        <v>-3.2078689875512152E-15</v>
      </c>
      <c r="AS72">
        <f t="shared" si="36"/>
        <v>-2.4807014050853564E-3</v>
      </c>
      <c r="AT72">
        <f t="shared" si="36"/>
        <v>-1.620724917989117E-3</v>
      </c>
      <c r="AU72">
        <f t="shared" si="23"/>
        <v>-4.1014263230776818E-3</v>
      </c>
      <c r="AW72">
        <v>69</v>
      </c>
      <c r="AX72">
        <f>IF(Z72&gt;0, (R72*SUMPRODUCT(K72:$K$98, X72:$X$98)-K72*$AZ$3)/Z72, 0)</f>
        <v>-9.8810049846303785E+18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250000</v>
      </c>
      <c r="S73">
        <f t="shared" si="28"/>
        <v>-6.5701866541294068E+19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-20.11603900325489</v>
      </c>
      <c r="AC73">
        <f t="shared" si="29"/>
        <v>-17.960749110049008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-4.3552588769868128E-13</v>
      </c>
      <c r="AI73">
        <f t="shared" si="33"/>
        <v>-4.3553955606919765E-13</v>
      </c>
      <c r="AJ73">
        <f t="shared" si="34"/>
        <v>-2.1552898932058824</v>
      </c>
      <c r="AK73">
        <f t="shared" si="49"/>
        <v>-1.4081227302278425</v>
      </c>
      <c r="AL73">
        <f t="shared" si="35"/>
        <v>-3.5634126234341608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-3.9961955285257488E-16</v>
      </c>
      <c r="AR73">
        <f t="shared" si="36"/>
        <v>-3.9963209435301895E-16</v>
      </c>
      <c r="AS73">
        <f t="shared" si="36"/>
        <v>-1.977599972166285E-3</v>
      </c>
      <c r="AT73">
        <f t="shared" si="36"/>
        <v>-1.2920319818153056E-3</v>
      </c>
      <c r="AU73">
        <f t="shared" si="23"/>
        <v>-3.2696319539819905E-3</v>
      </c>
      <c r="AW73">
        <v>70</v>
      </c>
      <c r="AX73">
        <f>IF(Z73&gt;0, (R73*SUMPRODUCT(K73:$K$98, X73:$X$98)-K73*$AZ$3)/Z73, 0)</f>
        <v>-6.5701866541294068E+19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250000</v>
      </c>
      <c r="S74">
        <f t="shared" si="28"/>
        <v>-4.5223855002664396E+20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-17.960749110049008</v>
      </c>
      <c r="AC74">
        <f t="shared" si="29"/>
        <v>-16.036383133972329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-5.8793431761793954E-14</v>
      </c>
      <c r="AI74">
        <f t="shared" si="33"/>
        <v>-5.8795204762252783E-14</v>
      </c>
      <c r="AJ74">
        <f t="shared" si="34"/>
        <v>-1.9243659760766789</v>
      </c>
      <c r="AK74">
        <f t="shared" si="49"/>
        <v>-1.2572524377034306</v>
      </c>
      <c r="AL74">
        <f t="shared" si="35"/>
        <v>-3.1816184137801686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-4.8166328452663605E-17</v>
      </c>
      <c r="AR74">
        <f t="shared" si="36"/>
        <v>-4.8167780977544152E-17</v>
      </c>
      <c r="AS74">
        <f t="shared" si="36"/>
        <v>-1.5765305900560292E-3</v>
      </c>
      <c r="AT74">
        <f t="shared" si="36"/>
        <v>-1.0299999855032727E-3</v>
      </c>
      <c r="AU74">
        <f t="shared" si="23"/>
        <v>-2.6065305755593503E-3</v>
      </c>
      <c r="AW74">
        <v>71</v>
      </c>
      <c r="AX74">
        <f>IF(Z74&gt;0, (R74*SUMPRODUCT(K74:$K$98, X74:$X$98)-K74*$AZ$3)/Z74, 0)</f>
        <v>-4.5223855002664396E+20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250000</v>
      </c>
      <c r="S75">
        <f t="shared" si="28"/>
        <v>-3.2268344675743532E+21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-16.036383133972329</v>
      </c>
      <c r="AC75">
        <f t="shared" si="29"/>
        <v>-14.318199226761005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-7.6670453505612515E-15</v>
      </c>
      <c r="AI75">
        <f t="shared" si="33"/>
        <v>-7.6672672119453832E-15</v>
      </c>
      <c r="AJ75">
        <f t="shared" si="34"/>
        <v>-1.7181839072113245</v>
      </c>
      <c r="AK75">
        <f t="shared" si="49"/>
        <v>-1.1225468193780632</v>
      </c>
      <c r="AL75">
        <f t="shared" si="35"/>
        <v>-2.8407307265893955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-5.6082161237843476E-18</v>
      </c>
      <c r="AR75">
        <f t="shared" si="36"/>
        <v>-5.6083784088022188E-18</v>
      </c>
      <c r="AS75">
        <f t="shared" si="36"/>
        <v>-1.2568005341645669E-3</v>
      </c>
      <c r="AT75">
        <f t="shared" si="36"/>
        <v>-8.2110968232084879E-4</v>
      </c>
      <c r="AU75">
        <f t="shared" si="23"/>
        <v>-2.0779102164854213E-3</v>
      </c>
      <c r="AW75">
        <v>72</v>
      </c>
      <c r="AX75">
        <f>IF(Z75&gt;0, (R75*SUMPRODUCT(K75:$K$98, X75:$X$98)-K75*$AZ$3)/Z75, 0)</f>
        <v>-3.2268344675743532E+21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250000</v>
      </c>
      <c r="S76">
        <f t="shared" si="28"/>
        <v>-2.3904269784119142E+22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-14.318199226761005</v>
      </c>
      <c r="AC76">
        <f t="shared" si="29"/>
        <v>-12.784106452465183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-9.6451277452932009E-16</v>
      </c>
      <c r="AI76">
        <f t="shared" si="33"/>
        <v>-9.6453951474470408E-16</v>
      </c>
      <c r="AJ76">
        <f t="shared" si="34"/>
        <v>-1.5340927742958215</v>
      </c>
      <c r="AK76">
        <f t="shared" si="49"/>
        <v>-1.0022739458732703</v>
      </c>
      <c r="AL76">
        <f t="shared" si="35"/>
        <v>-2.5363667201690925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-6.2992184714696563E-19</v>
      </c>
      <c r="AR76">
        <f t="shared" si="36"/>
        <v>-6.2993931114154674E-19</v>
      </c>
      <c r="AS76">
        <f t="shared" si="36"/>
        <v>-1.0019136911388422E-3</v>
      </c>
      <c r="AT76">
        <f t="shared" si="36"/>
        <v>-6.5458361154404373E-4</v>
      </c>
      <c r="AU76">
        <f t="shared" si="23"/>
        <v>-1.6564973026828864E-3</v>
      </c>
      <c r="AW76">
        <v>73</v>
      </c>
      <c r="AX76">
        <f>IF(Z76&gt;0, (R76*SUMPRODUCT(K76:$K$98, X76:$X$98)-K76*$AZ$3)/Z76, 0)</f>
        <v>-2.3904269784119142E+22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250000</v>
      </c>
      <c r="S77">
        <f t="shared" si="28"/>
        <v>-1.8417113546790868E+23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-12.784106452465183</v>
      </c>
      <c r="AC77">
        <f t="shared" si="29"/>
        <v>-11.414380761129626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-1.1686980760109171E-16</v>
      </c>
      <c r="AI77">
        <f t="shared" si="33"/>
        <v>-1.168729064528016E-16</v>
      </c>
      <c r="AJ77">
        <f t="shared" si="34"/>
        <v>-1.3697256913355567</v>
      </c>
      <c r="AK77">
        <f t="shared" si="49"/>
        <v>-0.89488745167256289</v>
      </c>
      <c r="AL77">
        <f t="shared" si="35"/>
        <v>-2.2646131430081198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-6.8149550129557071E-20</v>
      </c>
      <c r="AR77">
        <f t="shared" si="36"/>
        <v>-6.8151357143312653E-20</v>
      </c>
      <c r="AS77">
        <f t="shared" si="36"/>
        <v>-7.9871946041042998E-4</v>
      </c>
      <c r="AT77">
        <f t="shared" si="36"/>
        <v>-5.2183004746814718E-4</v>
      </c>
      <c r="AU77">
        <f t="shared" si="23"/>
        <v>-1.3205495078785772E-3</v>
      </c>
      <c r="AW77">
        <v>74</v>
      </c>
      <c r="AX77">
        <f>IF(Z77&gt;0, (R77*SUMPRODUCT(K77:$K$98, X77:$X$98)-K77*$AZ$3)/Z77, 0)</f>
        <v>-1.8417113546790868E+23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250000</v>
      </c>
      <c r="S78">
        <f t="shared" si="28"/>
        <v>-1.4782118495628864E+24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-11.414380761129626</v>
      </c>
      <c r="AC78">
        <f t="shared" si="29"/>
        <v>-10.19141139386574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-1.3615711293052012E-17</v>
      </c>
      <c r="AI78">
        <f t="shared" si="33"/>
        <v>-1.3616056013986189E-17</v>
      </c>
      <c r="AJ78">
        <f t="shared" si="34"/>
        <v>-1.2229693672638859</v>
      </c>
      <c r="AK78">
        <f t="shared" si="49"/>
        <v>-0.79900665327907394</v>
      </c>
      <c r="AL78">
        <f t="shared" si="35"/>
        <v>-2.0219760205429598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-7.0889673423320737E-21</v>
      </c>
      <c r="AR78">
        <f t="shared" si="36"/>
        <v>-7.0891468199511267E-21</v>
      </c>
      <c r="AS78">
        <f t="shared" si="36"/>
        <v>-6.3673426372004734E-4</v>
      </c>
      <c r="AT78">
        <f t="shared" si="36"/>
        <v>-4.1599971896376522E-4</v>
      </c>
      <c r="AU78">
        <f t="shared" si="23"/>
        <v>-1.0527339826838125E-3</v>
      </c>
      <c r="AW78">
        <v>75</v>
      </c>
      <c r="AX78">
        <f>IF(Z78&gt;0, (R78*SUMPRODUCT(K78:$K$98, X78:$X$98)-K78*$AZ$3)/Z78, 0)</f>
        <v>-1.4782118495628864E+24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250000</v>
      </c>
      <c r="S79">
        <f t="shared" si="28"/>
        <v>-1.237927262289604E+25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-10.19141139386574</v>
      </c>
      <c r="AC79">
        <f t="shared" si="29"/>
        <v>-9.0994744588086949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-1.5226043042535302E-18</v>
      </c>
      <c r="AI79">
        <f t="shared" si="33"/>
        <v>-1.5226410571175152E-18</v>
      </c>
      <c r="AJ79">
        <f t="shared" si="34"/>
        <v>-1.0919369350570456</v>
      </c>
      <c r="AK79">
        <f t="shared" si="49"/>
        <v>-0.71339879757060187</v>
      </c>
      <c r="AL79">
        <f t="shared" si="35"/>
        <v>-1.8053357326276473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-7.0780181516529797E-22</v>
      </c>
      <c r="AR79">
        <f t="shared" si="36"/>
        <v>-7.0781890019767853E-22</v>
      </c>
      <c r="AS79">
        <f t="shared" si="36"/>
        <v>-5.0760065666458065E-4</v>
      </c>
      <c r="AT79">
        <f t="shared" si="36"/>
        <v>-3.3163242902085877E-4</v>
      </c>
      <c r="AU79">
        <f t="shared" si="23"/>
        <v>-8.3923308568543942E-4</v>
      </c>
      <c r="AW79">
        <v>76</v>
      </c>
      <c r="AX79">
        <f>IF(Z79&gt;0, (R79*SUMPRODUCT(K79:$K$98, X79:$X$98)-K79*$AZ$3)/Z79, 0)</f>
        <v>-1.237927262289604E+25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250000</v>
      </c>
      <c r="S80">
        <f t="shared" si="28"/>
        <v>-1.0916851077839096E+26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-9.0994744588086949</v>
      </c>
      <c r="AC80">
        <f t="shared" si="29"/>
        <v>-8.1245307667934767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-1.6332119537121289E-19</v>
      </c>
      <c r="AI80">
        <f t="shared" si="33"/>
        <v>-1.6332491646748363E-19</v>
      </c>
      <c r="AJ80">
        <f t="shared" si="34"/>
        <v>-0.97494369201521813</v>
      </c>
      <c r="AK80">
        <f t="shared" si="49"/>
        <v>-0.63696321211660867</v>
      </c>
      <c r="AL80">
        <f t="shared" si="35"/>
        <v>-1.6119069041318268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-6.7787426436645511E-23</v>
      </c>
      <c r="AR80">
        <f t="shared" si="36"/>
        <v>-6.7788970899623171E-23</v>
      </c>
      <c r="AS80">
        <f t="shared" si="36"/>
        <v>-4.0465613573388077E-4</v>
      </c>
      <c r="AT80">
        <f t="shared" si="36"/>
        <v>-2.6437534201280188E-4</v>
      </c>
      <c r="AU80">
        <f t="shared" si="23"/>
        <v>-6.6903147774668265E-4</v>
      </c>
      <c r="AW80">
        <v>77</v>
      </c>
      <c r="AX80">
        <f>IF(Z80&gt;0, (R80*SUMPRODUCT(K80:$K$98, X80:$X$98)-K80*$AZ$3)/Z80, 0)</f>
        <v>-1.0916851077839096E+26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250000</v>
      </c>
      <c r="S81">
        <f t="shared" si="28"/>
        <v>-1.016329945179442E+27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-8.1245307667934767</v>
      </c>
      <c r="AC81">
        <f t="shared" si="29"/>
        <v>-7.2540453274941754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-1.6635053915429383E-20</v>
      </c>
      <c r="AI81">
        <f t="shared" si="33"/>
        <v>-1.6635410789954328E-20</v>
      </c>
      <c r="AJ81">
        <f t="shared" si="34"/>
        <v>-0.87048543929930133</v>
      </c>
      <c r="AK81">
        <f t="shared" si="49"/>
        <v>-0.56871715367554343</v>
      </c>
      <c r="AL81">
        <f t="shared" si="35"/>
        <v>-1.4392025929748447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-6.1647119160693606E-24</v>
      </c>
      <c r="AR81">
        <f t="shared" si="36"/>
        <v>-6.1648441686396053E-24</v>
      </c>
      <c r="AS81">
        <f t="shared" si="36"/>
        <v>-3.225893939205042E-4</v>
      </c>
      <c r="AT81">
        <f t="shared" si="36"/>
        <v>-2.1075840402806271E-4</v>
      </c>
      <c r="AU81">
        <f t="shared" si="23"/>
        <v>-5.3334779794856691E-4</v>
      </c>
      <c r="AW81">
        <v>78</v>
      </c>
      <c r="AX81">
        <f>IF(Z81&gt;0, (R81*SUMPRODUCT(K81:$K$98, X81:$X$98)-K81*$AZ$3)/Z81, 0)</f>
        <v>-1.016329945179442E+27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250000</v>
      </c>
      <c r="S82">
        <f t="shared" si="28"/>
        <v>-1.0015771054321287E+28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-7.2540453274941754</v>
      </c>
      <c r="AC82">
        <f t="shared" si="29"/>
        <v>-6.4768261852626559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-1.6048632076922251E-21</v>
      </c>
      <c r="AI82">
        <f t="shared" si="33"/>
        <v>-1.6048955408303835E-21</v>
      </c>
      <c r="AJ82">
        <f t="shared" si="34"/>
        <v>-0.77721914223151956</v>
      </c>
      <c r="AK82">
        <f t="shared" si="49"/>
        <v>-0.5077831729245923</v>
      </c>
      <c r="AL82">
        <f t="shared" si="35"/>
        <v>-1.2850023151561119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-5.3101717948924414E-25</v>
      </c>
      <c r="AR82">
        <f t="shared" si="36"/>
        <v>-5.3102787787883059E-25</v>
      </c>
      <c r="AS82">
        <f t="shared" si="36"/>
        <v>-2.5716628979632048E-4</v>
      </c>
      <c r="AT82">
        <f t="shared" si="36"/>
        <v>-1.6801530933359588E-4</v>
      </c>
      <c r="AU82">
        <f t="shared" si="23"/>
        <v>-4.2518159912991637E-4</v>
      </c>
      <c r="AW82">
        <v>79</v>
      </c>
      <c r="AX82">
        <f>IF(Z82&gt;0, (R82*SUMPRODUCT(K82:$K$98, X82:$X$98)-K82*$AZ$3)/Z82, 0)</f>
        <v>-1.0015771054321287E+28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250000</v>
      </c>
      <c r="S83">
        <f t="shared" si="28"/>
        <v>-1.0479051549681515E+29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-6.4768261852626559</v>
      </c>
      <c r="AC83">
        <f t="shared" si="29"/>
        <v>-5.7828805225559421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-1.4625274589236344E-22</v>
      </c>
      <c r="AI83">
        <f t="shared" si="33"/>
        <v>-1.4625550514996186E-22</v>
      </c>
      <c r="AJ83">
        <f t="shared" si="34"/>
        <v>-0.69394566270671376</v>
      </c>
      <c r="AK83">
        <f t="shared" si="49"/>
        <v>-0.45337783296838596</v>
      </c>
      <c r="AL83">
        <f t="shared" si="35"/>
        <v>-1.1473234956750997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-4.3207243149223017E-26</v>
      </c>
      <c r="AR83">
        <f t="shared" si="36"/>
        <v>-4.3208058312816963E-26</v>
      </c>
      <c r="AS83">
        <f t="shared" si="36"/>
        <v>-2.0501139173813806E-4</v>
      </c>
      <c r="AT83">
        <f t="shared" si="36"/>
        <v>-1.3394077593558343E-4</v>
      </c>
      <c r="AU83">
        <f t="shared" si="23"/>
        <v>-3.3895216767372148E-4</v>
      </c>
      <c r="AW83">
        <v>80</v>
      </c>
      <c r="AX83">
        <f>IF(Z83&gt;0, (R83*SUMPRODUCT(K83:$K$98, X83:$X$98)-K83*$AZ$3)/Z83, 0)</f>
        <v>-1.0479051549681515E+29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250000</v>
      </c>
      <c r="S84">
        <f t="shared" si="28"/>
        <v>-1.1677160377305308E+30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-5.7828805225559421</v>
      </c>
      <c r="AC84">
        <f t="shared" si="29"/>
        <v>-5.1632861808535191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-1.2552900930736219E-23</v>
      </c>
      <c r="AI84">
        <f t="shared" si="33"/>
        <v>-1.2553122015572516E-23</v>
      </c>
      <c r="AJ84">
        <f t="shared" si="34"/>
        <v>-0.619594341702423</v>
      </c>
      <c r="AK84">
        <f t="shared" si="49"/>
        <v>-0.40480163657891599</v>
      </c>
      <c r="AL84">
        <f t="shared" si="35"/>
        <v>-1.024395978281339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-3.3111481052464939E-27</v>
      </c>
      <c r="AR84">
        <f t="shared" si="36"/>
        <v>-3.311206422016525E-27</v>
      </c>
      <c r="AS84">
        <f t="shared" si="36"/>
        <v>-1.634338263218575E-4</v>
      </c>
      <c r="AT84">
        <f t="shared" si="36"/>
        <v>-1.0677676653028014E-4</v>
      </c>
      <c r="AU84">
        <f t="shared" si="23"/>
        <v>-2.7021059285213766E-4</v>
      </c>
      <c r="AW84">
        <v>81</v>
      </c>
      <c r="AX84">
        <f>IF(Z84&gt;0, (R84*SUMPRODUCT(K84:$K$98, X84:$X$98)-K84*$AZ$3)/Z84, 0)</f>
        <v>-1.1677160377305308E+30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250000</v>
      </c>
      <c r="S85">
        <f t="shared" si="28"/>
        <v>-1.3912954196854873E+31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-5.1632861808535191</v>
      </c>
      <c r="AC85">
        <f t="shared" si="29"/>
        <v>-4.6100769471906418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-1.0115320879449268E-24</v>
      </c>
      <c r="AI85">
        <f t="shared" si="33"/>
        <v>-1.0115486555152716E-24</v>
      </c>
      <c r="AJ85">
        <f t="shared" si="34"/>
        <v>-0.55320923366287733</v>
      </c>
      <c r="AK85">
        <f t="shared" si="49"/>
        <v>-0.36143003265974638</v>
      </c>
      <c r="AL85">
        <f t="shared" si="35"/>
        <v>-0.91463926632262371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-2.3822983334942549E-28</v>
      </c>
      <c r="AR85">
        <f t="shared" si="36"/>
        <v>-2.3823373524197963E-28</v>
      </c>
      <c r="AS85">
        <f t="shared" si="36"/>
        <v>-1.3028844572852153E-4</v>
      </c>
      <c r="AT85">
        <f t="shared" si="36"/>
        <v>-8.5121784542634024E-5</v>
      </c>
      <c r="AU85">
        <f t="shared" si="23"/>
        <v>-2.1541023027115555E-4</v>
      </c>
      <c r="AW85">
        <v>82</v>
      </c>
      <c r="AX85">
        <f>IF(Z85&gt;0, (R85*SUMPRODUCT(K85:$K$98, X85:$X$98)-K85*$AZ$3)/Z85, 0)</f>
        <v>-1.3912954196854873E+31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250000</v>
      </c>
      <c r="S86">
        <f t="shared" si="28"/>
        <v>-1.7809554205622387E+32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-4.6100769471906418</v>
      </c>
      <c r="AC86">
        <f t="shared" si="29"/>
        <v>-4.1161401314202157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-7.6231478872777697E-26</v>
      </c>
      <c r="AI86">
        <f t="shared" si="33"/>
        <v>-7.6232634471644438E-26</v>
      </c>
      <c r="AJ86">
        <f t="shared" si="34"/>
        <v>-0.49393681577042603</v>
      </c>
      <c r="AK86">
        <f t="shared" si="49"/>
        <v>-0.32270538630334494</v>
      </c>
      <c r="AL86">
        <f t="shared" si="35"/>
        <v>-0.81664220207377092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-1.6029973531764415E-29</v>
      </c>
      <c r="AR86">
        <f t="shared" si="36"/>
        <v>-1.6030216531369316E-29</v>
      </c>
      <c r="AS86">
        <f t="shared" si="36"/>
        <v>-1.0386515125041571E-4</v>
      </c>
      <c r="AT86">
        <f t="shared" si="36"/>
        <v>-6.7858565483604915E-5</v>
      </c>
      <c r="AU86">
        <f t="shared" si="23"/>
        <v>-1.7172371673402061E-4</v>
      </c>
      <c r="AW86">
        <v>83</v>
      </c>
      <c r="AX86">
        <f>IF(Z86&gt;0, (R86*SUMPRODUCT(K86:$K$98, X86:$X$98)-K86*$AZ$3)/Z86, 0)</f>
        <v>-1.7809554205622387E+32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250000</v>
      </c>
      <c r="S87">
        <f t="shared" si="28"/>
        <v>-2.4629061676524282E+33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-4.1161401314202157</v>
      </c>
      <c r="AC87">
        <f t="shared" si="29"/>
        <v>-3.6751251173394786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-5.3471667722914541E-27</v>
      </c>
      <c r="AI87">
        <f t="shared" si="33"/>
        <v>-5.3472413818150648E-27</v>
      </c>
      <c r="AJ87">
        <f t="shared" si="34"/>
        <v>-0.44101501408073718</v>
      </c>
      <c r="AK87">
        <f t="shared" si="49"/>
        <v>-0.28812980919941511</v>
      </c>
      <c r="AL87">
        <f t="shared" si="35"/>
        <v>-0.72914482328015229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-1.003931698478658E-30</v>
      </c>
      <c r="AR87">
        <f t="shared" si="36"/>
        <v>-1.0039457064325804E-30</v>
      </c>
      <c r="AS87">
        <f t="shared" si="36"/>
        <v>-8.2800662667742043E-5</v>
      </c>
      <c r="AT87">
        <f t="shared" si="36"/>
        <v>-5.4096432942924836E-5</v>
      </c>
      <c r="AU87">
        <f t="shared" si="23"/>
        <v>-1.3689709561066687E-4</v>
      </c>
      <c r="AW87">
        <v>84</v>
      </c>
      <c r="AX87">
        <f>IF(Z87&gt;0, (R87*SUMPRODUCT(K87:$K$98, X87:$X$98)-K87*$AZ$3)/Z87, 0)</f>
        <v>-2.4629061676524282E+33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250000</v>
      </c>
      <c r="S88">
        <f t="shared" si="28"/>
        <v>-3.7035325312051815E+34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-3.6751251173394786</v>
      </c>
      <c r="AC88">
        <f t="shared" si="29"/>
        <v>-3.2813617119102485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-3.4716692661164319E-28</v>
      </c>
      <c r="AI88">
        <f t="shared" si="33"/>
        <v>-3.4717135665469567E-28</v>
      </c>
      <c r="AJ88">
        <f t="shared" si="34"/>
        <v>-0.39376340542923005</v>
      </c>
      <c r="AK88">
        <f t="shared" si="49"/>
        <v>-0.25725875821376354</v>
      </c>
      <c r="AL88">
        <f t="shared" si="35"/>
        <v>-0.65102216364299359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-5.8197021687745531E-32</v>
      </c>
      <c r="AR88">
        <f t="shared" si="36"/>
        <v>-5.8197764314107199E-32</v>
      </c>
      <c r="AS88">
        <f t="shared" si="36"/>
        <v>-6.6008181335891367E-5</v>
      </c>
      <c r="AT88">
        <f t="shared" si="36"/>
        <v>-4.3125345139449014E-5</v>
      </c>
      <c r="AU88">
        <f t="shared" si="23"/>
        <v>-1.0913352647534039E-4</v>
      </c>
      <c r="AW88">
        <v>85</v>
      </c>
      <c r="AX88">
        <f>IF(Z88&gt;0, (R88*SUMPRODUCT(K88:$K$98, X88:$X$98)-K88*$AZ$3)/Z88, 0)</f>
        <v>-3.7035325312051815E+34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-3.2813617119102485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-2.2150215262470282E-29</v>
      </c>
      <c r="AI89">
        <f t="shared" si="33"/>
        <v>-2.2150215262470282E-29</v>
      </c>
      <c r="AJ89">
        <f t="shared" si="34"/>
        <v>-3.2813617119102485</v>
      </c>
      <c r="AK89">
        <f t="shared" si="49"/>
        <v>-0.22969531983371741</v>
      </c>
      <c r="AL89">
        <f t="shared" si="35"/>
        <v>-3.5110570317439658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-3.3152962574795644E-33</v>
      </c>
      <c r="AR89">
        <f t="shared" si="36"/>
        <v>-3.3152962574795644E-33</v>
      </c>
      <c r="AS89">
        <f t="shared" si="36"/>
        <v>-4.9113230160633423E-4</v>
      </c>
      <c r="AT89">
        <f t="shared" si="36"/>
        <v>-3.4379261112443398E-5</v>
      </c>
      <c r="AU89">
        <f t="shared" si="23"/>
        <v>-5.255115627187776E-4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27294.50994427572</v>
      </c>
      <c r="AO91" s="8">
        <f t="shared" si="50"/>
        <v>-2729.4509944275724</v>
      </c>
      <c r="AP91" s="8">
        <f t="shared" si="50"/>
        <v>-2999.7417962424443</v>
      </c>
      <c r="AQ91" s="8">
        <f t="shared" si="50"/>
        <v>-19574.545699902676</v>
      </c>
      <c r="AR91" s="8">
        <f t="shared" si="50"/>
        <v>1990.7714537030329</v>
      </c>
      <c r="AS91" s="8">
        <f t="shared" si="50"/>
        <v>-4972.0323373522087</v>
      </c>
      <c r="AT91" s="8">
        <f t="shared" si="50"/>
        <v>1611.5280231474369</v>
      </c>
      <c r="AU91" s="8">
        <f t="shared" si="50"/>
        <v>-1369.7328605017444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39F7-4190-476C-BCC7-AA098549A57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61728.513817095329</v>
      </c>
      <c r="K3">
        <v>1</v>
      </c>
      <c r="L3" s="2">
        <v>0</v>
      </c>
      <c r="O3">
        <f>$C$3</f>
        <v>61728.513817095329</v>
      </c>
      <c r="P3">
        <f>O3*C5</f>
        <v>6172.8513817095336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61728.513817095329</v>
      </c>
      <c r="AF3">
        <f t="shared" ref="AF3:AG34" si="4">-$Z3*P3</f>
        <v>-6172.8513817095336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53035.754231385792</v>
      </c>
      <c r="AJ3">
        <f t="shared" ref="AJ3:AJ66" si="7">AB3-AC3</f>
        <v>0</v>
      </c>
      <c r="AL3">
        <f t="shared" ref="AL3:AL66" si="8">SUM(AI3:AK3)</f>
        <v>53035.754231385792</v>
      </c>
      <c r="AN3">
        <f t="shared" ref="AN3:AU34" si="9">AE3*$K3</f>
        <v>61728.513817095329</v>
      </c>
      <c r="AO3">
        <f t="shared" si="9"/>
        <v>-6172.8513817095336</v>
      </c>
      <c r="AP3">
        <f t="shared" si="9"/>
        <v>-2519.9082039999998</v>
      </c>
      <c r="AQ3">
        <f t="shared" si="9"/>
        <v>0</v>
      </c>
      <c r="AR3">
        <f t="shared" si="9"/>
        <v>53035.754231385792</v>
      </c>
      <c r="AS3">
        <f t="shared" si="9"/>
        <v>0</v>
      </c>
      <c r="AT3">
        <f t="shared" si="9"/>
        <v>0</v>
      </c>
      <c r="AU3">
        <f t="shared" si="9"/>
        <v>53035.754231385792</v>
      </c>
      <c r="AW3">
        <v>0</v>
      </c>
      <c r="AX3">
        <f>IF(Z3&gt;0, (R3*SUMPRODUCT(K3:$K$98, X3:$X$98)-K3*$AZ$3)/Z3, 0)</f>
        <v>0</v>
      </c>
      <c r="AZ3">
        <f>C6*ABS(SUMPRODUCT(X4:X79, K4:K79))/1</f>
        <v>47603.026697859314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3232.9663981166027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3193.0754917213198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-3193.0754917213198</v>
      </c>
      <c r="AK4">
        <f>G4*SUM(AB4, AE4:AF4)</f>
        <v>0</v>
      </c>
      <c r="AL4">
        <f t="shared" si="8"/>
        <v>-3777.7739917213198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-545.47858942065488</v>
      </c>
      <c r="AR4">
        <f t="shared" si="9"/>
        <v>-545.47858942065488</v>
      </c>
      <c r="AS4">
        <f t="shared" si="9"/>
        <v>-2978.8930793183317</v>
      </c>
      <c r="AT4">
        <f t="shared" si="9"/>
        <v>0</v>
      </c>
      <c r="AU4">
        <f t="shared" si="9"/>
        <v>-3524.3716687389865</v>
      </c>
      <c r="AW4">
        <v>1</v>
      </c>
      <c r="AX4">
        <f>IF(Z4&gt;0, (R4*SUMPRODUCT(K4:$K$98, X4:$X$98)-K4*$AZ$3)/Z4, 0)</f>
        <v>3232.9663981166027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250000</v>
      </c>
      <c r="S5">
        <f t="shared" si="1"/>
        <v>6512.4989587184318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3193.0754917213198</v>
      </c>
      <c r="AC5">
        <f t="shared" si="2"/>
        <v>6351.8183136283915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-614.31243053632193</v>
      </c>
      <c r="AI5">
        <f t="shared" si="6"/>
        <v>-663.07879774721471</v>
      </c>
      <c r="AJ5">
        <f t="shared" si="7"/>
        <v>-3158.7428219070716</v>
      </c>
      <c r="AK5">
        <f>G5*SUM(AB5, AE5:AF5)</f>
        <v>130.91609516057412</v>
      </c>
      <c r="AL5">
        <f t="shared" si="8"/>
        <v>-3690.9055244937122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-525.30348470739523</v>
      </c>
      <c r="AR5">
        <f t="shared" si="9"/>
        <v>-567.00399630218351</v>
      </c>
      <c r="AS5">
        <f t="shared" si="9"/>
        <v>-2701.0663127777098</v>
      </c>
      <c r="AT5">
        <f t="shared" si="9"/>
        <v>111.9474026141628</v>
      </c>
      <c r="AU5">
        <f t="shared" si="9"/>
        <v>-3156.1229064657305</v>
      </c>
      <c r="AW5">
        <v>2</v>
      </c>
      <c r="AX5">
        <f>IF(Z5&gt;0, (R5*SUMPRODUCT(K5:$K$98, X5:$X$98)-K5*$AZ$3)/Z5, 0)</f>
        <v>6512.4989587184318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250000</v>
      </c>
      <c r="S6">
        <f t="shared" si="1"/>
        <v>10187.991699708036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6351.8183136283915</v>
      </c>
      <c r="AC6">
        <f t="shared" si="2"/>
        <v>9810.792395666067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-649.49559319378295</v>
      </c>
      <c r="AI6">
        <f t="shared" si="6"/>
        <v>-697.64439761392805</v>
      </c>
      <c r="AJ6">
        <f t="shared" si="7"/>
        <v>-3458.9740820376755</v>
      </c>
      <c r="AK6">
        <f>G6*SUM(AB6, AE6:AF6)</f>
        <v>371.58137134726093</v>
      </c>
      <c r="AL6">
        <f t="shared" si="8"/>
        <v>-3785.0371083043428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-501.0274146890938</v>
      </c>
      <c r="AR6">
        <f t="shared" si="9"/>
        <v>-538.16988532599385</v>
      </c>
      <c r="AS6">
        <f t="shared" si="9"/>
        <v>-2668.2872985757876</v>
      </c>
      <c r="AT6">
        <f t="shared" si="9"/>
        <v>286.64159662311982</v>
      </c>
      <c r="AU6">
        <f t="shared" si="9"/>
        <v>-2919.815587278662</v>
      </c>
      <c r="AW6">
        <v>3</v>
      </c>
      <c r="AX6">
        <f>IF(Z6&gt;0, (R6*SUMPRODUCT(K6:$K$98, X6:$X$98)-K6*$AZ$3)/Z6, 0)</f>
        <v>10187.991699708036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250000</v>
      </c>
      <c r="S7">
        <f t="shared" si="1"/>
        <v>13276.784801194068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9810.792395666067</v>
      </c>
      <c r="AC7">
        <f t="shared" si="2"/>
        <v>12620.742977338785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-689.75762367296466</v>
      </c>
      <c r="AI7">
        <f t="shared" si="6"/>
        <v>-737.28698852417369</v>
      </c>
      <c r="AJ7">
        <f t="shared" si="7"/>
        <v>-2809.9505816727178</v>
      </c>
      <c r="AK7">
        <f>G7*SUM(AB7, AE7:AF7)</f>
        <v>481.70990662720385</v>
      </c>
      <c r="AL7">
        <f t="shared" si="8"/>
        <v>-3065.5276635696873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-484.11058939836016</v>
      </c>
      <c r="AR7">
        <f t="shared" si="9"/>
        <v>-517.46936361432734</v>
      </c>
      <c r="AS7">
        <f t="shared" si="9"/>
        <v>-1972.1809307885478</v>
      </c>
      <c r="AT7">
        <f t="shared" si="9"/>
        <v>338.09103199835369</v>
      </c>
      <c r="AU7">
        <f t="shared" si="9"/>
        <v>-2151.5592624045212</v>
      </c>
      <c r="AW7">
        <v>4</v>
      </c>
      <c r="AX7">
        <f>IF(Z7&gt;0, (R7*SUMPRODUCT(K7:$K$98, X7:$X$98)-K7*$AZ$3)/Z7, 0)</f>
        <v>13276.784801194068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250000</v>
      </c>
      <c r="S8">
        <f t="shared" si="1"/>
        <v>15328.473741126942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12620.742977338785</v>
      </c>
      <c r="AC8">
        <f t="shared" si="2"/>
        <v>14360.254914516026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-1061.5372322177757</v>
      </c>
      <c r="AI8">
        <f t="shared" si="6"/>
        <v>-1108.3789959740291</v>
      </c>
      <c r="AJ8">
        <f t="shared" si="7"/>
        <v>-1739.5119371772416</v>
      </c>
      <c r="AK8">
        <f t="shared" ref="AK8:AK71" si="22">G8*SUM(AB8:AB8, AE8:AF8)</f>
        <v>268.82182541731612</v>
      </c>
      <c r="AL8">
        <f t="shared" si="8"/>
        <v>-2579.0691077339543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-695.46006918371688</v>
      </c>
      <c r="AR8">
        <f t="shared" si="9"/>
        <v>-726.14818381023065</v>
      </c>
      <c r="AS8">
        <f t="shared" si="9"/>
        <v>-1139.6313341245123</v>
      </c>
      <c r="AT8">
        <f t="shared" si="9"/>
        <v>176.11708720967943</v>
      </c>
      <c r="AU8">
        <f t="shared" si="9"/>
        <v>-1689.6624307250631</v>
      </c>
      <c r="AW8">
        <v>5</v>
      </c>
      <c r="AX8">
        <f>IF(Z8&gt;0, (R8*SUMPRODUCT(K8:$K$98, X8:$X$98)-K8*$AZ$3)/Z8, 0)</f>
        <v>15328.473741126942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250000</v>
      </c>
      <c r="S9">
        <f t="shared" si="1"/>
        <v>16618.131372861324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14360.254914516026</v>
      </c>
      <c r="AC9">
        <f t="shared" si="2"/>
        <v>15315.846091015281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-1458.0620829375821</v>
      </c>
      <c r="AI9">
        <f t="shared" si="6"/>
        <v>-1504.1438166396854</v>
      </c>
      <c r="AJ9">
        <f t="shared" si="7"/>
        <v>-955.59117649925429</v>
      </c>
      <c r="AK9">
        <f t="shared" si="22"/>
        <v>84.725503995644559</v>
      </c>
      <c r="AL9">
        <f t="shared" si="8"/>
        <v>-2375.0094891432955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-904.67001210793819</v>
      </c>
      <c r="AR9">
        <f t="shared" si="9"/>
        <v>-933.26191026788865</v>
      </c>
      <c r="AS9">
        <f t="shared" si="9"/>
        <v>-592.90663362708631</v>
      </c>
      <c r="AT9">
        <f t="shared" si="9"/>
        <v>52.568833400540576</v>
      </c>
      <c r="AU9">
        <f t="shared" si="9"/>
        <v>-1473.5997104944347</v>
      </c>
      <c r="AW9">
        <v>6</v>
      </c>
      <c r="AX9">
        <f>IF(Z9&gt;0, (R9*SUMPRODUCT(K9:$K$98, X9:$X$98)-K9*$AZ$3)/Z9, 0)</f>
        <v>16618.131372861324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250000</v>
      </c>
      <c r="S10">
        <f t="shared" si="1"/>
        <v>17600.106593176133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15315.846091015281</v>
      </c>
      <c r="AC10">
        <f t="shared" si="2"/>
        <v>15927.053893968505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-1869.3910092418382</v>
      </c>
      <c r="AI10">
        <f t="shared" si="6"/>
        <v>-1914.638047405072</v>
      </c>
      <c r="AJ10">
        <f t="shared" si="7"/>
        <v>-611.20780295322402</v>
      </c>
      <c r="AK10">
        <f t="shared" si="22"/>
        <v>62.794968973162653</v>
      </c>
      <c r="AL10">
        <f t="shared" si="8"/>
        <v>-2463.0508813851334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-1100.354223346435</v>
      </c>
      <c r="AR10">
        <f t="shared" si="9"/>
        <v>-1126.9873724793304</v>
      </c>
      <c r="AS10">
        <f t="shared" si="9"/>
        <v>-359.76694228065065</v>
      </c>
      <c r="AT10">
        <f t="shared" si="9"/>
        <v>36.962149156024431</v>
      </c>
      <c r="AU10">
        <f t="shared" si="9"/>
        <v>-1449.7921656039566</v>
      </c>
      <c r="AW10">
        <v>7</v>
      </c>
      <c r="AX10">
        <f>IF(Z10&gt;0, (R10*SUMPRODUCT(K10:$K$98, X10:$X$98)-K10*$AZ$3)/Z10, 0)</f>
        <v>17600.106593176133</v>
      </c>
    </row>
    <row r="11" spans="1:52" x14ac:dyDescent="0.25">
      <c r="A11" t="s">
        <v>33</v>
      </c>
      <c r="C11" s="12">
        <f>AU81</f>
        <v>-713.84831124789332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250000</v>
      </c>
      <c r="S11">
        <f t="shared" si="1"/>
        <v>18297.038423276466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15927.053893968505</v>
      </c>
      <c r="AC11">
        <f t="shared" si="2"/>
        <v>16221.838350369033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-2327.1553949246518</v>
      </c>
      <c r="AI11">
        <f t="shared" si="6"/>
        <v>-2371.4845316272686</v>
      </c>
      <c r="AJ11">
        <f t="shared" si="7"/>
        <v>-294.78445640052814</v>
      </c>
      <c r="AK11">
        <f t="shared" si="22"/>
        <v>38.224929345524409</v>
      </c>
      <c r="AL11">
        <f t="shared" si="8"/>
        <v>-2628.0440586822724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-1301.5981112981194</v>
      </c>
      <c r="AR11">
        <f t="shared" si="9"/>
        <v>-1326.3917803128481</v>
      </c>
      <c r="AS11">
        <f t="shared" si="9"/>
        <v>-164.87549242640642</v>
      </c>
      <c r="AT11">
        <f t="shared" si="9"/>
        <v>21.379533119768112</v>
      </c>
      <c r="AU11">
        <f t="shared" si="9"/>
        <v>-1469.8877396194866</v>
      </c>
      <c r="AW11">
        <v>8</v>
      </c>
      <c r="AX11">
        <f>IF(Z11&gt;0, (R11*SUMPRODUCT(K11:$K$98, X11:$X$98)-K11*$AZ$3)/Z11, 0)</f>
        <v>18297.038423276466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250000</v>
      </c>
      <c r="S12">
        <f t="shared" si="1"/>
        <v>18748.188816003207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16221.838350369033</v>
      </c>
      <c r="AC12">
        <f t="shared" si="2"/>
        <v>16243.50946015853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-2828.1776436413247</v>
      </c>
      <c r="AI12">
        <f t="shared" si="6"/>
        <v>-2871.497853448187</v>
      </c>
      <c r="AJ12">
        <f t="shared" si="7"/>
        <v>-21.671109789496768</v>
      </c>
      <c r="AK12">
        <f t="shared" si="22"/>
        <v>37.310228205848773</v>
      </c>
      <c r="AL12">
        <f t="shared" si="8"/>
        <v>-2855.8587350318348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-1503.2064831118134</v>
      </c>
      <c r="AR12">
        <f t="shared" si="9"/>
        <v>-1526.2316351484433</v>
      </c>
      <c r="AS12">
        <f t="shared" si="9"/>
        <v>-11.51842523224853</v>
      </c>
      <c r="AT12">
        <f t="shared" si="9"/>
        <v>19.830782925362069</v>
      </c>
      <c r="AU12">
        <f t="shared" si="9"/>
        <v>-1517.9192774553296</v>
      </c>
      <c r="AW12">
        <v>9</v>
      </c>
      <c r="AX12">
        <f>IF(Z12&gt;0, (R12*SUMPRODUCT(K12:$K$98, X12:$X$98)-K12*$AZ$3)/Z12, 0)</f>
        <v>18748.188816003207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250000</v>
      </c>
      <c r="S13">
        <f t="shared" si="1"/>
        <v>18939.617064986887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16243.50946015853</v>
      </c>
      <c r="AC13">
        <f t="shared" si="2"/>
        <v>15990.948192507321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-3357.0091197442907</v>
      </c>
      <c r="AI13">
        <f t="shared" si="6"/>
        <v>-3399.2247256291353</v>
      </c>
      <c r="AJ13">
        <f t="shared" si="7"/>
        <v>252.56126765120825</v>
      </c>
      <c r="AK13">
        <f t="shared" si="22"/>
        <v>32.487018920317063</v>
      </c>
      <c r="AL13">
        <f t="shared" si="8"/>
        <v>-3114.17643905761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-1696.0893864171846</v>
      </c>
      <c r="AR13">
        <f t="shared" si="9"/>
        <v>-1717.4183249241821</v>
      </c>
      <c r="AS13">
        <f t="shared" si="9"/>
        <v>127.60361089394763</v>
      </c>
      <c r="AT13">
        <f t="shared" si="9"/>
        <v>16.413684330795373</v>
      </c>
      <c r="AU13">
        <f t="shared" si="9"/>
        <v>-1573.4010296994391</v>
      </c>
      <c r="AW13">
        <v>10</v>
      </c>
      <c r="AX13">
        <f>IF(Z13&gt;0, (R13*SUMPRODUCT(K13:$K$98, X13:$X$98)-K13*$AZ$3)/Z13, 0)</f>
        <v>18939.617064986887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250000</v>
      </c>
      <c r="S14">
        <f t="shared" si="1"/>
        <v>18873.622176839228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15990.948192507321</v>
      </c>
      <c r="AC14">
        <f t="shared" si="2"/>
        <v>15479.337833999416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-3927.9396513417887</v>
      </c>
      <c r="AI14">
        <f t="shared" si="6"/>
        <v>-3968.9475132375164</v>
      </c>
      <c r="AJ14">
        <f t="shared" si="7"/>
        <v>511.6103585079054</v>
      </c>
      <c r="AK14">
        <f t="shared" si="22"/>
        <v>28.783706746513179</v>
      </c>
      <c r="AL14">
        <f t="shared" si="8"/>
        <v>-3428.5534479830981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-1886.8086371650418</v>
      </c>
      <c r="AR14">
        <f t="shared" si="9"/>
        <v>-1906.5070019273667</v>
      </c>
      <c r="AS14">
        <f t="shared" si="9"/>
        <v>245.75500872730265</v>
      </c>
      <c r="AT14">
        <f t="shared" si="9"/>
        <v>13.826420800633892</v>
      </c>
      <c r="AU14">
        <f t="shared" si="9"/>
        <v>-1646.9255723994304</v>
      </c>
      <c r="AW14">
        <v>11</v>
      </c>
      <c r="AX14">
        <f>IF(Z14&gt;0, (R14*SUMPRODUCT(K14:$K$98, X14:$X$98)-K14*$AZ$3)/Z14, 0)</f>
        <v>18873.622176839228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250000</v>
      </c>
      <c r="S15">
        <f t="shared" si="1"/>
        <v>18601.72500295136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15479.337833999416</v>
      </c>
      <c r="AC15">
        <f t="shared" si="2"/>
        <v>14766.110191104075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-4538.0981296150248</v>
      </c>
      <c r="AI15">
        <f t="shared" si="6"/>
        <v>-4577.7882932658722</v>
      </c>
      <c r="AJ15">
        <f t="shared" si="7"/>
        <v>713.22764289534098</v>
      </c>
      <c r="AK15">
        <f t="shared" si="22"/>
        <v>63.465285119397613</v>
      </c>
      <c r="AL15">
        <f t="shared" si="8"/>
        <v>-3801.0953652511334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-2068.0218270509645</v>
      </c>
      <c r="AR15">
        <f t="shared" si="9"/>
        <v>-2086.1087265416418</v>
      </c>
      <c r="AS15">
        <f t="shared" si="9"/>
        <v>325.01948856905841</v>
      </c>
      <c r="AT15">
        <f t="shared" si="9"/>
        <v>28.921277402624394</v>
      </c>
      <c r="AU15">
        <f t="shared" si="9"/>
        <v>-1732.167960569959</v>
      </c>
      <c r="AW15">
        <v>12</v>
      </c>
      <c r="AX15">
        <f>IF(Z15&gt;0, (R15*SUMPRODUCT(K15:$K$98, X15:$X$98)-K15*$AZ$3)/Z15, 0)</f>
        <v>18601.72500295136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250000</v>
      </c>
      <c r="S16">
        <f t="shared" si="1"/>
        <v>18121.535424874306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14766.110191104075</v>
      </c>
      <c r="AC16">
        <f t="shared" si="2"/>
        <v>13869.840726920802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-5121.5867669236404</v>
      </c>
      <c r="AI16">
        <f t="shared" si="6"/>
        <v>-5159.8557115845952</v>
      </c>
      <c r="AJ16">
        <f t="shared" si="7"/>
        <v>896.26946418327316</v>
      </c>
      <c r="AK16">
        <f t="shared" si="22"/>
        <v>104.83938235683894</v>
      </c>
      <c r="AL16">
        <f t="shared" si="8"/>
        <v>-4158.7468650444835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-2207.850676684242</v>
      </c>
      <c r="AR16">
        <f t="shared" si="9"/>
        <v>-2224.3479302134315</v>
      </c>
      <c r="AS16">
        <f t="shared" si="9"/>
        <v>386.3703248704457</v>
      </c>
      <c r="AT16">
        <f t="shared" si="9"/>
        <v>45.194919428991859</v>
      </c>
      <c r="AU16">
        <f t="shared" si="9"/>
        <v>-1792.7826859139939</v>
      </c>
      <c r="AW16">
        <v>13</v>
      </c>
      <c r="AX16">
        <f>IF(Z16&gt;0, (R16*SUMPRODUCT(K16:$K$98, X16:$X$98)-K16*$AZ$3)/Z16, 0)</f>
        <v>18121.535424874306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250000</v>
      </c>
      <c r="S17">
        <f t="shared" si="1"/>
        <v>17542.004587604963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13869.840726920802</v>
      </c>
      <c r="AC17">
        <f t="shared" si="2"/>
        <v>12892.713349471451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-5690.6823857933232</v>
      </c>
      <c r="AI17">
        <f t="shared" si="6"/>
        <v>-5727.4305045305091</v>
      </c>
      <c r="AJ17">
        <f t="shared" si="7"/>
        <v>977.12737744935112</v>
      </c>
      <c r="AK17">
        <f t="shared" si="22"/>
        <v>191.40380203150707</v>
      </c>
      <c r="AL17">
        <f t="shared" si="8"/>
        <v>-4558.8993250496505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-2306.0542708298285</v>
      </c>
      <c r="AR17">
        <f t="shared" si="9"/>
        <v>-2320.9458339875982</v>
      </c>
      <c r="AS17">
        <f t="shared" si="9"/>
        <v>395.9645977672497</v>
      </c>
      <c r="AT17">
        <f t="shared" si="9"/>
        <v>77.563203356725595</v>
      </c>
      <c r="AU17">
        <f t="shared" si="9"/>
        <v>-1847.418032863623</v>
      </c>
      <c r="AW17">
        <v>14</v>
      </c>
      <c r="AX17">
        <f>IF(Z17&gt;0, (R17*SUMPRODUCT(K17:$K$98, X17:$X$98)-K17*$AZ$3)/Z17, 0)</f>
        <v>17542.004587604963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250000</v>
      </c>
      <c r="S18">
        <f t="shared" si="1"/>
        <v>16903.025998841571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12892.713349471451</v>
      </c>
      <c r="AC18">
        <f t="shared" si="2"/>
        <v>11875.561563912775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-6260.6494732823976</v>
      </c>
      <c r="AI18">
        <f t="shared" si="6"/>
        <v>-6295.7779809375552</v>
      </c>
      <c r="AJ18">
        <f t="shared" si="7"/>
        <v>1017.1517855586753</v>
      </c>
      <c r="AK18">
        <f t="shared" si="22"/>
        <v>278.48260834858337</v>
      </c>
      <c r="AL18">
        <f t="shared" si="8"/>
        <v>-5000.1435870302967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-2367.5102104004282</v>
      </c>
      <c r="AR18">
        <f t="shared" si="9"/>
        <v>-2380.7943114996247</v>
      </c>
      <c r="AS18">
        <f t="shared" si="9"/>
        <v>384.64335818734764</v>
      </c>
      <c r="AT18">
        <f t="shared" si="9"/>
        <v>105.31022723726211</v>
      </c>
      <c r="AU18">
        <f t="shared" si="9"/>
        <v>-1890.8407260750153</v>
      </c>
      <c r="AW18">
        <v>15</v>
      </c>
      <c r="AX18">
        <f>IF(Z18&gt;0, (R18*SUMPRODUCT(K18:$K$98, X18:$X$98)-K18*$AZ$3)/Z18, 0)</f>
        <v>16903.025998841571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250000</v>
      </c>
      <c r="S19">
        <f t="shared" si="1"/>
        <v>16051.456021527156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11875.561563912775</v>
      </c>
      <c r="AC19">
        <f t="shared" si="2"/>
        <v>10721.800758736757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-6895.0196184185461</v>
      </c>
      <c r="AI19">
        <f t="shared" si="6"/>
        <v>-6928.4178370734689</v>
      </c>
      <c r="AJ19">
        <f t="shared" si="7"/>
        <v>1153.760805176018</v>
      </c>
      <c r="AK19">
        <f t="shared" si="22"/>
        <v>264.82502287525489</v>
      </c>
      <c r="AL19">
        <f t="shared" si="8"/>
        <v>-5509.832009022196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-2431.5974097726435</v>
      </c>
      <c r="AR19">
        <f t="shared" si="9"/>
        <v>-2443.3756245518143</v>
      </c>
      <c r="AS19">
        <f t="shared" si="9"/>
        <v>406.88525060450451</v>
      </c>
      <c r="AT19">
        <f t="shared" si="9"/>
        <v>93.393184545303427</v>
      </c>
      <c r="AU19">
        <f t="shared" si="9"/>
        <v>-1943.0971894020065</v>
      </c>
      <c r="AW19">
        <v>16</v>
      </c>
      <c r="AX19">
        <f>IF(Z19&gt;0, (R19*SUMPRODUCT(K19:$K$98, X19:$X$98)-K19*$AZ$3)/Z19, 0)</f>
        <v>16051.456021527156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250000</v>
      </c>
      <c r="S20">
        <f t="shared" si="1"/>
        <v>14499.90442668278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10721.800758736757</v>
      </c>
      <c r="AC20">
        <f t="shared" si="2"/>
        <v>9154.8254964219632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-7478.323054201167</v>
      </c>
      <c r="AI20">
        <f t="shared" si="6"/>
        <v>-7509.8916260587002</v>
      </c>
      <c r="AJ20">
        <f t="shared" si="7"/>
        <v>1566.9752623147942</v>
      </c>
      <c r="AK20">
        <f t="shared" si="22"/>
        <v>46.103743262568059</v>
      </c>
      <c r="AL20">
        <f t="shared" si="8"/>
        <v>-5896.8126204813379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-2501.4750846692077</v>
      </c>
      <c r="AR20">
        <f t="shared" si="9"/>
        <v>-2512.0346707405592</v>
      </c>
      <c r="AS20">
        <f t="shared" si="9"/>
        <v>524.14820121623654</v>
      </c>
      <c r="AT20">
        <f t="shared" si="9"/>
        <v>15.421554303743449</v>
      </c>
      <c r="AU20">
        <f t="shared" si="9"/>
        <v>-1972.4649152205793</v>
      </c>
      <c r="AW20">
        <v>17</v>
      </c>
      <c r="AX20">
        <f>IF(Z20&gt;0, (R20*SUMPRODUCT(K20:$K$98, X20:$X$98)-K20*$AZ$3)/Z20, 0)</f>
        <v>14499.90442668278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250000</v>
      </c>
      <c r="S21">
        <f t="shared" si="1"/>
        <v>12530.878765014621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9154.8254964219632</v>
      </c>
      <c r="AC21">
        <f t="shared" si="2"/>
        <v>7434.6644912335796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-7937.5529344146125</v>
      </c>
      <c r="AI21">
        <f t="shared" si="6"/>
        <v>-7967.2183099666872</v>
      </c>
      <c r="AJ21">
        <f t="shared" si="7"/>
        <v>1720.1610051883836</v>
      </c>
      <c r="AK21">
        <f t="shared" si="22"/>
        <v>14.647720794275141</v>
      </c>
      <c r="AL21">
        <f t="shared" si="8"/>
        <v>-6232.4095839840284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-2524.80601675553</v>
      </c>
      <c r="AR21">
        <f t="shared" si="9"/>
        <v>-2534.2420884645389</v>
      </c>
      <c r="AS21">
        <f t="shared" si="9"/>
        <v>547.15513604422574</v>
      </c>
      <c r="AT21">
        <f t="shared" si="9"/>
        <v>4.659200876985194</v>
      </c>
      <c r="AU21">
        <f t="shared" si="9"/>
        <v>-1982.4277515433278</v>
      </c>
      <c r="AW21">
        <v>18</v>
      </c>
      <c r="AX21">
        <f>IF(Z21&gt;0, (R21*SUMPRODUCT(K21:$K$98, X21:$X$98)-K21*$AZ$3)/Z21, 0)</f>
        <v>12530.878765014621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250000</v>
      </c>
      <c r="S22">
        <f t="shared" si="1"/>
        <v>10675.52107168924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7434.6644912335796</v>
      </c>
      <c r="AC22">
        <f t="shared" si="2"/>
        <v>5913.6530090928627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-8357.3241124360575</v>
      </c>
      <c r="AI22">
        <f t="shared" si="6"/>
        <v>-8385.021369410124</v>
      </c>
      <c r="AJ22">
        <f t="shared" si="7"/>
        <v>1521.0114821407169</v>
      </c>
      <c r="AK22">
        <f t="shared" si="22"/>
        <v>156.12795431590519</v>
      </c>
      <c r="AL22">
        <f t="shared" si="8"/>
        <v>-6707.8819329535017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-2482.0993241725</v>
      </c>
      <c r="AR22">
        <f t="shared" si="9"/>
        <v>-2490.3253235344805</v>
      </c>
      <c r="AS22">
        <f t="shared" si="9"/>
        <v>451.73568968831484</v>
      </c>
      <c r="AT22">
        <f t="shared" si="9"/>
        <v>46.369517883755307</v>
      </c>
      <c r="AU22">
        <f t="shared" si="9"/>
        <v>-1992.2201159624103</v>
      </c>
      <c r="AW22">
        <v>19</v>
      </c>
      <c r="AX22">
        <f>IF(Z22&gt;0, (R22*SUMPRODUCT(K22:$K$98, X22:$X$98)-K22*$AZ$3)/Z22, 0)</f>
        <v>10675.52107168924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250000</v>
      </c>
      <c r="S23">
        <f t="shared" si="1"/>
        <v>9630.2232675312298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5913.6530090928627</v>
      </c>
      <c r="AC23">
        <f t="shared" si="2"/>
        <v>4946.3341697515607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-8694.8931089431935</v>
      </c>
      <c r="AI23">
        <f t="shared" si="6"/>
        <v>-8720.5744147257319</v>
      </c>
      <c r="AJ23">
        <f t="shared" si="7"/>
        <v>967.31883934130201</v>
      </c>
      <c r="AK23">
        <f t="shared" si="22"/>
        <v>413.95571063650044</v>
      </c>
      <c r="AL23">
        <f t="shared" si="8"/>
        <v>-7339.2998647479299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-2305.6752397134014</v>
      </c>
      <c r="AR23">
        <f t="shared" si="9"/>
        <v>-2312.485300530067</v>
      </c>
      <c r="AS23">
        <f t="shared" si="9"/>
        <v>256.50954748178918</v>
      </c>
      <c r="AT23">
        <f t="shared" si="9"/>
        <v>109.77103690565684</v>
      </c>
      <c r="AU23">
        <f t="shared" si="9"/>
        <v>-1946.2047161426208</v>
      </c>
      <c r="AW23">
        <v>20</v>
      </c>
      <c r="AX23">
        <f>IF(Z23&gt;0, (R23*SUMPRODUCT(K23:$K$98, X23:$X$98)-K23*$AZ$3)/Z23, 0)</f>
        <v>9630.2232675312298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250000</v>
      </c>
      <c r="S24">
        <f t="shared" si="1"/>
        <v>8450.049782847118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4946.3341697515607</v>
      </c>
      <c r="AC24">
        <f t="shared" si="2"/>
        <v>3993.1415057803097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-8982.8784022395521</v>
      </c>
      <c r="AI24">
        <f t="shared" si="6"/>
        <v>-9006.506319283817</v>
      </c>
      <c r="AJ24">
        <f t="shared" si="7"/>
        <v>953.19266397125102</v>
      </c>
      <c r="AK24">
        <f t="shared" si="22"/>
        <v>346.24339188260927</v>
      </c>
      <c r="AL24">
        <f t="shared" si="8"/>
        <v>-7707.0702634299569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-2126.8231878320448</v>
      </c>
      <c r="AR24">
        <f t="shared" si="9"/>
        <v>-2132.4174305234951</v>
      </c>
      <c r="AS24">
        <f t="shared" si="9"/>
        <v>225.68181037606263</v>
      </c>
      <c r="AT24">
        <f t="shared" si="9"/>
        <v>81.978007662438912</v>
      </c>
      <c r="AU24">
        <f t="shared" si="9"/>
        <v>-1824.7576124849934</v>
      </c>
      <c r="AW24">
        <v>21</v>
      </c>
      <c r="AX24">
        <f>IF(Z24&gt;0, (R24*SUMPRODUCT(K24:$K$98, X24:$X$98)-K24*$AZ$3)/Z24, 0)</f>
        <v>8450.049782847118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250000</v>
      </c>
      <c r="S25">
        <f t="shared" si="1"/>
        <v>7134.2249085412686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3993.1415057803097</v>
      </c>
      <c r="AC25">
        <f t="shared" si="2"/>
        <v>3073.8920462894639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-9241.7911024471978</v>
      </c>
      <c r="AI25">
        <f t="shared" si="6"/>
        <v>-9263.3343821005292</v>
      </c>
      <c r="AJ25">
        <f t="shared" si="7"/>
        <v>919.24945949084577</v>
      </c>
      <c r="AK25">
        <f t="shared" si="22"/>
        <v>279.51990540462168</v>
      </c>
      <c r="AL25">
        <f t="shared" si="8"/>
        <v>-8064.5650172050618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-1953.6825198404426</v>
      </c>
      <c r="AR25">
        <f t="shared" si="9"/>
        <v>-1958.2366942869526</v>
      </c>
      <c r="AS25">
        <f t="shared" si="9"/>
        <v>194.32614094734146</v>
      </c>
      <c r="AT25">
        <f t="shared" si="9"/>
        <v>59.089536550102245</v>
      </c>
      <c r="AU25">
        <f t="shared" si="9"/>
        <v>-1704.8210167895088</v>
      </c>
      <c r="AW25">
        <v>22</v>
      </c>
      <c r="AX25">
        <f>IF(Z25&gt;0, (R25*SUMPRODUCT(K25:$K$98, X25:$X$98)-K25*$AZ$3)/Z25, 0)</f>
        <v>7134.2249085412686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250000</v>
      </c>
      <c r="S26">
        <f t="shared" si="1"/>
        <v>5650.8255741118128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3073.8920462894639</v>
      </c>
      <c r="AC26">
        <f t="shared" si="2"/>
        <v>2198.400355325095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-9379.0938632457364</v>
      </c>
      <c r="AI26">
        <f t="shared" si="6"/>
        <v>-9398.5458913298862</v>
      </c>
      <c r="AJ26">
        <f t="shared" si="7"/>
        <v>875.4916909643689</v>
      </c>
      <c r="AK26">
        <f t="shared" si="22"/>
        <v>215.17244324026248</v>
      </c>
      <c r="AL26">
        <f t="shared" si="8"/>
        <v>-8307.8817571252548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-1770.2748627561068</v>
      </c>
      <c r="AR26">
        <f t="shared" si="9"/>
        <v>-1773.9463726960958</v>
      </c>
      <c r="AS26">
        <f t="shared" si="9"/>
        <v>165.24633996249548</v>
      </c>
      <c r="AT26">
        <f t="shared" si="9"/>
        <v>40.613130967668162</v>
      </c>
      <c r="AU26">
        <f t="shared" si="9"/>
        <v>-1568.0869017659322</v>
      </c>
      <c r="AW26">
        <v>23</v>
      </c>
      <c r="AX26">
        <f>IF(Z26&gt;0, (R26*SUMPRODUCT(K26:$K$98, X26:$X$98)-K26*$AZ$3)/Z26, 0)</f>
        <v>5650.8255741118128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250000</v>
      </c>
      <c r="S27">
        <f t="shared" si="1"/>
        <v>4000.9015011575211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2198.400355325095</v>
      </c>
      <c r="AC27">
        <f t="shared" si="2"/>
        <v>1390.795875494051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-9382.3830728326539</v>
      </c>
      <c r="AI27">
        <f t="shared" si="6"/>
        <v>-9399.7641040213948</v>
      </c>
      <c r="AJ27">
        <f t="shared" si="7"/>
        <v>807.60447983104405</v>
      </c>
      <c r="AK27">
        <f t="shared" si="22"/>
        <v>153.88802487275666</v>
      </c>
      <c r="AL27">
        <f t="shared" si="8"/>
        <v>-8438.2715993175934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-1581.1568668384004</v>
      </c>
      <c r="AR27">
        <f t="shared" si="9"/>
        <v>-1584.0859880012729</v>
      </c>
      <c r="AS27">
        <f t="shared" si="9"/>
        <v>136.10074957094918</v>
      </c>
      <c r="AT27">
        <f t="shared" si="9"/>
        <v>25.933827830619176</v>
      </c>
      <c r="AU27">
        <f t="shared" si="9"/>
        <v>-1422.0514105997042</v>
      </c>
      <c r="AW27">
        <v>24</v>
      </c>
      <c r="AX27">
        <f>IF(Z27&gt;0, (R27*SUMPRODUCT(K27:$K$98, X27:$X$98)-K27*$AZ$3)/Z27, 0)</f>
        <v>4000.9015011575211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250000</v>
      </c>
      <c r="S28">
        <f t="shared" si="1"/>
        <v>2180.1748940718658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1390.795875494051</v>
      </c>
      <c r="AC28">
        <f t="shared" si="2"/>
        <v>669.16613626731214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-9303.0246108497831</v>
      </c>
      <c r="AI28">
        <f t="shared" si="6"/>
        <v>-9318.3712268044674</v>
      </c>
      <c r="AJ28">
        <f t="shared" si="7"/>
        <v>721.62973922673882</v>
      </c>
      <c r="AK28">
        <f t="shared" si="22"/>
        <v>97.355711284583577</v>
      </c>
      <c r="AL28">
        <f t="shared" si="8"/>
        <v>-8499.3857762931457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-1399.8063037421505</v>
      </c>
      <c r="AR28">
        <f t="shared" si="9"/>
        <v>-1402.115476366441</v>
      </c>
      <c r="AS28">
        <f t="shared" si="9"/>
        <v>108.58209025474372</v>
      </c>
      <c r="AT28">
        <f t="shared" si="9"/>
        <v>14.64890657201137</v>
      </c>
      <c r="AU28">
        <f t="shared" si="9"/>
        <v>-1278.8844795396863</v>
      </c>
      <c r="AW28">
        <v>25</v>
      </c>
      <c r="AX28">
        <f>IF(Z28&gt;0, (R28*SUMPRODUCT(K28:$K$98, X28:$X$98)-K28*$AZ$3)/Z28, 0)</f>
        <v>2180.1748940718658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250000</v>
      </c>
      <c r="S29">
        <f t="shared" si="1"/>
        <v>137.63069207495451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669.16613626731214</v>
      </c>
      <c r="AC29">
        <f t="shared" si="2"/>
        <v>36.794767892719392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-9129.6978413215857</v>
      </c>
      <c r="AI29">
        <f t="shared" si="6"/>
        <v>-9143.0650515484595</v>
      </c>
      <c r="AJ29">
        <f t="shared" si="7"/>
        <v>632.37136837459275</v>
      </c>
      <c r="AK29">
        <f t="shared" si="22"/>
        <v>46.841629538711857</v>
      </c>
      <c r="AL29">
        <f t="shared" si="8"/>
        <v>-8463.8520536351552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-1226.5412444693397</v>
      </c>
      <c r="AR29">
        <f t="shared" si="9"/>
        <v>-1228.3370798794172</v>
      </c>
      <c r="AS29">
        <f t="shared" si="9"/>
        <v>84.956761835249807</v>
      </c>
      <c r="AT29">
        <f t="shared" si="9"/>
        <v>6.2930002269458116</v>
      </c>
      <c r="AU29">
        <f t="shared" si="9"/>
        <v>-1137.0873178172217</v>
      </c>
      <c r="AW29">
        <v>26</v>
      </c>
      <c r="AX29">
        <f>IF(Z29&gt;0, (R29*SUMPRODUCT(K29:$K$98, X29:$X$98)-K29*$AZ$3)/Z29, 0)</f>
        <v>137.63069207495451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250000</v>
      </c>
      <c r="S30">
        <f t="shared" si="1"/>
        <v>-2201.186754354675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36.794767892719392</v>
      </c>
      <c r="AC30">
        <f t="shared" si="2"/>
        <v>-504.53671285558715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-8864.8843234834294</v>
      </c>
      <c r="AI30">
        <f t="shared" si="6"/>
        <v>-8876.3448847433374</v>
      </c>
      <c r="AJ30">
        <f t="shared" si="7"/>
        <v>541.3314807483066</v>
      </c>
      <c r="AK30">
        <f t="shared" si="22"/>
        <v>2.5756337524903579</v>
      </c>
      <c r="AL30">
        <f t="shared" si="8"/>
        <v>-8332.4377702425409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-1063.3611827637426</v>
      </c>
      <c r="AR30">
        <f t="shared" si="9"/>
        <v>-1064.7359007557404</v>
      </c>
      <c r="AS30">
        <f t="shared" si="9"/>
        <v>64.933829098130303</v>
      </c>
      <c r="AT30">
        <f t="shared" si="9"/>
        <v>0.30895258792707508</v>
      </c>
      <c r="AU30">
        <f t="shared" si="9"/>
        <v>-999.49311906968308</v>
      </c>
      <c r="AW30">
        <v>27</v>
      </c>
      <c r="AX30">
        <f>IF(Z30&gt;0, (R30*SUMPRODUCT(K30:$K$98, X30:$X$98)-K30*$AZ$3)/Z30, 0)</f>
        <v>-2201.186754354675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250000</v>
      </c>
      <c r="S31">
        <f t="shared" si="1"/>
        <v>-4956.3262154147906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-504.53671285558715</v>
      </c>
      <c r="AC31">
        <f t="shared" si="2"/>
        <v>-956.10346372555171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-8503.3590012664863</v>
      </c>
      <c r="AI31">
        <f t="shared" si="6"/>
        <v>-8513.0042851135422</v>
      </c>
      <c r="AJ31">
        <f t="shared" si="7"/>
        <v>451.56675086996455</v>
      </c>
      <c r="AK31">
        <f t="shared" si="22"/>
        <v>-35.317569899891105</v>
      </c>
      <c r="AL31">
        <f t="shared" si="8"/>
        <v>-8096.755104143469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-910.7102443975873</v>
      </c>
      <c r="AR31">
        <f t="shared" si="9"/>
        <v>-911.74325485949169</v>
      </c>
      <c r="AS31">
        <f t="shared" si="9"/>
        <v>48.362825324128856</v>
      </c>
      <c r="AT31">
        <f t="shared" si="9"/>
        <v>-3.7825137936982549</v>
      </c>
      <c r="AU31">
        <f t="shared" si="9"/>
        <v>-867.16294332906102</v>
      </c>
      <c r="AW31">
        <v>28</v>
      </c>
      <c r="AX31">
        <f>IF(Z31&gt;0, (R31*SUMPRODUCT(K31:$K$98, X31:$X$98)-K31*$AZ$3)/Z31, 0)</f>
        <v>-4956.3262154147906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250000</v>
      </c>
      <c r="S32">
        <f t="shared" si="1"/>
        <v>-8313.5056931930885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-956.10346372555171</v>
      </c>
      <c r="AC32">
        <f t="shared" si="2"/>
        <v>-1320.5686796465509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-8032.6083025460994</v>
      </c>
      <c r="AI32">
        <f t="shared" si="6"/>
        <v>-8040.5506118941748</v>
      </c>
      <c r="AJ32">
        <f t="shared" si="7"/>
        <v>364.46521592099919</v>
      </c>
      <c r="AK32">
        <f t="shared" si="22"/>
        <v>-66.927242460788619</v>
      </c>
      <c r="AL32">
        <f t="shared" si="8"/>
        <v>-7743.0126384339646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-768.11858673314293</v>
      </c>
      <c r="AR32">
        <f t="shared" si="9"/>
        <v>-768.87807047765807</v>
      </c>
      <c r="AS32">
        <f t="shared" si="9"/>
        <v>34.852005229470855</v>
      </c>
      <c r="AT32">
        <f t="shared" si="9"/>
        <v>-6.3999210414172083</v>
      </c>
      <c r="AU32">
        <f t="shared" si="9"/>
        <v>-740.42598628960445</v>
      </c>
      <c r="AW32">
        <v>29</v>
      </c>
      <c r="AX32">
        <f>IF(Z32&gt;0, (R32*SUMPRODUCT(K32:$K$98, X32:$X$98)-K32*$AZ$3)/Z32, 0)</f>
        <v>-8313.5056931930885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250000</v>
      </c>
      <c r="S33">
        <f t="shared" si="1"/>
        <v>-12570.161377537821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-1320.5686796465509</v>
      </c>
      <c r="AC33">
        <f t="shared" si="2"/>
        <v>-1600.9684909541688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-7473.780169341625</v>
      </c>
      <c r="AI33">
        <f t="shared" si="6"/>
        <v>-7480.1482995623519</v>
      </c>
      <c r="AJ33">
        <f t="shared" si="7"/>
        <v>280.39981130761794</v>
      </c>
      <c r="AK33">
        <f t="shared" si="22"/>
        <v>-92.43980757525857</v>
      </c>
      <c r="AL33">
        <f t="shared" si="8"/>
        <v>-7292.188295829993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-638.10769413302683</v>
      </c>
      <c r="AR33">
        <f t="shared" si="9"/>
        <v>-638.65140197551273</v>
      </c>
      <c r="AS33">
        <f t="shared" si="9"/>
        <v>23.940398697143063</v>
      </c>
      <c r="AT33">
        <f t="shared" si="9"/>
        <v>-7.8924655423930075</v>
      </c>
      <c r="AU33">
        <f t="shared" si="9"/>
        <v>-622.60346882076271</v>
      </c>
      <c r="AW33">
        <v>30</v>
      </c>
      <c r="AX33">
        <f>IF(Z33&gt;0, (R33*SUMPRODUCT(K33:$K$98, X33:$X$98)-K33*$AZ$3)/Z33, 0)</f>
        <v>-12570.161377537821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250000</v>
      </c>
      <c r="S34">
        <f t="shared" si="1"/>
        <v>-18229.308881519111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-1600.9684909541688</v>
      </c>
      <c r="AC34">
        <f t="shared" si="2"/>
        <v>-1803.6129927429768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-6787.1736627890305</v>
      </c>
      <c r="AI34">
        <f t="shared" si="6"/>
        <v>-6792.1206769749915</v>
      </c>
      <c r="AJ34">
        <f t="shared" si="7"/>
        <v>202.64450178880793</v>
      </c>
      <c r="AK34">
        <f t="shared" si="22"/>
        <v>-112.06779436679183</v>
      </c>
      <c r="AL34">
        <f t="shared" si="8"/>
        <v>-6701.5439695529749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-517.39782726981264</v>
      </c>
      <c r="AR34">
        <f t="shared" si="9"/>
        <v>-517.77494660084176</v>
      </c>
      <c r="AS34">
        <f t="shared" si="9"/>
        <v>15.447936083989655</v>
      </c>
      <c r="AT34">
        <f t="shared" si="9"/>
        <v>-8.5431191528509132</v>
      </c>
      <c r="AU34">
        <f t="shared" ref="AU34:AU79" si="23">AL34*$K34</f>
        <v>-510.87012966970298</v>
      </c>
      <c r="AW34">
        <v>31</v>
      </c>
      <c r="AX34">
        <f>IF(Z34&gt;0, (R34*SUMPRODUCT(K34:$K$98, X34:$X$98)-K34*$AZ$3)/Z34, 0)</f>
        <v>-18229.308881519111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250000</v>
      </c>
      <c r="S35">
        <f t="shared" si="1"/>
        <v>-26102.111438624132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-1803.6129927429768</v>
      </c>
      <c r="AC35">
        <f t="shared" si="2"/>
        <v>-1932.2043982768796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-5981.5123719583326</v>
      </c>
      <c r="AI35">
        <f t="shared" ref="AI35:AI66" si="25">SUM(AE35:AH35)</f>
        <v>-5985.2136135280425</v>
      </c>
      <c r="AJ35">
        <f t="shared" si="7"/>
        <v>128.59140553390284</v>
      </c>
      <c r="AK35">
        <f t="shared" si="22"/>
        <v>-126.25290949200838</v>
      </c>
      <c r="AL35">
        <f t="shared" si="8"/>
        <v>-5982.8751174861482</v>
      </c>
      <c r="AN35">
        <f t="shared" ref="AN35:AT66" si="26">AE35*$K35</f>
        <v>0</v>
      </c>
      <c r="AO35">
        <f t="shared" si="26"/>
        <v>0</v>
      </c>
      <c r="AP35">
        <f t="shared" si="26"/>
        <v>-0.25192139214051662</v>
      </c>
      <c r="AQ35">
        <f t="shared" si="26"/>
        <v>-407.12579697073056</v>
      </c>
      <c r="AR35">
        <f t="shared" si="26"/>
        <v>-407.37771836287106</v>
      </c>
      <c r="AS35">
        <f t="shared" si="26"/>
        <v>8.752448412045398</v>
      </c>
      <c r="AT35">
        <f t="shared" si="26"/>
        <v>-8.5932809631519529</v>
      </c>
      <c r="AU35">
        <f t="shared" si="23"/>
        <v>-407.21855091397765</v>
      </c>
      <c r="AW35">
        <v>32</v>
      </c>
      <c r="AX35">
        <f>IF(Z35&gt;0, (R35*SUMPRODUCT(K35:$K$98, X35:$X$98)-K35*$AZ$3)/Z35, 0)</f>
        <v>-26102.111438624132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250000</v>
      </c>
      <c r="S36">
        <f t="shared" si="1"/>
        <v>-37636.088268600244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-1932.2043982768796</v>
      </c>
      <c r="AC36">
        <f t="shared" si="2"/>
        <v>-1992.1816044119767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-5087.9585815204118</v>
      </c>
      <c r="AI36">
        <f t="shared" si="25"/>
        <v>-5090.6052189581205</v>
      </c>
      <c r="AJ36">
        <f t="shared" si="7"/>
        <v>59.977206135097049</v>
      </c>
      <c r="AK36">
        <f t="shared" si="22"/>
        <v>-135.25430787938157</v>
      </c>
      <c r="AL36">
        <f t="shared" si="8"/>
        <v>-5165.8823207024052</v>
      </c>
      <c r="AN36">
        <f t="shared" si="26"/>
        <v>0</v>
      </c>
      <c r="AO36">
        <f t="shared" si="26"/>
        <v>0</v>
      </c>
      <c r="AP36">
        <f t="shared" si="26"/>
        <v>-0.16083999286870918</v>
      </c>
      <c r="AQ36">
        <f t="shared" si="26"/>
        <v>-309.20261699177286</v>
      </c>
      <c r="AR36">
        <f t="shared" si="26"/>
        <v>-309.36345698464157</v>
      </c>
      <c r="AS36">
        <f t="shared" si="26"/>
        <v>3.6449017419645093</v>
      </c>
      <c r="AT36">
        <f t="shared" si="26"/>
        <v>-8.2196003142813652</v>
      </c>
      <c r="AU36">
        <f t="shared" si="23"/>
        <v>-313.93815555695841</v>
      </c>
      <c r="AW36">
        <v>33</v>
      </c>
      <c r="AX36">
        <f>IF(Z36&gt;0, (R36*SUMPRODUCT(K36:$K$98, X36:$X$98)-K36*$AZ$3)/Z36, 0)</f>
        <v>-37636.088268600244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250000</v>
      </c>
      <c r="S37">
        <f t="shared" si="1"/>
        <v>-55485.644199470124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-1992.1816044119767</v>
      </c>
      <c r="AC37">
        <f t="shared" si="2"/>
        <v>-1991.4301224433625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-4128.1284466056859</v>
      </c>
      <c r="AI37">
        <f t="shared" si="25"/>
        <v>-4129.9229919796971</v>
      </c>
      <c r="AJ37">
        <f t="shared" si="7"/>
        <v>-0.75148196861414363</v>
      </c>
      <c r="AK37">
        <f t="shared" si="22"/>
        <v>-139.45271230883839</v>
      </c>
      <c r="AL37">
        <f t="shared" si="8"/>
        <v>-4270.1271862571493</v>
      </c>
      <c r="AN37">
        <f t="shared" si="26"/>
        <v>0</v>
      </c>
      <c r="AO37">
        <f t="shared" si="26"/>
        <v>0</v>
      </c>
      <c r="AP37">
        <f t="shared" si="26"/>
        <v>-9.7372431444935251E-2</v>
      </c>
      <c r="AQ37">
        <f t="shared" si="26"/>
        <v>-223.99316840042226</v>
      </c>
      <c r="AR37">
        <f t="shared" si="26"/>
        <v>-224.09054083186723</v>
      </c>
      <c r="AS37">
        <f t="shared" si="26"/>
        <v>-4.077557889073772E-2</v>
      </c>
      <c r="AT37">
        <f t="shared" si="26"/>
        <v>-7.5667352109097159</v>
      </c>
      <c r="AU37">
        <f t="shared" si="23"/>
        <v>-231.69805162166764</v>
      </c>
      <c r="AW37">
        <v>34</v>
      </c>
      <c r="AX37">
        <f>IF(Z37&gt;0, (R37*SUMPRODUCT(K37:$K$98, X37:$X$98)-K37*$AZ$3)/Z37, 0)</f>
        <v>-55485.644199470124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250000</v>
      </c>
      <c r="S38">
        <f t="shared" si="1"/>
        <v>-84817.861884231068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-1991.4301224433625</v>
      </c>
      <c r="AC38">
        <f t="shared" si="2"/>
        <v>-1938.6785596291536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-3168.7593559577313</v>
      </c>
      <c r="AI38">
        <f t="shared" si="25"/>
        <v>-3169.9022040068103</v>
      </c>
      <c r="AJ38">
        <f t="shared" si="7"/>
        <v>-52.75156281420891</v>
      </c>
      <c r="AK38">
        <f t="shared" si="22"/>
        <v>-139.40010857103539</v>
      </c>
      <c r="AL38">
        <f t="shared" si="8"/>
        <v>-3362.0538753920546</v>
      </c>
      <c r="AN38">
        <f t="shared" si="26"/>
        <v>0</v>
      </c>
      <c r="AO38">
        <f t="shared" si="26"/>
        <v>0</v>
      </c>
      <c r="AP38">
        <f t="shared" si="26"/>
        <v>-5.5367133510405557E-2</v>
      </c>
      <c r="AQ38">
        <f t="shared" si="26"/>
        <v>-153.51570356621289</v>
      </c>
      <c r="AR38">
        <f t="shared" si="26"/>
        <v>-153.57107069972329</v>
      </c>
      <c r="AS38">
        <f t="shared" si="26"/>
        <v>-2.5556353038973327</v>
      </c>
      <c r="AT38">
        <f t="shared" si="26"/>
        <v>-6.7534651074887178</v>
      </c>
      <c r="AU38">
        <f t="shared" si="23"/>
        <v>-162.88017111110932</v>
      </c>
      <c r="AW38">
        <v>35</v>
      </c>
      <c r="AX38">
        <f>IF(Z38&gt;0, (R38*SUMPRODUCT(K38:$K$98, X38:$X$98)-K38*$AZ$3)/Z38, 0)</f>
        <v>-84817.861884231068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250000</v>
      </c>
      <c r="S39">
        <f t="shared" si="1"/>
        <v>-136386.69277792145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-1938.6785596291536</v>
      </c>
      <c r="AC39">
        <f t="shared" si="2"/>
        <v>-1845.100753182302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-2274.984977673661</v>
      </c>
      <c r="AI39">
        <f t="shared" si="25"/>
        <v>-2275.6614002467145</v>
      </c>
      <c r="AJ39">
        <f t="shared" si="7"/>
        <v>-93.577806446851582</v>
      </c>
      <c r="AK39">
        <f t="shared" si="22"/>
        <v>-135.70749917404078</v>
      </c>
      <c r="AL39">
        <f t="shared" si="8"/>
        <v>-2504.9467058676073</v>
      </c>
      <c r="AN39">
        <f t="shared" si="26"/>
        <v>0</v>
      </c>
      <c r="AO39">
        <f t="shared" si="26"/>
        <v>0</v>
      </c>
      <c r="AP39">
        <f t="shared" si="26"/>
        <v>-2.9259278842487788E-2</v>
      </c>
      <c r="AQ39">
        <f t="shared" si="26"/>
        <v>-98.406561927299862</v>
      </c>
      <c r="AR39">
        <f t="shared" si="26"/>
        <v>-98.43582120614235</v>
      </c>
      <c r="AS39">
        <f t="shared" si="26"/>
        <v>-4.0477938516101855</v>
      </c>
      <c r="AT39">
        <f t="shared" si="26"/>
        <v>-5.8701523537642002</v>
      </c>
      <c r="AU39">
        <f t="shared" si="23"/>
        <v>-108.35376741151674</v>
      </c>
      <c r="AW39">
        <v>36</v>
      </c>
      <c r="AX39">
        <f>IF(Z39&gt;0, (R39*SUMPRODUCT(K39:$K$98, X39:$X$98)-K39*$AZ$3)/Z39, 0)</f>
        <v>-136386.69277792145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250000</v>
      </c>
      <c r="S40">
        <f t="shared" si="1"/>
        <v>-234776.52373940012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-1845.100753182302</v>
      </c>
      <c r="AC40">
        <f t="shared" si="2"/>
        <v>-1722.888109740795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-1513.6874049093356</v>
      </c>
      <c r="AI40">
        <f t="shared" si="25"/>
        <v>-1514.0543257756767</v>
      </c>
      <c r="AJ40">
        <f t="shared" si="7"/>
        <v>-122.212643441507</v>
      </c>
      <c r="AK40">
        <f t="shared" si="22"/>
        <v>-129.15705272276116</v>
      </c>
      <c r="AL40">
        <f t="shared" si="8"/>
        <v>-1765.4240219399449</v>
      </c>
      <c r="AN40">
        <f t="shared" si="26"/>
        <v>0</v>
      </c>
      <c r="AO40">
        <f t="shared" si="26"/>
        <v>0</v>
      </c>
      <c r="AP40">
        <f t="shared" si="26"/>
        <v>-1.4170980919488731E-2</v>
      </c>
      <c r="AQ40">
        <f t="shared" si="26"/>
        <v>-58.460658143908603</v>
      </c>
      <c r="AR40">
        <f t="shared" si="26"/>
        <v>-58.474829124828091</v>
      </c>
      <c r="AS40">
        <f t="shared" si="26"/>
        <v>-4.720017849078471</v>
      </c>
      <c r="AT40">
        <f t="shared" si="26"/>
        <v>-4.988220342992399</v>
      </c>
      <c r="AU40">
        <f t="shared" si="23"/>
        <v>-68.183067316898956</v>
      </c>
      <c r="AW40">
        <v>37</v>
      </c>
      <c r="AX40">
        <f>IF(Z40&gt;0, (R40*SUMPRODUCT(K40:$K$98, X40:$X$98)-K40*$AZ$3)/Z40, 0)</f>
        <v>-234776.52373940012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250000</v>
      </c>
      <c r="S41">
        <f t="shared" si="1"/>
        <v>-443478.40069614194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-1722.888109740795</v>
      </c>
      <c r="AC41">
        <f t="shared" si="2"/>
        <v>-1584.3673345196974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-923.11031769153612</v>
      </c>
      <c r="AI41">
        <f t="shared" si="25"/>
        <v>-923.28894728567559</v>
      </c>
      <c r="AJ41">
        <f t="shared" si="7"/>
        <v>-138.52077522109767</v>
      </c>
      <c r="AK41">
        <f t="shared" si="22"/>
        <v>-120.60216768185566</v>
      </c>
      <c r="AL41">
        <f t="shared" si="8"/>
        <v>-1182.4118901886288</v>
      </c>
      <c r="AN41">
        <f t="shared" si="26"/>
        <v>0</v>
      </c>
      <c r="AO41">
        <f t="shared" si="26"/>
        <v>0</v>
      </c>
      <c r="AP41">
        <f t="shared" si="26"/>
        <v>-6.1597472429537857E-3</v>
      </c>
      <c r="AQ41">
        <f t="shared" si="26"/>
        <v>-31.831938384757152</v>
      </c>
      <c r="AR41">
        <f t="shared" si="26"/>
        <v>-31.838098132000106</v>
      </c>
      <c r="AS41">
        <f t="shared" si="26"/>
        <v>-4.7766607060286415</v>
      </c>
      <c r="AT41">
        <f t="shared" si="26"/>
        <v>-4.1587670478186656</v>
      </c>
      <c r="AU41">
        <f t="shared" si="23"/>
        <v>-40.773525885847413</v>
      </c>
      <c r="AW41">
        <v>38</v>
      </c>
      <c r="AX41">
        <f>IF(Z41&gt;0, (R41*SUMPRODUCT(K41:$K$98, X41:$X$98)-K41*$AZ$3)/Z41, 0)</f>
        <v>-443478.40069614194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250000</v>
      </c>
      <c r="S42">
        <f t="shared" si="1"/>
        <v>-950083.51081440225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-1584.3673345196974</v>
      </c>
      <c r="AC42">
        <f t="shared" si="2"/>
        <v>-1440.3229931142705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-505.21744071764311</v>
      </c>
      <c r="AI42">
        <f t="shared" si="25"/>
        <v>-505.29324052769766</v>
      </c>
      <c r="AJ42">
        <f t="shared" si="7"/>
        <v>-144.04434140542685</v>
      </c>
      <c r="AK42">
        <f t="shared" si="22"/>
        <v>-110.90571341637883</v>
      </c>
      <c r="AL42">
        <f t="shared" si="8"/>
        <v>-760.24329534950334</v>
      </c>
      <c r="AN42">
        <f t="shared" si="26"/>
        <v>0</v>
      </c>
      <c r="AO42">
        <f t="shared" si="26"/>
        <v>0</v>
      </c>
      <c r="AP42">
        <f t="shared" si="26"/>
        <v>-2.3337781800123057E-3</v>
      </c>
      <c r="AQ42">
        <f t="shared" si="26"/>
        <v>-15.554992004064573</v>
      </c>
      <c r="AR42">
        <f t="shared" si="26"/>
        <v>-15.557325782244584</v>
      </c>
      <c r="AS42">
        <f t="shared" si="26"/>
        <v>-4.4349390939660722</v>
      </c>
      <c r="AT42">
        <f t="shared" si="26"/>
        <v>-3.4146435699970179</v>
      </c>
      <c r="AU42">
        <f t="shared" si="23"/>
        <v>-23.406908446207673</v>
      </c>
      <c r="AW42">
        <v>39</v>
      </c>
      <c r="AX42">
        <f>IF(Z42&gt;0, (R42*SUMPRODUCT(K42:$K$98, X42:$X$98)-K42*$AZ$3)/Z42, 0)</f>
        <v>-950083.51081440225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250000</v>
      </c>
      <c r="S43">
        <f t="shared" si="1"/>
        <v>-2421175.6861306853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-1440.3229931142705</v>
      </c>
      <c r="AC43">
        <f t="shared" si="2"/>
        <v>-1298.8455924485279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-241.09595101384528</v>
      </c>
      <c r="AI43">
        <f t="shared" si="25"/>
        <v>-241.12277363559653</v>
      </c>
      <c r="AJ43">
        <f t="shared" si="7"/>
        <v>-141.47740066574261</v>
      </c>
      <c r="AK43">
        <f t="shared" si="22"/>
        <v>-100.82260951799894</v>
      </c>
      <c r="AL43">
        <f t="shared" si="8"/>
        <v>-483.42278381933812</v>
      </c>
      <c r="AN43">
        <f t="shared" si="26"/>
        <v>0</v>
      </c>
      <c r="AO43">
        <f t="shared" si="26"/>
        <v>0</v>
      </c>
      <c r="AP43">
        <f t="shared" si="26"/>
        <v>-7.3735165658186648E-4</v>
      </c>
      <c r="AQ43">
        <f t="shared" si="26"/>
        <v>-6.6277077805379117</v>
      </c>
      <c r="AR43">
        <f t="shared" si="26"/>
        <v>-6.6284451321944928</v>
      </c>
      <c r="AS43">
        <f t="shared" si="26"/>
        <v>-3.8892020592613545</v>
      </c>
      <c r="AT43">
        <f t="shared" si="26"/>
        <v>-2.7716052084101719</v>
      </c>
      <c r="AU43">
        <f t="shared" si="23"/>
        <v>-13.289252399866021</v>
      </c>
      <c r="AW43">
        <v>40</v>
      </c>
      <c r="AX43">
        <f>IF(Z43&gt;0, (R43*SUMPRODUCT(K43:$K$98, X43:$X$98)-K43*$AZ$3)/Z43, 0)</f>
        <v>-2421175.6861306853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250000</v>
      </c>
      <c r="S44">
        <f t="shared" si="1"/>
        <v>-7821272.8182645654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-1298.8455924485279</v>
      </c>
      <c r="AC44">
        <f t="shared" si="2"/>
        <v>-1165.2658067738807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-95.525296922190776</v>
      </c>
      <c r="AI44">
        <f t="shared" si="25"/>
        <v>-95.532746258340083</v>
      </c>
      <c r="AJ44">
        <f t="shared" si="7"/>
        <v>-133.57978567464716</v>
      </c>
      <c r="AK44">
        <f t="shared" si="22"/>
        <v>-90.919191471396957</v>
      </c>
      <c r="AL44">
        <f t="shared" si="8"/>
        <v>-320.03172340438419</v>
      </c>
      <c r="AN44">
        <f t="shared" si="26"/>
        <v>0</v>
      </c>
      <c r="AO44">
        <f t="shared" si="26"/>
        <v>0</v>
      </c>
      <c r="AP44">
        <f t="shared" si="26"/>
        <v>-1.8284074596571574E-4</v>
      </c>
      <c r="AQ44">
        <f t="shared" si="26"/>
        <v>-2.3446272523859202</v>
      </c>
      <c r="AR44">
        <f t="shared" si="26"/>
        <v>-2.344810093131886</v>
      </c>
      <c r="AS44">
        <f t="shared" si="26"/>
        <v>-3.2786582816461478</v>
      </c>
      <c r="AT44">
        <f t="shared" si="26"/>
        <v>-2.2315723788052471</v>
      </c>
      <c r="AU44">
        <f t="shared" si="23"/>
        <v>-7.8550407535832809</v>
      </c>
      <c r="AW44">
        <v>41</v>
      </c>
      <c r="AX44">
        <f>IF(Z44&gt;0, (R44*SUMPRODUCT(K44:$K$98, X44:$X$98)-K44*$AZ$3)/Z44, 0)</f>
        <v>-7821272.8182645654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250000</v>
      </c>
      <c r="S45">
        <f t="shared" si="1"/>
        <v>-35306179.387189649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-1165.2658067738807</v>
      </c>
      <c r="AC45">
        <f t="shared" si="2"/>
        <v>-1042.4251720127086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-29.492891532441458</v>
      </c>
      <c r="AI45">
        <f t="shared" si="25"/>
        <v>-29.494367796922784</v>
      </c>
      <c r="AJ45">
        <f t="shared" si="7"/>
        <v>-122.84063476117217</v>
      </c>
      <c r="AK45">
        <f t="shared" si="22"/>
        <v>-81.568606474171659</v>
      </c>
      <c r="AL45">
        <f t="shared" si="8"/>
        <v>-233.90360903226662</v>
      </c>
      <c r="AN45">
        <f t="shared" si="26"/>
        <v>0</v>
      </c>
      <c r="AO45">
        <f t="shared" si="26"/>
        <v>0</v>
      </c>
      <c r="AP45">
        <f t="shared" si="26"/>
        <v>-3.2352031778199671E-5</v>
      </c>
      <c r="AQ45">
        <f t="shared" si="26"/>
        <v>-0.64633063801104884</v>
      </c>
      <c r="AR45">
        <f t="shared" si="26"/>
        <v>-0.64636299004282705</v>
      </c>
      <c r="AS45">
        <f t="shared" si="26"/>
        <v>-2.6920271873491055</v>
      </c>
      <c r="AT45">
        <f t="shared" si="26"/>
        <v>-1.7875591956160863</v>
      </c>
      <c r="AU45">
        <f t="shared" si="23"/>
        <v>-5.1259493730080194</v>
      </c>
      <c r="AW45">
        <v>42</v>
      </c>
      <c r="AX45">
        <f>IF(Z45&gt;0, (R45*SUMPRODUCT(K45:$K$98, X45:$X$98)-K45*$AZ$3)/Z45, 0)</f>
        <v>-35306179.387189649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250000</v>
      </c>
      <c r="S46">
        <f t="shared" si="1"/>
        <v>-160930509.67483681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-1042.4251720127086</v>
      </c>
      <c r="AC46">
        <f t="shared" si="2"/>
        <v>-931.29894728147144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-5.8607683669736499</v>
      </c>
      <c r="AI46">
        <f t="shared" si="25"/>
        <v>-5.8610577151367682</v>
      </c>
      <c r="AJ46">
        <f t="shared" si="7"/>
        <v>-111.12622473123713</v>
      </c>
      <c r="AK46">
        <f t="shared" si="22"/>
        <v>-72.969762040889606</v>
      </c>
      <c r="AL46">
        <f t="shared" si="8"/>
        <v>-189.95704448726349</v>
      </c>
      <c r="AN46">
        <f t="shared" si="26"/>
        <v>0</v>
      </c>
      <c r="AO46">
        <f t="shared" si="26"/>
        <v>0</v>
      </c>
      <c r="AP46">
        <f t="shared" si="26"/>
        <v>-5.6616119160483255E-6</v>
      </c>
      <c r="AQ46">
        <f t="shared" si="26"/>
        <v>-0.11467636658233726</v>
      </c>
      <c r="AR46">
        <f t="shared" si="26"/>
        <v>-0.11468202819425333</v>
      </c>
      <c r="AS46">
        <f t="shared" si="26"/>
        <v>-2.17438241647673</v>
      </c>
      <c r="AT46">
        <f t="shared" si="26"/>
        <v>-1.4277832968764721</v>
      </c>
      <c r="AU46">
        <f t="shared" si="23"/>
        <v>-3.716847741547455</v>
      </c>
      <c r="AW46">
        <v>43</v>
      </c>
      <c r="AX46">
        <f>IF(Z46&gt;0, (R46*SUMPRODUCT(K46:$K$98, X46:$X$98)-K46*$AZ$3)/Z46, 0)</f>
        <v>-160930509.67483681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250000</v>
      </c>
      <c r="S47">
        <f t="shared" si="1"/>
        <v>-742078927.63174069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-931.29894728147144</v>
      </c>
      <c r="AC47">
        <f t="shared" si="2"/>
        <v>-831.61669921122507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-1.1521089032809597</v>
      </c>
      <c r="AI47">
        <f t="shared" si="25"/>
        <v>-1.1521649361817905</v>
      </c>
      <c r="AJ47">
        <f t="shared" si="7"/>
        <v>-99.682248070246374</v>
      </c>
      <c r="AK47">
        <f t="shared" si="22"/>
        <v>-65.190926309703002</v>
      </c>
      <c r="AL47">
        <f t="shared" si="8"/>
        <v>-166.02533931613118</v>
      </c>
      <c r="AN47">
        <f t="shared" si="26"/>
        <v>0</v>
      </c>
      <c r="AO47">
        <f t="shared" si="26"/>
        <v>0</v>
      </c>
      <c r="AP47">
        <f t="shared" si="26"/>
        <v>-9.7891379989916363E-7</v>
      </c>
      <c r="AQ47">
        <f t="shared" si="26"/>
        <v>-2.0127733665182047E-2</v>
      </c>
      <c r="AR47">
        <f t="shared" si="26"/>
        <v>-2.0128712578981946E-2</v>
      </c>
      <c r="AS47">
        <f t="shared" si="26"/>
        <v>-1.7414827145166496</v>
      </c>
      <c r="AT47">
        <f t="shared" si="26"/>
        <v>-1.1389076140384828</v>
      </c>
      <c r="AU47">
        <f t="shared" si="23"/>
        <v>-2.9005190411341149</v>
      </c>
      <c r="AW47">
        <v>44</v>
      </c>
      <c r="AX47">
        <f>IF(Z47&gt;0, (R47*SUMPRODUCT(K47:$K$98, X47:$X$98)-K47*$AZ$3)/Z47, 0)</f>
        <v>-742078927.63174069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250000</v>
      </c>
      <c r="S48">
        <f t="shared" si="1"/>
        <v>-3467859451.5005679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-831.61669921122507</v>
      </c>
      <c r="AC48">
        <f t="shared" si="2"/>
        <v>-742.53243012629309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-0.22383326538786172</v>
      </c>
      <c r="AI48">
        <f t="shared" si="25"/>
        <v>-0.22384397130660658</v>
      </c>
      <c r="AJ48">
        <f t="shared" si="7"/>
        <v>-89.084269084931975</v>
      </c>
      <c r="AK48">
        <f t="shared" si="22"/>
        <v>-58.213168944785757</v>
      </c>
      <c r="AL48">
        <f t="shared" si="8"/>
        <v>-147.52128200102433</v>
      </c>
      <c r="AN48">
        <f t="shared" si="26"/>
        <v>0</v>
      </c>
      <c r="AO48">
        <f t="shared" si="26"/>
        <v>0</v>
      </c>
      <c r="AP48">
        <f t="shared" si="26"/>
        <v>-1.6699645980553428E-7</v>
      </c>
      <c r="AQ48">
        <f t="shared" si="26"/>
        <v>-3.4914670844552395E-3</v>
      </c>
      <c r="AR48">
        <f t="shared" si="26"/>
        <v>-3.491634080915045E-3</v>
      </c>
      <c r="AS48">
        <f t="shared" si="26"/>
        <v>-1.3895825212299324</v>
      </c>
      <c r="AT48">
        <f t="shared" si="26"/>
        <v>-0.90803912859135483</v>
      </c>
      <c r="AU48">
        <f t="shared" si="23"/>
        <v>-2.3011132839022022</v>
      </c>
      <c r="AW48">
        <v>45</v>
      </c>
      <c r="AX48">
        <f>IF(Z48&gt;0, (R48*SUMPRODUCT(K48:$K$98, X48:$X$98)-K48*$AZ$3)/Z48, 0)</f>
        <v>-3467859451.5005679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250000</v>
      </c>
      <c r="S49">
        <f t="shared" si="1"/>
        <v>-16451957140.924126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-742.53243012629309</v>
      </c>
      <c r="AC49">
        <f t="shared" si="2"/>
        <v>-662.97842443391585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-4.2919836451557176E-2</v>
      </c>
      <c r="AI49">
        <f t="shared" si="25"/>
        <v>-4.2921851343824265E-2</v>
      </c>
      <c r="AJ49">
        <f t="shared" si="7"/>
        <v>-79.554005692377245</v>
      </c>
      <c r="AK49">
        <f t="shared" si="22"/>
        <v>-51.977270108840521</v>
      </c>
      <c r="AL49">
        <f t="shared" si="8"/>
        <v>-131.57419765256159</v>
      </c>
      <c r="AN49">
        <f t="shared" si="26"/>
        <v>0</v>
      </c>
      <c r="AO49">
        <f t="shared" si="26"/>
        <v>0</v>
      </c>
      <c r="AP49">
        <f t="shared" si="26"/>
        <v>-2.8061903646175924E-8</v>
      </c>
      <c r="AQ49">
        <f t="shared" si="26"/>
        <v>-5.9775519251679412E-4</v>
      </c>
      <c r="AR49">
        <f t="shared" si="26"/>
        <v>-5.9778325442044029E-4</v>
      </c>
      <c r="AS49">
        <f t="shared" si="26"/>
        <v>-1.1079683409745098</v>
      </c>
      <c r="AT49">
        <f t="shared" si="26"/>
        <v>-0.72390031437969593</v>
      </c>
      <c r="AU49">
        <f t="shared" si="23"/>
        <v>-1.8324664386086262</v>
      </c>
      <c r="AW49">
        <v>46</v>
      </c>
      <c r="AX49">
        <f>IF(Z49&gt;0, (R49*SUMPRODUCT(K49:$K$98, X49:$X$98)-K49*$AZ$3)/Z49, 0)</f>
        <v>-16451957140.924126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250000</v>
      </c>
      <c r="S50">
        <f t="shared" si="1"/>
        <v>-79246424958.955444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-662.97842443391585</v>
      </c>
      <c r="AC50">
        <f t="shared" si="2"/>
        <v>-591.94554258244614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-8.106296384541958E-3</v>
      </c>
      <c r="AI50">
        <f t="shared" si="25"/>
        <v>-8.106669868609466E-3</v>
      </c>
      <c r="AJ50">
        <f t="shared" si="7"/>
        <v>-71.03288185146971</v>
      </c>
      <c r="AK50">
        <f t="shared" si="22"/>
        <v>-46.408489710374113</v>
      </c>
      <c r="AL50">
        <f t="shared" si="8"/>
        <v>-117.44947823171243</v>
      </c>
      <c r="AN50">
        <f t="shared" si="26"/>
        <v>0</v>
      </c>
      <c r="AO50">
        <f t="shared" si="26"/>
        <v>0</v>
      </c>
      <c r="AP50">
        <f t="shared" si="26"/>
        <v>-4.6442902782064717E-9</v>
      </c>
      <c r="AQ50">
        <f t="shared" si="26"/>
        <v>-1.0080214061662013E-4</v>
      </c>
      <c r="AR50">
        <f t="shared" si="26"/>
        <v>-1.0080678490689834E-4</v>
      </c>
      <c r="AS50">
        <f t="shared" si="26"/>
        <v>-0.88329690960346019</v>
      </c>
      <c r="AT50">
        <f t="shared" si="26"/>
        <v>-0.57709154509953586</v>
      </c>
      <c r="AU50">
        <f t="shared" si="23"/>
        <v>-1.460489261487903</v>
      </c>
      <c r="AW50">
        <v>47</v>
      </c>
      <c r="AX50">
        <f>IF(Z50&gt;0, (R50*SUMPRODUCT(K50:$K$98, X50:$X$98)-K50*$AZ$3)/Z50, 0)</f>
        <v>-79246424958.955444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250000</v>
      </c>
      <c r="S51">
        <f t="shared" si="1"/>
        <v>-388143497838.0592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-591.94554258244614</v>
      </c>
      <c r="AC51">
        <f t="shared" si="2"/>
        <v>-528.52289373578117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-1.5083289323557542E-3</v>
      </c>
      <c r="AI51">
        <f t="shared" si="25"/>
        <v>-1.5083970157961158E-3</v>
      </c>
      <c r="AJ51">
        <f t="shared" si="7"/>
        <v>-63.42264884666497</v>
      </c>
      <c r="AK51">
        <f t="shared" si="22"/>
        <v>-41.436187980771237</v>
      </c>
      <c r="AL51">
        <f t="shared" si="8"/>
        <v>-104.860345224452</v>
      </c>
      <c r="AN51">
        <f t="shared" si="26"/>
        <v>0</v>
      </c>
      <c r="AO51">
        <f t="shared" si="26"/>
        <v>0</v>
      </c>
      <c r="AP51">
        <f t="shared" si="26"/>
        <v>-7.5591114207370989E-10</v>
      </c>
      <c r="AQ51">
        <f t="shared" si="26"/>
        <v>-1.6746548644204695E-5</v>
      </c>
      <c r="AR51">
        <f t="shared" si="26"/>
        <v>-1.674730455534677E-5</v>
      </c>
      <c r="AS51">
        <f t="shared" si="26"/>
        <v>-0.70416369484880936</v>
      </c>
      <c r="AT51">
        <f t="shared" si="26"/>
        <v>-0.46005425127436933</v>
      </c>
      <c r="AU51">
        <f t="shared" si="23"/>
        <v>-1.1642346934277341</v>
      </c>
      <c r="AW51">
        <v>48</v>
      </c>
      <c r="AX51">
        <f>IF(Z51&gt;0, (R51*SUMPRODUCT(K51:$K$98, X51:$X$98)-K51*$AZ$3)/Z51, 0)</f>
        <v>-388143497838.0592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250000</v>
      </c>
      <c r="S52">
        <f t="shared" si="1"/>
        <v>-1935238869429.9185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-528.52289373578117</v>
      </c>
      <c r="AC52">
        <f t="shared" si="2"/>
        <v>-471.89545543875346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-2.7605215011581598E-4</v>
      </c>
      <c r="AI52">
        <f t="shared" si="25"/>
        <v>-2.7606434229175079E-4</v>
      </c>
      <c r="AJ52">
        <f t="shared" si="7"/>
        <v>-56.627438297027709</v>
      </c>
      <c r="AK52">
        <f t="shared" si="22"/>
        <v>-36.996602561504687</v>
      </c>
      <c r="AL52">
        <f t="shared" si="8"/>
        <v>-93.624316922874698</v>
      </c>
      <c r="AN52">
        <f t="shared" si="26"/>
        <v>0</v>
      </c>
      <c r="AO52">
        <f t="shared" si="26"/>
        <v>0</v>
      </c>
      <c r="AP52">
        <f t="shared" si="26"/>
        <v>-1.2086274454299544E-10</v>
      </c>
      <c r="AQ52">
        <f t="shared" si="26"/>
        <v>-2.7365435569857939E-6</v>
      </c>
      <c r="AR52">
        <f t="shared" si="26"/>
        <v>-2.736664419730337E-6</v>
      </c>
      <c r="AS52">
        <f t="shared" si="26"/>
        <v>-0.56135571251782612</v>
      </c>
      <c r="AT52">
        <f t="shared" si="26"/>
        <v>-0.36675249342406485</v>
      </c>
      <c r="AU52">
        <f t="shared" si="23"/>
        <v>-0.92811094260631077</v>
      </c>
      <c r="AW52">
        <v>49</v>
      </c>
      <c r="AX52">
        <f>IF(Z52&gt;0, (R52*SUMPRODUCT(K52:$K$98, X52:$X$98)-K52*$AZ$3)/Z52, 0)</f>
        <v>-1935238869429.9185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250000</v>
      </c>
      <c r="S53">
        <f t="shared" si="1"/>
        <v>-9831289785874.5332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-471.89545543875346</v>
      </c>
      <c r="AC53">
        <f t="shared" si="2"/>
        <v>-421.335230457818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-4.9637131643343564E-5</v>
      </c>
      <c r="AI53">
        <f t="shared" si="25"/>
        <v>-4.963927447119034E-5</v>
      </c>
      <c r="AJ53">
        <f t="shared" si="7"/>
        <v>-50.560224980935459</v>
      </c>
      <c r="AK53">
        <f t="shared" si="22"/>
        <v>-33.032681880712744</v>
      </c>
      <c r="AL53">
        <f t="shared" si="8"/>
        <v>-83.592956500922668</v>
      </c>
      <c r="AN53">
        <f t="shared" si="26"/>
        <v>0</v>
      </c>
      <c r="AO53">
        <f t="shared" si="26"/>
        <v>0</v>
      </c>
      <c r="AP53">
        <f t="shared" si="26"/>
        <v>-1.8966207159469202E-11</v>
      </c>
      <c r="AQ53">
        <f t="shared" si="26"/>
        <v>-4.3933912981678554E-7</v>
      </c>
      <c r="AR53">
        <f t="shared" si="26"/>
        <v>-4.39358096023945E-7</v>
      </c>
      <c r="AS53">
        <f t="shared" si="26"/>
        <v>-0.44750944526916281</v>
      </c>
      <c r="AT53">
        <f t="shared" si="26"/>
        <v>-0.29237285138197944</v>
      </c>
      <c r="AU53">
        <f t="shared" si="23"/>
        <v>-0.73988273600923826</v>
      </c>
      <c r="AW53">
        <v>50</v>
      </c>
      <c r="AX53">
        <f>IF(Z53&gt;0, (R53*SUMPRODUCT(K53:$K$98, X53:$X$98)-K53*$AZ$3)/Z53, 0)</f>
        <v>-9831289785874.5332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250000</v>
      </c>
      <c r="S54">
        <f t="shared" si="1"/>
        <v>-50978432935969.672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-421.335230457818</v>
      </c>
      <c r="AC54">
        <f t="shared" si="2"/>
        <v>-376.19217043512253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-8.7621384138877649E-6</v>
      </c>
      <c r="AI54">
        <f t="shared" si="25"/>
        <v>-8.7625073857732957E-6</v>
      </c>
      <c r="AJ54">
        <f t="shared" si="7"/>
        <v>-45.143060022695465</v>
      </c>
      <c r="AK54">
        <f t="shared" si="22"/>
        <v>-29.493466132047264</v>
      </c>
      <c r="AL54">
        <f t="shared" si="8"/>
        <v>-74.636534917250117</v>
      </c>
      <c r="AN54">
        <f t="shared" si="26"/>
        <v>0</v>
      </c>
      <c r="AO54">
        <f t="shared" si="26"/>
        <v>0</v>
      </c>
      <c r="AP54">
        <f t="shared" si="26"/>
        <v>-2.9158720381020689E-12</v>
      </c>
      <c r="AQ54">
        <f t="shared" si="26"/>
        <v>-6.9244501808929434E-8</v>
      </c>
      <c r="AR54">
        <f t="shared" si="26"/>
        <v>-6.9247417680967534E-8</v>
      </c>
      <c r="AS54">
        <f t="shared" si="26"/>
        <v>-0.356751805751854</v>
      </c>
      <c r="AT54">
        <f t="shared" si="26"/>
        <v>-0.23307784840458753</v>
      </c>
      <c r="AU54">
        <f t="shared" si="23"/>
        <v>-0.5898297234038592</v>
      </c>
      <c r="AW54">
        <v>51</v>
      </c>
      <c r="AX54">
        <f>IF(Z54&gt;0, (R54*SUMPRODUCT(K54:$K$98, X54:$X$98)-K54*$AZ$3)/Z54, 0)</f>
        <v>-50978432935969.672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250000</v>
      </c>
      <c r="S55">
        <f t="shared" si="1"/>
        <v>-270090738186173.34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-376.19217043512253</v>
      </c>
      <c r="AC55">
        <f t="shared" si="2"/>
        <v>-335.88586652040743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-1.5155098850705503E-6</v>
      </c>
      <c r="AI55">
        <f t="shared" si="25"/>
        <v>-1.515572065260211E-6</v>
      </c>
      <c r="AJ55">
        <f t="shared" si="7"/>
        <v>-40.306303914715102</v>
      </c>
      <c r="AK55">
        <f t="shared" si="22"/>
        <v>-26.33345193045858</v>
      </c>
      <c r="AL55">
        <f t="shared" si="8"/>
        <v>-66.639757360745747</v>
      </c>
      <c r="AN55">
        <f t="shared" si="26"/>
        <v>0</v>
      </c>
      <c r="AO55">
        <f t="shared" si="26"/>
        <v>0</v>
      </c>
      <c r="AP55">
        <f t="shared" si="26"/>
        <v>-4.3874199466221133E-13</v>
      </c>
      <c r="AQ55">
        <f t="shared" si="26"/>
        <v>-1.0693403052229337E-8</v>
      </c>
      <c r="AR55">
        <f t="shared" si="26"/>
        <v>-1.0693841794223998E-8</v>
      </c>
      <c r="AS55">
        <f t="shared" si="26"/>
        <v>-0.2844003576298898</v>
      </c>
      <c r="AT55">
        <f t="shared" si="26"/>
        <v>-0.18580823393031939</v>
      </c>
      <c r="AU55">
        <f t="shared" si="23"/>
        <v>-0.47020860225405098</v>
      </c>
      <c r="AW55">
        <v>52</v>
      </c>
      <c r="AX55">
        <f>IF(Z55&gt;0, (R55*SUMPRODUCT(K55:$K$98, X55:$X$98)-K55*$AZ$3)/Z55, 0)</f>
        <v>-270090738186173.34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250000</v>
      </c>
      <c r="S56">
        <f t="shared" si="1"/>
        <v>-1464729710585387.3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-335.88586652040743</v>
      </c>
      <c r="AC56">
        <f t="shared" si="2"/>
        <v>-299.89809511685115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-2.5660534566458694E-7</v>
      </c>
      <c r="AI56">
        <f t="shared" si="25"/>
        <v>-2.5661558298321816E-7</v>
      </c>
      <c r="AJ56">
        <f t="shared" si="7"/>
        <v>-35.98777140355628</v>
      </c>
      <c r="AK56">
        <f t="shared" si="22"/>
        <v>-23.512010656428522</v>
      </c>
      <c r="AL56">
        <f t="shared" si="8"/>
        <v>-59.499782316600388</v>
      </c>
      <c r="AN56">
        <f t="shared" si="26"/>
        <v>0</v>
      </c>
      <c r="AO56">
        <f t="shared" si="26"/>
        <v>0</v>
      </c>
      <c r="AP56">
        <f t="shared" si="26"/>
        <v>-6.4494898110281088E-14</v>
      </c>
      <c r="AQ56">
        <f t="shared" si="26"/>
        <v>-1.6166084322860463E-9</v>
      </c>
      <c r="AR56">
        <f t="shared" si="26"/>
        <v>-1.6166729271841566E-9</v>
      </c>
      <c r="AS56">
        <f t="shared" si="26"/>
        <v>-0.22672222419799984</v>
      </c>
      <c r="AT56">
        <f t="shared" si="26"/>
        <v>-0.14812518651448847</v>
      </c>
      <c r="AU56">
        <f t="shared" si="23"/>
        <v>-0.37484741232916124</v>
      </c>
      <c r="AW56">
        <v>53</v>
      </c>
      <c r="AX56">
        <f>IF(Z56&gt;0, (R56*SUMPRODUCT(K56:$K$98, X56:$X$98)-K56*$AZ$3)/Z56, 0)</f>
        <v>-1464729710585387.3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250000</v>
      </c>
      <c r="S57">
        <f t="shared" si="1"/>
        <v>-8146797933408893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-299.89809511685115</v>
      </c>
      <c r="AC57">
        <f t="shared" si="2"/>
        <v>-267.76615635574495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-4.2457813090045285E-8</v>
      </c>
      <c r="AI57">
        <f t="shared" si="25"/>
        <v>-4.245945647287216E-8</v>
      </c>
      <c r="AJ57">
        <f t="shared" si="7"/>
        <v>-32.131938761106198</v>
      </c>
      <c r="AK57">
        <f t="shared" si="22"/>
        <v>-20.992866658179583</v>
      </c>
      <c r="AL57">
        <f t="shared" si="8"/>
        <v>-53.12480546174524</v>
      </c>
      <c r="AN57">
        <f t="shared" si="26"/>
        <v>0</v>
      </c>
      <c r="AO57">
        <f t="shared" si="26"/>
        <v>0</v>
      </c>
      <c r="AP57">
        <f t="shared" si="26"/>
        <v>-9.243998407220622E-15</v>
      </c>
      <c r="AQ57">
        <f t="shared" si="26"/>
        <v>-2.3882442371915706E-10</v>
      </c>
      <c r="AR57">
        <f t="shared" si="26"/>
        <v>-2.3883366771756426E-10</v>
      </c>
      <c r="AS57">
        <f t="shared" si="26"/>
        <v>-0.18074156908000669</v>
      </c>
      <c r="AT57">
        <f t="shared" si="26"/>
        <v>-0.11808449180413257</v>
      </c>
      <c r="AU57">
        <f t="shared" si="23"/>
        <v>-0.29882606112297294</v>
      </c>
      <c r="AW57">
        <v>54</v>
      </c>
      <c r="AX57">
        <f>IF(Z57&gt;0, (R57*SUMPRODUCT(K57:$K$98, X57:$X$98)-K57*$AZ$3)/Z57, 0)</f>
        <v>-8146797933408893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250000</v>
      </c>
      <c r="S58">
        <f t="shared" si="1"/>
        <v>-4.6525781927972984E+16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-267.76615635574495</v>
      </c>
      <c r="AC58">
        <f t="shared" si="2"/>
        <v>-239.07692531783835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-6.8500974524069365E-9</v>
      </c>
      <c r="AI58">
        <f t="shared" si="25"/>
        <v>-6.8503543819150614E-9</v>
      </c>
      <c r="AJ58">
        <f t="shared" si="7"/>
        <v>-28.689231037906609</v>
      </c>
      <c r="AK58">
        <f t="shared" si="22"/>
        <v>-18.743630944902147</v>
      </c>
      <c r="AL58">
        <f t="shared" si="8"/>
        <v>-47.432861989659109</v>
      </c>
      <c r="AN58">
        <f t="shared" si="26"/>
        <v>0</v>
      </c>
      <c r="AO58">
        <f t="shared" si="26"/>
        <v>0</v>
      </c>
      <c r="AP58">
        <f t="shared" si="26"/>
        <v>-1.2903783874052931E-15</v>
      </c>
      <c r="AQ58">
        <f t="shared" si="26"/>
        <v>-3.440327959488611E-11</v>
      </c>
      <c r="AR58">
        <f t="shared" si="26"/>
        <v>-3.440456997327351E-11</v>
      </c>
      <c r="AS58">
        <f t="shared" si="26"/>
        <v>-0.14408607229559625</v>
      </c>
      <c r="AT58">
        <f t="shared" si="26"/>
        <v>-9.4136233900475083E-2</v>
      </c>
      <c r="AU58">
        <f t="shared" si="23"/>
        <v>-0.23822230623047591</v>
      </c>
      <c r="AW58">
        <v>55</v>
      </c>
      <c r="AX58">
        <f>IF(Z58&gt;0, (R58*SUMPRODUCT(K58:$K$98, X58:$X$98)-K58*$AZ$3)/Z58, 0)</f>
        <v>-4.6525781927972984E+16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250000</v>
      </c>
      <c r="S59">
        <f t="shared" si="1"/>
        <v>-2.7335559562631248E+17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-239.07692531783835</v>
      </c>
      <c r="AC59">
        <f t="shared" si="2"/>
        <v>-213.46154046238576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-1.0765777518158262E-9</v>
      </c>
      <c r="AI59">
        <f t="shared" si="25"/>
        <v>-1.076616796478507E-9</v>
      </c>
      <c r="AJ59">
        <f t="shared" si="7"/>
        <v>-25.615384855452589</v>
      </c>
      <c r="AK59">
        <f t="shared" si="22"/>
        <v>-16.735384772248686</v>
      </c>
      <c r="AL59">
        <f t="shared" si="8"/>
        <v>-42.350769628777897</v>
      </c>
      <c r="AN59">
        <f t="shared" si="26"/>
        <v>0</v>
      </c>
      <c r="AO59">
        <f t="shared" si="26"/>
        <v>0</v>
      </c>
      <c r="AP59">
        <f t="shared" si="26"/>
        <v>-1.7508411588118152E-16</v>
      </c>
      <c r="AQ59">
        <f t="shared" si="26"/>
        <v>-4.8275910435014137E-12</v>
      </c>
      <c r="AR59">
        <f t="shared" si="26"/>
        <v>-4.8277661276172955E-12</v>
      </c>
      <c r="AS59">
        <f t="shared" si="26"/>
        <v>-0.11486453467522495</v>
      </c>
      <c r="AT59">
        <f t="shared" si="26"/>
        <v>-7.5044829321235129E-2</v>
      </c>
      <c r="AU59">
        <f t="shared" si="23"/>
        <v>-0.18990936400128786</v>
      </c>
      <c r="AW59">
        <v>56</v>
      </c>
      <c r="AX59">
        <f>IF(Z59&gt;0, (R59*SUMPRODUCT(K59:$K$98, X59:$X$98)-K59*$AZ$3)/Z59, 0)</f>
        <v>-2.7335559562631248E+17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250000</v>
      </c>
      <c r="S60">
        <f t="shared" si="1"/>
        <v>-1.6540051854372334E+18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-213.46154046238576</v>
      </c>
      <c r="AC60">
        <f t="shared" si="2"/>
        <v>-190.59066112713438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-1.6446363413745915E-10</v>
      </c>
      <c r="AI60">
        <f t="shared" si="25"/>
        <v>-1.6446939562668557E-10</v>
      </c>
      <c r="AJ60">
        <f t="shared" si="7"/>
        <v>-22.870879335251374</v>
      </c>
      <c r="AK60">
        <f t="shared" si="22"/>
        <v>-14.942307832367005</v>
      </c>
      <c r="AL60">
        <f t="shared" si="8"/>
        <v>-37.81318716778285</v>
      </c>
      <c r="AN60">
        <f t="shared" si="26"/>
        <v>0</v>
      </c>
      <c r="AO60">
        <f t="shared" si="26"/>
        <v>0</v>
      </c>
      <c r="AP60">
        <f t="shared" si="26"/>
        <v>-2.3067567692951475E-17</v>
      </c>
      <c r="AQ60">
        <f t="shared" si="26"/>
        <v>-6.5847142368867885E-13</v>
      </c>
      <c r="AR60">
        <f t="shared" si="26"/>
        <v>-6.5849449125637178E-13</v>
      </c>
      <c r="AS60">
        <f t="shared" si="26"/>
        <v>-9.1569303790939693E-2</v>
      </c>
      <c r="AT60">
        <f t="shared" si="26"/>
        <v>-5.9825278476758371E-2</v>
      </c>
      <c r="AU60">
        <f t="shared" si="23"/>
        <v>-0.15139458226835656</v>
      </c>
      <c r="AW60">
        <v>57</v>
      </c>
      <c r="AX60">
        <f>IF(Z60&gt;0, (R60*SUMPRODUCT(K60:$K$98, X60:$X$98)-K60*$AZ$3)/Z60, 0)</f>
        <v>-1.6540051854372334E+18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250000</v>
      </c>
      <c r="S61">
        <f t="shared" si="1"/>
        <v>-1.0310716061503519E+19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-190.59066112713438</v>
      </c>
      <c r="AC61">
        <f t="shared" si="2"/>
        <v>-170.17023314922767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-2.4393318927884442E-11</v>
      </c>
      <c r="AI61">
        <f t="shared" si="25"/>
        <v>-2.4394144138433032E-11</v>
      </c>
      <c r="AJ61">
        <f t="shared" si="7"/>
        <v>-20.420427977906712</v>
      </c>
      <c r="AK61">
        <f t="shared" si="22"/>
        <v>-13.341346278899408</v>
      </c>
      <c r="AL61">
        <f t="shared" si="8"/>
        <v>-33.761774256830513</v>
      </c>
      <c r="AN61">
        <f t="shared" si="26"/>
        <v>0</v>
      </c>
      <c r="AO61">
        <f t="shared" si="26"/>
        <v>0</v>
      </c>
      <c r="AP61">
        <f t="shared" si="26"/>
        <v>-2.9499441777501714E-18</v>
      </c>
      <c r="AQ61">
        <f t="shared" si="26"/>
        <v>-8.7200689897061438E-14</v>
      </c>
      <c r="AR61">
        <f t="shared" si="26"/>
        <v>-8.7203639841239191E-14</v>
      </c>
      <c r="AS61">
        <f t="shared" si="26"/>
        <v>-7.2998488353759786E-2</v>
      </c>
      <c r="AT61">
        <f t="shared" si="26"/>
        <v>-4.7692345724457672E-2</v>
      </c>
      <c r="AU61">
        <f t="shared" si="23"/>
        <v>-0.12069083407830465</v>
      </c>
      <c r="AW61">
        <v>58</v>
      </c>
      <c r="AX61">
        <f>IF(Z61&gt;0, (R61*SUMPRODUCT(K61:$K$98, X61:$X$98)-K61*$AZ$3)/Z61, 0)</f>
        <v>-1.0310716061503519E+19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250000</v>
      </c>
      <c r="S62">
        <f t="shared" si="1"/>
        <v>-6.6329322803331678E+19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-170.17023314922767</v>
      </c>
      <c r="AC62">
        <f t="shared" si="2"/>
        <v>-151.93770816895338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-3.5121280386962146E-12</v>
      </c>
      <c r="AI62">
        <f t="shared" si="25"/>
        <v>-3.5122425715315786E-12</v>
      </c>
      <c r="AJ62">
        <f t="shared" si="7"/>
        <v>-18.232524980274292</v>
      </c>
      <c r="AK62">
        <f t="shared" si="22"/>
        <v>-11.911916320445938</v>
      </c>
      <c r="AL62">
        <f t="shared" si="8"/>
        <v>-30.144441300723742</v>
      </c>
      <c r="AN62">
        <f t="shared" si="26"/>
        <v>0</v>
      </c>
      <c r="AO62">
        <f t="shared" si="26"/>
        <v>0</v>
      </c>
      <c r="AP62">
        <f t="shared" si="26"/>
        <v>-3.6556197625348164E-19</v>
      </c>
      <c r="AQ62">
        <f t="shared" si="26"/>
        <v>-1.1209889832896295E-14</v>
      </c>
      <c r="AR62">
        <f t="shared" si="26"/>
        <v>-1.1210255394872548E-14</v>
      </c>
      <c r="AS62">
        <f t="shared" si="26"/>
        <v>-5.8193947986098171E-2</v>
      </c>
      <c r="AT62">
        <f t="shared" si="26"/>
        <v>-3.8020046017584352E-2</v>
      </c>
      <c r="AU62">
        <f t="shared" si="23"/>
        <v>-9.6213994003693737E-2</v>
      </c>
      <c r="AW62">
        <v>59</v>
      </c>
      <c r="AX62">
        <f>IF(Z62&gt;0, (R62*SUMPRODUCT(K62:$K$98, X62:$X$98)-K62*$AZ$3)/Z62, 0)</f>
        <v>-6.6329322803331678E+19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250000</v>
      </c>
      <c r="S63">
        <f t="shared" si="1"/>
        <v>-4.4104423804841683E+20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-151.93770816895338</v>
      </c>
      <c r="AC63">
        <f t="shared" si="2"/>
        <v>-135.65866800799407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-4.9004124194568807E-13</v>
      </c>
      <c r="AI63">
        <f t="shared" si="25"/>
        <v>-4.900566212043094E-13</v>
      </c>
      <c r="AJ63">
        <f t="shared" si="7"/>
        <v>-16.279040160959312</v>
      </c>
      <c r="AK63">
        <f t="shared" si="22"/>
        <v>-10.635639571826738</v>
      </c>
      <c r="AL63">
        <f t="shared" si="8"/>
        <v>-26.914679732786539</v>
      </c>
      <c r="AN63">
        <f t="shared" si="26"/>
        <v>0</v>
      </c>
      <c r="AO63">
        <f t="shared" si="26"/>
        <v>0</v>
      </c>
      <c r="AP63">
        <f t="shared" si="26"/>
        <v>-4.382766988250459E-20</v>
      </c>
      <c r="AQ63">
        <f t="shared" si="26"/>
        <v>-1.3965150277792043E-15</v>
      </c>
      <c r="AR63">
        <f t="shared" si="26"/>
        <v>-1.3965588554490866E-15</v>
      </c>
      <c r="AS63">
        <f t="shared" si="26"/>
        <v>-4.6391859045040347E-2</v>
      </c>
      <c r="AT63">
        <f t="shared" si="26"/>
        <v>-3.0309347909426326E-2</v>
      </c>
      <c r="AU63">
        <f t="shared" si="23"/>
        <v>-7.6701206954468068E-2</v>
      </c>
      <c r="AW63">
        <v>60</v>
      </c>
      <c r="AX63">
        <f>IF(Z63&gt;0, (R63*SUMPRODUCT(K63:$K$98, X63:$X$98)-K63*$AZ$3)/Z63, 0)</f>
        <v>-4.4104423804841683E+20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250000</v>
      </c>
      <c r="S64">
        <f t="shared" si="1"/>
        <v>-3.035792089517913E+21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-135.65866800799407</v>
      </c>
      <c r="AC64">
        <f t="shared" si="2"/>
        <v>-121.12381072142328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-6.6152683761318897E-14</v>
      </c>
      <c r="AI64">
        <f t="shared" si="25"/>
        <v>-6.6154678690601758E-14</v>
      </c>
      <c r="AJ64">
        <f t="shared" si="7"/>
        <v>-14.534857286570784</v>
      </c>
      <c r="AK64">
        <f t="shared" si="22"/>
        <v>-9.4961067605595861</v>
      </c>
      <c r="AL64">
        <f t="shared" si="8"/>
        <v>-24.030964047130436</v>
      </c>
      <c r="AN64">
        <f t="shared" si="26"/>
        <v>0</v>
      </c>
      <c r="AO64">
        <f t="shared" si="26"/>
        <v>0</v>
      </c>
      <c r="AP64">
        <f t="shared" si="26"/>
        <v>-5.0760099435296841E-21</v>
      </c>
      <c r="AQ64">
        <f t="shared" si="26"/>
        <v>-1.6832259842377813E-16</v>
      </c>
      <c r="AR64">
        <f t="shared" si="26"/>
        <v>-1.6832767443372164E-16</v>
      </c>
      <c r="AS64">
        <f t="shared" si="26"/>
        <v>-3.6983305998916013E-2</v>
      </c>
      <c r="AT64">
        <f t="shared" si="26"/>
        <v>-2.4162426585958484E-2</v>
      </c>
      <c r="AU64">
        <f t="shared" si="23"/>
        <v>-6.1145732584874664E-2</v>
      </c>
      <c r="AW64">
        <v>61</v>
      </c>
      <c r="AX64">
        <f>IF(Z64&gt;0, (R64*SUMPRODUCT(K64:$K$98, X64:$X$98)-K64*$AZ$3)/Z64, 0)</f>
        <v>-3.035792089517913E+21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250000</v>
      </c>
      <c r="S65">
        <f t="shared" si="1"/>
        <v>-2.1661131166878272E+22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-121.12381072142328</v>
      </c>
      <c r="AC65">
        <f t="shared" si="2"/>
        <v>-108.14625957269936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-8.6267396078240506E-15</v>
      </c>
      <c r="AI65">
        <f t="shared" si="25"/>
        <v>-8.626989239892522E-15</v>
      </c>
      <c r="AJ65">
        <f t="shared" si="7"/>
        <v>-12.977551148723919</v>
      </c>
      <c r="AK65">
        <f t="shared" si="22"/>
        <v>-8.4786667504996309</v>
      </c>
      <c r="AL65">
        <f t="shared" si="8"/>
        <v>-21.45621789922356</v>
      </c>
      <c r="AN65">
        <f t="shared" si="26"/>
        <v>0</v>
      </c>
      <c r="AO65">
        <f t="shared" si="26"/>
        <v>0</v>
      </c>
      <c r="AP65">
        <f t="shared" si="26"/>
        <v>-5.6712306648089601E-22</v>
      </c>
      <c r="AQ65">
        <f t="shared" si="26"/>
        <v>-1.9598535757302607E-17</v>
      </c>
      <c r="AR65">
        <f t="shared" si="26"/>
        <v>-1.9599102880369086E-17</v>
      </c>
      <c r="AS65">
        <f t="shared" si="26"/>
        <v>-2.9482865113931785E-2</v>
      </c>
      <c r="AT65">
        <f t="shared" si="26"/>
        <v>-1.9262138541102109E-2</v>
      </c>
      <c r="AU65">
        <f t="shared" si="23"/>
        <v>-4.8745003655033918E-2</v>
      </c>
      <c r="AW65">
        <v>62</v>
      </c>
      <c r="AX65">
        <f>IF(Z65&gt;0, (R65*SUMPRODUCT(K65:$K$98, X65:$X$98)-K65*$AZ$3)/Z65, 0)</f>
        <v>-2.1661131166878272E+22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250000</v>
      </c>
      <c r="S66">
        <f t="shared" si="1"/>
        <v>-1.6046485447128633E+23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-108.14625957269936</v>
      </c>
      <c r="AC66">
        <f t="shared" si="2"/>
        <v>-96.559160332767263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-1.0852421205093372E-15</v>
      </c>
      <c r="AI66">
        <f t="shared" si="25"/>
        <v>-1.0852722078330227E-15</v>
      </c>
      <c r="AJ66">
        <f t="shared" si="7"/>
        <v>-11.587099239932101</v>
      </c>
      <c r="AK66">
        <f t="shared" si="22"/>
        <v>-7.5702381700889561</v>
      </c>
      <c r="AL66">
        <f t="shared" si="8"/>
        <v>-19.157337410021057</v>
      </c>
      <c r="AN66">
        <f t="shared" si="26"/>
        <v>0</v>
      </c>
      <c r="AO66">
        <f t="shared" si="26"/>
        <v>0</v>
      </c>
      <c r="AP66">
        <f t="shared" si="26"/>
        <v>-6.102987379731471E-23</v>
      </c>
      <c r="AQ66">
        <f t="shared" si="26"/>
        <v>-2.2013320409066717E-18</v>
      </c>
      <c r="AR66">
        <f t="shared" si="26"/>
        <v>-2.2013930707804689E-18</v>
      </c>
      <c r="AS66">
        <f t="shared" si="26"/>
        <v>-2.3503559561489043E-2</v>
      </c>
      <c r="AT66">
        <f t="shared" si="26"/>
        <v>-1.5355658913506142E-2</v>
      </c>
      <c r="AU66">
        <f t="shared" si="23"/>
        <v>-3.8859218474995183E-2</v>
      </c>
      <c r="AW66">
        <v>63</v>
      </c>
      <c r="AX66">
        <f>IF(Z66&gt;0, (R66*SUMPRODUCT(K66:$K$98, X66:$X$98)-K66*$AZ$3)/Z66, 0)</f>
        <v>-1.6046485447128633E+23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-1.2363060958382905E+24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-96.559160332767263</v>
      </c>
      <c r="AC67">
        <f t="shared" ref="AC67:AC79" si="29">S67*Z67</f>
        <v>-86.213536011399341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-1.314985567572403E-16</v>
      </c>
      <c r="AI67">
        <f t="shared" ref="AI67:AI79" si="33">SUM(AE67:AH67)</f>
        <v>-1.3150204349633758E-16</v>
      </c>
      <c r="AJ67">
        <f t="shared" ref="AJ67:AJ79" si="34">AB67-AC67</f>
        <v>-10.345624321367922</v>
      </c>
      <c r="AK67">
        <f t="shared" si="22"/>
        <v>-6.7591412232937094</v>
      </c>
      <c r="AL67">
        <f t="shared" ref="AL67:AL79" si="35">SUM(AI67:AK67)</f>
        <v>-17.104765544661632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-2.3815619184036453E-19</v>
      </c>
      <c r="AR67">
        <f t="shared" si="36"/>
        <v>-2.3816250665115657E-19</v>
      </c>
      <c r="AS67">
        <f t="shared" si="36"/>
        <v>-1.8736893783074762E-2</v>
      </c>
      <c r="AT67">
        <f t="shared" si="36"/>
        <v>-1.2241437271608846E-2</v>
      </c>
      <c r="AU67">
        <f t="shared" si="23"/>
        <v>-3.097833105468361E-2</v>
      </c>
      <c r="AW67">
        <v>64</v>
      </c>
      <c r="AX67">
        <f>IF(Z67&gt;0, (R67*SUMPRODUCT(K67:$K$98, X67:$X$98)-K67*$AZ$3)/Z67, 0)</f>
        <v>-1.2363060958382905E+24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250000</v>
      </c>
      <c r="S68">
        <f t="shared" si="28"/>
        <v>-9.9229573402582927E+24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-86.213536011399341</v>
      </c>
      <c r="AC68">
        <f t="shared" si="29"/>
        <v>-76.976371438749425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-1.532000797306755E-17</v>
      </c>
      <c r="AI68">
        <f t="shared" si="33"/>
        <v>-1.5320395843179246E-17</v>
      </c>
      <c r="AJ68">
        <f t="shared" si="34"/>
        <v>-9.2371645726499167</v>
      </c>
      <c r="AK68">
        <f t="shared" si="22"/>
        <v>-6.0349475207979548</v>
      </c>
      <c r="AL68">
        <f t="shared" si="35"/>
        <v>-15.272112093447872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-2.4773185782165439E-20</v>
      </c>
      <c r="AR68">
        <f t="shared" si="36"/>
        <v>-2.4773812986691263E-20</v>
      </c>
      <c r="AS68">
        <f t="shared" si="36"/>
        <v>-1.4936937008190956E-2</v>
      </c>
      <c r="AT68">
        <f t="shared" si="36"/>
        <v>-9.758798845351439E-3</v>
      </c>
      <c r="AU68">
        <f t="shared" si="23"/>
        <v>-2.4695735853542396E-2</v>
      </c>
      <c r="AW68">
        <v>65</v>
      </c>
      <c r="AX68">
        <f>IF(Z68&gt;0, (R68*SUMPRODUCT(K68:$K$98, X68:$X$98)-K68*$AZ$3)/Z68, 0)</f>
        <v>-9.9229573402582927E+24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250000</v>
      </c>
      <c r="S69">
        <f t="shared" si="28"/>
        <v>-8.3099722260208419E+25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-76.976371438749425</v>
      </c>
      <c r="AC69">
        <f t="shared" si="29"/>
        <v>-68.728903070311958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-1.7131907088022871E-18</v>
      </c>
      <c r="AI69">
        <f t="shared" si="33"/>
        <v>-1.7132320620711074E-18</v>
      </c>
      <c r="AJ69">
        <f t="shared" si="34"/>
        <v>-8.2474683684374668</v>
      </c>
      <c r="AK69">
        <f t="shared" si="22"/>
        <v>-5.3883460007124606</v>
      </c>
      <c r="AL69">
        <f t="shared" si="35"/>
        <v>-13.635814369149927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-2.473492261607105E-21</v>
      </c>
      <c r="AR69">
        <f t="shared" si="36"/>
        <v>-2.4735519671552929E-21</v>
      </c>
      <c r="AS69">
        <f t="shared" si="36"/>
        <v>-1.1907634732295145E-2</v>
      </c>
      <c r="AT69">
        <f t="shared" si="36"/>
        <v>-7.7796546917661361E-3</v>
      </c>
      <c r="AU69">
        <f t="shared" si="23"/>
        <v>-1.9687289424061279E-2</v>
      </c>
      <c r="AW69">
        <v>66</v>
      </c>
      <c r="AX69">
        <f>IF(Z69&gt;0, (R69*SUMPRODUCT(K69:$K$98, X69:$X$98)-K69*$AZ$3)/Z69, 0)</f>
        <v>-8.3099722260208419E+25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250000</v>
      </c>
      <c r="S70">
        <f t="shared" si="28"/>
        <v>-7.3282762255885751E+26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-68.728903070311958</v>
      </c>
      <c r="AC70">
        <f t="shared" si="29"/>
        <v>-61.365092027064243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-1.8376432647589246E-19</v>
      </c>
      <c r="AI70">
        <f t="shared" si="33"/>
        <v>-1.8376851334672933E-19</v>
      </c>
      <c r="AJ70">
        <f t="shared" si="34"/>
        <v>-7.3638110432477148</v>
      </c>
      <c r="AK70">
        <f t="shared" si="22"/>
        <v>-4.8110232149218373</v>
      </c>
      <c r="AL70">
        <f t="shared" si="35"/>
        <v>-12.174834258169552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-2.3689071027056623E-22</v>
      </c>
      <c r="AR70">
        <f t="shared" si="36"/>
        <v>-2.3689610756842804E-22</v>
      </c>
      <c r="AS70">
        <f t="shared" si="36"/>
        <v>-9.4926935046995425E-3</v>
      </c>
      <c r="AT70">
        <f t="shared" si="36"/>
        <v>-6.2018930897370312E-3</v>
      </c>
      <c r="AU70">
        <f t="shared" si="23"/>
        <v>-1.5694586594436573E-2</v>
      </c>
      <c r="AW70">
        <v>67</v>
      </c>
      <c r="AX70">
        <f>IF(Z70&gt;0, (R70*SUMPRODUCT(K70:$K$98, X70:$X$98)-K70*$AZ$3)/Z70, 0)</f>
        <v>-7.3282762255885751E+26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250000</v>
      </c>
      <c r="S71">
        <f t="shared" si="28"/>
        <v>-6.8224312317783347E+27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-61.365092027064243</v>
      </c>
      <c r="AC71">
        <f t="shared" si="29"/>
        <v>-54.790260738450222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-1.8717285724678543E-20</v>
      </c>
      <c r="AI71">
        <f t="shared" si="33"/>
        <v>-1.8717687269662122E-20</v>
      </c>
      <c r="AJ71">
        <f t="shared" si="34"/>
        <v>-6.5748312886140212</v>
      </c>
      <c r="AK71">
        <f t="shared" si="22"/>
        <v>-4.2955564418944974</v>
      </c>
      <c r="AL71">
        <f t="shared" si="35"/>
        <v>-10.870387730508519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-2.1543272273007106E-23</v>
      </c>
      <c r="AR71">
        <f t="shared" si="36"/>
        <v>-2.1543734444341046E-23</v>
      </c>
      <c r="AS71">
        <f t="shared" si="36"/>
        <v>-7.5675171434148028E-3</v>
      </c>
      <c r="AT71">
        <f t="shared" si="36"/>
        <v>-4.9441112003643416E-3</v>
      </c>
      <c r="AU71">
        <f t="shared" si="23"/>
        <v>-1.2511628343779144E-2</v>
      </c>
      <c r="AW71">
        <v>68</v>
      </c>
      <c r="AX71">
        <f>IF(Z71&gt;0, (R71*SUMPRODUCT(K71:$K$98, X71:$X$98)-K71*$AZ$3)/Z71, 0)</f>
        <v>-6.8224312317783347E+27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250000</v>
      </c>
      <c r="S72">
        <f t="shared" si="28"/>
        <v>-6.72339820109093E+28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-54.790260738450222</v>
      </c>
      <c r="AC72">
        <f t="shared" si="29"/>
        <v>-48.919875659330557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-1.8057460685196799E-21</v>
      </c>
      <c r="AI72">
        <f t="shared" si="33"/>
        <v>-1.8057824488397174E-21</v>
      </c>
      <c r="AJ72">
        <f t="shared" si="34"/>
        <v>-5.8703850791196643</v>
      </c>
      <c r="AK72">
        <f t="shared" ref="AK72:AK79" si="49">G72*SUM(AB72:AB72, AE72:AF72)</f>
        <v>-3.8353182516915161</v>
      </c>
      <c r="AL72">
        <f t="shared" si="35"/>
        <v>-9.7057033308111809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-1.8556986660741093E-24</v>
      </c>
      <c r="AR72">
        <f t="shared" si="36"/>
        <v>-1.8557360527878571E-24</v>
      </c>
      <c r="AS72">
        <f t="shared" si="36"/>
        <v>-6.0327783349926698E-3</v>
      </c>
      <c r="AT72">
        <f t="shared" si="36"/>
        <v>-3.9414151788618804E-3</v>
      </c>
      <c r="AU72">
        <f t="shared" si="23"/>
        <v>-9.9741935138545502E-3</v>
      </c>
      <c r="AW72">
        <v>69</v>
      </c>
      <c r="AX72">
        <f>IF(Z72&gt;0, (R72*SUMPRODUCT(K72:$K$98, X72:$X$98)-K72*$AZ$3)/Z72, 0)</f>
        <v>-6.72339820109093E+28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250000</v>
      </c>
      <c r="S73">
        <f t="shared" si="28"/>
        <v>-7.0343896596827791E+29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-48.919875659330557</v>
      </c>
      <c r="AC73">
        <f t="shared" si="29"/>
        <v>-43.678460410116564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-1.6455939648906826E-22</v>
      </c>
      <c r="AI73">
        <f t="shared" si="33"/>
        <v>-1.6456250112660777E-22</v>
      </c>
      <c r="AJ73">
        <f t="shared" si="34"/>
        <v>-5.2414152492139934</v>
      </c>
      <c r="AK73">
        <f t="shared" si="49"/>
        <v>-3.4243912961531393</v>
      </c>
      <c r="AL73">
        <f t="shared" si="35"/>
        <v>-8.6658065453671327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-1.5099252260326697E-25</v>
      </c>
      <c r="AR73">
        <f t="shared" si="36"/>
        <v>-1.5099537128321999E-25</v>
      </c>
      <c r="AS73">
        <f t="shared" si="36"/>
        <v>-4.809293953278602E-3</v>
      </c>
      <c r="AT73">
        <f t="shared" si="36"/>
        <v>-3.1420720494753506E-3</v>
      </c>
      <c r="AU73">
        <f t="shared" si="23"/>
        <v>-7.951366002753953E-3</v>
      </c>
      <c r="AW73">
        <v>70</v>
      </c>
      <c r="AX73">
        <f>IF(Z73&gt;0, (R73*SUMPRODUCT(K73:$K$98, X73:$X$98)-K73*$AZ$3)/Z73, 0)</f>
        <v>-7.0343896596827791E+29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250000</v>
      </c>
      <c r="S74">
        <f t="shared" si="28"/>
        <v>-7.8386575181100646E+30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-43.678460410116564</v>
      </c>
      <c r="AC74">
        <f t="shared" si="29"/>
        <v>-38.998625366175503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-1.4124164225055262E-23</v>
      </c>
      <c r="AI74">
        <f t="shared" si="33"/>
        <v>-1.4124412983374374E-23</v>
      </c>
      <c r="AJ74">
        <f t="shared" si="34"/>
        <v>-4.6798350439410612</v>
      </c>
      <c r="AK74">
        <f t="shared" si="49"/>
        <v>-3.0574922287081598</v>
      </c>
      <c r="AL74">
        <f t="shared" si="35"/>
        <v>-7.737327272649221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-1.157117577248589E-26</v>
      </c>
      <c r="AR74">
        <f t="shared" si="36"/>
        <v>-1.1571379566932731E-26</v>
      </c>
      <c r="AS74">
        <f t="shared" si="36"/>
        <v>-3.8339396948968412E-3</v>
      </c>
      <c r="AT74">
        <f t="shared" si="36"/>
        <v>-2.5048406006659362E-3</v>
      </c>
      <c r="AU74">
        <f t="shared" si="23"/>
        <v>-6.3387802955627778E-3</v>
      </c>
      <c r="AW74">
        <v>71</v>
      </c>
      <c r="AX74">
        <f>IF(Z74&gt;0, (R74*SUMPRODUCT(K74:$K$98, X74:$X$98)-K74*$AZ$3)/Z74, 0)</f>
        <v>-7.8386575181100646E+30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250000</v>
      </c>
      <c r="S75">
        <f t="shared" si="28"/>
        <v>-9.3395037398180063E+31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-38.998625366175503</v>
      </c>
      <c r="AC75">
        <f t="shared" si="29"/>
        <v>-34.82020121979955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-1.1381469038813853E-24</v>
      </c>
      <c r="AI75">
        <f t="shared" si="33"/>
        <v>-1.1381655452365311E-24</v>
      </c>
      <c r="AJ75">
        <f t="shared" si="34"/>
        <v>-4.1784241463759528</v>
      </c>
      <c r="AK75">
        <f t="shared" si="49"/>
        <v>-2.7299037756322853</v>
      </c>
      <c r="AL75">
        <f t="shared" si="35"/>
        <v>-6.9083279220082385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-8.3252068114029941E-28</v>
      </c>
      <c r="AR75">
        <f t="shared" si="36"/>
        <v>-8.3253431673833207E-28</v>
      </c>
      <c r="AS75">
        <f t="shared" si="36"/>
        <v>-3.0563932516715926E-3</v>
      </c>
      <c r="AT75">
        <f t="shared" si="36"/>
        <v>-1.9968435910921044E-3</v>
      </c>
      <c r="AU75">
        <f t="shared" si="23"/>
        <v>-5.0532368427636974E-3</v>
      </c>
      <c r="AW75">
        <v>72</v>
      </c>
      <c r="AX75">
        <f>IF(Z75&gt;0, (R75*SUMPRODUCT(K75:$K$98, X75:$X$98)-K75*$AZ$3)/Z75, 0)</f>
        <v>-9.3395037398180063E+31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250000</v>
      </c>
      <c r="S76">
        <f t="shared" si="28"/>
        <v>-1.1955217831846434E+33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-34.82020121979955</v>
      </c>
      <c r="AC76">
        <f t="shared" si="29"/>
        <v>-31.089465374821028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-8.577347440714593E-26</v>
      </c>
      <c r="AI76">
        <f t="shared" si="33"/>
        <v>-8.5774774653858796E-26</v>
      </c>
      <c r="AJ76">
        <f t="shared" si="34"/>
        <v>-3.730735844978522</v>
      </c>
      <c r="AK76">
        <f t="shared" si="49"/>
        <v>-2.4374140853859689</v>
      </c>
      <c r="AL76">
        <f t="shared" si="35"/>
        <v>-6.1681499303644909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-5.6018527552555377E-29</v>
      </c>
      <c r="AR76">
        <f t="shared" si="36"/>
        <v>-5.6019376741734356E-29</v>
      </c>
      <c r="AS76">
        <f t="shared" si="36"/>
        <v>-2.436537987620844E-3</v>
      </c>
      <c r="AT76">
        <f t="shared" si="36"/>
        <v>-1.5918714852456188E-3</v>
      </c>
      <c r="AU76">
        <f t="shared" si="23"/>
        <v>-4.0284094728664623E-3</v>
      </c>
      <c r="AW76">
        <v>73</v>
      </c>
      <c r="AX76">
        <f>IF(Z76&gt;0, (R76*SUMPRODUCT(K76:$K$98, X76:$X$98)-K76*$AZ$3)/Z76, 0)</f>
        <v>-1.1955217831846434E+33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250000</v>
      </c>
      <c r="S77">
        <f t="shared" si="28"/>
        <v>-1.6533024574184667E+34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-31.089465374821028</v>
      </c>
      <c r="AC77">
        <f t="shared" si="29"/>
        <v>-27.758451227518773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-6.0164787444214703E-27</v>
      </c>
      <c r="AI77">
        <f t="shared" si="33"/>
        <v>-6.0165626929183194E-27</v>
      </c>
      <c r="AJ77">
        <f t="shared" si="34"/>
        <v>-3.3310141473022554</v>
      </c>
      <c r="AK77">
        <f t="shared" si="49"/>
        <v>-2.1762625762374723</v>
      </c>
      <c r="AL77">
        <f t="shared" si="35"/>
        <v>-5.5072767235397277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-3.5083511149079321E-30</v>
      </c>
      <c r="AR77">
        <f t="shared" si="36"/>
        <v>-3.5084000672627939E-30</v>
      </c>
      <c r="AS77">
        <f t="shared" si="36"/>
        <v>-1.9423931661518225E-3</v>
      </c>
      <c r="AT77">
        <f t="shared" si="36"/>
        <v>-1.2690302018858568E-3</v>
      </c>
      <c r="AU77">
        <f t="shared" si="23"/>
        <v>-3.2114233680376795E-3</v>
      </c>
      <c r="AW77">
        <v>74</v>
      </c>
      <c r="AX77">
        <f>IF(Z77&gt;0, (R77*SUMPRODUCT(K77:$K$98, X77:$X$98)-K77*$AZ$3)/Z77, 0)</f>
        <v>-1.6533024574184667E+34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250000</v>
      </c>
      <c r="S78">
        <f t="shared" si="28"/>
        <v>-2.4861115357906977E+35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-27.758451227518773</v>
      </c>
      <c r="AC78">
        <f t="shared" si="29"/>
        <v>-24.784331453141764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-3.9062227225615139E-28</v>
      </c>
      <c r="AI78">
        <f t="shared" si="33"/>
        <v>-3.9062725681358099E-28</v>
      </c>
      <c r="AJ78">
        <f t="shared" si="34"/>
        <v>-2.9741197743770087</v>
      </c>
      <c r="AK78">
        <f t="shared" si="49"/>
        <v>-1.9430915859263143</v>
      </c>
      <c r="AL78">
        <f t="shared" si="35"/>
        <v>-4.9172113603033232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-2.0337597291920098E-31</v>
      </c>
      <c r="AR78">
        <f t="shared" si="36"/>
        <v>-2.0337856810971831E-31</v>
      </c>
      <c r="AS78">
        <f t="shared" si="36"/>
        <v>-1.5484639398531722E-3</v>
      </c>
      <c r="AT78">
        <f t="shared" si="36"/>
        <v>-1.0116631073707402E-3</v>
      </c>
      <c r="AU78">
        <f t="shared" si="23"/>
        <v>-2.5601270472239124E-3</v>
      </c>
      <c r="AW78">
        <v>75</v>
      </c>
      <c r="AX78">
        <f>IF(Z78&gt;0, (R78*SUMPRODUCT(K78:$K$98, X78:$X$98)-K78*$AZ$3)/Z78, 0)</f>
        <v>-2.4861115357906977E+35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-24.784331453141764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-2.4922787148062533E-29</v>
      </c>
      <c r="AI79">
        <f t="shared" si="33"/>
        <v>-2.4922787148062533E-29</v>
      </c>
      <c r="AJ79">
        <f t="shared" si="34"/>
        <v>-24.784331453141764</v>
      </c>
      <c r="AK79">
        <f t="shared" si="49"/>
        <v>-1.7349032017199237</v>
      </c>
      <c r="AL79">
        <f t="shared" si="35"/>
        <v>-26.519234654861688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-1.1585671952389083E-32</v>
      </c>
      <c r="AR79">
        <f t="shared" si="36"/>
        <v>-1.1585671952389083E-32</v>
      </c>
      <c r="AS79">
        <f t="shared" si="36"/>
        <v>-1.1521309076288495E-2</v>
      </c>
      <c r="AT79">
        <f t="shared" si="36"/>
        <v>-8.0649163534019473E-4</v>
      </c>
      <c r="AU79">
        <f t="shared" si="23"/>
        <v>-1.232780071162869E-2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61728.513817095329</v>
      </c>
      <c r="AO81" s="8">
        <f t="shared" si="50"/>
        <v>-6172.8513817095336</v>
      </c>
      <c r="AP81" s="8">
        <f t="shared" si="50"/>
        <v>-2941.9994764705389</v>
      </c>
      <c r="AQ81" s="8">
        <f t="shared" si="50"/>
        <v>-47603.026697859343</v>
      </c>
      <c r="AR81" s="8">
        <f t="shared" si="50"/>
        <v>5010.6362610559099</v>
      </c>
      <c r="AS81" s="8">
        <f t="shared" si="50"/>
        <v>-7463.7179619133631</v>
      </c>
      <c r="AT81" s="8">
        <f t="shared" si="50"/>
        <v>1739.233389609547</v>
      </c>
      <c r="AU81" s="8">
        <f t="shared" si="50"/>
        <v>-713.84831124789332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63632-3564-4D76-B022-3F893216796D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109089.2409054267</v>
      </c>
      <c r="K3">
        <v>1</v>
      </c>
      <c r="L3" s="2">
        <v>0</v>
      </c>
      <c r="O3">
        <f>$C$3</f>
        <v>109089.2409054267</v>
      </c>
      <c r="P3" s="2">
        <f>O3*C5</f>
        <v>10908.92409054267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109089.2409054267</v>
      </c>
      <c r="AF3">
        <f t="shared" ref="AF3:AG34" si="4">-$Z3*P3</f>
        <v>-10908.92409054267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95660.408610884027</v>
      </c>
      <c r="AJ3">
        <f t="shared" ref="AJ3:AJ66" si="7">AB3-AC3</f>
        <v>0</v>
      </c>
      <c r="AL3">
        <f t="shared" ref="AL3:AL66" si="8">SUM(AI3:AK3)</f>
        <v>95660.408610884027</v>
      </c>
      <c r="AN3">
        <f t="shared" ref="AN3:AU34" si="9">AE3*$K3</f>
        <v>109089.2409054267</v>
      </c>
      <c r="AO3">
        <f t="shared" si="9"/>
        <v>-10908.92409054267</v>
      </c>
      <c r="AP3">
        <f t="shared" si="9"/>
        <v>-2519.9082039999998</v>
      </c>
      <c r="AQ3">
        <f t="shared" si="9"/>
        <v>0</v>
      </c>
      <c r="AR3">
        <f t="shared" si="9"/>
        <v>95660.408610884027</v>
      </c>
      <c r="AS3">
        <f t="shared" si="9"/>
        <v>0</v>
      </c>
      <c r="AT3">
        <f t="shared" si="9"/>
        <v>0</v>
      </c>
      <c r="AU3">
        <f t="shared" si="9"/>
        <v>95660.408610884027</v>
      </c>
      <c r="AW3">
        <v>0</v>
      </c>
      <c r="AX3">
        <f>IF(Z3&gt;0, (R3*SUMPRODUCT(K3:$K$98, X3:$X$98)-K3*$AZ$3)/Z3, 0)</f>
        <v>0</v>
      </c>
      <c r="AZ3">
        <f>C6*ABS(SUMPRODUCT(X4:X69, K4:K69))/1</f>
        <v>95180.423522384328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6572.4630448519911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6384.4318045148248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-6384.4318045148248</v>
      </c>
      <c r="AK4">
        <f>G4*SUM(AB4, AE4:AF4)</f>
        <v>0</v>
      </c>
      <c r="AL4">
        <f t="shared" si="8"/>
        <v>-11036.668304514824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-4340.1777218024072</v>
      </c>
      <c r="AR4">
        <f t="shared" si="9"/>
        <v>-4340.1777218024072</v>
      </c>
      <c r="AS4">
        <f t="shared" si="9"/>
        <v>-5956.1822973363414</v>
      </c>
      <c r="AT4">
        <f t="shared" si="9"/>
        <v>0</v>
      </c>
      <c r="AU4">
        <f t="shared" si="9"/>
        <v>-10296.360019138747</v>
      </c>
      <c r="AW4">
        <v>1</v>
      </c>
      <c r="AX4">
        <f>IF(Z4&gt;0, (R4*SUMPRODUCT(K4:$K$98, X4:$X$98)-K4*$AZ$3)/Z4, 0)</f>
        <v>6572.4630448519911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250000</v>
      </c>
      <c r="S5">
        <f t="shared" si="1"/>
        <v>10052.040512533815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6384.4318045148248</v>
      </c>
      <c r="AC5">
        <f t="shared" si="2"/>
        <v>9450.7025211414875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-5374.9058369480699</v>
      </c>
      <c r="AI5">
        <f t="shared" si="6"/>
        <v>-5421.9147129536805</v>
      </c>
      <c r="AJ5">
        <f t="shared" si="7"/>
        <v>-3066.2707166266628</v>
      </c>
      <c r="AK5">
        <f>G5*SUM(AB5, AE5:AF5)</f>
        <v>261.76170398510783</v>
      </c>
      <c r="AL5">
        <f t="shared" si="8"/>
        <v>-8226.4237255952339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-4596.1250754081884</v>
      </c>
      <c r="AR5">
        <f t="shared" si="9"/>
        <v>-4636.3227421823512</v>
      </c>
      <c r="AS5">
        <f t="shared" si="9"/>
        <v>-2621.9926741413906</v>
      </c>
      <c r="AT5">
        <f t="shared" si="9"/>
        <v>223.83453179724111</v>
      </c>
      <c r="AU5">
        <f t="shared" si="9"/>
        <v>-7034.4808845264997</v>
      </c>
      <c r="AW5">
        <v>2</v>
      </c>
      <c r="AX5">
        <f>IF(Z5&gt;0, (R5*SUMPRODUCT(K5:$K$98, X5:$X$98)-K5*$AZ$3)/Z5, 0)</f>
        <v>10052.040512533815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250000</v>
      </c>
      <c r="S6">
        <f t="shared" si="1"/>
        <v>14143.210803607784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9450.7025211414875</v>
      </c>
      <c r="AC6">
        <f t="shared" si="2"/>
        <v>12820.987410387606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-6065.9875176187797</v>
      </c>
      <c r="AI6">
        <f t="shared" si="6"/>
        <v>-6111.3131073608101</v>
      </c>
      <c r="AJ6">
        <f t="shared" si="7"/>
        <v>-3370.2848892461188</v>
      </c>
      <c r="AK6">
        <f>G6*SUM(AB6, AE6:AF6)</f>
        <v>552.86609748677711</v>
      </c>
      <c r="AL6">
        <f t="shared" si="8"/>
        <v>-8928.73189912015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-4679.3636097575027</v>
      </c>
      <c r="AR6">
        <f t="shared" si="9"/>
        <v>-4714.3282242763462</v>
      </c>
      <c r="AS6">
        <f t="shared" si="9"/>
        <v>-2599.8715657503944</v>
      </c>
      <c r="AT6">
        <f t="shared" si="9"/>
        <v>426.48645255765825</v>
      </c>
      <c r="AU6">
        <f t="shared" si="9"/>
        <v>-6887.7133374690811</v>
      </c>
      <c r="AW6">
        <v>3</v>
      </c>
      <c r="AX6">
        <f>IF(Z6&gt;0, (R6*SUMPRODUCT(K6:$K$98, X6:$X$98)-K6*$AZ$3)/Z6, 0)</f>
        <v>14143.210803607784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250000</v>
      </c>
      <c r="S7">
        <f t="shared" si="1"/>
        <v>16958.098302884006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12820.987410387606</v>
      </c>
      <c r="AC7">
        <f t="shared" si="2"/>
        <v>14761.797134717344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-6740.0221630317301</v>
      </c>
      <c r="AI7">
        <f t="shared" si="6"/>
        <v>-6783.5464924437338</v>
      </c>
      <c r="AJ7">
        <f t="shared" si="7"/>
        <v>-1940.8097243297379</v>
      </c>
      <c r="AK7">
        <f>G7*SUM(AB7, AE7:AF7)</f>
        <v>629.5104818500314</v>
      </c>
      <c r="AL7">
        <f t="shared" si="8"/>
        <v>-8094.8457349234395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-4730.5256077174581</v>
      </c>
      <c r="AR7">
        <f t="shared" si="9"/>
        <v>-4761.0734234162719</v>
      </c>
      <c r="AS7">
        <f t="shared" si="9"/>
        <v>-1362.1691262390682</v>
      </c>
      <c r="AT7">
        <f t="shared" si="9"/>
        <v>441.82576595247178</v>
      </c>
      <c r="AU7">
        <f t="shared" si="9"/>
        <v>-5681.4167837028681</v>
      </c>
      <c r="AW7">
        <v>4</v>
      </c>
      <c r="AX7">
        <f>IF(Z7&gt;0, (R7*SUMPRODUCT(K7:$K$98, X7:$X$98)-K7*$AZ$3)/Z7, 0)</f>
        <v>16958.098302884006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250000</v>
      </c>
      <c r="S8">
        <f t="shared" si="1"/>
        <v>17398.08632048242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14761.797134717344</v>
      </c>
      <c r="AC8">
        <f t="shared" si="2"/>
        <v>14477.319362922421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-7415.0889725000388</v>
      </c>
      <c r="AI8">
        <f t="shared" si="6"/>
        <v>-7456.6950408234225</v>
      </c>
      <c r="AJ8">
        <f t="shared" si="7"/>
        <v>284.47777179492368</v>
      </c>
      <c r="AK8">
        <f t="shared" ref="AK8:AK69" si="22">G8*SUM(AB8:AB8, AE8:AF8)</f>
        <v>314.42627896947943</v>
      </c>
      <c r="AL8">
        <f t="shared" si="8"/>
        <v>-6857.7909900590194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-4857.9532901021685</v>
      </c>
      <c r="AR8">
        <f t="shared" si="9"/>
        <v>-4885.2112686981618</v>
      </c>
      <c r="AS8">
        <f t="shared" si="9"/>
        <v>186.37399127338335</v>
      </c>
      <c r="AT8">
        <f t="shared" si="9"/>
        <v>205.99458510601934</v>
      </c>
      <c r="AU8">
        <f t="shared" si="9"/>
        <v>-4492.8426923187599</v>
      </c>
      <c r="AW8">
        <v>5</v>
      </c>
      <c r="AX8">
        <f>IF(Z8&gt;0, (R8*SUMPRODUCT(K8:$K$98, X8:$X$98)-K8*$AZ$3)/Z8, 0)</f>
        <v>17398.08632048242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250000</v>
      </c>
      <c r="S9">
        <f t="shared" si="1"/>
        <v>16331.712264487314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14477.319362922421</v>
      </c>
      <c r="AC9">
        <f t="shared" si="2"/>
        <v>12920.57962419161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-8166.4345138462613</v>
      </c>
      <c r="AI9">
        <f t="shared" si="6"/>
        <v>-8205.9912345836419</v>
      </c>
      <c r="AJ9">
        <f t="shared" si="7"/>
        <v>1556.7397387308101</v>
      </c>
      <c r="AK9">
        <f t="shared" si="22"/>
        <v>85.416184241242277</v>
      </c>
      <c r="AL9">
        <f t="shared" si="8"/>
        <v>-6563.8353116115895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-5066.9505070973373</v>
      </c>
      <c r="AR9">
        <f t="shared" si="9"/>
        <v>-5091.4938920788181</v>
      </c>
      <c r="AS9">
        <f t="shared" si="9"/>
        <v>965.89560538404032</v>
      </c>
      <c r="AT9">
        <f t="shared" si="9"/>
        <v>52.997373250427309</v>
      </c>
      <c r="AU9">
        <f t="shared" si="9"/>
        <v>-4072.6009134443507</v>
      </c>
      <c r="AW9">
        <v>6</v>
      </c>
      <c r="AX9">
        <f>IF(Z9&gt;0, (R9*SUMPRODUCT(K9:$K$98, X9:$X$98)-K9*$AZ$3)/Z9, 0)</f>
        <v>16331.712264487314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250000</v>
      </c>
      <c r="S10">
        <f t="shared" si="1"/>
        <v>14555.573173091219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12920.57962419161</v>
      </c>
      <c r="AC10">
        <f t="shared" si="2"/>
        <v>10884.568585743553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-8857.2968425473427</v>
      </c>
      <c r="AI10">
        <f t="shared" si="6"/>
        <v>-8894.6865367088394</v>
      </c>
      <c r="AJ10">
        <f t="shared" si="7"/>
        <v>2036.0110384480577</v>
      </c>
      <c r="AK10">
        <f t="shared" si="22"/>
        <v>52.974376459185606</v>
      </c>
      <c r="AL10">
        <f t="shared" si="8"/>
        <v>-6805.7011218015959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-5213.5502631323379</v>
      </c>
      <c r="AR10">
        <f t="shared" si="9"/>
        <v>-5235.5584506526793</v>
      </c>
      <c r="AS10">
        <f t="shared" si="9"/>
        <v>1198.4295066471323</v>
      </c>
      <c r="AT10">
        <f t="shared" si="9"/>
        <v>31.181587253727905</v>
      </c>
      <c r="AU10">
        <f t="shared" si="9"/>
        <v>-4005.9473567518185</v>
      </c>
      <c r="AW10">
        <v>7</v>
      </c>
      <c r="AX10">
        <f>IF(Z10&gt;0, (R10*SUMPRODUCT(K10:$K$98, X10:$X$98)-K10*$AZ$3)/Z10, 0)</f>
        <v>14555.573173091219</v>
      </c>
    </row>
    <row r="11" spans="1:52" x14ac:dyDescent="0.25">
      <c r="A11" t="s">
        <v>33</v>
      </c>
      <c r="C11" s="12">
        <f>AU71</f>
        <v>-488.33704735961476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250000</v>
      </c>
      <c r="S11">
        <f t="shared" si="1"/>
        <v>12039.861512005687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10884.568585743553</v>
      </c>
      <c r="AC11">
        <f t="shared" si="2"/>
        <v>8460.5445276066166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-9401.2069328894395</v>
      </c>
      <c r="AI11">
        <f t="shared" si="6"/>
        <v>-9436.3424887227447</v>
      </c>
      <c r="AJ11">
        <f t="shared" si="7"/>
        <v>2424.0240581369362</v>
      </c>
      <c r="AK11">
        <f t="shared" si="22"/>
        <v>26.122964605784524</v>
      </c>
      <c r="AL11">
        <f t="shared" si="8"/>
        <v>-6986.195465980024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-5258.1762328629866</v>
      </c>
      <c r="AR11">
        <f t="shared" si="9"/>
        <v>-5277.8278526954127</v>
      </c>
      <c r="AS11">
        <f t="shared" si="9"/>
        <v>1355.7775912572415</v>
      </c>
      <c r="AT11">
        <f t="shared" si="9"/>
        <v>14.610799719929171</v>
      </c>
      <c r="AU11">
        <f t="shared" si="9"/>
        <v>-3907.439461718242</v>
      </c>
      <c r="AW11">
        <v>8</v>
      </c>
      <c r="AX11">
        <f>IF(Z11&gt;0, (R11*SUMPRODUCT(K11:$K$98, X11:$X$98)-K11*$AZ$3)/Z11, 0)</f>
        <v>12039.861512005687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250000</v>
      </c>
      <c r="S12">
        <f t="shared" si="1"/>
        <v>8913.7009123346525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8460.5445276066166</v>
      </c>
      <c r="AC12">
        <f t="shared" si="2"/>
        <v>5848.1942775465068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-9898.3822892807384</v>
      </c>
      <c r="AI12">
        <f t="shared" si="6"/>
        <v>-9931.1868130978546</v>
      </c>
      <c r="AJ12">
        <f t="shared" si="7"/>
        <v>2612.3502500601098</v>
      </c>
      <c r="AK12">
        <f t="shared" si="22"/>
        <v>19.459252413495218</v>
      </c>
      <c r="AL12">
        <f t="shared" si="8"/>
        <v>-7299.3773106242497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-5261.0954135146203</v>
      </c>
      <c r="AR12">
        <f t="shared" si="9"/>
        <v>-5278.5313666585653</v>
      </c>
      <c r="AS12">
        <f t="shared" si="9"/>
        <v>1388.4919290264856</v>
      </c>
      <c r="AT12">
        <f t="shared" si="9"/>
        <v>10.342799523304951</v>
      </c>
      <c r="AU12">
        <f t="shared" si="9"/>
        <v>-3879.696638108775</v>
      </c>
      <c r="AW12">
        <v>9</v>
      </c>
      <c r="AX12">
        <f>IF(Z12&gt;0, (R12*SUMPRODUCT(K12:$K$98, X12:$X$98)-K12*$AZ$3)/Z12, 0)</f>
        <v>8913.7009123346525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250000</v>
      </c>
      <c r="S13">
        <f t="shared" si="1"/>
        <v>5075.6686666512023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5848.1942775465068</v>
      </c>
      <c r="AC13">
        <f t="shared" si="2"/>
        <v>3087.715936961351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-10298.197700467721</v>
      </c>
      <c r="AI13">
        <f t="shared" si="6"/>
        <v>-10328.614539506572</v>
      </c>
      <c r="AJ13">
        <f t="shared" si="7"/>
        <v>2760.4783405851558</v>
      </c>
      <c r="AK13">
        <f t="shared" si="22"/>
        <v>11.696388555093014</v>
      </c>
      <c r="AL13">
        <f t="shared" si="8"/>
        <v>-7556.4398103663234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-5203.0433031172779</v>
      </c>
      <c r="AR13">
        <f t="shared" si="9"/>
        <v>-5218.4110534039037</v>
      </c>
      <c r="AS13">
        <f t="shared" si="9"/>
        <v>1394.6992241884773</v>
      </c>
      <c r="AT13">
        <f t="shared" si="9"/>
        <v>5.909462792646746</v>
      </c>
      <c r="AU13">
        <f t="shared" si="9"/>
        <v>-3817.8023664227794</v>
      </c>
      <c r="AW13">
        <v>10</v>
      </c>
      <c r="AX13">
        <f>IF(Z13&gt;0, (R13*SUMPRODUCT(K13:$K$98, X13:$X$98)-K13*$AZ$3)/Z13, 0)</f>
        <v>5075.6686666512023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250000</v>
      </c>
      <c r="S14">
        <f t="shared" si="1"/>
        <v>452.0183013452563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3087.715936961351</v>
      </c>
      <c r="AC14">
        <f t="shared" si="2"/>
        <v>252.99295610747504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-10639.286365737529</v>
      </c>
      <c r="AI14">
        <f t="shared" si="6"/>
        <v>-10667.271179112844</v>
      </c>
      <c r="AJ14">
        <f t="shared" si="7"/>
        <v>2834.7229808538759</v>
      </c>
      <c r="AK14">
        <f t="shared" si="22"/>
        <v>5.5578886865304318</v>
      </c>
      <c r="AL14">
        <f t="shared" si="8"/>
        <v>-7826.9903095724376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-5110.6430317198065</v>
      </c>
      <c r="AR14">
        <f t="shared" si="9"/>
        <v>-5124.0856994471369</v>
      </c>
      <c r="AS14">
        <f t="shared" si="9"/>
        <v>1361.6756567067534</v>
      </c>
      <c r="AT14">
        <f t="shared" si="9"/>
        <v>2.669764128011801</v>
      </c>
      <c r="AU14">
        <f t="shared" si="9"/>
        <v>-3759.7402786123716</v>
      </c>
      <c r="AW14">
        <v>11</v>
      </c>
      <c r="AX14">
        <f>IF(Z14&gt;0, (R14*SUMPRODUCT(K14:$K$98, X14:$X$98)-K14*$AZ$3)/Z14, 0)</f>
        <v>452.0183013452563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250000</v>
      </c>
      <c r="S15">
        <f t="shared" si="1"/>
        <v>-4920.7201490544949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252.99295610747504</v>
      </c>
      <c r="AC15">
        <f t="shared" si="2"/>
        <v>-2511.1199530343438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-10945.941564426259</v>
      </c>
      <c r="AI15">
        <f t="shared" si="6"/>
        <v>-10971.457341354935</v>
      </c>
      <c r="AJ15">
        <f t="shared" si="7"/>
        <v>2764.1129091418188</v>
      </c>
      <c r="AK15">
        <f t="shared" si="22"/>
        <v>1.0372711200406477</v>
      </c>
      <c r="AL15">
        <f t="shared" si="8"/>
        <v>-8206.3071610930765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-4988.0909196598132</v>
      </c>
      <c r="AR15">
        <f t="shared" si="9"/>
        <v>-4999.7185182959711</v>
      </c>
      <c r="AS15">
        <f t="shared" si="9"/>
        <v>1259.6126538637764</v>
      </c>
      <c r="AT15">
        <f t="shared" si="9"/>
        <v>0.47268685152818263</v>
      </c>
      <c r="AU15">
        <f t="shared" si="9"/>
        <v>-3739.6331775806671</v>
      </c>
      <c r="AW15">
        <v>12</v>
      </c>
      <c r="AX15">
        <f>IF(Z15&gt;0, (R15*SUMPRODUCT(K15:$K$98, X15:$X$98)-K15*$AZ$3)/Z15, 0)</f>
        <v>-4920.7201490544949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250000</v>
      </c>
      <c r="S16">
        <f t="shared" si="1"/>
        <v>-11190.49853606022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-2511.1199530343438</v>
      </c>
      <c r="AC16">
        <f t="shared" si="2"/>
        <v>-5156.3370283695476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-11108.562422188048</v>
      </c>
      <c r="AI16">
        <f t="shared" si="6"/>
        <v>-11131.601328863</v>
      </c>
      <c r="AJ16">
        <f t="shared" si="7"/>
        <v>2645.2170753352038</v>
      </c>
      <c r="AK16">
        <f t="shared" si="22"/>
        <v>-17.828951666543841</v>
      </c>
      <c r="AL16">
        <f t="shared" si="8"/>
        <v>-8504.2132051943408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-4788.7594561927081</v>
      </c>
      <c r="AR16">
        <f t="shared" si="9"/>
        <v>-4798.6912347619727</v>
      </c>
      <c r="AS16">
        <f t="shared" si="9"/>
        <v>1140.3193142158898</v>
      </c>
      <c r="AT16">
        <f t="shared" si="9"/>
        <v>-7.6858334717218604</v>
      </c>
      <c r="AU16">
        <f t="shared" si="9"/>
        <v>-3666.0577540178047</v>
      </c>
      <c r="AW16">
        <v>13</v>
      </c>
      <c r="AX16">
        <f>IF(Z16&gt;0, (R16*SUMPRODUCT(K16:$K$98, X16:$X$98)-K16*$AZ$3)/Z16, 0)</f>
        <v>-11190.49853606022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250000</v>
      </c>
      <c r="S17">
        <f t="shared" si="1"/>
        <v>-18178.138232769248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-5156.3370283695476</v>
      </c>
      <c r="AC17">
        <f t="shared" si="2"/>
        <v>-7484.3125179555382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-11112.458149275191</v>
      </c>
      <c r="AI17">
        <f t="shared" si="6"/>
        <v>-11133.044175253539</v>
      </c>
      <c r="AJ17">
        <f t="shared" si="7"/>
        <v>2327.9754895859905</v>
      </c>
      <c r="AK17">
        <f t="shared" si="22"/>
        <v>-71.157450991499758</v>
      </c>
      <c r="AL17">
        <f t="shared" si="8"/>
        <v>-8876.2261366590483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-4503.1386110264075</v>
      </c>
      <c r="AR17">
        <f t="shared" si="9"/>
        <v>-4511.4807552383736</v>
      </c>
      <c r="AS17">
        <f t="shared" si="9"/>
        <v>943.37329975560294</v>
      </c>
      <c r="AT17">
        <f t="shared" si="9"/>
        <v>-28.835372040788474</v>
      </c>
      <c r="AU17">
        <f t="shared" si="9"/>
        <v>-3596.9428275235591</v>
      </c>
      <c r="AW17">
        <v>14</v>
      </c>
      <c r="AX17">
        <f>IF(Z17&gt;0, (R17*SUMPRODUCT(K17:$K$98, X17:$X$98)-K17*$AZ$3)/Z17, 0)</f>
        <v>-18178.138232769248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250000</v>
      </c>
      <c r="S18">
        <f t="shared" si="1"/>
        <v>-25886.046193366023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-7484.3125179555382</v>
      </c>
      <c r="AC18">
        <f t="shared" si="2"/>
        <v>-9410.3401144699346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-11018.466294462842</v>
      </c>
      <c r="AI18">
        <f t="shared" si="6"/>
        <v>-11036.642766922512</v>
      </c>
      <c r="AJ18">
        <f t="shared" si="7"/>
        <v>1926.0275965143965</v>
      </c>
      <c r="AK18">
        <f t="shared" si="22"/>
        <v>-161.66115038783963</v>
      </c>
      <c r="AL18">
        <f t="shared" si="8"/>
        <v>-9272.2763207959561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-4166.7133044931425</v>
      </c>
      <c r="AR18">
        <f t="shared" si="9"/>
        <v>-4173.5868699787961</v>
      </c>
      <c r="AS18">
        <f t="shared" si="9"/>
        <v>728.34136773195257</v>
      </c>
      <c r="AT18">
        <f t="shared" si="9"/>
        <v>-61.133341804492616</v>
      </c>
      <c r="AU18">
        <f t="shared" si="9"/>
        <v>-3506.3788440513367</v>
      </c>
      <c r="AW18">
        <v>15</v>
      </c>
      <c r="AX18">
        <f>IF(Z18&gt;0, (R18*SUMPRODUCT(K18:$K$98, X18:$X$98)-K18*$AZ$3)/Z18, 0)</f>
        <v>-25886.046193366023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250000</v>
      </c>
      <c r="S19">
        <f t="shared" si="1"/>
        <v>-35213.988764846574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-9410.3401144699346</v>
      </c>
      <c r="AC19">
        <f t="shared" si="2"/>
        <v>-11150.20810148883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-10813.178740375621</v>
      </c>
      <c r="AI19">
        <f t="shared" si="6"/>
        <v>-10829.01081236262</v>
      </c>
      <c r="AJ19">
        <f t="shared" si="7"/>
        <v>1739.8679870188953</v>
      </c>
      <c r="AK19">
        <f t="shared" si="22"/>
        <v>-209.85058455267955</v>
      </c>
      <c r="AL19">
        <f t="shared" si="8"/>
        <v>-9298.993409896404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-3813.3752870360436</v>
      </c>
      <c r="AR19">
        <f t="shared" si="9"/>
        <v>-3818.9586250634052</v>
      </c>
      <c r="AS19">
        <f t="shared" si="9"/>
        <v>613.58179159928784</v>
      </c>
      <c r="AT19">
        <f t="shared" si="9"/>
        <v>-74.005900791709081</v>
      </c>
      <c r="AU19">
        <f t="shared" si="9"/>
        <v>-3279.3827342558266</v>
      </c>
      <c r="AW19">
        <v>16</v>
      </c>
      <c r="AX19">
        <f>IF(Z19&gt;0, (R19*SUMPRODUCT(K19:$K$98, X19:$X$98)-K19*$AZ$3)/Z19, 0)</f>
        <v>-35213.988764846574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250000</v>
      </c>
      <c r="S20">
        <f t="shared" si="1"/>
        <v>-48751.128575288414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-11150.20810148883</v>
      </c>
      <c r="AC20">
        <f t="shared" si="2"/>
        <v>-13234.804613506942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-10499.534636154411</v>
      </c>
      <c r="AI20">
        <f t="shared" si="6"/>
        <v>-10513.108480494309</v>
      </c>
      <c r="AJ20">
        <f t="shared" si="7"/>
        <v>2084.5965120181118</v>
      </c>
      <c r="AK20">
        <f t="shared" si="22"/>
        <v>-47.945894836401969</v>
      </c>
      <c r="AL20">
        <f t="shared" si="8"/>
        <v>-8476.4578633126002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-3512.0606722394646</v>
      </c>
      <c r="AR20">
        <f t="shared" si="9"/>
        <v>-3516.6010796507703</v>
      </c>
      <c r="AS20">
        <f t="shared" si="9"/>
        <v>697.29084964739604</v>
      </c>
      <c r="AT20">
        <f t="shared" si="9"/>
        <v>-16.03774809889395</v>
      </c>
      <c r="AU20">
        <f t="shared" si="9"/>
        <v>-2835.3479781022684</v>
      </c>
      <c r="AW20">
        <v>17</v>
      </c>
      <c r="AX20">
        <f>IF(Z20&gt;0, (R20*SUMPRODUCT(K20:$K$98, X20:$X$98)-K20*$AZ$3)/Z20, 0)</f>
        <v>-48751.128575288414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250000</v>
      </c>
      <c r="S21">
        <f t="shared" si="1"/>
        <v>-66460.411020201587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-13234.804613506942</v>
      </c>
      <c r="AC21">
        <f t="shared" si="2"/>
        <v>-15184.657792912109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-10071.34544564142</v>
      </c>
      <c r="AI21">
        <f t="shared" si="6"/>
        <v>-10082.769282448791</v>
      </c>
      <c r="AJ21">
        <f t="shared" si="7"/>
        <v>1949.8531794051669</v>
      </c>
      <c r="AK21">
        <f t="shared" si="22"/>
        <v>-21.175687381611109</v>
      </c>
      <c r="AL21">
        <f t="shared" si="8"/>
        <v>-8154.0917904252356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-3203.5305827984589</v>
      </c>
      <c r="AR21">
        <f t="shared" si="9"/>
        <v>-3207.1643188055132</v>
      </c>
      <c r="AS21">
        <f t="shared" si="9"/>
        <v>620.21646719451223</v>
      </c>
      <c r="AT21">
        <f t="shared" si="9"/>
        <v>-6.7356404866569672</v>
      </c>
      <c r="AU21">
        <f t="shared" si="9"/>
        <v>-2593.683492097658</v>
      </c>
      <c r="AW21">
        <v>18</v>
      </c>
      <c r="AX21">
        <f>IF(Z21&gt;0, (R21*SUMPRODUCT(K21:$K$98, X21:$X$98)-K21*$AZ$3)/Z21, 0)</f>
        <v>-66460.411020201587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250000</v>
      </c>
      <c r="S22">
        <f t="shared" si="1"/>
        <v>-87070.360730116619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-15184.657792912109</v>
      </c>
      <c r="AC22">
        <f t="shared" si="2"/>
        <v>-16381.139757972391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-9513.7901425095679</v>
      </c>
      <c r="AI22">
        <f t="shared" si="6"/>
        <v>-9523.1969829203645</v>
      </c>
      <c r="AJ22">
        <f t="shared" si="7"/>
        <v>1196.4819650602822</v>
      </c>
      <c r="AK22">
        <f t="shared" si="22"/>
        <v>-318.87781365115433</v>
      </c>
      <c r="AL22">
        <f t="shared" si="8"/>
        <v>-8645.592831511236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-2825.5661459752514</v>
      </c>
      <c r="AR22">
        <f t="shared" si="9"/>
        <v>-2828.3599483828298</v>
      </c>
      <c r="AS22">
        <f t="shared" si="9"/>
        <v>355.35143030309672</v>
      </c>
      <c r="AT22">
        <f t="shared" si="9"/>
        <v>-94.705721006963074</v>
      </c>
      <c r="AU22">
        <f t="shared" si="9"/>
        <v>-2567.7142390866961</v>
      </c>
      <c r="AW22">
        <v>19</v>
      </c>
      <c r="AX22">
        <f>IF(Z22&gt;0, (R22*SUMPRODUCT(K22:$K$98, X22:$X$98)-K22*$AZ$3)/Z22, 0)</f>
        <v>-87070.360730116619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250000</v>
      </c>
      <c r="S23">
        <f t="shared" si="1"/>
        <v>-107246.92822306612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-16381.139757972391</v>
      </c>
      <c r="AC23">
        <f t="shared" si="2"/>
        <v>-16177.960504946366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-8851.916267326018</v>
      </c>
      <c r="AI23">
        <f t="shared" si="6"/>
        <v>-8859.4586560792413</v>
      </c>
      <c r="AJ23">
        <f t="shared" si="7"/>
        <v>-203.17925302602453</v>
      </c>
      <c r="AK23">
        <f t="shared" si="22"/>
        <v>-1146.6797830580674</v>
      </c>
      <c r="AL23">
        <f t="shared" si="8"/>
        <v>-10209.317692163333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-2347.313981421737</v>
      </c>
      <c r="AR23">
        <f t="shared" si="9"/>
        <v>-2349.3140403964371</v>
      </c>
      <c r="AS23">
        <f t="shared" si="9"/>
        <v>-53.878221049517627</v>
      </c>
      <c r="AT23">
        <f t="shared" si="9"/>
        <v>-304.07172929561932</v>
      </c>
      <c r="AU23">
        <f t="shared" si="9"/>
        <v>-2707.2639907415742</v>
      </c>
      <c r="AW23">
        <v>20</v>
      </c>
      <c r="AX23">
        <f>IF(Z23&gt;0, (R23*SUMPRODUCT(K23:$K$98, X23:$X$98)-K23*$AZ$3)/Z23, 0)</f>
        <v>-107246.92822306612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250000</v>
      </c>
      <c r="S24">
        <f t="shared" si="1"/>
        <v>-135009.65625984044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-16177.960504946366</v>
      </c>
      <c r="AC24">
        <f t="shared" si="2"/>
        <v>-15821.037522974102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-8038.7021819644197</v>
      </c>
      <c r="AI24">
        <f t="shared" si="6"/>
        <v>-8044.5614063937173</v>
      </c>
      <c r="AJ24">
        <f t="shared" si="7"/>
        <v>-356.9229819722641</v>
      </c>
      <c r="AK24">
        <f t="shared" si="22"/>
        <v>-1132.4572353462459</v>
      </c>
      <c r="AL24">
        <f t="shared" si="8"/>
        <v>-9533.9416237122277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-1903.2761477006629</v>
      </c>
      <c r="AR24">
        <f t="shared" si="9"/>
        <v>-1904.6634017434021</v>
      </c>
      <c r="AS24">
        <f t="shared" si="9"/>
        <v>-84.506551278653987</v>
      </c>
      <c r="AT24">
        <f t="shared" si="9"/>
        <v>-268.12522662692243</v>
      </c>
      <c r="AU24">
        <f t="shared" si="9"/>
        <v>-2257.2951796489788</v>
      </c>
      <c r="AW24">
        <v>21</v>
      </c>
      <c r="AX24">
        <f>IF(Z24&gt;0, (R24*SUMPRODUCT(K24:$K$98, X24:$X$98)-K24*$AZ$3)/Z24, 0)</f>
        <v>-135009.65625984044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250000</v>
      </c>
      <c r="S25">
        <f t="shared" si="1"/>
        <v>-174620.64077041735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-15821.037522974102</v>
      </c>
      <c r="AC25">
        <f t="shared" si="2"/>
        <v>-15309.816381930126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-7084.4800715103238</v>
      </c>
      <c r="AI25">
        <f t="shared" si="6"/>
        <v>-7088.8638076810266</v>
      </c>
      <c r="AJ25">
        <f t="shared" si="7"/>
        <v>-511.22114104397588</v>
      </c>
      <c r="AK25">
        <f t="shared" si="22"/>
        <v>-1107.4726266081873</v>
      </c>
      <c r="AL25">
        <f t="shared" si="8"/>
        <v>-8707.5575753331905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-1497.6344654882623</v>
      </c>
      <c r="AR25">
        <f t="shared" si="9"/>
        <v>-1498.5611720793718</v>
      </c>
      <c r="AS25">
        <f t="shared" si="9"/>
        <v>-108.07037250236391</v>
      </c>
      <c r="AT25">
        <f t="shared" si="9"/>
        <v>-234.11586431912198</v>
      </c>
      <c r="AU25">
        <f t="shared" si="9"/>
        <v>-1840.7474089008579</v>
      </c>
      <c r="AW25">
        <v>22</v>
      </c>
      <c r="AX25">
        <f>IF(Z25&gt;0, (R25*SUMPRODUCT(K25:$K$98, X25:$X$98)-K25*$AZ$3)/Z25, 0)</f>
        <v>-174620.64077041735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250000</v>
      </c>
      <c r="S26">
        <f t="shared" si="1"/>
        <v>-233703.43831316807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-15309.816381930126</v>
      </c>
      <c r="AC26">
        <f t="shared" si="2"/>
        <v>-14651.649696753531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-6026.158425155957</v>
      </c>
      <c r="AI26">
        <f t="shared" si="6"/>
        <v>-6029.2930922799214</v>
      </c>
      <c r="AJ26">
        <f t="shared" si="7"/>
        <v>-658.16668517659491</v>
      </c>
      <c r="AK26">
        <f t="shared" si="22"/>
        <v>-1071.6871467351089</v>
      </c>
      <c r="AL26">
        <f t="shared" si="8"/>
        <v>-7759.1469241916257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-1137.418703190988</v>
      </c>
      <c r="AR26">
        <f t="shared" si="9"/>
        <v>-1138.0103618835626</v>
      </c>
      <c r="AS26">
        <f t="shared" si="9"/>
        <v>-124.22691949352456</v>
      </c>
      <c r="AT26">
        <f t="shared" si="9"/>
        <v>-202.27762343210401</v>
      </c>
      <c r="AU26">
        <f t="shared" si="9"/>
        <v>-1464.5149048091912</v>
      </c>
      <c r="AW26">
        <v>23</v>
      </c>
      <c r="AX26">
        <f>IF(Z26&gt;0, (R26*SUMPRODUCT(K26:$K$98, X26:$X$98)-K26*$AZ$3)/Z26, 0)</f>
        <v>-233703.43831316807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250000</v>
      </c>
      <c r="S27">
        <f t="shared" si="1"/>
        <v>-326148.08805535187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-14651.649696753531</v>
      </c>
      <c r="AC27">
        <f t="shared" si="2"/>
        <v>-13864.245943993756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-4889.3393332626174</v>
      </c>
      <c r="AI27">
        <f t="shared" si="6"/>
        <v>-4891.4647858486896</v>
      </c>
      <c r="AJ27">
        <f t="shared" si="7"/>
        <v>-787.40375275977567</v>
      </c>
      <c r="AK27">
        <f t="shared" si="22"/>
        <v>-1025.6154787727473</v>
      </c>
      <c r="AL27">
        <f t="shared" si="8"/>
        <v>-6704.4840173812127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-823.97109573114551</v>
      </c>
      <c r="AR27">
        <f t="shared" si="9"/>
        <v>-824.32928553490001</v>
      </c>
      <c r="AS27">
        <f t="shared" si="9"/>
        <v>-132.69644193653269</v>
      </c>
      <c r="AT27">
        <f t="shared" si="9"/>
        <v>-172.84083845317613</v>
      </c>
      <c r="AU27">
        <f t="shared" si="9"/>
        <v>-1129.8665659246089</v>
      </c>
      <c r="AW27">
        <v>24</v>
      </c>
      <c r="AX27">
        <f>IF(Z27&gt;0, (R27*SUMPRODUCT(K27:$K$98, X27:$X$98)-K27*$AZ$3)/Z27, 0)</f>
        <v>-326148.08805535187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250000</v>
      </c>
      <c r="S28">
        <f t="shared" si="1"/>
        <v>-479084.33812061674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-13864.245943993756</v>
      </c>
      <c r="AC28">
        <f t="shared" si="2"/>
        <v>-12969.625561197432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-3753.0663004120283</v>
      </c>
      <c r="AI28">
        <f t="shared" si="6"/>
        <v>-3754.4198852121572</v>
      </c>
      <c r="AJ28">
        <f t="shared" si="7"/>
        <v>-894.62038279632361</v>
      </c>
      <c r="AK28">
        <f t="shared" si="22"/>
        <v>-970.49721607956303</v>
      </c>
      <c r="AL28">
        <f t="shared" si="8"/>
        <v>-5619.537484088044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-564.71589460829159</v>
      </c>
      <c r="AR28">
        <f t="shared" si="9"/>
        <v>-564.91956563090287</v>
      </c>
      <c r="AS28">
        <f t="shared" si="9"/>
        <v>-134.61162403397304</v>
      </c>
      <c r="AT28">
        <f t="shared" si="9"/>
        <v>-146.02864956930256</v>
      </c>
      <c r="AU28">
        <f t="shared" si="9"/>
        <v>-845.55983923417853</v>
      </c>
      <c r="AW28">
        <v>25</v>
      </c>
      <c r="AX28">
        <f>IF(Z28&gt;0, (R28*SUMPRODUCT(K28:$K$98, X28:$X$98)-K28*$AZ$3)/Z28, 0)</f>
        <v>-479084.33812061674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250000</v>
      </c>
      <c r="S29">
        <f t="shared" si="1"/>
        <v>-748914.10584935965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-12969.625561197432</v>
      </c>
      <c r="AC29">
        <f t="shared" si="2"/>
        <v>-11999.884778549056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-2694.4833906675872</v>
      </c>
      <c r="AI29">
        <f t="shared" si="6"/>
        <v>-2695.2845429415811</v>
      </c>
      <c r="AJ29">
        <f t="shared" si="7"/>
        <v>-969.7407826483759</v>
      </c>
      <c r="AK29">
        <f t="shared" si="22"/>
        <v>-907.87378928382032</v>
      </c>
      <c r="AL29">
        <f t="shared" si="8"/>
        <v>-4572.8991148737769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-361.99390917771956</v>
      </c>
      <c r="AR29">
        <f t="shared" si="9"/>
        <v>-362.10154103194219</v>
      </c>
      <c r="AS29">
        <f t="shared" si="9"/>
        <v>-130.28109878716785</v>
      </c>
      <c r="AT29">
        <f t="shared" si="9"/>
        <v>-121.9694963276111</v>
      </c>
      <c r="AU29">
        <f t="shared" si="9"/>
        <v>-614.35213614672114</v>
      </c>
      <c r="AW29">
        <v>26</v>
      </c>
      <c r="AX29">
        <f>IF(Z29&gt;0, (R29*SUMPRODUCT(K29:$K$98, X29:$X$98)-K29*$AZ$3)/Z29, 0)</f>
        <v>-748914.10584935965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250000</v>
      </c>
      <c r="S30">
        <f t="shared" si="1"/>
        <v>-1264650.5687571997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-11999.884778549056</v>
      </c>
      <c r="AC30">
        <f t="shared" si="2"/>
        <v>-10991.828083033322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-1792.8054959561102</v>
      </c>
      <c r="AI30">
        <f t="shared" si="6"/>
        <v>-1793.2400756081731</v>
      </c>
      <c r="AJ30">
        <f t="shared" si="7"/>
        <v>-1008.0566955157337</v>
      </c>
      <c r="AK30">
        <f t="shared" si="22"/>
        <v>-839.99193449843403</v>
      </c>
      <c r="AL30">
        <f t="shared" si="8"/>
        <v>-3641.2887056223412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-215.05072182330673</v>
      </c>
      <c r="AR30">
        <f t="shared" si="9"/>
        <v>-215.10285055008529</v>
      </c>
      <c r="AS30">
        <f t="shared" si="9"/>
        <v>-120.91848251160367</v>
      </c>
      <c r="AT30">
        <f t="shared" si="9"/>
        <v>-100.75876733259763</v>
      </c>
      <c r="AU30">
        <f t="shared" si="9"/>
        <v>-436.78010039428665</v>
      </c>
      <c r="AW30">
        <v>27</v>
      </c>
      <c r="AX30">
        <f>IF(Z30&gt;0, (R30*SUMPRODUCT(K30:$K$98, X30:$X$98)-K30*$AZ$3)/Z30, 0)</f>
        <v>-1264650.5687571997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250000</v>
      </c>
      <c r="S31">
        <f t="shared" si="1"/>
        <v>-2359432.8881462631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-10991.828083033322</v>
      </c>
      <c r="AC31">
        <f t="shared" si="2"/>
        <v>-9983.6193363803304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-1093.3282826848279</v>
      </c>
      <c r="AI31">
        <f t="shared" si="6"/>
        <v>-1093.5398508838332</v>
      </c>
      <c r="AJ31">
        <f t="shared" si="7"/>
        <v>-1008.208746652992</v>
      </c>
      <c r="AK31">
        <f t="shared" si="22"/>
        <v>-769.42796581233267</v>
      </c>
      <c r="AL31">
        <f t="shared" si="8"/>
        <v>-2871.1765633491582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-117.09552276722577</v>
      </c>
      <c r="AR31">
        <f t="shared" si="9"/>
        <v>-117.11818173366412</v>
      </c>
      <c r="AS31">
        <f t="shared" si="9"/>
        <v>-107.97921549958991</v>
      </c>
      <c r="AT31">
        <f t="shared" si="9"/>
        <v>-82.405779961415504</v>
      </c>
      <c r="AU31">
        <f t="shared" si="9"/>
        <v>-307.50317719466955</v>
      </c>
      <c r="AW31">
        <v>28</v>
      </c>
      <c r="AX31">
        <f>IF(Z31&gt;0, (R31*SUMPRODUCT(K31:$K$98, X31:$X$98)-K31*$AZ$3)/Z31, 0)</f>
        <v>-2359432.8881462631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250000</v>
      </c>
      <c r="S32">
        <f t="shared" si="1"/>
        <v>-5017164.0724722156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-9983.6193363803304</v>
      </c>
      <c r="AC32">
        <f t="shared" si="2"/>
        <v>-9008.5189051508605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-598.37757877474235</v>
      </c>
      <c r="AI32">
        <f t="shared" si="6"/>
        <v>-598.46735577600271</v>
      </c>
      <c r="AJ32">
        <f t="shared" si="7"/>
        <v>-975.1004312294699</v>
      </c>
      <c r="AK32">
        <f t="shared" si="22"/>
        <v>-698.85335354662323</v>
      </c>
      <c r="AL32">
        <f t="shared" si="8"/>
        <v>-2272.4211405520959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-57.219887093905406</v>
      </c>
      <c r="AR32">
        <f t="shared" si="9"/>
        <v>-57.228472024320524</v>
      </c>
      <c r="AS32">
        <f t="shared" si="9"/>
        <v>-93.244029454473718</v>
      </c>
      <c r="AT32">
        <f t="shared" si="9"/>
        <v>-66.827888282539462</v>
      </c>
      <c r="AU32">
        <f t="shared" si="9"/>
        <v>-217.30038976133372</v>
      </c>
      <c r="AW32">
        <v>29</v>
      </c>
      <c r="AX32">
        <f>IF(Z32&gt;0, (R32*SUMPRODUCT(K32:$K$98, X32:$X$98)-K32*$AZ$3)/Z32, 0)</f>
        <v>-5017164.0724722156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250000</v>
      </c>
      <c r="S33">
        <f t="shared" si="1"/>
        <v>-12733582.024194133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-9008.5189051508605</v>
      </c>
      <c r="AC33">
        <f t="shared" si="2"/>
        <v>-8090.5638333191464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-285.55310999385409</v>
      </c>
      <c r="AI33">
        <f t="shared" si="6"/>
        <v>-285.58487860310305</v>
      </c>
      <c r="AJ33">
        <f t="shared" si="7"/>
        <v>-917.95507183171412</v>
      </c>
      <c r="AK33">
        <f t="shared" si="22"/>
        <v>-630.59632336056029</v>
      </c>
      <c r="AL33">
        <f t="shared" si="8"/>
        <v>-1834.1362737953775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-24.380384817599506</v>
      </c>
      <c r="AR33">
        <f t="shared" si="9"/>
        <v>-24.383097205913632</v>
      </c>
      <c r="AS33">
        <f t="shared" si="9"/>
        <v>-78.374554901559534</v>
      </c>
      <c r="AT33">
        <f t="shared" si="9"/>
        <v>-53.840005554219907</v>
      </c>
      <c r="AU33">
        <f t="shared" si="9"/>
        <v>-156.59765766169306</v>
      </c>
      <c r="AW33">
        <v>30</v>
      </c>
      <c r="AX33">
        <f>IF(Z33&gt;0, (R33*SUMPRODUCT(K33:$K$98, X33:$X$98)-K33*$AZ$3)/Z33, 0)</f>
        <v>-12733582.024194133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250000</v>
      </c>
      <c r="S34">
        <f t="shared" si="1"/>
        <v>-41053389.657493301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-8090.5638333191464</v>
      </c>
      <c r="AC34">
        <f t="shared" si="2"/>
        <v>-7244.2522905245842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-113.13979145859422</v>
      </c>
      <c r="AI34">
        <f t="shared" si="6"/>
        <v>-113.14861442345895</v>
      </c>
      <c r="AJ34">
        <f t="shared" si="7"/>
        <v>-846.31154279456223</v>
      </c>
      <c r="AK34">
        <f t="shared" si="22"/>
        <v>-566.33946833234029</v>
      </c>
      <c r="AL34">
        <f t="shared" si="8"/>
        <v>-1525.7996255503615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-8.6248393199919118</v>
      </c>
      <c r="AR34">
        <f t="shared" si="9"/>
        <v>-8.625511909655577</v>
      </c>
      <c r="AS34">
        <f t="shared" si="9"/>
        <v>-64.5157727193521</v>
      </c>
      <c r="AT34">
        <f t="shared" si="9"/>
        <v>-43.173023849206011</v>
      </c>
      <c r="AU34">
        <f t="shared" ref="AU34:AU69" si="23">AL34*$K34</f>
        <v>-116.31430847821369</v>
      </c>
      <c r="AW34">
        <v>31</v>
      </c>
      <c r="AX34">
        <f>IF(Z34&gt;0, (R34*SUMPRODUCT(K34:$K$98, X34:$X$98)-K34*$AZ$3)/Z34, 0)</f>
        <v>-41053389.657493301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250000</v>
      </c>
      <c r="S35">
        <f t="shared" si="1"/>
        <v>-185174164.82359901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-7244.2522905245842</v>
      </c>
      <c r="AC35">
        <f t="shared" si="2"/>
        <v>-6475.4736230480057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-34.931266428926584</v>
      </c>
      <c r="AI35">
        <f t="shared" ref="AI35:AI66" si="25">SUM(AE35:AH35)</f>
        <v>-34.933014910856883</v>
      </c>
      <c r="AJ35">
        <f t="shared" si="7"/>
        <v>-768.77866747657845</v>
      </c>
      <c r="AK35">
        <f t="shared" si="22"/>
        <v>-507.09766033672093</v>
      </c>
      <c r="AL35">
        <f t="shared" si="8"/>
        <v>-1310.8093427241563</v>
      </c>
      <c r="AN35">
        <f t="shared" ref="AN35:AT69" si="26">AE35*$K35</f>
        <v>0</v>
      </c>
      <c r="AO35">
        <f t="shared" si="26"/>
        <v>0</v>
      </c>
      <c r="AP35">
        <f t="shared" si="26"/>
        <v>-1.1900871470221937E-4</v>
      </c>
      <c r="AQ35">
        <f t="shared" si="26"/>
        <v>-2.3775625292935074</v>
      </c>
      <c r="AR35">
        <f t="shared" si="26"/>
        <v>-2.3776815380082099</v>
      </c>
      <c r="AS35">
        <f t="shared" si="26"/>
        <v>-52.326169073529179</v>
      </c>
      <c r="AT35">
        <f t="shared" si="26"/>
        <v>-34.515106927545865</v>
      </c>
      <c r="AU35">
        <f t="shared" si="23"/>
        <v>-89.218957539083249</v>
      </c>
      <c r="AW35">
        <v>32</v>
      </c>
      <c r="AX35">
        <f>IF(Z35&gt;0, (R35*SUMPRODUCT(K35:$K$98, X35:$X$98)-K35*$AZ$3)/Z35, 0)</f>
        <v>-185174164.82359901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250000</v>
      </c>
      <c r="S36">
        <f t="shared" si="1"/>
        <v>-843841979.9702934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-6475.4736230480057</v>
      </c>
      <c r="AC36">
        <f t="shared" si="2"/>
        <v>-5783.7409116517883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-6.9414713399596666</v>
      </c>
      <c r="AI36">
        <f t="shared" si="25"/>
        <v>-6.9418140428026716</v>
      </c>
      <c r="AJ36">
        <f t="shared" si="7"/>
        <v>-691.73271139621738</v>
      </c>
      <c r="AK36">
        <f t="shared" si="22"/>
        <v>-453.28315361336047</v>
      </c>
      <c r="AL36">
        <f t="shared" si="8"/>
        <v>-1151.9576790523806</v>
      </c>
      <c r="AN36">
        <f t="shared" si="26"/>
        <v>0</v>
      </c>
      <c r="AO36">
        <f t="shared" si="26"/>
        <v>0</v>
      </c>
      <c r="AP36">
        <f t="shared" si="26"/>
        <v>-2.0826548449600205E-5</v>
      </c>
      <c r="AQ36">
        <f t="shared" si="26"/>
        <v>-0.42184327362341495</v>
      </c>
      <c r="AR36">
        <f t="shared" si="26"/>
        <v>-0.42186410017186454</v>
      </c>
      <c r="AS36">
        <f t="shared" si="26"/>
        <v>-42.037599401725224</v>
      </c>
      <c r="AT36">
        <f t="shared" si="26"/>
        <v>-27.546674189641802</v>
      </c>
      <c r="AU36">
        <f t="shared" si="23"/>
        <v>-70.006137691538896</v>
      </c>
      <c r="AW36">
        <v>33</v>
      </c>
      <c r="AX36">
        <f>IF(Z36&gt;0, (R36*SUMPRODUCT(K36:$K$98, X36:$X$98)-K36*$AZ$3)/Z36, 0)</f>
        <v>-843841979.9702934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250000</v>
      </c>
      <c r="S37">
        <f t="shared" si="1"/>
        <v>-3890913674.9378457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-5783.7409116517883</v>
      </c>
      <c r="AC37">
        <f t="shared" si="2"/>
        <v>-5164.4214389204917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-1.3645533199543192</v>
      </c>
      <c r="AI37">
        <f t="shared" si="25"/>
        <v>-1.3646196851049031</v>
      </c>
      <c r="AJ37">
        <f t="shared" si="7"/>
        <v>-619.31947273129663</v>
      </c>
      <c r="AK37">
        <f t="shared" si="22"/>
        <v>-404.86186381562521</v>
      </c>
      <c r="AL37">
        <f t="shared" si="8"/>
        <v>-1025.5459562320268</v>
      </c>
      <c r="AN37">
        <f t="shared" si="26"/>
        <v>0</v>
      </c>
      <c r="AO37">
        <f t="shared" si="26"/>
        <v>0</v>
      </c>
      <c r="AP37">
        <f t="shared" si="26"/>
        <v>-3.6009878430191145E-6</v>
      </c>
      <c r="AQ37">
        <f t="shared" si="26"/>
        <v>-7.404096687911961E-2</v>
      </c>
      <c r="AR37">
        <f t="shared" si="26"/>
        <v>-7.4044567866962632E-2</v>
      </c>
      <c r="AS37">
        <f t="shared" si="26"/>
        <v>-33.604412445844794</v>
      </c>
      <c r="AT37">
        <f t="shared" si="26"/>
        <v>-21.967894849572353</v>
      </c>
      <c r="AU37">
        <f t="shared" si="23"/>
        <v>-55.64635186328411</v>
      </c>
      <c r="AW37">
        <v>34</v>
      </c>
      <c r="AX37">
        <f>IF(Z37&gt;0, (R37*SUMPRODUCT(K37:$K$98, X37:$X$98)-K37*$AZ$3)/Z37, 0)</f>
        <v>-3890913674.9378457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250000</v>
      </c>
      <c r="S38">
        <f t="shared" si="1"/>
        <v>-18182718139.612759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-5164.4214389204917</v>
      </c>
      <c r="AC38">
        <f t="shared" si="2"/>
        <v>-4611.155019168692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-0.26510725204137975</v>
      </c>
      <c r="AI38">
        <f t="shared" si="25"/>
        <v>-0.26511993209004947</v>
      </c>
      <c r="AJ38">
        <f t="shared" si="7"/>
        <v>-553.26641975179973</v>
      </c>
      <c r="AK38">
        <f t="shared" si="22"/>
        <v>-361.50950072443447</v>
      </c>
      <c r="AL38">
        <f t="shared" si="8"/>
        <v>-915.04104040832431</v>
      </c>
      <c r="AN38">
        <f t="shared" si="26"/>
        <v>0</v>
      </c>
      <c r="AO38">
        <f t="shared" si="26"/>
        <v>0</v>
      </c>
      <c r="AP38">
        <f t="shared" si="26"/>
        <v>-6.1430559222773587E-7</v>
      </c>
      <c r="AQ38">
        <f t="shared" si="26"/>
        <v>-1.2843552237919015E-2</v>
      </c>
      <c r="AR38">
        <f t="shared" si="26"/>
        <v>-1.2844166543511242E-2</v>
      </c>
      <c r="AS38">
        <f t="shared" si="26"/>
        <v>-26.803892043132532</v>
      </c>
      <c r="AT38">
        <f t="shared" si="26"/>
        <v>-17.513916052110016</v>
      </c>
      <c r="AU38">
        <f t="shared" si="23"/>
        <v>-44.330652261786057</v>
      </c>
      <c r="AW38">
        <v>35</v>
      </c>
      <c r="AX38">
        <f>IF(Z38&gt;0, (R38*SUMPRODUCT(K38:$K$98, X38:$X$98)-K38*$AZ$3)/Z38, 0)</f>
        <v>-18182718139.612759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250000</v>
      </c>
      <c r="S39">
        <f t="shared" si="1"/>
        <v>-86260918153.054214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-4611.155019168692</v>
      </c>
      <c r="AC39">
        <f t="shared" si="2"/>
        <v>-4117.1138799363953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-5.0834087953911443E-2</v>
      </c>
      <c r="AI39">
        <f t="shared" si="25"/>
        <v>-5.0836474384503699E-2</v>
      </c>
      <c r="AJ39">
        <f t="shared" si="7"/>
        <v>-494.0411392322967</v>
      </c>
      <c r="AK39">
        <f t="shared" si="22"/>
        <v>-322.78085134180844</v>
      </c>
      <c r="AL39">
        <f t="shared" si="8"/>
        <v>-816.87282704848963</v>
      </c>
      <c r="AN39">
        <f t="shared" si="26"/>
        <v>0</v>
      </c>
      <c r="AO39">
        <f t="shared" si="26"/>
        <v>0</v>
      </c>
      <c r="AP39">
        <f t="shared" si="26"/>
        <v>-1.0322724420910428E-7</v>
      </c>
      <c r="AQ39">
        <f t="shared" si="26"/>
        <v>-2.1988751017467038E-3</v>
      </c>
      <c r="AR39">
        <f t="shared" si="26"/>
        <v>-2.1989783289909129E-3</v>
      </c>
      <c r="AS39">
        <f t="shared" si="26"/>
        <v>-21.370202634133925</v>
      </c>
      <c r="AT39">
        <f t="shared" si="26"/>
        <v>-13.962181793831013</v>
      </c>
      <c r="AU39">
        <f t="shared" si="23"/>
        <v>-35.33458340629393</v>
      </c>
      <c r="AW39">
        <v>36</v>
      </c>
      <c r="AX39">
        <f>IF(Z39&gt;0, (R39*SUMPRODUCT(K39:$K$98, X39:$X$98)-K39*$AZ$3)/Z39, 0)</f>
        <v>-86260918153.054214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250000</v>
      </c>
      <c r="S40">
        <f t="shared" si="1"/>
        <v>-415504785676.021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-4117.1138799363953</v>
      </c>
      <c r="AC40">
        <f t="shared" si="2"/>
        <v>-3675.9964513253049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-9.6010660212413161E-3</v>
      </c>
      <c r="AI40">
        <f t="shared" si="25"/>
        <v>-9.6015083743234038E-3</v>
      </c>
      <c r="AJ40">
        <f t="shared" si="7"/>
        <v>-441.11742861109042</v>
      </c>
      <c r="AK40">
        <f t="shared" si="22"/>
        <v>-288.1979715955477</v>
      </c>
      <c r="AL40">
        <f t="shared" si="8"/>
        <v>-729.32500171501238</v>
      </c>
      <c r="AN40">
        <f t="shared" si="26"/>
        <v>0</v>
      </c>
      <c r="AO40">
        <f t="shared" si="26"/>
        <v>0</v>
      </c>
      <c r="AP40">
        <f t="shared" si="26"/>
        <v>-1.7084275278370864E-8</v>
      </c>
      <c r="AQ40">
        <f t="shared" si="26"/>
        <v>-3.708061761394548E-4</v>
      </c>
      <c r="AR40">
        <f t="shared" si="26"/>
        <v>-3.7082326041473312E-4</v>
      </c>
      <c r="AS40">
        <f t="shared" si="26"/>
        <v>-17.036552667158894</v>
      </c>
      <c r="AT40">
        <f t="shared" si="26"/>
        <v>-11.130596079858606</v>
      </c>
      <c r="AU40">
        <f t="shared" si="23"/>
        <v>-28.167519570277911</v>
      </c>
      <c r="AW40">
        <v>37</v>
      </c>
      <c r="AX40">
        <f>IF(Z40&gt;0, (R40*SUMPRODUCT(K40:$K$98, X40:$X$98)-K40*$AZ$3)/Z40, 0)</f>
        <v>-415504785676.021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250000</v>
      </c>
      <c r="S41">
        <f t="shared" si="1"/>
        <v>-2035113508723.9553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-3675.9964513253049</v>
      </c>
      <c r="AC41">
        <f t="shared" si="2"/>
        <v>-3282.140011875953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-1.7864589418308445E-3</v>
      </c>
      <c r="AI41">
        <f t="shared" si="25"/>
        <v>-1.7865395795937458E-3</v>
      </c>
      <c r="AJ41">
        <f t="shared" si="7"/>
        <v>-393.85643944935191</v>
      </c>
      <c r="AK41">
        <f t="shared" si="22"/>
        <v>-257.31975159277135</v>
      </c>
      <c r="AL41">
        <f t="shared" si="8"/>
        <v>-651.17797758170286</v>
      </c>
      <c r="AN41">
        <f t="shared" si="26"/>
        <v>0</v>
      </c>
      <c r="AO41">
        <f t="shared" si="26"/>
        <v>0</v>
      </c>
      <c r="AP41">
        <f t="shared" si="26"/>
        <v>-2.780660394501043E-9</v>
      </c>
      <c r="AQ41">
        <f t="shared" si="26"/>
        <v>-6.1603093231008864E-5</v>
      </c>
      <c r="AR41">
        <f t="shared" si="26"/>
        <v>-6.1605873891403351E-5</v>
      </c>
      <c r="AS41">
        <f t="shared" si="26"/>
        <v>-13.581490394716837</v>
      </c>
      <c r="AT41">
        <f t="shared" si="26"/>
        <v>-8.8732476724620373</v>
      </c>
      <c r="AU41">
        <f t="shared" si="23"/>
        <v>-22.454799673052765</v>
      </c>
      <c r="AW41">
        <v>38</v>
      </c>
      <c r="AX41">
        <f>IF(Z41&gt;0, (R41*SUMPRODUCT(K41:$K$98, X41:$X$98)-K41*$AZ$3)/Z41, 0)</f>
        <v>-2035113508723.9553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250000</v>
      </c>
      <c r="S42">
        <f t="shared" si="1"/>
        <v>-10146841923254.133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-3282.140011875953</v>
      </c>
      <c r="AC42">
        <f t="shared" si="2"/>
        <v>-2930.4822071794674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-3.2695509673463878E-4</v>
      </c>
      <c r="AI42">
        <f t="shared" si="25"/>
        <v>-3.269695371005642E-4</v>
      </c>
      <c r="AJ42">
        <f t="shared" si="7"/>
        <v>-351.65780469648553</v>
      </c>
      <c r="AK42">
        <f t="shared" si="22"/>
        <v>-229.74980083131672</v>
      </c>
      <c r="AL42">
        <f t="shared" si="8"/>
        <v>-581.4079324973394</v>
      </c>
      <c r="AN42">
        <f t="shared" si="26"/>
        <v>0</v>
      </c>
      <c r="AO42">
        <f t="shared" si="26"/>
        <v>0</v>
      </c>
      <c r="AP42">
        <f t="shared" si="26"/>
        <v>-4.4460020261036582E-10</v>
      </c>
      <c r="AQ42">
        <f t="shared" si="26"/>
        <v>-1.0066524837644742E-5</v>
      </c>
      <c r="AR42">
        <f t="shared" si="26"/>
        <v>-1.0066969437847353E-5</v>
      </c>
      <c r="AS42">
        <f t="shared" si="26"/>
        <v>-10.827089287437795</v>
      </c>
      <c r="AT42">
        <f t="shared" si="26"/>
        <v>-7.073699415028444</v>
      </c>
      <c r="AU42">
        <f t="shared" si="23"/>
        <v>-17.900798769435678</v>
      </c>
      <c r="AW42">
        <v>39</v>
      </c>
      <c r="AX42">
        <f>IF(Z42&gt;0, (R42*SUMPRODUCT(K42:$K$98, X42:$X$98)-K42*$AZ$3)/Z42, 0)</f>
        <v>-10146841923254.133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250000</v>
      </c>
      <c r="S43">
        <f t="shared" si="1"/>
        <v>-51547405699808.633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-2930.4822071794674</v>
      </c>
      <c r="AC43">
        <f t="shared" si="2"/>
        <v>-2616.5019794785117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-5.8790026345640003E-5</v>
      </c>
      <c r="AI43">
        <f t="shared" si="25"/>
        <v>-5.8792564302637017E-5</v>
      </c>
      <c r="AJ43">
        <f t="shared" si="7"/>
        <v>-313.98022770095577</v>
      </c>
      <c r="AK43">
        <f t="shared" si="22"/>
        <v>-205.13375450256274</v>
      </c>
      <c r="AL43">
        <f t="shared" si="8"/>
        <v>-519.11404099608285</v>
      </c>
      <c r="AN43">
        <f t="shared" si="26"/>
        <v>0</v>
      </c>
      <c r="AO43">
        <f t="shared" si="26"/>
        <v>0</v>
      </c>
      <c r="AP43">
        <f t="shared" si="26"/>
        <v>-6.9768228230581552E-11</v>
      </c>
      <c r="AQ43">
        <f t="shared" si="26"/>
        <v>-1.6161329685982624E-6</v>
      </c>
      <c r="AR43">
        <f t="shared" si="26"/>
        <v>-1.6162027368264929E-6</v>
      </c>
      <c r="AS43">
        <f t="shared" si="26"/>
        <v>-8.6312905269370823</v>
      </c>
      <c r="AT43">
        <f t="shared" si="26"/>
        <v>-5.6391099686676771</v>
      </c>
      <c r="AU43">
        <f t="shared" si="23"/>
        <v>-14.270402111807497</v>
      </c>
      <c r="AW43">
        <v>40</v>
      </c>
      <c r="AX43">
        <f>IF(Z43&gt;0, (R43*SUMPRODUCT(K43:$K$98, X43:$X$98)-K43*$AZ$3)/Z43, 0)</f>
        <v>-51547405699808.633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250000</v>
      </c>
      <c r="S44">
        <f t="shared" si="1"/>
        <v>-267290052539647.34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-2616.5019794785117</v>
      </c>
      <c r="AC44">
        <f t="shared" si="2"/>
        <v>-2336.162483087965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-1.037784277902943E-5</v>
      </c>
      <c r="AI44">
        <f t="shared" si="25"/>
        <v>-1.037827978790067E-5</v>
      </c>
      <c r="AJ44">
        <f t="shared" si="7"/>
        <v>-280.33949639054663</v>
      </c>
      <c r="AK44">
        <f t="shared" si="22"/>
        <v>-183.15513856349583</v>
      </c>
      <c r="AL44">
        <f t="shared" si="8"/>
        <v>-463.49464533232225</v>
      </c>
      <c r="AN44">
        <f t="shared" si="26"/>
        <v>0</v>
      </c>
      <c r="AO44">
        <f t="shared" si="26"/>
        <v>0</v>
      </c>
      <c r="AP44">
        <f t="shared" si="26"/>
        <v>-1.0726194443358044E-11</v>
      </c>
      <c r="AQ44">
        <f t="shared" si="26"/>
        <v>-2.5471967933801214E-7</v>
      </c>
      <c r="AR44">
        <f t="shared" si="26"/>
        <v>-2.5473040553245549E-7</v>
      </c>
      <c r="AS44">
        <f t="shared" si="26"/>
        <v>-6.880812144376903</v>
      </c>
      <c r="AT44">
        <f t="shared" si="26"/>
        <v>-4.4954639569482859</v>
      </c>
      <c r="AU44">
        <f t="shared" si="23"/>
        <v>-11.376276356055595</v>
      </c>
      <c r="AW44">
        <v>41</v>
      </c>
      <c r="AX44">
        <f>IF(Z44&gt;0, (R44*SUMPRODUCT(K44:$K$98, X44:$X$98)-K44*$AZ$3)/Z44, 0)</f>
        <v>-267290052539647.34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250000</v>
      </c>
      <c r="S45">
        <f t="shared" si="1"/>
        <v>-1416139403218447.5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-2336.162483087965</v>
      </c>
      <c r="AC45">
        <f t="shared" si="2"/>
        <v>-2085.8593601224352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-1.7949640343958834E-6</v>
      </c>
      <c r="AI45">
        <f t="shared" si="25"/>
        <v>-1.7950376803715333E-6</v>
      </c>
      <c r="AJ45">
        <f t="shared" si="7"/>
        <v>-250.30312296552984</v>
      </c>
      <c r="AK45">
        <f t="shared" si="22"/>
        <v>-163.53137381615755</v>
      </c>
      <c r="AL45">
        <f t="shared" si="8"/>
        <v>-413.83449857672508</v>
      </c>
      <c r="AN45">
        <f t="shared" si="26"/>
        <v>0</v>
      </c>
      <c r="AO45">
        <f t="shared" si="26"/>
        <v>0</v>
      </c>
      <c r="AP45">
        <f t="shared" si="26"/>
        <v>-1.6139363743399299E-12</v>
      </c>
      <c r="AQ45">
        <f t="shared" si="26"/>
        <v>-3.9336266784213127E-8</v>
      </c>
      <c r="AR45">
        <f t="shared" si="26"/>
        <v>-3.9337880720587471E-8</v>
      </c>
      <c r="AS45">
        <f t="shared" si="26"/>
        <v>-5.4853413401163618</v>
      </c>
      <c r="AT45">
        <f t="shared" si="26"/>
        <v>-3.5837563453945558</v>
      </c>
      <c r="AU45">
        <f t="shared" si="23"/>
        <v>-9.0690977248487989</v>
      </c>
      <c r="AW45">
        <v>42</v>
      </c>
      <c r="AX45">
        <f>IF(Z45&gt;0, (R45*SUMPRODUCT(K45:$K$98, X45:$X$98)-K45*$AZ$3)/Z45, 0)</f>
        <v>-1416139403218447.5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250000</v>
      </c>
      <c r="S46">
        <f t="shared" si="1"/>
        <v>-7679868891944693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-2085.8593601224352</v>
      </c>
      <c r="AC46">
        <f t="shared" si="2"/>
        <v>-1862.3744287151201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-3.0392237691027351E-7</v>
      </c>
      <c r="AI46">
        <f t="shared" si="25"/>
        <v>-3.0393450195078476E-7</v>
      </c>
      <c r="AJ46">
        <f t="shared" si="7"/>
        <v>-223.48493140731512</v>
      </c>
      <c r="AK46">
        <f t="shared" si="22"/>
        <v>-146.01015520857047</v>
      </c>
      <c r="AL46">
        <f t="shared" si="8"/>
        <v>-369.4950869198201</v>
      </c>
      <c r="AN46">
        <f t="shared" si="26"/>
        <v>0</v>
      </c>
      <c r="AO46">
        <f t="shared" si="26"/>
        <v>0</v>
      </c>
      <c r="AP46">
        <f t="shared" si="26"/>
        <v>-2.3724800289443464E-13</v>
      </c>
      <c r="AQ46">
        <f t="shared" si="26"/>
        <v>-5.946782354262338E-9</v>
      </c>
      <c r="AR46">
        <f t="shared" si="26"/>
        <v>-5.9470196022652332E-9</v>
      </c>
      <c r="AS46">
        <f t="shared" si="26"/>
        <v>-4.3728805362986281</v>
      </c>
      <c r="AT46">
        <f t="shared" si="26"/>
        <v>-2.8569486174878662</v>
      </c>
      <c r="AU46">
        <f t="shared" si="23"/>
        <v>-7.229829159733514</v>
      </c>
      <c r="AW46">
        <v>43</v>
      </c>
      <c r="AX46">
        <f>IF(Z46&gt;0, (R46*SUMPRODUCT(K46:$K$98, X46:$X$98)-K46*$AZ$3)/Z46, 0)</f>
        <v>-7679868891944693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250000</v>
      </c>
      <c r="S47">
        <f t="shared" si="1"/>
        <v>-4.2715280208665024E+16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-1862.3744287151201</v>
      </c>
      <c r="AC47">
        <f t="shared" si="2"/>
        <v>-1662.8343113579854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-5.0286869275145855E-8</v>
      </c>
      <c r="AI47">
        <f t="shared" si="25"/>
        <v>-5.0288815691396941E-8</v>
      </c>
      <c r="AJ47">
        <f t="shared" si="7"/>
        <v>-199.5401173571347</v>
      </c>
      <c r="AK47">
        <f t="shared" si="22"/>
        <v>-130.36621001005841</v>
      </c>
      <c r="AL47">
        <f t="shared" si="8"/>
        <v>-329.90632741748192</v>
      </c>
      <c r="AN47">
        <f t="shared" si="26"/>
        <v>0</v>
      </c>
      <c r="AO47">
        <f t="shared" si="26"/>
        <v>0</v>
      </c>
      <c r="AP47">
        <f t="shared" si="26"/>
        <v>-3.4004552687599679E-14</v>
      </c>
      <c r="AQ47">
        <f t="shared" si="26"/>
        <v>-8.7852867792579734E-10</v>
      </c>
      <c r="AR47">
        <f t="shared" si="26"/>
        <v>-8.7856268247848495E-10</v>
      </c>
      <c r="AS47">
        <f t="shared" si="26"/>
        <v>-3.4860335913089817</v>
      </c>
      <c r="AT47">
        <f t="shared" si="26"/>
        <v>-2.2775419463812159</v>
      </c>
      <c r="AU47">
        <f t="shared" si="23"/>
        <v>-5.7635755385687606</v>
      </c>
      <c r="AW47">
        <v>44</v>
      </c>
      <c r="AX47">
        <f>IF(Z47&gt;0, (R47*SUMPRODUCT(K47:$K$98, X47:$X$98)-K47*$AZ$3)/Z47, 0)</f>
        <v>-4.2715280208665024E+16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250000</v>
      </c>
      <c r="S48">
        <f t="shared" si="1"/>
        <v>-2.4394391860758026E+17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-1662.8343113579854</v>
      </c>
      <c r="AC48">
        <f t="shared" si="2"/>
        <v>-1484.673492284684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-8.1132288745216143E-9</v>
      </c>
      <c r="AI48">
        <f t="shared" si="25"/>
        <v>-8.1135331808352865E-9</v>
      </c>
      <c r="AJ48">
        <f t="shared" si="7"/>
        <v>-178.16081907330135</v>
      </c>
      <c r="AK48">
        <f t="shared" si="22"/>
        <v>-116.39840179505899</v>
      </c>
      <c r="AL48">
        <f t="shared" si="8"/>
        <v>-294.55922087647389</v>
      </c>
      <c r="AN48">
        <f t="shared" si="26"/>
        <v>0</v>
      </c>
      <c r="AO48">
        <f t="shared" si="26"/>
        <v>0</v>
      </c>
      <c r="AP48">
        <f t="shared" si="26"/>
        <v>-4.746727328207765E-15</v>
      </c>
      <c r="AQ48">
        <f t="shared" si="26"/>
        <v>-1.2655434175504905E-10</v>
      </c>
      <c r="AR48">
        <f t="shared" si="26"/>
        <v>-1.2655908848237727E-10</v>
      </c>
      <c r="AS48">
        <f t="shared" si="26"/>
        <v>-2.7790446359978347</v>
      </c>
      <c r="AT48">
        <f t="shared" si="26"/>
        <v>-1.8156424955264174</v>
      </c>
      <c r="AU48">
        <f t="shared" si="23"/>
        <v>-4.5946871316508116</v>
      </c>
      <c r="AW48">
        <v>45</v>
      </c>
      <c r="AX48">
        <f>IF(Z48&gt;0, (R48*SUMPRODUCT(K48:$K$98, X48:$X$98)-K48*$AZ$3)/Z48, 0)</f>
        <v>-2.4394391860758026E+17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250000</v>
      </c>
      <c r="S49">
        <f t="shared" si="1"/>
        <v>-1.4332576994325693E+18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-1484.673492284684</v>
      </c>
      <c r="AC49">
        <f t="shared" si="2"/>
        <v>-1325.6013323971501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-1.2750945168861283E-9</v>
      </c>
      <c r="AI49">
        <f t="shared" si="25"/>
        <v>-1.2751407612332867E-9</v>
      </c>
      <c r="AJ49">
        <f t="shared" si="7"/>
        <v>-159.07215988753387</v>
      </c>
      <c r="AK49">
        <f t="shared" si="22"/>
        <v>-103.92714445992789</v>
      </c>
      <c r="AL49">
        <f t="shared" si="8"/>
        <v>-262.99930434873693</v>
      </c>
      <c r="AN49">
        <f t="shared" si="26"/>
        <v>0</v>
      </c>
      <c r="AO49">
        <f t="shared" si="26"/>
        <v>0</v>
      </c>
      <c r="AP49">
        <f t="shared" si="26"/>
        <v>-6.4405647653432677E-16</v>
      </c>
      <c r="AQ49">
        <f t="shared" si="26"/>
        <v>-1.7758557148246611E-11</v>
      </c>
      <c r="AR49">
        <f t="shared" si="26"/>
        <v>-1.7759201204723149E-11</v>
      </c>
      <c r="AS49">
        <f t="shared" si="26"/>
        <v>-2.215437369267637</v>
      </c>
      <c r="AT49">
        <f t="shared" si="26"/>
        <v>-1.4474190812558649</v>
      </c>
      <c r="AU49">
        <f t="shared" si="23"/>
        <v>-3.6628564505412617</v>
      </c>
      <c r="AW49">
        <v>46</v>
      </c>
      <c r="AX49">
        <f>IF(Z49&gt;0, (R49*SUMPRODUCT(K49:$K$98, X49:$X$98)-K49*$AZ$3)/Z49, 0)</f>
        <v>-1.4332576994325693E+18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250000</v>
      </c>
      <c r="S50">
        <f t="shared" si="1"/>
        <v>-8.6722778127066716E+18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-1325.6013323971501</v>
      </c>
      <c r="AC50">
        <f t="shared" si="2"/>
        <v>-1183.5726182117567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-1.9479009088023178E-10</v>
      </c>
      <c r="AI50">
        <f t="shared" si="25"/>
        <v>-1.9479691476574245E-10</v>
      </c>
      <c r="AJ50">
        <f t="shared" si="7"/>
        <v>-142.02871418539348</v>
      </c>
      <c r="AK50">
        <f t="shared" si="22"/>
        <v>-92.792093267800524</v>
      </c>
      <c r="AL50">
        <f t="shared" si="8"/>
        <v>-234.8208074533888</v>
      </c>
      <c r="AN50">
        <f t="shared" si="26"/>
        <v>0</v>
      </c>
      <c r="AO50">
        <f t="shared" si="26"/>
        <v>0</v>
      </c>
      <c r="AP50">
        <f t="shared" si="26"/>
        <v>-8.4855306809338306E-17</v>
      </c>
      <c r="AQ50">
        <f t="shared" si="26"/>
        <v>-2.4222230720648416E-12</v>
      </c>
      <c r="AR50">
        <f t="shared" si="26"/>
        <v>-2.4223079273716508E-12</v>
      </c>
      <c r="AS50">
        <f t="shared" si="26"/>
        <v>-1.7661331068790853</v>
      </c>
      <c r="AT50">
        <f t="shared" si="26"/>
        <v>-1.153873629827795</v>
      </c>
      <c r="AU50">
        <f t="shared" si="23"/>
        <v>-2.9200067367093023</v>
      </c>
      <c r="AW50">
        <v>47</v>
      </c>
      <c r="AX50">
        <f>IF(Z50&gt;0, (R50*SUMPRODUCT(K50:$K$98, X50:$X$98)-K50*$AZ$3)/Z50, 0)</f>
        <v>-8.6722778127066716E+18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250000</v>
      </c>
      <c r="S51">
        <f t="shared" si="1"/>
        <v>-5.4061132891586322E+19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-1183.5726182117567</v>
      </c>
      <c r="AC51">
        <f t="shared" si="2"/>
        <v>-1056.7612662604988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-2.8891352399897176E-11</v>
      </c>
      <c r="AI51">
        <f t="shared" si="25"/>
        <v>-2.8892329776072755E-11</v>
      </c>
      <c r="AJ51">
        <f t="shared" si="7"/>
        <v>-126.81135195125785</v>
      </c>
      <c r="AK51">
        <f t="shared" si="22"/>
        <v>-82.850083274822978</v>
      </c>
      <c r="AL51">
        <f t="shared" si="8"/>
        <v>-209.66143522610972</v>
      </c>
      <c r="AN51">
        <f t="shared" si="26"/>
        <v>0</v>
      </c>
      <c r="AO51">
        <f t="shared" si="26"/>
        <v>0</v>
      </c>
      <c r="AP51">
        <f t="shared" si="26"/>
        <v>-1.0851530668744904E-17</v>
      </c>
      <c r="AQ51">
        <f t="shared" si="26"/>
        <v>-3.2077249728683314E-13</v>
      </c>
      <c r="AR51">
        <f t="shared" si="26"/>
        <v>-3.2078334881750188E-13</v>
      </c>
      <c r="AS51">
        <f t="shared" si="26"/>
        <v>-1.4079504997443204</v>
      </c>
      <c r="AT51">
        <f t="shared" si="26"/>
        <v>-0.91986099316630254</v>
      </c>
      <c r="AU51">
        <f t="shared" si="23"/>
        <v>-2.3278114929109437</v>
      </c>
      <c r="AW51">
        <v>48</v>
      </c>
      <c r="AX51">
        <f>IF(Z51&gt;0, (R51*SUMPRODUCT(K51:$K$98, X51:$X$98)-K51*$AZ$3)/Z51, 0)</f>
        <v>-5.4061132891586322E+19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250000</v>
      </c>
      <c r="S52">
        <f t="shared" si="1"/>
        <v>-3.477778180768708E+20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-1056.7612662604988</v>
      </c>
      <c r="AC52">
        <f t="shared" si="2"/>
        <v>-943.53684487544581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-4.1597508374942659E-12</v>
      </c>
      <c r="AI52">
        <f t="shared" si="25"/>
        <v>-4.1598864897405895E-12</v>
      </c>
      <c r="AJ52">
        <f t="shared" si="7"/>
        <v>-113.22442138505301</v>
      </c>
      <c r="AK52">
        <f t="shared" si="22"/>
        <v>-73.973288638234919</v>
      </c>
      <c r="AL52">
        <f t="shared" si="8"/>
        <v>-187.19771002329207</v>
      </c>
      <c r="AN52">
        <f t="shared" si="26"/>
        <v>0</v>
      </c>
      <c r="AO52">
        <f t="shared" si="26"/>
        <v>0</v>
      </c>
      <c r="AP52">
        <f t="shared" si="26"/>
        <v>-1.3447396823851376E-18</v>
      </c>
      <c r="AQ52">
        <f t="shared" si="26"/>
        <v>-4.1236191597259372E-14</v>
      </c>
      <c r="AR52">
        <f t="shared" si="26"/>
        <v>-4.1237536336941752E-14</v>
      </c>
      <c r="AS52">
        <f t="shared" si="26"/>
        <v>-1.1224095182910852</v>
      </c>
      <c r="AT52">
        <f t="shared" si="26"/>
        <v>-0.73330755195017849</v>
      </c>
      <c r="AU52">
        <f t="shared" si="23"/>
        <v>-1.8557170702413048</v>
      </c>
      <c r="AW52">
        <v>49</v>
      </c>
      <c r="AX52">
        <f>IF(Z52&gt;0, (R52*SUMPRODUCT(K52:$K$98, X52:$X$98)-K52*$AZ$3)/Z52, 0)</f>
        <v>-3.477778180768708E+20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250000</v>
      </c>
      <c r="S53">
        <f t="shared" si="1"/>
        <v>-2.3124825688126854E+21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-943.53684487544581</v>
      </c>
      <c r="AC53">
        <f t="shared" si="2"/>
        <v>-842.44361149593362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-5.8040294776582981E-13</v>
      </c>
      <c r="AI53">
        <f t="shared" si="25"/>
        <v>-5.8042116290013734E-13</v>
      </c>
      <c r="AJ53">
        <f t="shared" si="7"/>
        <v>-101.09323337951218</v>
      </c>
      <c r="AK53">
        <f t="shared" si="22"/>
        <v>-66.047579141281219</v>
      </c>
      <c r="AL53">
        <f t="shared" si="8"/>
        <v>-167.14081252079399</v>
      </c>
      <c r="AN53">
        <f t="shared" si="26"/>
        <v>0</v>
      </c>
      <c r="AO53">
        <f t="shared" si="26"/>
        <v>0</v>
      </c>
      <c r="AP53">
        <f t="shared" si="26"/>
        <v>-1.6122247582066084E-19</v>
      </c>
      <c r="AQ53">
        <f t="shared" si="26"/>
        <v>-5.1371567528667235E-15</v>
      </c>
      <c r="AR53">
        <f t="shared" si="26"/>
        <v>-5.1373179753425439E-15</v>
      </c>
      <c r="AS53">
        <f t="shared" si="26"/>
        <v>-0.89477799608664799</v>
      </c>
      <c r="AT53">
        <f t="shared" si="26"/>
        <v>-0.58458829077660934</v>
      </c>
      <c r="AU53">
        <f t="shared" si="23"/>
        <v>-1.4793662868632627</v>
      </c>
      <c r="AW53">
        <v>50</v>
      </c>
      <c r="AX53">
        <f>IF(Z53&gt;0, (R53*SUMPRODUCT(K53:$K$98, X53:$X$98)-K53*$AZ$3)/Z53, 0)</f>
        <v>-2.3124825688126854E+21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250000</v>
      </c>
      <c r="S54">
        <f t="shared" si="1"/>
        <v>-1.591726109066399E+22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-842.44361149593362</v>
      </c>
      <c r="AC54">
        <f t="shared" si="2"/>
        <v>-752.18179597851213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-7.8350982266806164E-14</v>
      </c>
      <c r="AI54">
        <f t="shared" si="25"/>
        <v>-7.8353345053317278E-14</v>
      </c>
      <c r="AJ54">
        <f t="shared" si="7"/>
        <v>-90.261815517421496</v>
      </c>
      <c r="AK54">
        <f t="shared" si="22"/>
        <v>-58.971052804715356</v>
      </c>
      <c r="AL54">
        <f t="shared" si="8"/>
        <v>-149.23286832213694</v>
      </c>
      <c r="AN54">
        <f t="shared" si="26"/>
        <v>0</v>
      </c>
      <c r="AO54">
        <f t="shared" si="26"/>
        <v>0</v>
      </c>
      <c r="AP54">
        <f t="shared" si="26"/>
        <v>-1.8672379630951577E-20</v>
      </c>
      <c r="AQ54">
        <f t="shared" si="26"/>
        <v>-6.1918386551691277E-16</v>
      </c>
      <c r="AR54">
        <f t="shared" si="26"/>
        <v>-6.1920253789654363E-16</v>
      </c>
      <c r="AS54">
        <f t="shared" si="26"/>
        <v>-0.71331154024764598</v>
      </c>
      <c r="AT54">
        <f t="shared" si="26"/>
        <v>-0.46603020629512854</v>
      </c>
      <c r="AU54">
        <f t="shared" si="23"/>
        <v>-1.1793417465427751</v>
      </c>
      <c r="AW54">
        <v>51</v>
      </c>
      <c r="AX54">
        <f>IF(Z54&gt;0, (R54*SUMPRODUCT(K54:$K$98, X54:$X$98)-K54*$AZ$3)/Z54, 0)</f>
        <v>-1.591726109066399E+22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250000</v>
      </c>
      <c r="S55">
        <f t="shared" si="1"/>
        <v>-1.1357361444244125E+23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-752.18179597851213</v>
      </c>
      <c r="AC55">
        <f t="shared" si="2"/>
        <v>-671.59088926652862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-1.0217476957876649E-14</v>
      </c>
      <c r="AI55">
        <f t="shared" si="25"/>
        <v>-1.0217772621131078E-14</v>
      </c>
      <c r="AJ55">
        <f t="shared" si="7"/>
        <v>-80.590906711983507</v>
      </c>
      <c r="AK55">
        <f t="shared" si="22"/>
        <v>-52.652725718495851</v>
      </c>
      <c r="AL55">
        <f t="shared" si="8"/>
        <v>-133.24363243047938</v>
      </c>
      <c r="AN55">
        <f t="shared" si="26"/>
        <v>0</v>
      </c>
      <c r="AO55">
        <f t="shared" si="26"/>
        <v>0</v>
      </c>
      <c r="AP55">
        <f t="shared" si="26"/>
        <v>-2.0861931541917106E-21</v>
      </c>
      <c r="AQ55">
        <f t="shared" si="26"/>
        <v>-7.209428349083635E-17</v>
      </c>
      <c r="AR55">
        <f t="shared" si="26"/>
        <v>-7.2096369683990546E-17</v>
      </c>
      <c r="AS55">
        <f t="shared" si="26"/>
        <v>-0.56864759267191178</v>
      </c>
      <c r="AT55">
        <f t="shared" si="26"/>
        <v>-0.37151642721231543</v>
      </c>
      <c r="AU55">
        <f t="shared" si="23"/>
        <v>-0.94016401988422738</v>
      </c>
      <c r="AW55">
        <v>52</v>
      </c>
      <c r="AX55">
        <f>IF(Z55&gt;0, (R55*SUMPRODUCT(K55:$K$98, X55:$X$98)-K55*$AZ$3)/Z55, 0)</f>
        <v>-1.1357361444244125E+23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250000</v>
      </c>
      <c r="S56">
        <f t="shared" si="1"/>
        <v>-8.413491138981356E+23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-671.59088926652862</v>
      </c>
      <c r="AC56">
        <f t="shared" si="2"/>
        <v>-599.63472255940053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-1.2853565615872596E-15</v>
      </c>
      <c r="AI56">
        <f t="shared" si="25"/>
        <v>-1.2853921968968269E-15</v>
      </c>
      <c r="AJ56">
        <f t="shared" si="7"/>
        <v>-71.956166707128091</v>
      </c>
      <c r="AK56">
        <f t="shared" si="22"/>
        <v>-47.011362248657008</v>
      </c>
      <c r="AL56">
        <f t="shared" si="8"/>
        <v>-118.9675289557851</v>
      </c>
      <c r="AN56">
        <f t="shared" si="26"/>
        <v>0</v>
      </c>
      <c r="AO56">
        <f t="shared" si="26"/>
        <v>0</v>
      </c>
      <c r="AP56">
        <f t="shared" si="26"/>
        <v>-2.2450172183471027E-22</v>
      </c>
      <c r="AQ56">
        <f t="shared" si="26"/>
        <v>-8.0977200633701679E-18</v>
      </c>
      <c r="AR56">
        <f t="shared" si="26"/>
        <v>-8.0979445650920007E-18</v>
      </c>
      <c r="AS56">
        <f t="shared" si="26"/>
        <v>-0.45332237936217423</v>
      </c>
      <c r="AT56">
        <f t="shared" si="26"/>
        <v>-0.29617062118328713</v>
      </c>
      <c r="AU56">
        <f t="shared" si="23"/>
        <v>-0.74949300054546131</v>
      </c>
      <c r="AW56">
        <v>53</v>
      </c>
      <c r="AX56">
        <f>IF(Z56&gt;0, (R56*SUMPRODUCT(K56:$K$98, X56:$X$98)-K56*$AZ$3)/Z56, 0)</f>
        <v>-8.413491138981356E+23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250000</v>
      </c>
      <c r="S57">
        <f t="shared" si="1"/>
        <v>-6.4821984955374539E+24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-599.63472255940053</v>
      </c>
      <c r="AC57">
        <f t="shared" si="2"/>
        <v>-535.38814514232183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-1.5574638098993623E-16</v>
      </c>
      <c r="AI57">
        <f t="shared" si="25"/>
        <v>-1.5575051067020991E-16</v>
      </c>
      <c r="AJ57">
        <f t="shared" si="7"/>
        <v>-64.246577417078697</v>
      </c>
      <c r="AK57">
        <f t="shared" si="22"/>
        <v>-41.974430579158039</v>
      </c>
      <c r="AL57">
        <f t="shared" si="8"/>
        <v>-106.22100799623674</v>
      </c>
      <c r="AN57">
        <f t="shared" si="26"/>
        <v>0</v>
      </c>
      <c r="AO57">
        <f t="shared" si="26"/>
        <v>0</v>
      </c>
      <c r="AP57">
        <f t="shared" si="26"/>
        <v>-2.3229376167230361E-23</v>
      </c>
      <c r="AQ57">
        <f t="shared" si="26"/>
        <v>-8.7607055048689789E-19</v>
      </c>
      <c r="AR57">
        <f t="shared" si="26"/>
        <v>-8.7609377986306515E-19</v>
      </c>
      <c r="AS57">
        <f t="shared" si="26"/>
        <v>-0.36138582538438657</v>
      </c>
      <c r="AT57">
        <f t="shared" si="26"/>
        <v>-0.23610540591779899</v>
      </c>
      <c r="AU57">
        <f t="shared" si="23"/>
        <v>-0.59749123130218562</v>
      </c>
      <c r="AW57">
        <v>54</v>
      </c>
      <c r="AX57">
        <f>IF(Z57&gt;0, (R57*SUMPRODUCT(K57:$K$98, X57:$X$98)-K57*$AZ$3)/Z57, 0)</f>
        <v>-6.4821984955374539E+24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250000</v>
      </c>
      <c r="S58">
        <f t="shared" si="1"/>
        <v>-5.202803687438753E+25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-535.38814514232183</v>
      </c>
      <c r="AC58">
        <f t="shared" si="2"/>
        <v>-478.02512959135873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-1.8144958069365771E-17</v>
      </c>
      <c r="AI58">
        <f t="shared" si="25"/>
        <v>-1.8145417461222845E-17</v>
      </c>
      <c r="AJ58">
        <f t="shared" si="7"/>
        <v>-57.363015550963098</v>
      </c>
      <c r="AK58">
        <f t="shared" si="22"/>
        <v>-37.477170159962533</v>
      </c>
      <c r="AL58">
        <f t="shared" si="8"/>
        <v>-94.840185710925624</v>
      </c>
      <c r="AN58">
        <f t="shared" si="26"/>
        <v>0</v>
      </c>
      <c r="AO58">
        <f t="shared" si="26"/>
        <v>0</v>
      </c>
      <c r="AP58">
        <f t="shared" si="26"/>
        <v>-2.3072060817076701E-24</v>
      </c>
      <c r="AQ58">
        <f t="shared" si="26"/>
        <v>-9.1129516044845821E-20</v>
      </c>
      <c r="AR58">
        <f t="shared" si="26"/>
        <v>-9.1131823250927532E-20</v>
      </c>
      <c r="AS58">
        <f t="shared" si="26"/>
        <v>-0.28809456743015499</v>
      </c>
      <c r="AT58">
        <f t="shared" si="26"/>
        <v>-0.18822178405436782</v>
      </c>
      <c r="AU58">
        <f t="shared" si="23"/>
        <v>-0.47631635148452278</v>
      </c>
      <c r="AW58">
        <v>55</v>
      </c>
      <c r="AX58">
        <f>IF(Z58&gt;0, (R58*SUMPRODUCT(K58:$K$98, X58:$X$98)-K58*$AZ$3)/Z58, 0)</f>
        <v>-5.202803687438753E+25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250000</v>
      </c>
      <c r="S59">
        <f t="shared" si="1"/>
        <v>-4.3570835445040284E+26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-478.02512959135873</v>
      </c>
      <c r="AC59">
        <f t="shared" si="2"/>
        <v>-426.80815142085601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-2.029096435895663E-18</v>
      </c>
      <c r="AI59">
        <f t="shared" si="25"/>
        <v>-2.0291454145469856E-18</v>
      </c>
      <c r="AJ59">
        <f t="shared" si="7"/>
        <v>-51.216978170502728</v>
      </c>
      <c r="AK59">
        <f t="shared" si="22"/>
        <v>-33.461759071395115</v>
      </c>
      <c r="AL59">
        <f t="shared" si="8"/>
        <v>-84.678737241897835</v>
      </c>
      <c r="AN59">
        <f t="shared" si="26"/>
        <v>0</v>
      </c>
      <c r="AO59">
        <f t="shared" si="26"/>
        <v>0</v>
      </c>
      <c r="AP59">
        <f t="shared" si="26"/>
        <v>-2.196301177966551E-25</v>
      </c>
      <c r="AQ59">
        <f t="shared" si="26"/>
        <v>-9.0988762899925859E-21</v>
      </c>
      <c r="AR59">
        <f t="shared" si="26"/>
        <v>-9.099095920110382E-21</v>
      </c>
      <c r="AS59">
        <f t="shared" si="26"/>
        <v>-0.22966722531102898</v>
      </c>
      <c r="AT59">
        <f t="shared" si="26"/>
        <v>-0.15004925386987228</v>
      </c>
      <c r="AU59">
        <f t="shared" si="23"/>
        <v>-0.37971647918090123</v>
      </c>
      <c r="AW59">
        <v>56</v>
      </c>
      <c r="AX59">
        <f>IF(Z59&gt;0, (R59*SUMPRODUCT(K59:$K$98, X59:$X$98)-K59*$AZ$3)/Z59, 0)</f>
        <v>-4.3570835445040284E+26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250000</v>
      </c>
      <c r="S60">
        <f t="shared" si="1"/>
        <v>-3.8423608266837052E+27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-426.80815142085601</v>
      </c>
      <c r="AC60">
        <f t="shared" si="2"/>
        <v>-381.07870662576426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-2.1764975608447143E-19</v>
      </c>
      <c r="AI60">
        <f t="shared" si="25"/>
        <v>-2.1765471499806406E-19</v>
      </c>
      <c r="AJ60">
        <f t="shared" si="7"/>
        <v>-45.729444795091752</v>
      </c>
      <c r="AK60">
        <f t="shared" si="22"/>
        <v>-29.876570599459924</v>
      </c>
      <c r="AL60">
        <f t="shared" si="8"/>
        <v>-75.606015394551676</v>
      </c>
      <c r="AN60">
        <f t="shared" si="26"/>
        <v>0</v>
      </c>
      <c r="AO60">
        <f t="shared" si="26"/>
        <v>0</v>
      </c>
      <c r="AP60">
        <f t="shared" si="26"/>
        <v>-1.9854254774456065E-26</v>
      </c>
      <c r="AQ60">
        <f t="shared" si="26"/>
        <v>-8.7141540746115076E-22</v>
      </c>
      <c r="AR60">
        <f t="shared" si="26"/>
        <v>-8.714352617159251E-22</v>
      </c>
      <c r="AS60">
        <f t="shared" si="26"/>
        <v>-0.18308930589208317</v>
      </c>
      <c r="AT60">
        <f t="shared" si="26"/>
        <v>-0.11961834651616092</v>
      </c>
      <c r="AU60">
        <f t="shared" si="23"/>
        <v>-0.3027076524082441</v>
      </c>
      <c r="AW60">
        <v>57</v>
      </c>
      <c r="AX60">
        <f>IF(Z60&gt;0, (R60*SUMPRODUCT(K60:$K$98, X60:$X$98)-K60*$AZ$3)/Z60, 0)</f>
        <v>-3.8423608266837052E+27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250000</v>
      </c>
      <c r="S61">
        <f t="shared" si="1"/>
        <v>-3.5771362460648962E+28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-381.07870662576426</v>
      </c>
      <c r="AC61">
        <f t="shared" si="2"/>
        <v>-340.24884520157519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-2.2168680671947911E-20</v>
      </c>
      <c r="AI61">
        <f t="shared" si="25"/>
        <v>-2.216915626027024E-20</v>
      </c>
      <c r="AJ61">
        <f t="shared" si="7"/>
        <v>-40.829861424189062</v>
      </c>
      <c r="AK61">
        <f t="shared" si="22"/>
        <v>-26.6755094638035</v>
      </c>
      <c r="AL61">
        <f t="shared" si="8"/>
        <v>-67.505370887992569</v>
      </c>
      <c r="AN61">
        <f t="shared" si="26"/>
        <v>0</v>
      </c>
      <c r="AO61">
        <f t="shared" si="26"/>
        <v>0</v>
      </c>
      <c r="AP61">
        <f t="shared" si="26"/>
        <v>-1.7001224776616387E-27</v>
      </c>
      <c r="AQ61">
        <f t="shared" si="26"/>
        <v>-7.9248102909511032E-23</v>
      </c>
      <c r="AR61">
        <f t="shared" si="26"/>
        <v>-7.9249803031988687E-23</v>
      </c>
      <c r="AS61">
        <f t="shared" si="26"/>
        <v>-0.14595767370223464</v>
      </c>
      <c r="AT61">
        <f t="shared" si="26"/>
        <v>-9.5359013485459901E-2</v>
      </c>
      <c r="AU61">
        <f t="shared" si="23"/>
        <v>-0.24131668718769458</v>
      </c>
      <c r="AW61">
        <v>58</v>
      </c>
      <c r="AX61">
        <f>IF(Z61&gt;0, (R61*SUMPRODUCT(K61:$K$98, X61:$X$98)-K61*$AZ$3)/Z61, 0)</f>
        <v>-3.5771362460648962E+28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250000</v>
      </c>
      <c r="S62">
        <f t="shared" si="1"/>
        <v>-3.5252112604410764E+29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-340.24884520157519</v>
      </c>
      <c r="AC62">
        <f t="shared" si="2"/>
        <v>-303.79361178712071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-2.1387186452391264E-21</v>
      </c>
      <c r="AI62">
        <f t="shared" si="25"/>
        <v>-2.1387617339491841E-21</v>
      </c>
      <c r="AJ62">
        <f t="shared" si="7"/>
        <v>-36.455233414454483</v>
      </c>
      <c r="AK62">
        <f t="shared" si="22"/>
        <v>-23.817419164110266</v>
      </c>
      <c r="AL62">
        <f t="shared" si="8"/>
        <v>-60.272652578564745</v>
      </c>
      <c r="AN62">
        <f t="shared" si="26"/>
        <v>0</v>
      </c>
      <c r="AO62">
        <f t="shared" si="26"/>
        <v>0</v>
      </c>
      <c r="AP62">
        <f t="shared" si="26"/>
        <v>-1.3752906712609842E-28</v>
      </c>
      <c r="AQ62">
        <f t="shared" si="26"/>
        <v>-6.8262888290347862E-24</v>
      </c>
      <c r="AR62">
        <f t="shared" si="26"/>
        <v>-6.826426358101912E-24</v>
      </c>
      <c r="AS62">
        <f t="shared" si="26"/>
        <v>-0.11635656385701092</v>
      </c>
      <c r="AT62">
        <f t="shared" si="26"/>
        <v>-7.6019621719913805E-2</v>
      </c>
      <c r="AU62">
        <f t="shared" si="23"/>
        <v>-0.19237618557692471</v>
      </c>
      <c r="AW62">
        <v>59</v>
      </c>
      <c r="AX62">
        <f>IF(Z62&gt;0, (R62*SUMPRODUCT(K62:$K$98, X62:$X$98)-K62*$AZ$3)/Z62, 0)</f>
        <v>-3.5252112604410764E+29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250000</v>
      </c>
      <c r="S63">
        <f t="shared" si="1"/>
        <v>-3.6882702611040332E+30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-303.79361178712071</v>
      </c>
      <c r="AC63">
        <f t="shared" si="2"/>
        <v>-271.24429623850062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-1.9490351143834314E-22</v>
      </c>
      <c r="AI63">
        <f t="shared" si="25"/>
        <v>-1.9490718855901267E-22</v>
      </c>
      <c r="AJ63">
        <f t="shared" si="7"/>
        <v>-32.549315548620086</v>
      </c>
      <c r="AK63">
        <f t="shared" si="22"/>
        <v>-21.265552825098453</v>
      </c>
      <c r="AL63">
        <f t="shared" si="8"/>
        <v>-53.814868373718539</v>
      </c>
      <c r="AN63">
        <f t="shared" si="26"/>
        <v>0</v>
      </c>
      <c r="AO63">
        <f t="shared" si="26"/>
        <v>0</v>
      </c>
      <c r="AP63">
        <f t="shared" si="26"/>
        <v>-1.0479024691003053E-29</v>
      </c>
      <c r="AQ63">
        <f t="shared" si="26"/>
        <v>-5.5543423571836615E-25</v>
      </c>
      <c r="AR63">
        <f t="shared" si="26"/>
        <v>-5.5544471474305714E-25</v>
      </c>
      <c r="AS63">
        <f t="shared" si="26"/>
        <v>-9.275874031968348E-2</v>
      </c>
      <c r="AT63">
        <f t="shared" si="26"/>
        <v>-6.0602377008859863E-2</v>
      </c>
      <c r="AU63">
        <f t="shared" si="23"/>
        <v>-0.15336111732854335</v>
      </c>
      <c r="AW63">
        <v>60</v>
      </c>
      <c r="AX63">
        <f>IF(Z63&gt;0, (R63*SUMPRODUCT(K63:$K$98, X63:$X$98)-K63*$AZ$3)/Z63, 0)</f>
        <v>-3.6882702611040332E+30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250000</v>
      </c>
      <c r="S64">
        <f t="shared" si="1"/>
        <v>-4.109963878846122E+31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-271.24429623850062</v>
      </c>
      <c r="AC64">
        <f t="shared" si="2"/>
        <v>-242.18240735580412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-1.6728605368809584E-23</v>
      </c>
      <c r="AI64">
        <f t="shared" si="25"/>
        <v>-1.6728899997198657E-23</v>
      </c>
      <c r="AJ64">
        <f t="shared" si="7"/>
        <v>-29.061888882696508</v>
      </c>
      <c r="AK64">
        <f t="shared" si="22"/>
        <v>-18.987100736695044</v>
      </c>
      <c r="AL64">
        <f t="shared" si="8"/>
        <v>-48.048989619391548</v>
      </c>
      <c r="AN64">
        <f t="shared" si="26"/>
        <v>0</v>
      </c>
      <c r="AO64">
        <f t="shared" si="26"/>
        <v>0</v>
      </c>
      <c r="AP64">
        <f t="shared" si="26"/>
        <v>-7.4966899600584466E-31</v>
      </c>
      <c r="AQ64">
        <f t="shared" si="26"/>
        <v>-4.2565201645386052E-26</v>
      </c>
      <c r="AR64">
        <f t="shared" si="26"/>
        <v>-4.2565951314382055E-26</v>
      </c>
      <c r="AS64">
        <f t="shared" si="26"/>
        <v>-7.3946699872196653E-2</v>
      </c>
      <c r="AT64">
        <f t="shared" si="26"/>
        <v>-4.8311843916501798E-2</v>
      </c>
      <c r="AU64">
        <f t="shared" si="23"/>
        <v>-0.12225854378869845</v>
      </c>
      <c r="AW64">
        <v>61</v>
      </c>
      <c r="AX64">
        <f>IF(Z64&gt;0, (R64*SUMPRODUCT(K64:$K$98, X64:$X$98)-K64*$AZ$3)/Z64, 0)</f>
        <v>-4.109963878846122E+31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250000</v>
      </c>
      <c r="S65">
        <f t="shared" si="1"/>
        <v>-4.896887372399845E+32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-242.18240735580412</v>
      </c>
      <c r="AC65">
        <f t="shared" si="2"/>
        <v>-216.23429228196798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-1.3480167819763269E-24</v>
      </c>
      <c r="AI65">
        <f t="shared" si="25"/>
        <v>-1.3480388607251155E-24</v>
      </c>
      <c r="AJ65">
        <f t="shared" si="7"/>
        <v>-25.948115073836135</v>
      </c>
      <c r="AK65">
        <f t="shared" si="22"/>
        <v>-16.952768514906289</v>
      </c>
      <c r="AL65">
        <f t="shared" si="8"/>
        <v>-42.900883588742424</v>
      </c>
      <c r="AN65">
        <f t="shared" si="26"/>
        <v>0</v>
      </c>
      <c r="AO65">
        <f t="shared" si="26"/>
        <v>0</v>
      </c>
      <c r="AP65">
        <f t="shared" si="26"/>
        <v>-5.0159291607252214E-32</v>
      </c>
      <c r="AQ65">
        <f t="shared" si="26"/>
        <v>-3.0624727653824274E-27</v>
      </c>
      <c r="AR65">
        <f t="shared" si="26"/>
        <v>-3.0625229246740347E-27</v>
      </c>
      <c r="AS65">
        <f t="shared" si="26"/>
        <v>-5.8949856403217926E-2</v>
      </c>
      <c r="AT65">
        <f t="shared" si="26"/>
        <v>-3.8513906183435739E-2</v>
      </c>
      <c r="AU65">
        <f t="shared" si="23"/>
        <v>-9.7463762586653666E-2</v>
      </c>
      <c r="AW65">
        <v>62</v>
      </c>
      <c r="AX65">
        <f>IF(Z65&gt;0, (R65*SUMPRODUCT(K65:$K$98, X65:$X$98)-K65*$AZ$3)/Z65, 0)</f>
        <v>-4.896887372399845E+32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250000</v>
      </c>
      <c r="S66">
        <f t="shared" si="1"/>
        <v>-6.2683582410770507E+33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-216.23429228196798</v>
      </c>
      <c r="AC66">
        <f t="shared" si="2"/>
        <v>-193.06633239461419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-1.0158977066575557E-25</v>
      </c>
      <c r="AI66">
        <f t="shared" si="25"/>
        <v>-1.0159131067292307E-25</v>
      </c>
      <c r="AJ66">
        <f t="shared" si="7"/>
        <v>-23.167959887353788</v>
      </c>
      <c r="AK66">
        <f t="shared" si="22"/>
        <v>-15.136400459737761</v>
      </c>
      <c r="AL66">
        <f t="shared" si="8"/>
        <v>-38.304360347091546</v>
      </c>
      <c r="AN66">
        <f t="shared" si="26"/>
        <v>0</v>
      </c>
      <c r="AO66">
        <f t="shared" si="26"/>
        <v>0</v>
      </c>
      <c r="AP66">
        <f t="shared" si="26"/>
        <v>-3.1237887444487126E-33</v>
      </c>
      <c r="AQ66">
        <f t="shared" si="26"/>
        <v>-2.0606721114909431E-28</v>
      </c>
      <c r="AR66">
        <f t="shared" si="26"/>
        <v>-2.0607033493783876E-28</v>
      </c>
      <c r="AS66">
        <f t="shared" si="26"/>
        <v>-4.6994464607157331E-2</v>
      </c>
      <c r="AT66">
        <f t="shared" si="26"/>
        <v>-3.0703050210009363E-2</v>
      </c>
      <c r="AU66">
        <f t="shared" si="23"/>
        <v>-7.7697514817166691E-2</v>
      </c>
      <c r="AW66">
        <v>63</v>
      </c>
      <c r="AX66">
        <f>IF(Z66&gt;0, (R66*SUMPRODUCT(K66:$K$98, X66:$X$98)-K66*$AZ$3)/Z66, 0)</f>
        <v>-6.2683582410770507E+33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-8.6685932700829818E+34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-193.06633239461419</v>
      </c>
      <c r="AC67">
        <f t="shared" ref="AC67:AC69" si="29">S67*Z67</f>
        <v>-172.38065392376268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-7.1258941075406675E-27</v>
      </c>
      <c r="AI67">
        <f t="shared" ref="AI67:AI69" si="32">SUM(AE67:AH67)</f>
        <v>-7.1259935358149873E-27</v>
      </c>
      <c r="AJ67">
        <f t="shared" ref="AJ67:AJ69" si="33">AB67-AC67</f>
        <v>-20.685678470851514</v>
      </c>
      <c r="AK67">
        <f t="shared" si="22"/>
        <v>-13.514643267622995</v>
      </c>
      <c r="AL67">
        <f t="shared" ref="AL67:AL69" si="34">SUM(AI67:AK67)</f>
        <v>-34.200321738474507</v>
      </c>
      <c r="AN67">
        <f t="shared" si="26"/>
        <v>0</v>
      </c>
      <c r="AO67">
        <f t="shared" si="26"/>
        <v>0</v>
      </c>
      <c r="AP67">
        <f t="shared" si="26"/>
        <v>-1.8007390922790779E-34</v>
      </c>
      <c r="AQ67">
        <f t="shared" si="26"/>
        <v>-1.2905661065486464E-29</v>
      </c>
      <c r="AR67">
        <f t="shared" si="26"/>
        <v>-1.2905841139395694E-29</v>
      </c>
      <c r="AS67">
        <f t="shared" si="26"/>
        <v>-3.7463699463613789E-2</v>
      </c>
      <c r="AT67">
        <f t="shared" si="26"/>
        <v>-2.4476283649561021E-2</v>
      </c>
      <c r="AU67">
        <f t="shared" si="23"/>
        <v>-6.1939983113174807E-2</v>
      </c>
      <c r="AW67">
        <v>64</v>
      </c>
      <c r="AX67">
        <f>IF(Z67&gt;0, (R67*SUMPRODUCT(K67:$K$98, X67:$X$98)-K67*$AZ$3)/Z67, 0)</f>
        <v>-8.6685932700829818E+34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250000</v>
      </c>
      <c r="S68">
        <f t="shared" si="28"/>
        <v>-1.3035176734377832E+36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-172.38065392376268</v>
      </c>
      <c r="AC68">
        <f t="shared" si="29"/>
        <v>-153.91129814621667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-4.6265150537183643E-28</v>
      </c>
      <c r="AI68">
        <f t="shared" si="32"/>
        <v>-4.6265740906233797E-28</v>
      </c>
      <c r="AJ68">
        <f t="shared" si="33"/>
        <v>-18.469355777546014</v>
      </c>
      <c r="AK68">
        <f t="shared" si="22"/>
        <v>-12.066645774663389</v>
      </c>
      <c r="AL68">
        <f t="shared" si="34"/>
        <v>-30.536001552209402</v>
      </c>
      <c r="AN68">
        <f t="shared" si="26"/>
        <v>0</v>
      </c>
      <c r="AO68">
        <f t="shared" si="26"/>
        <v>0</v>
      </c>
      <c r="AP68">
        <f t="shared" si="26"/>
        <v>-9.5465499661002045E-36</v>
      </c>
      <c r="AQ68">
        <f t="shared" si="26"/>
        <v>-7.4812961684641281E-31</v>
      </c>
      <c r="AR68">
        <f t="shared" si="26"/>
        <v>-7.4813916339637879E-31</v>
      </c>
      <c r="AS68">
        <f t="shared" si="26"/>
        <v>-2.9865831842804391E-2</v>
      </c>
      <c r="AT68">
        <f t="shared" si="26"/>
        <v>-1.9512343470632191E-2</v>
      </c>
      <c r="AU68">
        <f t="shared" si="23"/>
        <v>-4.9378175313436586E-2</v>
      </c>
      <c r="AW68">
        <v>65</v>
      </c>
      <c r="AX68">
        <f>IF(Z68&gt;0, (R68*SUMPRODUCT(K68:$K$98, X68:$X$98)-K68*$AZ$3)/Z68, 0)</f>
        <v>-1.3035176734377832E+36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-153.91129814621667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-2.951845250787903E-29</v>
      </c>
      <c r="AI69">
        <f t="shared" si="32"/>
        <v>-2.951845250787903E-29</v>
      </c>
      <c r="AJ69">
        <f t="shared" si="33"/>
        <v>-153.91129814621667</v>
      </c>
      <c r="AK69">
        <f t="shared" si="22"/>
        <v>-10.773790870235167</v>
      </c>
      <c r="AL69">
        <f t="shared" si="34"/>
        <v>-164.68508901645183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-4.2618526634375916E-32</v>
      </c>
      <c r="AR69">
        <f t="shared" si="26"/>
        <v>-4.2618526634375916E-32</v>
      </c>
      <c r="AS69">
        <f t="shared" si="26"/>
        <v>-0.22221601073515154</v>
      </c>
      <c r="AT69">
        <f t="shared" si="26"/>
        <v>-1.5555120751460609E-2</v>
      </c>
      <c r="AU69">
        <f t="shared" si="23"/>
        <v>-0.23777113148661214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109089.2409054267</v>
      </c>
      <c r="AO71" s="8">
        <f t="shared" si="47"/>
        <v>-10908.92409054267</v>
      </c>
      <c r="AP71" s="8">
        <f t="shared" si="47"/>
        <v>-2824.3142865938048</v>
      </c>
      <c r="AQ71" s="8">
        <f t="shared" si="47"/>
        <v>-95180.423522384255</v>
      </c>
      <c r="AR71" s="8">
        <f t="shared" si="47"/>
        <v>175.57900590592189</v>
      </c>
      <c r="AS71" s="8">
        <f t="shared" si="47"/>
        <v>175.66018396943454</v>
      </c>
      <c r="AT71" s="8">
        <f t="shared" si="47"/>
        <v>-839.57623723497363</v>
      </c>
      <c r="AU71" s="8">
        <f t="shared" si="47"/>
        <v>-488.33704735961476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AD9F1-AB7D-489B-BB50-7109D894F4AE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24730.461499581652</v>
      </c>
      <c r="K3">
        <v>1</v>
      </c>
      <c r="L3" s="2">
        <v>0</v>
      </c>
      <c r="O3">
        <f>$C$3</f>
        <v>24730.461499581652</v>
      </c>
      <c r="P3">
        <f>O3*C5</f>
        <v>2473.0461499581652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24730.461499581652</v>
      </c>
      <c r="AF3">
        <f t="shared" ref="AF3:AG34" si="4">-$Z3*P3</f>
        <v>-2473.0461499581652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19737.507145623487</v>
      </c>
      <c r="AJ3">
        <f t="shared" ref="AJ3:AJ66" si="7">AB3-AC3</f>
        <v>0</v>
      </c>
      <c r="AL3">
        <f t="shared" ref="AL3:AL66" si="8">SUM(AI3:AK3)</f>
        <v>19737.507145623487</v>
      </c>
      <c r="AN3">
        <f t="shared" ref="AN3:AU34" si="9">AE3*$K3</f>
        <v>24730.461499581652</v>
      </c>
      <c r="AO3">
        <f t="shared" si="9"/>
        <v>-2473.0461499581652</v>
      </c>
      <c r="AP3">
        <f t="shared" si="9"/>
        <v>-2519.9082039999998</v>
      </c>
      <c r="AQ3">
        <f t="shared" si="9"/>
        <v>0</v>
      </c>
      <c r="AR3">
        <f t="shared" si="9"/>
        <v>19737.507145623487</v>
      </c>
      <c r="AS3">
        <f t="shared" si="9"/>
        <v>0</v>
      </c>
      <c r="AT3">
        <f t="shared" si="9"/>
        <v>0</v>
      </c>
      <c r="AU3">
        <f t="shared" si="9"/>
        <v>19737.507145623487</v>
      </c>
      <c r="AW3">
        <v>0</v>
      </c>
      <c r="AX3">
        <f>IF(Z3&gt;0, (R3*SUMPRODUCT(K3:$K$98, X3:$X$98)-K3*$AZ$3)/Z3, 0)</f>
        <v>0</v>
      </c>
      <c r="AZ3">
        <f>C6*SUMPRODUCT(X4:X98, K4:K98)/1</f>
        <v>17796.487385382545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1207.140353413854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1193.7377022194269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-1193.7377022194269</v>
      </c>
      <c r="AK4">
        <f>G4*SUM(AB4, AE4:AF4)</f>
        <v>0</v>
      </c>
      <c r="AL4">
        <f t="shared" si="8"/>
        <v>-1745.1432022194267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-514.4187890661442</v>
      </c>
      <c r="AR4">
        <f t="shared" si="9"/>
        <v>-514.4187890661442</v>
      </c>
      <c r="AS4">
        <f t="shared" si="9"/>
        <v>-1113.6651760606651</v>
      </c>
      <c r="AT4">
        <f t="shared" si="9"/>
        <v>0</v>
      </c>
      <c r="AU4">
        <f t="shared" si="9"/>
        <v>-1628.0839651268091</v>
      </c>
      <c r="AW4">
        <v>1</v>
      </c>
      <c r="AX4">
        <f>IF(Z4&gt;0, (R4*SUMPRODUCT(K4:$K$98, X4:$X$98)-K4*$AZ$3)/Z4, 0)</f>
        <v>1207.140353413854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500000</v>
      </c>
      <c r="S5">
        <f t="shared" si="1"/>
        <v>2110.7844240919826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1193.7377022194269</v>
      </c>
      <c r="AC5">
        <f t="shared" si="2"/>
        <v>2064.1495466710112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-550.92055737503404</v>
      </c>
      <c r="AI5">
        <f t="shared" si="6"/>
        <v>-599.81587617479659</v>
      </c>
      <c r="AJ5">
        <f t="shared" si="7"/>
        <v>-870.41184445158433</v>
      </c>
      <c r="AK5">
        <f>G5*SUM(AB5, AE5:AF5)</f>
        <v>48.943245790996507</v>
      </c>
      <c r="AL5">
        <f t="shared" si="8"/>
        <v>-1421.2844748353843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-471.09658571190954</v>
      </c>
      <c r="AR5">
        <f t="shared" si="9"/>
        <v>-512.90736484423189</v>
      </c>
      <c r="AS5">
        <f t="shared" si="9"/>
        <v>-744.29614686752507</v>
      </c>
      <c r="AT5">
        <f t="shared" si="9"/>
        <v>41.85176188678944</v>
      </c>
      <c r="AU5">
        <f t="shared" si="9"/>
        <v>-1215.3517498249676</v>
      </c>
      <c r="AW5">
        <v>2</v>
      </c>
      <c r="AX5">
        <f>IF(Z5&gt;0, (R5*SUMPRODUCT(K5:$K$98, X5:$X$98)-K5*$AZ$3)/Z5, 0)</f>
        <v>2110.7844240919826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500000</v>
      </c>
      <c r="S6">
        <f t="shared" si="1"/>
        <v>3187.7014912394602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2064.1495466710112</v>
      </c>
      <c r="AC6">
        <f t="shared" si="2"/>
        <v>3082.5831521061755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-551.76509243417581</v>
      </c>
      <c r="AI6">
        <f t="shared" si="6"/>
        <v>-600.11628153669722</v>
      </c>
      <c r="AJ6">
        <f t="shared" si="7"/>
        <v>-1018.4336054351643</v>
      </c>
      <c r="AK6">
        <f>G6*SUM(AB6, AE6:AF6)</f>
        <v>120.75274848025416</v>
      </c>
      <c r="AL6">
        <f t="shared" si="8"/>
        <v>-1497.7971384916073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-425.63712621757963</v>
      </c>
      <c r="AR6">
        <f t="shared" si="9"/>
        <v>-462.93571842827686</v>
      </c>
      <c r="AS6">
        <f t="shared" si="9"/>
        <v>-785.62989758643562</v>
      </c>
      <c r="AT6">
        <f t="shared" si="9"/>
        <v>93.149881264264835</v>
      </c>
      <c r="AU6">
        <f t="shared" si="9"/>
        <v>-1155.4157347504477</v>
      </c>
      <c r="AW6">
        <v>3</v>
      </c>
      <c r="AX6">
        <f>IF(Z6&gt;0, (R6*SUMPRODUCT(K6:$K$98, X6:$X$98)-K6*$AZ$3)/Z6, 0)</f>
        <v>3187.7014912394602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500000</v>
      </c>
      <c r="S7">
        <f t="shared" si="1"/>
        <v>4072.9637738910747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3082.5831521061755</v>
      </c>
      <c r="AC7">
        <f t="shared" si="2"/>
        <v>3894.7618168786648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-552.97417631367887</v>
      </c>
      <c r="AI7">
        <f t="shared" si="6"/>
        <v>-600.78655610754379</v>
      </c>
      <c r="AJ7">
        <f t="shared" si="7"/>
        <v>-812.17866477248936</v>
      </c>
      <c r="AK7">
        <f>G7*SUM(AB7, AE7:AF7)</f>
        <v>151.35483276841322</v>
      </c>
      <c r="AL7">
        <f t="shared" si="8"/>
        <v>-1261.6103881116198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-388.10829373915396</v>
      </c>
      <c r="AR7">
        <f t="shared" si="9"/>
        <v>-421.66570371643127</v>
      </c>
      <c r="AS7">
        <f t="shared" si="9"/>
        <v>-570.0325427446146</v>
      </c>
      <c r="AT7">
        <f t="shared" si="9"/>
        <v>106.22931126100535</v>
      </c>
      <c r="AU7">
        <f t="shared" si="9"/>
        <v>-885.46893520004039</v>
      </c>
      <c r="AW7">
        <v>4</v>
      </c>
      <c r="AX7">
        <f>IF(Z7&gt;0, (R7*SUMPRODUCT(K7:$K$98, X7:$X$98)-K7*$AZ$3)/Z7, 0)</f>
        <v>4072.9637738910747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500000</v>
      </c>
      <c r="S8">
        <f t="shared" si="1"/>
        <v>4587.6498013868677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3894.7618168786648</v>
      </c>
      <c r="AC8">
        <f t="shared" si="2"/>
        <v>4337.9592822297145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-555.89684928274312</v>
      </c>
      <c r="AI8">
        <f t="shared" si="6"/>
        <v>-603.17551559374101</v>
      </c>
      <c r="AJ8">
        <f t="shared" si="7"/>
        <v>-443.19746535104969</v>
      </c>
      <c r="AK8">
        <f t="shared" ref="AK8:AK71" si="22">G8*SUM(AB8:AB8, AE8:AF8)</f>
        <v>82.958426699515556</v>
      </c>
      <c r="AL8">
        <f t="shared" si="8"/>
        <v>-963.4145542452751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-364.19265337824197</v>
      </c>
      <c r="AR8">
        <f t="shared" si="9"/>
        <v>-395.16700222408161</v>
      </c>
      <c r="AS8">
        <f t="shared" si="9"/>
        <v>-290.35829414210878</v>
      </c>
      <c r="AT8">
        <f t="shared" si="9"/>
        <v>54.349740565652944</v>
      </c>
      <c r="AU8">
        <f t="shared" si="9"/>
        <v>-631.17555580053738</v>
      </c>
      <c r="AW8">
        <v>5</v>
      </c>
      <c r="AX8">
        <f>IF(Z8&gt;0, (R8*SUMPRODUCT(K8:$K$98, X8:$X$98)-K8*$AZ$3)/Z8, 0)</f>
        <v>4587.6498013868677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500000</v>
      </c>
      <c r="S9">
        <f t="shared" si="1"/>
        <v>4910.2275803242092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4337.9592822297145</v>
      </c>
      <c r="AC9">
        <f t="shared" si="2"/>
        <v>4591.0154616392119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-563.61560010669007</v>
      </c>
      <c r="AI9">
        <f t="shared" si="6"/>
        <v>-610.36511819456734</v>
      </c>
      <c r="AJ9">
        <f t="shared" si="7"/>
        <v>-253.05617940949742</v>
      </c>
      <c r="AK9">
        <f t="shared" si="22"/>
        <v>25.593959765155315</v>
      </c>
      <c r="AL9">
        <f t="shared" si="8"/>
        <v>-837.82733783890944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-349.70124917141118</v>
      </c>
      <c r="AR9">
        <f t="shared" si="9"/>
        <v>-378.70748120330933</v>
      </c>
      <c r="AS9">
        <f t="shared" si="9"/>
        <v>-157.01137802660969</v>
      </c>
      <c r="AT9">
        <f t="shared" si="9"/>
        <v>15.880042531511563</v>
      </c>
      <c r="AU9">
        <f t="shared" si="9"/>
        <v>-519.83881669840741</v>
      </c>
      <c r="AW9">
        <v>6</v>
      </c>
      <c r="AX9">
        <f>IF(Z9&gt;0, (R9*SUMPRODUCT(K9:$K$98, X9:$X$98)-K9*$AZ$3)/Z9, 0)</f>
        <v>4910.2275803242092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500000</v>
      </c>
      <c r="S10">
        <f t="shared" si="1"/>
        <v>5200.7189936961404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4591.0154616392119</v>
      </c>
      <c r="AC10">
        <f t="shared" si="2"/>
        <v>4808.0281860296982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-573.74047316118731</v>
      </c>
      <c r="AI10">
        <f t="shared" si="6"/>
        <v>-619.96512202086967</v>
      </c>
      <c r="AJ10">
        <f t="shared" si="7"/>
        <v>-217.01272439048626</v>
      </c>
      <c r="AK10">
        <f t="shared" si="22"/>
        <v>18.823163392720769</v>
      </c>
      <c r="AL10">
        <f t="shared" si="8"/>
        <v>-818.15468301863518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-337.71305715423097</v>
      </c>
      <c r="AR10">
        <f t="shared" si="9"/>
        <v>-364.92164398491542</v>
      </c>
      <c r="AS10">
        <f t="shared" si="9"/>
        <v>-127.7372505925515</v>
      </c>
      <c r="AT10">
        <f t="shared" si="9"/>
        <v>11.07962284697221</v>
      </c>
      <c r="AU10">
        <f t="shared" si="9"/>
        <v>-481.57927173049472</v>
      </c>
      <c r="AW10">
        <v>7</v>
      </c>
      <c r="AX10">
        <f>IF(Z10&gt;0, (R10*SUMPRODUCT(K10:$K$98, X10:$X$98)-K10*$AZ$3)/Z10, 0)</f>
        <v>5200.7189936961404</v>
      </c>
    </row>
    <row r="11" spans="1:52" x14ac:dyDescent="0.25">
      <c r="A11" t="s">
        <v>33</v>
      </c>
      <c r="C11" s="12">
        <f>AU100</f>
        <v>-1353.777829660298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500000</v>
      </c>
      <c r="S11">
        <f t="shared" si="1"/>
        <v>5461.0980816830934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4808.0281860296982</v>
      </c>
      <c r="AC11">
        <f t="shared" si="2"/>
        <v>4991.8905335774671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-583.10822898428125</v>
      </c>
      <c r="AI11">
        <f t="shared" si="6"/>
        <v>-628.81232053246845</v>
      </c>
      <c r="AJ11">
        <f t="shared" si="7"/>
        <v>-183.86234754776888</v>
      </c>
      <c r="AK11">
        <f t="shared" si="22"/>
        <v>11.539267646471275</v>
      </c>
      <c r="AL11">
        <f t="shared" si="8"/>
        <v>-801.13540043376599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-326.13746859517551</v>
      </c>
      <c r="AR11">
        <f t="shared" si="9"/>
        <v>-351.70016173008878</v>
      </c>
      <c r="AS11">
        <f t="shared" si="9"/>
        <v>-102.83579894533123</v>
      </c>
      <c r="AT11">
        <f t="shared" si="9"/>
        <v>6.4540120557341663</v>
      </c>
      <c r="AU11">
        <f t="shared" si="9"/>
        <v>-448.08194861968582</v>
      </c>
      <c r="AW11">
        <v>8</v>
      </c>
      <c r="AX11">
        <f>IF(Z11&gt;0, (R11*SUMPRODUCT(K11:$K$98, X11:$X$98)-K11*$AZ$3)/Z11, 0)</f>
        <v>5461.0980816830934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500000</v>
      </c>
      <c r="S12">
        <f t="shared" si="1"/>
        <v>5710.0652213907306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4991.8905335774671</v>
      </c>
      <c r="AC12">
        <f t="shared" si="2"/>
        <v>5160.4599278467485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-596.51472053672785</v>
      </c>
      <c r="AI12">
        <f t="shared" si="6"/>
        <v>-641.70211969737943</v>
      </c>
      <c r="AJ12">
        <f t="shared" si="7"/>
        <v>-168.56939426928147</v>
      </c>
      <c r="AK12">
        <f t="shared" si="22"/>
        <v>11.481348227228175</v>
      </c>
      <c r="AL12">
        <f t="shared" si="8"/>
        <v>-798.79016573943272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-317.0539153360765</v>
      </c>
      <c r="AR12">
        <f t="shared" si="9"/>
        <v>-341.07149836378085</v>
      </c>
      <c r="AS12">
        <f t="shared" si="9"/>
        <v>-89.596425065281821</v>
      </c>
      <c r="AT12">
        <f t="shared" si="9"/>
        <v>6.1024586375743652</v>
      </c>
      <c r="AU12">
        <f t="shared" si="9"/>
        <v>-424.5654647914883</v>
      </c>
      <c r="AW12">
        <v>9</v>
      </c>
      <c r="AX12">
        <f>IF(Z12&gt;0, (R12*SUMPRODUCT(K12:$K$98, X12:$X$98)-K12*$AZ$3)/Z12, 0)</f>
        <v>5710.0652213907306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500000</v>
      </c>
      <c r="S13">
        <f t="shared" si="1"/>
        <v>5944.0662273485495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5160.4599278467485</v>
      </c>
      <c r="AC13">
        <f t="shared" si="2"/>
        <v>5310.9622446343401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-610.37692789435062</v>
      </c>
      <c r="AI13">
        <f t="shared" si="6"/>
        <v>-655.05141537060626</v>
      </c>
      <c r="AJ13">
        <f t="shared" si="7"/>
        <v>-150.50231678759155</v>
      </c>
      <c r="AK13">
        <f t="shared" si="22"/>
        <v>10.320919855693496</v>
      </c>
      <c r="AL13">
        <f t="shared" si="8"/>
        <v>-795.23281230250427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-308.38576607572406</v>
      </c>
      <c r="AR13">
        <f t="shared" si="9"/>
        <v>-330.9570255955303</v>
      </c>
      <c r="AS13">
        <f t="shared" si="9"/>
        <v>-76.039525967708698</v>
      </c>
      <c r="AT13">
        <f t="shared" si="9"/>
        <v>5.2145234048805689</v>
      </c>
      <c r="AU13">
        <f t="shared" si="9"/>
        <v>-401.7820281583584</v>
      </c>
      <c r="AW13">
        <v>10</v>
      </c>
      <c r="AX13">
        <f>IF(Z13&gt;0, (R13*SUMPRODUCT(K13:$K$98, X13:$X$98)-K13*$AZ$3)/Z13, 0)</f>
        <v>5944.0662273485495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500000</v>
      </c>
      <c r="S14">
        <f t="shared" si="1"/>
        <v>6164.8293425408992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5310.9622446343401</v>
      </c>
      <c r="AC14">
        <f t="shared" si="2"/>
        <v>5445.3963482326981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-627.21595507551183</v>
      </c>
      <c r="AI14">
        <f t="shared" si="6"/>
        <v>-671.38097608149735</v>
      </c>
      <c r="AJ14">
        <f t="shared" si="7"/>
        <v>-134.43410359835798</v>
      </c>
      <c r="AK14">
        <f t="shared" si="22"/>
        <v>9.559732040341812</v>
      </c>
      <c r="AL14">
        <f t="shared" si="8"/>
        <v>-796.2553476395135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-301.28682883402581</v>
      </c>
      <c r="AR14">
        <f t="shared" si="9"/>
        <v>-322.50175332152475</v>
      </c>
      <c r="AS14">
        <f t="shared" si="9"/>
        <v>-64.576202873247865</v>
      </c>
      <c r="AT14">
        <f t="shared" si="9"/>
        <v>4.5920728381197833</v>
      </c>
      <c r="AU14">
        <f t="shared" si="9"/>
        <v>-382.48588335665283</v>
      </c>
      <c r="AW14">
        <v>11</v>
      </c>
      <c r="AX14">
        <f>IF(Z14&gt;0, (R14*SUMPRODUCT(K14:$K$98, X14:$X$98)-K14*$AZ$3)/Z14, 0)</f>
        <v>6164.8293425408992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500000</v>
      </c>
      <c r="S15">
        <f t="shared" si="1"/>
        <v>6393.831643809739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5445.3963482326981</v>
      </c>
      <c r="AC15">
        <f t="shared" si="2"/>
        <v>5582.8551372520978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-652.37079993382383</v>
      </c>
      <c r="AI15">
        <f t="shared" si="6"/>
        <v>-696.02893364975614</v>
      </c>
      <c r="AJ15">
        <f t="shared" si="7"/>
        <v>-137.45878901939977</v>
      </c>
      <c r="AK15">
        <f t="shared" si="22"/>
        <v>22.326125027754063</v>
      </c>
      <c r="AL15">
        <f t="shared" si="8"/>
        <v>-811.16159764140184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-297.28688429844368</v>
      </c>
      <c r="AR15">
        <f t="shared" si="9"/>
        <v>-317.18199693685568</v>
      </c>
      <c r="AS15">
        <f t="shared" si="9"/>
        <v>-62.640288484953309</v>
      </c>
      <c r="AT15">
        <f t="shared" si="9"/>
        <v>10.174066878271976</v>
      </c>
      <c r="AU15">
        <f t="shared" si="9"/>
        <v>-369.64821854353698</v>
      </c>
      <c r="AW15">
        <v>12</v>
      </c>
      <c r="AX15">
        <f>IF(Z15&gt;0, (R15*SUMPRODUCT(K15:$K$98, X15:$X$98)-K15*$AZ$3)/Z15, 0)</f>
        <v>6393.831643809739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500000</v>
      </c>
      <c r="S16">
        <f t="shared" si="1"/>
        <v>6631.7299061098292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5582.8551372520978</v>
      </c>
      <c r="AC16">
        <f t="shared" si="2"/>
        <v>5723.6302332752684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-681.79772312694877</v>
      </c>
      <c r="AI16">
        <f t="shared" si="6"/>
        <v>-724.95109573340903</v>
      </c>
      <c r="AJ16">
        <f t="shared" si="7"/>
        <v>-140.77509602317059</v>
      </c>
      <c r="AK16">
        <f t="shared" si="22"/>
        <v>39.638271474489898</v>
      </c>
      <c r="AL16">
        <f t="shared" si="8"/>
        <v>-826.08792028208973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-293.91429509487648</v>
      </c>
      <c r="AR16">
        <f t="shared" si="9"/>
        <v>-312.51716316023771</v>
      </c>
      <c r="AS16">
        <f t="shared" si="9"/>
        <v>-60.686346860767792</v>
      </c>
      <c r="AT16">
        <f t="shared" si="9"/>
        <v>17.08755283865154</v>
      </c>
      <c r="AU16">
        <f t="shared" si="9"/>
        <v>-356.11595718235401</v>
      </c>
      <c r="AW16">
        <v>13</v>
      </c>
      <c r="AX16">
        <f>IF(Z16&gt;0, (R16*SUMPRODUCT(K16:$K$98, X16:$X$98)-K16*$AZ$3)/Z16, 0)</f>
        <v>6631.7299061098292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500000</v>
      </c>
      <c r="S17">
        <f t="shared" si="1"/>
        <v>6904.7190523262916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5723.6302332752684</v>
      </c>
      <c r="AC17">
        <f t="shared" si="2"/>
        <v>5889.8243218079187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-711.22195380394987</v>
      </c>
      <c r="AI17">
        <f t="shared" si="6"/>
        <v>-753.87267048896513</v>
      </c>
      <c r="AJ17">
        <f t="shared" si="7"/>
        <v>-166.19408853265031</v>
      </c>
      <c r="AK17">
        <f t="shared" si="22"/>
        <v>78.986097219198697</v>
      </c>
      <c r="AL17">
        <f t="shared" si="8"/>
        <v>-841.08066180241678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-288.21085291494251</v>
      </c>
      <c r="AR17">
        <f t="shared" si="9"/>
        <v>-305.49434559606163</v>
      </c>
      <c r="AS17">
        <f t="shared" si="9"/>
        <v>-67.347386774593403</v>
      </c>
      <c r="AT17">
        <f t="shared" si="9"/>
        <v>32.007800555384655</v>
      </c>
      <c r="AU17">
        <f t="shared" si="9"/>
        <v>-340.83393181527043</v>
      </c>
      <c r="AW17">
        <v>14</v>
      </c>
      <c r="AX17">
        <f>IF(Z17&gt;0, (R17*SUMPRODUCT(K17:$K$98, X17:$X$98)-K17*$AZ$3)/Z17, 0)</f>
        <v>6904.7190523262916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500000</v>
      </c>
      <c r="S18">
        <f t="shared" si="1"/>
        <v>7216.451382646138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5889.8243218079187</v>
      </c>
      <c r="AC18">
        <f t="shared" si="2"/>
        <v>6083.4722583709108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-741.83585750314285</v>
      </c>
      <c r="AI18">
        <f t="shared" si="6"/>
        <v>-783.98588343555764</v>
      </c>
      <c r="AJ18">
        <f t="shared" si="7"/>
        <v>-193.64793656299207</v>
      </c>
      <c r="AK18">
        <f t="shared" si="22"/>
        <v>127.22020535105105</v>
      </c>
      <c r="AL18">
        <f t="shared" si="8"/>
        <v>-850.41361464749866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-280.53063417381117</v>
      </c>
      <c r="AR18">
        <f t="shared" si="9"/>
        <v>-296.46997356495513</v>
      </c>
      <c r="AS18">
        <f t="shared" si="9"/>
        <v>-73.229378036954728</v>
      </c>
      <c r="AT18">
        <f t="shared" si="9"/>
        <v>48.109247518682579</v>
      </c>
      <c r="AU18">
        <f t="shared" si="9"/>
        <v>-321.59010408322729</v>
      </c>
      <c r="AW18">
        <v>15</v>
      </c>
      <c r="AX18">
        <f>IF(Z18&gt;0, (R18*SUMPRODUCT(K18:$K$98, X18:$X$98)-K18*$AZ$3)/Z18, 0)</f>
        <v>7216.451382646138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500000</v>
      </c>
      <c r="S19">
        <f t="shared" si="1"/>
        <v>7510.9110442231631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6083.4722583709108</v>
      </c>
      <c r="AC19">
        <f t="shared" si="2"/>
        <v>6256.7042833698451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-777.5756698962615</v>
      </c>
      <c r="AI19">
        <f t="shared" si="6"/>
        <v>-819.22643800236256</v>
      </c>
      <c r="AJ19">
        <f t="shared" si="7"/>
        <v>-173.23202499893432</v>
      </c>
      <c r="AK19">
        <f t="shared" si="22"/>
        <v>135.6614313616713</v>
      </c>
      <c r="AL19">
        <f t="shared" si="8"/>
        <v>-856.79703163962563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-274.21981219186779</v>
      </c>
      <c r="AR19">
        <f t="shared" si="9"/>
        <v>-288.90837081051109</v>
      </c>
      <c r="AS19">
        <f t="shared" si="9"/>
        <v>-61.092000688707643</v>
      </c>
      <c r="AT19">
        <f t="shared" si="9"/>
        <v>47.842356274651138</v>
      </c>
      <c r="AU19">
        <f t="shared" si="9"/>
        <v>-302.15801522456758</v>
      </c>
      <c r="AW19">
        <v>16</v>
      </c>
      <c r="AX19">
        <f>IF(Z19&gt;0, (R19*SUMPRODUCT(K19:$K$98, X19:$X$98)-K19*$AZ$3)/Z19, 0)</f>
        <v>7510.9110442231631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500000</v>
      </c>
      <c r="S20">
        <f t="shared" si="1"/>
        <v>7661.305718647146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6256.7042833698451</v>
      </c>
      <c r="AC20">
        <f t="shared" si="2"/>
        <v>6305.725202025199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-811.8917585693307</v>
      </c>
      <c r="AI20">
        <f t="shared" si="6"/>
        <v>-853.04482981851379</v>
      </c>
      <c r="AJ20">
        <f t="shared" si="7"/>
        <v>-49.020918655353853</v>
      </c>
      <c r="AK20">
        <f t="shared" si="22"/>
        <v>26.903828418490335</v>
      </c>
      <c r="AL20">
        <f t="shared" si="8"/>
        <v>-875.16192005537732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-271.57519015824221</v>
      </c>
      <c r="AR20">
        <f t="shared" si="9"/>
        <v>-285.34076054632766</v>
      </c>
      <c r="AS20">
        <f t="shared" si="9"/>
        <v>-16.397340119597491</v>
      </c>
      <c r="AT20">
        <f t="shared" si="9"/>
        <v>8.9992443470681067</v>
      </c>
      <c r="AU20">
        <f t="shared" si="9"/>
        <v>-292.73885631885702</v>
      </c>
      <c r="AW20">
        <v>17</v>
      </c>
      <c r="AX20">
        <f>IF(Z20&gt;0, (R20*SUMPRODUCT(K20:$K$98, X20:$X$98)-K20*$AZ$3)/Z20, 0)</f>
        <v>7661.305718647146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500000</v>
      </c>
      <c r="S21">
        <f t="shared" si="1"/>
        <v>7780.1361834989621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6305.725202025199</v>
      </c>
      <c r="AC21">
        <f t="shared" si="2"/>
        <v>6326.2458537502152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-851.45169424633605</v>
      </c>
      <c r="AI21">
        <f t="shared" si="6"/>
        <v>-892.10808961360271</v>
      </c>
      <c r="AJ21">
        <f t="shared" si="7"/>
        <v>-20.520651725016251</v>
      </c>
      <c r="AK21">
        <f t="shared" si="22"/>
        <v>10.08916032324032</v>
      </c>
      <c r="AL21">
        <f t="shared" si="8"/>
        <v>-902.53958101537864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-270.83288494231391</v>
      </c>
      <c r="AR21">
        <f t="shared" si="9"/>
        <v>-283.76502063841895</v>
      </c>
      <c r="AS21">
        <f t="shared" si="9"/>
        <v>-6.5272843370192604</v>
      </c>
      <c r="AT21">
        <f t="shared" si="9"/>
        <v>3.2091972045546995</v>
      </c>
      <c r="AU21">
        <f t="shared" si="9"/>
        <v>-287.08310777088354</v>
      </c>
      <c r="AW21">
        <v>18</v>
      </c>
      <c r="AX21">
        <f>IF(Z21&gt;0, (R21*SUMPRODUCT(K21:$K$98, X21:$X$98)-K21*$AZ$3)/Z21, 0)</f>
        <v>7780.1361834989621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500000</v>
      </c>
      <c r="S22">
        <f t="shared" si="1"/>
        <v>8006.2372718464803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6326.2458537502152</v>
      </c>
      <c r="AC22">
        <f t="shared" si="2"/>
        <v>6430.6835768340006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-893.70522388767222</v>
      </c>
      <c r="AI22">
        <f t="shared" si="6"/>
        <v>-933.86568477887738</v>
      </c>
      <c r="AJ22">
        <f t="shared" si="7"/>
        <v>-104.43772308378539</v>
      </c>
      <c r="AK22">
        <f t="shared" si="22"/>
        <v>132.85116292875452</v>
      </c>
      <c r="AL22">
        <f t="shared" si="8"/>
        <v>-905.45224493390833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-265.4276778520711</v>
      </c>
      <c r="AR22">
        <f t="shared" si="9"/>
        <v>-277.3552100974922</v>
      </c>
      <c r="AS22">
        <f t="shared" si="9"/>
        <v>-31.017679630091259</v>
      </c>
      <c r="AT22">
        <f t="shared" si="9"/>
        <v>39.456383082033447</v>
      </c>
      <c r="AU22">
        <f t="shared" si="9"/>
        <v>-268.91650664555004</v>
      </c>
      <c r="AW22">
        <v>19</v>
      </c>
      <c r="AX22">
        <f>IF(Z22&gt;0, (R22*SUMPRODUCT(K22:$K$98, X22:$X$98)-K22*$AZ$3)/Z22, 0)</f>
        <v>8006.2372718464803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500000</v>
      </c>
      <c r="S23">
        <f t="shared" si="1"/>
        <v>8485.5308743290898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6430.6835768340006</v>
      </c>
      <c r="AC23">
        <f t="shared" si="2"/>
        <v>6731.5596334277552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-939.27044969585393</v>
      </c>
      <c r="AI23">
        <f t="shared" si="6"/>
        <v>-978.9353789331775</v>
      </c>
      <c r="AJ23">
        <f t="shared" si="7"/>
        <v>-300.87605659375458</v>
      </c>
      <c r="AK23">
        <f t="shared" si="22"/>
        <v>450.1478503783801</v>
      </c>
      <c r="AL23">
        <f t="shared" si="8"/>
        <v>-829.6635851485521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-249.07179330712015</v>
      </c>
      <c r="AR23">
        <f t="shared" si="9"/>
        <v>-259.58997266615273</v>
      </c>
      <c r="AS23">
        <f t="shared" si="9"/>
        <v>-79.785049133875489</v>
      </c>
      <c r="AT23">
        <f t="shared" si="9"/>
        <v>119.36831653055171</v>
      </c>
      <c r="AU23">
        <f t="shared" si="9"/>
        <v>-220.00670526947656</v>
      </c>
      <c r="AW23">
        <v>20</v>
      </c>
      <c r="AX23">
        <f>IF(Z23&gt;0, (R23*SUMPRODUCT(K23:$K$98, X23:$X$98)-K23*$AZ$3)/Z23, 0)</f>
        <v>8485.5308743290898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500000</v>
      </c>
      <c r="S24">
        <f t="shared" si="1"/>
        <v>8920.3322833175025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6731.5596334277552</v>
      </c>
      <c r="AC24">
        <f t="shared" si="2"/>
        <v>6988.1161744472665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-986.84281366140704</v>
      </c>
      <c r="AI24">
        <f t="shared" si="6"/>
        <v>-1026.0124093249913</v>
      </c>
      <c r="AJ24">
        <f t="shared" si="7"/>
        <v>-256.55654101951131</v>
      </c>
      <c r="AK24">
        <f t="shared" si="22"/>
        <v>471.20917433994293</v>
      </c>
      <c r="AL24">
        <f t="shared" si="8"/>
        <v>-811.35977600455965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-233.64895803523615</v>
      </c>
      <c r="AR24">
        <f t="shared" si="9"/>
        <v>-242.92291239429181</v>
      </c>
      <c r="AS24">
        <f t="shared" si="9"/>
        <v>-60.74338046190649</v>
      </c>
      <c r="AT24">
        <f t="shared" si="9"/>
        <v>111.56541961600266</v>
      </c>
      <c r="AU24">
        <f t="shared" si="9"/>
        <v>-192.10087324019563</v>
      </c>
      <c r="AW24">
        <v>21</v>
      </c>
      <c r="AX24">
        <f>IF(Z24&gt;0, (R24*SUMPRODUCT(K24:$K$98, X24:$X$98)-K24*$AZ$3)/Z24, 0)</f>
        <v>8920.3322833175025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500000</v>
      </c>
      <c r="S25">
        <f t="shared" si="1"/>
        <v>9316.3396739542386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6988.1161744472665</v>
      </c>
      <c r="AC25">
        <f t="shared" si="2"/>
        <v>7205.921086346525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-1043.3616947787621</v>
      </c>
      <c r="AI25">
        <f t="shared" si="6"/>
        <v>-1082.0352583162326</v>
      </c>
      <c r="AJ25">
        <f t="shared" si="7"/>
        <v>-217.80491189925851</v>
      </c>
      <c r="AK25">
        <f t="shared" si="22"/>
        <v>489.16813221130872</v>
      </c>
      <c r="AL25">
        <f t="shared" si="8"/>
        <v>-810.67203800418235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-220.56303614356801</v>
      </c>
      <c r="AR25">
        <f t="shared" si="9"/>
        <v>-228.73849306804749</v>
      </c>
      <c r="AS25">
        <f t="shared" si="9"/>
        <v>-46.043201409334188</v>
      </c>
      <c r="AT25">
        <f t="shared" si="9"/>
        <v>103.40844307887153</v>
      </c>
      <c r="AU25">
        <f t="shared" si="9"/>
        <v>-171.37325139851015</v>
      </c>
      <c r="AW25">
        <v>22</v>
      </c>
      <c r="AX25">
        <f>IF(Z25&gt;0, (R25*SUMPRODUCT(K25:$K$98, X25:$X$98)-K25*$AZ$3)/Z25, 0)</f>
        <v>9316.3396739542386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500000</v>
      </c>
      <c r="S26">
        <f t="shared" si="1"/>
        <v>9676.8090218880498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7205.921086346525</v>
      </c>
      <c r="AC26">
        <f t="shared" si="2"/>
        <v>7388.4418626444658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-1108.0393627971496</v>
      </c>
      <c r="AI26">
        <f t="shared" si="6"/>
        <v>-1146.2153867629656</v>
      </c>
      <c r="AJ26">
        <f t="shared" si="7"/>
        <v>-182.52077629794076</v>
      </c>
      <c r="AK26">
        <f t="shared" si="22"/>
        <v>504.41447604425679</v>
      </c>
      <c r="AL26">
        <f t="shared" si="8"/>
        <v>-824.32168701664955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-209.13899141054955</v>
      </c>
      <c r="AR26">
        <f t="shared" si="9"/>
        <v>-216.34459747143947</v>
      </c>
      <c r="AS26">
        <f t="shared" si="9"/>
        <v>-34.450230152527631</v>
      </c>
      <c r="AT26">
        <f t="shared" si="9"/>
        <v>95.206667122790094</v>
      </c>
      <c r="AU26">
        <f t="shared" si="9"/>
        <v>-155.58816050117699</v>
      </c>
      <c r="AW26">
        <v>23</v>
      </c>
      <c r="AX26">
        <f>IF(Z26&gt;0, (R26*SUMPRODUCT(K26:$K$98, X26:$X$98)-K26*$AZ$3)/Z26, 0)</f>
        <v>9676.8090218880498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500000</v>
      </c>
      <c r="S27">
        <f t="shared" si="1"/>
        <v>10019.205756899843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7388.4418626444658</v>
      </c>
      <c r="AC27">
        <f t="shared" si="2"/>
        <v>7539.199132342409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-1705.2729799616084</v>
      </c>
      <c r="AI27">
        <f t="shared" si="6"/>
        <v>-1742.8967163897701</v>
      </c>
      <c r="AJ27">
        <f t="shared" si="7"/>
        <v>-150.75726969794323</v>
      </c>
      <c r="AK27">
        <f t="shared" si="22"/>
        <v>517.19093038511267</v>
      </c>
      <c r="AL27">
        <f t="shared" si="8"/>
        <v>-1376.4630557026007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-287.3794494607256</v>
      </c>
      <c r="AR27">
        <f t="shared" si="9"/>
        <v>-293.71995258745898</v>
      </c>
      <c r="AS27">
        <f t="shared" si="9"/>
        <v>-25.406220398198325</v>
      </c>
      <c r="AT27">
        <f t="shared" si="9"/>
        <v>87.159092172738426</v>
      </c>
      <c r="AU27">
        <f t="shared" si="9"/>
        <v>-231.96708081291894</v>
      </c>
      <c r="AW27">
        <v>24</v>
      </c>
      <c r="AX27">
        <f>IF(Z27&gt;0, (R27*SUMPRODUCT(K27:$K$98, X27:$X$98)-K27*$AZ$3)/Z27, 0)</f>
        <v>10019.205756899843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500000</v>
      </c>
      <c r="S28">
        <f t="shared" si="1"/>
        <v>10230.324095396865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7539.199132342409</v>
      </c>
      <c r="AC28">
        <f t="shared" si="2"/>
        <v>7573.1556302999779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-2342.2578103505593</v>
      </c>
      <c r="AI28">
        <f t="shared" si="6"/>
        <v>-2379.2710836334045</v>
      </c>
      <c r="AJ28">
        <f t="shared" si="7"/>
        <v>-33.956497957568899</v>
      </c>
      <c r="AK28">
        <f t="shared" si="22"/>
        <v>527.74393926396863</v>
      </c>
      <c r="AL28">
        <f t="shared" si="8"/>
        <v>-1885.4836423270049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-352.43454522243883</v>
      </c>
      <c r="AR28">
        <f t="shared" si="9"/>
        <v>-358.00385363886846</v>
      </c>
      <c r="AS28">
        <f t="shared" si="9"/>
        <v>-5.1093619421985546</v>
      </c>
      <c r="AT28">
        <f t="shared" si="9"/>
        <v>79.408506786260972</v>
      </c>
      <c r="AU28">
        <f t="shared" si="9"/>
        <v>-283.70470879480604</v>
      </c>
      <c r="AW28">
        <v>25</v>
      </c>
      <c r="AX28">
        <f>IF(Z28&gt;0, (R28*SUMPRODUCT(K28:$K$98, X28:$X$98)-K28*$AZ$3)/Z28, 0)</f>
        <v>10230.324095396865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500000</v>
      </c>
      <c r="S29">
        <f t="shared" si="1"/>
        <v>10328.896375303826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7573.1556302999779</v>
      </c>
      <c r="AC29">
        <f t="shared" si="2"/>
        <v>7507.6281809867323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-3003.0241806810996</v>
      </c>
      <c r="AI29">
        <f t="shared" si="6"/>
        <v>-3039.3670188130482</v>
      </c>
      <c r="AJ29">
        <f t="shared" si="7"/>
        <v>65.527449313245597</v>
      </c>
      <c r="AK29">
        <f t="shared" si="22"/>
        <v>530.12089412099851</v>
      </c>
      <c r="AL29">
        <f t="shared" si="8"/>
        <v>-2443.7186753788042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-403.44522674924889</v>
      </c>
      <c r="AR29">
        <f t="shared" si="9"/>
        <v>-408.3277530589537</v>
      </c>
      <c r="AS29">
        <f t="shared" si="9"/>
        <v>8.8033712204362971</v>
      </c>
      <c r="AT29">
        <f t="shared" si="9"/>
        <v>71.219787609120431</v>
      </c>
      <c r="AU29">
        <f t="shared" si="9"/>
        <v>-328.30459422939703</v>
      </c>
      <c r="AW29">
        <v>26</v>
      </c>
      <c r="AX29">
        <f>IF(Z29&gt;0, (R29*SUMPRODUCT(K29:$K$98, X29:$X$98)-K29*$AZ$3)/Z29, 0)</f>
        <v>10328.896375303826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500000</v>
      </c>
      <c r="S30">
        <f t="shared" si="1"/>
        <v>10335.952706878632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7507.6281809867323</v>
      </c>
      <c r="AC30">
        <f t="shared" si="2"/>
        <v>7360.3500041564039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-3738.3853290251477</v>
      </c>
      <c r="AI30">
        <f t="shared" si="6"/>
        <v>-3773.9909002428744</v>
      </c>
      <c r="AJ30">
        <f t="shared" si="7"/>
        <v>147.27817683032845</v>
      </c>
      <c r="AK30">
        <f t="shared" si="22"/>
        <v>525.53397266907132</v>
      </c>
      <c r="AL30">
        <f t="shared" si="8"/>
        <v>-3101.1787507434747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-448.4270408998118</v>
      </c>
      <c r="AR30">
        <f t="shared" si="9"/>
        <v>-452.69800270162165</v>
      </c>
      <c r="AS30">
        <f t="shared" si="9"/>
        <v>17.666321476380677</v>
      </c>
      <c r="AT30">
        <f t="shared" si="9"/>
        <v>63.038885378294545</v>
      </c>
      <c r="AU30">
        <f t="shared" si="9"/>
        <v>-371.99279584694642</v>
      </c>
      <c r="AW30">
        <v>27</v>
      </c>
      <c r="AX30">
        <f>IF(Z30&gt;0, (R30*SUMPRODUCT(K30:$K$98, X30:$X$98)-K30*$AZ$3)/Z30, 0)</f>
        <v>10335.952706878632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500000</v>
      </c>
      <c r="S31">
        <f t="shared" si="1"/>
        <v>10260.963033935303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7360.3500041564039</v>
      </c>
      <c r="AC31">
        <f t="shared" si="2"/>
        <v>7140.6435435413441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-4543.2367060335337</v>
      </c>
      <c r="AI31">
        <f t="shared" si="6"/>
        <v>-4578.03189786848</v>
      </c>
      <c r="AJ31">
        <f t="shared" si="7"/>
        <v>219.70646061505977</v>
      </c>
      <c r="AK31">
        <f t="shared" si="22"/>
        <v>515.2245002909483</v>
      </c>
      <c r="AL31">
        <f t="shared" si="8"/>
        <v>-3843.1009369624717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-486.58091588178752</v>
      </c>
      <c r="AR31">
        <f t="shared" si="9"/>
        <v>-490.30748295429913</v>
      </c>
      <c r="AS31">
        <f t="shared" si="9"/>
        <v>23.530574730840932</v>
      </c>
      <c r="AT31">
        <f t="shared" si="9"/>
        <v>55.180573995489183</v>
      </c>
      <c r="AU31">
        <f t="shared" si="9"/>
        <v>-411.59633422796901</v>
      </c>
      <c r="AW31">
        <v>28</v>
      </c>
      <c r="AX31">
        <f>IF(Z31&gt;0, (R31*SUMPRODUCT(K31:$K$98, X31:$X$98)-K31*$AZ$3)/Z31, 0)</f>
        <v>10260.963033935303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500000</v>
      </c>
      <c r="S32">
        <f t="shared" si="1"/>
        <v>10113.077676131223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7140.6435435413441</v>
      </c>
      <c r="AC32">
        <f t="shared" si="2"/>
        <v>6858.2774314852286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-5392.7613385963932</v>
      </c>
      <c r="AI32">
        <f t="shared" si="6"/>
        <v>-5426.6693023791304</v>
      </c>
      <c r="AJ32">
        <f t="shared" si="7"/>
        <v>282.36611205611553</v>
      </c>
      <c r="AK32">
        <f t="shared" si="22"/>
        <v>499.84504804789412</v>
      </c>
      <c r="AL32">
        <f t="shared" si="8"/>
        <v>-4644.4581422751207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-515.68308349839651</v>
      </c>
      <c r="AR32">
        <f t="shared" si="9"/>
        <v>-518.92553429878467</v>
      </c>
      <c r="AS32">
        <f t="shared" si="9"/>
        <v>27.001274152149033</v>
      </c>
      <c r="AT32">
        <f t="shared" si="9"/>
        <v>47.797708718152066</v>
      </c>
      <c r="AU32">
        <f t="shared" si="9"/>
        <v>-444.12655142848354</v>
      </c>
      <c r="AW32">
        <v>29</v>
      </c>
      <c r="AX32">
        <f>IF(Z32&gt;0, (R32*SUMPRODUCT(K32:$K$98, X32:$X$98)-K32*$AZ$3)/Z32, 0)</f>
        <v>10113.077676131223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500000</v>
      </c>
      <c r="S33">
        <f t="shared" si="1"/>
        <v>9904.8974657635354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6858.2774314852286</v>
      </c>
      <c r="AC33">
        <f t="shared" si="2"/>
        <v>6524.9289942597516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-6309.9146700290466</v>
      </c>
      <c r="AI33">
        <f t="shared" si="6"/>
        <v>-6342.852562706953</v>
      </c>
      <c r="AJ33">
        <f t="shared" si="7"/>
        <v>333.34843722547703</v>
      </c>
      <c r="AK33">
        <f t="shared" si="22"/>
        <v>480.07942020396604</v>
      </c>
      <c r="AL33">
        <f t="shared" si="8"/>
        <v>-5529.4247052775099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-538.73742725069803</v>
      </c>
      <c r="AR33">
        <f t="shared" si="9"/>
        <v>-541.54964841188746</v>
      </c>
      <c r="AS33">
        <f t="shared" si="9"/>
        <v>28.461126471630656</v>
      </c>
      <c r="AT33">
        <f t="shared" si="9"/>
        <v>40.98894600669788</v>
      </c>
      <c r="AU33">
        <f t="shared" si="9"/>
        <v>-472.09957593355892</v>
      </c>
      <c r="AW33">
        <v>30</v>
      </c>
      <c r="AX33">
        <f>IF(Z33&gt;0, (R33*SUMPRODUCT(K33:$K$98, X33:$X$98)-K33*$AZ$3)/Z33, 0)</f>
        <v>9904.8974657635354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500000</v>
      </c>
      <c r="S34">
        <f t="shared" si="1"/>
        <v>9644.1119462287643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6524.9289942597516</v>
      </c>
      <c r="AC34">
        <f t="shared" si="2"/>
        <v>6148.9903583241594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-7290.0844981942291</v>
      </c>
      <c r="AI34">
        <f t="shared" si="6"/>
        <v>-7321.9640034955373</v>
      </c>
      <c r="AJ34">
        <f t="shared" si="7"/>
        <v>375.93863593559217</v>
      </c>
      <c r="AK34">
        <f t="shared" si="22"/>
        <v>456.74502959818267</v>
      </c>
      <c r="AL34">
        <f t="shared" si="8"/>
        <v>-6489.2803379617626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-555.73557822138787</v>
      </c>
      <c r="AR34">
        <f t="shared" si="9"/>
        <v>-558.16580729711711</v>
      </c>
      <c r="AS34">
        <f t="shared" si="9"/>
        <v>28.658443570740054</v>
      </c>
      <c r="AT34">
        <f t="shared" si="9"/>
        <v>34.818452815789051</v>
      </c>
      <c r="AU34">
        <f t="shared" ref="AU34:AU97" si="23">AL34*$K34</f>
        <v>-494.68891091058799</v>
      </c>
      <c r="AW34">
        <v>31</v>
      </c>
      <c r="AX34">
        <f>IF(Z34&gt;0, (R34*SUMPRODUCT(K34:$K$98, X34:$X$98)-K34*$AZ$3)/Z34, 0)</f>
        <v>9644.1119462287643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500000</v>
      </c>
      <c r="S35">
        <f t="shared" si="1"/>
        <v>9334.7267407277159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6148.9903583241594</v>
      </c>
      <c r="AC35">
        <f t="shared" si="2"/>
        <v>5738.6108437769763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-8227.4114021580408</v>
      </c>
      <c r="AI35">
        <f t="shared" ref="AI35:AI66" si="25">SUM(AE35:AH35)</f>
        <v>-8258.1493712661195</v>
      </c>
      <c r="AJ35">
        <f t="shared" si="7"/>
        <v>410.37951454718313</v>
      </c>
      <c r="AK35">
        <f t="shared" si="22"/>
        <v>430.42932508269121</v>
      </c>
      <c r="AL35">
        <f t="shared" si="8"/>
        <v>-7417.340531636245</v>
      </c>
      <c r="AN35">
        <f t="shared" ref="AN35:AT66" si="26">AE35*$K35</f>
        <v>0</v>
      </c>
      <c r="AO35">
        <f t="shared" si="26"/>
        <v>0</v>
      </c>
      <c r="AP35">
        <f t="shared" si="26"/>
        <v>-2.0921498430824594</v>
      </c>
      <c r="AQ35">
        <f t="shared" si="26"/>
        <v>-559.99072071015712</v>
      </c>
      <c r="AR35">
        <f t="shared" si="26"/>
        <v>-562.08287055323956</v>
      </c>
      <c r="AS35">
        <f t="shared" si="26"/>
        <v>27.932080806811598</v>
      </c>
      <c r="AT35">
        <f t="shared" si="26"/>
        <v>29.296751576640396</v>
      </c>
      <c r="AU35">
        <f t="shared" si="23"/>
        <v>-504.85403816978754</v>
      </c>
      <c r="AW35">
        <v>32</v>
      </c>
      <c r="AX35">
        <f>IF(Z35&gt;0, (R35*SUMPRODUCT(K35:$K$98, X35:$X$98)-K35*$AZ$3)/Z35, 0)</f>
        <v>9334.7267407277159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500000</v>
      </c>
      <c r="S36">
        <f t="shared" si="1"/>
        <v>8992.2845260922131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5738.6108437769763</v>
      </c>
      <c r="AC36">
        <f t="shared" si="2"/>
        <v>5308.402322775928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-9141.6170959569263</v>
      </c>
      <c r="AI36">
        <f t="shared" si="25"/>
        <v>-9171.1335236643281</v>
      </c>
      <c r="AJ36">
        <f t="shared" si="7"/>
        <v>430.20852100104821</v>
      </c>
      <c r="AK36">
        <f t="shared" si="22"/>
        <v>401.70275906438837</v>
      </c>
      <c r="AL36">
        <f t="shared" si="8"/>
        <v>-8339.2222435988915</v>
      </c>
      <c r="AN36">
        <f t="shared" si="26"/>
        <v>0</v>
      </c>
      <c r="AO36">
        <f t="shared" si="26"/>
        <v>0</v>
      </c>
      <c r="AP36">
        <f t="shared" si="26"/>
        <v>-1.7937560900211043</v>
      </c>
      <c r="AQ36">
        <f t="shared" si="26"/>
        <v>-555.54931989284171</v>
      </c>
      <c r="AR36">
        <f t="shared" si="26"/>
        <v>-557.34307598286273</v>
      </c>
      <c r="AS36">
        <f t="shared" si="26"/>
        <v>26.144395323661211</v>
      </c>
      <c r="AT36">
        <f t="shared" si="26"/>
        <v>24.412058857288912</v>
      </c>
      <c r="AU36">
        <f t="shared" si="23"/>
        <v>-506.78662180191264</v>
      </c>
      <c r="AW36">
        <v>33</v>
      </c>
      <c r="AX36">
        <f>IF(Z36&gt;0, (R36*SUMPRODUCT(K36:$K$98, X36:$X$98)-K36*$AZ$3)/Z36, 0)</f>
        <v>8992.2845260922131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500000</v>
      </c>
      <c r="S37">
        <f t="shared" si="1"/>
        <v>8627.7451490531876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5308.402322775928</v>
      </c>
      <c r="AC37">
        <f t="shared" si="2"/>
        <v>4868.729966909078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-10057.222733012091</v>
      </c>
      <c r="AI37">
        <f t="shared" si="25"/>
        <v>-10085.438274169119</v>
      </c>
      <c r="AJ37">
        <f t="shared" si="7"/>
        <v>439.67235586685001</v>
      </c>
      <c r="AK37">
        <f t="shared" si="22"/>
        <v>371.58816259431501</v>
      </c>
      <c r="AL37">
        <f t="shared" si="8"/>
        <v>-9274.1777557079549</v>
      </c>
      <c r="AN37">
        <f t="shared" si="26"/>
        <v>0</v>
      </c>
      <c r="AO37">
        <f t="shared" si="26"/>
        <v>0</v>
      </c>
      <c r="AP37">
        <f t="shared" si="26"/>
        <v>-1.5309815437287861</v>
      </c>
      <c r="AQ37">
        <f t="shared" si="26"/>
        <v>-545.70714414868405</v>
      </c>
      <c r="AR37">
        <f t="shared" si="26"/>
        <v>-547.23812569241284</v>
      </c>
      <c r="AS37">
        <f t="shared" si="26"/>
        <v>23.856719896802367</v>
      </c>
      <c r="AT37">
        <f t="shared" si="26"/>
        <v>20.16245641485056</v>
      </c>
      <c r="AU37">
        <f t="shared" si="23"/>
        <v>-503.21894938076002</v>
      </c>
      <c r="AW37">
        <v>34</v>
      </c>
      <c r="AX37">
        <f>IF(Z37&gt;0, (R37*SUMPRODUCT(K37:$K$98, X37:$X$98)-K37*$AZ$3)/Z37, 0)</f>
        <v>8627.7451490531876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500000</v>
      </c>
      <c r="S38">
        <f t="shared" si="1"/>
        <v>8250.4370410944575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4868.729966909078</v>
      </c>
      <c r="AC38">
        <f t="shared" si="2"/>
        <v>4426.4843977835999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-11076.286629183631</v>
      </c>
      <c r="AI38">
        <f t="shared" si="25"/>
        <v>-11103.11238626617</v>
      </c>
      <c r="AJ38">
        <f t="shared" si="7"/>
        <v>442.24556912547814</v>
      </c>
      <c r="AK38">
        <f t="shared" si="22"/>
        <v>340.81109768363547</v>
      </c>
      <c r="AL38">
        <f t="shared" si="8"/>
        <v>-10320.055719457056</v>
      </c>
      <c r="AN38">
        <f t="shared" si="26"/>
        <v>0</v>
      </c>
      <c r="AO38">
        <f t="shared" si="26"/>
        <v>0</v>
      </c>
      <c r="AP38">
        <f t="shared" si="26"/>
        <v>-1.2996174557968525</v>
      </c>
      <c r="AQ38">
        <f t="shared" si="26"/>
        <v>-536.608730348422</v>
      </c>
      <c r="AR38">
        <f t="shared" si="26"/>
        <v>-537.90834780421881</v>
      </c>
      <c r="AS38">
        <f t="shared" si="26"/>
        <v>21.42530626874262</v>
      </c>
      <c r="AT38">
        <f t="shared" si="26"/>
        <v>16.511148233994991</v>
      </c>
      <c r="AU38">
        <f t="shared" si="23"/>
        <v>-499.9718933014812</v>
      </c>
      <c r="AW38">
        <v>35</v>
      </c>
      <c r="AX38">
        <f>IF(Z38&gt;0, (R38*SUMPRODUCT(K38:$K$98, X38:$X$98)-K38*$AZ$3)/Z38, 0)</f>
        <v>8250.4370410944575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500000</v>
      </c>
      <c r="S39">
        <f t="shared" si="1"/>
        <v>7852.6299555932137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4426.4843977835999</v>
      </c>
      <c r="AC39">
        <f t="shared" si="2"/>
        <v>3982.2520737058976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-12013.316022001771</v>
      </c>
      <c r="AI39">
        <f t="shared" si="25"/>
        <v>-12038.672189911284</v>
      </c>
      <c r="AJ39">
        <f t="shared" si="7"/>
        <v>444.23232407770229</v>
      </c>
      <c r="AK39">
        <f t="shared" si="22"/>
        <v>309.85390784485202</v>
      </c>
      <c r="AL39">
        <f t="shared" si="8"/>
        <v>-11284.585957988729</v>
      </c>
      <c r="AN39">
        <f t="shared" si="26"/>
        <v>0</v>
      </c>
      <c r="AO39">
        <f t="shared" si="26"/>
        <v>0</v>
      </c>
      <c r="AP39">
        <f t="shared" si="26"/>
        <v>-1.0968043007378734</v>
      </c>
      <c r="AQ39">
        <f t="shared" si="26"/>
        <v>-519.6470036827302</v>
      </c>
      <c r="AR39">
        <f t="shared" si="26"/>
        <v>-520.74380798346806</v>
      </c>
      <c r="AS39">
        <f t="shared" si="26"/>
        <v>19.21567664774777</v>
      </c>
      <c r="AT39">
        <f t="shared" si="26"/>
        <v>13.403014995699115</v>
      </c>
      <c r="AU39">
        <f t="shared" si="23"/>
        <v>-488.12511634002118</v>
      </c>
      <c r="AW39">
        <v>36</v>
      </c>
      <c r="AX39">
        <f>IF(Z39&gt;0, (R39*SUMPRODUCT(K39:$K$98, X39:$X$98)-K39*$AZ$3)/Z39, 0)</f>
        <v>7852.6299555932137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500000</v>
      </c>
      <c r="S40">
        <f t="shared" si="1"/>
        <v>7439.0589527184793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3982.2520737058976</v>
      </c>
      <c r="AC40">
        <f t="shared" si="2"/>
        <v>3545.0840041934534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-12751.03136777717</v>
      </c>
      <c r="AI40">
        <f t="shared" si="25"/>
        <v>-12774.85887087081</v>
      </c>
      <c r="AJ40">
        <f t="shared" si="7"/>
        <v>437.16806951244416</v>
      </c>
      <c r="AK40">
        <f t="shared" si="22"/>
        <v>278.75764515941285</v>
      </c>
      <c r="AL40">
        <f t="shared" si="8"/>
        <v>-12058.933156198955</v>
      </c>
      <c r="AN40">
        <f t="shared" si="26"/>
        <v>0</v>
      </c>
      <c r="AO40">
        <f t="shared" si="26"/>
        <v>0</v>
      </c>
      <c r="AP40">
        <f t="shared" si="26"/>
        <v>-0.92025044818528334</v>
      </c>
      <c r="AQ40">
        <f t="shared" si="26"/>
        <v>-492.46210502658261</v>
      </c>
      <c r="AR40">
        <f t="shared" si="26"/>
        <v>-493.38235547476785</v>
      </c>
      <c r="AS40">
        <f t="shared" si="26"/>
        <v>16.884023068640285</v>
      </c>
      <c r="AT40">
        <f t="shared" si="26"/>
        <v>10.765997884247115</v>
      </c>
      <c r="AU40">
        <f t="shared" si="23"/>
        <v>-465.73233452188055</v>
      </c>
      <c r="AW40">
        <v>37</v>
      </c>
      <c r="AX40">
        <f>IF(Z40&gt;0, (R40*SUMPRODUCT(K40:$K$98, X40:$X$98)-K40*$AZ$3)/Z40, 0)</f>
        <v>7439.0589527184793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500000</v>
      </c>
      <c r="S41">
        <f t="shared" si="1"/>
        <v>7026.3565235140904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3545.0840041934534</v>
      </c>
      <c r="AC41">
        <f t="shared" si="2"/>
        <v>3126.2638046760576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-13425.359526904587</v>
      </c>
      <c r="AI41">
        <f t="shared" si="25"/>
        <v>-13447.6062190146</v>
      </c>
      <c r="AJ41">
        <f t="shared" si="7"/>
        <v>418.82019951739585</v>
      </c>
      <c r="AK41">
        <f t="shared" si="22"/>
        <v>248.15588029354177</v>
      </c>
      <c r="AL41">
        <f t="shared" si="8"/>
        <v>-12780.630139203664</v>
      </c>
      <c r="AN41">
        <f t="shared" si="26"/>
        <v>0</v>
      </c>
      <c r="AO41">
        <f t="shared" si="26"/>
        <v>0</v>
      </c>
      <c r="AP41">
        <f t="shared" si="26"/>
        <v>-0.76714052366084418</v>
      </c>
      <c r="AQ41">
        <f t="shared" si="26"/>
        <v>-462.95140360075908</v>
      </c>
      <c r="AR41">
        <f t="shared" si="26"/>
        <v>-463.71854412441991</v>
      </c>
      <c r="AS41">
        <f t="shared" si="26"/>
        <v>14.442324530256608</v>
      </c>
      <c r="AT41">
        <f t="shared" si="26"/>
        <v>8.5572466691449058</v>
      </c>
      <c r="AU41">
        <f t="shared" si="23"/>
        <v>-440.71897292501842</v>
      </c>
      <c r="AW41">
        <v>38</v>
      </c>
      <c r="AX41">
        <f>IF(Z41&gt;0, (R41*SUMPRODUCT(K41:$K$98, X41:$X$98)-K41*$AZ$3)/Z41, 0)</f>
        <v>7026.3565235140904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500000</v>
      </c>
      <c r="S42">
        <f t="shared" si="1"/>
        <v>6615.1234809354846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3126.2638046760576</v>
      </c>
      <c r="AC42">
        <f t="shared" si="2"/>
        <v>2729.0641024227834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-13967.636586196913</v>
      </c>
      <c r="AI42">
        <f t="shared" si="25"/>
        <v>-13988.264047727207</v>
      </c>
      <c r="AJ42">
        <f t="shared" si="7"/>
        <v>397.19970225327415</v>
      </c>
      <c r="AK42">
        <f t="shared" si="22"/>
        <v>218.83846632732406</v>
      </c>
      <c r="AL42">
        <f t="shared" si="8"/>
        <v>-13372.225879146608</v>
      </c>
      <c r="AN42">
        <f t="shared" si="26"/>
        <v>0</v>
      </c>
      <c r="AO42">
        <f t="shared" si="26"/>
        <v>0</v>
      </c>
      <c r="AP42">
        <f t="shared" si="26"/>
        <v>-0.63509287943840143</v>
      </c>
      <c r="AQ42">
        <f t="shared" si="26"/>
        <v>-430.04547726094648</v>
      </c>
      <c r="AR42">
        <f t="shared" si="26"/>
        <v>-430.68057014038487</v>
      </c>
      <c r="AS42">
        <f t="shared" si="26"/>
        <v>12.229265450120369</v>
      </c>
      <c r="AT42">
        <f t="shared" si="26"/>
        <v>6.7377535285954844</v>
      </c>
      <c r="AU42">
        <f t="shared" si="23"/>
        <v>-411.71355116166899</v>
      </c>
      <c r="AW42">
        <v>39</v>
      </c>
      <c r="AX42">
        <f>IF(Z42&gt;0, (R42*SUMPRODUCT(K42:$K$98, X42:$X$98)-K42*$AZ$3)/Z42, 0)</f>
        <v>6615.1234809354846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500000</v>
      </c>
      <c r="S43">
        <f t="shared" si="1"/>
        <v>6211.6807055094851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2729.0641024227834</v>
      </c>
      <c r="AC43">
        <f t="shared" si="2"/>
        <v>2357.7255013649492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-14430.261470543745</v>
      </c>
      <c r="AI43">
        <f t="shared" si="25"/>
        <v>-14449.239631311681</v>
      </c>
      <c r="AJ43">
        <f t="shared" si="7"/>
        <v>371.33860105783424</v>
      </c>
      <c r="AK43">
        <f t="shared" si="22"/>
        <v>191.03448716959485</v>
      </c>
      <c r="AL43">
        <f t="shared" si="8"/>
        <v>-13886.866543084252</v>
      </c>
      <c r="AN43">
        <f t="shared" si="26"/>
        <v>0</v>
      </c>
      <c r="AO43">
        <f t="shared" si="26"/>
        <v>0</v>
      </c>
      <c r="AP43">
        <f t="shared" si="26"/>
        <v>-0.52170807204774694</v>
      </c>
      <c r="AQ43">
        <f t="shared" si="26"/>
        <v>-396.68669598697232</v>
      </c>
      <c r="AR43">
        <f t="shared" si="26"/>
        <v>-397.2084040590201</v>
      </c>
      <c r="AS43">
        <f t="shared" si="26"/>
        <v>10.208067473118774</v>
      </c>
      <c r="AT43">
        <f t="shared" si="26"/>
        <v>5.2515222741848735</v>
      </c>
      <c r="AU43">
        <f t="shared" si="23"/>
        <v>-381.74881431171644</v>
      </c>
      <c r="AW43">
        <v>40</v>
      </c>
      <c r="AX43">
        <f>IF(Z43&gt;0, (R43*SUMPRODUCT(K43:$K$98, X43:$X$98)-K43*$AZ$3)/Z43, 0)</f>
        <v>6211.6807055094851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500000</v>
      </c>
      <c r="S44">
        <f t="shared" si="1"/>
        <v>5817.9712561776178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2357.7255013649492</v>
      </c>
      <c r="AC44">
        <f t="shared" si="2"/>
        <v>2013.455659130756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-14846.183605380764</v>
      </c>
      <c r="AI44">
        <f t="shared" si="25"/>
        <v>-14863.487366180483</v>
      </c>
      <c r="AJ44">
        <f t="shared" si="7"/>
        <v>344.26984223419322</v>
      </c>
      <c r="AK44">
        <f t="shared" si="22"/>
        <v>165.04078509554645</v>
      </c>
      <c r="AL44">
        <f t="shared" si="8"/>
        <v>-14354.176738850743</v>
      </c>
      <c r="AN44">
        <f t="shared" si="26"/>
        <v>0</v>
      </c>
      <c r="AO44">
        <f t="shared" si="26"/>
        <v>0</v>
      </c>
      <c r="AP44">
        <f t="shared" si="26"/>
        <v>-0.42471335287065182</v>
      </c>
      <c r="AQ44">
        <f t="shared" si="26"/>
        <v>-364.39317957267326</v>
      </c>
      <c r="AR44">
        <f t="shared" si="26"/>
        <v>-364.8178929255439</v>
      </c>
      <c r="AS44">
        <f t="shared" si="26"/>
        <v>8.4499549363806228</v>
      </c>
      <c r="AT44">
        <f t="shared" si="26"/>
        <v>4.0508549563094274</v>
      </c>
      <c r="AU44">
        <f t="shared" si="23"/>
        <v>-352.31708303285387</v>
      </c>
      <c r="AW44">
        <v>41</v>
      </c>
      <c r="AX44">
        <f>IF(Z44&gt;0, (R44*SUMPRODUCT(K44:$K$98, X44:$X$98)-K44*$AZ$3)/Z44, 0)</f>
        <v>5817.9712561776178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500000</v>
      </c>
      <c r="S45">
        <f t="shared" si="1"/>
        <v>5427.0929446015925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2013.455659130756</v>
      </c>
      <c r="AC45">
        <f t="shared" si="2"/>
        <v>1695.8632418373493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-15066.749291592936</v>
      </c>
      <c r="AI45">
        <f t="shared" si="25"/>
        <v>-15082.373339855498</v>
      </c>
      <c r="AJ45">
        <f t="shared" si="7"/>
        <v>317.5924172934067</v>
      </c>
      <c r="AK45">
        <f t="shared" si="22"/>
        <v>140.94189613915293</v>
      </c>
      <c r="AL45">
        <f t="shared" si="8"/>
        <v>-14623.839026422938</v>
      </c>
      <c r="AN45">
        <f t="shared" si="26"/>
        <v>0</v>
      </c>
      <c r="AO45">
        <f t="shared" si="26"/>
        <v>0</v>
      </c>
      <c r="AP45">
        <f t="shared" si="26"/>
        <v>-0.34239779679620513</v>
      </c>
      <c r="AQ45">
        <f t="shared" si="26"/>
        <v>-330.1847047338884</v>
      </c>
      <c r="AR45">
        <f t="shared" si="26"/>
        <v>-330.5271025306846</v>
      </c>
      <c r="AS45">
        <f t="shared" si="26"/>
        <v>6.9599723537085936</v>
      </c>
      <c r="AT45">
        <f t="shared" si="26"/>
        <v>3.0887125988953423</v>
      </c>
      <c r="AU45">
        <f t="shared" si="23"/>
        <v>-320.47841757808067</v>
      </c>
      <c r="AW45">
        <v>42</v>
      </c>
      <c r="AX45">
        <f>IF(Z45&gt;0, (R45*SUMPRODUCT(K45:$K$98, X45:$X$98)-K45*$AZ$3)/Z45, 0)</f>
        <v>5427.0929446015925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500000</v>
      </c>
      <c r="S46">
        <f t="shared" si="1"/>
        <v>5040.8452421054017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1695.8632418373493</v>
      </c>
      <c r="AC46">
        <f t="shared" si="2"/>
        <v>1407.4649319956625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-15072.033138512068</v>
      </c>
      <c r="AI46">
        <f t="shared" si="25"/>
        <v>-15085.993742978153</v>
      </c>
      <c r="AJ46">
        <f t="shared" si="7"/>
        <v>288.3983098416868</v>
      </c>
      <c r="AK46">
        <f t="shared" si="22"/>
        <v>118.71042692861447</v>
      </c>
      <c r="AL46">
        <f t="shared" si="8"/>
        <v>-14678.885006207853</v>
      </c>
      <c r="AN46">
        <f t="shared" si="26"/>
        <v>0</v>
      </c>
      <c r="AO46">
        <f t="shared" si="26"/>
        <v>0</v>
      </c>
      <c r="AP46">
        <f t="shared" si="26"/>
        <v>-0.2731640793868364</v>
      </c>
      <c r="AQ46">
        <f t="shared" si="26"/>
        <v>-294.91115995523461</v>
      </c>
      <c r="AR46">
        <f t="shared" si="26"/>
        <v>-295.18432403462145</v>
      </c>
      <c r="AS46">
        <f t="shared" si="26"/>
        <v>5.6430263457433885</v>
      </c>
      <c r="AT46">
        <f t="shared" si="26"/>
        <v>2.3227808340497687</v>
      </c>
      <c r="AU46">
        <f t="shared" si="23"/>
        <v>-287.21851685482829</v>
      </c>
      <c r="AW46">
        <v>43</v>
      </c>
      <c r="AX46">
        <f>IF(Z46&gt;0, (R46*SUMPRODUCT(K46:$K$98, X46:$X$98)-K46*$AZ$3)/Z46, 0)</f>
        <v>5040.8452421054017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500000</v>
      </c>
      <c r="S47">
        <f t="shared" si="1"/>
        <v>4664.1747655491909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1407.4649319956625</v>
      </c>
      <c r="AC47">
        <f t="shared" si="2"/>
        <v>1149.8630531941801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-14944.550242158095</v>
      </c>
      <c r="AI47">
        <f t="shared" si="25"/>
        <v>-14956.876785555303</v>
      </c>
      <c r="AJ47">
        <f t="shared" si="7"/>
        <v>257.60187880148237</v>
      </c>
      <c r="AK47">
        <f t="shared" si="22"/>
        <v>98.522545239696385</v>
      </c>
      <c r="AL47">
        <f t="shared" si="8"/>
        <v>-14600.752361514124</v>
      </c>
      <c r="AN47">
        <f t="shared" si="26"/>
        <v>0</v>
      </c>
      <c r="AO47">
        <f t="shared" si="26"/>
        <v>0</v>
      </c>
      <c r="AP47">
        <f t="shared" si="26"/>
        <v>-0.21534889783837194</v>
      </c>
      <c r="AQ47">
        <f t="shared" si="26"/>
        <v>-261.08636619635189</v>
      </c>
      <c r="AR47">
        <f t="shared" si="26"/>
        <v>-261.30171509419023</v>
      </c>
      <c r="AS47">
        <f t="shared" si="26"/>
        <v>4.5003922748979166</v>
      </c>
      <c r="AT47">
        <f t="shared" si="26"/>
        <v>1.7212223123640455</v>
      </c>
      <c r="AU47">
        <f t="shared" si="23"/>
        <v>-255.08010050692823</v>
      </c>
      <c r="AW47">
        <v>44</v>
      </c>
      <c r="AX47">
        <f>IF(Z47&gt;0, (R47*SUMPRODUCT(K47:$K$98, X47:$X$98)-K47*$AZ$3)/Z47, 0)</f>
        <v>4664.1747655491909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500000</v>
      </c>
      <c r="S48">
        <f t="shared" si="1"/>
        <v>4294.1100372126875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1149.8630531941801</v>
      </c>
      <c r="AC48">
        <f t="shared" si="2"/>
        <v>922.08854517082136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-14666.114924196649</v>
      </c>
      <c r="AI48">
        <f t="shared" si="25"/>
        <v>-14676.851590667466</v>
      </c>
      <c r="AJ48">
        <f t="shared" si="7"/>
        <v>227.77450802335875</v>
      </c>
      <c r="AK48">
        <f t="shared" si="22"/>
        <v>80.49041372359261</v>
      </c>
      <c r="AL48">
        <f t="shared" si="8"/>
        <v>-14368.586668920514</v>
      </c>
      <c r="AN48">
        <f t="shared" si="26"/>
        <v>0</v>
      </c>
      <c r="AO48">
        <f t="shared" si="26"/>
        <v>0</v>
      </c>
      <c r="AP48">
        <f t="shared" si="26"/>
        <v>-0.167476078744037</v>
      </c>
      <c r="AQ48">
        <f t="shared" si="26"/>
        <v>-228.76964880952505</v>
      </c>
      <c r="AR48">
        <f t="shared" si="26"/>
        <v>-228.9371248882691</v>
      </c>
      <c r="AS48">
        <f t="shared" si="26"/>
        <v>3.5529446262756865</v>
      </c>
      <c r="AT48">
        <f t="shared" si="26"/>
        <v>1.2555311188582063</v>
      </c>
      <c r="AU48">
        <f t="shared" si="23"/>
        <v>-224.12864914313519</v>
      </c>
      <c r="AW48">
        <v>45</v>
      </c>
      <c r="AX48">
        <f>IF(Z48&gt;0, (R48*SUMPRODUCT(K48:$K$98, X48:$X$98)-K48*$AZ$3)/Z48, 0)</f>
        <v>4294.1100372126875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500000</v>
      </c>
      <c r="S49">
        <f t="shared" si="1"/>
        <v>3927.4507480287161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922.08854517082136</v>
      </c>
      <c r="AC49">
        <f t="shared" si="2"/>
        <v>723.0616268728968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-14240.713607132582</v>
      </c>
      <c r="AI49">
        <f t="shared" si="25"/>
        <v>-14249.918835577979</v>
      </c>
      <c r="AJ49">
        <f t="shared" si="7"/>
        <v>199.02691829792457</v>
      </c>
      <c r="AK49">
        <f t="shared" si="22"/>
        <v>64.546198161957506</v>
      </c>
      <c r="AL49">
        <f t="shared" si="8"/>
        <v>-13986.345719118097</v>
      </c>
      <c r="AN49">
        <f t="shared" si="26"/>
        <v>0</v>
      </c>
      <c r="AO49">
        <f t="shared" si="26"/>
        <v>0</v>
      </c>
      <c r="AP49">
        <f t="shared" si="26"/>
        <v>-0.12820349648231205</v>
      </c>
      <c r="AQ49">
        <f t="shared" si="26"/>
        <v>-198.33394550363496</v>
      </c>
      <c r="AR49">
        <f t="shared" si="26"/>
        <v>-198.46214900011728</v>
      </c>
      <c r="AS49">
        <f t="shared" si="26"/>
        <v>2.7718971855234975</v>
      </c>
      <c r="AT49">
        <f t="shared" si="26"/>
        <v>0.89895088840973969</v>
      </c>
      <c r="AU49">
        <f t="shared" si="23"/>
        <v>-194.79130092618405</v>
      </c>
      <c r="AW49">
        <v>46</v>
      </c>
      <c r="AX49">
        <f>IF(Z49&gt;0, (R49*SUMPRODUCT(K49:$K$98, X49:$X$98)-K49*$AZ$3)/Z49, 0)</f>
        <v>3927.4507480287161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500000</v>
      </c>
      <c r="S50">
        <f t="shared" si="1"/>
        <v>3557.9632014728963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723.0616268728968</v>
      </c>
      <c r="AC50">
        <f t="shared" si="2"/>
        <v>551.28369075461956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-13659.952664569626</v>
      </c>
      <c r="AI50">
        <f t="shared" si="25"/>
        <v>-13667.699845464111</v>
      </c>
      <c r="AJ50">
        <f t="shared" si="7"/>
        <v>171.77793611827724</v>
      </c>
      <c r="AK50">
        <f t="shared" si="22"/>
        <v>50.614313881102781</v>
      </c>
      <c r="AL50">
        <f t="shared" si="8"/>
        <v>-13445.307595464732</v>
      </c>
      <c r="AN50">
        <f t="shared" si="26"/>
        <v>0</v>
      </c>
      <c r="AO50">
        <f t="shared" si="26"/>
        <v>0</v>
      </c>
      <c r="AP50">
        <f t="shared" si="26"/>
        <v>-9.6336524210665297E-2</v>
      </c>
      <c r="AQ50">
        <f t="shared" si="26"/>
        <v>-169.86209287092657</v>
      </c>
      <c r="AR50">
        <f t="shared" si="26"/>
        <v>-169.95842939513724</v>
      </c>
      <c r="AS50">
        <f t="shared" si="26"/>
        <v>2.1360659480014537</v>
      </c>
      <c r="AT50">
        <f t="shared" si="26"/>
        <v>0.62939114769919169</v>
      </c>
      <c r="AU50">
        <f t="shared" si="23"/>
        <v>-167.1929722994366</v>
      </c>
      <c r="AW50">
        <v>47</v>
      </c>
      <c r="AX50">
        <f>IF(Z50&gt;0, (R50*SUMPRODUCT(K50:$K$98, X50:$X$98)-K50*$AZ$3)/Z50, 0)</f>
        <v>3557.9632014728963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500000</v>
      </c>
      <c r="S51">
        <f t="shared" si="1"/>
        <v>3175.3486218659518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551.28369075461956</v>
      </c>
      <c r="AC51">
        <f t="shared" si="2"/>
        <v>405.13232054919104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-12903.73006355092</v>
      </c>
      <c r="AI51">
        <f t="shared" si="25"/>
        <v>-12910.109399630104</v>
      </c>
      <c r="AJ51">
        <f t="shared" si="7"/>
        <v>146.15137020542852</v>
      </c>
      <c r="AK51">
        <f t="shared" si="22"/>
        <v>38.58985835282337</v>
      </c>
      <c r="AL51">
        <f t="shared" si="8"/>
        <v>-12725.368171071852</v>
      </c>
      <c r="AN51">
        <f t="shared" si="26"/>
        <v>0</v>
      </c>
      <c r="AO51">
        <f t="shared" si="26"/>
        <v>0</v>
      </c>
      <c r="AP51">
        <f t="shared" si="26"/>
        <v>-7.0827960450872529E-2</v>
      </c>
      <c r="AQ51">
        <f t="shared" si="26"/>
        <v>-143.26645771054822</v>
      </c>
      <c r="AR51">
        <f t="shared" si="26"/>
        <v>-143.33728567099908</v>
      </c>
      <c r="AS51">
        <f t="shared" si="26"/>
        <v>1.6226772410575911</v>
      </c>
      <c r="AT51">
        <f t="shared" si="26"/>
        <v>0.42845226012418736</v>
      </c>
      <c r="AU51">
        <f t="shared" si="23"/>
        <v>-141.2861561698173</v>
      </c>
      <c r="AW51">
        <v>48</v>
      </c>
      <c r="AX51">
        <f>IF(Z51&gt;0, (R51*SUMPRODUCT(K51:$K$98, X51:$X$98)-K51*$AZ$3)/Z51, 0)</f>
        <v>3175.3486218659518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500000</v>
      </c>
      <c r="S52">
        <f t="shared" si="1"/>
        <v>2766.7587643821548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405.13232054919104</v>
      </c>
      <c r="AC52">
        <f t="shared" si="2"/>
        <v>283.03615093283736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-12006.01824801238</v>
      </c>
      <c r="AI52">
        <f t="shared" si="25"/>
        <v>-12011.133188905973</v>
      </c>
      <c r="AJ52">
        <f t="shared" si="7"/>
        <v>122.09616961635368</v>
      </c>
      <c r="AK52">
        <f t="shared" si="22"/>
        <v>28.359262438443377</v>
      </c>
      <c r="AL52">
        <f t="shared" si="8"/>
        <v>-11860.677756851175</v>
      </c>
      <c r="AN52">
        <f t="shared" si="26"/>
        <v>0</v>
      </c>
      <c r="AO52">
        <f t="shared" si="26"/>
        <v>0</v>
      </c>
      <c r="AP52">
        <f t="shared" si="26"/>
        <v>-5.0705124161682491E-2</v>
      </c>
      <c r="AQ52">
        <f t="shared" si="26"/>
        <v>-119.01733736856619</v>
      </c>
      <c r="AR52">
        <f t="shared" si="26"/>
        <v>-119.06804249272788</v>
      </c>
      <c r="AS52">
        <f t="shared" si="26"/>
        <v>1.2103563988039894</v>
      </c>
      <c r="AT52">
        <f t="shared" si="26"/>
        <v>0.28112933325906786</v>
      </c>
      <c r="AU52">
        <f t="shared" si="23"/>
        <v>-117.57655676066481</v>
      </c>
      <c r="AW52">
        <v>49</v>
      </c>
      <c r="AX52">
        <f>IF(Z52&gt;0, (R52*SUMPRODUCT(K52:$K$98, X52:$X$98)-K52*$AZ$3)/Z52, 0)</f>
        <v>2766.7587643821548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500000</v>
      </c>
      <c r="S53">
        <f t="shared" si="1"/>
        <v>2301.7671673205427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283.03615093283736</v>
      </c>
      <c r="AC53">
        <f t="shared" si="2"/>
        <v>182.92085650551644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-10903.040897850276</v>
      </c>
      <c r="AI53">
        <f t="shared" si="25"/>
        <v>-10907.014385245147</v>
      </c>
      <c r="AJ53">
        <f t="shared" si="7"/>
        <v>100.11529442732092</v>
      </c>
      <c r="AK53">
        <f t="shared" si="22"/>
        <v>19.812530565298616</v>
      </c>
      <c r="AL53">
        <f t="shared" si="8"/>
        <v>-10787.086560252526</v>
      </c>
      <c r="AN53">
        <f t="shared" si="26"/>
        <v>0</v>
      </c>
      <c r="AO53">
        <f t="shared" si="26"/>
        <v>0</v>
      </c>
      <c r="AP53">
        <f t="shared" si="26"/>
        <v>-3.5169407187827309E-2</v>
      </c>
      <c r="AQ53">
        <f t="shared" si="26"/>
        <v>-96.50300776517031</v>
      </c>
      <c r="AR53">
        <f t="shared" si="26"/>
        <v>-96.538177172358132</v>
      </c>
      <c r="AS53">
        <f t="shared" si="26"/>
        <v>0.88612224112971816</v>
      </c>
      <c r="AT53">
        <f t="shared" si="26"/>
        <v>0.17536105834177546</v>
      </c>
      <c r="AU53">
        <f t="shared" si="23"/>
        <v>-95.476693872886628</v>
      </c>
      <c r="AW53">
        <v>50</v>
      </c>
      <c r="AX53">
        <f>IF(Z53&gt;0, (R53*SUMPRODUCT(K53:$K$98, X53:$X$98)-K53*$AZ$3)/Z53, 0)</f>
        <v>2301.7671673205427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500000</v>
      </c>
      <c r="S54">
        <f t="shared" si="1"/>
        <v>1737.287974597094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182.92085650551644</v>
      </c>
      <c r="AC54">
        <f t="shared" si="2"/>
        <v>103.29467279502941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-9608.811747371712</v>
      </c>
      <c r="AI54">
        <f t="shared" si="25"/>
        <v>-9611.7846187178966</v>
      </c>
      <c r="AJ54">
        <f t="shared" si="7"/>
        <v>79.626183710487027</v>
      </c>
      <c r="AK54">
        <f t="shared" si="22"/>
        <v>12.804459955386152</v>
      </c>
      <c r="AL54">
        <f t="shared" si="8"/>
        <v>-9519.3539750520231</v>
      </c>
      <c r="AN54">
        <f t="shared" si="26"/>
        <v>0</v>
      </c>
      <c r="AO54">
        <f t="shared" si="26"/>
        <v>0</v>
      </c>
      <c r="AP54">
        <f t="shared" si="26"/>
        <v>-2.3493693615059381E-2</v>
      </c>
      <c r="AQ54">
        <f t="shared" si="26"/>
        <v>-75.935502384665426</v>
      </c>
      <c r="AR54">
        <f t="shared" si="26"/>
        <v>-75.958996078280478</v>
      </c>
      <c r="AS54">
        <f t="shared" si="26"/>
        <v>0.6292613927714189</v>
      </c>
      <c r="AT54">
        <f t="shared" si="26"/>
        <v>0.101189733448835</v>
      </c>
      <c r="AU54">
        <f t="shared" si="23"/>
        <v>-75.228544952060219</v>
      </c>
      <c r="AW54">
        <v>51</v>
      </c>
      <c r="AX54">
        <f>IF(Z54&gt;0, (R54*SUMPRODUCT(K54:$K$98, X54:$X$98)-K54*$AZ$3)/Z54, 0)</f>
        <v>1737.287974597094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500000</v>
      </c>
      <c r="S55">
        <f t="shared" si="1"/>
        <v>997.92294056781816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103.29467279502941</v>
      </c>
      <c r="AC55">
        <f t="shared" si="2"/>
        <v>42.427763316331237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-8173.390465168899</v>
      </c>
      <c r="AI55">
        <f t="shared" si="25"/>
        <v>-8175.5162687551056</v>
      </c>
      <c r="AJ55">
        <f t="shared" si="7"/>
        <v>60.866909478698176</v>
      </c>
      <c r="AK55">
        <f t="shared" si="22"/>
        <v>7.2306270956520597</v>
      </c>
      <c r="AL55">
        <f t="shared" si="8"/>
        <v>-8107.4187321807549</v>
      </c>
      <c r="AN55">
        <f t="shared" si="26"/>
        <v>0</v>
      </c>
      <c r="AO55">
        <f t="shared" si="26"/>
        <v>0</v>
      </c>
      <c r="AP55">
        <f t="shared" si="26"/>
        <v>-1.499962143507882E-2</v>
      </c>
      <c r="AQ55">
        <f t="shared" si="26"/>
        <v>-57.671255996611684</v>
      </c>
      <c r="AR55">
        <f t="shared" si="26"/>
        <v>-57.686255618046765</v>
      </c>
      <c r="AS55">
        <f t="shared" si="26"/>
        <v>0.42947551976474119</v>
      </c>
      <c r="AT55">
        <f t="shared" si="26"/>
        <v>5.1019139245388992E-2</v>
      </c>
      <c r="AU55">
        <f t="shared" si="23"/>
        <v>-57.205760959036631</v>
      </c>
      <c r="AW55">
        <v>52</v>
      </c>
      <c r="AX55">
        <f>IF(Z55&gt;0, (R55*SUMPRODUCT(K55:$K$98, X55:$X$98)-K55*$AZ$3)/Z55, 0)</f>
        <v>997.92294056781816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500000</v>
      </c>
      <c r="S56">
        <f t="shared" si="1"/>
        <v>-62.071513774138943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42.427763316331237</v>
      </c>
      <c r="AC56">
        <f t="shared" si="2"/>
        <v>-1.7893918713811416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-6631.5016413511757</v>
      </c>
      <c r="AI56">
        <f t="shared" si="25"/>
        <v>-6632.9430367373852</v>
      </c>
      <c r="AJ56">
        <f t="shared" si="7"/>
        <v>44.217155187712379</v>
      </c>
      <c r="AK56">
        <f t="shared" si="22"/>
        <v>2.9699434321431868</v>
      </c>
      <c r="AL56">
        <f t="shared" si="8"/>
        <v>-6585.7559381175297</v>
      </c>
      <c r="AN56">
        <f t="shared" si="26"/>
        <v>0</v>
      </c>
      <c r="AO56">
        <f t="shared" si="26"/>
        <v>0</v>
      </c>
      <c r="AP56">
        <f t="shared" si="26"/>
        <v>-9.0807614688183588E-3</v>
      </c>
      <c r="AQ56">
        <f t="shared" si="26"/>
        <v>-41.778324782602397</v>
      </c>
      <c r="AR56">
        <f t="shared" si="26"/>
        <v>-41.78740554407122</v>
      </c>
      <c r="AS56">
        <f t="shared" si="26"/>
        <v>0.27856717381714874</v>
      </c>
      <c r="AT56">
        <f t="shared" si="26"/>
        <v>1.8710582912372414E-2</v>
      </c>
      <c r="AU56">
        <f t="shared" si="23"/>
        <v>-41.490127787341699</v>
      </c>
      <c r="AW56">
        <v>53</v>
      </c>
      <c r="AX56">
        <f>IF(Z56&gt;0, (R56*SUMPRODUCT(K56:$K$98, X56:$X$98)-K56*$AZ$3)/Z56, 0)</f>
        <v>-62.071513774138943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500000</v>
      </c>
      <c r="S57">
        <f t="shared" si="1"/>
        <v>-1718.7897564219641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-1.7893918713811416</v>
      </c>
      <c r="AC57">
        <f t="shared" si="2"/>
        <v>-31.555126646037735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-5090.3534475432452</v>
      </c>
      <c r="AI57">
        <f t="shared" si="25"/>
        <v>-5091.2713936308382</v>
      </c>
      <c r="AJ57">
        <f t="shared" si="7"/>
        <v>29.765734774656593</v>
      </c>
      <c r="AK57">
        <f t="shared" si="22"/>
        <v>-0.12525743099667994</v>
      </c>
      <c r="AL57">
        <f t="shared" si="8"/>
        <v>-5061.6309162871785</v>
      </c>
      <c r="AN57">
        <f t="shared" si="26"/>
        <v>0</v>
      </c>
      <c r="AO57">
        <f t="shared" si="26"/>
        <v>0</v>
      </c>
      <c r="AP57">
        <f t="shared" si="26"/>
        <v>-5.1634299889546801E-3</v>
      </c>
      <c r="AQ57">
        <f t="shared" si="26"/>
        <v>-28.633145236615462</v>
      </c>
      <c r="AR57">
        <f t="shared" si="26"/>
        <v>-28.63830866660442</v>
      </c>
      <c r="AS57">
        <f t="shared" si="26"/>
        <v>0.16743171484264149</v>
      </c>
      <c r="AT57">
        <f t="shared" si="26"/>
        <v>-7.0457076323928618E-4</v>
      </c>
      <c r="AU57">
        <f t="shared" si="23"/>
        <v>-28.471581522525018</v>
      </c>
      <c r="AW57">
        <v>54</v>
      </c>
      <c r="AX57">
        <f>IF(Z57&gt;0, (R57*SUMPRODUCT(K57:$K$98, X57:$X$98)-K57*$AZ$3)/Z57, 0)</f>
        <v>-1718.7897564219641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500000</v>
      </c>
      <c r="S58">
        <f t="shared" si="1"/>
        <v>-4551.9915118539875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-31.555126646037735</v>
      </c>
      <c r="AC58">
        <f t="shared" si="2"/>
        <v>-49.462745089844454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-3654.5778089576979</v>
      </c>
      <c r="AI58">
        <f t="shared" si="25"/>
        <v>-3655.1211178035187</v>
      </c>
      <c r="AJ58">
        <f t="shared" si="7"/>
        <v>17.907618443806719</v>
      </c>
      <c r="AK58">
        <f t="shared" si="22"/>
        <v>-2.2088588652226417</v>
      </c>
      <c r="AL58">
        <f t="shared" si="8"/>
        <v>-3639.4223582249347</v>
      </c>
      <c r="AN58">
        <f t="shared" si="26"/>
        <v>0</v>
      </c>
      <c r="AO58">
        <f t="shared" si="26"/>
        <v>0</v>
      </c>
      <c r="AP58">
        <f t="shared" si="26"/>
        <v>-2.7286628050212387E-3</v>
      </c>
      <c r="AQ58">
        <f t="shared" si="26"/>
        <v>-18.354404887869158</v>
      </c>
      <c r="AR58">
        <f t="shared" si="26"/>
        <v>-18.357133550674178</v>
      </c>
      <c r="AS58">
        <f t="shared" si="26"/>
        <v>8.9937524025201693E-2</v>
      </c>
      <c r="AT58">
        <f t="shared" si="26"/>
        <v>-1.10935632162716E-2</v>
      </c>
      <c r="AU58">
        <f t="shared" si="23"/>
        <v>-18.278289589865249</v>
      </c>
      <c r="AW58">
        <v>55</v>
      </c>
      <c r="AX58">
        <f>IF(Z58&gt;0, (R58*SUMPRODUCT(K58:$K$98, X58:$X$98)-K58*$AZ$3)/Z58, 0)</f>
        <v>-4551.9915118539875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500000</v>
      </c>
      <c r="S59">
        <f t="shared" si="1"/>
        <v>-9880.8917946502916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-49.462745089844454</v>
      </c>
      <c r="AC59">
        <f t="shared" si="2"/>
        <v>-58.240786769848633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-2431.6153530548518</v>
      </c>
      <c r="AI59">
        <f t="shared" si="25"/>
        <v>-2431.9100672769091</v>
      </c>
      <c r="AJ59">
        <f t="shared" si="7"/>
        <v>8.7780416800041792</v>
      </c>
      <c r="AK59">
        <f t="shared" si="22"/>
        <v>-3.4623921562891122</v>
      </c>
      <c r="AL59">
        <f t="shared" si="8"/>
        <v>-2426.5944177531942</v>
      </c>
      <c r="AN59">
        <f t="shared" si="26"/>
        <v>0</v>
      </c>
      <c r="AO59">
        <f t="shared" si="26"/>
        <v>0</v>
      </c>
      <c r="AP59">
        <f t="shared" si="26"/>
        <v>-1.3215578126117213E-3</v>
      </c>
      <c r="AQ59">
        <f t="shared" si="26"/>
        <v>-10.903852025409805</v>
      </c>
      <c r="AR59">
        <f t="shared" si="26"/>
        <v>-10.905173583222417</v>
      </c>
      <c r="AS59">
        <f t="shared" si="26"/>
        <v>3.9362503379244851E-2</v>
      </c>
      <c r="AT59">
        <f t="shared" si="26"/>
        <v>-1.5526062408960463E-2</v>
      </c>
      <c r="AU59">
        <f t="shared" si="23"/>
        <v>-10.881337142252134</v>
      </c>
      <c r="AW59">
        <v>56</v>
      </c>
      <c r="AX59">
        <f>IF(Z59&gt;0, (R59*SUMPRODUCT(K59:$K$98, X59:$X$98)-K59*$AZ$3)/Z59, 0)</f>
        <v>-9880.8917946502916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500000</v>
      </c>
      <c r="S60">
        <f t="shared" si="1"/>
        <v>-21116.39540928074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-58.240786769848633</v>
      </c>
      <c r="AC60">
        <f t="shared" si="2"/>
        <v>-60.594314502521883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-1482.9014324767588</v>
      </c>
      <c r="AI60">
        <f t="shared" si="25"/>
        <v>-1483.0449094133478</v>
      </c>
      <c r="AJ60">
        <f t="shared" si="7"/>
        <v>2.3535277326732498</v>
      </c>
      <c r="AK60">
        <f t="shared" si="22"/>
        <v>-4.0768550738894049</v>
      </c>
      <c r="AL60">
        <f t="shared" si="8"/>
        <v>-1484.768236754564</v>
      </c>
      <c r="AN60">
        <f t="shared" si="26"/>
        <v>0</v>
      </c>
      <c r="AO60">
        <f t="shared" si="26"/>
        <v>0</v>
      </c>
      <c r="AP60">
        <f t="shared" si="26"/>
        <v>-5.7444591442811573E-4</v>
      </c>
      <c r="AQ60">
        <f t="shared" si="26"/>
        <v>-5.9371679493403056</v>
      </c>
      <c r="AR60">
        <f t="shared" si="26"/>
        <v>-5.9377423952547339</v>
      </c>
      <c r="AS60">
        <f t="shared" si="26"/>
        <v>9.42293878492843E-3</v>
      </c>
      <c r="AT60">
        <f t="shared" si="26"/>
        <v>-1.6322712183488932E-2</v>
      </c>
      <c r="AU60">
        <f t="shared" si="23"/>
        <v>-5.944642168653294</v>
      </c>
      <c r="AW60">
        <v>57</v>
      </c>
      <c r="AX60">
        <f>IF(Z60&gt;0, (R60*SUMPRODUCT(K60:$K$98, X60:$X$98)-K60*$AZ$3)/Z60, 0)</f>
        <v>-21116.39540928074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500000</v>
      </c>
      <c r="S61">
        <f t="shared" si="1"/>
        <v>-48369.135596443222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-60.594314502521883</v>
      </c>
      <c r="AC61">
        <f t="shared" si="2"/>
        <v>-58.897264333347401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-811.59061077982813</v>
      </c>
      <c r="AI61">
        <f t="shared" si="25"/>
        <v>-811.65149388597331</v>
      </c>
      <c r="AJ61">
        <f t="shared" si="7"/>
        <v>-1.6970501691744815</v>
      </c>
      <c r="AK61">
        <f t="shared" si="22"/>
        <v>-4.2416020151765323</v>
      </c>
      <c r="AL61">
        <f t="shared" si="8"/>
        <v>-817.59014607032441</v>
      </c>
      <c r="AN61">
        <f t="shared" si="26"/>
        <v>0</v>
      </c>
      <c r="AO61">
        <f t="shared" si="26"/>
        <v>0</v>
      </c>
      <c r="AP61">
        <f t="shared" si="26"/>
        <v>-2.1764356357691723E-4</v>
      </c>
      <c r="AQ61">
        <f t="shared" si="26"/>
        <v>-2.9012559292650653</v>
      </c>
      <c r="AR61">
        <f t="shared" si="26"/>
        <v>-2.9014735728286425</v>
      </c>
      <c r="AS61">
        <f t="shared" si="26"/>
        <v>-6.0665769172056575E-3</v>
      </c>
      <c r="AT61">
        <f t="shared" si="26"/>
        <v>-1.5162783837887429E-2</v>
      </c>
      <c r="AU61">
        <f t="shared" si="23"/>
        <v>-2.9227029335837358</v>
      </c>
      <c r="AW61">
        <v>58</v>
      </c>
      <c r="AX61">
        <f>IF(Z61&gt;0, (R61*SUMPRODUCT(K61:$K$98, X61:$X$98)-K61*$AZ$3)/Z61, 0)</f>
        <v>-48369.135596443222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500000</v>
      </c>
      <c r="S62">
        <f t="shared" si="1"/>
        <v>-127603.51437745828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-58.897264333347401</v>
      </c>
      <c r="AC62">
        <f t="shared" si="2"/>
        <v>-54.98225408536711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-387.30098046877856</v>
      </c>
      <c r="AI62">
        <f t="shared" si="25"/>
        <v>-387.32252464581541</v>
      </c>
      <c r="AJ62">
        <f t="shared" si="7"/>
        <v>-3.9150102479802911</v>
      </c>
      <c r="AK62">
        <f t="shared" si="22"/>
        <v>-4.1228085033343183</v>
      </c>
      <c r="AL62">
        <f t="shared" si="8"/>
        <v>-395.36034339713001</v>
      </c>
      <c r="AN62">
        <f t="shared" si="26"/>
        <v>0</v>
      </c>
      <c r="AO62">
        <f t="shared" si="26"/>
        <v>0</v>
      </c>
      <c r="AP62">
        <f t="shared" si="26"/>
        <v>-6.8763965454066633E-5</v>
      </c>
      <c r="AQ62">
        <f t="shared" si="26"/>
        <v>-1.2361739877910125</v>
      </c>
      <c r="AR62">
        <f t="shared" si="26"/>
        <v>-1.2362427517564667</v>
      </c>
      <c r="AS62">
        <f t="shared" si="26"/>
        <v>-1.2495795452494638E-2</v>
      </c>
      <c r="AT62">
        <f t="shared" si="26"/>
        <v>-1.3159038797931276E-2</v>
      </c>
      <c r="AU62">
        <f t="shared" si="23"/>
        <v>-1.2618975860068926</v>
      </c>
      <c r="AW62">
        <v>59</v>
      </c>
      <c r="AX62">
        <f>IF(Z62&gt;0, (R62*SUMPRODUCT(K62:$K$98, X62:$X$98)-K62*$AZ$3)/Z62, 0)</f>
        <v>-127603.51437745828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500000</v>
      </c>
      <c r="S63">
        <f t="shared" si="1"/>
        <v>-418931.39122976945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-54.98225408536711</v>
      </c>
      <c r="AC63">
        <f t="shared" si="2"/>
        <v>-50.132476129189065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-153.45359804657639</v>
      </c>
      <c r="AI63">
        <f t="shared" si="25"/>
        <v>-153.45958142203818</v>
      </c>
      <c r="AJ63">
        <f t="shared" si="7"/>
        <v>-4.8497779561780447</v>
      </c>
      <c r="AK63">
        <f t="shared" si="22"/>
        <v>-3.8487577859756983</v>
      </c>
      <c r="AL63">
        <f t="shared" si="8"/>
        <v>-162.15811716419194</v>
      </c>
      <c r="AN63">
        <f t="shared" si="26"/>
        <v>0</v>
      </c>
      <c r="AO63">
        <f t="shared" si="26"/>
        <v>0</v>
      </c>
      <c r="AP63">
        <f t="shared" si="26"/>
        <v>-1.7051368403328887E-5</v>
      </c>
      <c r="AQ63">
        <f t="shared" si="26"/>
        <v>-0.43731065346247866</v>
      </c>
      <c r="AR63">
        <f t="shared" si="26"/>
        <v>-0.43732770483088201</v>
      </c>
      <c r="AS63">
        <f t="shared" si="26"/>
        <v>-1.3820852649674722E-2</v>
      </c>
      <c r="AT63">
        <f t="shared" si="26"/>
        <v>-1.0968154568086296E-2</v>
      </c>
      <c r="AU63">
        <f t="shared" si="23"/>
        <v>-0.46211671204864302</v>
      </c>
      <c r="AW63">
        <v>60</v>
      </c>
      <c r="AX63">
        <f>IF(Z63&gt;0, (R63*SUMPRODUCT(K63:$K$98, X63:$X$98)-K63*$AZ$3)/Z63, 0)</f>
        <v>-418931.39122976945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500000</v>
      </c>
      <c r="S64">
        <f t="shared" si="1"/>
        <v>-1903265.0252102839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-50.132476129189065</v>
      </c>
      <c r="AC64">
        <f t="shared" si="2"/>
        <v>-45.135901118393456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-47.377924678286909</v>
      </c>
      <c r="AI64">
        <f t="shared" si="25"/>
        <v>-47.379110427526257</v>
      </c>
      <c r="AJ64">
        <f t="shared" si="7"/>
        <v>-4.9965750107956097</v>
      </c>
      <c r="AK64">
        <f t="shared" si="22"/>
        <v>-3.5092733290432347</v>
      </c>
      <c r="AL64">
        <f t="shared" si="8"/>
        <v>-55.884958767365099</v>
      </c>
      <c r="AN64">
        <f t="shared" si="26"/>
        <v>0</v>
      </c>
      <c r="AO64">
        <f t="shared" si="26"/>
        <v>0</v>
      </c>
      <c r="AP64">
        <f t="shared" si="26"/>
        <v>-3.0170868617530385E-6</v>
      </c>
      <c r="AQ64">
        <f t="shared" si="26"/>
        <v>-0.12055104851903745</v>
      </c>
      <c r="AR64">
        <f t="shared" si="26"/>
        <v>-0.12055406560589919</v>
      </c>
      <c r="AS64">
        <f t="shared" si="26"/>
        <v>-1.2713565666828002E-2</v>
      </c>
      <c r="AT64">
        <f t="shared" si="26"/>
        <v>-8.9291918594723799E-3</v>
      </c>
      <c r="AU64">
        <f t="shared" si="23"/>
        <v>-0.14219682313219956</v>
      </c>
      <c r="AW64">
        <v>61</v>
      </c>
      <c r="AX64">
        <f>IF(Z64&gt;0, (R64*SUMPRODUCT(K64:$K$98, X64:$X$98)-K64*$AZ$3)/Z64, 0)</f>
        <v>-1903265.0252102839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500000</v>
      </c>
      <c r="S65">
        <f t="shared" si="1"/>
        <v>-8692670.4241503775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-45.135901118393456</v>
      </c>
      <c r="AC65">
        <f t="shared" si="2"/>
        <v>-40.404768538110638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-9.4148463517703149</v>
      </c>
      <c r="AI65">
        <f t="shared" si="25"/>
        <v>-9.4150787588820926</v>
      </c>
      <c r="AJ65">
        <f t="shared" si="7"/>
        <v>-4.7311325802828179</v>
      </c>
      <c r="AK65">
        <f t="shared" si="22"/>
        <v>-3.1595130782875422</v>
      </c>
      <c r="AL65">
        <f t="shared" si="8"/>
        <v>-17.305724417452453</v>
      </c>
      <c r="AN65">
        <f t="shared" si="26"/>
        <v>0</v>
      </c>
      <c r="AO65">
        <f t="shared" si="26"/>
        <v>0</v>
      </c>
      <c r="AP65">
        <f t="shared" si="26"/>
        <v>-5.2799079344884405E-7</v>
      </c>
      <c r="AQ65">
        <f t="shared" si="26"/>
        <v>-2.1388984861364313E-2</v>
      </c>
      <c r="AR65">
        <f t="shared" si="26"/>
        <v>-2.1389512852157764E-2</v>
      </c>
      <c r="AS65">
        <f t="shared" si="26"/>
        <v>-1.0748356304056805E-2</v>
      </c>
      <c r="AT65">
        <f t="shared" si="26"/>
        <v>-7.1778948774950174E-3</v>
      </c>
      <c r="AU65">
        <f t="shared" si="23"/>
        <v>-3.9315764033709587E-2</v>
      </c>
      <c r="AW65">
        <v>62</v>
      </c>
      <c r="AX65">
        <f>IF(Z65&gt;0, (R65*SUMPRODUCT(K65:$K$98, X65:$X$98)-K65*$AZ$3)/Z65, 0)</f>
        <v>-8692670.4241503775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500000</v>
      </c>
      <c r="S66">
        <f t="shared" si="1"/>
        <v>-40099301.091272503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-40.404768538110638</v>
      </c>
      <c r="AC66">
        <f t="shared" si="2"/>
        <v>-36.094297140113184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-1.8507689821049733</v>
      </c>
      <c r="AI66">
        <f t="shared" si="25"/>
        <v>-1.8508139882474219</v>
      </c>
      <c r="AJ66">
        <f t="shared" si="7"/>
        <v>-4.3104713979974534</v>
      </c>
      <c r="AK66">
        <f t="shared" si="22"/>
        <v>-2.828333797667745</v>
      </c>
      <c r="AL66">
        <f t="shared" si="8"/>
        <v>-8.9896191839126196</v>
      </c>
      <c r="AN66">
        <f t="shared" si="26"/>
        <v>0</v>
      </c>
      <c r="AO66">
        <f t="shared" si="26"/>
        <v>0</v>
      </c>
      <c r="AP66">
        <f t="shared" si="26"/>
        <v>-9.1291575895851415E-8</v>
      </c>
      <c r="AQ66">
        <f t="shared" si="26"/>
        <v>-3.7541457188482313E-3</v>
      </c>
      <c r="AR66">
        <f t="shared" si="26"/>
        <v>-3.754237010424127E-3</v>
      </c>
      <c r="AS66">
        <f t="shared" si="26"/>
        <v>-8.7434671217609915E-3</v>
      </c>
      <c r="AT66">
        <f t="shared" si="26"/>
        <v>-5.7370624430455718E-3</v>
      </c>
      <c r="AU66">
        <f t="shared" si="23"/>
        <v>-1.8234766575230689E-2</v>
      </c>
      <c r="AW66">
        <v>63</v>
      </c>
      <c r="AX66">
        <f>IF(Z66&gt;0, (R66*SUMPRODUCT(K66:$K$98, X66:$X$98)-K66*$AZ$3)/Z66, 0)</f>
        <v>-40099301.091272503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-187405347.40789446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-36.094297140113184</v>
      </c>
      <c r="AC67">
        <f t="shared" ref="AC67:AC98" si="29">S67*Z67</f>
        <v>-32.230318801136661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-0.35956988403039941</v>
      </c>
      <c r="AI67">
        <f t="shared" ref="AI67:AI98" si="33">SUM(AE67:AH67)</f>
        <v>-0.35957848312302054</v>
      </c>
      <c r="AJ67">
        <f t="shared" ref="AJ67:AJ98" si="34">AB67-AC67</f>
        <v>-3.8639783389765228</v>
      </c>
      <c r="AK67">
        <f t="shared" si="22"/>
        <v>-2.5266007998079232</v>
      </c>
      <c r="AL67">
        <f t="shared" ref="AL67:AL98" si="35">SUM(AI67:AK67)</f>
        <v>-6.7501576219074666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-6.5121470830474667E-4</v>
      </c>
      <c r="AR67">
        <f t="shared" si="36"/>
        <v>-6.5123028206618132E-4</v>
      </c>
      <c r="AS67">
        <f t="shared" si="36"/>
        <v>-6.9980263605717331E-3</v>
      </c>
      <c r="AT67">
        <f t="shared" si="36"/>
        <v>-4.5759104861806269E-3</v>
      </c>
      <c r="AU67">
        <f t="shared" si="23"/>
        <v>-1.2225167128818541E-2</v>
      </c>
      <c r="AW67">
        <v>64</v>
      </c>
      <c r="AX67">
        <f>IF(Z67&gt;0, (R67*SUMPRODUCT(K67:$K$98, X67:$X$98)-K67*$AZ$3)/Z67, 0)</f>
        <v>-187405347.40789446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500000</v>
      </c>
      <c r="S68">
        <f t="shared" si="28"/>
        <v>-889087751.21151757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-32.230318801136661</v>
      </c>
      <c r="AC68">
        <f t="shared" si="29"/>
        <v>-28.777637440224108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-6.8947216530787503E-2</v>
      </c>
      <c r="AI68">
        <f t="shared" si="33"/>
        <v>-6.8948834910829343E-2</v>
      </c>
      <c r="AJ68">
        <f t="shared" si="34"/>
        <v>-3.4526813609125533</v>
      </c>
      <c r="AK68">
        <f t="shared" si="22"/>
        <v>-2.2561223160795665</v>
      </c>
      <c r="AL68">
        <f t="shared" si="35"/>
        <v>-5.7777525119029489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-1.114909474775151E-4</v>
      </c>
      <c r="AR68">
        <f t="shared" si="36"/>
        <v>-1.1149356447546401E-4</v>
      </c>
      <c r="AS68">
        <f t="shared" si="36"/>
        <v>-5.5831509324847884E-3</v>
      </c>
      <c r="AT68">
        <f t="shared" si="36"/>
        <v>-3.6482577151255398E-3</v>
      </c>
      <c r="AU68">
        <f t="shared" si="23"/>
        <v>-9.3429022120857918E-3</v>
      </c>
      <c r="AW68">
        <v>65</v>
      </c>
      <c r="AX68">
        <f>IF(Z68&gt;0, (R68*SUMPRODUCT(K68:$K$98, X68:$X$98)-K68*$AZ$3)/Z68, 0)</f>
        <v>-889087751.21151757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500000</v>
      </c>
      <c r="S69">
        <f t="shared" si="28"/>
        <v>-4282604769.5032954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-28.777637440224108</v>
      </c>
      <c r="AC69">
        <f t="shared" si="29"/>
        <v>-25.694416274367249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-1.3022103956956629E-2</v>
      </c>
      <c r="AI69">
        <f t="shared" si="33"/>
        <v>-1.3022403942802361E-2</v>
      </c>
      <c r="AJ69">
        <f t="shared" si="34"/>
        <v>-3.0832211658568589</v>
      </c>
      <c r="AK69">
        <f t="shared" si="22"/>
        <v>-2.0144346208156878</v>
      </c>
      <c r="AL69">
        <f t="shared" si="35"/>
        <v>-5.1106781906153493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-1.8801218802951569E-5</v>
      </c>
      <c r="AR69">
        <f t="shared" si="36"/>
        <v>-1.8801651920329686E-5</v>
      </c>
      <c r="AS69">
        <f t="shared" si="36"/>
        <v>-4.4515322522977229E-3</v>
      </c>
      <c r="AT69">
        <f t="shared" si="36"/>
        <v>-2.9084260266532187E-3</v>
      </c>
      <c r="AU69">
        <f t="shared" si="23"/>
        <v>-7.3787599308712719E-3</v>
      </c>
      <c r="AW69">
        <v>66</v>
      </c>
      <c r="AX69">
        <f>IF(Z69&gt;0, (R69*SUMPRODUCT(K69:$K$98, X69:$X$98)-K69*$AZ$3)/Z69, 0)</f>
        <v>-4282604769.5032954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500000</v>
      </c>
      <c r="S70">
        <f t="shared" si="28"/>
        <v>-20975912881.647182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-25.694416274367249</v>
      </c>
      <c r="AC70">
        <f t="shared" si="29"/>
        <v>-22.941459489153605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-2.4230074039578646E-3</v>
      </c>
      <c r="AI70">
        <f t="shared" si="33"/>
        <v>-2.423062089204744E-3</v>
      </c>
      <c r="AJ70">
        <f t="shared" si="34"/>
        <v>-2.7529567852136445</v>
      </c>
      <c r="AK70">
        <f t="shared" si="22"/>
        <v>-1.7986091392057075</v>
      </c>
      <c r="AL70">
        <f t="shared" si="35"/>
        <v>-4.553988986508557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-3.1235003872730394E-6</v>
      </c>
      <c r="AR70">
        <f t="shared" si="36"/>
        <v>-3.1235708820596121E-6</v>
      </c>
      <c r="AS70">
        <f t="shared" si="36"/>
        <v>-3.5488383447425456E-3</v>
      </c>
      <c r="AT70">
        <f t="shared" si="36"/>
        <v>-2.3185881866003371E-3</v>
      </c>
      <c r="AU70">
        <f t="shared" si="23"/>
        <v>-5.8705501022249425E-3</v>
      </c>
      <c r="AW70">
        <v>67</v>
      </c>
      <c r="AX70">
        <f>IF(Z70&gt;0, (R70*SUMPRODUCT(K70:$K$98, X70:$X$98)-K70*$AZ$3)/Z70, 0)</f>
        <v>-20975912881.647182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500000</v>
      </c>
      <c r="S71">
        <f t="shared" si="28"/>
        <v>-104583501457.71999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-22.941459489153605</v>
      </c>
      <c r="AC71">
        <f t="shared" si="29"/>
        <v>-20.483448696196451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-4.4345526314637387E-4</v>
      </c>
      <c r="AI71">
        <f t="shared" si="33"/>
        <v>-4.4346505601447001E-4</v>
      </c>
      <c r="AJ71">
        <f t="shared" si="34"/>
        <v>-2.458010792957154</v>
      </c>
      <c r="AK71">
        <f t="shared" si="22"/>
        <v>-1.6059021642407525</v>
      </c>
      <c r="AL71">
        <f t="shared" si="35"/>
        <v>-4.0643564222539208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-5.1040934115058077E-7</v>
      </c>
      <c r="AR71">
        <f t="shared" si="36"/>
        <v>-5.1042061257245423E-7</v>
      </c>
      <c r="AS71">
        <f t="shared" si="36"/>
        <v>-2.8291279270715687E-3</v>
      </c>
      <c r="AT71">
        <f t="shared" si="36"/>
        <v>-1.8483656272038919E-3</v>
      </c>
      <c r="AU71">
        <f t="shared" si="23"/>
        <v>-4.6780039748880332E-3</v>
      </c>
      <c r="AW71">
        <v>68</v>
      </c>
      <c r="AX71">
        <f>IF(Z71&gt;0, (R71*SUMPRODUCT(K71:$K$98, X71:$X$98)-K71*$AZ$3)/Z71, 0)</f>
        <v>-104583501457.71999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500000</v>
      </c>
      <c r="S72">
        <f t="shared" si="28"/>
        <v>-531299130615.31622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-20.483448696196451</v>
      </c>
      <c r="AC72">
        <f t="shared" si="29"/>
        <v>-18.288793924054421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-7.973800336456423E-5</v>
      </c>
      <c r="AI72">
        <f t="shared" si="33"/>
        <v>-7.9739724503642969E-5</v>
      </c>
      <c r="AJ72">
        <f t="shared" si="34"/>
        <v>-2.1946547721420302</v>
      </c>
      <c r="AK72">
        <f t="shared" ref="AK72:AK98" si="49">G72*SUM(AB72:AB72, AE72:AF72)</f>
        <v>-1.4338414087337517</v>
      </c>
      <c r="AL72">
        <f t="shared" si="35"/>
        <v>-3.6285759206002854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-8.1943806528864681E-8</v>
      </c>
      <c r="AR72">
        <f t="shared" si="36"/>
        <v>-8.1945575280046382E-8</v>
      </c>
      <c r="AS72">
        <f t="shared" si="36"/>
        <v>-2.2553658037288747E-3</v>
      </c>
      <c r="AT72">
        <f t="shared" si="36"/>
        <v>-1.4735059574186448E-3</v>
      </c>
      <c r="AU72">
        <f t="shared" si="23"/>
        <v>-3.7289537067227993E-3</v>
      </c>
      <c r="AW72">
        <v>69</v>
      </c>
      <c r="AX72">
        <f>IF(Z72&gt;0, (R72*SUMPRODUCT(K72:$K$98, X72:$X$98)-K72*$AZ$3)/Z72, 0)</f>
        <v>-531299130615.31622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500000</v>
      </c>
      <c r="S73">
        <f t="shared" si="28"/>
        <v>-2754958685986.2773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-18.288793924054421</v>
      </c>
      <c r="AC73">
        <f t="shared" si="29"/>
        <v>-16.32928036086307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-1.4075660683770674E-5</v>
      </c>
      <c r="AI73">
        <f t="shared" si="33"/>
        <v>-1.407595704539025E-5</v>
      </c>
      <c r="AJ73">
        <f t="shared" si="34"/>
        <v>-1.9595135631913507</v>
      </c>
      <c r="AK73">
        <f t="shared" si="49"/>
        <v>-1.2802155746838095</v>
      </c>
      <c r="AL73">
        <f t="shared" si="35"/>
        <v>-3.239743213832206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-1.2915212131878141E-8</v>
      </c>
      <c r="AR73">
        <f t="shared" si="36"/>
        <v>-1.2915484060370208E-8</v>
      </c>
      <c r="AS73">
        <f t="shared" si="36"/>
        <v>-1.7979641533337361E-3</v>
      </c>
      <c r="AT73">
        <f t="shared" si="36"/>
        <v>-1.1746699563907352E-3</v>
      </c>
      <c r="AU73">
        <f t="shared" si="23"/>
        <v>-2.972647025208532E-3</v>
      </c>
      <c r="AW73">
        <v>70</v>
      </c>
      <c r="AX73">
        <f>IF(Z73&gt;0, (R73*SUMPRODUCT(K73:$K$98, X73:$X$98)-K73*$AZ$3)/Z73, 0)</f>
        <v>-2754958685986.2773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500000</v>
      </c>
      <c r="S74">
        <f t="shared" si="28"/>
        <v>-14596149445133.861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-16.32928036086307</v>
      </c>
      <c r="AC74">
        <f t="shared" si="29"/>
        <v>-14.579714619193316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-2.4345430187844323E-6</v>
      </c>
      <c r="AI74">
        <f t="shared" si="33"/>
        <v>-2.434592962485934E-6</v>
      </c>
      <c r="AJ74">
        <f t="shared" si="34"/>
        <v>-1.7495657416697536</v>
      </c>
      <c r="AK74">
        <f t="shared" si="49"/>
        <v>-1.143049625260415</v>
      </c>
      <c r="AL74">
        <f t="shared" si="35"/>
        <v>-2.892617801523131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-1.9944914790823926E-9</v>
      </c>
      <c r="AR74">
        <f t="shared" si="36"/>
        <v>-1.9945323952980069E-9</v>
      </c>
      <c r="AS74">
        <f t="shared" si="36"/>
        <v>-1.4333260644525784E-3</v>
      </c>
      <c r="AT74">
        <f t="shared" si="36"/>
        <v>-9.3643970147979792E-4</v>
      </c>
      <c r="AU74">
        <f t="shared" si="23"/>
        <v>-2.3697677604647715E-3</v>
      </c>
      <c r="AW74">
        <v>71</v>
      </c>
      <c r="AX74">
        <f>IF(Z74&gt;0, (R74*SUMPRODUCT(K74:$K$98, X74:$X$98)-K74*$AZ$3)/Z74, 0)</f>
        <v>-14596149445133.861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500000</v>
      </c>
      <c r="S75">
        <f t="shared" si="28"/>
        <v>-79156412019917.047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-14.579714619193316</v>
      </c>
      <c r="AC75">
        <f t="shared" si="29"/>
        <v>-13.017602340308381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-4.1221555796147408E-7</v>
      </c>
      <c r="AI75">
        <f t="shared" si="33"/>
        <v>-4.1222378067016444E-7</v>
      </c>
      <c r="AJ75">
        <f t="shared" si="34"/>
        <v>-1.5621122788849355</v>
      </c>
      <c r="AK75">
        <f t="shared" si="49"/>
        <v>-1.0205800233435323</v>
      </c>
      <c r="AL75">
        <f t="shared" si="35"/>
        <v>-2.5826927144522482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-3.0152344650799146E-10</v>
      </c>
      <c r="AR75">
        <f t="shared" si="36"/>
        <v>-3.0152946117535682E-10</v>
      </c>
      <c r="AS75">
        <f t="shared" si="36"/>
        <v>-1.1426387700918842E-3</v>
      </c>
      <c r="AT75">
        <f t="shared" si="36"/>
        <v>-7.4652399729296188E-4</v>
      </c>
      <c r="AU75">
        <f t="shared" si="23"/>
        <v>-1.8891630689143071E-3</v>
      </c>
      <c r="AW75">
        <v>72</v>
      </c>
      <c r="AX75">
        <f>IF(Z75&gt;0, (R75*SUMPRODUCT(K75:$K$98, X75:$X$98)-K75*$AZ$3)/Z75, 0)</f>
        <v>-79156412019917.047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500000</v>
      </c>
      <c r="S76">
        <f t="shared" si="28"/>
        <v>-440266411755531.44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-13.017602340308381</v>
      </c>
      <c r="AC76">
        <f t="shared" si="29"/>
        <v>-11.622859232681842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-6.8205013685154722E-8</v>
      </c>
      <c r="AI76">
        <f t="shared" si="33"/>
        <v>-6.8206333665389682E-8</v>
      </c>
      <c r="AJ76">
        <f t="shared" si="34"/>
        <v>-1.3947431076265389</v>
      </c>
      <c r="AK76">
        <f t="shared" si="49"/>
        <v>-0.91123216382158678</v>
      </c>
      <c r="AL76">
        <f t="shared" si="35"/>
        <v>-2.3059753396544593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-4.4544592191848339E-11</v>
      </c>
      <c r="AR76">
        <f t="shared" si="36"/>
        <v>-4.4545454268961017E-11</v>
      </c>
      <c r="AS76">
        <f t="shared" si="36"/>
        <v>-9.1090463273579034E-4</v>
      </c>
      <c r="AT76">
        <f t="shared" si="36"/>
        <v>-5.9512436016654464E-4</v>
      </c>
      <c r="AU76">
        <f t="shared" si="23"/>
        <v>-1.5060290374477893E-3</v>
      </c>
      <c r="AW76">
        <v>73</v>
      </c>
      <c r="AX76">
        <f>IF(Z76&gt;0, (R76*SUMPRODUCT(K76:$K$98, X76:$X$98)-K76*$AZ$3)/Z76, 0)</f>
        <v>-440266411755531.44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500000</v>
      </c>
      <c r="S77">
        <f t="shared" si="28"/>
        <v>-2514330075575713.5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-11.622859232681842</v>
      </c>
      <c r="AC77">
        <f t="shared" si="29"/>
        <v>-10.377552886362045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-1.1004122833533354E-8</v>
      </c>
      <c r="AI77">
        <f t="shared" si="33"/>
        <v>-1.1004329201682612E-8</v>
      </c>
      <c r="AJ77">
        <f t="shared" si="34"/>
        <v>-1.2453063463197971</v>
      </c>
      <c r="AK77">
        <f t="shared" si="49"/>
        <v>-0.81360014628772903</v>
      </c>
      <c r="AL77">
        <f t="shared" si="35"/>
        <v>-2.0589065036118552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-6.4167643985124501E-12</v>
      </c>
      <c r="AR77">
        <f t="shared" si="36"/>
        <v>-6.4168847366632663E-12</v>
      </c>
      <c r="AS77">
        <f t="shared" si="36"/>
        <v>-7.2616759638084499E-4</v>
      </c>
      <c r="AT77">
        <f t="shared" si="36"/>
        <v>-4.7442949631699933E-4</v>
      </c>
      <c r="AU77">
        <f t="shared" si="23"/>
        <v>-1.2005970991147291E-3</v>
      </c>
      <c r="AW77">
        <v>74</v>
      </c>
      <c r="AX77">
        <f>IF(Z77&gt;0, (R77*SUMPRODUCT(K77:$K$98, X77:$X$98)-K77*$AZ$3)/Z77, 0)</f>
        <v>-2514330075575713.5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500000</v>
      </c>
      <c r="S78">
        <f t="shared" si="28"/>
        <v>-1.477258773371065E+16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-10.377552886362045</v>
      </c>
      <c r="AC78">
        <f t="shared" si="29"/>
        <v>-9.2656722199717283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-1.729434347925648E-9</v>
      </c>
      <c r="AI78">
        <f t="shared" si="33"/>
        <v>-1.7294657089586201E-9</v>
      </c>
      <c r="AJ78">
        <f t="shared" si="34"/>
        <v>-1.1118806663903165</v>
      </c>
      <c r="AK78">
        <f t="shared" si="49"/>
        <v>-0.72642870204534316</v>
      </c>
      <c r="AL78">
        <f t="shared" si="35"/>
        <v>-1.8383093701651254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-9.0042329403741204E-13</v>
      </c>
      <c r="AR78">
        <f t="shared" si="36"/>
        <v>-9.0043962203774751E-13</v>
      </c>
      <c r="AS78">
        <f t="shared" si="36"/>
        <v>-5.7889636192811624E-4</v>
      </c>
      <c r="AT78">
        <f t="shared" si="36"/>
        <v>-3.7821228979494656E-4</v>
      </c>
      <c r="AU78">
        <f t="shared" si="23"/>
        <v>-9.5710865262350247E-4</v>
      </c>
      <c r="AW78">
        <v>75</v>
      </c>
      <c r="AX78">
        <f>IF(Z78&gt;0, (R78*SUMPRODUCT(K78:$K$98, X78:$X$98)-K78*$AZ$3)/Z78, 0)</f>
        <v>-1.477258773371065E+16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500000</v>
      </c>
      <c r="S79">
        <f t="shared" si="28"/>
        <v>-8.9385171201279472E+16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-9.2656722199717283</v>
      </c>
      <c r="AC79">
        <f t="shared" si="29"/>
        <v>-8.2729216249755453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-2.6419741387211689E-10</v>
      </c>
      <c r="AI79">
        <f t="shared" si="33"/>
        <v>-2.6420204155337195E-10</v>
      </c>
      <c r="AJ79">
        <f t="shared" si="34"/>
        <v>-0.99275059499618301</v>
      </c>
      <c r="AK79">
        <f t="shared" si="49"/>
        <v>-0.64859705539802104</v>
      </c>
      <c r="AL79">
        <f t="shared" si="35"/>
        <v>-1.6413476506584059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-1.2281550011270975E-13</v>
      </c>
      <c r="AR79">
        <f t="shared" si="36"/>
        <v>-1.2281765134870929E-13</v>
      </c>
      <c r="AS79">
        <f t="shared" si="36"/>
        <v>-4.6149263546789866E-4</v>
      </c>
      <c r="AT79">
        <f t="shared" si="36"/>
        <v>-3.0150852183926643E-4</v>
      </c>
      <c r="AU79">
        <f t="shared" si="23"/>
        <v>-7.630011574299827E-4</v>
      </c>
      <c r="AW79">
        <v>76</v>
      </c>
      <c r="AX79">
        <f>IF(Z79&gt;0, (R79*SUMPRODUCT(K79:$K$98, X79:$X$98)-K79*$AZ$3)/Z79, 0)</f>
        <v>-8.9385171201279472E+16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500000</v>
      </c>
      <c r="S80">
        <f t="shared" si="28"/>
        <v>-5.5720812031290829E+17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-8.2729216249755453</v>
      </c>
      <c r="AC80">
        <f t="shared" si="29"/>
        <v>-7.3865371651568452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-3.9185877232400032E-11</v>
      </c>
      <c r="AI80">
        <f t="shared" si="33"/>
        <v>-3.9186540049119305E-11</v>
      </c>
      <c r="AJ80">
        <f t="shared" si="34"/>
        <v>-0.88638445981870007</v>
      </c>
      <c r="AK80">
        <f t="shared" si="49"/>
        <v>-0.5791045137482882</v>
      </c>
      <c r="AL80">
        <f t="shared" si="35"/>
        <v>-1.4654889736061749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-1.6264329710600089E-14</v>
      </c>
      <c r="AR80">
        <f t="shared" si="36"/>
        <v>-1.6264604816592893E-14</v>
      </c>
      <c r="AS80">
        <f t="shared" si="36"/>
        <v>-3.6789910353017573E-4</v>
      </c>
      <c r="AT80">
        <f t="shared" si="36"/>
        <v>-2.403607476397442E-4</v>
      </c>
      <c r="AU80">
        <f t="shared" si="23"/>
        <v>-6.0825985118618457E-4</v>
      </c>
      <c r="AW80">
        <v>77</v>
      </c>
      <c r="AX80">
        <f>IF(Z80&gt;0, (R80*SUMPRODUCT(K80:$K$98, X80:$X$98)-K80*$AZ$3)/Z80, 0)</f>
        <v>-5.5720812031290829E+17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500000</v>
      </c>
      <c r="S81">
        <f t="shared" si="28"/>
        <v>-3.5845461227339028E+18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-7.3865371651568452</v>
      </c>
      <c r="AC81">
        <f t="shared" si="29"/>
        <v>-6.5951224688900538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-5.6419472297185967E-12</v>
      </c>
      <c r="AI81">
        <f t="shared" si="33"/>
        <v>-5.6420392235477047E-12</v>
      </c>
      <c r="AJ81">
        <f t="shared" si="34"/>
        <v>-0.7914146962667914</v>
      </c>
      <c r="AK81">
        <f t="shared" si="49"/>
        <v>-0.51705760156097924</v>
      </c>
      <c r="AL81">
        <f t="shared" si="35"/>
        <v>-1.3084722978334127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-2.0908245620184386E-15</v>
      </c>
      <c r="AR81">
        <f t="shared" si="36"/>
        <v>-2.0908586536094481E-15</v>
      </c>
      <c r="AS81">
        <f t="shared" si="36"/>
        <v>-2.9328691289080025E-4</v>
      </c>
      <c r="AT81">
        <f t="shared" si="36"/>
        <v>-1.9161411642199276E-4</v>
      </c>
      <c r="AU81">
        <f t="shared" si="23"/>
        <v>-4.8490102931488384E-4</v>
      </c>
      <c r="AW81">
        <v>78</v>
      </c>
      <c r="AX81">
        <f>IF(Z81&gt;0, (R81*SUMPRODUCT(K81:$K$98, X81:$X$98)-K81*$AZ$3)/Z81, 0)</f>
        <v>-3.5845461227339028E+18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500000</v>
      </c>
      <c r="S82">
        <f t="shared" si="28"/>
        <v>-2.3834758846221349E+19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-6.5951224688900538</v>
      </c>
      <c r="AC82">
        <f t="shared" si="29"/>
        <v>-5.8885022043661222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-7.8721128528949943E-13</v>
      </c>
      <c r="AI82">
        <f t="shared" si="33"/>
        <v>-7.8722363805178736E-13</v>
      </c>
      <c r="AJ82">
        <f t="shared" si="34"/>
        <v>-0.70662026452393167</v>
      </c>
      <c r="AK82">
        <f t="shared" si="49"/>
        <v>-0.46165857282230383</v>
      </c>
      <c r="AL82">
        <f t="shared" si="35"/>
        <v>-1.1682788373470228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-2.6047249034866007E-16</v>
      </c>
      <c r="AR82">
        <f t="shared" si="36"/>
        <v>-2.6047657763096399E-16</v>
      </c>
      <c r="AS82">
        <f t="shared" si="36"/>
        <v>-2.3380653132238892E-4</v>
      </c>
      <c r="AT82">
        <f t="shared" si="36"/>
        <v>-1.5275360046396137E-4</v>
      </c>
      <c r="AU82">
        <f t="shared" si="23"/>
        <v>-3.865601317866108E-4</v>
      </c>
      <c r="AW82">
        <v>79</v>
      </c>
      <c r="AX82">
        <f>IF(Z82&gt;0, (R82*SUMPRODUCT(K82:$K$98, X82:$X$98)-K82*$AZ$3)/Z82, 0)</f>
        <v>-2.3834758846221349E+19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500000</v>
      </c>
      <c r="S83">
        <f t="shared" si="28"/>
        <v>-1.6405921700984242E+20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-5.8885022043661222</v>
      </c>
      <c r="AC83">
        <f t="shared" si="29"/>
        <v>-5.2575912538983216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-1.0626889076178886E-13</v>
      </c>
      <c r="AI83">
        <f t="shared" si="33"/>
        <v>-1.0627049310737777E-13</v>
      </c>
      <c r="AJ83">
        <f t="shared" si="34"/>
        <v>-0.63091095046780055</v>
      </c>
      <c r="AK83">
        <f t="shared" si="49"/>
        <v>-0.41219515430562859</v>
      </c>
      <c r="AL83">
        <f t="shared" si="35"/>
        <v>-1.0431061047735355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-3.1394869028456167E-17</v>
      </c>
      <c r="AR83">
        <f t="shared" si="36"/>
        <v>-3.1395342407161274E-17</v>
      </c>
      <c r="AS83">
        <f t="shared" si="36"/>
        <v>-1.8638913530165063E-4</v>
      </c>
      <c r="AT83">
        <f t="shared" si="36"/>
        <v>-1.2177423506374474E-4</v>
      </c>
      <c r="AU83">
        <f t="shared" si="23"/>
        <v>-3.0816337036542677E-4</v>
      </c>
      <c r="AW83">
        <v>80</v>
      </c>
      <c r="AX83">
        <f>IF(Z83&gt;0, (R83*SUMPRODUCT(K83:$K$98, X83:$X$98)-K83*$AZ$3)/Z83, 0)</f>
        <v>-1.6405921700984242E+20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500000</v>
      </c>
      <c r="S84">
        <f t="shared" si="28"/>
        <v>-1.1706032936365796E+21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-5.2575912538983216</v>
      </c>
      <c r="AC84">
        <f t="shared" si="29"/>
        <v>-4.6942779052663592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-1.3858153545545197E-14</v>
      </c>
      <c r="AI84">
        <f t="shared" si="33"/>
        <v>-1.3858354052323658E-14</v>
      </c>
      <c r="AJ84">
        <f t="shared" si="34"/>
        <v>-0.56331334863196236</v>
      </c>
      <c r="AK84">
        <f t="shared" si="49"/>
        <v>-0.36803138777288252</v>
      </c>
      <c r="AL84">
        <f t="shared" si="35"/>
        <v>-0.93134473640485882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-3.655441806458657E-18</v>
      </c>
      <c r="AR84">
        <f t="shared" si="36"/>
        <v>-3.655494695240561E-18</v>
      </c>
      <c r="AS84">
        <f t="shared" si="36"/>
        <v>-1.48588277504504E-4</v>
      </c>
      <c r="AT84">
        <f t="shared" si="36"/>
        <v>-9.7077674636276062E-5</v>
      </c>
      <c r="AU84">
        <f t="shared" si="23"/>
        <v>-2.4566595214078375E-4</v>
      </c>
      <c r="AW84">
        <v>81</v>
      </c>
      <c r="AX84">
        <f>IF(Z84&gt;0, (R84*SUMPRODUCT(K84:$K$98, X84:$X$98)-K84*$AZ$3)/Z84, 0)</f>
        <v>-1.1706032936365796E+21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500000</v>
      </c>
      <c r="S85">
        <f t="shared" si="28"/>
        <v>-8.6717856842225675E+21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-4.6942779052663592</v>
      </c>
      <c r="AC85">
        <f t="shared" si="29"/>
        <v>-4.1913195582735341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-1.7433529495281607E-15</v>
      </c>
      <c r="AI85">
        <f t="shared" si="33"/>
        <v>-1.7433771159438846E-15</v>
      </c>
      <c r="AJ85">
        <f t="shared" si="34"/>
        <v>-0.50295834699282516</v>
      </c>
      <c r="AK85">
        <f t="shared" si="49"/>
        <v>-0.32859945336864516</v>
      </c>
      <c r="AL85">
        <f t="shared" si="35"/>
        <v>-0.83155780036147209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-4.1058379421171193E-19</v>
      </c>
      <c r="AR85">
        <f t="shared" si="36"/>
        <v>-4.1058948573772395E-19</v>
      </c>
      <c r="AS85">
        <f t="shared" si="36"/>
        <v>-1.1845366510244297E-4</v>
      </c>
      <c r="AT85">
        <f t="shared" si="36"/>
        <v>-7.7389727866929259E-5</v>
      </c>
      <c r="AU85">
        <f t="shared" si="23"/>
        <v>-1.9584339296937266E-4</v>
      </c>
      <c r="AW85">
        <v>82</v>
      </c>
      <c r="AX85">
        <f>IF(Z85&gt;0, (R85*SUMPRODUCT(K85:$K$98, X85:$X$98)-K85*$AZ$3)/Z85, 0)</f>
        <v>-8.6717856842225675E+21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500000</v>
      </c>
      <c r="S86">
        <f t="shared" si="28"/>
        <v>-6.6812022723181392E+22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-4.1913195582735341</v>
      </c>
      <c r="AC86">
        <f t="shared" si="29"/>
        <v>-3.7422496056013697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-2.1124170583596383E-16</v>
      </c>
      <c r="AI86">
        <f t="shared" si="33"/>
        <v>-2.1124450641694691E-16</v>
      </c>
      <c r="AJ86">
        <f t="shared" si="34"/>
        <v>-0.44906995267216443</v>
      </c>
      <c r="AK86">
        <f t="shared" si="49"/>
        <v>-0.2933923690791474</v>
      </c>
      <c r="AL86">
        <f t="shared" si="35"/>
        <v>-0.74246232175131199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-4.4419956210038558E-20</v>
      </c>
      <c r="AR86">
        <f t="shared" si="36"/>
        <v>-4.4420545116874636E-20</v>
      </c>
      <c r="AS86">
        <f t="shared" si="36"/>
        <v>-9.4430536593146316E-5</v>
      </c>
      <c r="AT86">
        <f t="shared" si="36"/>
        <v>-6.1694617240855591E-5</v>
      </c>
      <c r="AU86">
        <f t="shared" si="23"/>
        <v>-1.5612515383400195E-4</v>
      </c>
      <c r="AW86">
        <v>83</v>
      </c>
      <c r="AX86">
        <f>IF(Z86&gt;0, (R86*SUMPRODUCT(K86:$K$98, X86:$X$98)-K86*$AZ$3)/Z86, 0)</f>
        <v>-6.6812022723181392E+22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500000</v>
      </c>
      <c r="S87">
        <f t="shared" si="28"/>
        <v>-5.3625299877613328E+23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-3.7422496056013697</v>
      </c>
      <c r="AC87">
        <f t="shared" si="29"/>
        <v>-3.3412942907155085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-2.4610343242213348E-17</v>
      </c>
      <c r="AI87">
        <f t="shared" si="33"/>
        <v>-2.4610654783062382E-17</v>
      </c>
      <c r="AJ87">
        <f t="shared" si="34"/>
        <v>-0.40095531488586111</v>
      </c>
      <c r="AK87">
        <f t="shared" si="49"/>
        <v>-0.26195747239209588</v>
      </c>
      <c r="AL87">
        <f t="shared" si="35"/>
        <v>-0.66291278727795699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-4.6205971766820589E-21</v>
      </c>
      <c r="AR87">
        <f t="shared" si="36"/>
        <v>-4.6206556685427085E-21</v>
      </c>
      <c r="AS87">
        <f t="shared" si="36"/>
        <v>-7.5279445625913837E-5</v>
      </c>
      <c r="AT87">
        <f t="shared" si="36"/>
        <v>-4.9182571142263696E-5</v>
      </c>
      <c r="AU87">
        <f t="shared" si="23"/>
        <v>-1.2446201676817752E-4</v>
      </c>
      <c r="AW87">
        <v>84</v>
      </c>
      <c r="AX87">
        <f>IF(Z87&gt;0, (R87*SUMPRODUCT(K87:$K$98, X87:$X$98)-K87*$AZ$3)/Z87, 0)</f>
        <v>-5.3625299877613328E+23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500000</v>
      </c>
      <c r="S88">
        <f t="shared" si="28"/>
        <v>-4.4908461995202536E+24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-3.3412942907155085</v>
      </c>
      <c r="AC88">
        <f t="shared" si="29"/>
        <v>-2.9832984738531327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-2.752101138401224E-18</v>
      </c>
      <c r="AI88">
        <f t="shared" si="33"/>
        <v>-2.7521343537279275E-18</v>
      </c>
      <c r="AJ88">
        <f t="shared" si="34"/>
        <v>-0.3579958168623758</v>
      </c>
      <c r="AK88">
        <f t="shared" si="49"/>
        <v>-0.23389060035008563</v>
      </c>
      <c r="AL88">
        <f t="shared" si="35"/>
        <v>-0.59188641721246138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-4.6134604814349741E-22</v>
      </c>
      <c r="AR88">
        <f t="shared" si="36"/>
        <v>-4.6135161616550753E-22</v>
      </c>
      <c r="AS88">
        <f t="shared" si="36"/>
        <v>-6.001231315841342E-5</v>
      </c>
      <c r="AT88">
        <f t="shared" si="36"/>
        <v>-3.9208044596830116E-5</v>
      </c>
      <c r="AU88">
        <f t="shared" si="23"/>
        <v>-9.9220357755243523E-5</v>
      </c>
      <c r="AW88">
        <v>85</v>
      </c>
      <c r="AX88">
        <f>IF(Z88&gt;0, (R88*SUMPRODUCT(K88:$K$98, X88:$X$98)-K88*$AZ$3)/Z88, 0)</f>
        <v>-4.4908461995202536E+24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500000</v>
      </c>
      <c r="S89">
        <f t="shared" si="28"/>
        <v>-3.9603214717936353E+25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-2.9832984738531327</v>
      </c>
      <c r="AC89">
        <f t="shared" si="29"/>
        <v>-2.6636593516545823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-2.9520240186535091E-19</v>
      </c>
      <c r="AI89">
        <f t="shared" si="33"/>
        <v>-2.9520576479860092E-19</v>
      </c>
      <c r="AJ89">
        <f t="shared" si="34"/>
        <v>-0.3196391221985504</v>
      </c>
      <c r="AK89">
        <f t="shared" si="49"/>
        <v>-0.20883089316971931</v>
      </c>
      <c r="AL89">
        <f t="shared" si="35"/>
        <v>-0.52847001536826976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-4.4183923564904869E-23</v>
      </c>
      <c r="AR89">
        <f t="shared" si="36"/>
        <v>-4.4184426906289401E-23</v>
      </c>
      <c r="AS89">
        <f t="shared" si="36"/>
        <v>-4.7841448627561795E-5</v>
      </c>
      <c r="AT89">
        <f t="shared" si="36"/>
        <v>-3.1256413103340334E-5</v>
      </c>
      <c r="AU89">
        <f t="shared" si="23"/>
        <v>-7.9097861730902135E-5</v>
      </c>
      <c r="AW89">
        <v>86</v>
      </c>
      <c r="AX89">
        <f>IF(Z89&gt;0, (R89*SUMPRODUCT(K89:$K$98, X89:$X$98)-K89*$AZ$3)/Z89, 0)</f>
        <v>-3.9603214717936353E+25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7"/>
        <v>500000</v>
      </c>
      <c r="S90">
        <f t="shared" si="28"/>
        <v>-3.6869544849719656E+26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-2.6636593516545823</v>
      </c>
      <c r="AC90">
        <f t="shared" si="29"/>
        <v>-2.3782672782630199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-3.006779285341874E-20</v>
      </c>
      <c r="AI90">
        <f t="shared" si="33"/>
        <v>-3.006811537805092E-20</v>
      </c>
      <c r="AJ90">
        <f t="shared" si="34"/>
        <v>-0.28539207339156247</v>
      </c>
      <c r="AK90">
        <f t="shared" si="49"/>
        <v>-0.18645615461582077</v>
      </c>
      <c r="AL90">
        <f t="shared" si="35"/>
        <v>-0.47184822800738324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-4.0181664125254201E-24</v>
      </c>
      <c r="AR90">
        <f t="shared" si="36"/>
        <v>-4.01820951371514E-24</v>
      </c>
      <c r="AS90">
        <f t="shared" si="36"/>
        <v>-3.8138909939063883E-5</v>
      </c>
      <c r="AT90">
        <f t="shared" si="36"/>
        <v>-2.4917421160188398E-5</v>
      </c>
      <c r="AU90">
        <f t="shared" si="23"/>
        <v>-6.3056331099252278E-5</v>
      </c>
      <c r="AW90">
        <v>87</v>
      </c>
      <c r="AX90">
        <f>IF(Z90&gt;0, (R90*SUMPRODUCT(K90:$K$98, X90:$X$98)-K90*$AZ$3)/Z90, 0)</f>
        <v>-3.6869544849719656E+26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7"/>
        <v>500000</v>
      </c>
      <c r="S91">
        <f t="shared" si="28"/>
        <v>-3.633435400022813E+27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-2.3782672782630199</v>
      </c>
      <c r="AC91">
        <f t="shared" si="29"/>
        <v>-2.1234529270205535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-2.9007837745692967E-21</v>
      </c>
      <c r="AI91">
        <f t="shared" si="33"/>
        <v>-2.9008129955776983E-21</v>
      </c>
      <c r="AJ91">
        <f t="shared" si="34"/>
        <v>-0.25481435124246632</v>
      </c>
      <c r="AK91">
        <f t="shared" si="49"/>
        <v>-0.1664787094784114</v>
      </c>
      <c r="AL91">
        <f t="shared" si="35"/>
        <v>-0.42129306072087769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-3.4611761654843535E-25</v>
      </c>
      <c r="AR91">
        <f t="shared" si="36"/>
        <v>-3.4612110315983666E-25</v>
      </c>
      <c r="AS91">
        <f t="shared" si="36"/>
        <v>-3.0404105499891465E-5</v>
      </c>
      <c r="AT91">
        <f t="shared" si="36"/>
        <v>-1.9864015593262431E-5</v>
      </c>
      <c r="AU91">
        <f t="shared" si="23"/>
        <v>-5.026812109315389E-5</v>
      </c>
      <c r="AW91">
        <v>88</v>
      </c>
      <c r="AX91">
        <f>IF(Z91&gt;0, (R91*SUMPRODUCT(K91:$K$98, X91:$X$98)-K91*$AZ$3)/Z91, 0)</f>
        <v>-3.633435400022813E+27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7"/>
        <v>500000</v>
      </c>
      <c r="S92">
        <f t="shared" si="28"/>
        <v>-3.80150031912414E+28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-2.1234529270205535</v>
      </c>
      <c r="AC92">
        <f t="shared" si="29"/>
        <v>-1.8959401134112084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-2.6435124827918329E-22</v>
      </c>
      <c r="AI92">
        <f t="shared" si="33"/>
        <v>-2.6435374195267305E-22</v>
      </c>
      <c r="AJ92">
        <f t="shared" si="34"/>
        <v>-0.22751281360934517</v>
      </c>
      <c r="AK92">
        <f t="shared" si="49"/>
        <v>-0.14864170489143877</v>
      </c>
      <c r="AL92">
        <f t="shared" si="35"/>
        <v>-0.37615451850078396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-2.816253144732897E-26</v>
      </c>
      <c r="AR92">
        <f t="shared" si="36"/>
        <v>-2.8162797109619323E-26</v>
      </c>
      <c r="AS92">
        <f t="shared" si="36"/>
        <v>-2.4237966756928805E-5</v>
      </c>
      <c r="AT92">
        <f t="shared" si="36"/>
        <v>-1.5835471614526813E-5</v>
      </c>
      <c r="AU92">
        <f t="shared" si="23"/>
        <v>-4.0073438371455625E-5</v>
      </c>
      <c r="AW92">
        <v>89</v>
      </c>
      <c r="AX92">
        <f>IF(Z92&gt;0, (R92*SUMPRODUCT(K92:$K$98, X92:$X$98)-K92*$AZ$3)/Z92, 0)</f>
        <v>-3.80150031912414E+28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500000</v>
      </c>
      <c r="S93">
        <f t="shared" si="28"/>
        <v>-4.2361399493391221E+29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-1.8959401134112084</v>
      </c>
      <c r="AC93">
        <f t="shared" si="29"/>
        <v>-1.6928036726885787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-2.268931779925175E-23</v>
      </c>
      <c r="AI93">
        <f t="shared" si="33"/>
        <v>-2.2689517604226672E-23</v>
      </c>
      <c r="AJ93">
        <f t="shared" si="34"/>
        <v>-0.20313644072262971</v>
      </c>
      <c r="AK93">
        <f t="shared" si="49"/>
        <v>-0.1327158079387846</v>
      </c>
      <c r="AL93">
        <f t="shared" si="35"/>
        <v>-0.33585224866141428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-2.158210194497103E-27</v>
      </c>
      <c r="AR93">
        <f t="shared" si="36"/>
        <v>-2.1582291999664433E-27</v>
      </c>
      <c r="AS93">
        <f t="shared" si="36"/>
        <v>-1.9322358702908812E-5</v>
      </c>
      <c r="AT93">
        <f t="shared" si="36"/>
        <v>-1.2623941019233745E-5</v>
      </c>
      <c r="AU93">
        <f t="shared" si="23"/>
        <v>-3.1946299722142554E-5</v>
      </c>
      <c r="AW93">
        <v>90</v>
      </c>
      <c r="AX93">
        <f>IF(Z93&gt;0, (R93*SUMPRODUCT(K93:$K$98, X93:$X$98)-K93*$AZ$3)/Z93, 0)</f>
        <v>-4.2361399493391221E+29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500000</v>
      </c>
      <c r="S94">
        <f t="shared" si="28"/>
        <v>-5.0472220284965509E+30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-1.6928036726885787</v>
      </c>
      <c r="AC94">
        <f t="shared" si="29"/>
        <v>-1.5114318506148023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-1.8283401688709935E-24</v>
      </c>
      <c r="AI94">
        <f t="shared" si="33"/>
        <v>-1.8283551417792791E-24</v>
      </c>
      <c r="AJ94">
        <f t="shared" si="34"/>
        <v>-0.18137182207377633</v>
      </c>
      <c r="AK94">
        <f t="shared" si="49"/>
        <v>-0.11849625708820052</v>
      </c>
      <c r="AL94">
        <f t="shared" si="35"/>
        <v>-0.29986807916197689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-1.5527848305951893E-28</v>
      </c>
      <c r="AR94">
        <f t="shared" si="36"/>
        <v>-1.5527975468857635E-28</v>
      </c>
      <c r="AS94">
        <f t="shared" si="36"/>
        <v>-1.5403666057803565E-5</v>
      </c>
      <c r="AT94">
        <f t="shared" si="36"/>
        <v>-1.0063728491098329E-5</v>
      </c>
      <c r="AU94">
        <f t="shared" si="23"/>
        <v>-2.5467394548901897E-5</v>
      </c>
      <c r="AW94">
        <v>91</v>
      </c>
      <c r="AX94">
        <f>IF(Z94&gt;0, (R94*SUMPRODUCT(K94:$K$98, X94:$X$98)-K94*$AZ$3)/Z94, 0)</f>
        <v>-5.0472220284965509E+30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500000</v>
      </c>
      <c r="S95">
        <f t="shared" si="28"/>
        <v>-6.4607971127110308E+31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-1.5114318506148023</v>
      </c>
      <c r="AC95">
        <f t="shared" si="29"/>
        <v>-1.3494927237632162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-1.377880905772394E-25</v>
      </c>
      <c r="AI95">
        <f t="shared" si="33"/>
        <v>-1.377891349473846E-25</v>
      </c>
      <c r="AJ95">
        <f t="shared" si="34"/>
        <v>-0.16193912685158618</v>
      </c>
      <c r="AK95">
        <f t="shared" si="49"/>
        <v>-0.10580022954303617</v>
      </c>
      <c r="AL95">
        <f t="shared" si="35"/>
        <v>-0.26773935639462232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-1.0448355432653519E-29</v>
      </c>
      <c r="AR95">
        <f t="shared" si="36"/>
        <v>-1.0448434626366377E-29</v>
      </c>
      <c r="AS95">
        <f t="shared" si="36"/>
        <v>-1.2279708273121475E-5</v>
      </c>
      <c r="AT95">
        <f t="shared" si="36"/>
        <v>-8.0227427384393544E-6</v>
      </c>
      <c r="AU95">
        <f t="shared" si="23"/>
        <v>-2.0302451011560828E-5</v>
      </c>
      <c r="AW95">
        <v>92</v>
      </c>
      <c r="AX95">
        <f>IF(Z95&gt;0, (R95*SUMPRODUCT(K95:$K$98, X95:$X$98)-K95*$AZ$3)/Z95, 0)</f>
        <v>-6.4607971127110308E+31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500000</v>
      </c>
      <c r="S96">
        <f t="shared" si="28"/>
        <v>-8.9347194618849959E+32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-1.3494927237632162</v>
      </c>
      <c r="AC96">
        <f t="shared" si="29"/>
        <v>-1.2049042176457285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-9.6649823727242706E-27</v>
      </c>
      <c r="AI96">
        <f t="shared" si="33"/>
        <v>-9.6650498009307621E-27</v>
      </c>
      <c r="AJ96">
        <f t="shared" si="34"/>
        <v>-0.14458850611748764</v>
      </c>
      <c r="AK96">
        <f t="shared" si="49"/>
        <v>-9.4464490663425146E-2</v>
      </c>
      <c r="AL96">
        <f t="shared" si="35"/>
        <v>-0.2390529967809128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-6.5436385125821112E-31</v>
      </c>
      <c r="AR96">
        <f t="shared" si="36"/>
        <v>-6.543684164585583E-31</v>
      </c>
      <c r="AS96">
        <f t="shared" si="36"/>
        <v>-9.7893082534450512E-6</v>
      </c>
      <c r="AT96">
        <f t="shared" si="36"/>
        <v>-6.3956813922507589E-6</v>
      </c>
      <c r="AU96">
        <f t="shared" si="23"/>
        <v>-1.6184989645695813E-5</v>
      </c>
      <c r="AW96">
        <v>93</v>
      </c>
      <c r="AX96">
        <f>IF(Z96&gt;0, (R96*SUMPRODUCT(K96:$K$98, X96:$X$98)-K96*$AZ$3)/Z96, 0)</f>
        <v>-8.9347194618849959E+32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500000</v>
      </c>
      <c r="S97">
        <f t="shared" si="28"/>
        <v>-1.3435357229148354E+34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-1.2049042176457285</v>
      </c>
      <c r="AC97">
        <f t="shared" si="29"/>
        <v>-1.0758073371836863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-6.2750281952707706E-28</v>
      </c>
      <c r="AI97">
        <f t="shared" si="33"/>
        <v>-6.275068231695513E-28</v>
      </c>
      <c r="AJ97">
        <f t="shared" si="34"/>
        <v>-0.12909688046204226</v>
      </c>
      <c r="AK97">
        <f t="shared" si="49"/>
        <v>-8.434329523520101E-2</v>
      </c>
      <c r="AL97">
        <f t="shared" si="35"/>
        <v>-0.21344017569724327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-3.7932886570928726E-32</v>
      </c>
      <c r="AR97">
        <f t="shared" si="36"/>
        <v>-3.7933128593292796E-32</v>
      </c>
      <c r="AS97">
        <f t="shared" si="36"/>
        <v>-7.803976605106051E-6</v>
      </c>
      <c r="AT97">
        <f t="shared" si="36"/>
        <v>-5.0985980486692902E-6</v>
      </c>
      <c r="AU97">
        <f t="shared" si="23"/>
        <v>-1.2902574653775341E-5</v>
      </c>
      <c r="AW97">
        <v>94</v>
      </c>
      <c r="AX97">
        <f>IF(Z97&gt;0, (R97*SUMPRODUCT(K97:$K$98, X97:$X$98)-K97*$AZ$3)/Z97, 0)</f>
        <v>-1.3435357229148354E+34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-1.0758073371836863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-4.0036424742384022E-29</v>
      </c>
      <c r="AI98">
        <f t="shared" si="33"/>
        <v>-4.0036424742384022E-29</v>
      </c>
      <c r="AJ98">
        <f t="shared" si="34"/>
        <v>-1.0758073371836863</v>
      </c>
      <c r="AK98">
        <f t="shared" si="49"/>
        <v>-7.5306513602858047E-2</v>
      </c>
      <c r="AL98">
        <f t="shared" si="35"/>
        <v>-1.1511138507865444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-2.1609139649577257E-33</v>
      </c>
      <c r="AR98">
        <f t="shared" si="36"/>
        <v>-2.1609139649577257E-33</v>
      </c>
      <c r="AS98">
        <f t="shared" si="36"/>
        <v>-5.8065302121324818E-5</v>
      </c>
      <c r="AT98">
        <f t="shared" si="36"/>
        <v>-4.0645711484927377E-6</v>
      </c>
      <c r="AU98">
        <f t="shared" si="36"/>
        <v>-6.2129873269817557E-5</v>
      </c>
      <c r="AW98">
        <v>95</v>
      </c>
    </row>
    <row r="100" spans="5:50" x14ac:dyDescent="0.25">
      <c r="AN100" s="8">
        <f t="shared" ref="AN100:AU100" si="50">SUM(AN3:AN98)</f>
        <v>24730.461499581652</v>
      </c>
      <c r="AO100" s="8">
        <f t="shared" si="50"/>
        <v>-2473.0461499581652</v>
      </c>
      <c r="AP100" s="8">
        <f t="shared" si="50"/>
        <v>-3019.1327005527296</v>
      </c>
      <c r="AQ100" s="8">
        <f t="shared" si="50"/>
        <v>-17796.487385382552</v>
      </c>
      <c r="AR100" s="8">
        <f t="shared" si="50"/>
        <v>1441.7952636882105</v>
      </c>
      <c r="AS100" s="8">
        <f t="shared" si="50"/>
        <v>-4406.5170953744355</v>
      </c>
      <c r="AT100" s="8">
        <f t="shared" si="50"/>
        <v>1610.9440020259276</v>
      </c>
      <c r="AU100" s="8">
        <f t="shared" si="50"/>
        <v>-1353.777829660298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0244-88A5-4B90-A2BC-DCCF1665213B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53612.862394892363</v>
      </c>
      <c r="K3">
        <v>1</v>
      </c>
      <c r="L3" s="2">
        <v>0</v>
      </c>
      <c r="O3">
        <f>$C$3</f>
        <v>53612.862394892363</v>
      </c>
      <c r="P3">
        <f>O3*C5</f>
        <v>5361.2862394892363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53612.862394892363</v>
      </c>
      <c r="AF3">
        <f t="shared" ref="AF3:AG34" si="4">-$Z3*P3</f>
        <v>-5361.2862394892363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45731.667951403128</v>
      </c>
      <c r="AJ3">
        <f t="shared" ref="AJ3:AJ66" si="7">AB3-AC3</f>
        <v>0</v>
      </c>
      <c r="AL3">
        <f t="shared" ref="AL3:AL66" si="8">SUM(AI3:AK3)</f>
        <v>45731.667951403128</v>
      </c>
      <c r="AN3">
        <f t="shared" ref="AN3:AU34" si="9">AE3*$K3</f>
        <v>53612.862394892363</v>
      </c>
      <c r="AO3">
        <f t="shared" si="9"/>
        <v>-5361.2862394892363</v>
      </c>
      <c r="AP3">
        <f t="shared" si="9"/>
        <v>-2519.9082039999998</v>
      </c>
      <c r="AQ3">
        <f t="shared" si="9"/>
        <v>0</v>
      </c>
      <c r="AR3">
        <f t="shared" si="9"/>
        <v>45731.667951403128</v>
      </c>
      <c r="AS3">
        <f t="shared" si="9"/>
        <v>0</v>
      </c>
      <c r="AT3">
        <f t="shared" si="9"/>
        <v>0</v>
      </c>
      <c r="AU3">
        <f t="shared" si="9"/>
        <v>45731.667951403128</v>
      </c>
      <c r="AW3">
        <v>0</v>
      </c>
      <c r="AX3">
        <f>IF(Z3&gt;0, (R3*SUMPRODUCT(K3:$K$98, X3:$X$98)-K3*$AZ$3)/Z3, 0)</f>
        <v>0</v>
      </c>
      <c r="AZ3">
        <f>C6*SUMPRODUCT(X4:X89, K4:K89)/1</f>
        <v>39149.091399805322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2656.1590275460148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2626.0095826532342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-2626.0095826532342</v>
      </c>
      <c r="AK4">
        <f>G4*SUM(AB4, AE4:AF4)</f>
        <v>0</v>
      </c>
      <c r="AL4">
        <f t="shared" si="8"/>
        <v>-3301.3935826532343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-630.08116428771336</v>
      </c>
      <c r="AR4">
        <f t="shared" si="9"/>
        <v>-630.08116428771336</v>
      </c>
      <c r="AS4">
        <f t="shared" si="9"/>
        <v>-2449.8643368348112</v>
      </c>
      <c r="AT4">
        <f t="shared" si="9"/>
        <v>0</v>
      </c>
      <c r="AU4">
        <f t="shared" si="9"/>
        <v>-3079.9455011225245</v>
      </c>
      <c r="AW4">
        <v>1</v>
      </c>
      <c r="AX4">
        <f>IF(Z4&gt;0, (R4*SUMPRODUCT(K4:$K$98, X4:$X$98)-K4*$AZ$3)/Z4, 0)</f>
        <v>2656.1590275460148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500000</v>
      </c>
      <c r="S5">
        <f t="shared" si="1"/>
        <v>5159.0329275375634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2626.0095826532342</v>
      </c>
      <c r="AC5">
        <f t="shared" si="2"/>
        <v>5042.3082949565796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-694.01643680090388</v>
      </c>
      <c r="AI5">
        <f t="shared" si="6"/>
        <v>-742.88517214122373</v>
      </c>
      <c r="AJ5">
        <f t="shared" si="7"/>
        <v>-2416.2987123033454</v>
      </c>
      <c r="AK5">
        <f>G5*SUM(AB5, AE5:AF5)</f>
        <v>107.66639288878261</v>
      </c>
      <c r="AL5">
        <f t="shared" si="8"/>
        <v>-3051.5174915557868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-593.4590195048462</v>
      </c>
      <c r="AR5">
        <f t="shared" si="9"/>
        <v>-635.24706690786172</v>
      </c>
      <c r="AS5">
        <f t="shared" si="9"/>
        <v>-2066.196401981957</v>
      </c>
      <c r="AT5">
        <f t="shared" si="9"/>
        <v>92.066395793058916</v>
      </c>
      <c r="AU5">
        <f t="shared" si="9"/>
        <v>-2609.3770730967599</v>
      </c>
      <c r="AW5">
        <v>2</v>
      </c>
      <c r="AX5">
        <f>IF(Z5&gt;0, (R5*SUMPRODUCT(K5:$K$98, X5:$X$98)-K5*$AZ$3)/Z5, 0)</f>
        <v>5159.0329275375634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500000</v>
      </c>
      <c r="S6">
        <f t="shared" si="1"/>
        <v>7996.161487331613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5042.3082949565796</v>
      </c>
      <c r="AC6">
        <f t="shared" si="2"/>
        <v>7725.5494653938767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-721.85035214628681</v>
      </c>
      <c r="AI6">
        <f t="shared" si="6"/>
        <v>-770.15821509798889</v>
      </c>
      <c r="AJ6">
        <f t="shared" si="7"/>
        <v>-2683.2411704372971</v>
      </c>
      <c r="AK6">
        <f>G6*SUM(AB6, AE6:AF6)</f>
        <v>294.97503525495995</v>
      </c>
      <c r="AL6">
        <f t="shared" si="8"/>
        <v>-3158.4243502803261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-556.84260142525613</v>
      </c>
      <c r="AR6">
        <f t="shared" si="9"/>
        <v>-594.10777140867287</v>
      </c>
      <c r="AS6">
        <f t="shared" si="9"/>
        <v>-2069.8791503738958</v>
      </c>
      <c r="AT6">
        <f t="shared" si="9"/>
        <v>227.54670064023392</v>
      </c>
      <c r="AU6">
        <f t="shared" si="9"/>
        <v>-2436.4402211423348</v>
      </c>
      <c r="AW6">
        <v>3</v>
      </c>
      <c r="AX6">
        <f>IF(Z6&gt;0, (R6*SUMPRODUCT(K6:$K$98, X6:$X$98)-K6*$AZ$3)/Z6, 0)</f>
        <v>7996.161487331613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500000</v>
      </c>
      <c r="S7">
        <f t="shared" si="1"/>
        <v>10357.922960912743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7725.5494653938767</v>
      </c>
      <c r="AC7">
        <f t="shared" si="2"/>
        <v>9891.6803636377408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-754.41133567236398</v>
      </c>
      <c r="AI7">
        <f t="shared" si="6"/>
        <v>-802.16067886098176</v>
      </c>
      <c r="AJ7">
        <f t="shared" si="7"/>
        <v>-2166.1308982438641</v>
      </c>
      <c r="AK7">
        <f>G7*SUM(AB7, AE7:AF7)</f>
        <v>379.32447875083932</v>
      </c>
      <c r="AL7">
        <f t="shared" si="8"/>
        <v>-2588.9670983540063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-529.48819096244392</v>
      </c>
      <c r="AR7">
        <f t="shared" si="9"/>
        <v>-563.00135831438081</v>
      </c>
      <c r="AS7">
        <f t="shared" si="9"/>
        <v>-1520.3121645525039</v>
      </c>
      <c r="AT7">
        <f t="shared" si="9"/>
        <v>266.23119582707443</v>
      </c>
      <c r="AU7">
        <f t="shared" si="9"/>
        <v>-1817.0823270398103</v>
      </c>
      <c r="AW7">
        <v>4</v>
      </c>
      <c r="AX7">
        <f>IF(Z7&gt;0, (R7*SUMPRODUCT(K7:$K$98, X7:$X$98)-K7*$AZ$3)/Z7, 0)</f>
        <v>10357.922960912743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500000</v>
      </c>
      <c r="S8">
        <f t="shared" si="1"/>
        <v>11856.504164498238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9891.6803636377408</v>
      </c>
      <c r="AC8">
        <f t="shared" si="2"/>
        <v>11190.916259572266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-786.96933992083927</v>
      </c>
      <c r="AI8">
        <f t="shared" si="6"/>
        <v>-834.16249274357881</v>
      </c>
      <c r="AJ8">
        <f t="shared" si="7"/>
        <v>-1299.2358959345256</v>
      </c>
      <c r="AK8">
        <f t="shared" ref="AK8:AK71" si="22">G8*SUM(AB8:AB8, AE8:AF8)</f>
        <v>210.69279174548387</v>
      </c>
      <c r="AL8">
        <f t="shared" si="8"/>
        <v>-1922.7055969326204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-515.57847899821036</v>
      </c>
      <c r="AR8">
        <f t="shared" si="9"/>
        <v>-546.49680416946251</v>
      </c>
      <c r="AS8">
        <f t="shared" si="9"/>
        <v>-851.18699434107623</v>
      </c>
      <c r="AT8">
        <f t="shared" si="9"/>
        <v>138.03418201139851</v>
      </c>
      <c r="AU8">
        <f t="shared" si="9"/>
        <v>-1259.6496164991402</v>
      </c>
      <c r="AW8">
        <v>5</v>
      </c>
      <c r="AX8">
        <f>IF(Z8&gt;0, (R8*SUMPRODUCT(K8:$K$98, X8:$X$98)-K8*$AZ$3)/Z8, 0)</f>
        <v>11856.504164498238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500000</v>
      </c>
      <c r="S9">
        <f t="shared" si="1"/>
        <v>12900.297564474569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11190.916259572266</v>
      </c>
      <c r="AC9">
        <f t="shared" si="2"/>
        <v>12033.174888984471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-820.84372112869949</v>
      </c>
      <c r="AI9">
        <f t="shared" si="6"/>
        <v>-867.48285805109879</v>
      </c>
      <c r="AJ9">
        <f t="shared" si="7"/>
        <v>-842.25862941220475</v>
      </c>
      <c r="AK9">
        <f t="shared" si="22"/>
        <v>66.026405931476376</v>
      </c>
      <c r="AL9">
        <f t="shared" si="8"/>
        <v>-1643.7150815318273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-509.30115241465694</v>
      </c>
      <c r="AR9">
        <f t="shared" si="9"/>
        <v>-538.23889728714119</v>
      </c>
      <c r="AS9">
        <f t="shared" si="9"/>
        <v>-522.58825833616686</v>
      </c>
      <c r="AT9">
        <f t="shared" si="9"/>
        <v>40.96678060040427</v>
      </c>
      <c r="AU9">
        <f t="shared" si="9"/>
        <v>-1019.8603750229039</v>
      </c>
      <c r="AW9">
        <v>6</v>
      </c>
      <c r="AX9">
        <f>IF(Z9&gt;0, (R9*SUMPRODUCT(K9:$K$98, X9:$X$98)-K9*$AZ$3)/Z9, 0)</f>
        <v>12900.297564474569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500000</v>
      </c>
      <c r="S10">
        <f t="shared" si="1"/>
        <v>13854.909734672689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12033.174888984471</v>
      </c>
      <c r="AC10">
        <f t="shared" si="2"/>
        <v>12770.543187011182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-860.38993650840689</v>
      </c>
      <c r="AI10">
        <f t="shared" si="6"/>
        <v>-906.47664306793138</v>
      </c>
      <c r="AJ10">
        <f t="shared" si="7"/>
        <v>-737.36829802671127</v>
      </c>
      <c r="AK10">
        <f t="shared" si="22"/>
        <v>49.336017044836339</v>
      </c>
      <c r="AL10">
        <f t="shared" si="8"/>
        <v>-1594.5089240498064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-506.43963498345897</v>
      </c>
      <c r="AR10">
        <f t="shared" si="9"/>
        <v>-533.5670267127407</v>
      </c>
      <c r="AS10">
        <f t="shared" si="9"/>
        <v>-434.02707988016226</v>
      </c>
      <c r="AT10">
        <f t="shared" si="9"/>
        <v>29.039989199688286</v>
      </c>
      <c r="AU10">
        <f t="shared" si="9"/>
        <v>-938.55411739321471</v>
      </c>
      <c r="AW10">
        <v>7</v>
      </c>
      <c r="AX10">
        <f>IF(Z10&gt;0, (R10*SUMPRODUCT(K10:$K$98, X10:$X$98)-K10*$AZ$3)/Z10, 0)</f>
        <v>13854.909734672689</v>
      </c>
    </row>
    <row r="11" spans="1:52" x14ac:dyDescent="0.25">
      <c r="A11" t="s">
        <v>33</v>
      </c>
      <c r="C11" s="12">
        <f>AU91</f>
        <v>-618.26566905420793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500000</v>
      </c>
      <c r="S11">
        <f t="shared" si="1"/>
        <v>14726.233324434848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12770.543187011182</v>
      </c>
      <c r="AC11">
        <f t="shared" si="2"/>
        <v>13411.476218801323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-898.36079709176067</v>
      </c>
      <c r="AI11">
        <f t="shared" si="6"/>
        <v>-943.89680050598076</v>
      </c>
      <c r="AJ11">
        <f t="shared" si="7"/>
        <v>-640.93303179014038</v>
      </c>
      <c r="AK11">
        <f t="shared" si="22"/>
        <v>30.649303648826834</v>
      </c>
      <c r="AL11">
        <f t="shared" si="8"/>
        <v>-1554.1805286472943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-502.46095267598935</v>
      </c>
      <c r="AR11">
        <f t="shared" si="9"/>
        <v>-527.92963266584991</v>
      </c>
      <c r="AS11">
        <f t="shared" si="9"/>
        <v>-358.47938021931492</v>
      </c>
      <c r="AT11">
        <f t="shared" si="9"/>
        <v>17.142420239284114</v>
      </c>
      <c r="AU11">
        <f t="shared" si="9"/>
        <v>-869.26659264588079</v>
      </c>
      <c r="AW11">
        <v>8</v>
      </c>
      <c r="AX11">
        <f>IF(Z11&gt;0, (R11*SUMPRODUCT(K11:$K$98, X11:$X$98)-K11*$AZ$3)/Z11, 0)</f>
        <v>14726.233324434848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500000</v>
      </c>
      <c r="S12">
        <f t="shared" si="1"/>
        <v>15557.226867203919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13411.476218801323</v>
      </c>
      <c r="AC12">
        <f t="shared" si="2"/>
        <v>13997.281943194379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-942.13399095976877</v>
      </c>
      <c r="AI12">
        <f t="shared" si="6"/>
        <v>-987.12042094075059</v>
      </c>
      <c r="AJ12">
        <f t="shared" si="7"/>
        <v>-585.80572439305615</v>
      </c>
      <c r="AK12">
        <f t="shared" si="22"/>
        <v>30.846395303243042</v>
      </c>
      <c r="AL12">
        <f t="shared" si="8"/>
        <v>-1542.0797500305637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-500.75423174172403</v>
      </c>
      <c r="AR12">
        <f t="shared" si="9"/>
        <v>-524.66499751399022</v>
      </c>
      <c r="AS12">
        <f t="shared" si="9"/>
        <v>-311.36197004155798</v>
      </c>
      <c r="AT12">
        <f t="shared" si="9"/>
        <v>16.395187022539549</v>
      </c>
      <c r="AU12">
        <f t="shared" si="9"/>
        <v>-819.63178053300862</v>
      </c>
      <c r="AW12">
        <v>9</v>
      </c>
      <c r="AX12">
        <f>IF(Z12&gt;0, (R12*SUMPRODUCT(K12:$K$98, X12:$X$98)-K12*$AZ$3)/Z12, 0)</f>
        <v>15557.226867203919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500000</v>
      </c>
      <c r="S13">
        <f t="shared" si="1"/>
        <v>16343.189903035323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13997.281943194379</v>
      </c>
      <c r="AC13">
        <f t="shared" si="2"/>
        <v>14525.067853649078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-988.88765506324489</v>
      </c>
      <c r="AI13">
        <f t="shared" si="6"/>
        <v>-1033.3253319789105</v>
      </c>
      <c r="AJ13">
        <f t="shared" si="7"/>
        <v>-527.78591045469875</v>
      </c>
      <c r="AK13">
        <f t="shared" si="22"/>
        <v>27.994563886388757</v>
      </c>
      <c r="AL13">
        <f t="shared" si="8"/>
        <v>-1533.1166785472205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-499.62386049148</v>
      </c>
      <c r="AR13">
        <f t="shared" si="9"/>
        <v>-522.07547425993994</v>
      </c>
      <c r="AS13">
        <f t="shared" si="9"/>
        <v>-266.65762561018363</v>
      </c>
      <c r="AT13">
        <f t="shared" si="9"/>
        <v>14.143924246681378</v>
      </c>
      <c r="AU13">
        <f t="shared" si="9"/>
        <v>-774.5891756234422</v>
      </c>
      <c r="AW13">
        <v>10</v>
      </c>
      <c r="AX13">
        <f>IF(Z13&gt;0, (R13*SUMPRODUCT(K13:$K$98, X13:$X$98)-K13*$AZ$3)/Z13, 0)</f>
        <v>16343.189903035323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500000</v>
      </c>
      <c r="S14">
        <f t="shared" si="1"/>
        <v>17087.928927520759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14525.067853649078</v>
      </c>
      <c r="AC14">
        <f t="shared" si="2"/>
        <v>14999.568559208743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-1039.305721442975</v>
      </c>
      <c r="AI14">
        <f t="shared" si="6"/>
        <v>-1083.1950910173398</v>
      </c>
      <c r="AJ14">
        <f t="shared" si="7"/>
        <v>-474.50070555966522</v>
      </c>
      <c r="AK14">
        <f t="shared" si="22"/>
        <v>26.145122136568339</v>
      </c>
      <c r="AL14">
        <f t="shared" si="8"/>
        <v>-1531.5506744404368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-499.23654280273382</v>
      </c>
      <c r="AR14">
        <f t="shared" si="9"/>
        <v>-520.3190565232162</v>
      </c>
      <c r="AS14">
        <f t="shared" si="9"/>
        <v>-227.92917128577827</v>
      </c>
      <c r="AT14">
        <f t="shared" si="9"/>
        <v>12.558961350172629</v>
      </c>
      <c r="AU14">
        <f t="shared" si="9"/>
        <v>-735.68926645882186</v>
      </c>
      <c r="AW14">
        <v>11</v>
      </c>
      <c r="AX14">
        <f>IF(Z14&gt;0, (R14*SUMPRODUCT(K14:$K$98, X14:$X$98)-K14*$AZ$3)/Z14, 0)</f>
        <v>17087.928927520759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500000</v>
      </c>
      <c r="S15">
        <f t="shared" si="1"/>
        <v>17841.52827714842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14999.568559208743</v>
      </c>
      <c r="AC15">
        <f t="shared" si="2"/>
        <v>15465.493956661481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-1091.9446925380166</v>
      </c>
      <c r="AI15">
        <f t="shared" si="6"/>
        <v>-1135.285973947384</v>
      </c>
      <c r="AJ15">
        <f t="shared" si="7"/>
        <v>-465.92539745273825</v>
      </c>
      <c r="AK15">
        <f t="shared" si="22"/>
        <v>61.498231092755852</v>
      </c>
      <c r="AL15">
        <f t="shared" si="8"/>
        <v>-1539.7131403073665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-497.60172512898862</v>
      </c>
      <c r="AR15">
        <f t="shared" si="9"/>
        <v>-517.35244743752833</v>
      </c>
      <c r="AS15">
        <f t="shared" si="9"/>
        <v>-212.32328261517733</v>
      </c>
      <c r="AT15">
        <f t="shared" si="9"/>
        <v>28.024886327354995</v>
      </c>
      <c r="AU15">
        <f t="shared" si="9"/>
        <v>-701.65084372535068</v>
      </c>
      <c r="AW15">
        <v>12</v>
      </c>
      <c r="AX15">
        <f>IF(Z15&gt;0, (R15*SUMPRODUCT(K15:$K$98, X15:$X$98)-K15*$AZ$3)/Z15, 0)</f>
        <v>17841.52827714842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500000</v>
      </c>
      <c r="S16">
        <f t="shared" si="1"/>
        <v>18614.920799018786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15465.493956661481</v>
      </c>
      <c r="AC16">
        <f t="shared" si="2"/>
        <v>15931.550291407668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-1154.4830131397594</v>
      </c>
      <c r="AI16">
        <f t="shared" si="6"/>
        <v>-1197.2754334337189</v>
      </c>
      <c r="AJ16">
        <f t="shared" si="7"/>
        <v>-466.05633474618662</v>
      </c>
      <c r="AK16">
        <f t="shared" si="22"/>
        <v>109.80500709229652</v>
      </c>
      <c r="AL16">
        <f t="shared" si="8"/>
        <v>-1553.526761087609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-497.68288965494418</v>
      </c>
      <c r="AR16">
        <f t="shared" si="9"/>
        <v>-516.130155786047</v>
      </c>
      <c r="AS16">
        <f t="shared" si="9"/>
        <v>-200.91093656515753</v>
      </c>
      <c r="AT16">
        <f t="shared" si="9"/>
        <v>47.33553686481153</v>
      </c>
      <c r="AU16">
        <f t="shared" si="9"/>
        <v>-669.705555486393</v>
      </c>
      <c r="AW16">
        <v>13</v>
      </c>
      <c r="AX16">
        <f>IF(Z16&gt;0, (R16*SUMPRODUCT(K16:$K$98, X16:$X$98)-K16*$AZ$3)/Z16, 0)</f>
        <v>18614.920799018786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500000</v>
      </c>
      <c r="S17">
        <f t="shared" si="1"/>
        <v>19466.485930168703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15931.550291407668</v>
      </c>
      <c r="AC17">
        <f t="shared" si="2"/>
        <v>16446.023608445827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-1226.0490572358617</v>
      </c>
      <c r="AI17">
        <f t="shared" si="6"/>
        <v>-1268.2909484211582</v>
      </c>
      <c r="AJ17">
        <f t="shared" si="7"/>
        <v>-514.47331703815871</v>
      </c>
      <c r="AK17">
        <f t="shared" si="22"/>
        <v>219.85539402142581</v>
      </c>
      <c r="AL17">
        <f t="shared" si="8"/>
        <v>-1562.9088714378911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-496.83596324827965</v>
      </c>
      <c r="AR17">
        <f t="shared" si="9"/>
        <v>-513.95378620374265</v>
      </c>
      <c r="AS17">
        <f t="shared" si="9"/>
        <v>-208.48174428881623</v>
      </c>
      <c r="AT17">
        <f t="shared" si="9"/>
        <v>89.092737210882731</v>
      </c>
      <c r="AU17">
        <f t="shared" si="9"/>
        <v>-633.34279328167611</v>
      </c>
      <c r="AW17">
        <v>14</v>
      </c>
      <c r="AX17">
        <f>IF(Z17&gt;0, (R17*SUMPRODUCT(K17:$K$98, X17:$X$98)-K17*$AZ$3)/Z17, 0)</f>
        <v>19466.485930168703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500000</v>
      </c>
      <c r="S18">
        <f t="shared" si="1"/>
        <v>20428.622184616859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16446.023608445827</v>
      </c>
      <c r="AC18">
        <f t="shared" si="2"/>
        <v>17009.190857211506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-1886.8899423697412</v>
      </c>
      <c r="AI18">
        <f t="shared" si="6"/>
        <v>-1928.5207256489477</v>
      </c>
      <c r="AJ18">
        <f t="shared" si="7"/>
        <v>-563.16724876567969</v>
      </c>
      <c r="AK18">
        <f t="shared" si="22"/>
        <v>355.23410994242988</v>
      </c>
      <c r="AL18">
        <f t="shared" si="8"/>
        <v>-2136.4538644721974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-713.54117867904085</v>
      </c>
      <c r="AR18">
        <f t="shared" si="9"/>
        <v>-729.28416267792204</v>
      </c>
      <c r="AS18">
        <f t="shared" si="9"/>
        <v>-212.9657980862529</v>
      </c>
      <c r="AT18">
        <f t="shared" si="9"/>
        <v>134.33436673947381</v>
      </c>
      <c r="AU18">
        <f t="shared" si="9"/>
        <v>-807.91559402470114</v>
      </c>
      <c r="AW18">
        <v>15</v>
      </c>
      <c r="AX18">
        <f>IF(Z18&gt;0, (R18*SUMPRODUCT(K18:$K$98, X18:$X$98)-K18*$AZ$3)/Z18, 0)</f>
        <v>20428.622184616859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500000</v>
      </c>
      <c r="S19">
        <f t="shared" si="1"/>
        <v>21113.073018050123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17009.190857211506</v>
      </c>
      <c r="AC19">
        <f t="shared" si="2"/>
        <v>17293.846425625587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-2591.7156705825146</v>
      </c>
      <c r="AI19">
        <f t="shared" si="6"/>
        <v>-2632.6709744618706</v>
      </c>
      <c r="AJ19">
        <f t="shared" si="7"/>
        <v>-284.65556841408034</v>
      </c>
      <c r="AK19">
        <f t="shared" si="22"/>
        <v>379.30495611581659</v>
      </c>
      <c r="AL19">
        <f t="shared" si="8"/>
        <v>-2538.0215867601346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-913.99436988129298</v>
      </c>
      <c r="AR19">
        <f t="shared" si="9"/>
        <v>-928.43766610679893</v>
      </c>
      <c r="AS19">
        <f t="shared" si="9"/>
        <v>-100.38662413433336</v>
      </c>
      <c r="AT19">
        <f t="shared" si="9"/>
        <v>133.76567433417833</v>
      </c>
      <c r="AU19">
        <f t="shared" si="9"/>
        <v>-895.05861590695395</v>
      </c>
      <c r="AW19">
        <v>16</v>
      </c>
      <c r="AX19">
        <f>IF(Z19&gt;0, (R19*SUMPRODUCT(K19:$K$98, X19:$X$98)-K19*$AZ$3)/Z19, 0)</f>
        <v>21113.073018050123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500000</v>
      </c>
      <c r="S20">
        <f t="shared" si="1"/>
        <v>21250.250104475548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17293.846425625587</v>
      </c>
      <c r="AC20">
        <f t="shared" si="2"/>
        <v>17090.923889305777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-3322.8557479095625</v>
      </c>
      <c r="AI20">
        <f t="shared" si="6"/>
        <v>-3363.0692131753344</v>
      </c>
      <c r="AJ20">
        <f t="shared" si="7"/>
        <v>202.9225363198093</v>
      </c>
      <c r="AK20">
        <f t="shared" si="22"/>
        <v>74.363539630190019</v>
      </c>
      <c r="AL20">
        <f t="shared" si="8"/>
        <v>-3085.7831372253349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-1111.4845939526649</v>
      </c>
      <c r="AR20">
        <f t="shared" si="9"/>
        <v>-1124.9358691518592</v>
      </c>
      <c r="AS20">
        <f t="shared" si="9"/>
        <v>67.876937789779362</v>
      </c>
      <c r="AT20">
        <f t="shared" si="9"/>
        <v>24.874365582298587</v>
      </c>
      <c r="AU20">
        <f t="shared" si="9"/>
        <v>-1032.1845657797812</v>
      </c>
      <c r="AW20">
        <v>17</v>
      </c>
      <c r="AX20">
        <f>IF(Z20&gt;0, (R20*SUMPRODUCT(K20:$K$98, X20:$X$98)-K20*$AZ$3)/Z20, 0)</f>
        <v>21250.250104475548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500000</v>
      </c>
      <c r="S21">
        <f t="shared" si="1"/>
        <v>21095.149721462123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17090.923889305777</v>
      </c>
      <c r="AC21">
        <f t="shared" si="2"/>
        <v>16621.997939863104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-4136.5351828884041</v>
      </c>
      <c r="AI21">
        <f t="shared" si="6"/>
        <v>-4175.9328599832288</v>
      </c>
      <c r="AJ21">
        <f t="shared" si="7"/>
        <v>468.9259494426733</v>
      </c>
      <c r="AK21">
        <f t="shared" si="22"/>
        <v>27.345478222889245</v>
      </c>
      <c r="AL21">
        <f t="shared" si="8"/>
        <v>-3679.6614323176664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-1315.7643173623521</v>
      </c>
      <c r="AR21">
        <f t="shared" si="9"/>
        <v>-1328.2960753231628</v>
      </c>
      <c r="AS21">
        <f t="shared" si="9"/>
        <v>149.15768982559561</v>
      </c>
      <c r="AT21">
        <f t="shared" si="9"/>
        <v>8.6981502383265514</v>
      </c>
      <c r="AU21">
        <f t="shared" si="9"/>
        <v>-1170.4402352592406</v>
      </c>
      <c r="AW21">
        <v>18</v>
      </c>
      <c r="AX21">
        <f>IF(Z21&gt;0, (R21*SUMPRODUCT(K21:$K$98, X21:$X$98)-K21*$AZ$3)/Z21, 0)</f>
        <v>21095.149721462123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500000</v>
      </c>
      <c r="S22">
        <f t="shared" si="1"/>
        <v>20949.801540954937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16621.997939863104</v>
      </c>
      <c r="AC22">
        <f t="shared" si="2"/>
        <v>16131.761886316543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-5027.105775529677</v>
      </c>
      <c r="AI22">
        <f t="shared" si="6"/>
        <v>-5065.6067652760012</v>
      </c>
      <c r="AJ22">
        <f t="shared" si="7"/>
        <v>490.23605354656138</v>
      </c>
      <c r="AK22">
        <f t="shared" si="22"/>
        <v>349.06195673712523</v>
      </c>
      <c r="AL22">
        <f t="shared" si="8"/>
        <v>-4226.3087549923148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-1493.03481354976</v>
      </c>
      <c r="AR22">
        <f t="shared" si="9"/>
        <v>-1504.4694880153729</v>
      </c>
      <c r="AS22">
        <f t="shared" si="9"/>
        <v>145.59858644015506</v>
      </c>
      <c r="AT22">
        <f t="shared" si="9"/>
        <v>103.670317826049</v>
      </c>
      <c r="AU22">
        <f t="shared" si="9"/>
        <v>-1255.200583749169</v>
      </c>
      <c r="AW22">
        <v>19</v>
      </c>
      <c r="AX22">
        <f>IF(Z22&gt;0, (R22*SUMPRODUCT(K22:$K$98, X22:$X$98)-K22*$AZ$3)/Z22, 0)</f>
        <v>20949.801540954937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500000</v>
      </c>
      <c r="S23">
        <f t="shared" si="1"/>
        <v>21168.448174203564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16131.761886316543</v>
      </c>
      <c r="AC23">
        <f t="shared" si="2"/>
        <v>15884.494070476714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-5967.1074666456052</v>
      </c>
      <c r="AI23">
        <f t="shared" si="6"/>
        <v>-6004.6267357478009</v>
      </c>
      <c r="AJ23">
        <f t="shared" si="7"/>
        <v>247.26781583982847</v>
      </c>
      <c r="AK23">
        <f t="shared" si="22"/>
        <v>1129.2233320421581</v>
      </c>
      <c r="AL23">
        <f t="shared" si="8"/>
        <v>-4628.1355878658142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-1582.332498648273</v>
      </c>
      <c r="AR23">
        <f t="shared" si="9"/>
        <v>-1592.2817008635479</v>
      </c>
      <c r="AS23">
        <f t="shared" si="9"/>
        <v>65.569440982949587</v>
      </c>
      <c r="AT23">
        <f t="shared" si="9"/>
        <v>299.44270092501711</v>
      </c>
      <c r="AU23">
        <f t="shared" si="9"/>
        <v>-1227.2695589555813</v>
      </c>
      <c r="AW23">
        <v>20</v>
      </c>
      <c r="AX23">
        <f>IF(Z23&gt;0, (R23*SUMPRODUCT(K23:$K$98, X23:$X$98)-K23*$AZ$3)/Z23, 0)</f>
        <v>21168.448174203564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500000</v>
      </c>
      <c r="S24">
        <f t="shared" si="1"/>
        <v>21147.043968435948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15884.494070476714</v>
      </c>
      <c r="AC24">
        <f t="shared" si="2"/>
        <v>15414.453534069455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-6981.9405268223618</v>
      </c>
      <c r="AI24">
        <f t="shared" si="6"/>
        <v>-7018.3864091808537</v>
      </c>
      <c r="AJ24">
        <f t="shared" si="7"/>
        <v>470.04053640725942</v>
      </c>
      <c r="AK24">
        <f t="shared" si="22"/>
        <v>1111.9145849333702</v>
      </c>
      <c r="AL24">
        <f t="shared" si="8"/>
        <v>-5436.4312878402243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-1653.0729175636998</v>
      </c>
      <c r="AR24">
        <f t="shared" si="9"/>
        <v>-1661.7019943729454</v>
      </c>
      <c r="AS24">
        <f t="shared" si="9"/>
        <v>111.28872809886137</v>
      </c>
      <c r="AT24">
        <f t="shared" si="9"/>
        <v>263.26146433590236</v>
      </c>
      <c r="AU24">
        <f t="shared" si="9"/>
        <v>-1287.1518019381817</v>
      </c>
      <c r="AW24">
        <v>21</v>
      </c>
      <c r="AX24">
        <f>IF(Z24&gt;0, (R24*SUMPRODUCT(K24:$K$98, X24:$X$98)-K24*$AZ$3)/Z24, 0)</f>
        <v>21147.043968435948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500000</v>
      </c>
      <c r="S25">
        <f t="shared" si="1"/>
        <v>20913.668644450689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15414.453534069455</v>
      </c>
      <c r="AC25">
        <f t="shared" si="2"/>
        <v>14754.498439935236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-8066.5015398167716</v>
      </c>
      <c r="AI25">
        <f t="shared" si="6"/>
        <v>-8101.7763131976972</v>
      </c>
      <c r="AJ25">
        <f t="shared" si="7"/>
        <v>659.9550941342186</v>
      </c>
      <c r="AK25">
        <f t="shared" si="22"/>
        <v>1079.011747384862</v>
      </c>
      <c r="AL25">
        <f t="shared" si="8"/>
        <v>-6362.8094716786163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-1705.2303909393715</v>
      </c>
      <c r="AR25">
        <f t="shared" si="9"/>
        <v>-1712.6873554370216</v>
      </c>
      <c r="AS25">
        <f t="shared" si="9"/>
        <v>139.51221327089536</v>
      </c>
      <c r="AT25">
        <f t="shared" si="9"/>
        <v>228.09933336516252</v>
      </c>
      <c r="AU25">
        <f t="shared" si="9"/>
        <v>-1345.0758088009636</v>
      </c>
      <c r="AW25">
        <v>22</v>
      </c>
      <c r="AX25">
        <f>IF(Z25&gt;0, (R25*SUMPRODUCT(K25:$K$98, X25:$X$98)-K25*$AZ$3)/Z25, 0)</f>
        <v>20913.668644450689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500000</v>
      </c>
      <c r="S26">
        <f t="shared" si="1"/>
        <v>20487.062968422983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14754.498439935236</v>
      </c>
      <c r="AC26">
        <f t="shared" si="2"/>
        <v>13935.980391343612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-9103.6567217640659</v>
      </c>
      <c r="AI26">
        <f t="shared" si="6"/>
        <v>-9137.6683817390058</v>
      </c>
      <c r="AJ26">
        <f t="shared" si="7"/>
        <v>818.51804859162439</v>
      </c>
      <c r="AK26">
        <f t="shared" si="22"/>
        <v>1032.8148907954667</v>
      </c>
      <c r="AL26">
        <f t="shared" si="8"/>
        <v>-7286.3354423519149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-1718.2869570006078</v>
      </c>
      <c r="AR26">
        <f t="shared" si="9"/>
        <v>-1724.7065522805092</v>
      </c>
      <c r="AS26">
        <f t="shared" si="9"/>
        <v>154.49274175751682</v>
      </c>
      <c r="AT26">
        <f t="shared" si="9"/>
        <v>194.94060574660699</v>
      </c>
      <c r="AU26">
        <f t="shared" si="9"/>
        <v>-1375.2732047763855</v>
      </c>
      <c r="AW26">
        <v>23</v>
      </c>
      <c r="AX26">
        <f>IF(Z26&gt;0, (R26*SUMPRODUCT(K26:$K$98, X26:$X$98)-K26*$AZ$3)/Z26, 0)</f>
        <v>20487.062968422983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500000</v>
      </c>
      <c r="S27">
        <f t="shared" si="1"/>
        <v>19916.400330099754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13935.980391343612</v>
      </c>
      <c r="AC27">
        <f t="shared" si="2"/>
        <v>13009.400882867778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-10115.22821158214</v>
      </c>
      <c r="AI27">
        <f t="shared" si="6"/>
        <v>-10147.888232136173</v>
      </c>
      <c r="AJ27">
        <f t="shared" si="7"/>
        <v>926.57950847583379</v>
      </c>
      <c r="AK27">
        <f t="shared" si="22"/>
        <v>975.51862739405294</v>
      </c>
      <c r="AL27">
        <f t="shared" si="8"/>
        <v>-8245.7900962662861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-1704.6588720824745</v>
      </c>
      <c r="AR27">
        <f t="shared" si="9"/>
        <v>-1710.1628698801792</v>
      </c>
      <c r="AS27">
        <f t="shared" si="9"/>
        <v>156.15089909732208</v>
      </c>
      <c r="AT27">
        <f t="shared" si="9"/>
        <v>164.39831591391143</v>
      </c>
      <c r="AU27">
        <f t="shared" si="9"/>
        <v>-1389.6136548689456</v>
      </c>
      <c r="AW27">
        <v>24</v>
      </c>
      <c r="AX27">
        <f>IF(Z27&gt;0, (R27*SUMPRODUCT(K27:$K$98, X27:$X$98)-K27*$AZ$3)/Z27, 0)</f>
        <v>19916.400330099754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500000</v>
      </c>
      <c r="S28">
        <f t="shared" si="1"/>
        <v>19236.704691500163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13009.400882867778</v>
      </c>
      <c r="AC28">
        <f t="shared" si="2"/>
        <v>12011.623661253849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-11128.348743038237</v>
      </c>
      <c r="AI28">
        <f t="shared" si="6"/>
        <v>-11159.569328512425</v>
      </c>
      <c r="AJ28">
        <f t="shared" si="7"/>
        <v>997.77722161392921</v>
      </c>
      <c r="AK28">
        <f t="shared" si="22"/>
        <v>910.65806180074458</v>
      </c>
      <c r="AL28">
        <f t="shared" si="8"/>
        <v>-9251.1340450977514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-1674.4589391474301</v>
      </c>
      <c r="AR28">
        <f t="shared" si="9"/>
        <v>-1679.1566341639864</v>
      </c>
      <c r="AS28">
        <f t="shared" si="9"/>
        <v>150.13341391321183</v>
      </c>
      <c r="AT28">
        <f t="shared" si="9"/>
        <v>137.0247794438383</v>
      </c>
      <c r="AU28">
        <f t="shared" si="9"/>
        <v>-1391.9984408069361</v>
      </c>
      <c r="AW28">
        <v>25</v>
      </c>
      <c r="AX28">
        <f>IF(Z28&gt;0, (R28*SUMPRODUCT(K28:$K$98, X28:$X$98)-K28*$AZ$3)/Z28, 0)</f>
        <v>19236.704691500163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500000</v>
      </c>
      <c r="S29">
        <f t="shared" si="1"/>
        <v>18475.875918990365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12011.623661253849</v>
      </c>
      <c r="AC29">
        <f t="shared" si="2"/>
        <v>10968.309052881907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-12255.946165218402</v>
      </c>
      <c r="AI29">
        <f t="shared" si="6"/>
        <v>-12285.628950221326</v>
      </c>
      <c r="AJ29">
        <f t="shared" si="7"/>
        <v>1043.3146083719421</v>
      </c>
      <c r="AK29">
        <f t="shared" si="22"/>
        <v>840.8136562877695</v>
      </c>
      <c r="AL29">
        <f t="shared" si="8"/>
        <v>-10401.500685561614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-1646.5411805414324</v>
      </c>
      <c r="AR29">
        <f t="shared" si="9"/>
        <v>-1650.5289532683698</v>
      </c>
      <c r="AS29">
        <f t="shared" si="9"/>
        <v>140.16547101194348</v>
      </c>
      <c r="AT29">
        <f t="shared" si="9"/>
        <v>112.96021470527987</v>
      </c>
      <c r="AU29">
        <f t="shared" si="9"/>
        <v>-1397.4032675511464</v>
      </c>
      <c r="AW29">
        <v>26</v>
      </c>
      <c r="AX29">
        <f>IF(Z29&gt;0, (R29*SUMPRODUCT(K29:$K$98, X29:$X$98)-K29*$AZ$3)/Z29, 0)</f>
        <v>18475.875918990365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500000</v>
      </c>
      <c r="S30">
        <f t="shared" si="1"/>
        <v>17616.641773249437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10968.309052881907</v>
      </c>
      <c r="AC30">
        <f t="shared" si="2"/>
        <v>9885.2895962471666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-13292.772150142633</v>
      </c>
      <c r="AI30">
        <f t="shared" si="6"/>
        <v>-13320.828830080514</v>
      </c>
      <c r="AJ30">
        <f t="shared" si="7"/>
        <v>1083.01945663474</v>
      </c>
      <c r="AK30">
        <f t="shared" si="22"/>
        <v>767.78163370173354</v>
      </c>
      <c r="AL30">
        <f t="shared" si="8"/>
        <v>-11470.02773974404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-1594.4954722466471</v>
      </c>
      <c r="AR30">
        <f t="shared" si="9"/>
        <v>-1597.860928949126</v>
      </c>
      <c r="AS30">
        <f t="shared" si="9"/>
        <v>129.91042052432886</v>
      </c>
      <c r="AT30">
        <f t="shared" si="9"/>
        <v>92.096992620039131</v>
      </c>
      <c r="AU30">
        <f t="shared" si="9"/>
        <v>-1375.853515804758</v>
      </c>
      <c r="AW30">
        <v>27</v>
      </c>
      <c r="AX30">
        <f>IF(Z30&gt;0, (R30*SUMPRODUCT(K30:$K$98, X30:$X$98)-K30*$AZ$3)/Z30, 0)</f>
        <v>17616.641773249437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500000</v>
      </c>
      <c r="S31">
        <f t="shared" si="1"/>
        <v>16677.16539796213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9885.2895962471666</v>
      </c>
      <c r="AC31">
        <f t="shared" si="2"/>
        <v>8793.9385203457769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-14109.056512020432</v>
      </c>
      <c r="AI31">
        <f t="shared" si="6"/>
        <v>-14135.421719507733</v>
      </c>
      <c r="AJ31">
        <f t="shared" si="7"/>
        <v>1091.3510759013898</v>
      </c>
      <c r="AK31">
        <f t="shared" si="22"/>
        <v>691.97027173730169</v>
      </c>
      <c r="AL31">
        <f t="shared" si="8"/>
        <v>-12352.100371869041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-1511.0807743584312</v>
      </c>
      <c r="AR31">
        <f t="shared" si="9"/>
        <v>-1513.9044896162225</v>
      </c>
      <c r="AS31">
        <f t="shared" si="9"/>
        <v>116.88376380553765</v>
      </c>
      <c r="AT31">
        <f t="shared" si="9"/>
        <v>74.110056413692945</v>
      </c>
      <c r="AU31">
        <f t="shared" si="9"/>
        <v>-1322.9106693969918</v>
      </c>
      <c r="AW31">
        <v>28</v>
      </c>
      <c r="AX31">
        <f>IF(Z31&gt;0, (R31*SUMPRODUCT(K31:$K$98, X31:$X$98)-K31*$AZ$3)/Z31, 0)</f>
        <v>16677.16539796213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500000</v>
      </c>
      <c r="S32">
        <f t="shared" si="1"/>
        <v>15705.400506282882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8793.9385203457769</v>
      </c>
      <c r="AC32">
        <f t="shared" si="2"/>
        <v>7732.0938141527495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-14855.202751517449</v>
      </c>
      <c r="AI32">
        <f t="shared" si="6"/>
        <v>-14879.818786654723</v>
      </c>
      <c r="AJ32">
        <f t="shared" si="7"/>
        <v>1061.8447061930274</v>
      </c>
      <c r="AK32">
        <f t="shared" si="22"/>
        <v>615.57569642420447</v>
      </c>
      <c r="AL32">
        <f t="shared" si="8"/>
        <v>-13202.398384037491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-1420.5295357814309</v>
      </c>
      <c r="AR32">
        <f t="shared" si="9"/>
        <v>-1422.8834454217931</v>
      </c>
      <c r="AS32">
        <f t="shared" si="9"/>
        <v>101.53895525971673</v>
      </c>
      <c r="AT32">
        <f t="shared" si="9"/>
        <v>58.86445798866545</v>
      </c>
      <c r="AU32">
        <f t="shared" si="9"/>
        <v>-1262.480032173411</v>
      </c>
      <c r="AW32">
        <v>29</v>
      </c>
      <c r="AX32">
        <f>IF(Z32&gt;0, (R32*SUMPRODUCT(K32:$K$98, X32:$X$98)-K32*$AZ$3)/Z32, 0)</f>
        <v>15705.400506282882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500000</v>
      </c>
      <c r="S33">
        <f t="shared" si="1"/>
        <v>14705.05732692821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7732.0938141527495</v>
      </c>
      <c r="AC33">
        <f t="shared" si="2"/>
        <v>6712.6679106618622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-15455.234031658632</v>
      </c>
      <c r="AI33">
        <f t="shared" si="6"/>
        <v>-15478.058383041369</v>
      </c>
      <c r="AJ33">
        <f t="shared" si="7"/>
        <v>1019.4259034908873</v>
      </c>
      <c r="AK33">
        <f t="shared" si="22"/>
        <v>541.24656699069249</v>
      </c>
      <c r="AL33">
        <f t="shared" si="8"/>
        <v>-13917.385912559788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-1319.5603197808184</v>
      </c>
      <c r="AR33">
        <f t="shared" si="9"/>
        <v>-1321.5090517345177</v>
      </c>
      <c r="AS33">
        <f t="shared" si="9"/>
        <v>87.038084861593049</v>
      </c>
      <c r="AT33">
        <f t="shared" si="9"/>
        <v>46.211367071861844</v>
      </c>
      <c r="AU33">
        <f t="shared" si="9"/>
        <v>-1188.2595998010627</v>
      </c>
      <c r="AW33">
        <v>30</v>
      </c>
      <c r="AX33">
        <f>IF(Z33&gt;0, (R33*SUMPRODUCT(K33:$K$98, X33:$X$98)-K33*$AZ$3)/Z33, 0)</f>
        <v>14705.05732692821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500000</v>
      </c>
      <c r="S34">
        <f t="shared" si="1"/>
        <v>13693.813245431349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6712.6679106618622</v>
      </c>
      <c r="AC34">
        <f t="shared" si="2"/>
        <v>5751.2358339975999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-15967.129928457307</v>
      </c>
      <c r="AI34">
        <f t="shared" si="6"/>
        <v>-15988.129323333371</v>
      </c>
      <c r="AJ34">
        <f t="shared" si="7"/>
        <v>961.43207666426224</v>
      </c>
      <c r="AK34">
        <f t="shared" si="22"/>
        <v>469.88675374633038</v>
      </c>
      <c r="AL34">
        <f t="shared" si="8"/>
        <v>-14556.810492922777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-1217.201554457323</v>
      </c>
      <c r="AR34">
        <f t="shared" si="9"/>
        <v>-1218.8023741538079</v>
      </c>
      <c r="AS34">
        <f t="shared" si="9"/>
        <v>73.291607412499999</v>
      </c>
      <c r="AT34">
        <f t="shared" si="9"/>
        <v>35.820268867455653</v>
      </c>
      <c r="AU34">
        <f t="shared" ref="AU34:AU89" si="23">AL34*$K34</f>
        <v>-1109.6904978738521</v>
      </c>
      <c r="AW34">
        <v>31</v>
      </c>
      <c r="AX34">
        <f>IF(Z34&gt;0, (R34*SUMPRODUCT(K34:$K$98, X34:$X$98)-K34*$AZ$3)/Z34, 0)</f>
        <v>13693.813245431349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500000</v>
      </c>
      <c r="S35">
        <f t="shared" si="1"/>
        <v>12675.291966514947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5751.2358339975999</v>
      </c>
      <c r="AC35">
        <f t="shared" si="2"/>
        <v>4853.791639465775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-16427.349085304904</v>
      </c>
      <c r="AI35">
        <f t="shared" ref="AI35:AI66" si="25">SUM(AE35:AH35)</f>
        <v>-16446.495751323677</v>
      </c>
      <c r="AJ35">
        <f t="shared" si="7"/>
        <v>897.44419453182491</v>
      </c>
      <c r="AK35">
        <f t="shared" si="22"/>
        <v>402.58650837983203</v>
      </c>
      <c r="AL35">
        <f t="shared" si="8"/>
        <v>-15146.465048412019</v>
      </c>
      <c r="AN35">
        <f t="shared" ref="AN35:AT66" si="26">AE35*$K35</f>
        <v>0</v>
      </c>
      <c r="AO35">
        <f t="shared" si="26"/>
        <v>0</v>
      </c>
      <c r="AP35">
        <f t="shared" si="26"/>
        <v>-1.3031991204714275</v>
      </c>
      <c r="AQ35">
        <f t="shared" si="26"/>
        <v>-1118.1114695716205</v>
      </c>
      <c r="AR35">
        <f t="shared" si="26"/>
        <v>-1119.4146686920919</v>
      </c>
      <c r="AS35">
        <f t="shared" si="26"/>
        <v>61.083662494524347</v>
      </c>
      <c r="AT35">
        <f t="shared" si="26"/>
        <v>27.401657454089868</v>
      </c>
      <c r="AU35">
        <f t="shared" si="23"/>
        <v>-1030.9293487434777</v>
      </c>
      <c r="AW35">
        <v>32</v>
      </c>
      <c r="AX35">
        <f>IF(Z35&gt;0, (R35*SUMPRODUCT(K35:$K$98, X35:$X$98)-K35*$AZ$3)/Z35, 0)</f>
        <v>12675.291966514947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500000</v>
      </c>
      <c r="S36">
        <f t="shared" si="1"/>
        <v>11629.928675600611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4853.791639465775</v>
      </c>
      <c r="AC36">
        <f t="shared" si="2"/>
        <v>4021.1778126847753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-16671.405714264682</v>
      </c>
      <c r="AI36">
        <f t="shared" si="25"/>
        <v>-16688.69377305184</v>
      </c>
      <c r="AJ36">
        <f t="shared" si="7"/>
        <v>832.61382678099972</v>
      </c>
      <c r="AK36">
        <f t="shared" si="22"/>
        <v>339.76541476260428</v>
      </c>
      <c r="AL36">
        <f t="shared" si="8"/>
        <v>-15516.314531508237</v>
      </c>
      <c r="AN36">
        <f t="shared" si="26"/>
        <v>0</v>
      </c>
      <c r="AO36">
        <f t="shared" si="26"/>
        <v>0</v>
      </c>
      <c r="AP36">
        <f t="shared" si="26"/>
        <v>-1.0506203881281428</v>
      </c>
      <c r="AQ36">
        <f t="shared" si="26"/>
        <v>-1013.1454871713672</v>
      </c>
      <c r="AR36">
        <f t="shared" si="26"/>
        <v>-1014.1961075594954</v>
      </c>
      <c r="AS36">
        <f t="shared" si="26"/>
        <v>50.599148963057843</v>
      </c>
      <c r="AT36">
        <f t="shared" si="26"/>
        <v>20.648036678101036</v>
      </c>
      <c r="AU36">
        <f t="shared" si="23"/>
        <v>-942.94892191833651</v>
      </c>
      <c r="AW36">
        <v>33</v>
      </c>
      <c r="AX36">
        <f>IF(Z36&gt;0, (R36*SUMPRODUCT(K36:$K$98, X36:$X$98)-K36*$AZ$3)/Z36, 0)</f>
        <v>11629.928675600611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500000</v>
      </c>
      <c r="S37">
        <f t="shared" si="1"/>
        <v>10561.420519601548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4021.1778126847753</v>
      </c>
      <c r="AC37">
        <f t="shared" si="2"/>
        <v>3262.9409351478921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-16677.252307581934</v>
      </c>
      <c r="AI37">
        <f t="shared" si="25"/>
        <v>-16692.699760550462</v>
      </c>
      <c r="AJ37">
        <f t="shared" si="7"/>
        <v>758.23687753688318</v>
      </c>
      <c r="AK37">
        <f t="shared" si="22"/>
        <v>281.48244688793432</v>
      </c>
      <c r="AL37">
        <f t="shared" si="8"/>
        <v>-15652.980436125645</v>
      </c>
      <c r="AN37">
        <f t="shared" si="26"/>
        <v>0</v>
      </c>
      <c r="AO37">
        <f t="shared" si="26"/>
        <v>0</v>
      </c>
      <c r="AP37">
        <f t="shared" si="26"/>
        <v>-0.83818223654891721</v>
      </c>
      <c r="AQ37">
        <f t="shared" si="26"/>
        <v>-904.91142242923286</v>
      </c>
      <c r="AR37">
        <f t="shared" si="26"/>
        <v>-905.74960466578182</v>
      </c>
      <c r="AS37">
        <f t="shared" si="26"/>
        <v>41.142101752472996</v>
      </c>
      <c r="AT37">
        <f t="shared" si="26"/>
        <v>15.273300223827668</v>
      </c>
      <c r="AU37">
        <f t="shared" si="23"/>
        <v>-849.33420268948112</v>
      </c>
      <c r="AW37">
        <v>34</v>
      </c>
      <c r="AX37">
        <f>IF(Z37&gt;0, (R37*SUMPRODUCT(K37:$K$98, X37:$X$98)-K37*$AZ$3)/Z37, 0)</f>
        <v>10561.420519601548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500000</v>
      </c>
      <c r="S38">
        <f t="shared" si="1"/>
        <v>9478.5482288500207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3262.9409351478921</v>
      </c>
      <c r="AC38">
        <f t="shared" si="2"/>
        <v>2585.62648560659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-16536.192079817174</v>
      </c>
      <c r="AI38">
        <f t="shared" si="25"/>
        <v>-16549.831439048034</v>
      </c>
      <c r="AJ38">
        <f t="shared" si="7"/>
        <v>677.31444954130211</v>
      </c>
      <c r="AK38">
        <f t="shared" si="22"/>
        <v>228.40586546035246</v>
      </c>
      <c r="AL38">
        <f t="shared" si="8"/>
        <v>-15644.11112404638</v>
      </c>
      <c r="AN38">
        <f t="shared" si="26"/>
        <v>0</v>
      </c>
      <c r="AO38">
        <f t="shared" si="26"/>
        <v>0</v>
      </c>
      <c r="AP38">
        <f t="shared" si="26"/>
        <v>-0.66078095346092991</v>
      </c>
      <c r="AQ38">
        <f t="shared" si="26"/>
        <v>-801.12273488559379</v>
      </c>
      <c r="AR38">
        <f t="shared" si="26"/>
        <v>-801.78351583905464</v>
      </c>
      <c r="AS38">
        <f t="shared" si="26"/>
        <v>32.813600711395317</v>
      </c>
      <c r="AT38">
        <f t="shared" si="26"/>
        <v>11.065493840316568</v>
      </c>
      <c r="AU38">
        <f t="shared" si="23"/>
        <v>-757.90442128734276</v>
      </c>
      <c r="AW38">
        <v>35</v>
      </c>
      <c r="AX38">
        <f>IF(Z38&gt;0, (R38*SUMPRODUCT(K38:$K$98, X38:$X$98)-K38*$AZ$3)/Z38, 0)</f>
        <v>9478.5482288500207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500000</v>
      </c>
      <c r="S39">
        <f t="shared" si="1"/>
        <v>8365.6958557691287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2585.62648560659</v>
      </c>
      <c r="AC39">
        <f t="shared" si="2"/>
        <v>1987.7153336566485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-16228.102520411969</v>
      </c>
      <c r="AI39">
        <f t="shared" si="25"/>
        <v>-16239.982675798481</v>
      </c>
      <c r="AJ39">
        <f t="shared" si="7"/>
        <v>597.91115194994154</v>
      </c>
      <c r="AK39">
        <f t="shared" si="22"/>
        <v>180.99385399246131</v>
      </c>
      <c r="AL39">
        <f t="shared" si="8"/>
        <v>-15461.077669856079</v>
      </c>
      <c r="AN39">
        <f t="shared" si="26"/>
        <v>0</v>
      </c>
      <c r="AO39">
        <f t="shared" si="26"/>
        <v>0</v>
      </c>
      <c r="AP39">
        <f t="shared" si="26"/>
        <v>-0.5138870182537042</v>
      </c>
      <c r="AQ39">
        <f t="shared" si="26"/>
        <v>-701.96145966224867</v>
      </c>
      <c r="AR39">
        <f t="shared" si="26"/>
        <v>-702.47534668050241</v>
      </c>
      <c r="AS39">
        <f t="shared" si="26"/>
        <v>25.863195308459435</v>
      </c>
      <c r="AT39">
        <f t="shared" si="26"/>
        <v>7.8290551701061561</v>
      </c>
      <c r="AU39">
        <f t="shared" si="23"/>
        <v>-668.78309620193681</v>
      </c>
      <c r="AW39">
        <v>36</v>
      </c>
      <c r="AX39">
        <f>IF(Z39&gt;0, (R39*SUMPRODUCT(K39:$K$98, X39:$X$98)-K39*$AZ$3)/Z39, 0)</f>
        <v>8365.6958557691287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500000</v>
      </c>
      <c r="S40">
        <f t="shared" si="1"/>
        <v>7202.2792829070831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1987.7153336566485</v>
      </c>
      <c r="AC40">
        <f t="shared" si="2"/>
        <v>1467.1927873298043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-15757.394618468254</v>
      </c>
      <c r="AI40">
        <f t="shared" si="25"/>
        <v>-15767.580232839053</v>
      </c>
      <c r="AJ40">
        <f t="shared" si="7"/>
        <v>520.52254632684412</v>
      </c>
      <c r="AK40">
        <f t="shared" si="22"/>
        <v>139.1400733559654</v>
      </c>
      <c r="AL40">
        <f t="shared" si="8"/>
        <v>-15107.917613156244</v>
      </c>
      <c r="AN40">
        <f t="shared" si="26"/>
        <v>0</v>
      </c>
      <c r="AO40">
        <f t="shared" si="26"/>
        <v>0</v>
      </c>
      <c r="AP40">
        <f t="shared" si="26"/>
        <v>-0.3933822252769954</v>
      </c>
      <c r="AQ40">
        <f t="shared" si="26"/>
        <v>-608.57192643689439</v>
      </c>
      <c r="AR40">
        <f t="shared" si="26"/>
        <v>-608.96530866217131</v>
      </c>
      <c r="AS40">
        <f t="shared" si="26"/>
        <v>20.103285882089452</v>
      </c>
      <c r="AT40">
        <f t="shared" si="26"/>
        <v>5.3737781236732092</v>
      </c>
      <c r="AU40">
        <f t="shared" si="23"/>
        <v>-583.48824465640871</v>
      </c>
      <c r="AW40">
        <v>37</v>
      </c>
      <c r="AX40">
        <f>IF(Z40&gt;0, (R40*SUMPRODUCT(K40:$K$98, X40:$X$98)-K40*$AZ$3)/Z40, 0)</f>
        <v>7202.2792829070831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500000</v>
      </c>
      <c r="S41">
        <f t="shared" si="1"/>
        <v>5953.0245928857976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1467.1927873298043</v>
      </c>
      <c r="AC41">
        <f t="shared" si="2"/>
        <v>1020.619890656664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-15114.780799847918</v>
      </c>
      <c r="AI41">
        <f t="shared" si="25"/>
        <v>-15123.353079995026</v>
      </c>
      <c r="AJ41">
        <f t="shared" si="7"/>
        <v>446.57289667314035</v>
      </c>
      <c r="AK41">
        <f t="shared" si="22"/>
        <v>102.70349511308632</v>
      </c>
      <c r="AL41">
        <f t="shared" si="8"/>
        <v>-14574.076688208799</v>
      </c>
      <c r="AN41">
        <f t="shared" si="26"/>
        <v>0</v>
      </c>
      <c r="AO41">
        <f t="shared" si="26"/>
        <v>0</v>
      </c>
      <c r="AP41">
        <f t="shared" si="26"/>
        <v>-0.29560095714449752</v>
      </c>
      <c r="AQ41">
        <f t="shared" si="26"/>
        <v>-521.2083126998948</v>
      </c>
      <c r="AR41">
        <f t="shared" si="26"/>
        <v>-521.50391365703933</v>
      </c>
      <c r="AS41">
        <f t="shared" si="26"/>
        <v>15.399330566200067</v>
      </c>
      <c r="AT41">
        <f t="shared" si="26"/>
        <v>3.5415608142204893</v>
      </c>
      <c r="AU41">
        <f t="shared" si="23"/>
        <v>-502.56302227661877</v>
      </c>
      <c r="AW41">
        <v>38</v>
      </c>
      <c r="AX41">
        <f>IF(Z41&gt;0, (R41*SUMPRODUCT(K41:$K$98, X41:$X$98)-K41*$AZ$3)/Z41, 0)</f>
        <v>5953.0245928857976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500000</v>
      </c>
      <c r="S42">
        <f t="shared" si="1"/>
        <v>4562.0900566672135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1020.619890656664</v>
      </c>
      <c r="AC42">
        <f t="shared" si="2"/>
        <v>644.05356881726311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-14278.0181015455</v>
      </c>
      <c r="AI42">
        <f t="shared" si="25"/>
        <v>-14285.076857080981</v>
      </c>
      <c r="AJ42">
        <f t="shared" si="7"/>
        <v>376.56632183940087</v>
      </c>
      <c r="AK42">
        <f t="shared" si="22"/>
        <v>71.443392345966487</v>
      </c>
      <c r="AL42">
        <f t="shared" si="8"/>
        <v>-13837.067142895614</v>
      </c>
      <c r="AN42">
        <f t="shared" si="26"/>
        <v>0</v>
      </c>
      <c r="AO42">
        <f t="shared" si="26"/>
        <v>0</v>
      </c>
      <c r="AP42">
        <f t="shared" si="26"/>
        <v>-0.2173299594667403</v>
      </c>
      <c r="AQ42">
        <f t="shared" si="26"/>
        <v>-439.60172294913718</v>
      </c>
      <c r="AR42">
        <f t="shared" si="26"/>
        <v>-439.81905290860391</v>
      </c>
      <c r="AS42">
        <f t="shared" si="26"/>
        <v>11.593990335906733</v>
      </c>
      <c r="AT42">
        <f t="shared" si="26"/>
        <v>2.1996497094522178</v>
      </c>
      <c r="AU42">
        <f t="shared" si="23"/>
        <v>-426.02541286324498</v>
      </c>
      <c r="AW42">
        <v>39</v>
      </c>
      <c r="AX42">
        <f>IF(Z42&gt;0, (R42*SUMPRODUCT(K42:$K$98, X42:$X$98)-K42*$AZ$3)/Z42, 0)</f>
        <v>4562.0900566672135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500000</v>
      </c>
      <c r="S43">
        <f t="shared" si="1"/>
        <v>2947.1224867455912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644.05356881726311</v>
      </c>
      <c r="AC43">
        <f t="shared" si="2"/>
        <v>333.59648056499623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-13284.697140156497</v>
      </c>
      <c r="AI43">
        <f t="shared" si="25"/>
        <v>-13290.356838422607</v>
      </c>
      <c r="AJ43">
        <f t="shared" si="7"/>
        <v>310.45708825226689</v>
      </c>
      <c r="AK43">
        <f t="shared" si="22"/>
        <v>45.083749817208421</v>
      </c>
      <c r="AL43">
        <f t="shared" si="8"/>
        <v>-12934.816000353132</v>
      </c>
      <c r="AN43">
        <f t="shared" si="26"/>
        <v>0</v>
      </c>
      <c r="AO43">
        <f t="shared" si="26"/>
        <v>0</v>
      </c>
      <c r="AP43">
        <f t="shared" si="26"/>
        <v>-0.15558463788404539</v>
      </c>
      <c r="AQ43">
        <f t="shared" si="26"/>
        <v>-365.19522716019702</v>
      </c>
      <c r="AR43">
        <f t="shared" si="26"/>
        <v>-365.35081179808105</v>
      </c>
      <c r="AS43">
        <f t="shared" si="26"/>
        <v>8.5344397144792055</v>
      </c>
      <c r="AT43">
        <f t="shared" si="26"/>
        <v>1.2393485588738806</v>
      </c>
      <c r="AU43">
        <f t="shared" si="23"/>
        <v>-355.57702352472796</v>
      </c>
      <c r="AW43">
        <v>40</v>
      </c>
      <c r="AX43">
        <f>IF(Z43&gt;0, (R43*SUMPRODUCT(K43:$K$98, X43:$X$98)-K43*$AZ$3)/Z43, 0)</f>
        <v>2947.1224867455912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500000</v>
      </c>
      <c r="S44">
        <f t="shared" si="1"/>
        <v>951.95729758210393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333.59648056499623</v>
      </c>
      <c r="AC44">
        <f t="shared" si="2"/>
        <v>83.708962955576453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-12064.249215901373</v>
      </c>
      <c r="AI44">
        <f t="shared" si="25"/>
        <v>-12068.645892263232</v>
      </c>
      <c r="AJ44">
        <f t="shared" si="7"/>
        <v>249.88751760941977</v>
      </c>
      <c r="AK44">
        <f t="shared" si="22"/>
        <v>23.351753639549738</v>
      </c>
      <c r="AL44">
        <f t="shared" si="8"/>
        <v>-11795.406621014261</v>
      </c>
      <c r="AN44">
        <f t="shared" si="26"/>
        <v>0</v>
      </c>
      <c r="AO44">
        <f t="shared" si="26"/>
        <v>0</v>
      </c>
      <c r="AP44">
        <f t="shared" si="26"/>
        <v>-0.10791452683296397</v>
      </c>
      <c r="AQ44">
        <f t="shared" si="26"/>
        <v>-296.11179868111856</v>
      </c>
      <c r="AR44">
        <f t="shared" si="26"/>
        <v>-296.21971320795149</v>
      </c>
      <c r="AS44">
        <f t="shared" si="26"/>
        <v>6.1333814465433774</v>
      </c>
      <c r="AT44">
        <f t="shared" si="26"/>
        <v>0.57315873112530025</v>
      </c>
      <c r="AU44">
        <f t="shared" si="23"/>
        <v>-289.51317303028276</v>
      </c>
      <c r="AW44">
        <v>41</v>
      </c>
      <c r="AX44">
        <f>IF(Z44&gt;0, (R44*SUMPRODUCT(K44:$K$98, X44:$X$98)-K44*$AZ$3)/Z44, 0)</f>
        <v>951.95729758210393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500000</v>
      </c>
      <c r="S45">
        <f t="shared" si="1"/>
        <v>-1663.6237280858563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83.708962955576453</v>
      </c>
      <c r="AC45">
        <f t="shared" si="2"/>
        <v>-109.44952362663446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-10632.180570085662</v>
      </c>
      <c r="AI45">
        <f t="shared" si="25"/>
        <v>-10635.470061626895</v>
      </c>
      <c r="AJ45">
        <f t="shared" si="7"/>
        <v>193.15848658221091</v>
      </c>
      <c r="AK45">
        <f t="shared" si="22"/>
        <v>5.8596274068903522</v>
      </c>
      <c r="AL45">
        <f t="shared" si="8"/>
        <v>-10436.451947637794</v>
      </c>
      <c r="AN45">
        <f t="shared" si="26"/>
        <v>0</v>
      </c>
      <c r="AO45">
        <f t="shared" si="26"/>
        <v>0</v>
      </c>
      <c r="AP45">
        <f t="shared" si="26"/>
        <v>-7.2088529001571325E-2</v>
      </c>
      <c r="AQ45">
        <f t="shared" si="26"/>
        <v>-233.00204538280749</v>
      </c>
      <c r="AR45">
        <f t="shared" si="26"/>
        <v>-233.07413391180907</v>
      </c>
      <c r="AS45">
        <f t="shared" si="26"/>
        <v>4.2330284140706711</v>
      </c>
      <c r="AT45">
        <f t="shared" si="26"/>
        <v>0.12841252666719977</v>
      </c>
      <c r="AU45">
        <f t="shared" si="23"/>
        <v>-228.71269297107119</v>
      </c>
      <c r="AW45">
        <v>42</v>
      </c>
      <c r="AX45">
        <f>IF(Z45&gt;0, (R45*SUMPRODUCT(K45:$K$98, X45:$X$98)-K45*$AZ$3)/Z45, 0)</f>
        <v>-1663.6237280858563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500000</v>
      </c>
      <c r="S46">
        <f t="shared" si="1"/>
        <v>-5325.3991071436812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-109.44952362663446</v>
      </c>
      <c r="AC46">
        <f t="shared" si="2"/>
        <v>-250.52896892113108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-9043.8823842357124</v>
      </c>
      <c r="AI46">
        <f t="shared" si="25"/>
        <v>-9046.2345926231083</v>
      </c>
      <c r="AJ46">
        <f t="shared" si="7"/>
        <v>141.07944529449662</v>
      </c>
      <c r="AK46">
        <f t="shared" si="22"/>
        <v>-7.6614666538644132</v>
      </c>
      <c r="AL46">
        <f t="shared" si="8"/>
        <v>-8912.8166139824752</v>
      </c>
      <c r="AN46">
        <f t="shared" si="26"/>
        <v>0</v>
      </c>
      <c r="AO46">
        <f t="shared" si="26"/>
        <v>0</v>
      </c>
      <c r="AP46">
        <f t="shared" si="26"/>
        <v>-4.6025144558034081E-2</v>
      </c>
      <c r="AQ46">
        <f t="shared" si="26"/>
        <v>-176.95965898711995</v>
      </c>
      <c r="AR46">
        <f t="shared" si="26"/>
        <v>-177.00568413167798</v>
      </c>
      <c r="AS46">
        <f t="shared" si="26"/>
        <v>2.7604705002492089</v>
      </c>
      <c r="AT46">
        <f t="shared" si="26"/>
        <v>-0.14991023421227431</v>
      </c>
      <c r="AU46">
        <f t="shared" si="23"/>
        <v>-174.39512386564101</v>
      </c>
      <c r="AW46">
        <v>43</v>
      </c>
      <c r="AX46">
        <f>IF(Z46&gt;0, (R46*SUMPRODUCT(K46:$K$98, X46:$X$98)-K46*$AZ$3)/Z46, 0)</f>
        <v>-5325.3991071436812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500000</v>
      </c>
      <c r="S47">
        <f t="shared" si="1"/>
        <v>-10828.673457569175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-250.52896892113108</v>
      </c>
      <c r="AC47">
        <f t="shared" si="2"/>
        <v>-345.41487782940197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-7337.7775270652955</v>
      </c>
      <c r="AI47">
        <f t="shared" si="25"/>
        <v>-7339.372435616111</v>
      </c>
      <c r="AJ47">
        <f t="shared" si="7"/>
        <v>94.885908908270892</v>
      </c>
      <c r="AK47">
        <f t="shared" si="22"/>
        <v>-17.537027824479178</v>
      </c>
      <c r="AL47">
        <f t="shared" si="8"/>
        <v>-7262.0235545323194</v>
      </c>
      <c r="AN47">
        <f t="shared" si="26"/>
        <v>0</v>
      </c>
      <c r="AO47">
        <f t="shared" si="26"/>
        <v>0</v>
      </c>
      <c r="AP47">
        <f t="shared" si="26"/>
        <v>-2.7863593831906241E-2</v>
      </c>
      <c r="AQ47">
        <f t="shared" si="26"/>
        <v>-128.19346447070308</v>
      </c>
      <c r="AR47">
        <f t="shared" si="26"/>
        <v>-128.22132806453499</v>
      </c>
      <c r="AS47">
        <f t="shared" si="26"/>
        <v>1.6576890410668557</v>
      </c>
      <c r="AT47">
        <f t="shared" si="26"/>
        <v>-0.30637782966939192</v>
      </c>
      <c r="AU47">
        <f t="shared" si="23"/>
        <v>-126.87001685313753</v>
      </c>
      <c r="AW47">
        <v>44</v>
      </c>
      <c r="AX47">
        <f>IF(Z47&gt;0, (R47*SUMPRODUCT(K47:$K$98, X47:$X$98)-K47*$AZ$3)/Z47, 0)</f>
        <v>-10828.673457569175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500000</v>
      </c>
      <c r="S48">
        <f t="shared" si="1"/>
        <v>-19706.811530961193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-345.41487782940197</v>
      </c>
      <c r="AC48">
        <f t="shared" si="2"/>
        <v>-400.32820830113297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-5632.4921793417052</v>
      </c>
      <c r="AI48">
        <f t="shared" si="25"/>
        <v>-5633.5078895890783</v>
      </c>
      <c r="AJ48">
        <f t="shared" si="7"/>
        <v>54.913330471731001</v>
      </c>
      <c r="AK48">
        <f t="shared" si="22"/>
        <v>-24.17904144805814</v>
      </c>
      <c r="AL48">
        <f t="shared" si="8"/>
        <v>-5602.773600565406</v>
      </c>
      <c r="AN48">
        <f t="shared" si="26"/>
        <v>0</v>
      </c>
      <c r="AO48">
        <f t="shared" si="26"/>
        <v>0</v>
      </c>
      <c r="AP48">
        <f t="shared" si="26"/>
        <v>-1.5843573965217125E-2</v>
      </c>
      <c r="AQ48">
        <f t="shared" si="26"/>
        <v>-87.858527254857137</v>
      </c>
      <c r="AR48">
        <f t="shared" si="26"/>
        <v>-87.87437082882235</v>
      </c>
      <c r="AS48">
        <f t="shared" si="26"/>
        <v>0.85656654075806082</v>
      </c>
      <c r="AT48">
        <f t="shared" si="26"/>
        <v>-0.37715719870006409</v>
      </c>
      <c r="AU48">
        <f t="shared" si="23"/>
        <v>-87.394961486764359</v>
      </c>
      <c r="AW48">
        <v>45</v>
      </c>
      <c r="AX48">
        <f>IF(Z48&gt;0, (R48*SUMPRODUCT(K48:$K$98, X48:$X$98)-K48*$AZ$3)/Z48, 0)</f>
        <v>-19706.811530961193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500000</v>
      </c>
      <c r="S49">
        <f t="shared" si="1"/>
        <v>-35161.099716084711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-400.32820830113297</v>
      </c>
      <c r="AC49">
        <f t="shared" si="2"/>
        <v>-422.75804448547922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-4043.8018970342046</v>
      </c>
      <c r="AI49">
        <f t="shared" si="25"/>
        <v>-4044.403069989401</v>
      </c>
      <c r="AJ49">
        <f t="shared" si="7"/>
        <v>22.429836184346243</v>
      </c>
      <c r="AK49">
        <f t="shared" si="22"/>
        <v>-28.02297458107931</v>
      </c>
      <c r="AL49">
        <f t="shared" si="8"/>
        <v>-4049.9962083861342</v>
      </c>
      <c r="AN49">
        <f t="shared" si="26"/>
        <v>0</v>
      </c>
      <c r="AO49">
        <f t="shared" si="26"/>
        <v>0</v>
      </c>
      <c r="AP49">
        <f t="shared" si="26"/>
        <v>-8.3726846437290336E-3</v>
      </c>
      <c r="AQ49">
        <f t="shared" si="26"/>
        <v>-56.319030576682444</v>
      </c>
      <c r="AR49">
        <f t="shared" si="26"/>
        <v>-56.327403261326168</v>
      </c>
      <c r="AS49">
        <f t="shared" si="26"/>
        <v>0.31238588389373051</v>
      </c>
      <c r="AT49">
        <f t="shared" si="26"/>
        <v>-0.39028290763672174</v>
      </c>
      <c r="AU49">
        <f t="shared" si="23"/>
        <v>-56.405300285069167</v>
      </c>
      <c r="AW49">
        <v>46</v>
      </c>
      <c r="AX49">
        <f>IF(Z49&gt;0, (R49*SUMPRODUCT(K49:$K$98, X49:$X$98)-K49*$AZ$3)/Z49, 0)</f>
        <v>-35161.099716084711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500000</v>
      </c>
      <c r="S50">
        <f t="shared" si="1"/>
        <v>-64497.966797058834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-422.75804448547922</v>
      </c>
      <c r="AC50">
        <f t="shared" si="2"/>
        <v>-420.65860089206262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-2690.5900740269408</v>
      </c>
      <c r="AI50">
        <f t="shared" si="25"/>
        <v>-2690.9161762451827</v>
      </c>
      <c r="AJ50">
        <f t="shared" si="7"/>
        <v>-2.0994435934165949</v>
      </c>
      <c r="AK50">
        <f t="shared" si="22"/>
        <v>-29.593063113983547</v>
      </c>
      <c r="AL50">
        <f t="shared" si="8"/>
        <v>-2722.608682952583</v>
      </c>
      <c r="AN50">
        <f t="shared" si="26"/>
        <v>0</v>
      </c>
      <c r="AO50">
        <f t="shared" si="26"/>
        <v>0</v>
      </c>
      <c r="AP50">
        <f t="shared" si="26"/>
        <v>-4.0550949655973213E-3</v>
      </c>
      <c r="AQ50">
        <f t="shared" si="26"/>
        <v>-33.457602105560198</v>
      </c>
      <c r="AR50">
        <f t="shared" si="26"/>
        <v>-33.461657200525799</v>
      </c>
      <c r="AS50">
        <f t="shared" si="26"/>
        <v>-2.6106670454808422E-2</v>
      </c>
      <c r="AT50">
        <f t="shared" si="26"/>
        <v>-0.36799099956185966</v>
      </c>
      <c r="AU50">
        <f t="shared" si="23"/>
        <v>-33.855754870542469</v>
      </c>
      <c r="AW50">
        <v>47</v>
      </c>
      <c r="AX50">
        <f>IF(Z50&gt;0, (R50*SUMPRODUCT(K50:$K$98, X50:$X$98)-K50*$AZ$3)/Z50, 0)</f>
        <v>-64497.966797058834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500000</v>
      </c>
      <c r="S51">
        <f t="shared" si="1"/>
        <v>-126594.45556909172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-420.65860089206262</v>
      </c>
      <c r="AC51">
        <f t="shared" si="2"/>
        <v>-401.95685106003441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-1640.8351222037606</v>
      </c>
      <c r="AI51">
        <f t="shared" si="25"/>
        <v>-1640.9938798875996</v>
      </c>
      <c r="AJ51">
        <f t="shared" si="7"/>
        <v>-18.701749832028213</v>
      </c>
      <c r="AK51">
        <f t="shared" si="22"/>
        <v>-29.446102062444385</v>
      </c>
      <c r="AL51">
        <f t="shared" si="8"/>
        <v>-1689.1417317820724</v>
      </c>
      <c r="AN51">
        <f t="shared" si="26"/>
        <v>0</v>
      </c>
      <c r="AO51">
        <f t="shared" si="26"/>
        <v>0</v>
      </c>
      <c r="AP51">
        <f t="shared" si="26"/>
        <v>-1.7626415684395024E-3</v>
      </c>
      <c r="AQ51">
        <f t="shared" si="26"/>
        <v>-18.217727315081294</v>
      </c>
      <c r="AR51">
        <f t="shared" si="26"/>
        <v>-18.219489956649735</v>
      </c>
      <c r="AS51">
        <f t="shared" si="26"/>
        <v>-0.2076402279207481</v>
      </c>
      <c r="AT51">
        <f t="shared" si="26"/>
        <v>-0.32693172556252054</v>
      </c>
      <c r="AU51">
        <f t="shared" si="23"/>
        <v>-18.754061910133007</v>
      </c>
      <c r="AW51">
        <v>48</v>
      </c>
      <c r="AX51">
        <f>IF(Z51&gt;0, (R51*SUMPRODUCT(K51:$K$98, X51:$X$98)-K51*$AZ$3)/Z51, 0)</f>
        <v>-126594.45556909172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500000</v>
      </c>
      <c r="S52">
        <f t="shared" si="1"/>
        <v>-277288.42816041398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-401.95685106003441</v>
      </c>
      <c r="AC52">
        <f t="shared" si="2"/>
        <v>-373.60372843084042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-898.02757611080494</v>
      </c>
      <c r="AI52">
        <f t="shared" si="25"/>
        <v>-898.09494346019437</v>
      </c>
      <c r="AJ52">
        <f t="shared" si="7"/>
        <v>-28.35312262919399</v>
      </c>
      <c r="AK52">
        <f t="shared" si="22"/>
        <v>-28.13697957420241</v>
      </c>
      <c r="AL52">
        <f t="shared" si="8"/>
        <v>-954.58504566359079</v>
      </c>
      <c r="AN52">
        <f t="shared" si="26"/>
        <v>0</v>
      </c>
      <c r="AO52">
        <f t="shared" si="26"/>
        <v>0</v>
      </c>
      <c r="AP52">
        <f t="shared" si="26"/>
        <v>-6.6782195264787766E-4</v>
      </c>
      <c r="AQ52">
        <f t="shared" si="26"/>
        <v>-8.9022729088346804</v>
      </c>
      <c r="AR52">
        <f t="shared" si="26"/>
        <v>-8.9029407307873267</v>
      </c>
      <c r="AS52">
        <f t="shared" si="26"/>
        <v>-0.2810684684716156</v>
      </c>
      <c r="AT52">
        <f t="shared" si="26"/>
        <v>-0.27892581215006085</v>
      </c>
      <c r="AU52">
        <f t="shared" si="23"/>
        <v>-9.4629350114090034</v>
      </c>
      <c r="AW52">
        <v>49</v>
      </c>
      <c r="AX52">
        <f>IF(Z52&gt;0, (R52*SUMPRODUCT(K52:$K$98, X52:$X$98)-K52*$AZ$3)/Z52, 0)</f>
        <v>-277288.42816041398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500000</v>
      </c>
      <c r="S53">
        <f t="shared" si="1"/>
        <v>-715066.01762208017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-373.60372843084042</v>
      </c>
      <c r="AC53">
        <f t="shared" si="2"/>
        <v>-340.92488531800069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-428.54975907313701</v>
      </c>
      <c r="AI53">
        <f t="shared" si="25"/>
        <v>-428.5735977731253</v>
      </c>
      <c r="AJ53">
        <f t="shared" si="7"/>
        <v>-32.678843112839729</v>
      </c>
      <c r="AK53">
        <f t="shared" si="22"/>
        <v>-26.152260990158833</v>
      </c>
      <c r="AL53">
        <f t="shared" si="8"/>
        <v>-487.40470187612385</v>
      </c>
      <c r="AN53">
        <f t="shared" si="26"/>
        <v>0</v>
      </c>
      <c r="AO53">
        <f t="shared" si="26"/>
        <v>0</v>
      </c>
      <c r="AP53">
        <f t="shared" si="26"/>
        <v>-2.1099675509180261E-4</v>
      </c>
      <c r="AQ53">
        <f t="shared" si="26"/>
        <v>-3.7931014948087487</v>
      </c>
      <c r="AR53">
        <f t="shared" si="26"/>
        <v>-3.7933124915638405</v>
      </c>
      <c r="AS53">
        <f t="shared" si="26"/>
        <v>-0.28924101819125919</v>
      </c>
      <c r="AT53">
        <f t="shared" si="26"/>
        <v>-0.23147412442593548</v>
      </c>
      <c r="AU53">
        <f t="shared" si="23"/>
        <v>-4.3140276341810351</v>
      </c>
      <c r="AW53">
        <v>50</v>
      </c>
      <c r="AX53">
        <f>IF(Z53&gt;0, (R53*SUMPRODUCT(K53:$K$98, X53:$X$98)-K53*$AZ$3)/Z53, 0)</f>
        <v>-715066.01762208017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500000</v>
      </c>
      <c r="S54">
        <f t="shared" si="1"/>
        <v>-2322983.4290007632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-340.92488531800069</v>
      </c>
      <c r="AC54">
        <f t="shared" si="2"/>
        <v>-307.59199036488587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-169.79689127605403</v>
      </c>
      <c r="AI54">
        <f t="shared" si="25"/>
        <v>-169.80351189991481</v>
      </c>
      <c r="AJ54">
        <f t="shared" si="7"/>
        <v>-33.332894953114817</v>
      </c>
      <c r="AK54">
        <f t="shared" si="22"/>
        <v>-23.864741972260049</v>
      </c>
      <c r="AL54">
        <f t="shared" si="8"/>
        <v>-227.00114882528968</v>
      </c>
      <c r="AN54">
        <f t="shared" si="26"/>
        <v>0</v>
      </c>
      <c r="AO54">
        <f t="shared" si="26"/>
        <v>0</v>
      </c>
      <c r="AP54">
        <f t="shared" si="26"/>
        <v>-5.2320766832165238E-5</v>
      </c>
      <c r="AQ54">
        <f t="shared" si="26"/>
        <v>-1.3418529347219599</v>
      </c>
      <c r="AR54">
        <f t="shared" si="26"/>
        <v>-1.341905255488792</v>
      </c>
      <c r="AS54">
        <f t="shared" si="26"/>
        <v>-0.26341968088743073</v>
      </c>
      <c r="AT54">
        <f t="shared" si="26"/>
        <v>-0.18859576174334583</v>
      </c>
      <c r="AU54">
        <f t="shared" si="23"/>
        <v>-1.7939206981195686</v>
      </c>
      <c r="AW54">
        <v>51</v>
      </c>
      <c r="AX54">
        <f>IF(Z54&gt;0, (R54*SUMPRODUCT(K54:$K$98, X54:$X$98)-K54*$AZ$3)/Z54, 0)</f>
        <v>-2322983.4290007632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500000</v>
      </c>
      <c r="S55">
        <f t="shared" si="1"/>
        <v>-10509840.555488978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-307.59199036488587</v>
      </c>
      <c r="AC55">
        <f t="shared" si="2"/>
        <v>-275.78563218539034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-52.423823409096251</v>
      </c>
      <c r="AI55">
        <f t="shared" si="25"/>
        <v>-52.425135444377517</v>
      </c>
      <c r="AJ55">
        <f t="shared" si="7"/>
        <v>-31.806358179495533</v>
      </c>
      <c r="AK55">
        <f t="shared" si="22"/>
        <v>-21.531439325542014</v>
      </c>
      <c r="AL55">
        <f t="shared" si="8"/>
        <v>-105.76293294941506</v>
      </c>
      <c r="AN55">
        <f t="shared" si="26"/>
        <v>0</v>
      </c>
      <c r="AO55">
        <f t="shared" si="26"/>
        <v>0</v>
      </c>
      <c r="AP55">
        <f t="shared" si="26"/>
        <v>-9.2576909062238117E-6</v>
      </c>
      <c r="AQ55">
        <f t="shared" si="26"/>
        <v>-0.36990129775779385</v>
      </c>
      <c r="AR55">
        <f t="shared" si="26"/>
        <v>-0.36991055544870011</v>
      </c>
      <c r="AS55">
        <f t="shared" si="26"/>
        <v>-0.22442493512411751</v>
      </c>
      <c r="AT55">
        <f t="shared" si="26"/>
        <v>-0.15192534292966578</v>
      </c>
      <c r="AU55">
        <f t="shared" si="23"/>
        <v>-0.74626083350248329</v>
      </c>
      <c r="AW55">
        <v>52</v>
      </c>
      <c r="AX55">
        <f>IF(Z55&gt;0, (R55*SUMPRODUCT(K55:$K$98, X55:$X$98)-K55*$AZ$3)/Z55, 0)</f>
        <v>-10509840.555488978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500000</v>
      </c>
      <c r="S56">
        <f t="shared" si="1"/>
        <v>-47938964.034117684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-275.78563218539034</v>
      </c>
      <c r="AC56">
        <f t="shared" si="2"/>
        <v>-246.55891641688257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-10.417557246765147</v>
      </c>
      <c r="AI56">
        <f t="shared" si="25"/>
        <v>-10.417814405968922</v>
      </c>
      <c r="AJ56">
        <f t="shared" si="7"/>
        <v>-29.226715768507773</v>
      </c>
      <c r="AK56">
        <f t="shared" si="22"/>
        <v>-19.304994252977327</v>
      </c>
      <c r="AL56">
        <f t="shared" si="8"/>
        <v>-58.949524427454023</v>
      </c>
      <c r="AN56">
        <f t="shared" si="26"/>
        <v>0</v>
      </c>
      <c r="AO56">
        <f t="shared" si="26"/>
        <v>0</v>
      </c>
      <c r="AP56">
        <f t="shared" si="26"/>
        <v>-1.6200977270641658E-6</v>
      </c>
      <c r="AQ56">
        <f t="shared" si="26"/>
        <v>-6.5630397704015242E-2</v>
      </c>
      <c r="AR56">
        <f t="shared" si="26"/>
        <v>-6.5632017801742312E-2</v>
      </c>
      <c r="AS56">
        <f t="shared" si="26"/>
        <v>-0.18412771190338356</v>
      </c>
      <c r="AT56">
        <f t="shared" si="26"/>
        <v>-0.12162106917051566</v>
      </c>
      <c r="AU56">
        <f t="shared" si="23"/>
        <v>-0.37138079887564152</v>
      </c>
      <c r="AW56">
        <v>53</v>
      </c>
      <c r="AX56">
        <f>IF(Z56&gt;0, (R56*SUMPRODUCT(K56:$K$98, X56:$X$98)-K56*$AZ$3)/Z56, 0)</f>
        <v>-47938964.034117684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500000</v>
      </c>
      <c r="S57">
        <f t="shared" si="1"/>
        <v>-221085820.27811247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-246.55891641688257</v>
      </c>
      <c r="AC57">
        <f t="shared" si="2"/>
        <v>-220.19899586256372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-2.0478817286264488</v>
      </c>
      <c r="AI57">
        <f t="shared" si="25"/>
        <v>-2.0479315280653241</v>
      </c>
      <c r="AJ57">
        <f t="shared" si="7"/>
        <v>-26.359920554318848</v>
      </c>
      <c r="AK57">
        <f t="shared" si="22"/>
        <v>-17.25912414918178</v>
      </c>
      <c r="AL57">
        <f t="shared" si="8"/>
        <v>-45.666976231565954</v>
      </c>
      <c r="AN57">
        <f t="shared" si="26"/>
        <v>0</v>
      </c>
      <c r="AO57">
        <f t="shared" si="26"/>
        <v>0</v>
      </c>
      <c r="AP57">
        <f t="shared" si="26"/>
        <v>-2.8012093476645915E-7</v>
      </c>
      <c r="AQ57">
        <f t="shared" si="26"/>
        <v>-1.1519297346920445E-2</v>
      </c>
      <c r="AR57">
        <f t="shared" si="26"/>
        <v>-1.1519577467855211E-2</v>
      </c>
      <c r="AS57">
        <f t="shared" si="26"/>
        <v>-0.1482740720139443</v>
      </c>
      <c r="AT57">
        <f t="shared" si="26"/>
        <v>-9.7082258336856062E-2</v>
      </c>
      <c r="AU57">
        <f t="shared" si="23"/>
        <v>-0.25687590781865555</v>
      </c>
      <c r="AW57">
        <v>54</v>
      </c>
      <c r="AX57">
        <f>IF(Z57&gt;0, (R57*SUMPRODUCT(K57:$K$98, X57:$X$98)-K57*$AZ$3)/Z57, 0)</f>
        <v>-221085820.27811247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500000</v>
      </c>
      <c r="S58">
        <f t="shared" si="1"/>
        <v>-1033199479.4971082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-220.19899586256372</v>
      </c>
      <c r="AC58">
        <f t="shared" si="2"/>
        <v>-196.6162732384617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-0.39786521321137019</v>
      </c>
      <c r="AI58">
        <f t="shared" si="25"/>
        <v>-0.39787472813453556</v>
      </c>
      <c r="AJ58">
        <f t="shared" si="7"/>
        <v>-23.582722624102018</v>
      </c>
      <c r="AK58">
        <f t="shared" si="22"/>
        <v>-15.413929710379461</v>
      </c>
      <c r="AL58">
        <f t="shared" si="8"/>
        <v>-39.394527062616014</v>
      </c>
      <c r="AN58">
        <f t="shared" si="26"/>
        <v>0</v>
      </c>
      <c r="AO58">
        <f t="shared" si="26"/>
        <v>0</v>
      </c>
      <c r="AP58">
        <f t="shared" si="26"/>
        <v>-4.7786847450954654E-8</v>
      </c>
      <c r="AQ58">
        <f t="shared" si="26"/>
        <v>-1.9982005024439761E-3</v>
      </c>
      <c r="AR58">
        <f t="shared" si="26"/>
        <v>-1.998248289291427E-3</v>
      </c>
      <c r="AS58">
        <f t="shared" si="26"/>
        <v>-0.11843962887864481</v>
      </c>
      <c r="AT58">
        <f t="shared" si="26"/>
        <v>-7.7413458299892823E-2</v>
      </c>
      <c r="AU58">
        <f t="shared" si="23"/>
        <v>-0.19785133546782907</v>
      </c>
      <c r="AW58">
        <v>55</v>
      </c>
      <c r="AX58">
        <f>IF(Z58&gt;0, (R58*SUMPRODUCT(K58:$K$98, X58:$X$98)-K58*$AZ$3)/Z58, 0)</f>
        <v>-1033199479.4971082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500000</v>
      </c>
      <c r="S59">
        <f t="shared" si="1"/>
        <v>-4901653115.9213667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-196.6162732384617</v>
      </c>
      <c r="AC59">
        <f t="shared" si="2"/>
        <v>-175.55198400909902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-7.6290313020300357E-2</v>
      </c>
      <c r="AI59">
        <f t="shared" si="25"/>
        <v>-7.6292103762932051E-2</v>
      </c>
      <c r="AJ59">
        <f t="shared" si="7"/>
        <v>-21.064289229362686</v>
      </c>
      <c r="AK59">
        <f t="shared" si="22"/>
        <v>-13.76313912669232</v>
      </c>
      <c r="AL59">
        <f t="shared" si="8"/>
        <v>-34.903720459817933</v>
      </c>
      <c r="AN59">
        <f t="shared" si="26"/>
        <v>0</v>
      </c>
      <c r="AO59">
        <f t="shared" si="26"/>
        <v>0</v>
      </c>
      <c r="AP59">
        <f t="shared" si="26"/>
        <v>-8.0300499201286436E-9</v>
      </c>
      <c r="AQ59">
        <f t="shared" si="26"/>
        <v>-3.4210109880268764E-4</v>
      </c>
      <c r="AR59">
        <f t="shared" si="26"/>
        <v>-3.4210912885260778E-4</v>
      </c>
      <c r="AS59">
        <f t="shared" si="26"/>
        <v>-9.445650706591141E-2</v>
      </c>
      <c r="AT59">
        <f t="shared" si="26"/>
        <v>-6.1716682391417567E-2</v>
      </c>
      <c r="AU59">
        <f t="shared" si="23"/>
        <v>-0.15651529858618157</v>
      </c>
      <c r="AW59">
        <v>56</v>
      </c>
      <c r="AX59">
        <f>IF(Z59&gt;0, (R59*SUMPRODUCT(K59:$K$98, X59:$X$98)-K59*$AZ$3)/Z59, 0)</f>
        <v>-4901653115.9213667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500000</v>
      </c>
      <c r="S60">
        <f t="shared" si="1"/>
        <v>-23610496876.835018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-175.55198400909902</v>
      </c>
      <c r="AC60">
        <f t="shared" si="2"/>
        <v>-156.74314090496105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-1.4408999188756174E-2</v>
      </c>
      <c r="AI60">
        <f t="shared" si="25"/>
        <v>-1.4409331124042676E-2</v>
      </c>
      <c r="AJ60">
        <f t="shared" si="7"/>
        <v>-18.808843104137964</v>
      </c>
      <c r="AK60">
        <f t="shared" si="22"/>
        <v>-12.288638880636933</v>
      </c>
      <c r="AL60">
        <f t="shared" si="8"/>
        <v>-31.111891315898937</v>
      </c>
      <c r="AN60">
        <f t="shared" si="26"/>
        <v>0</v>
      </c>
      <c r="AO60">
        <f t="shared" si="26"/>
        <v>0</v>
      </c>
      <c r="AP60">
        <f t="shared" si="26"/>
        <v>-1.3289862030670991E-9</v>
      </c>
      <c r="AQ60">
        <f t="shared" si="26"/>
        <v>-5.7690043513323273E-5</v>
      </c>
      <c r="AR60">
        <f t="shared" si="26"/>
        <v>-5.7691372499526342E-5</v>
      </c>
      <c r="AS60">
        <f t="shared" si="26"/>
        <v>-7.5305922562596578E-2</v>
      </c>
      <c r="AT60">
        <f t="shared" si="26"/>
        <v>-4.9200649015003373E-2</v>
      </c>
      <c r="AU60">
        <f t="shared" si="23"/>
        <v>-0.12456426295009947</v>
      </c>
      <c r="AW60">
        <v>57</v>
      </c>
      <c r="AX60">
        <f>IF(Z60&gt;0, (R60*SUMPRODUCT(K60:$K$98, X60:$X$98)-K60*$AZ$3)/Z60, 0)</f>
        <v>-23610496876.835018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500000</v>
      </c>
      <c r="S61">
        <f t="shared" si="1"/>
        <v>-115642599870.29826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-156.74314090496105</v>
      </c>
      <c r="AC61">
        <f t="shared" si="2"/>
        <v>-139.94928323318607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-2.6810653511430394E-3</v>
      </c>
      <c r="AI61">
        <f t="shared" si="25"/>
        <v>-2.6811258605415611E-3</v>
      </c>
      <c r="AJ61">
        <f t="shared" si="7"/>
        <v>-16.793857671774987</v>
      </c>
      <c r="AK61">
        <f t="shared" si="22"/>
        <v>-10.972019863347274</v>
      </c>
      <c r="AL61">
        <f t="shared" si="8"/>
        <v>-27.768558660982801</v>
      </c>
      <c r="AN61">
        <f t="shared" si="26"/>
        <v>0</v>
      </c>
      <c r="AO61">
        <f t="shared" si="26"/>
        <v>0</v>
      </c>
      <c r="AP61">
        <f t="shared" si="26"/>
        <v>-2.1630764193934225E-10</v>
      </c>
      <c r="AQ61">
        <f t="shared" si="26"/>
        <v>-9.5842123398603996E-6</v>
      </c>
      <c r="AR61">
        <f t="shared" si="26"/>
        <v>-9.5844286475023383E-6</v>
      </c>
      <c r="AS61">
        <f t="shared" si="26"/>
        <v>-6.0034306087713783E-2</v>
      </c>
      <c r="AT61">
        <f t="shared" si="26"/>
        <v>-3.9222530746090715E-2</v>
      </c>
      <c r="AU61">
        <f t="shared" si="23"/>
        <v>-9.9266421262451998E-2</v>
      </c>
      <c r="AW61">
        <v>58</v>
      </c>
      <c r="AX61">
        <f>IF(Z61&gt;0, (R61*SUMPRODUCT(K61:$K$98, X61:$X$98)-K61*$AZ$3)/Z61, 0)</f>
        <v>-115642599870.29826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500000</v>
      </c>
      <c r="S62">
        <f t="shared" si="1"/>
        <v>-576580732436.45703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-139.94928323318607</v>
      </c>
      <c r="AC62">
        <f t="shared" si="2"/>
        <v>-124.95472553006041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-4.9068465034885877E-4</v>
      </c>
      <c r="AI62">
        <f t="shared" si="25"/>
        <v>-4.906954861883606E-4</v>
      </c>
      <c r="AJ62">
        <f t="shared" si="7"/>
        <v>-14.994557703125651</v>
      </c>
      <c r="AK62">
        <f t="shared" si="22"/>
        <v>-9.7964498263230251</v>
      </c>
      <c r="AL62">
        <f t="shared" si="8"/>
        <v>-24.791498224934863</v>
      </c>
      <c r="AN62">
        <f t="shared" si="26"/>
        <v>0</v>
      </c>
      <c r="AO62">
        <f t="shared" si="26"/>
        <v>0</v>
      </c>
      <c r="AP62">
        <f t="shared" si="26"/>
        <v>-3.4585460929564062E-11</v>
      </c>
      <c r="AQ62">
        <f t="shared" si="26"/>
        <v>-1.5661504399896166E-6</v>
      </c>
      <c r="AR62">
        <f t="shared" si="26"/>
        <v>-1.5661850254505463E-6</v>
      </c>
      <c r="AS62">
        <f t="shared" si="26"/>
        <v>-4.7859115070145071E-2</v>
      </c>
      <c r="AT62">
        <f t="shared" si="26"/>
        <v>-3.1267972607098883E-2</v>
      </c>
      <c r="AU62">
        <f t="shared" si="23"/>
        <v>-7.9128653862269402E-2</v>
      </c>
      <c r="AW62">
        <v>59</v>
      </c>
      <c r="AX62">
        <f>IF(Z62&gt;0, (R62*SUMPRODUCT(K62:$K$98, X62:$X$98)-K62*$AZ$3)/Z62, 0)</f>
        <v>-576580732436.45703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500000</v>
      </c>
      <c r="S63">
        <f t="shared" si="1"/>
        <v>-2929112468946.9536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-124.95472553006041</v>
      </c>
      <c r="AC63">
        <f t="shared" si="2"/>
        <v>-111.56672058965913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-8.8230352759490618E-5</v>
      </c>
      <c r="AI63">
        <f t="shared" si="25"/>
        <v>-8.8232257205321431E-5</v>
      </c>
      <c r="AJ63">
        <f t="shared" si="7"/>
        <v>-13.388004940401288</v>
      </c>
      <c r="AK63">
        <f t="shared" si="22"/>
        <v>-8.7468307871042299</v>
      </c>
      <c r="AL63">
        <f t="shared" si="8"/>
        <v>-22.134923959762723</v>
      </c>
      <c r="AN63">
        <f t="shared" si="26"/>
        <v>0</v>
      </c>
      <c r="AO63">
        <f t="shared" si="26"/>
        <v>0</v>
      </c>
      <c r="AP63">
        <f t="shared" si="26"/>
        <v>-5.4272722266578378E-12</v>
      </c>
      <c r="AQ63">
        <f t="shared" si="26"/>
        <v>-2.5143804845010393E-7</v>
      </c>
      <c r="AR63">
        <f t="shared" si="26"/>
        <v>-2.5144347572233057E-7</v>
      </c>
      <c r="AS63">
        <f t="shared" si="26"/>
        <v>-3.8153013442335515E-2</v>
      </c>
      <c r="AT63">
        <f t="shared" si="26"/>
        <v>-2.4926637993025649E-2</v>
      </c>
      <c r="AU63">
        <f t="shared" si="23"/>
        <v>-6.3079902878836885E-2</v>
      </c>
      <c r="AW63">
        <v>60</v>
      </c>
      <c r="AX63">
        <f>IF(Z63&gt;0, (R63*SUMPRODUCT(K63:$K$98, X63:$X$98)-K63*$AZ$3)/Z63, 0)</f>
        <v>-2929112468946.9536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500000</v>
      </c>
      <c r="S64">
        <f t="shared" si="1"/>
        <v>-15188400198664.709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-111.56672058965913</v>
      </c>
      <c r="AC64">
        <f t="shared" si="2"/>
        <v>-99.613143603104547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-1.5574763037067504E-5</v>
      </c>
      <c r="AI64">
        <f t="shared" si="25"/>
        <v>-1.5575090962136307E-5</v>
      </c>
      <c r="AJ64">
        <f t="shared" si="7"/>
        <v>-11.95357698655458</v>
      </c>
      <c r="AK64">
        <f t="shared" si="22"/>
        <v>-7.8096704412761397</v>
      </c>
      <c r="AL64">
        <f t="shared" si="8"/>
        <v>-19.763263002921683</v>
      </c>
      <c r="AN64">
        <f t="shared" si="26"/>
        <v>0</v>
      </c>
      <c r="AO64">
        <f t="shared" si="26"/>
        <v>0</v>
      </c>
      <c r="AP64">
        <f t="shared" si="26"/>
        <v>-8.3439093519436367E-13</v>
      </c>
      <c r="AQ64">
        <f t="shared" si="26"/>
        <v>-3.9629300508692611E-8</v>
      </c>
      <c r="AR64">
        <f t="shared" si="26"/>
        <v>-3.9630134899627805E-8</v>
      </c>
      <c r="AS64">
        <f t="shared" si="26"/>
        <v>-3.0415351644615236E-2</v>
      </c>
      <c r="AT64">
        <f t="shared" si="26"/>
        <v>-1.9871363439341216E-2</v>
      </c>
      <c r="AU64">
        <f t="shared" si="23"/>
        <v>-5.0286754714091352E-2</v>
      </c>
      <c r="AW64">
        <v>61</v>
      </c>
      <c r="AX64">
        <f>IF(Z64&gt;0, (R64*SUMPRODUCT(K64:$K$98, X64:$X$98)-K64*$AZ$3)/Z64, 0)</f>
        <v>-15188400198664.709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500000</v>
      </c>
      <c r="S65">
        <f t="shared" si="1"/>
        <v>-80470229980091.703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-99.613143603104547</v>
      </c>
      <c r="AC65">
        <f t="shared" si="2"/>
        <v>-88.940306823097586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-2.6938295454105076E-6</v>
      </c>
      <c r="AI65">
        <f t="shared" si="25"/>
        <v>-2.6938848082740818E-6</v>
      </c>
      <c r="AJ65">
        <f t="shared" si="7"/>
        <v>-10.672836780006961</v>
      </c>
      <c r="AK65">
        <f t="shared" si="22"/>
        <v>-6.9729200522173187</v>
      </c>
      <c r="AL65">
        <f t="shared" si="8"/>
        <v>-17.645759526109089</v>
      </c>
      <c r="AN65">
        <f t="shared" si="26"/>
        <v>0</v>
      </c>
      <c r="AO65">
        <f t="shared" si="26"/>
        <v>0</v>
      </c>
      <c r="AP65">
        <f t="shared" si="26"/>
        <v>-1.255481511025171E-13</v>
      </c>
      <c r="AQ65">
        <f t="shared" si="26"/>
        <v>-6.1199383625678643E-9</v>
      </c>
      <c r="AR65">
        <f t="shared" si="26"/>
        <v>-6.1200639107189679E-9</v>
      </c>
      <c r="AS65">
        <f t="shared" si="26"/>
        <v>-2.4246932534640504E-2</v>
      </c>
      <c r="AT65">
        <f t="shared" si="26"/>
        <v>-1.5841329307337632E-2</v>
      </c>
      <c r="AU65">
        <f t="shared" si="23"/>
        <v>-4.0088267962042054E-2</v>
      </c>
      <c r="AW65">
        <v>62</v>
      </c>
      <c r="AX65">
        <f>IF(Z65&gt;0, (R65*SUMPRODUCT(K65:$K$98, X65:$X$98)-K65*$AZ$3)/Z65, 0)</f>
        <v>-80470229980091.703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500000</v>
      </c>
      <c r="S66">
        <f t="shared" si="1"/>
        <v>-436398291423449.81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-88.940306823097586</v>
      </c>
      <c r="AC66">
        <f t="shared" si="2"/>
        <v>-79.410988240256529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-4.5611781781902459E-7</v>
      </c>
      <c r="AI66">
        <f t="shared" si="25"/>
        <v>-4.5612691627218089E-7</v>
      </c>
      <c r="AJ66">
        <f t="shared" si="7"/>
        <v>-9.5293185828410572</v>
      </c>
      <c r="AK66">
        <f t="shared" si="22"/>
        <v>-6.2258214776168312</v>
      </c>
      <c r="AL66">
        <f t="shared" si="8"/>
        <v>-15.755140516584804</v>
      </c>
      <c r="AN66">
        <f t="shared" si="26"/>
        <v>0</v>
      </c>
      <c r="AO66">
        <f t="shared" si="26"/>
        <v>0</v>
      </c>
      <c r="AP66">
        <f t="shared" si="26"/>
        <v>-1.8455528104906142E-14</v>
      </c>
      <c r="AQ66">
        <f t="shared" si="26"/>
        <v>-9.2520069744640193E-10</v>
      </c>
      <c r="AR66">
        <f t="shared" si="26"/>
        <v>-9.2521915297450671E-10</v>
      </c>
      <c r="AS66">
        <f t="shared" si="26"/>
        <v>-1.9329506225366687E-2</v>
      </c>
      <c r="AT66">
        <f t="shared" si="26"/>
        <v>-1.2628610740993567E-2</v>
      </c>
      <c r="AU66">
        <f t="shared" si="23"/>
        <v>-3.1958117891579409E-2</v>
      </c>
      <c r="AW66">
        <v>63</v>
      </c>
      <c r="AX66">
        <f>IF(Z66&gt;0, (R66*SUMPRODUCT(K66:$K$98, X66:$X$98)-K66*$AZ$3)/Z66, 0)</f>
        <v>-436398291423449.81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-2427238741073021.5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-79.410988240256529</v>
      </c>
      <c r="AC67">
        <f t="shared" ref="AC67:AC89" si="29">S67*Z67</f>
        <v>-70.902668072466582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-7.5469063225646139E-8</v>
      </c>
      <c r="AI67">
        <f t="shared" ref="AI67:AI89" si="33">SUM(AE67:AH67)</f>
        <v>-7.5470523787948328E-8</v>
      </c>
      <c r="AJ67">
        <f t="shared" ref="AJ67:AJ89" si="34">AB67-AC67</f>
        <v>-8.5083201677899467</v>
      </c>
      <c r="AK67">
        <f t="shared" si="22"/>
        <v>-5.5587691768179575</v>
      </c>
      <c r="AL67">
        <f t="shared" ref="AL67:AL89" si="35">SUM(AI67:AK67)</f>
        <v>-14.067089420078428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-1.3668153584955575E-10</v>
      </c>
      <c r="AR67">
        <f t="shared" si="36"/>
        <v>-1.366841810645635E-10</v>
      </c>
      <c r="AS67">
        <f t="shared" si="36"/>
        <v>-1.5409364027167215E-2</v>
      </c>
      <c r="AT67">
        <f t="shared" si="36"/>
        <v>-1.0067451165373123E-2</v>
      </c>
      <c r="AU67">
        <f t="shared" si="23"/>
        <v>-2.5476815329224519E-2</v>
      </c>
      <c r="AW67">
        <v>64</v>
      </c>
      <c r="AX67">
        <f>IF(Z67&gt;0, (R67*SUMPRODUCT(K67:$K$98, X67:$X$98)-K67*$AZ$3)/Z67, 0)</f>
        <v>-2427238741073021.5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500000</v>
      </c>
      <c r="S68">
        <f t="shared" si="28"/>
        <v>-1.3861787327668796E+16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-70.902668072466582</v>
      </c>
      <c r="AC68">
        <f t="shared" si="29"/>
        <v>-63.305953636250464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-1.2176096697235366E-8</v>
      </c>
      <c r="AI68">
        <f t="shared" si="33"/>
        <v>-1.2176325044244809E-8</v>
      </c>
      <c r="AJ68">
        <f t="shared" si="34"/>
        <v>-7.5967144362161179</v>
      </c>
      <c r="AK68">
        <f t="shared" si="22"/>
        <v>-4.9631867650726615</v>
      </c>
      <c r="AL68">
        <f t="shared" si="35"/>
        <v>-12.559901213465103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-1.9689330848424142E-11</v>
      </c>
      <c r="AR68">
        <f t="shared" si="36"/>
        <v>-1.9689700096462242E-11</v>
      </c>
      <c r="AS68">
        <f t="shared" si="36"/>
        <v>-1.2284250660527398E-2</v>
      </c>
      <c r="AT68">
        <f t="shared" si="36"/>
        <v>-8.0257104316709092E-3</v>
      </c>
      <c r="AU68">
        <f t="shared" si="23"/>
        <v>-2.0309961111888007E-2</v>
      </c>
      <c r="AW68">
        <v>65</v>
      </c>
      <c r="AX68">
        <f>IF(Z68&gt;0, (R68*SUMPRODUCT(K68:$K$98, X68:$X$98)-K68*$AZ$3)/Z68, 0)</f>
        <v>-1.3861787327668796E+16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500000</v>
      </c>
      <c r="S69">
        <f t="shared" si="28"/>
        <v>-8.144295430148576E+16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-63.305953636250464</v>
      </c>
      <c r="AC69">
        <f t="shared" si="29"/>
        <v>-56.523172889526585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-1.9136245723914165E-9</v>
      </c>
      <c r="AI69">
        <f t="shared" si="33"/>
        <v>-1.9136592734735262E-9</v>
      </c>
      <c r="AJ69">
        <f t="shared" si="34"/>
        <v>-6.7827807467238799</v>
      </c>
      <c r="AK69">
        <f t="shared" si="22"/>
        <v>-4.4314167545375334</v>
      </c>
      <c r="AL69">
        <f t="shared" si="35"/>
        <v>-11.214197503175072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-2.7628772133258345E-12</v>
      </c>
      <c r="AR69">
        <f t="shared" si="36"/>
        <v>-2.7629273144953231E-12</v>
      </c>
      <c r="AS69">
        <f t="shared" si="36"/>
        <v>-9.7929294170222871E-3</v>
      </c>
      <c r="AT69">
        <f t="shared" si="36"/>
        <v>-6.3980472191374916E-3</v>
      </c>
      <c r="AU69">
        <f t="shared" si="23"/>
        <v>-1.6190976638922706E-2</v>
      </c>
      <c r="AW69">
        <v>66</v>
      </c>
      <c r="AX69">
        <f>IF(Z69&gt;0, (R69*SUMPRODUCT(K69:$K$98, X69:$X$98)-K69*$AZ$3)/Z69, 0)</f>
        <v>-8.144295430148576E+16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500000</v>
      </c>
      <c r="S70">
        <f t="shared" si="28"/>
        <v>-4.9279060274346176E+17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-56.523172889526585</v>
      </c>
      <c r="AC70">
        <f t="shared" si="29"/>
        <v>-50.467118651365439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-2.923352735270663E-10</v>
      </c>
      <c r="AI70">
        <f t="shared" si="33"/>
        <v>-2.9234039407100224E-10</v>
      </c>
      <c r="AJ70">
        <f t="shared" si="34"/>
        <v>-6.0560542381611455</v>
      </c>
      <c r="AK70">
        <f t="shared" si="22"/>
        <v>-3.9566221022668615</v>
      </c>
      <c r="AL70">
        <f t="shared" si="35"/>
        <v>-10.012676340720347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-3.7684958724593324E-13</v>
      </c>
      <c r="AR70">
        <f t="shared" si="36"/>
        <v>-3.7685618814238157E-13</v>
      </c>
      <c r="AS70">
        <f t="shared" si="36"/>
        <v>-7.8068633745585602E-3</v>
      </c>
      <c r="AT70">
        <f t="shared" si="36"/>
        <v>-5.1004840713802955E-3</v>
      </c>
      <c r="AU70">
        <f t="shared" si="23"/>
        <v>-1.2907347446315711E-2</v>
      </c>
      <c r="AW70">
        <v>67</v>
      </c>
      <c r="AX70">
        <f>IF(Z70&gt;0, (R70*SUMPRODUCT(K70:$K$98, X70:$X$98)-K70*$AZ$3)/Z70, 0)</f>
        <v>-4.9279060274346176E+17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500000</v>
      </c>
      <c r="S71">
        <f t="shared" si="28"/>
        <v>-3.0719516646024719E+18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-50.467118651365439</v>
      </c>
      <c r="AC71">
        <f t="shared" si="29"/>
        <v>-45.059927367290896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-4.3359297016724869E-11</v>
      </c>
      <c r="AI71">
        <f t="shared" si="33"/>
        <v>-4.336003042551978E-11</v>
      </c>
      <c r="AJ71">
        <f t="shared" si="34"/>
        <v>-5.4071912840745426</v>
      </c>
      <c r="AK71">
        <f t="shared" si="22"/>
        <v>-3.5326983055955812</v>
      </c>
      <c r="AL71">
        <f t="shared" si="35"/>
        <v>-8.9398895897134842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-4.9905801243707372E-14</v>
      </c>
      <c r="AR71">
        <f t="shared" si="36"/>
        <v>-4.9906645384550686E-14</v>
      </c>
      <c r="AS71">
        <f t="shared" si="36"/>
        <v>-6.2235836850777892E-3</v>
      </c>
      <c r="AT71">
        <f t="shared" si="36"/>
        <v>-4.0660746742510684E-3</v>
      </c>
      <c r="AU71">
        <f t="shared" si="23"/>
        <v>-1.0289658359378765E-2</v>
      </c>
      <c r="AW71">
        <v>68</v>
      </c>
      <c r="AX71">
        <f>IF(Z71&gt;0, (R71*SUMPRODUCT(K71:$K$98, X71:$X$98)-K71*$AZ$3)/Z71, 0)</f>
        <v>-3.0719516646024719E+18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500000</v>
      </c>
      <c r="S72">
        <f t="shared" si="28"/>
        <v>-1.9762009969260757E+19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-45.059927367290896</v>
      </c>
      <c r="AC72">
        <f t="shared" si="29"/>
        <v>-40.232078006509781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-6.2428324428013244E-12</v>
      </c>
      <c r="AI72">
        <f t="shared" si="33"/>
        <v>-6.2429342342640076E-12</v>
      </c>
      <c r="AJ72">
        <f t="shared" si="34"/>
        <v>-4.8278493607811157</v>
      </c>
      <c r="AK72">
        <f t="shared" ref="AK72:AK89" si="49">G72*SUM(AB72:AB72, AE72:AF72)</f>
        <v>-3.154194915710363</v>
      </c>
      <c r="AL72">
        <f t="shared" si="35"/>
        <v>-7.9820442764977217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-6.415528760435085E-15</v>
      </c>
      <c r="AR72">
        <f t="shared" si="36"/>
        <v>-6.4156333677687581E-15</v>
      </c>
      <c r="AS72">
        <f t="shared" si="36"/>
        <v>-4.9614028101707128E-3</v>
      </c>
      <c r="AT72">
        <f t="shared" si="36"/>
        <v>-3.2414498359782341E-3</v>
      </c>
      <c r="AU72">
        <f t="shared" si="23"/>
        <v>-8.2028526461553637E-3</v>
      </c>
      <c r="AW72">
        <v>69</v>
      </c>
      <c r="AX72">
        <f>IF(Z72&gt;0, (R72*SUMPRODUCT(K72:$K$98, X72:$X$98)-K72*$AZ$3)/Z72, 0)</f>
        <v>-1.9762009969260757E+19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500000</v>
      </c>
      <c r="S73">
        <f t="shared" si="28"/>
        <v>-1.3140373308258814E+20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-40.232078006509781</v>
      </c>
      <c r="AC73">
        <f t="shared" si="29"/>
        <v>-35.921498220098016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-8.7105177539736257E-13</v>
      </c>
      <c r="AI73">
        <f t="shared" si="33"/>
        <v>-8.7106544376787893E-13</v>
      </c>
      <c r="AJ73">
        <f t="shared" si="34"/>
        <v>-4.3105797864117648</v>
      </c>
      <c r="AK73">
        <f t="shared" si="49"/>
        <v>-2.816245460455685</v>
      </c>
      <c r="AL73">
        <f t="shared" si="35"/>
        <v>-7.1268252468683215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-7.9923910570514976E-16</v>
      </c>
      <c r="AR73">
        <f t="shared" si="36"/>
        <v>-7.9925164720559388E-16</v>
      </c>
      <c r="AS73">
        <f t="shared" si="36"/>
        <v>-3.95519994433257E-3</v>
      </c>
      <c r="AT73">
        <f t="shared" si="36"/>
        <v>-2.5840639636306112E-3</v>
      </c>
      <c r="AU73">
        <f t="shared" si="23"/>
        <v>-6.5392639079639809E-3</v>
      </c>
      <c r="AW73">
        <v>70</v>
      </c>
      <c r="AX73">
        <f>IF(Z73&gt;0, (R73*SUMPRODUCT(K73:$K$98, X73:$X$98)-K73*$AZ$3)/Z73, 0)</f>
        <v>-1.3140373308258814E+20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500000</v>
      </c>
      <c r="S74">
        <f t="shared" si="28"/>
        <v>-9.0447710005328793E+20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-35.921498220098016</v>
      </c>
      <c r="AC74">
        <f t="shared" si="29"/>
        <v>-32.072766267944658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-1.1758686352358791E-13</v>
      </c>
      <c r="AI74">
        <f t="shared" si="33"/>
        <v>-1.1758863652404674E-13</v>
      </c>
      <c r="AJ74">
        <f t="shared" si="34"/>
        <v>-3.8487319521533578</v>
      </c>
      <c r="AK74">
        <f t="shared" si="49"/>
        <v>-2.5145048754068613</v>
      </c>
      <c r="AL74">
        <f t="shared" si="35"/>
        <v>-6.3632368275603373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-9.633265690532721E-17</v>
      </c>
      <c r="AR74">
        <f t="shared" si="36"/>
        <v>-9.6334109430207757E-17</v>
      </c>
      <c r="AS74">
        <f t="shared" si="36"/>
        <v>-3.1530611801120585E-3</v>
      </c>
      <c r="AT74">
        <f t="shared" si="36"/>
        <v>-2.0599999710065454E-3</v>
      </c>
      <c r="AU74">
        <f t="shared" si="23"/>
        <v>-5.2130611511187006E-3</v>
      </c>
      <c r="AW74">
        <v>71</v>
      </c>
      <c r="AX74">
        <f>IF(Z74&gt;0, (R74*SUMPRODUCT(K74:$K$98, X74:$X$98)-K74*$AZ$3)/Z74, 0)</f>
        <v>-9.0447710005328793E+20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500000</v>
      </c>
      <c r="S75">
        <f t="shared" si="28"/>
        <v>-6.4536689351487065E+21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-32.072766267944658</v>
      </c>
      <c r="AC75">
        <f t="shared" si="29"/>
        <v>-28.636398453522009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-1.5334090701122503E-14</v>
      </c>
      <c r="AI75">
        <f t="shared" si="33"/>
        <v>-1.5334312562506633E-14</v>
      </c>
      <c r="AJ75">
        <f t="shared" si="34"/>
        <v>-3.436367814422649</v>
      </c>
      <c r="AK75">
        <f t="shared" si="49"/>
        <v>-2.2450936387561264</v>
      </c>
      <c r="AL75">
        <f t="shared" si="35"/>
        <v>-5.681461453178791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-1.1216432247568695E-17</v>
      </c>
      <c r="AR75">
        <f t="shared" si="36"/>
        <v>-1.1216594532586565E-17</v>
      </c>
      <c r="AS75">
        <f t="shared" si="36"/>
        <v>-2.5136010683291339E-3</v>
      </c>
      <c r="AT75">
        <f t="shared" si="36"/>
        <v>-1.6422193646416976E-3</v>
      </c>
      <c r="AU75">
        <f t="shared" si="23"/>
        <v>-4.1558204329708425E-3</v>
      </c>
      <c r="AW75">
        <v>72</v>
      </c>
      <c r="AX75">
        <f>IF(Z75&gt;0, (R75*SUMPRODUCT(K75:$K$98, X75:$X$98)-K75*$AZ$3)/Z75, 0)</f>
        <v>-6.4536689351487065E+21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500000</v>
      </c>
      <c r="S76">
        <f t="shared" si="28"/>
        <v>-4.7808539568238284E+22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-28.636398453522009</v>
      </c>
      <c r="AC76">
        <f t="shared" si="29"/>
        <v>-25.568212904930366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-1.9290255490586402E-15</v>
      </c>
      <c r="AI76">
        <f t="shared" si="33"/>
        <v>-1.929052289274024E-15</v>
      </c>
      <c r="AJ76">
        <f t="shared" si="34"/>
        <v>-3.0681855485916429</v>
      </c>
      <c r="AK76">
        <f t="shared" si="49"/>
        <v>-2.0045478917465407</v>
      </c>
      <c r="AL76">
        <f t="shared" si="35"/>
        <v>-5.072733440338185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-1.2598436942939313E-18</v>
      </c>
      <c r="AR76">
        <f t="shared" si="36"/>
        <v>-1.2598611582885122E-18</v>
      </c>
      <c r="AS76">
        <f t="shared" si="36"/>
        <v>-2.0038273822776845E-3</v>
      </c>
      <c r="AT76">
        <f t="shared" si="36"/>
        <v>-1.3091672230880875E-3</v>
      </c>
      <c r="AU76">
        <f t="shared" si="23"/>
        <v>-3.3129946053657728E-3</v>
      </c>
      <c r="AW76">
        <v>73</v>
      </c>
      <c r="AX76">
        <f>IF(Z76&gt;0, (R76*SUMPRODUCT(K76:$K$98, X76:$X$98)-K76*$AZ$3)/Z76, 0)</f>
        <v>-4.7808539568238284E+22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500000</v>
      </c>
      <c r="S77">
        <f t="shared" si="28"/>
        <v>-3.6834227093581736E+23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-25.568212904930366</v>
      </c>
      <c r="AC77">
        <f t="shared" si="29"/>
        <v>-22.828761522259253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-2.3373961520218342E-16</v>
      </c>
      <c r="AI77">
        <f t="shared" si="33"/>
        <v>-2.3374271405389331E-16</v>
      </c>
      <c r="AJ77">
        <f t="shared" si="34"/>
        <v>-2.7394513826711133</v>
      </c>
      <c r="AK77">
        <f t="shared" si="49"/>
        <v>-1.7897749033451258</v>
      </c>
      <c r="AL77">
        <f t="shared" si="35"/>
        <v>-4.5292262860162396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-1.3629910025911414E-19</v>
      </c>
      <c r="AR77">
        <f t="shared" si="36"/>
        <v>-1.3630090727286974E-19</v>
      </c>
      <c r="AS77">
        <f t="shared" si="36"/>
        <v>-1.59743892082086E-3</v>
      </c>
      <c r="AT77">
        <f t="shared" si="36"/>
        <v>-1.0436600949362944E-3</v>
      </c>
      <c r="AU77">
        <f t="shared" si="23"/>
        <v>-2.6410990157571543E-3</v>
      </c>
      <c r="AW77">
        <v>74</v>
      </c>
      <c r="AX77">
        <f>IF(Z77&gt;0, (R77*SUMPRODUCT(K77:$K$98, X77:$X$98)-K77*$AZ$3)/Z77, 0)</f>
        <v>-3.6834227093581736E+23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500000</v>
      </c>
      <c r="S78">
        <f t="shared" si="28"/>
        <v>-2.9564236991257728E+24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-22.828761522259253</v>
      </c>
      <c r="AC78">
        <f t="shared" si="29"/>
        <v>-20.382822787731481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-2.7231422586104023E-17</v>
      </c>
      <c r="AI78">
        <f t="shared" si="33"/>
        <v>-2.7231767307038201E-17</v>
      </c>
      <c r="AJ78">
        <f t="shared" si="34"/>
        <v>-2.4459387345277719</v>
      </c>
      <c r="AK78">
        <f t="shared" si="49"/>
        <v>-1.5980133065581479</v>
      </c>
      <c r="AL78">
        <f t="shared" si="35"/>
        <v>-4.0439520410859195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-1.4177934684664147E-20</v>
      </c>
      <c r="AR78">
        <f t="shared" si="36"/>
        <v>-1.4178114162283202E-20</v>
      </c>
      <c r="AS78">
        <f t="shared" si="36"/>
        <v>-1.2734685274400947E-3</v>
      </c>
      <c r="AT78">
        <f t="shared" si="36"/>
        <v>-8.3199943792753043E-4</v>
      </c>
      <c r="AU78">
        <f t="shared" si="23"/>
        <v>-2.105467965367625E-3</v>
      </c>
      <c r="AW78">
        <v>75</v>
      </c>
      <c r="AX78">
        <f>IF(Z78&gt;0, (R78*SUMPRODUCT(K78:$K$98, X78:$X$98)-K78*$AZ$3)/Z78, 0)</f>
        <v>-2.9564236991257728E+24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500000</v>
      </c>
      <c r="S79">
        <f t="shared" si="28"/>
        <v>-2.4758545245792081E+25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-20.382822787731481</v>
      </c>
      <c r="AC79">
        <f t="shared" si="29"/>
        <v>-18.19894891761739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-3.0452086085070605E-18</v>
      </c>
      <c r="AI79">
        <f t="shared" si="33"/>
        <v>-3.0452453613710452E-18</v>
      </c>
      <c r="AJ79">
        <f t="shared" si="34"/>
        <v>-2.1838738701140912</v>
      </c>
      <c r="AK79">
        <f t="shared" si="49"/>
        <v>-1.4267975951412037</v>
      </c>
      <c r="AL79">
        <f t="shared" si="35"/>
        <v>-3.6106714652552947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-1.4156036303305959E-21</v>
      </c>
      <c r="AR79">
        <f t="shared" si="36"/>
        <v>-1.4156207153629764E-21</v>
      </c>
      <c r="AS79">
        <f t="shared" si="36"/>
        <v>-1.0152013133291613E-3</v>
      </c>
      <c r="AT79">
        <f t="shared" si="36"/>
        <v>-6.6326485804171754E-4</v>
      </c>
      <c r="AU79">
        <f t="shared" si="23"/>
        <v>-1.6784661713708788E-3</v>
      </c>
      <c r="AW79">
        <v>76</v>
      </c>
      <c r="AX79">
        <f>IF(Z79&gt;0, (R79*SUMPRODUCT(K79:$K$98, X79:$X$98)-K79*$AZ$3)/Z79, 0)</f>
        <v>-2.4758545245792081E+25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500000</v>
      </c>
      <c r="S80">
        <f t="shared" si="28"/>
        <v>-2.1833702155678193E+26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-18.19894891761739</v>
      </c>
      <c r="AC80">
        <f t="shared" si="29"/>
        <v>-16.249061533586953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-3.2664239074242577E-19</v>
      </c>
      <c r="AI80">
        <f t="shared" si="33"/>
        <v>-3.2664611183869649E-19</v>
      </c>
      <c r="AJ80">
        <f t="shared" si="34"/>
        <v>-1.9498873840304363</v>
      </c>
      <c r="AK80">
        <f t="shared" si="49"/>
        <v>-1.2739264242332173</v>
      </c>
      <c r="AL80">
        <f t="shared" si="35"/>
        <v>-3.2238138082636536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-1.3557485287329102E-22</v>
      </c>
      <c r="AR80">
        <f t="shared" si="36"/>
        <v>-1.3557639733626867E-22</v>
      </c>
      <c r="AS80">
        <f t="shared" si="36"/>
        <v>-8.0931227146776154E-4</v>
      </c>
      <c r="AT80">
        <f t="shared" si="36"/>
        <v>-5.2875068402560377E-4</v>
      </c>
      <c r="AU80">
        <f t="shared" si="23"/>
        <v>-1.3380629554933653E-3</v>
      </c>
      <c r="AW80">
        <v>77</v>
      </c>
      <c r="AX80">
        <f>IF(Z80&gt;0, (R80*SUMPRODUCT(K80:$K$98, X80:$X$98)-K80*$AZ$3)/Z80, 0)</f>
        <v>-2.1833702155678193E+26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500000</v>
      </c>
      <c r="S81">
        <f t="shared" si="28"/>
        <v>-2.032659890358884E+27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-16.249061533586953</v>
      </c>
      <c r="AC81">
        <f t="shared" si="29"/>
        <v>-14.508090654988351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-3.3270107830858766E-20</v>
      </c>
      <c r="AI81">
        <f t="shared" si="33"/>
        <v>-3.3270464705383714E-20</v>
      </c>
      <c r="AJ81">
        <f t="shared" si="34"/>
        <v>-1.7409708785986027</v>
      </c>
      <c r="AK81">
        <f t="shared" si="49"/>
        <v>-1.1374343073510869</v>
      </c>
      <c r="AL81">
        <f t="shared" si="35"/>
        <v>-2.8784051859496893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-1.2329423832138721E-23</v>
      </c>
      <c r="AR81">
        <f t="shared" si="36"/>
        <v>-1.2329556084708967E-23</v>
      </c>
      <c r="AS81">
        <f t="shared" si="36"/>
        <v>-6.4517878784100841E-4</v>
      </c>
      <c r="AT81">
        <f t="shared" si="36"/>
        <v>-4.2151680805612541E-4</v>
      </c>
      <c r="AU81">
        <f t="shared" si="23"/>
        <v>-1.0666955958971338E-3</v>
      </c>
      <c r="AW81">
        <v>78</v>
      </c>
      <c r="AX81">
        <f>IF(Z81&gt;0, (R81*SUMPRODUCT(K81:$K$98, X81:$X$98)-K81*$AZ$3)/Z81, 0)</f>
        <v>-2.032659890358884E+27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500000</v>
      </c>
      <c r="S82">
        <f t="shared" si="28"/>
        <v>-2.0031542108642574E+28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-14.508090654988351</v>
      </c>
      <c r="AC82">
        <f t="shared" si="29"/>
        <v>-12.953652370525312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-3.2097264153844501E-21</v>
      </c>
      <c r="AI82">
        <f t="shared" si="33"/>
        <v>-3.2097587485226087E-21</v>
      </c>
      <c r="AJ82">
        <f t="shared" si="34"/>
        <v>-1.5544382844630391</v>
      </c>
      <c r="AK82">
        <f t="shared" si="49"/>
        <v>-1.0155663458491846</v>
      </c>
      <c r="AL82">
        <f t="shared" si="35"/>
        <v>-2.5700046303122237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-1.0620343589784883E-24</v>
      </c>
      <c r="AR82">
        <f t="shared" si="36"/>
        <v>-1.0620450573680748E-24</v>
      </c>
      <c r="AS82">
        <f t="shared" si="36"/>
        <v>-5.1433257959264097E-4</v>
      </c>
      <c r="AT82">
        <f t="shared" si="36"/>
        <v>-3.3603061866719177E-4</v>
      </c>
      <c r="AU82">
        <f t="shared" si="23"/>
        <v>-8.5036319825983274E-4</v>
      </c>
      <c r="AW82">
        <v>79</v>
      </c>
      <c r="AX82">
        <f>IF(Z82&gt;0, (R82*SUMPRODUCT(K82:$K$98, X82:$X$98)-K82*$AZ$3)/Z82, 0)</f>
        <v>-2.0031542108642574E+28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500000</v>
      </c>
      <c r="S83">
        <f t="shared" si="28"/>
        <v>-2.095810309936303E+29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-12.953652370525312</v>
      </c>
      <c r="AC83">
        <f t="shared" si="29"/>
        <v>-11.565761045111884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-2.9250549178472688E-22</v>
      </c>
      <c r="AI83">
        <f t="shared" si="33"/>
        <v>-2.9250825104232533E-22</v>
      </c>
      <c r="AJ83">
        <f t="shared" si="34"/>
        <v>-1.3878913254134275</v>
      </c>
      <c r="AK83">
        <f t="shared" si="49"/>
        <v>-0.90675566593677193</v>
      </c>
      <c r="AL83">
        <f t="shared" si="35"/>
        <v>-2.2946469913501994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-8.6414486298446034E-26</v>
      </c>
      <c r="AR83">
        <f t="shared" si="36"/>
        <v>-8.641530146203998E-26</v>
      </c>
      <c r="AS83">
        <f t="shared" si="36"/>
        <v>-4.1002278347627611E-4</v>
      </c>
      <c r="AT83">
        <f t="shared" si="36"/>
        <v>-2.6788155187116685E-4</v>
      </c>
      <c r="AU83">
        <f t="shared" si="23"/>
        <v>-6.7790433534744296E-4</v>
      </c>
      <c r="AW83">
        <v>80</v>
      </c>
      <c r="AX83">
        <f>IF(Z83&gt;0, (R83*SUMPRODUCT(K83:$K$98, X83:$X$98)-K83*$AZ$3)/Z83, 0)</f>
        <v>-2.095810309936303E+29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500000</v>
      </c>
      <c r="S84">
        <f t="shared" si="28"/>
        <v>-2.3354320754610615E+30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-11.565761045111884</v>
      </c>
      <c r="AC84">
        <f t="shared" si="29"/>
        <v>-10.326572361707038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-2.5105801861472438E-23</v>
      </c>
      <c r="AI84">
        <f t="shared" si="33"/>
        <v>-2.5106022946308734E-23</v>
      </c>
      <c r="AJ84">
        <f t="shared" si="34"/>
        <v>-1.239188683404846</v>
      </c>
      <c r="AK84">
        <f t="shared" si="49"/>
        <v>-0.80960327315783198</v>
      </c>
      <c r="AL84">
        <f t="shared" si="35"/>
        <v>-2.048791956562678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-6.6222962104929879E-27</v>
      </c>
      <c r="AR84">
        <f t="shared" si="36"/>
        <v>-6.6223545272630182E-27</v>
      </c>
      <c r="AS84">
        <f t="shared" si="36"/>
        <v>-3.26867652643715E-4</v>
      </c>
      <c r="AT84">
        <f t="shared" si="36"/>
        <v>-2.1355353306056027E-4</v>
      </c>
      <c r="AU84">
        <f t="shared" si="23"/>
        <v>-5.4042118570427533E-4</v>
      </c>
      <c r="AW84">
        <v>81</v>
      </c>
      <c r="AX84">
        <f>IF(Z84&gt;0, (R84*SUMPRODUCT(K84:$K$98, X84:$X$98)-K84*$AZ$3)/Z84, 0)</f>
        <v>-2.3354320754610615E+30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500000</v>
      </c>
      <c r="S85">
        <f t="shared" si="28"/>
        <v>-2.7825908393709746E+31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-10.326572361707038</v>
      </c>
      <c r="AC85">
        <f t="shared" si="29"/>
        <v>-9.2201538943812835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-2.0230641758898535E-24</v>
      </c>
      <c r="AI85">
        <f t="shared" si="33"/>
        <v>-2.0230807434601982E-24</v>
      </c>
      <c r="AJ85">
        <f t="shared" si="34"/>
        <v>-1.1064184673257547</v>
      </c>
      <c r="AK85">
        <f t="shared" si="49"/>
        <v>-0.72286006531949276</v>
      </c>
      <c r="AL85">
        <f t="shared" si="35"/>
        <v>-1.8292785326452474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-4.7645966669885098E-28</v>
      </c>
      <c r="AR85">
        <f t="shared" si="36"/>
        <v>-4.7646356859140503E-28</v>
      </c>
      <c r="AS85">
        <f t="shared" si="36"/>
        <v>-2.6057689145704305E-4</v>
      </c>
      <c r="AT85">
        <f t="shared" si="36"/>
        <v>-1.7024356908526805E-4</v>
      </c>
      <c r="AU85">
        <f t="shared" si="23"/>
        <v>-4.308204605423111E-4</v>
      </c>
      <c r="AW85">
        <v>82</v>
      </c>
      <c r="AX85">
        <f>IF(Z85&gt;0, (R85*SUMPRODUCT(K85:$K$98, X85:$X$98)-K85*$AZ$3)/Z85, 0)</f>
        <v>-2.7825908393709746E+31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500000</v>
      </c>
      <c r="S86">
        <f t="shared" si="28"/>
        <v>-3.5619108411244775E+32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-9.2201538943812835</v>
      </c>
      <c r="AC86">
        <f t="shared" si="29"/>
        <v>-8.2322802628404315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-1.5246295774555539E-25</v>
      </c>
      <c r="AI86">
        <f t="shared" si="33"/>
        <v>-1.5246411334442213E-25</v>
      </c>
      <c r="AJ86">
        <f t="shared" si="34"/>
        <v>-0.98787363154085206</v>
      </c>
      <c r="AK86">
        <f t="shared" si="49"/>
        <v>-0.64541077260668989</v>
      </c>
      <c r="AL86">
        <f t="shared" si="35"/>
        <v>-1.6332844041475418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-3.205994706352883E-29</v>
      </c>
      <c r="AR86">
        <f t="shared" si="36"/>
        <v>-3.2060190063133731E-29</v>
      </c>
      <c r="AS86">
        <f t="shared" si="36"/>
        <v>-2.0773030250083142E-4</v>
      </c>
      <c r="AT86">
        <f t="shared" si="36"/>
        <v>-1.3571713096720983E-4</v>
      </c>
      <c r="AU86">
        <f t="shared" si="23"/>
        <v>-3.4344743346804123E-4</v>
      </c>
      <c r="AW86">
        <v>83</v>
      </c>
      <c r="AX86">
        <f>IF(Z86&gt;0, (R86*SUMPRODUCT(K86:$K$98, X86:$X$98)-K86*$AZ$3)/Z86, 0)</f>
        <v>-3.5619108411244775E+32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500000</v>
      </c>
      <c r="S87">
        <f t="shared" si="28"/>
        <v>-4.9258123353048563E+33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-8.2322802628404315</v>
      </c>
      <c r="AC87">
        <f t="shared" si="29"/>
        <v>-7.3502502346789571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-1.0694333544582908E-26</v>
      </c>
      <c r="AI87">
        <f t="shared" si="33"/>
        <v>-1.0694408154106519E-26</v>
      </c>
      <c r="AJ87">
        <f t="shared" si="34"/>
        <v>-0.88203002816147436</v>
      </c>
      <c r="AK87">
        <f t="shared" si="49"/>
        <v>-0.57625961839883022</v>
      </c>
      <c r="AL87">
        <f t="shared" si="35"/>
        <v>-1.4582896465603046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-2.0078633969573159E-30</v>
      </c>
      <c r="AR87">
        <f t="shared" si="36"/>
        <v>-2.0078774049112385E-30</v>
      </c>
      <c r="AS87">
        <f t="shared" si="36"/>
        <v>-1.6560132533548409E-4</v>
      </c>
      <c r="AT87">
        <f t="shared" si="36"/>
        <v>-1.0819286588584967E-4</v>
      </c>
      <c r="AU87">
        <f t="shared" si="23"/>
        <v>-2.7379419122133374E-4</v>
      </c>
      <c r="AW87">
        <v>84</v>
      </c>
      <c r="AX87">
        <f>IF(Z87&gt;0, (R87*SUMPRODUCT(K87:$K$98, X87:$X$98)-K87*$AZ$3)/Z87, 0)</f>
        <v>-4.9258123353048563E+33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500000</v>
      </c>
      <c r="S88">
        <f t="shared" si="28"/>
        <v>-7.407065062410363E+34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-7.3502502346789571</v>
      </c>
      <c r="AC88">
        <f t="shared" si="29"/>
        <v>-6.562723423820497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-6.9433385322328637E-28</v>
      </c>
      <c r="AI88">
        <f t="shared" si="33"/>
        <v>-6.9433828326633886E-28</v>
      </c>
      <c r="AJ88">
        <f t="shared" si="34"/>
        <v>-0.7875268108584601</v>
      </c>
      <c r="AK88">
        <f t="shared" si="49"/>
        <v>-0.51451751642752708</v>
      </c>
      <c r="AL88">
        <f t="shared" si="35"/>
        <v>-1.3020443272859872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-1.1639404337549106E-31</v>
      </c>
      <c r="AR88">
        <f t="shared" si="36"/>
        <v>-1.1639478600185272E-31</v>
      </c>
      <c r="AS88">
        <f t="shared" si="36"/>
        <v>-1.3201636267178273E-4</v>
      </c>
      <c r="AT88">
        <f t="shared" si="36"/>
        <v>-8.6250690278898029E-5</v>
      </c>
      <c r="AU88">
        <f t="shared" si="23"/>
        <v>-2.1826705295068078E-4</v>
      </c>
      <c r="AW88">
        <v>85</v>
      </c>
      <c r="AX88">
        <f>IF(Z88&gt;0, (R88*SUMPRODUCT(K88:$K$98, X88:$X$98)-K88*$AZ$3)/Z88, 0)</f>
        <v>-7.407065062410363E+34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-6.562723423820497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-4.4300430524940565E-29</v>
      </c>
      <c r="AI89">
        <f t="shared" si="33"/>
        <v>-4.4300430524940565E-29</v>
      </c>
      <c r="AJ89">
        <f t="shared" si="34"/>
        <v>-6.562723423820497</v>
      </c>
      <c r="AK89">
        <f t="shared" si="49"/>
        <v>-0.45939063966743482</v>
      </c>
      <c r="AL89">
        <f t="shared" si="35"/>
        <v>-7.0221140634879315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-6.6305925149591287E-33</v>
      </c>
      <c r="AR89">
        <f t="shared" si="36"/>
        <v>-6.6305925149591287E-33</v>
      </c>
      <c r="AS89">
        <f t="shared" si="36"/>
        <v>-9.8226460321266845E-4</v>
      </c>
      <c r="AT89">
        <f t="shared" si="36"/>
        <v>-6.8758522224886796E-5</v>
      </c>
      <c r="AU89">
        <f t="shared" si="23"/>
        <v>-1.0510231254375552E-3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53612.862394892363</v>
      </c>
      <c r="AO91" s="8">
        <f t="shared" si="50"/>
        <v>-5361.2862394892363</v>
      </c>
      <c r="AP91" s="8">
        <f t="shared" si="50"/>
        <v>-2999.7417962424443</v>
      </c>
      <c r="AQ91" s="8">
        <f t="shared" si="50"/>
        <v>-39149.091399805351</v>
      </c>
      <c r="AR91" s="8">
        <f t="shared" si="50"/>
        <v>6102.7429593553406</v>
      </c>
      <c r="AS91" s="8">
        <f t="shared" si="50"/>
        <v>-9944.0646747044175</v>
      </c>
      <c r="AT91" s="8">
        <f t="shared" si="50"/>
        <v>3223.0560462948738</v>
      </c>
      <c r="AU91" s="8">
        <f t="shared" si="50"/>
        <v>-618.26566905420793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BE9F3-E37C-404D-8A7F-FE6E9A98844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122546.83392240731</v>
      </c>
      <c r="K3">
        <v>1</v>
      </c>
      <c r="L3" s="2">
        <v>0</v>
      </c>
      <c r="O3">
        <f>$C$3</f>
        <v>122546.83392240731</v>
      </c>
      <c r="P3">
        <f>O3*C5</f>
        <v>12254.683392240731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122546.83392240731</v>
      </c>
      <c r="AF3">
        <f t="shared" ref="AF3:AG34" si="4">-$Z3*P3</f>
        <v>-12254.683392240731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107772.24232616657</v>
      </c>
      <c r="AJ3">
        <f t="shared" ref="AJ3:AJ66" si="7">AB3-AC3</f>
        <v>0</v>
      </c>
      <c r="AL3">
        <f t="shared" ref="AL3:AL66" si="8">SUM(AI3:AK3)</f>
        <v>107772.24232616657</v>
      </c>
      <c r="AN3">
        <f t="shared" ref="AN3:AU34" si="9">AE3*$K3</f>
        <v>122546.83392240731</v>
      </c>
      <c r="AO3">
        <f t="shared" si="9"/>
        <v>-12254.683392240731</v>
      </c>
      <c r="AP3">
        <f t="shared" si="9"/>
        <v>-2519.9082039999998</v>
      </c>
      <c r="AQ3">
        <f t="shared" si="9"/>
        <v>0</v>
      </c>
      <c r="AR3">
        <f t="shared" si="9"/>
        <v>107772.24232616657</v>
      </c>
      <c r="AS3">
        <f t="shared" si="9"/>
        <v>0</v>
      </c>
      <c r="AT3">
        <f t="shared" si="9"/>
        <v>0</v>
      </c>
      <c r="AU3">
        <f t="shared" si="9"/>
        <v>107772.24232616657</v>
      </c>
      <c r="AW3">
        <v>0</v>
      </c>
      <c r="AX3">
        <f>IF(Z3&gt;0, (R3*SUMPRODUCT(K3:$K$98, X3:$X$98)-K3*$AZ$3)/Z3, 0)</f>
        <v>0</v>
      </c>
      <c r="AZ3">
        <f>C6*ABS(SUMPRODUCT(X4:X79, K4:K79))/1</f>
        <v>95206.053395718627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6465.9327962332054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6386.1509834426397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-6386.1509834426397</v>
      </c>
      <c r="AK4">
        <f>G4*SUM(AB4, AE4:AF4)</f>
        <v>0</v>
      </c>
      <c r="AL4">
        <f t="shared" si="8"/>
        <v>-7555.5479834426396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-1090.9571788413098</v>
      </c>
      <c r="AR4">
        <f t="shared" si="9"/>
        <v>-1090.9571788413098</v>
      </c>
      <c r="AS4">
        <f t="shared" si="9"/>
        <v>-5957.7861586366635</v>
      </c>
      <c r="AT4">
        <f t="shared" si="9"/>
        <v>0</v>
      </c>
      <c r="AU4">
        <f t="shared" si="9"/>
        <v>-7048.743337477973</v>
      </c>
      <c r="AW4">
        <v>1</v>
      </c>
      <c r="AX4">
        <f>IF(Z4&gt;0, (R4*SUMPRODUCT(K4:$K$98, X4:$X$98)-K4*$AZ$3)/Z4, 0)</f>
        <v>6465.9327962332054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500000</v>
      </c>
      <c r="S5">
        <f t="shared" si="1"/>
        <v>13024.997917436864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6386.1509834426397</v>
      </c>
      <c r="AC5">
        <f t="shared" si="2"/>
        <v>12703.636627256783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-1228.6248610726439</v>
      </c>
      <c r="AI5">
        <f t="shared" si="6"/>
        <v>-1277.3912282835365</v>
      </c>
      <c r="AJ5">
        <f t="shared" si="7"/>
        <v>-6317.4856438141433</v>
      </c>
      <c r="AK5">
        <f>G5*SUM(AB5, AE5:AF5)</f>
        <v>261.83219032114823</v>
      </c>
      <c r="AL5">
        <f t="shared" si="8"/>
        <v>-7333.0446817765314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-1050.6069694147905</v>
      </c>
      <c r="AR5">
        <f t="shared" si="9"/>
        <v>-1092.3074810095786</v>
      </c>
      <c r="AS5">
        <f t="shared" si="9"/>
        <v>-5402.1326255554195</v>
      </c>
      <c r="AT5">
        <f t="shared" si="9"/>
        <v>223.89480522832559</v>
      </c>
      <c r="AU5">
        <f t="shared" si="9"/>
        <v>-6270.5453013366723</v>
      </c>
      <c r="AW5">
        <v>2</v>
      </c>
      <c r="AX5">
        <f>IF(Z5&gt;0, (R5*SUMPRODUCT(K5:$K$98, X5:$X$98)-K5*$AZ$3)/Z5, 0)</f>
        <v>13024.997917436864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500000</v>
      </c>
      <c r="S6">
        <f t="shared" si="1"/>
        <v>20375.983399416073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12703.636627256783</v>
      </c>
      <c r="AC6">
        <f t="shared" si="2"/>
        <v>19621.584791332134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-1298.9911863875659</v>
      </c>
      <c r="AI6">
        <f t="shared" si="6"/>
        <v>-1347.139990807711</v>
      </c>
      <c r="AJ6">
        <f t="shared" si="7"/>
        <v>-6917.9481640753511</v>
      </c>
      <c r="AK6">
        <f>G6*SUM(AB6, AE6:AF6)</f>
        <v>743.16274269452185</v>
      </c>
      <c r="AL6">
        <f t="shared" si="8"/>
        <v>-7521.9254121885406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-1002.0548293781876</v>
      </c>
      <c r="AR6">
        <f t="shared" si="9"/>
        <v>-1039.1973000150876</v>
      </c>
      <c r="AS6">
        <f t="shared" si="9"/>
        <v>-5336.5745971515753</v>
      </c>
      <c r="AT6">
        <f t="shared" si="9"/>
        <v>573.28319324623965</v>
      </c>
      <c r="AU6">
        <f t="shared" si="9"/>
        <v>-5802.4887039204241</v>
      </c>
      <c r="AW6">
        <v>3</v>
      </c>
      <c r="AX6">
        <f>IF(Z6&gt;0, (R6*SUMPRODUCT(K6:$K$98, X6:$X$98)-K6*$AZ$3)/Z6, 0)</f>
        <v>20375.983399416073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500000</v>
      </c>
      <c r="S7">
        <f t="shared" si="1"/>
        <v>26553.569602388136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19621.584791332134</v>
      </c>
      <c r="AC7">
        <f t="shared" si="2"/>
        <v>25241.48595467757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-1379.5152473459293</v>
      </c>
      <c r="AI7">
        <f t="shared" si="6"/>
        <v>-1427.0446121971383</v>
      </c>
      <c r="AJ7">
        <f t="shared" si="7"/>
        <v>-5619.9011633454356</v>
      </c>
      <c r="AK7">
        <f>G7*SUM(AB7, AE7:AF7)</f>
        <v>963.4198132544077</v>
      </c>
      <c r="AL7">
        <f t="shared" si="8"/>
        <v>-6083.5259622881658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-968.22117879672032</v>
      </c>
      <c r="AR7">
        <f t="shared" si="9"/>
        <v>-1001.5799530126875</v>
      </c>
      <c r="AS7">
        <f t="shared" si="9"/>
        <v>-3944.3618615770956</v>
      </c>
      <c r="AT7">
        <f t="shared" si="9"/>
        <v>676.18206399670737</v>
      </c>
      <c r="AU7">
        <f t="shared" si="9"/>
        <v>-4269.7597505930753</v>
      </c>
      <c r="AW7">
        <v>4</v>
      </c>
      <c r="AX7">
        <f>IF(Z7&gt;0, (R7*SUMPRODUCT(K7:$K$98, X7:$X$98)-K7*$AZ$3)/Z7, 0)</f>
        <v>26553.569602388136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500000</v>
      </c>
      <c r="S8">
        <f t="shared" si="1"/>
        <v>30656.947482253883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25241.48595467757</v>
      </c>
      <c r="AC8">
        <f t="shared" si="2"/>
        <v>28720.509829032053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-2123.0744644355514</v>
      </c>
      <c r="AI8">
        <f t="shared" si="6"/>
        <v>-2169.9162281918047</v>
      </c>
      <c r="AJ8">
        <f t="shared" si="7"/>
        <v>-3479.0238743544833</v>
      </c>
      <c r="AK8">
        <f t="shared" ref="AK8:AK71" si="22">G8*SUM(AB8:AB8, AE8:AF8)</f>
        <v>537.64365083463224</v>
      </c>
      <c r="AL8">
        <f t="shared" si="8"/>
        <v>-5111.2964517116561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-1390.9201383674338</v>
      </c>
      <c r="AR8">
        <f t="shared" si="9"/>
        <v>-1421.6082529939474</v>
      </c>
      <c r="AS8">
        <f t="shared" si="9"/>
        <v>-2279.2626682490245</v>
      </c>
      <c r="AT8">
        <f t="shared" si="9"/>
        <v>352.23417441935885</v>
      </c>
      <c r="AU8">
        <f t="shared" si="9"/>
        <v>-3348.6367468236131</v>
      </c>
      <c r="AW8">
        <v>5</v>
      </c>
      <c r="AX8">
        <f>IF(Z8&gt;0, (R8*SUMPRODUCT(K8:$K$98, X8:$X$98)-K8*$AZ$3)/Z8, 0)</f>
        <v>30656.947482253883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500000</v>
      </c>
      <c r="S9">
        <f t="shared" si="1"/>
        <v>33236.262745722648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28720.509829032053</v>
      </c>
      <c r="AC9">
        <f t="shared" si="2"/>
        <v>30631.692182030562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-2916.1241658751642</v>
      </c>
      <c r="AI9">
        <f t="shared" si="6"/>
        <v>-2962.2058995772677</v>
      </c>
      <c r="AJ9">
        <f t="shared" si="7"/>
        <v>-1911.1823529985086</v>
      </c>
      <c r="AK9">
        <f t="shared" si="22"/>
        <v>169.45100799128912</v>
      </c>
      <c r="AL9">
        <f t="shared" si="8"/>
        <v>-4703.9372445844874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-1809.3400242158764</v>
      </c>
      <c r="AR9">
        <f t="shared" si="9"/>
        <v>-1837.9319223758271</v>
      </c>
      <c r="AS9">
        <f t="shared" si="9"/>
        <v>-1185.8132672541726</v>
      </c>
      <c r="AT9">
        <f t="shared" si="9"/>
        <v>105.13766680108115</v>
      </c>
      <c r="AU9">
        <f t="shared" si="9"/>
        <v>-2918.6075228289187</v>
      </c>
      <c r="AW9">
        <v>6</v>
      </c>
      <c r="AX9">
        <f>IF(Z9&gt;0, (R9*SUMPRODUCT(K9:$K$98, X9:$X$98)-K9*$AZ$3)/Z9, 0)</f>
        <v>33236.262745722648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500000</v>
      </c>
      <c r="S10">
        <f t="shared" si="1"/>
        <v>35200.213186352266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30631.692182030562</v>
      </c>
      <c r="AC10">
        <f t="shared" si="2"/>
        <v>31854.10778793701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-3738.7820184836764</v>
      </c>
      <c r="AI10">
        <f t="shared" si="6"/>
        <v>-3784.0290566469102</v>
      </c>
      <c r="AJ10">
        <f t="shared" si="7"/>
        <v>-1222.415605906448</v>
      </c>
      <c r="AK10">
        <f t="shared" si="22"/>
        <v>125.58993794632531</v>
      </c>
      <c r="AL10">
        <f t="shared" si="8"/>
        <v>-4880.8547246070329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-2200.70844669287</v>
      </c>
      <c r="AR10">
        <f t="shared" si="9"/>
        <v>-2227.3415958257651</v>
      </c>
      <c r="AS10">
        <f t="shared" si="9"/>
        <v>-719.53388456130131</v>
      </c>
      <c r="AT10">
        <f t="shared" si="9"/>
        <v>73.924298312048862</v>
      </c>
      <c r="AU10">
        <f t="shared" si="9"/>
        <v>-2872.9511820750176</v>
      </c>
      <c r="AW10">
        <v>7</v>
      </c>
      <c r="AX10">
        <f>IF(Z10&gt;0, (R10*SUMPRODUCT(K10:$K$98, X10:$X$98)-K10*$AZ$3)/Z10, 0)</f>
        <v>35200.213186352266</v>
      </c>
    </row>
    <row r="11" spans="1:52" x14ac:dyDescent="0.25">
      <c r="A11" t="s">
        <v>33</v>
      </c>
      <c r="C11" s="12">
        <f>AU81</f>
        <v>695.12851336972506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500000</v>
      </c>
      <c r="S11">
        <f t="shared" si="1"/>
        <v>36594.076846552933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31854.10778793701</v>
      </c>
      <c r="AC11">
        <f t="shared" si="2"/>
        <v>32443.676700738066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-4654.3107898493035</v>
      </c>
      <c r="AI11">
        <f t="shared" si="6"/>
        <v>-4698.6399265519203</v>
      </c>
      <c r="AJ11">
        <f t="shared" si="7"/>
        <v>-589.56891280105629</v>
      </c>
      <c r="AK11">
        <f t="shared" si="22"/>
        <v>76.449858691048817</v>
      </c>
      <c r="AL11">
        <f t="shared" si="8"/>
        <v>-5211.758980661928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-2603.1962225962388</v>
      </c>
      <c r="AR11">
        <f t="shared" si="9"/>
        <v>-2627.9898916109678</v>
      </c>
      <c r="AS11">
        <f t="shared" si="9"/>
        <v>-329.75098485281285</v>
      </c>
      <c r="AT11">
        <f t="shared" si="9"/>
        <v>42.759066239536224</v>
      </c>
      <c r="AU11">
        <f t="shared" si="9"/>
        <v>-2914.9818102242443</v>
      </c>
      <c r="AW11">
        <v>8</v>
      </c>
      <c r="AX11">
        <f>IF(Z11&gt;0, (R11*SUMPRODUCT(K11:$K$98, X11:$X$98)-K11*$AZ$3)/Z11, 0)</f>
        <v>36594.076846552933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500000</v>
      </c>
      <c r="S12">
        <f t="shared" si="1"/>
        <v>37496.377632006413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32443.676700738066</v>
      </c>
      <c r="AC12">
        <f t="shared" si="2"/>
        <v>32487.018920317059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-5656.3552872826494</v>
      </c>
      <c r="AI12">
        <f t="shared" si="6"/>
        <v>-5699.6754970895117</v>
      </c>
      <c r="AJ12">
        <f t="shared" si="7"/>
        <v>-43.342219578993536</v>
      </c>
      <c r="AK12">
        <f t="shared" si="22"/>
        <v>74.620456411697546</v>
      </c>
      <c r="AL12">
        <f t="shared" si="8"/>
        <v>-5668.3972602568074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-3006.4129662236269</v>
      </c>
      <c r="AR12">
        <f t="shared" si="9"/>
        <v>-3029.4381182602565</v>
      </c>
      <c r="AS12">
        <f t="shared" si="9"/>
        <v>-23.036850464497061</v>
      </c>
      <c r="AT12">
        <f t="shared" si="9"/>
        <v>39.661565850724138</v>
      </c>
      <c r="AU12">
        <f t="shared" si="9"/>
        <v>-3012.8134028740292</v>
      </c>
      <c r="AW12">
        <v>9</v>
      </c>
      <c r="AX12">
        <f>IF(Z12&gt;0, (R12*SUMPRODUCT(K12:$K$98, X12:$X$98)-K12*$AZ$3)/Z12, 0)</f>
        <v>37496.377632006413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500000</v>
      </c>
      <c r="S13">
        <f t="shared" si="1"/>
        <v>37879.234129973775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32487.018920317059</v>
      </c>
      <c r="AC13">
        <f t="shared" si="2"/>
        <v>31981.896385014643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-6714.0182394885815</v>
      </c>
      <c r="AI13">
        <f t="shared" si="6"/>
        <v>-6756.2338453734264</v>
      </c>
      <c r="AJ13">
        <f t="shared" si="7"/>
        <v>505.12253530241651</v>
      </c>
      <c r="AK13">
        <f t="shared" si="22"/>
        <v>64.974037840634125</v>
      </c>
      <c r="AL13">
        <f t="shared" si="8"/>
        <v>-6186.1372722303759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-3392.1787728343693</v>
      </c>
      <c r="AR13">
        <f t="shared" si="9"/>
        <v>-3413.5077113413668</v>
      </c>
      <c r="AS13">
        <f t="shared" si="9"/>
        <v>255.20722178789526</v>
      </c>
      <c r="AT13">
        <f t="shared" si="9"/>
        <v>32.827368661590747</v>
      </c>
      <c r="AU13">
        <f t="shared" si="9"/>
        <v>-3125.4731208918811</v>
      </c>
      <c r="AW13">
        <v>10</v>
      </c>
      <c r="AX13">
        <f>IF(Z13&gt;0, (R13*SUMPRODUCT(K13:$K$98, X13:$X$98)-K13*$AZ$3)/Z13, 0)</f>
        <v>37879.234129973775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500000</v>
      </c>
      <c r="S14">
        <f t="shared" si="1"/>
        <v>37747.244353678456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31981.896385014643</v>
      </c>
      <c r="AC14">
        <f t="shared" si="2"/>
        <v>30958.675667998832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-7855.8793026835774</v>
      </c>
      <c r="AI14">
        <f t="shared" si="6"/>
        <v>-7896.8871645793051</v>
      </c>
      <c r="AJ14">
        <f t="shared" si="7"/>
        <v>1023.2207170158108</v>
      </c>
      <c r="AK14">
        <f t="shared" si="22"/>
        <v>57.567413493026358</v>
      </c>
      <c r="AL14">
        <f t="shared" si="8"/>
        <v>-6816.0990340704684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-3773.6172743300835</v>
      </c>
      <c r="AR14">
        <f t="shared" si="9"/>
        <v>-3793.3156390924087</v>
      </c>
      <c r="AS14">
        <f t="shared" si="9"/>
        <v>491.5100174546053</v>
      </c>
      <c r="AT14">
        <f t="shared" si="9"/>
        <v>27.652841601267784</v>
      </c>
      <c r="AU14">
        <f t="shared" si="9"/>
        <v>-3274.1527800365357</v>
      </c>
      <c r="AW14">
        <v>11</v>
      </c>
      <c r="AX14">
        <f>IF(Z14&gt;0, (R14*SUMPRODUCT(K14:$K$98, X14:$X$98)-K14*$AZ$3)/Z14, 0)</f>
        <v>37747.244353678456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500000</v>
      </c>
      <c r="S15">
        <f t="shared" si="1"/>
        <v>37203.45000590272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30958.675667998832</v>
      </c>
      <c r="AC15">
        <f t="shared" si="2"/>
        <v>29532.22038220815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-9076.1962592300497</v>
      </c>
      <c r="AI15">
        <f t="shared" si="6"/>
        <v>-9115.886422880898</v>
      </c>
      <c r="AJ15">
        <f t="shared" si="7"/>
        <v>1426.455285790682</v>
      </c>
      <c r="AK15">
        <f t="shared" si="22"/>
        <v>126.93057023879523</v>
      </c>
      <c r="AL15">
        <f t="shared" si="8"/>
        <v>-7562.5005668514204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-4136.043654101929</v>
      </c>
      <c r="AR15">
        <f t="shared" si="9"/>
        <v>-4154.1305535926067</v>
      </c>
      <c r="AS15">
        <f t="shared" si="9"/>
        <v>650.03897713811682</v>
      </c>
      <c r="AT15">
        <f t="shared" si="9"/>
        <v>57.842554805248788</v>
      </c>
      <c r="AU15">
        <f t="shared" si="9"/>
        <v>-3446.2490216492411</v>
      </c>
      <c r="AW15">
        <v>12</v>
      </c>
      <c r="AX15">
        <f>IF(Z15&gt;0, (R15*SUMPRODUCT(K15:$K$98, X15:$X$98)-K15*$AZ$3)/Z15, 0)</f>
        <v>37203.45000590272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500000</v>
      </c>
      <c r="S16">
        <f t="shared" si="1"/>
        <v>36243.070849748612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29532.22038220815</v>
      </c>
      <c r="AC16">
        <f t="shared" si="2"/>
        <v>27739.681453841604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-10243.173533847281</v>
      </c>
      <c r="AI16">
        <f t="shared" si="6"/>
        <v>-10281.442478508236</v>
      </c>
      <c r="AJ16">
        <f t="shared" si="7"/>
        <v>1792.5389283665463</v>
      </c>
      <c r="AK16">
        <f t="shared" si="22"/>
        <v>209.67876471367788</v>
      </c>
      <c r="AL16">
        <f t="shared" si="8"/>
        <v>-8279.2247854280122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-4415.701353368484</v>
      </c>
      <c r="AR16">
        <f t="shared" si="9"/>
        <v>-4432.198606897673</v>
      </c>
      <c r="AS16">
        <f t="shared" si="9"/>
        <v>772.7406497408914</v>
      </c>
      <c r="AT16">
        <f t="shared" si="9"/>
        <v>90.389838857983719</v>
      </c>
      <c r="AU16">
        <f t="shared" si="9"/>
        <v>-3569.0681182987987</v>
      </c>
      <c r="AW16">
        <v>13</v>
      </c>
      <c r="AX16">
        <f>IF(Z16&gt;0, (R16*SUMPRODUCT(K16:$K$98, X16:$X$98)-K16*$AZ$3)/Z16, 0)</f>
        <v>36243.070849748612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500000</v>
      </c>
      <c r="S17">
        <f t="shared" si="1"/>
        <v>35084.009175209925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27739.681453841604</v>
      </c>
      <c r="AC17">
        <f t="shared" si="2"/>
        <v>25785.426698942902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-11381.364771586646</v>
      </c>
      <c r="AI17">
        <f t="shared" si="6"/>
        <v>-11418.112890323833</v>
      </c>
      <c r="AJ17">
        <f t="shared" si="7"/>
        <v>1954.2547548987022</v>
      </c>
      <c r="AK17">
        <f t="shared" si="22"/>
        <v>382.80760406301414</v>
      </c>
      <c r="AL17">
        <f t="shared" si="8"/>
        <v>-9081.0505313621161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-4612.108541659657</v>
      </c>
      <c r="AR17">
        <f t="shared" si="9"/>
        <v>-4627.0001048174272</v>
      </c>
      <c r="AS17">
        <f t="shared" si="9"/>
        <v>791.9291955344994</v>
      </c>
      <c r="AT17">
        <f t="shared" si="9"/>
        <v>155.12640671345119</v>
      </c>
      <c r="AU17">
        <f t="shared" si="9"/>
        <v>-3679.9445025694763</v>
      </c>
      <c r="AW17">
        <v>14</v>
      </c>
      <c r="AX17">
        <f>IF(Z17&gt;0, (R17*SUMPRODUCT(K17:$K$98, X17:$X$98)-K17*$AZ$3)/Z17, 0)</f>
        <v>35084.009175209925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500000</v>
      </c>
      <c r="S18">
        <f t="shared" si="1"/>
        <v>33806.051997683142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25785.426698942902</v>
      </c>
      <c r="AC18">
        <f t="shared" si="2"/>
        <v>23751.123127825551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-12521.298946564795</v>
      </c>
      <c r="AI18">
        <f t="shared" si="6"/>
        <v>-12556.427454219953</v>
      </c>
      <c r="AJ18">
        <f t="shared" si="7"/>
        <v>2034.3035711173507</v>
      </c>
      <c r="AK18">
        <f t="shared" si="22"/>
        <v>556.96521669716674</v>
      </c>
      <c r="AL18">
        <f t="shared" si="8"/>
        <v>-9965.1586664054357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-4735.0204208008563</v>
      </c>
      <c r="AR18">
        <f t="shared" si="9"/>
        <v>-4748.3045219000533</v>
      </c>
      <c r="AS18">
        <f t="shared" si="9"/>
        <v>769.28671637469529</v>
      </c>
      <c r="AT18">
        <f t="shared" si="9"/>
        <v>210.62045447452422</v>
      </c>
      <c r="AU18">
        <f t="shared" si="9"/>
        <v>-3768.3973510508335</v>
      </c>
      <c r="AW18">
        <v>15</v>
      </c>
      <c r="AX18">
        <f>IF(Z18&gt;0, (R18*SUMPRODUCT(K18:$K$98, X18:$X$98)-K18*$AZ$3)/Z18, 0)</f>
        <v>33806.051997683142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500000</v>
      </c>
      <c r="S19">
        <f t="shared" si="1"/>
        <v>32102.912043054312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23751.123127825551</v>
      </c>
      <c r="AC19">
        <f t="shared" si="2"/>
        <v>21443.601517473515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-13790.039236837092</v>
      </c>
      <c r="AI19">
        <f t="shared" si="6"/>
        <v>-13823.437455492014</v>
      </c>
      <c r="AJ19">
        <f t="shared" si="7"/>
        <v>2307.5216103520361</v>
      </c>
      <c r="AK19">
        <f t="shared" si="22"/>
        <v>529.65004575050978</v>
      </c>
      <c r="AL19">
        <f t="shared" si="8"/>
        <v>-10986.265799389468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-4863.1948195452869</v>
      </c>
      <c r="AR19">
        <f t="shared" si="9"/>
        <v>-4874.9730343244573</v>
      </c>
      <c r="AS19">
        <f t="shared" si="9"/>
        <v>813.77050120900901</v>
      </c>
      <c r="AT19">
        <f t="shared" si="9"/>
        <v>186.78636909060685</v>
      </c>
      <c r="AU19">
        <f t="shared" si="9"/>
        <v>-3874.4161640248417</v>
      </c>
      <c r="AW19">
        <v>16</v>
      </c>
      <c r="AX19">
        <f>IF(Z19&gt;0, (R19*SUMPRODUCT(K19:$K$98, X19:$X$98)-K19*$AZ$3)/Z19, 0)</f>
        <v>32102.912043054312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500000</v>
      </c>
      <c r="S20">
        <f t="shared" si="1"/>
        <v>28999.808853365561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21443.601517473515</v>
      </c>
      <c r="AC20">
        <f t="shared" si="2"/>
        <v>18309.650992843926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-14956.646108402334</v>
      </c>
      <c r="AI20">
        <f t="shared" si="6"/>
        <v>-14988.214680259867</v>
      </c>
      <c r="AJ20">
        <f t="shared" si="7"/>
        <v>3133.9505246295885</v>
      </c>
      <c r="AK20">
        <f t="shared" si="22"/>
        <v>92.207486525136119</v>
      </c>
      <c r="AL20">
        <f t="shared" si="8"/>
        <v>-11762.056669105143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-5002.9501693384154</v>
      </c>
      <c r="AR20">
        <f t="shared" si="9"/>
        <v>-5013.5097554097674</v>
      </c>
      <c r="AS20">
        <f t="shared" si="9"/>
        <v>1048.2964024324731</v>
      </c>
      <c r="AT20">
        <f t="shared" si="9"/>
        <v>30.843108607486897</v>
      </c>
      <c r="AU20">
        <f t="shared" si="9"/>
        <v>-3934.3702443698071</v>
      </c>
      <c r="AW20">
        <v>17</v>
      </c>
      <c r="AX20">
        <f>IF(Z20&gt;0, (R20*SUMPRODUCT(K20:$K$98, X20:$X$98)-K20*$AZ$3)/Z20, 0)</f>
        <v>28999.808853365561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500000</v>
      </c>
      <c r="S21">
        <f t="shared" si="1"/>
        <v>25061.757530029241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18309.650992843926</v>
      </c>
      <c r="AC21">
        <f t="shared" si="2"/>
        <v>14869.328982467159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-15875.105868829225</v>
      </c>
      <c r="AI21">
        <f t="shared" si="6"/>
        <v>-15904.7712443813</v>
      </c>
      <c r="AJ21">
        <f t="shared" si="7"/>
        <v>3440.3220103767671</v>
      </c>
      <c r="AK21">
        <f t="shared" si="22"/>
        <v>29.295441588550283</v>
      </c>
      <c r="AL21">
        <f t="shared" si="8"/>
        <v>-12435.153792415982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-5049.61203351106</v>
      </c>
      <c r="AR21">
        <f t="shared" si="9"/>
        <v>-5059.0481052200685</v>
      </c>
      <c r="AS21">
        <f t="shared" si="9"/>
        <v>1094.3102720884515</v>
      </c>
      <c r="AT21">
        <f t="shared" si="9"/>
        <v>9.3184017539703881</v>
      </c>
      <c r="AU21">
        <f t="shared" si="9"/>
        <v>-3955.4194313776466</v>
      </c>
      <c r="AW21">
        <v>18</v>
      </c>
      <c r="AX21">
        <f>IF(Z21&gt;0, (R21*SUMPRODUCT(K21:$K$98, X21:$X$98)-K21*$AZ$3)/Z21, 0)</f>
        <v>25061.757530029241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500000</v>
      </c>
      <c r="S22">
        <f t="shared" si="1"/>
        <v>21351.04214337848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14869.328982467159</v>
      </c>
      <c r="AC22">
        <f t="shared" si="2"/>
        <v>11827.306018185725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-16714.648224872115</v>
      </c>
      <c r="AI22">
        <f t="shared" si="6"/>
        <v>-16742.345481846183</v>
      </c>
      <c r="AJ22">
        <f t="shared" si="7"/>
        <v>3042.0229642814338</v>
      </c>
      <c r="AK22">
        <f t="shared" si="22"/>
        <v>312.25590863181037</v>
      </c>
      <c r="AL22">
        <f t="shared" si="8"/>
        <v>-13388.066608932939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-4964.198648345</v>
      </c>
      <c r="AR22">
        <f t="shared" si="9"/>
        <v>-4972.424647706981</v>
      </c>
      <c r="AS22">
        <f t="shared" si="9"/>
        <v>903.47137937662967</v>
      </c>
      <c r="AT22">
        <f t="shared" si="9"/>
        <v>92.739035767510615</v>
      </c>
      <c r="AU22">
        <f t="shared" si="9"/>
        <v>-3976.2142325628406</v>
      </c>
      <c r="AW22">
        <v>19</v>
      </c>
      <c r="AX22">
        <f>IF(Z22&gt;0, (R22*SUMPRODUCT(K22:$K$98, X22:$X$98)-K22*$AZ$3)/Z22, 0)</f>
        <v>21351.04214337848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500000</v>
      </c>
      <c r="S23">
        <f t="shared" si="1"/>
        <v>19260.44653506246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11827.306018185725</v>
      </c>
      <c r="AC23">
        <f t="shared" si="2"/>
        <v>9892.6683395031214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-17389.786217886387</v>
      </c>
      <c r="AI23">
        <f t="shared" si="6"/>
        <v>-17415.467523668925</v>
      </c>
      <c r="AJ23">
        <f t="shared" si="7"/>
        <v>1934.637678682604</v>
      </c>
      <c r="AK23">
        <f t="shared" si="22"/>
        <v>827.91142127300088</v>
      </c>
      <c r="AL23">
        <f t="shared" si="8"/>
        <v>-14652.918423713321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-4611.3504794268028</v>
      </c>
      <c r="AR23">
        <f t="shared" si="9"/>
        <v>-4618.1605402434679</v>
      </c>
      <c r="AS23">
        <f t="shared" si="9"/>
        <v>513.01909496357837</v>
      </c>
      <c r="AT23">
        <f t="shared" si="9"/>
        <v>219.54207381131368</v>
      </c>
      <c r="AU23">
        <f t="shared" si="9"/>
        <v>-3885.5993714685765</v>
      </c>
      <c r="AW23">
        <v>20</v>
      </c>
      <c r="AX23">
        <f>IF(Z23&gt;0, (R23*SUMPRODUCT(K23:$K$98, X23:$X$98)-K23*$AZ$3)/Z23, 0)</f>
        <v>19260.44653506246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500000</v>
      </c>
      <c r="S24">
        <f t="shared" si="1"/>
        <v>16900.099565694236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9892.6683395031214</v>
      </c>
      <c r="AC24">
        <f t="shared" si="2"/>
        <v>7986.2830115606193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-17965.756804479104</v>
      </c>
      <c r="AI24">
        <f t="shared" si="6"/>
        <v>-17989.384721523369</v>
      </c>
      <c r="AJ24">
        <f t="shared" si="7"/>
        <v>1906.385327942502</v>
      </c>
      <c r="AK24">
        <f t="shared" si="22"/>
        <v>692.48678376521855</v>
      </c>
      <c r="AL24">
        <f t="shared" si="8"/>
        <v>-15390.512609815649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-4253.6463756640896</v>
      </c>
      <c r="AR24">
        <f t="shared" si="9"/>
        <v>-4259.2406183555395</v>
      </c>
      <c r="AS24">
        <f t="shared" si="9"/>
        <v>451.36362075212526</v>
      </c>
      <c r="AT24">
        <f t="shared" si="9"/>
        <v>163.95601532487782</v>
      </c>
      <c r="AU24">
        <f t="shared" si="9"/>
        <v>-3643.9209822785365</v>
      </c>
      <c r="AW24">
        <v>21</v>
      </c>
      <c r="AX24">
        <f>IF(Z24&gt;0, (R24*SUMPRODUCT(K24:$K$98, X24:$X$98)-K24*$AZ$3)/Z24, 0)</f>
        <v>16900.099565694236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500000</v>
      </c>
      <c r="S25">
        <f t="shared" si="1"/>
        <v>14268.449817082537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7986.2830115606193</v>
      </c>
      <c r="AC25">
        <f t="shared" si="2"/>
        <v>6147.7840925789278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-18483.582204894396</v>
      </c>
      <c r="AI25">
        <f t="shared" si="6"/>
        <v>-18505.125484547727</v>
      </c>
      <c r="AJ25">
        <f t="shared" si="7"/>
        <v>1838.4989189816915</v>
      </c>
      <c r="AK25">
        <f t="shared" si="22"/>
        <v>559.03981080924336</v>
      </c>
      <c r="AL25">
        <f t="shared" si="8"/>
        <v>-16107.586754756792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-3907.3650396808853</v>
      </c>
      <c r="AR25">
        <f t="shared" si="9"/>
        <v>-3911.9192141273952</v>
      </c>
      <c r="AS25">
        <f t="shared" si="9"/>
        <v>388.65228189468291</v>
      </c>
      <c r="AT25">
        <f t="shared" si="9"/>
        <v>118.17907310020449</v>
      </c>
      <c r="AU25">
        <f t="shared" si="9"/>
        <v>-3405.0878591325077</v>
      </c>
      <c r="AW25">
        <v>22</v>
      </c>
      <c r="AX25">
        <f>IF(Z25&gt;0, (R25*SUMPRODUCT(K25:$K$98, X25:$X$98)-K25*$AZ$3)/Z25, 0)</f>
        <v>14268.449817082537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500000</v>
      </c>
      <c r="S26">
        <f t="shared" si="1"/>
        <v>11301.651148223626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6147.7840925789278</v>
      </c>
      <c r="AC26">
        <f t="shared" si="2"/>
        <v>4396.80071065019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-18758.187726491473</v>
      </c>
      <c r="AI26">
        <f t="shared" si="6"/>
        <v>-18777.639754575623</v>
      </c>
      <c r="AJ26">
        <f t="shared" si="7"/>
        <v>1750.9833819287378</v>
      </c>
      <c r="AK26">
        <f t="shared" si="22"/>
        <v>430.34488648052496</v>
      </c>
      <c r="AL26">
        <f t="shared" si="8"/>
        <v>-16596.31148616636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-3540.5497255122136</v>
      </c>
      <c r="AR26">
        <f t="shared" si="9"/>
        <v>-3544.2212354522026</v>
      </c>
      <c r="AS26">
        <f t="shared" si="9"/>
        <v>330.49267992499097</v>
      </c>
      <c r="AT26">
        <f t="shared" si="9"/>
        <v>81.226261935336325</v>
      </c>
      <c r="AU26">
        <f t="shared" si="9"/>
        <v>-3132.5022935918755</v>
      </c>
      <c r="AW26">
        <v>23</v>
      </c>
      <c r="AX26">
        <f>IF(Z26&gt;0, (R26*SUMPRODUCT(K26:$K$98, X26:$X$98)-K26*$AZ$3)/Z26, 0)</f>
        <v>11301.651148223626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500000</v>
      </c>
      <c r="S27">
        <f t="shared" si="1"/>
        <v>8001.8030023150422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4396.80071065019</v>
      </c>
      <c r="AC27">
        <f t="shared" si="2"/>
        <v>2781.5917509881019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-18764.766145665308</v>
      </c>
      <c r="AI27">
        <f t="shared" si="6"/>
        <v>-18782.14717685405</v>
      </c>
      <c r="AJ27">
        <f t="shared" si="7"/>
        <v>1615.2089596620881</v>
      </c>
      <c r="AK27">
        <f t="shared" si="22"/>
        <v>307.77604974551332</v>
      </c>
      <c r="AL27">
        <f t="shared" si="8"/>
        <v>-16859.162167446451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-3162.3137336768009</v>
      </c>
      <c r="AR27">
        <f t="shared" si="9"/>
        <v>-3165.2428548396733</v>
      </c>
      <c r="AS27">
        <f t="shared" si="9"/>
        <v>272.20149914189835</v>
      </c>
      <c r="AT27">
        <f t="shared" si="9"/>
        <v>51.867655661238352</v>
      </c>
      <c r="AU27">
        <f t="shared" si="9"/>
        <v>-2841.1737000365374</v>
      </c>
      <c r="AW27">
        <v>24</v>
      </c>
      <c r="AX27">
        <f>IF(Z27&gt;0, (R27*SUMPRODUCT(K27:$K$98, X27:$X$98)-K27*$AZ$3)/Z27, 0)</f>
        <v>8001.8030023150422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500000</v>
      </c>
      <c r="S28">
        <f t="shared" si="1"/>
        <v>4360.3497881437315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2781.5917509881019</v>
      </c>
      <c r="AC28">
        <f t="shared" si="2"/>
        <v>1338.3322725346243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-18606.049221699566</v>
      </c>
      <c r="AI28">
        <f t="shared" si="6"/>
        <v>-18621.39583765425</v>
      </c>
      <c r="AJ28">
        <f t="shared" si="7"/>
        <v>1443.2594784534776</v>
      </c>
      <c r="AK28">
        <f t="shared" si="22"/>
        <v>194.71142256916715</v>
      </c>
      <c r="AL28">
        <f t="shared" si="8"/>
        <v>-16983.424936631607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-2799.612607484301</v>
      </c>
      <c r="AR28">
        <f t="shared" si="9"/>
        <v>-2801.9217801085915</v>
      </c>
      <c r="AS28">
        <f t="shared" si="9"/>
        <v>217.16418050948744</v>
      </c>
      <c r="AT28">
        <f t="shared" si="9"/>
        <v>29.29781314402274</v>
      </c>
      <c r="AU28">
        <f t="shared" si="9"/>
        <v>-2555.4597864550815</v>
      </c>
      <c r="AW28">
        <v>25</v>
      </c>
      <c r="AX28">
        <f>IF(Z28&gt;0, (R28*SUMPRODUCT(K28:$K$98, X28:$X$98)-K28*$AZ$3)/Z28, 0)</f>
        <v>4360.3497881437315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500000</v>
      </c>
      <c r="S29">
        <f t="shared" si="1"/>
        <v>275.26138414990902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1338.3322725346243</v>
      </c>
      <c r="AC29">
        <f t="shared" si="2"/>
        <v>73.589535785438784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-18259.395682643171</v>
      </c>
      <c r="AI29">
        <f t="shared" si="6"/>
        <v>-18272.762892870043</v>
      </c>
      <c r="AJ29">
        <f t="shared" si="7"/>
        <v>1264.7427367491855</v>
      </c>
      <c r="AK29">
        <f t="shared" si="22"/>
        <v>93.683259077423713</v>
      </c>
      <c r="AL29">
        <f t="shared" si="8"/>
        <v>-16914.336897043435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-2453.0824889386795</v>
      </c>
      <c r="AR29">
        <f t="shared" si="9"/>
        <v>-2454.8783243487569</v>
      </c>
      <c r="AS29">
        <f t="shared" si="9"/>
        <v>169.91352367049961</v>
      </c>
      <c r="AT29">
        <f t="shared" si="9"/>
        <v>12.586000453891623</v>
      </c>
      <c r="AU29">
        <f t="shared" si="9"/>
        <v>-2272.3788002243655</v>
      </c>
      <c r="AW29">
        <v>26</v>
      </c>
      <c r="AX29">
        <f>IF(Z29&gt;0, (R29*SUMPRODUCT(K29:$K$98, X29:$X$98)-K29*$AZ$3)/Z29, 0)</f>
        <v>275.26138414990902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500000</v>
      </c>
      <c r="S30">
        <f t="shared" si="1"/>
        <v>-4402.3735087093501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73.589535785438784</v>
      </c>
      <c r="AC30">
        <f t="shared" si="2"/>
        <v>-1009.0734257111743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-17729.768646966859</v>
      </c>
      <c r="AI30">
        <f t="shared" si="6"/>
        <v>-17741.229208226767</v>
      </c>
      <c r="AJ30">
        <f t="shared" si="7"/>
        <v>1082.6629614966132</v>
      </c>
      <c r="AK30">
        <f t="shared" si="22"/>
        <v>5.1512675049807157</v>
      </c>
      <c r="AL30">
        <f t="shared" si="8"/>
        <v>-16653.41497922517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-2126.7223655274852</v>
      </c>
      <c r="AR30">
        <f t="shared" si="9"/>
        <v>-2128.097083519483</v>
      </c>
      <c r="AS30">
        <f t="shared" si="9"/>
        <v>129.86765819626061</v>
      </c>
      <c r="AT30">
        <f t="shared" si="9"/>
        <v>0.61790517585415017</v>
      </c>
      <c r="AU30">
        <f t="shared" si="9"/>
        <v>-1997.6115201473679</v>
      </c>
      <c r="AW30">
        <v>27</v>
      </c>
      <c r="AX30">
        <f>IF(Z30&gt;0, (R30*SUMPRODUCT(K30:$K$98, X30:$X$98)-K30*$AZ$3)/Z30, 0)</f>
        <v>-4402.3735087093501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500000</v>
      </c>
      <c r="S31">
        <f t="shared" si="1"/>
        <v>-9912.6524308295811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-1009.0734257111743</v>
      </c>
      <c r="AC31">
        <f t="shared" si="2"/>
        <v>-1912.2069274511034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-17006.718002532973</v>
      </c>
      <c r="AI31">
        <f t="shared" si="6"/>
        <v>-17016.363286380027</v>
      </c>
      <c r="AJ31">
        <f t="shared" si="7"/>
        <v>903.1335017399291</v>
      </c>
      <c r="AK31">
        <f t="shared" si="22"/>
        <v>-70.635139799782209</v>
      </c>
      <c r="AL31">
        <f t="shared" si="8"/>
        <v>-16183.86492443988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-1821.4204887951746</v>
      </c>
      <c r="AR31">
        <f t="shared" si="9"/>
        <v>-1822.4534992570789</v>
      </c>
      <c r="AS31">
        <f t="shared" si="9"/>
        <v>96.725650648257712</v>
      </c>
      <c r="AT31">
        <f t="shared" si="9"/>
        <v>-7.5650275873965098</v>
      </c>
      <c r="AU31">
        <f t="shared" si="9"/>
        <v>-1733.2928761962175</v>
      </c>
      <c r="AW31">
        <v>28</v>
      </c>
      <c r="AX31">
        <f>IF(Z31&gt;0, (R31*SUMPRODUCT(K31:$K$98, X31:$X$98)-K31*$AZ$3)/Z31, 0)</f>
        <v>-9912.6524308295811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500000</v>
      </c>
      <c r="S32">
        <f t="shared" si="1"/>
        <v>-16627.011386386177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-1912.2069274511034</v>
      </c>
      <c r="AC32">
        <f t="shared" si="2"/>
        <v>-2641.1373592931018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-16065.216605092199</v>
      </c>
      <c r="AI32">
        <f t="shared" si="6"/>
        <v>-16073.158914440275</v>
      </c>
      <c r="AJ32">
        <f t="shared" si="7"/>
        <v>728.93043184199837</v>
      </c>
      <c r="AK32">
        <f t="shared" si="22"/>
        <v>-133.85448492157724</v>
      </c>
      <c r="AL32">
        <f t="shared" si="8"/>
        <v>-15478.082967519855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-1536.2371734662859</v>
      </c>
      <c r="AR32">
        <f t="shared" si="9"/>
        <v>-1536.996657210801</v>
      </c>
      <c r="AS32">
        <f t="shared" si="9"/>
        <v>69.70401045894171</v>
      </c>
      <c r="AT32">
        <f t="shared" si="9"/>
        <v>-12.799842082834417</v>
      </c>
      <c r="AU32">
        <f t="shared" si="9"/>
        <v>-1480.0924888346938</v>
      </c>
      <c r="AW32">
        <v>29</v>
      </c>
      <c r="AX32">
        <f>IF(Z32&gt;0, (R32*SUMPRODUCT(K32:$K$98, X32:$X$98)-K32*$AZ$3)/Z32, 0)</f>
        <v>-16627.011386386177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500000</v>
      </c>
      <c r="S33">
        <f t="shared" si="1"/>
        <v>-25140.322755075642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-2641.1373592931018</v>
      </c>
      <c r="AC33">
        <f t="shared" si="2"/>
        <v>-3201.9369819083377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-14947.56033868325</v>
      </c>
      <c r="AI33">
        <f t="shared" si="6"/>
        <v>-14953.928468903976</v>
      </c>
      <c r="AJ33">
        <f t="shared" si="7"/>
        <v>560.79962261523588</v>
      </c>
      <c r="AK33">
        <f t="shared" si="22"/>
        <v>-184.87961515051714</v>
      </c>
      <c r="AL33">
        <f t="shared" si="8"/>
        <v>-14578.008461439258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-1276.2153882660537</v>
      </c>
      <c r="AR33">
        <f t="shared" si="9"/>
        <v>-1276.7590961085396</v>
      </c>
      <c r="AS33">
        <f t="shared" si="9"/>
        <v>47.880797394286127</v>
      </c>
      <c r="AT33">
        <f t="shared" si="9"/>
        <v>-15.784931084786015</v>
      </c>
      <c r="AU33">
        <f t="shared" si="9"/>
        <v>-1244.6632297990395</v>
      </c>
      <c r="AW33">
        <v>30</v>
      </c>
      <c r="AX33">
        <f>IF(Z33&gt;0, (R33*SUMPRODUCT(K33:$K$98, X33:$X$98)-K33*$AZ$3)/Z33, 0)</f>
        <v>-25140.322755075642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500000</v>
      </c>
      <c r="S34">
        <f t="shared" si="1"/>
        <v>-36458.617763038223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-3201.9369819083377</v>
      </c>
      <c r="AC34">
        <f t="shared" si="2"/>
        <v>-3607.2259854859535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-13574.347325578061</v>
      </c>
      <c r="AI34">
        <f t="shared" si="6"/>
        <v>-13579.294339764023</v>
      </c>
      <c r="AJ34">
        <f t="shared" si="7"/>
        <v>405.28900357761586</v>
      </c>
      <c r="AK34">
        <f t="shared" si="22"/>
        <v>-224.13558873358366</v>
      </c>
      <c r="AL34">
        <f t="shared" si="8"/>
        <v>-13398.14092491999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-1034.7956545396253</v>
      </c>
      <c r="AR34">
        <f t="shared" si="9"/>
        <v>-1035.1727738706545</v>
      </c>
      <c r="AS34">
        <f t="shared" si="9"/>
        <v>30.895872167979309</v>
      </c>
      <c r="AT34">
        <f t="shared" si="9"/>
        <v>-17.086238305701826</v>
      </c>
      <c r="AU34">
        <f t="shared" ref="AU34:AU79" si="23">AL34*$K34</f>
        <v>-1021.3631400083769</v>
      </c>
      <c r="AW34">
        <v>31</v>
      </c>
      <c r="AX34">
        <f>IF(Z34&gt;0, (R34*SUMPRODUCT(K34:$K$98, X34:$X$98)-K34*$AZ$3)/Z34, 0)</f>
        <v>-36458.617763038223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500000</v>
      </c>
      <c r="S35">
        <f t="shared" si="1"/>
        <v>-52204.222877248263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-3607.2259854859535</v>
      </c>
      <c r="AC35">
        <f t="shared" si="2"/>
        <v>-3864.4087965537592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-11963.024743916665</v>
      </c>
      <c r="AI35">
        <f t="shared" ref="AI35:AI66" si="25">SUM(AE35:AH35)</f>
        <v>-11966.725985486375</v>
      </c>
      <c r="AJ35">
        <f t="shared" si="7"/>
        <v>257.18281106780569</v>
      </c>
      <c r="AK35">
        <f t="shared" si="22"/>
        <v>-252.50581898401677</v>
      </c>
      <c r="AL35">
        <f t="shared" si="8"/>
        <v>-11962.048993402586</v>
      </c>
      <c r="AN35">
        <f t="shared" ref="AN35:AT66" si="26">AE35*$K35</f>
        <v>0</v>
      </c>
      <c r="AO35">
        <f t="shared" si="26"/>
        <v>0</v>
      </c>
      <c r="AP35">
        <f t="shared" si="26"/>
        <v>-0.25192139214051662</v>
      </c>
      <c r="AQ35">
        <f t="shared" si="26"/>
        <v>-814.25159394146112</v>
      </c>
      <c r="AR35">
        <f t="shared" si="26"/>
        <v>-814.50351533360163</v>
      </c>
      <c r="AS35">
        <f t="shared" si="26"/>
        <v>17.504896824090796</v>
      </c>
      <c r="AT35">
        <f t="shared" si="26"/>
        <v>-17.186561926303906</v>
      </c>
      <c r="AU35">
        <f t="shared" si="23"/>
        <v>-814.1851804358148</v>
      </c>
      <c r="AW35">
        <v>32</v>
      </c>
      <c r="AX35">
        <f>IF(Z35&gt;0, (R35*SUMPRODUCT(K35:$K$98, X35:$X$98)-K35*$AZ$3)/Z35, 0)</f>
        <v>-52204.222877248263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500000</v>
      </c>
      <c r="S36">
        <f t="shared" si="1"/>
        <v>-75272.176537200488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-3864.4087965537592</v>
      </c>
      <c r="AC36">
        <f t="shared" si="2"/>
        <v>-3984.3632088239533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-10175.917163040824</v>
      </c>
      <c r="AI36">
        <f t="shared" si="25"/>
        <v>-10178.563800478532</v>
      </c>
      <c r="AJ36">
        <f t="shared" si="7"/>
        <v>119.9544122701941</v>
      </c>
      <c r="AK36">
        <f t="shared" si="22"/>
        <v>-270.50861575876314</v>
      </c>
      <c r="AL36">
        <f t="shared" si="8"/>
        <v>-10329.118003967102</v>
      </c>
      <c r="AN36">
        <f t="shared" si="26"/>
        <v>0</v>
      </c>
      <c r="AO36">
        <f t="shared" si="26"/>
        <v>0</v>
      </c>
      <c r="AP36">
        <f t="shared" si="26"/>
        <v>-0.16083999286870918</v>
      </c>
      <c r="AQ36">
        <f t="shared" si="26"/>
        <v>-618.40523398354571</v>
      </c>
      <c r="AR36">
        <f t="shared" si="26"/>
        <v>-618.56607397641449</v>
      </c>
      <c r="AS36">
        <f t="shared" si="26"/>
        <v>7.2898034839290187</v>
      </c>
      <c r="AT36">
        <f t="shared" si="26"/>
        <v>-16.43920062856273</v>
      </c>
      <c r="AU36">
        <f t="shared" si="23"/>
        <v>-627.71547112104815</v>
      </c>
      <c r="AW36">
        <v>33</v>
      </c>
      <c r="AX36">
        <f>IF(Z36&gt;0, (R36*SUMPRODUCT(K36:$K$98, X36:$X$98)-K36*$AZ$3)/Z36, 0)</f>
        <v>-75272.176537200488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500000</v>
      </c>
      <c r="S37">
        <f t="shared" si="1"/>
        <v>-110971.28839894025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-3984.3632088239533</v>
      </c>
      <c r="AC37">
        <f t="shared" si="2"/>
        <v>-3982.860244886725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-8256.2568932113718</v>
      </c>
      <c r="AI37">
        <f t="shared" si="25"/>
        <v>-8258.0514385853821</v>
      </c>
      <c r="AJ37">
        <f t="shared" si="7"/>
        <v>-1.5029639372282873</v>
      </c>
      <c r="AK37">
        <f t="shared" si="22"/>
        <v>-278.90542461767677</v>
      </c>
      <c r="AL37">
        <f t="shared" si="8"/>
        <v>-8538.4598271402865</v>
      </c>
      <c r="AN37">
        <f t="shared" si="26"/>
        <v>0</v>
      </c>
      <c r="AO37">
        <f t="shared" si="26"/>
        <v>0</v>
      </c>
      <c r="AP37">
        <f t="shared" si="26"/>
        <v>-9.7372431444935251E-2</v>
      </c>
      <c r="AQ37">
        <f t="shared" si="26"/>
        <v>-447.98633680084453</v>
      </c>
      <c r="AR37">
        <f t="shared" si="26"/>
        <v>-448.08370923228944</v>
      </c>
      <c r="AS37">
        <f t="shared" si="26"/>
        <v>-8.1551157781475439E-2</v>
      </c>
      <c r="AT37">
        <f t="shared" si="26"/>
        <v>-15.133470421819432</v>
      </c>
      <c r="AU37">
        <f t="shared" si="23"/>
        <v>-463.29873081189032</v>
      </c>
      <c r="AW37">
        <v>34</v>
      </c>
      <c r="AX37">
        <f>IF(Z37&gt;0, (R37*SUMPRODUCT(K37:$K$98, X37:$X$98)-K37*$AZ$3)/Z37, 0)</f>
        <v>-110971.28839894025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500000</v>
      </c>
      <c r="S38">
        <f t="shared" si="1"/>
        <v>-169635.72376846214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-3982.860244886725</v>
      </c>
      <c r="AC38">
        <f t="shared" si="2"/>
        <v>-3877.3571192583072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-6337.5187119154625</v>
      </c>
      <c r="AI38">
        <f t="shared" si="25"/>
        <v>-6338.661559964542</v>
      </c>
      <c r="AJ38">
        <f t="shared" si="7"/>
        <v>-105.50312562841782</v>
      </c>
      <c r="AK38">
        <f t="shared" si="22"/>
        <v>-278.80021714207078</v>
      </c>
      <c r="AL38">
        <f t="shared" si="8"/>
        <v>-6722.9649027350297</v>
      </c>
      <c r="AN38">
        <f t="shared" si="26"/>
        <v>0</v>
      </c>
      <c r="AO38">
        <f t="shared" si="26"/>
        <v>0</v>
      </c>
      <c r="AP38">
        <f t="shared" si="26"/>
        <v>-5.5367133510405557E-2</v>
      </c>
      <c r="AQ38">
        <f t="shared" si="26"/>
        <v>-307.03140713242578</v>
      </c>
      <c r="AR38">
        <f t="shared" si="26"/>
        <v>-307.08677426593619</v>
      </c>
      <c r="AS38">
        <f t="shared" si="26"/>
        <v>-5.1112706077946655</v>
      </c>
      <c r="AT38">
        <f t="shared" si="26"/>
        <v>-13.506930214977436</v>
      </c>
      <c r="AU38">
        <f t="shared" si="23"/>
        <v>-325.70497508870824</v>
      </c>
      <c r="AW38">
        <v>35</v>
      </c>
      <c r="AX38">
        <f>IF(Z38&gt;0, (R38*SUMPRODUCT(K38:$K$98, X38:$X$98)-K38*$AZ$3)/Z38, 0)</f>
        <v>-169635.72376846214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500000</v>
      </c>
      <c r="S39">
        <f t="shared" si="1"/>
        <v>-272773.38555584289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-3877.3571192583072</v>
      </c>
      <c r="AC39">
        <f t="shared" si="2"/>
        <v>-3690.201506364604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-4549.969955347322</v>
      </c>
      <c r="AI39">
        <f t="shared" si="25"/>
        <v>-4550.6463779203759</v>
      </c>
      <c r="AJ39">
        <f t="shared" si="7"/>
        <v>-187.15561289370316</v>
      </c>
      <c r="AK39">
        <f t="shared" si="22"/>
        <v>-271.41499834808155</v>
      </c>
      <c r="AL39">
        <f t="shared" si="8"/>
        <v>-5009.2169891621616</v>
      </c>
      <c r="AN39">
        <f t="shared" si="26"/>
        <v>0</v>
      </c>
      <c r="AO39">
        <f t="shared" si="26"/>
        <v>0</v>
      </c>
      <c r="AP39">
        <f t="shared" si="26"/>
        <v>-2.9259278842487788E-2</v>
      </c>
      <c r="AQ39">
        <f t="shared" si="26"/>
        <v>-196.81312385459972</v>
      </c>
      <c r="AR39">
        <f t="shared" si="26"/>
        <v>-196.84238313344221</v>
      </c>
      <c r="AS39">
        <f t="shared" si="26"/>
        <v>-8.0955877032203709</v>
      </c>
      <c r="AT39">
        <f t="shared" si="26"/>
        <v>-11.7403047075284</v>
      </c>
      <c r="AU39">
        <f t="shared" si="23"/>
        <v>-216.67827554419102</v>
      </c>
      <c r="AW39">
        <v>36</v>
      </c>
      <c r="AX39">
        <f>IF(Z39&gt;0, (R39*SUMPRODUCT(K39:$K$98, X39:$X$98)-K39*$AZ$3)/Z39, 0)</f>
        <v>-272773.38555584289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500000</v>
      </c>
      <c r="S40">
        <f t="shared" si="1"/>
        <v>-469553.04747880023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-3690.201506364604</v>
      </c>
      <c r="AC40">
        <f t="shared" si="2"/>
        <v>-3445.77621948159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-3027.3748098186711</v>
      </c>
      <c r="AI40">
        <f t="shared" si="25"/>
        <v>-3027.7417306850125</v>
      </c>
      <c r="AJ40">
        <f t="shared" si="7"/>
        <v>-244.425286883014</v>
      </c>
      <c r="AK40">
        <f t="shared" si="22"/>
        <v>-258.31410544552233</v>
      </c>
      <c r="AL40">
        <f t="shared" si="8"/>
        <v>-3530.4811230135488</v>
      </c>
      <c r="AN40">
        <f t="shared" si="26"/>
        <v>0</v>
      </c>
      <c r="AO40">
        <f t="shared" si="26"/>
        <v>0</v>
      </c>
      <c r="AP40">
        <f t="shared" si="26"/>
        <v>-1.4170980919488731E-2</v>
      </c>
      <c r="AQ40">
        <f t="shared" si="26"/>
        <v>-116.92131628781721</v>
      </c>
      <c r="AR40">
        <f t="shared" si="26"/>
        <v>-116.93548726873671</v>
      </c>
      <c r="AS40">
        <f t="shared" si="26"/>
        <v>-9.440035698156942</v>
      </c>
      <c r="AT40">
        <f t="shared" si="26"/>
        <v>-9.9764406859847981</v>
      </c>
      <c r="AU40">
        <f t="shared" si="23"/>
        <v>-136.35196365287842</v>
      </c>
      <c r="AW40">
        <v>37</v>
      </c>
      <c r="AX40">
        <f>IF(Z40&gt;0, (R40*SUMPRODUCT(K40:$K$98, X40:$X$98)-K40*$AZ$3)/Z40, 0)</f>
        <v>-469553.04747880023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500000</v>
      </c>
      <c r="S41">
        <f t="shared" si="1"/>
        <v>-886956.80139228387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-3445.77621948159</v>
      </c>
      <c r="AC41">
        <f t="shared" si="2"/>
        <v>-3168.7346690393947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-1846.2206353830722</v>
      </c>
      <c r="AI41">
        <f t="shared" si="25"/>
        <v>-1846.3992649772117</v>
      </c>
      <c r="AJ41">
        <f t="shared" si="7"/>
        <v>-277.04155044219533</v>
      </c>
      <c r="AK41">
        <f t="shared" si="22"/>
        <v>-241.20433536371132</v>
      </c>
      <c r="AL41">
        <f t="shared" si="8"/>
        <v>-2364.6451507831184</v>
      </c>
      <c r="AN41">
        <f t="shared" si="26"/>
        <v>0</v>
      </c>
      <c r="AO41">
        <f t="shared" si="26"/>
        <v>0</v>
      </c>
      <c r="AP41">
        <f t="shared" si="26"/>
        <v>-6.1597472429537857E-3</v>
      </c>
      <c r="AQ41">
        <f t="shared" si="26"/>
        <v>-63.663876769514303</v>
      </c>
      <c r="AR41">
        <f t="shared" si="26"/>
        <v>-63.670036516757257</v>
      </c>
      <c r="AS41">
        <f t="shared" si="26"/>
        <v>-9.5533214120572829</v>
      </c>
      <c r="AT41">
        <f t="shared" si="26"/>
        <v>-8.3175340956373311</v>
      </c>
      <c r="AU41">
        <f t="shared" si="23"/>
        <v>-81.540892024451878</v>
      </c>
      <c r="AW41">
        <v>38</v>
      </c>
      <c r="AX41">
        <f>IF(Z41&gt;0, (R41*SUMPRODUCT(K41:$K$98, X41:$X$98)-K41*$AZ$3)/Z41, 0)</f>
        <v>-886956.80139228387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500000</v>
      </c>
      <c r="S42">
        <f t="shared" si="1"/>
        <v>-1900167.0216288045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-3168.7346690393947</v>
      </c>
      <c r="AC42">
        <f t="shared" si="2"/>
        <v>-2880.645986228541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-1010.4348814352862</v>
      </c>
      <c r="AI42">
        <f t="shared" si="25"/>
        <v>-1010.5106812453408</v>
      </c>
      <c r="AJ42">
        <f t="shared" si="7"/>
        <v>-288.0886828108537</v>
      </c>
      <c r="AK42">
        <f t="shared" si="22"/>
        <v>-221.81142683275766</v>
      </c>
      <c r="AL42">
        <f t="shared" si="8"/>
        <v>-1520.4107908889523</v>
      </c>
      <c r="AN42">
        <f t="shared" si="26"/>
        <v>0</v>
      </c>
      <c r="AO42">
        <f t="shared" si="26"/>
        <v>0</v>
      </c>
      <c r="AP42">
        <f t="shared" si="26"/>
        <v>-2.3337781800123057E-3</v>
      </c>
      <c r="AQ42">
        <f t="shared" si="26"/>
        <v>-31.109984008129146</v>
      </c>
      <c r="AR42">
        <f t="shared" si="26"/>
        <v>-31.112317786309159</v>
      </c>
      <c r="AS42">
        <f t="shared" si="26"/>
        <v>-8.8698781879321444</v>
      </c>
      <c r="AT42">
        <f t="shared" si="26"/>
        <v>-6.8292871399940358</v>
      </c>
      <c r="AU42">
        <f t="shared" si="23"/>
        <v>-46.811483114235344</v>
      </c>
      <c r="AW42">
        <v>39</v>
      </c>
      <c r="AX42">
        <f>IF(Z42&gt;0, (R42*SUMPRODUCT(K42:$K$98, X42:$X$98)-K42*$AZ$3)/Z42, 0)</f>
        <v>-1900167.0216288045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500000</v>
      </c>
      <c r="S43">
        <f t="shared" si="1"/>
        <v>-4842351.3722613705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-2880.645986228541</v>
      </c>
      <c r="AC43">
        <f t="shared" si="2"/>
        <v>-2597.6911848970558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-482.19190202769056</v>
      </c>
      <c r="AI43">
        <f t="shared" si="25"/>
        <v>-482.21872464944181</v>
      </c>
      <c r="AJ43">
        <f t="shared" si="7"/>
        <v>-282.95480133148521</v>
      </c>
      <c r="AK43">
        <f t="shared" si="22"/>
        <v>-201.64521903599788</v>
      </c>
      <c r="AL43">
        <f t="shared" si="8"/>
        <v>-966.81874501692494</v>
      </c>
      <c r="AN43">
        <f t="shared" si="26"/>
        <v>0</v>
      </c>
      <c r="AO43">
        <f t="shared" si="26"/>
        <v>0</v>
      </c>
      <c r="AP43">
        <f t="shared" si="26"/>
        <v>-7.3735165658186648E-4</v>
      </c>
      <c r="AQ43">
        <f t="shared" si="26"/>
        <v>-13.255415561075823</v>
      </c>
      <c r="AR43">
        <f t="shared" si="26"/>
        <v>-13.256152912732404</v>
      </c>
      <c r="AS43">
        <f t="shared" si="26"/>
        <v>-7.7784041185227091</v>
      </c>
      <c r="AT43">
        <f t="shared" si="26"/>
        <v>-5.5432104168203438</v>
      </c>
      <c r="AU43">
        <f t="shared" si="23"/>
        <v>-26.577767448075459</v>
      </c>
      <c r="AW43">
        <v>40</v>
      </c>
      <c r="AX43">
        <f>IF(Z43&gt;0, (R43*SUMPRODUCT(K43:$K$98, X43:$X$98)-K43*$AZ$3)/Z43, 0)</f>
        <v>-4842351.3722613705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500000</v>
      </c>
      <c r="S44">
        <f t="shared" si="1"/>
        <v>-15642545.636529131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-2597.6911848970558</v>
      </c>
      <c r="AC44">
        <f t="shared" si="2"/>
        <v>-2330.5316135477615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-191.05059384438155</v>
      </c>
      <c r="AI44">
        <f t="shared" si="25"/>
        <v>-191.05804318053086</v>
      </c>
      <c r="AJ44">
        <f t="shared" si="7"/>
        <v>-267.15957134929431</v>
      </c>
      <c r="AK44">
        <f t="shared" si="22"/>
        <v>-181.83838294279391</v>
      </c>
      <c r="AL44">
        <f t="shared" si="8"/>
        <v>-640.05599747261908</v>
      </c>
      <c r="AN44">
        <f t="shared" si="26"/>
        <v>0</v>
      </c>
      <c r="AO44">
        <f t="shared" si="26"/>
        <v>0</v>
      </c>
      <c r="AP44">
        <f t="shared" si="26"/>
        <v>-1.8284074596571574E-4</v>
      </c>
      <c r="AQ44">
        <f t="shared" si="26"/>
        <v>-4.6892545047718404</v>
      </c>
      <c r="AR44">
        <f t="shared" si="26"/>
        <v>-4.6894373455178062</v>
      </c>
      <c r="AS44">
        <f t="shared" si="26"/>
        <v>-6.5573165632922956</v>
      </c>
      <c r="AT44">
        <f t="shared" si="26"/>
        <v>-4.4631447576104941</v>
      </c>
      <c r="AU44">
        <f t="shared" si="23"/>
        <v>-15.709898666420596</v>
      </c>
      <c r="AW44">
        <v>41</v>
      </c>
      <c r="AX44">
        <f>IF(Z44&gt;0, (R44*SUMPRODUCT(K44:$K$98, X44:$X$98)-K44*$AZ$3)/Z44, 0)</f>
        <v>-15642545.636529131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500000</v>
      </c>
      <c r="S45">
        <f t="shared" si="1"/>
        <v>-70612358.774379298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-2330.5316135477615</v>
      </c>
      <c r="AC45">
        <f t="shared" si="2"/>
        <v>-2084.8503440254171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-58.985783064882916</v>
      </c>
      <c r="AI45">
        <f t="shared" si="25"/>
        <v>-58.987259329364242</v>
      </c>
      <c r="AJ45">
        <f t="shared" si="7"/>
        <v>-245.68126952234434</v>
      </c>
      <c r="AK45">
        <f t="shared" si="22"/>
        <v>-163.13721294834332</v>
      </c>
      <c r="AL45">
        <f t="shared" si="8"/>
        <v>-467.80574180005192</v>
      </c>
      <c r="AN45">
        <f t="shared" si="26"/>
        <v>0</v>
      </c>
      <c r="AO45">
        <f t="shared" si="26"/>
        <v>0</v>
      </c>
      <c r="AP45">
        <f t="shared" si="26"/>
        <v>-3.2352031778199671E-5</v>
      </c>
      <c r="AQ45">
        <f t="shared" si="26"/>
        <v>-1.2926612760220977</v>
      </c>
      <c r="AR45">
        <f t="shared" si="26"/>
        <v>-1.2926936280538759</v>
      </c>
      <c r="AS45">
        <f t="shared" si="26"/>
        <v>-5.384054374698211</v>
      </c>
      <c r="AT45">
        <f t="shared" si="26"/>
        <v>-3.5751183912321727</v>
      </c>
      <c r="AU45">
        <f t="shared" si="23"/>
        <v>-10.25186639398426</v>
      </c>
      <c r="AW45">
        <v>42</v>
      </c>
      <c r="AX45">
        <f>IF(Z45&gt;0, (R45*SUMPRODUCT(K45:$K$98, X45:$X$98)-K45*$AZ$3)/Z45, 0)</f>
        <v>-70612358.774379298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500000</v>
      </c>
      <c r="S46">
        <f t="shared" si="1"/>
        <v>-321861019.34967363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-2084.8503440254171</v>
      </c>
      <c r="AC46">
        <f t="shared" si="2"/>
        <v>-1862.5978945629429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-11.7215367339473</v>
      </c>
      <c r="AI46">
        <f t="shared" si="25"/>
        <v>-11.721826082110418</v>
      </c>
      <c r="AJ46">
        <f t="shared" si="7"/>
        <v>-222.25244946247426</v>
      </c>
      <c r="AK46">
        <f t="shared" si="22"/>
        <v>-145.93952408177921</v>
      </c>
      <c r="AL46">
        <f t="shared" si="8"/>
        <v>-379.91379962636393</v>
      </c>
      <c r="AN46">
        <f t="shared" si="26"/>
        <v>0</v>
      </c>
      <c r="AO46">
        <f t="shared" si="26"/>
        <v>0</v>
      </c>
      <c r="AP46">
        <f t="shared" si="26"/>
        <v>-5.6616119160483255E-6</v>
      </c>
      <c r="AQ46">
        <f t="shared" si="26"/>
        <v>-0.22935273316467453</v>
      </c>
      <c r="AR46">
        <f t="shared" si="26"/>
        <v>-0.22935839477659059</v>
      </c>
      <c r="AS46">
        <f t="shared" si="26"/>
        <v>-4.3487648329534601</v>
      </c>
      <c r="AT46">
        <f t="shared" si="26"/>
        <v>-2.8555665937529442</v>
      </c>
      <c r="AU46">
        <f t="shared" si="23"/>
        <v>-7.4336898214829956</v>
      </c>
      <c r="AW46">
        <v>43</v>
      </c>
      <c r="AX46">
        <f>IF(Z46&gt;0, (R46*SUMPRODUCT(K46:$K$98, X46:$X$98)-K46*$AZ$3)/Z46, 0)</f>
        <v>-321861019.34967363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500000</v>
      </c>
      <c r="S47">
        <f t="shared" si="1"/>
        <v>-1484157855.2634814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-1862.5978945629429</v>
      </c>
      <c r="AC47">
        <f t="shared" si="2"/>
        <v>-1663.2333984224501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-2.3042178065619194</v>
      </c>
      <c r="AI47">
        <f t="shared" si="25"/>
        <v>-2.3042738394627502</v>
      </c>
      <c r="AJ47">
        <f t="shared" si="7"/>
        <v>-199.36449614049275</v>
      </c>
      <c r="AK47">
        <f t="shared" si="22"/>
        <v>-130.381852619406</v>
      </c>
      <c r="AL47">
        <f t="shared" si="8"/>
        <v>-332.05062259936153</v>
      </c>
      <c r="AN47">
        <f t="shared" si="26"/>
        <v>0</v>
      </c>
      <c r="AO47">
        <f t="shared" si="26"/>
        <v>0</v>
      </c>
      <c r="AP47">
        <f t="shared" si="26"/>
        <v>-9.7891379989916363E-7</v>
      </c>
      <c r="AQ47">
        <f t="shared" si="26"/>
        <v>-4.0255467330364093E-2</v>
      </c>
      <c r="AR47">
        <f t="shared" si="26"/>
        <v>-4.0256446244163989E-2</v>
      </c>
      <c r="AS47">
        <f t="shared" si="26"/>
        <v>-3.4829654290332992</v>
      </c>
      <c r="AT47">
        <f t="shared" si="26"/>
        <v>-2.2778152280769657</v>
      </c>
      <c r="AU47">
        <f t="shared" si="23"/>
        <v>-5.8010371033544299</v>
      </c>
      <c r="AW47">
        <v>44</v>
      </c>
      <c r="AX47">
        <f>IF(Z47&gt;0, (R47*SUMPRODUCT(K47:$K$98, X47:$X$98)-K47*$AZ$3)/Z47, 0)</f>
        <v>-1484157855.2634814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500000</v>
      </c>
      <c r="S48">
        <f t="shared" si="1"/>
        <v>-6935718903.0011358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-1663.2333984224501</v>
      </c>
      <c r="AC48">
        <f t="shared" si="2"/>
        <v>-1485.0648602525862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-0.44766653077572344</v>
      </c>
      <c r="AI48">
        <f t="shared" si="25"/>
        <v>-0.44767723669446829</v>
      </c>
      <c r="AJ48">
        <f t="shared" si="7"/>
        <v>-178.16853816986395</v>
      </c>
      <c r="AK48">
        <f t="shared" si="22"/>
        <v>-116.42633788957151</v>
      </c>
      <c r="AL48">
        <f t="shared" si="8"/>
        <v>-295.04255329612994</v>
      </c>
      <c r="AN48">
        <f t="shared" si="26"/>
        <v>0</v>
      </c>
      <c r="AO48">
        <f t="shared" si="26"/>
        <v>0</v>
      </c>
      <c r="AP48">
        <f t="shared" si="26"/>
        <v>-1.6699645980553428E-7</v>
      </c>
      <c r="AQ48">
        <f t="shared" si="26"/>
        <v>-6.982934168910479E-3</v>
      </c>
      <c r="AR48">
        <f t="shared" si="26"/>
        <v>-6.9831011653702845E-3</v>
      </c>
      <c r="AS48">
        <f t="shared" si="26"/>
        <v>-2.7791650424598648</v>
      </c>
      <c r="AT48">
        <f t="shared" si="26"/>
        <v>-1.8160782571827097</v>
      </c>
      <c r="AU48">
        <f t="shared" si="23"/>
        <v>-4.602226400807945</v>
      </c>
      <c r="AW48">
        <v>45</v>
      </c>
      <c r="AX48">
        <f>IF(Z48&gt;0, (R48*SUMPRODUCT(K48:$K$98, X48:$X$98)-K48*$AZ$3)/Z48, 0)</f>
        <v>-6935718903.0011358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500000</v>
      </c>
      <c r="S49">
        <f t="shared" si="1"/>
        <v>-32903914281.848251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-1485.0648602525862</v>
      </c>
      <c r="AC49">
        <f t="shared" si="2"/>
        <v>-1325.9568488678317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-8.5839672903114353E-2</v>
      </c>
      <c r="AI49">
        <f t="shared" si="25"/>
        <v>-8.5841687795381441E-2</v>
      </c>
      <c r="AJ49">
        <f t="shared" si="7"/>
        <v>-159.10801138475449</v>
      </c>
      <c r="AK49">
        <f t="shared" si="22"/>
        <v>-103.95454021768104</v>
      </c>
      <c r="AL49">
        <f t="shared" si="8"/>
        <v>-263.1483932902309</v>
      </c>
      <c r="AN49">
        <f t="shared" si="26"/>
        <v>0</v>
      </c>
      <c r="AO49">
        <f t="shared" si="26"/>
        <v>0</v>
      </c>
      <c r="AP49">
        <f t="shared" si="26"/>
        <v>-2.8061903646175924E-8</v>
      </c>
      <c r="AQ49">
        <f t="shared" si="26"/>
        <v>-1.1955103850335882E-3</v>
      </c>
      <c r="AR49">
        <f t="shared" si="26"/>
        <v>-1.1955384469372345E-3</v>
      </c>
      <c r="AS49">
        <f t="shared" si="26"/>
        <v>-2.2159366819490196</v>
      </c>
      <c r="AT49">
        <f t="shared" si="26"/>
        <v>-1.4478006287593919</v>
      </c>
      <c r="AU49">
        <f t="shared" si="23"/>
        <v>-3.6649328491553486</v>
      </c>
      <c r="AW49">
        <v>46</v>
      </c>
      <c r="AX49">
        <f>IF(Z49&gt;0, (R49*SUMPRODUCT(K49:$K$98, X49:$X$98)-K49*$AZ$3)/Z49, 0)</f>
        <v>-32903914281.848251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500000</v>
      </c>
      <c r="S50">
        <f t="shared" si="1"/>
        <v>-158492849917.91089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-1325.9568488678317</v>
      </c>
      <c r="AC50">
        <f t="shared" si="2"/>
        <v>-1183.8910851648923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-1.6212592769083916E-2</v>
      </c>
      <c r="AI50">
        <f t="shared" si="25"/>
        <v>-1.6212966253151422E-2</v>
      </c>
      <c r="AJ50">
        <f t="shared" si="7"/>
        <v>-142.06576370293942</v>
      </c>
      <c r="AK50">
        <f t="shared" si="22"/>
        <v>-92.816979420748225</v>
      </c>
      <c r="AL50">
        <f t="shared" si="8"/>
        <v>-234.89895608994081</v>
      </c>
      <c r="AN50">
        <f t="shared" si="26"/>
        <v>0</v>
      </c>
      <c r="AO50">
        <f t="shared" si="26"/>
        <v>0</v>
      </c>
      <c r="AP50">
        <f t="shared" si="26"/>
        <v>-4.6442902782064717E-9</v>
      </c>
      <c r="AQ50">
        <f t="shared" si="26"/>
        <v>-2.0160428123324026E-4</v>
      </c>
      <c r="AR50">
        <f t="shared" si="26"/>
        <v>-2.0160892552351846E-4</v>
      </c>
      <c r="AS50">
        <f t="shared" si="26"/>
        <v>-1.7665938192069204</v>
      </c>
      <c r="AT50">
        <f t="shared" si="26"/>
        <v>-1.1541830901990717</v>
      </c>
      <c r="AU50">
        <f t="shared" si="23"/>
        <v>-2.9209785183315158</v>
      </c>
      <c r="AW50">
        <v>47</v>
      </c>
      <c r="AX50">
        <f>IF(Z50&gt;0, (R50*SUMPRODUCT(K50:$K$98, X50:$X$98)-K50*$AZ$3)/Z50, 0)</f>
        <v>-158492849917.91089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500000</v>
      </c>
      <c r="S51">
        <f t="shared" si="1"/>
        <v>-776286995676.11841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-1183.8910851648923</v>
      </c>
      <c r="AC51">
        <f t="shared" si="2"/>
        <v>-1057.0457874715623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-3.0166578647115084E-3</v>
      </c>
      <c r="AI51">
        <f t="shared" si="25"/>
        <v>-3.01672594815187E-3</v>
      </c>
      <c r="AJ51">
        <f t="shared" si="7"/>
        <v>-126.84529769332994</v>
      </c>
      <c r="AK51">
        <f t="shared" si="22"/>
        <v>-82.872375961542474</v>
      </c>
      <c r="AL51">
        <f t="shared" si="8"/>
        <v>-209.72069038082057</v>
      </c>
      <c r="AN51">
        <f t="shared" si="26"/>
        <v>0</v>
      </c>
      <c r="AO51">
        <f t="shared" si="26"/>
        <v>0</v>
      </c>
      <c r="AP51">
        <f t="shared" si="26"/>
        <v>-7.5591114207370989E-10</v>
      </c>
      <c r="AQ51">
        <f t="shared" si="26"/>
        <v>-3.349309728840939E-5</v>
      </c>
      <c r="AR51">
        <f t="shared" si="26"/>
        <v>-3.3493853199551461E-5</v>
      </c>
      <c r="AS51">
        <f t="shared" si="26"/>
        <v>-1.4083273896976187</v>
      </c>
      <c r="AT51">
        <f t="shared" si="26"/>
        <v>-0.92010850254873866</v>
      </c>
      <c r="AU51">
        <f t="shared" si="23"/>
        <v>-2.3284693860995569</v>
      </c>
      <c r="AW51">
        <v>48</v>
      </c>
      <c r="AX51">
        <f>IF(Z51&gt;0, (R51*SUMPRODUCT(K51:$K$98, X51:$X$98)-K51*$AZ$3)/Z51, 0)</f>
        <v>-776286995676.11841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500000</v>
      </c>
      <c r="S52">
        <f t="shared" si="1"/>
        <v>-3870477738859.8369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-1057.0457874715623</v>
      </c>
      <c r="AC52">
        <f t="shared" si="2"/>
        <v>-943.79091087750692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-5.5210430023163197E-4</v>
      </c>
      <c r="AI52">
        <f t="shared" si="25"/>
        <v>-5.5211649240756672E-4</v>
      </c>
      <c r="AJ52">
        <f t="shared" si="7"/>
        <v>-113.25487659405542</v>
      </c>
      <c r="AK52">
        <f t="shared" si="22"/>
        <v>-73.993205123009375</v>
      </c>
      <c r="AL52">
        <f t="shared" si="8"/>
        <v>-187.24863383355719</v>
      </c>
      <c r="AN52">
        <f t="shared" si="26"/>
        <v>0</v>
      </c>
      <c r="AO52">
        <f t="shared" si="26"/>
        <v>0</v>
      </c>
      <c r="AP52">
        <f t="shared" si="26"/>
        <v>-1.2086274454299544E-10</v>
      </c>
      <c r="AQ52">
        <f t="shared" si="26"/>
        <v>-5.4730871139715878E-6</v>
      </c>
      <c r="AR52">
        <f t="shared" si="26"/>
        <v>-5.4732079767161305E-6</v>
      </c>
      <c r="AS52">
        <f t="shared" si="26"/>
        <v>-1.1227114250356522</v>
      </c>
      <c r="AT52">
        <f t="shared" si="26"/>
        <v>-0.7335049868481297</v>
      </c>
      <c r="AU52">
        <f t="shared" si="23"/>
        <v>-1.8562218850917587</v>
      </c>
      <c r="AW52">
        <v>49</v>
      </c>
      <c r="AX52">
        <f>IF(Z52&gt;0, (R52*SUMPRODUCT(K52:$K$98, X52:$X$98)-K52*$AZ$3)/Z52, 0)</f>
        <v>-3870477738859.8369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500000</v>
      </c>
      <c r="S53">
        <f t="shared" si="1"/>
        <v>-19662579571749.066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-943.79091087750692</v>
      </c>
      <c r="AC53">
        <f t="shared" si="2"/>
        <v>-842.670460915636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-9.9274263286687128E-5</v>
      </c>
      <c r="AI53">
        <f t="shared" si="25"/>
        <v>-9.9276406114533905E-5</v>
      </c>
      <c r="AJ53">
        <f t="shared" si="7"/>
        <v>-101.12044996187092</v>
      </c>
      <c r="AK53">
        <f t="shared" si="22"/>
        <v>-66.065363761425488</v>
      </c>
      <c r="AL53">
        <f t="shared" si="8"/>
        <v>-167.18591299970251</v>
      </c>
      <c r="AN53">
        <f t="shared" si="26"/>
        <v>0</v>
      </c>
      <c r="AO53">
        <f t="shared" si="26"/>
        <v>0</v>
      </c>
      <c r="AP53">
        <f t="shared" si="26"/>
        <v>-1.8966207159469202E-11</v>
      </c>
      <c r="AQ53">
        <f t="shared" si="26"/>
        <v>-8.7867825963357108E-7</v>
      </c>
      <c r="AR53">
        <f t="shared" si="26"/>
        <v>-8.7869722584073054E-7</v>
      </c>
      <c r="AS53">
        <f t="shared" si="26"/>
        <v>-0.89501889053832562</v>
      </c>
      <c r="AT53">
        <f t="shared" si="26"/>
        <v>-0.58474570276395887</v>
      </c>
      <c r="AU53">
        <f t="shared" si="23"/>
        <v>-1.4797654719995101</v>
      </c>
      <c r="AW53">
        <v>50</v>
      </c>
      <c r="AX53">
        <f>IF(Z53&gt;0, (R53*SUMPRODUCT(K53:$K$98, X53:$X$98)-K53*$AZ$3)/Z53, 0)</f>
        <v>-19662579571749.066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500000</v>
      </c>
      <c r="S54">
        <f t="shared" si="1"/>
        <v>-101956865871939.34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-842.670460915636</v>
      </c>
      <c r="AC54">
        <f t="shared" si="2"/>
        <v>-752.38434087024507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-1.752427682777553E-5</v>
      </c>
      <c r="AI54">
        <f t="shared" si="25"/>
        <v>-1.7524645799661059E-5</v>
      </c>
      <c r="AJ54">
        <f t="shared" si="7"/>
        <v>-90.28612004539093</v>
      </c>
      <c r="AK54">
        <f t="shared" si="22"/>
        <v>-58.986932264094527</v>
      </c>
      <c r="AL54">
        <f t="shared" si="8"/>
        <v>-149.27306983413126</v>
      </c>
      <c r="AN54">
        <f t="shared" si="26"/>
        <v>0</v>
      </c>
      <c r="AO54">
        <f t="shared" si="26"/>
        <v>0</v>
      </c>
      <c r="AP54">
        <f t="shared" si="26"/>
        <v>-2.9158720381020689E-12</v>
      </c>
      <c r="AQ54">
        <f t="shared" si="26"/>
        <v>-1.3848900361785887E-7</v>
      </c>
      <c r="AR54">
        <f t="shared" si="26"/>
        <v>-1.3849191948989695E-7</v>
      </c>
      <c r="AS54">
        <f t="shared" si="26"/>
        <v>-0.713503611503708</v>
      </c>
      <c r="AT54">
        <f t="shared" si="26"/>
        <v>-0.46615569680917507</v>
      </c>
      <c r="AU54">
        <f t="shared" si="23"/>
        <v>-1.1796594468048025</v>
      </c>
      <c r="AW54">
        <v>51</v>
      </c>
      <c r="AX54">
        <f>IF(Z54&gt;0, (R54*SUMPRODUCT(K54:$K$98, X54:$X$98)-K54*$AZ$3)/Z54, 0)</f>
        <v>-101956865871939.34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500000</v>
      </c>
      <c r="S55">
        <f t="shared" si="1"/>
        <v>-540181476372346.69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-752.38434087024507</v>
      </c>
      <c r="AC55">
        <f t="shared" si="2"/>
        <v>-671.77173304081487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-3.0310197701411007E-6</v>
      </c>
      <c r="AI55">
        <f t="shared" si="25"/>
        <v>-3.0310819503307613E-6</v>
      </c>
      <c r="AJ55">
        <f t="shared" si="7"/>
        <v>-80.612607829430203</v>
      </c>
      <c r="AK55">
        <f t="shared" si="22"/>
        <v>-52.666903860917159</v>
      </c>
      <c r="AL55">
        <f t="shared" si="8"/>
        <v>-133.27951472142931</v>
      </c>
      <c r="AN55">
        <f t="shared" si="26"/>
        <v>0</v>
      </c>
      <c r="AO55">
        <f t="shared" si="26"/>
        <v>0</v>
      </c>
      <c r="AP55">
        <f t="shared" si="26"/>
        <v>-4.3874199466221133E-13</v>
      </c>
      <c r="AQ55">
        <f t="shared" si="26"/>
        <v>-2.1386806104458673E-8</v>
      </c>
      <c r="AR55">
        <f t="shared" si="26"/>
        <v>-2.1387244846453335E-8</v>
      </c>
      <c r="AS55">
        <f t="shared" si="26"/>
        <v>-0.5688007152597796</v>
      </c>
      <c r="AT55">
        <f t="shared" si="26"/>
        <v>-0.37161646786063879</v>
      </c>
      <c r="AU55">
        <f t="shared" si="23"/>
        <v>-0.9404172045076632</v>
      </c>
      <c r="AW55">
        <v>52</v>
      </c>
      <c r="AX55">
        <f>IF(Z55&gt;0, (R55*SUMPRODUCT(K55:$K$98, X55:$X$98)-K55*$AZ$3)/Z55, 0)</f>
        <v>-540181476372346.69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500000</v>
      </c>
      <c r="S56">
        <f t="shared" si="1"/>
        <v>-2929459421170774.5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-671.77173304081487</v>
      </c>
      <c r="AC56">
        <f t="shared" si="2"/>
        <v>-599.7961902337023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-5.1321069132917388E-7</v>
      </c>
      <c r="AI56">
        <f t="shared" si="25"/>
        <v>-5.132209286478051E-7</v>
      </c>
      <c r="AJ56">
        <f t="shared" si="7"/>
        <v>-71.975542807112561</v>
      </c>
      <c r="AK56">
        <f t="shared" si="22"/>
        <v>-47.024021312857045</v>
      </c>
      <c r="AL56">
        <f t="shared" si="8"/>
        <v>-118.99956463319053</v>
      </c>
      <c r="AN56">
        <f t="shared" si="26"/>
        <v>0</v>
      </c>
      <c r="AO56">
        <f t="shared" si="26"/>
        <v>0</v>
      </c>
      <c r="AP56">
        <f t="shared" si="26"/>
        <v>-6.4494898110281088E-14</v>
      </c>
      <c r="AQ56">
        <f t="shared" si="26"/>
        <v>-3.2332168645720926E-9</v>
      </c>
      <c r="AR56">
        <f t="shared" si="26"/>
        <v>-3.2332813594702029E-9</v>
      </c>
      <c r="AS56">
        <f t="shared" si="26"/>
        <v>-0.45344444839599968</v>
      </c>
      <c r="AT56">
        <f t="shared" si="26"/>
        <v>-0.29625037302897694</v>
      </c>
      <c r="AU56">
        <f t="shared" si="23"/>
        <v>-0.74969482465825799</v>
      </c>
      <c r="AW56">
        <v>53</v>
      </c>
      <c r="AX56">
        <f>IF(Z56&gt;0, (R56*SUMPRODUCT(K56:$K$98, X56:$X$98)-K56*$AZ$3)/Z56, 0)</f>
        <v>-2929459421170774.5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500000</v>
      </c>
      <c r="S57">
        <f t="shared" si="1"/>
        <v>-1.6293595866817786E+16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-599.7961902337023</v>
      </c>
      <c r="AC57">
        <f t="shared" si="2"/>
        <v>-535.53231271148991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-8.4915626180090571E-8</v>
      </c>
      <c r="AI57">
        <f t="shared" si="25"/>
        <v>-8.4917269562917452E-8</v>
      </c>
      <c r="AJ57">
        <f t="shared" si="7"/>
        <v>-64.263877522212397</v>
      </c>
      <c r="AK57">
        <f t="shared" si="22"/>
        <v>-41.985733316359166</v>
      </c>
      <c r="AL57">
        <f t="shared" si="8"/>
        <v>-106.24961092348883</v>
      </c>
      <c r="AN57">
        <f t="shared" si="26"/>
        <v>0</v>
      </c>
      <c r="AO57">
        <f t="shared" si="26"/>
        <v>0</v>
      </c>
      <c r="AP57">
        <f t="shared" si="26"/>
        <v>-9.243998407220622E-15</v>
      </c>
      <c r="AQ57">
        <f t="shared" si="26"/>
        <v>-4.7764884743831413E-10</v>
      </c>
      <c r="AR57">
        <f t="shared" si="26"/>
        <v>-4.7765809143672138E-10</v>
      </c>
      <c r="AS57">
        <f t="shared" si="26"/>
        <v>-0.36148313816001337</v>
      </c>
      <c r="AT57">
        <f t="shared" si="26"/>
        <v>-0.23616898360826513</v>
      </c>
      <c r="AU57">
        <f t="shared" si="23"/>
        <v>-0.59765212224593667</v>
      </c>
      <c r="AW57">
        <v>54</v>
      </c>
      <c r="AX57">
        <f>IF(Z57&gt;0, (R57*SUMPRODUCT(K57:$K$98, X57:$X$98)-K57*$AZ$3)/Z57, 0)</f>
        <v>-1.6293595866817786E+16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500000</v>
      </c>
      <c r="S58">
        <f t="shared" si="1"/>
        <v>-9.3051563855945968E+16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-535.53231271148991</v>
      </c>
      <c r="AC58">
        <f t="shared" si="2"/>
        <v>-478.15385063567669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-1.3700194904813873E-8</v>
      </c>
      <c r="AI58">
        <f t="shared" si="25"/>
        <v>-1.3700451834321999E-8</v>
      </c>
      <c r="AJ58">
        <f t="shared" si="7"/>
        <v>-57.378462075813218</v>
      </c>
      <c r="AK58">
        <f t="shared" si="22"/>
        <v>-37.487261889804294</v>
      </c>
      <c r="AL58">
        <f t="shared" si="8"/>
        <v>-94.865723979317963</v>
      </c>
      <c r="AN58">
        <f t="shared" si="26"/>
        <v>0</v>
      </c>
      <c r="AO58">
        <f t="shared" si="26"/>
        <v>0</v>
      </c>
      <c r="AP58">
        <f t="shared" si="26"/>
        <v>-1.2903783874052931E-15</v>
      </c>
      <c r="AQ58">
        <f t="shared" si="26"/>
        <v>-6.8806559189772219E-11</v>
      </c>
      <c r="AR58">
        <f t="shared" si="26"/>
        <v>-6.8807849568159626E-11</v>
      </c>
      <c r="AS58">
        <f t="shared" si="26"/>
        <v>-0.2881721445911925</v>
      </c>
      <c r="AT58">
        <f t="shared" si="26"/>
        <v>-0.18827246780095017</v>
      </c>
      <c r="AU58">
        <f t="shared" si="23"/>
        <v>-0.47644461246095049</v>
      </c>
      <c r="AW58">
        <v>55</v>
      </c>
      <c r="AX58">
        <f>IF(Z58&gt;0, (R58*SUMPRODUCT(K58:$K$98, X58:$X$98)-K58*$AZ$3)/Z58, 0)</f>
        <v>-9.3051563855945968E+16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500000</v>
      </c>
      <c r="S59">
        <f t="shared" si="1"/>
        <v>-5.4671119125262496E+17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-478.15385063567669</v>
      </c>
      <c r="AC59">
        <f t="shared" si="2"/>
        <v>-426.92308092477151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-2.1531555036316524E-9</v>
      </c>
      <c r="AI59">
        <f t="shared" si="25"/>
        <v>-2.1531945482943332E-9</v>
      </c>
      <c r="AJ59">
        <f t="shared" si="7"/>
        <v>-51.230769710905179</v>
      </c>
      <c r="AK59">
        <f t="shared" si="22"/>
        <v>-33.470769544497372</v>
      </c>
      <c r="AL59">
        <f t="shared" si="8"/>
        <v>-84.701539257555737</v>
      </c>
      <c r="AN59">
        <f t="shared" si="26"/>
        <v>0</v>
      </c>
      <c r="AO59">
        <f t="shared" si="26"/>
        <v>0</v>
      </c>
      <c r="AP59">
        <f t="shared" si="26"/>
        <v>-1.7508411588118152E-16</v>
      </c>
      <c r="AQ59">
        <f t="shared" si="26"/>
        <v>-9.6551820870028273E-12</v>
      </c>
      <c r="AR59">
        <f t="shared" si="26"/>
        <v>-9.65535717111871E-12</v>
      </c>
      <c r="AS59">
        <f t="shared" si="26"/>
        <v>-0.2297290693504499</v>
      </c>
      <c r="AT59">
        <f t="shared" si="26"/>
        <v>-0.15008965864247026</v>
      </c>
      <c r="AU59">
        <f t="shared" si="23"/>
        <v>-0.37981872800257543</v>
      </c>
      <c r="AW59">
        <v>56</v>
      </c>
      <c r="AX59">
        <f>IF(Z59&gt;0, (R59*SUMPRODUCT(K59:$K$98, X59:$X$98)-K59*$AZ$3)/Z59, 0)</f>
        <v>-5.4671119125262496E+17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500000</v>
      </c>
      <c r="S60">
        <f t="shared" si="1"/>
        <v>-3.3080103708744668E+18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-426.92308092477151</v>
      </c>
      <c r="AC60">
        <f t="shared" si="2"/>
        <v>-381.18132225426876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-3.2892726827491831E-10</v>
      </c>
      <c r="AI60">
        <f t="shared" si="25"/>
        <v>-3.2893302976414472E-10</v>
      </c>
      <c r="AJ60">
        <f t="shared" si="7"/>
        <v>-45.741758670502747</v>
      </c>
      <c r="AK60">
        <f t="shared" si="22"/>
        <v>-29.88461566473401</v>
      </c>
      <c r="AL60">
        <f t="shared" si="8"/>
        <v>-75.626374335565686</v>
      </c>
      <c r="AN60">
        <f t="shared" si="26"/>
        <v>0</v>
      </c>
      <c r="AO60">
        <f t="shared" si="26"/>
        <v>0</v>
      </c>
      <c r="AP60">
        <f t="shared" si="26"/>
        <v>-2.3067567692951475E-17</v>
      </c>
      <c r="AQ60">
        <f t="shared" si="26"/>
        <v>-1.3169428473773577E-12</v>
      </c>
      <c r="AR60">
        <f t="shared" si="26"/>
        <v>-1.3169659149450506E-12</v>
      </c>
      <c r="AS60">
        <f t="shared" si="26"/>
        <v>-0.18313860758187939</v>
      </c>
      <c r="AT60">
        <f t="shared" si="26"/>
        <v>-0.11965055695351674</v>
      </c>
      <c r="AU60">
        <f t="shared" si="23"/>
        <v>-0.30278916453671306</v>
      </c>
      <c r="AW60">
        <v>57</v>
      </c>
      <c r="AX60">
        <f>IF(Z60&gt;0, (R60*SUMPRODUCT(K60:$K$98, X60:$X$98)-K60*$AZ$3)/Z60, 0)</f>
        <v>-3.3080103708744668E+18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500000</v>
      </c>
      <c r="S61">
        <f t="shared" si="1"/>
        <v>-2.0621432123007037E+19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-381.18132225426876</v>
      </c>
      <c r="AC61">
        <f t="shared" si="2"/>
        <v>-340.34046629845534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-4.8786637855768883E-11</v>
      </c>
      <c r="AI61">
        <f t="shared" si="25"/>
        <v>-4.878746306631747E-11</v>
      </c>
      <c r="AJ61">
        <f t="shared" si="7"/>
        <v>-40.840855955813424</v>
      </c>
      <c r="AK61">
        <f t="shared" si="22"/>
        <v>-26.682692557798816</v>
      </c>
      <c r="AL61">
        <f t="shared" si="8"/>
        <v>-67.523548513661027</v>
      </c>
      <c r="AN61">
        <f t="shared" si="26"/>
        <v>0</v>
      </c>
      <c r="AO61">
        <f t="shared" si="26"/>
        <v>0</v>
      </c>
      <c r="AP61">
        <f t="shared" si="26"/>
        <v>-2.9499441777501714E-18</v>
      </c>
      <c r="AQ61">
        <f t="shared" si="26"/>
        <v>-1.7440137979412288E-13</v>
      </c>
      <c r="AR61">
        <f t="shared" si="26"/>
        <v>-1.7440432973830062E-13</v>
      </c>
      <c r="AS61">
        <f t="shared" si="26"/>
        <v>-0.14599697670751957</v>
      </c>
      <c r="AT61">
        <f t="shared" si="26"/>
        <v>-9.5384691448915343E-2</v>
      </c>
      <c r="AU61">
        <f t="shared" si="23"/>
        <v>-0.2413816681566093</v>
      </c>
      <c r="AW61">
        <v>58</v>
      </c>
      <c r="AX61">
        <f>IF(Z61&gt;0, (R61*SUMPRODUCT(K61:$K$98, X61:$X$98)-K61*$AZ$3)/Z61, 0)</f>
        <v>-2.0621432123007037E+19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500000</v>
      </c>
      <c r="S62">
        <f t="shared" si="1"/>
        <v>-1.3265864560666336E+20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-340.34046629845534</v>
      </c>
      <c r="AC62">
        <f t="shared" si="2"/>
        <v>-303.87541633790676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-7.0242560773924292E-12</v>
      </c>
      <c r="AI62">
        <f t="shared" si="25"/>
        <v>-7.0243706102277933E-12</v>
      </c>
      <c r="AJ62">
        <f t="shared" si="7"/>
        <v>-36.465049960548583</v>
      </c>
      <c r="AK62">
        <f t="shared" si="22"/>
        <v>-23.823832640891876</v>
      </c>
      <c r="AL62">
        <f t="shared" si="8"/>
        <v>-60.288882601447483</v>
      </c>
      <c r="AN62">
        <f t="shared" si="26"/>
        <v>0</v>
      </c>
      <c r="AO62">
        <f t="shared" si="26"/>
        <v>0</v>
      </c>
      <c r="AP62">
        <f t="shared" si="26"/>
        <v>-3.6556197625348164E-19</v>
      </c>
      <c r="AQ62">
        <f t="shared" si="26"/>
        <v>-2.2419779665792589E-14</v>
      </c>
      <c r="AR62">
        <f t="shared" si="26"/>
        <v>-2.2420145227768844E-14</v>
      </c>
      <c r="AS62">
        <f t="shared" si="26"/>
        <v>-0.11638789597219634</v>
      </c>
      <c r="AT62">
        <f t="shared" si="26"/>
        <v>-7.6040092035168705E-2</v>
      </c>
      <c r="AU62">
        <f t="shared" si="23"/>
        <v>-0.19242798800738747</v>
      </c>
      <c r="AW62">
        <v>59</v>
      </c>
      <c r="AX62">
        <f>IF(Z62&gt;0, (R62*SUMPRODUCT(K62:$K$98, X62:$X$98)-K62*$AZ$3)/Z62, 0)</f>
        <v>-1.3265864560666336E+20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500000</v>
      </c>
      <c r="S63">
        <f t="shared" si="1"/>
        <v>-8.8208847609683365E+20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-303.87541633790676</v>
      </c>
      <c r="AC63">
        <f t="shared" si="2"/>
        <v>-271.31733601598813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-9.8008248389137613E-13</v>
      </c>
      <c r="AI63">
        <f t="shared" si="25"/>
        <v>-9.8009786314999757E-13</v>
      </c>
      <c r="AJ63">
        <f t="shared" si="7"/>
        <v>-32.558080321918624</v>
      </c>
      <c r="AK63">
        <f t="shared" si="22"/>
        <v>-21.271279143653476</v>
      </c>
      <c r="AL63">
        <f t="shared" si="8"/>
        <v>-53.829359465573077</v>
      </c>
      <c r="AN63">
        <f t="shared" si="26"/>
        <v>0</v>
      </c>
      <c r="AO63">
        <f t="shared" si="26"/>
        <v>0</v>
      </c>
      <c r="AP63">
        <f t="shared" si="26"/>
        <v>-4.382766988250459E-20</v>
      </c>
      <c r="AQ63">
        <f t="shared" si="26"/>
        <v>-2.7930300555584085E-15</v>
      </c>
      <c r="AR63">
        <f t="shared" si="26"/>
        <v>-2.7930738832282913E-15</v>
      </c>
      <c r="AS63">
        <f t="shared" si="26"/>
        <v>-9.2783718090080694E-2</v>
      </c>
      <c r="AT63">
        <f t="shared" si="26"/>
        <v>-6.0618695818852653E-2</v>
      </c>
      <c r="AU63">
        <f t="shared" si="23"/>
        <v>-0.15340241390893614</v>
      </c>
      <c r="AW63">
        <v>60</v>
      </c>
      <c r="AX63">
        <f>IF(Z63&gt;0, (R63*SUMPRODUCT(K63:$K$98, X63:$X$98)-K63*$AZ$3)/Z63, 0)</f>
        <v>-8.8208847609683365E+20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500000</v>
      </c>
      <c r="S64">
        <f t="shared" si="1"/>
        <v>-6.071584179035826E+21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-271.31733601598813</v>
      </c>
      <c r="AC64">
        <f t="shared" si="2"/>
        <v>-242.24762144284657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-1.3230536752263779E-13</v>
      </c>
      <c r="AI64">
        <f t="shared" si="25"/>
        <v>-1.3230736245192067E-13</v>
      </c>
      <c r="AJ64">
        <f t="shared" si="7"/>
        <v>-29.069714573141567</v>
      </c>
      <c r="AK64">
        <f t="shared" si="22"/>
        <v>-18.992213521119172</v>
      </c>
      <c r="AL64">
        <f t="shared" si="8"/>
        <v>-48.061928094260871</v>
      </c>
      <c r="AN64">
        <f t="shared" si="26"/>
        <v>0</v>
      </c>
      <c r="AO64">
        <f t="shared" si="26"/>
        <v>0</v>
      </c>
      <c r="AP64">
        <f t="shared" si="26"/>
        <v>-5.0760099435296841E-21</v>
      </c>
      <c r="AQ64">
        <f t="shared" si="26"/>
        <v>-3.3664519684755625E-16</v>
      </c>
      <c r="AR64">
        <f t="shared" si="26"/>
        <v>-3.3665027285749979E-16</v>
      </c>
      <c r="AS64">
        <f t="shared" si="26"/>
        <v>-7.3966611997832027E-2</v>
      </c>
      <c r="AT64">
        <f t="shared" si="26"/>
        <v>-4.8324853171916968E-2</v>
      </c>
      <c r="AU64">
        <f t="shared" si="23"/>
        <v>-0.12229146516974933</v>
      </c>
      <c r="AW64">
        <v>61</v>
      </c>
      <c r="AX64">
        <f>IF(Z64&gt;0, (R64*SUMPRODUCT(K64:$K$98, X64:$X$98)-K64*$AZ$3)/Z64, 0)</f>
        <v>-6.071584179035826E+21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500000</v>
      </c>
      <c r="S65">
        <f t="shared" si="1"/>
        <v>-4.3322262333756543E+22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-242.24762144284657</v>
      </c>
      <c r="AC65">
        <f t="shared" si="2"/>
        <v>-216.29251914539873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-1.7253479215648101E-14</v>
      </c>
      <c r="AI65">
        <f t="shared" si="25"/>
        <v>-1.7253728847716574E-14</v>
      </c>
      <c r="AJ65">
        <f t="shared" si="7"/>
        <v>-25.955102297447837</v>
      </c>
      <c r="AK65">
        <f t="shared" si="22"/>
        <v>-16.957333500999262</v>
      </c>
      <c r="AL65">
        <f t="shared" si="8"/>
        <v>-42.91243579844712</v>
      </c>
      <c r="AN65">
        <f t="shared" si="26"/>
        <v>0</v>
      </c>
      <c r="AO65">
        <f t="shared" si="26"/>
        <v>0</v>
      </c>
      <c r="AP65">
        <f t="shared" si="26"/>
        <v>-5.6712306648089601E-22</v>
      </c>
      <c r="AQ65">
        <f t="shared" si="26"/>
        <v>-3.9197071514605214E-17</v>
      </c>
      <c r="AR65">
        <f t="shared" si="26"/>
        <v>-3.9197638637671699E-17</v>
      </c>
      <c r="AS65">
        <f t="shared" si="26"/>
        <v>-5.8965730227863569E-2</v>
      </c>
      <c r="AT65">
        <f t="shared" si="26"/>
        <v>-3.8524277082204218E-2</v>
      </c>
      <c r="AU65">
        <f t="shared" si="23"/>
        <v>-9.7490007310067836E-2</v>
      </c>
      <c r="AW65">
        <v>62</v>
      </c>
      <c r="AX65">
        <f>IF(Z65&gt;0, (R65*SUMPRODUCT(K65:$K$98, X65:$X$98)-K65*$AZ$3)/Z65, 0)</f>
        <v>-4.3322262333756543E+22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500000</v>
      </c>
      <c r="S66">
        <f t="shared" si="1"/>
        <v>-3.2092970894257267E+23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-216.29251914539873</v>
      </c>
      <c r="AC66">
        <f t="shared" si="2"/>
        <v>-193.11832066553453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-2.1704842410186744E-15</v>
      </c>
      <c r="AI66">
        <f t="shared" si="25"/>
        <v>-2.1705143283423601E-15</v>
      </c>
      <c r="AJ66">
        <f t="shared" si="7"/>
        <v>-23.174198479864202</v>
      </c>
      <c r="AK66">
        <f t="shared" si="22"/>
        <v>-15.140476340177912</v>
      </c>
      <c r="AL66">
        <f t="shared" si="8"/>
        <v>-38.314674820042114</v>
      </c>
      <c r="AN66">
        <f t="shared" si="26"/>
        <v>0</v>
      </c>
      <c r="AO66">
        <f t="shared" si="26"/>
        <v>0</v>
      </c>
      <c r="AP66">
        <f t="shared" si="26"/>
        <v>-6.102987379731471E-23</v>
      </c>
      <c r="AQ66">
        <f t="shared" si="26"/>
        <v>-4.4026640818133433E-18</v>
      </c>
      <c r="AR66">
        <f t="shared" si="26"/>
        <v>-4.4027251116871409E-18</v>
      </c>
      <c r="AS66">
        <f t="shared" si="26"/>
        <v>-4.7007119122978086E-2</v>
      </c>
      <c r="AT66">
        <f t="shared" si="26"/>
        <v>-3.0711317827012283E-2</v>
      </c>
      <c r="AU66">
        <f t="shared" si="23"/>
        <v>-7.7718436949990366E-2</v>
      </c>
      <c r="AW66">
        <v>63</v>
      </c>
      <c r="AX66">
        <f>IF(Z66&gt;0, (R66*SUMPRODUCT(K66:$K$98, X66:$X$98)-K66*$AZ$3)/Z66, 0)</f>
        <v>-3.2092970894257267E+23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-2.472612191676581E+24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-193.11832066553453</v>
      </c>
      <c r="AC67">
        <f t="shared" ref="AC67:AC79" si="29">S67*Z67</f>
        <v>-172.42707202279868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-2.6299711351448061E-16</v>
      </c>
      <c r="AI67">
        <f t="shared" ref="AI67:AI79" si="33">SUM(AE67:AH67)</f>
        <v>-2.6300060025357788E-16</v>
      </c>
      <c r="AJ67">
        <f t="shared" ref="AJ67:AJ79" si="34">AB67-AC67</f>
        <v>-20.691248642735843</v>
      </c>
      <c r="AK67">
        <f t="shared" si="22"/>
        <v>-13.518282446587419</v>
      </c>
      <c r="AL67">
        <f t="shared" ref="AL67:AL79" si="35">SUM(AI67:AK67)</f>
        <v>-34.209531089323264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-4.7631238368072906E-19</v>
      </c>
      <c r="AR67">
        <f t="shared" si="36"/>
        <v>-4.7631869849152105E-19</v>
      </c>
      <c r="AS67">
        <f t="shared" si="36"/>
        <v>-3.7473787566149525E-2</v>
      </c>
      <c r="AT67">
        <f t="shared" si="36"/>
        <v>-2.4482874543217691E-2</v>
      </c>
      <c r="AU67">
        <f t="shared" si="23"/>
        <v>-6.1956662109367219E-2</v>
      </c>
      <c r="AW67">
        <v>64</v>
      </c>
      <c r="AX67">
        <f>IF(Z67&gt;0, (R67*SUMPRODUCT(K67:$K$98, X67:$X$98)-K67*$AZ$3)/Z67, 0)</f>
        <v>-2.472612191676581E+24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500000</v>
      </c>
      <c r="S68">
        <f t="shared" si="28"/>
        <v>-1.9845914680516585E+25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-172.42707202279868</v>
      </c>
      <c r="AC68">
        <f t="shared" si="29"/>
        <v>-153.95274287749885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-3.06400159461351E-17</v>
      </c>
      <c r="AI68">
        <f t="shared" si="33"/>
        <v>-3.0640403816246799E-17</v>
      </c>
      <c r="AJ68">
        <f t="shared" si="34"/>
        <v>-18.474329145299833</v>
      </c>
      <c r="AK68">
        <f t="shared" si="22"/>
        <v>-12.06989504159591</v>
      </c>
      <c r="AL68">
        <f t="shared" si="35"/>
        <v>-30.544224186895743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-4.9546371564330878E-20</v>
      </c>
      <c r="AR68">
        <f t="shared" si="36"/>
        <v>-4.9546998768856708E-20</v>
      </c>
      <c r="AS68">
        <f t="shared" si="36"/>
        <v>-2.9873874016381911E-2</v>
      </c>
      <c r="AT68">
        <f t="shared" si="36"/>
        <v>-1.9517597690702878E-2</v>
      </c>
      <c r="AU68">
        <f t="shared" si="23"/>
        <v>-4.9391471707084793E-2</v>
      </c>
      <c r="AW68">
        <v>65</v>
      </c>
      <c r="AX68">
        <f>IF(Z68&gt;0, (R68*SUMPRODUCT(K68:$K$98, X68:$X$98)-K68*$AZ$3)/Z68, 0)</f>
        <v>-1.9845914680516585E+25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500000</v>
      </c>
      <c r="S69">
        <f t="shared" si="28"/>
        <v>-1.6619944452041684E+26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-153.95274287749885</v>
      </c>
      <c r="AC69">
        <f t="shared" si="29"/>
        <v>-137.45780614062392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-3.4263814176045742E-18</v>
      </c>
      <c r="AI69">
        <f t="shared" si="33"/>
        <v>-3.4264227708733945E-18</v>
      </c>
      <c r="AJ69">
        <f t="shared" si="34"/>
        <v>-16.494936736874934</v>
      </c>
      <c r="AK69">
        <f t="shared" si="22"/>
        <v>-10.776692001424921</v>
      </c>
      <c r="AL69">
        <f t="shared" si="35"/>
        <v>-27.271628738299853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-4.94698452321421E-21</v>
      </c>
      <c r="AR69">
        <f t="shared" si="36"/>
        <v>-4.9470442287623979E-21</v>
      </c>
      <c r="AS69">
        <f t="shared" si="36"/>
        <v>-2.381526946459029E-2</v>
      </c>
      <c r="AT69">
        <f t="shared" si="36"/>
        <v>-1.5559309383532272E-2</v>
      </c>
      <c r="AU69">
        <f t="shared" si="23"/>
        <v>-3.9374578848122559E-2</v>
      </c>
      <c r="AW69">
        <v>66</v>
      </c>
      <c r="AX69">
        <f>IF(Z69&gt;0, (R69*SUMPRODUCT(K69:$K$98, X69:$X$98)-K69*$AZ$3)/Z69, 0)</f>
        <v>-1.6619944452041684E+26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500000</v>
      </c>
      <c r="S70">
        <f t="shared" si="28"/>
        <v>-1.465655245117715E+27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-137.45780614062392</v>
      </c>
      <c r="AC70">
        <f t="shared" si="29"/>
        <v>-122.73018405412849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-3.6752865295178492E-19</v>
      </c>
      <c r="AI70">
        <f t="shared" si="33"/>
        <v>-3.6753283982262182E-19</v>
      </c>
      <c r="AJ70">
        <f t="shared" si="34"/>
        <v>-14.72762208649543</v>
      </c>
      <c r="AK70">
        <f t="shared" si="22"/>
        <v>-9.6220464298436745</v>
      </c>
      <c r="AL70">
        <f t="shared" si="35"/>
        <v>-24.349668516339104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-4.7378142054113246E-22</v>
      </c>
      <c r="AR70">
        <f t="shared" si="36"/>
        <v>-4.7378681783899427E-22</v>
      </c>
      <c r="AS70">
        <f t="shared" si="36"/>
        <v>-1.8985387009399085E-2</v>
      </c>
      <c r="AT70">
        <f t="shared" si="36"/>
        <v>-1.2403786179474062E-2</v>
      </c>
      <c r="AU70">
        <f t="shared" si="23"/>
        <v>-3.1389173188873146E-2</v>
      </c>
      <c r="AW70">
        <v>67</v>
      </c>
      <c r="AX70">
        <f>IF(Z70&gt;0, (R70*SUMPRODUCT(K70:$K$98, X70:$X$98)-K70*$AZ$3)/Z70, 0)</f>
        <v>-1.465655245117715E+27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500000</v>
      </c>
      <c r="S71">
        <f t="shared" si="28"/>
        <v>-1.3644862463556669E+28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-122.73018405412849</v>
      </c>
      <c r="AC71">
        <f t="shared" si="29"/>
        <v>-109.58052147690044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-3.7434571449357085E-20</v>
      </c>
      <c r="AI71">
        <f t="shared" si="33"/>
        <v>-3.7434972994340661E-20</v>
      </c>
      <c r="AJ71">
        <f t="shared" si="34"/>
        <v>-13.149662577228042</v>
      </c>
      <c r="AK71">
        <f t="shared" si="22"/>
        <v>-8.5911128837889947</v>
      </c>
      <c r="AL71">
        <f t="shared" si="35"/>
        <v>-21.740775461017037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-4.3086544546014212E-23</v>
      </c>
      <c r="AR71">
        <f t="shared" si="36"/>
        <v>-4.3087006717348152E-23</v>
      </c>
      <c r="AS71">
        <f t="shared" si="36"/>
        <v>-1.5135034286829606E-2</v>
      </c>
      <c r="AT71">
        <f t="shared" si="36"/>
        <v>-9.8882224007286832E-3</v>
      </c>
      <c r="AU71">
        <f t="shared" si="23"/>
        <v>-2.5023256687558289E-2</v>
      </c>
      <c r="AW71">
        <v>68</v>
      </c>
      <c r="AX71">
        <f>IF(Z71&gt;0, (R71*SUMPRODUCT(K71:$K$98, X71:$X$98)-K71*$AZ$3)/Z71, 0)</f>
        <v>-1.3644862463556669E+28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500000</v>
      </c>
      <c r="S72">
        <f t="shared" si="28"/>
        <v>-1.344679640218186E+29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-109.58052147690044</v>
      </c>
      <c r="AC72">
        <f t="shared" si="29"/>
        <v>-97.839751318661115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-3.6114921370393598E-21</v>
      </c>
      <c r="AI72">
        <f t="shared" si="33"/>
        <v>-3.6115285173593977E-21</v>
      </c>
      <c r="AJ72">
        <f t="shared" si="34"/>
        <v>-11.740770158239329</v>
      </c>
      <c r="AK72">
        <f t="shared" ref="AK72:AK79" si="49">G72*SUM(AB72:AB72, AE72:AF72)</f>
        <v>-7.6706365033830322</v>
      </c>
      <c r="AL72">
        <f t="shared" si="35"/>
        <v>-19.411406661622362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-3.7113973321482186E-24</v>
      </c>
      <c r="AR72">
        <f t="shared" si="36"/>
        <v>-3.7114347188619664E-24</v>
      </c>
      <c r="AS72">
        <f t="shared" si="36"/>
        <v>-1.206555666998534E-2</v>
      </c>
      <c r="AT72">
        <f t="shared" si="36"/>
        <v>-7.8828303577237607E-3</v>
      </c>
      <c r="AU72">
        <f t="shared" si="23"/>
        <v>-1.99483870277091E-2</v>
      </c>
      <c r="AW72">
        <v>69</v>
      </c>
      <c r="AX72">
        <f>IF(Z72&gt;0, (R72*SUMPRODUCT(K72:$K$98, X72:$X$98)-K72*$AZ$3)/Z72, 0)</f>
        <v>-1.344679640218186E+29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500000</v>
      </c>
      <c r="S73">
        <f t="shared" si="28"/>
        <v>-1.4068779319365558E+30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-97.839751318661115</v>
      </c>
      <c r="AC73">
        <f t="shared" si="29"/>
        <v>-87.356920820233128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-3.2911879297813653E-22</v>
      </c>
      <c r="AI73">
        <f t="shared" si="33"/>
        <v>-3.2912189761567606E-22</v>
      </c>
      <c r="AJ73">
        <f t="shared" si="34"/>
        <v>-10.482830498427987</v>
      </c>
      <c r="AK73">
        <f t="shared" si="49"/>
        <v>-6.8487825923062786</v>
      </c>
      <c r="AL73">
        <f t="shared" si="35"/>
        <v>-17.331613090734265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-3.0198504520653393E-25</v>
      </c>
      <c r="AR73">
        <f t="shared" si="36"/>
        <v>-3.0198789388648696E-25</v>
      </c>
      <c r="AS73">
        <f t="shared" si="36"/>
        <v>-9.6185879065572039E-3</v>
      </c>
      <c r="AT73">
        <f t="shared" si="36"/>
        <v>-6.2841440989507011E-3</v>
      </c>
      <c r="AU73">
        <f t="shared" si="23"/>
        <v>-1.5902732005507906E-2</v>
      </c>
      <c r="AW73">
        <v>70</v>
      </c>
      <c r="AX73">
        <f>IF(Z73&gt;0, (R73*SUMPRODUCT(K73:$K$98, X73:$X$98)-K73*$AZ$3)/Z73, 0)</f>
        <v>-1.4068779319365558E+30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500000</v>
      </c>
      <c r="S74">
        <f t="shared" si="28"/>
        <v>-1.5677315036220129E+31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-87.356920820233128</v>
      </c>
      <c r="AC74">
        <f t="shared" si="29"/>
        <v>-77.997250732351006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-2.8248328450110523E-23</v>
      </c>
      <c r="AI74">
        <f t="shared" si="33"/>
        <v>-2.8248577208429639E-23</v>
      </c>
      <c r="AJ74">
        <f t="shared" si="34"/>
        <v>-9.3596700878821224</v>
      </c>
      <c r="AK74">
        <f t="shared" si="49"/>
        <v>-6.1149844574163197</v>
      </c>
      <c r="AL74">
        <f t="shared" si="35"/>
        <v>-15.474654545298442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-2.3142351544971781E-26</v>
      </c>
      <c r="AR74">
        <f t="shared" si="36"/>
        <v>-2.3142555339418624E-26</v>
      </c>
      <c r="AS74">
        <f t="shared" si="36"/>
        <v>-7.6678793897936824E-3</v>
      </c>
      <c r="AT74">
        <f t="shared" si="36"/>
        <v>-5.0096812013318724E-3</v>
      </c>
      <c r="AU74">
        <f t="shared" si="23"/>
        <v>-1.2677560591125556E-2</v>
      </c>
      <c r="AW74">
        <v>71</v>
      </c>
      <c r="AX74">
        <f>IF(Z74&gt;0, (R74*SUMPRODUCT(K74:$K$98, X74:$X$98)-K74*$AZ$3)/Z74, 0)</f>
        <v>-1.5677315036220129E+31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500000</v>
      </c>
      <c r="S75">
        <f t="shared" si="28"/>
        <v>-1.8679007479636013E+32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-77.997250732351006</v>
      </c>
      <c r="AC75">
        <f t="shared" si="29"/>
        <v>-69.6404024395991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-2.2762938077627705E-24</v>
      </c>
      <c r="AI75">
        <f t="shared" si="33"/>
        <v>-2.2763124491179163E-24</v>
      </c>
      <c r="AJ75">
        <f t="shared" si="34"/>
        <v>-8.3568482927519057</v>
      </c>
      <c r="AK75">
        <f t="shared" si="49"/>
        <v>-5.4598075512645705</v>
      </c>
      <c r="AL75">
        <f t="shared" si="35"/>
        <v>-13.816655844016477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-1.6650413622805988E-27</v>
      </c>
      <c r="AR75">
        <f t="shared" si="36"/>
        <v>-1.6650549978786317E-27</v>
      </c>
      <c r="AS75">
        <f t="shared" si="36"/>
        <v>-6.1127865033431851E-3</v>
      </c>
      <c r="AT75">
        <f t="shared" si="36"/>
        <v>-3.9936871821842088E-3</v>
      </c>
      <c r="AU75">
        <f t="shared" si="23"/>
        <v>-1.0106473685527395E-2</v>
      </c>
      <c r="AW75">
        <v>72</v>
      </c>
      <c r="AX75">
        <f>IF(Z75&gt;0, (R75*SUMPRODUCT(K75:$K$98, X75:$X$98)-K75*$AZ$3)/Z75, 0)</f>
        <v>-1.8679007479636013E+32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500000</v>
      </c>
      <c r="S76">
        <f t="shared" si="28"/>
        <v>-2.3910435663692867E+33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-69.6404024395991</v>
      </c>
      <c r="AC76">
        <f t="shared" si="29"/>
        <v>-62.178930749642056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-1.7154694881429186E-25</v>
      </c>
      <c r="AI76">
        <f t="shared" si="33"/>
        <v>-1.7154824906100472E-25</v>
      </c>
      <c r="AJ76">
        <f t="shared" si="34"/>
        <v>-7.4614716899570439</v>
      </c>
      <c r="AK76">
        <f t="shared" si="49"/>
        <v>-4.8748281707719379</v>
      </c>
      <c r="AL76">
        <f t="shared" si="35"/>
        <v>-12.336299860728982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-1.1203705510511075E-28</v>
      </c>
      <c r="AR76">
        <f t="shared" si="36"/>
        <v>-1.1203790429428972E-28</v>
      </c>
      <c r="AS76">
        <f t="shared" si="36"/>
        <v>-4.8730759752416879E-3</v>
      </c>
      <c r="AT76">
        <f t="shared" si="36"/>
        <v>-3.1837429704912375E-3</v>
      </c>
      <c r="AU76">
        <f t="shared" si="23"/>
        <v>-8.0568189457329246E-3</v>
      </c>
      <c r="AW76">
        <v>73</v>
      </c>
      <c r="AX76">
        <f>IF(Z76&gt;0, (R76*SUMPRODUCT(K76:$K$98, X76:$X$98)-K76*$AZ$3)/Z76, 0)</f>
        <v>-2.3910435663692867E+33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500000</v>
      </c>
      <c r="S77">
        <f t="shared" si="28"/>
        <v>-3.3066049148369333E+34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-62.178930749642056</v>
      </c>
      <c r="AC77">
        <f t="shared" si="29"/>
        <v>-55.516902455037545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-1.2032957488842941E-26</v>
      </c>
      <c r="AI77">
        <f t="shared" si="33"/>
        <v>-1.203304143733979E-26</v>
      </c>
      <c r="AJ77">
        <f t="shared" si="34"/>
        <v>-6.6620282946045108</v>
      </c>
      <c r="AK77">
        <f t="shared" si="49"/>
        <v>-4.3525251524749446</v>
      </c>
      <c r="AL77">
        <f t="shared" si="35"/>
        <v>-11.014553447079455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-7.0167022298158642E-30</v>
      </c>
      <c r="AR77">
        <f t="shared" si="36"/>
        <v>-7.0167511821707267E-30</v>
      </c>
      <c r="AS77">
        <f t="shared" si="36"/>
        <v>-3.884786332303645E-3</v>
      </c>
      <c r="AT77">
        <f t="shared" si="36"/>
        <v>-2.5380604037717135E-3</v>
      </c>
      <c r="AU77">
        <f t="shared" si="23"/>
        <v>-6.4228467360753589E-3</v>
      </c>
      <c r="AW77">
        <v>74</v>
      </c>
      <c r="AX77">
        <f>IF(Z77&gt;0, (R77*SUMPRODUCT(K77:$K$98, X77:$X$98)-K77*$AZ$3)/Z77, 0)</f>
        <v>-3.3066049148369333E+34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500000</v>
      </c>
      <c r="S78">
        <f t="shared" si="28"/>
        <v>-4.9722230715813955E+35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-55.516902455037545</v>
      </c>
      <c r="AC78">
        <f t="shared" si="29"/>
        <v>-49.568662906283528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-7.8124454451230278E-28</v>
      </c>
      <c r="AI78">
        <f t="shared" si="33"/>
        <v>-7.8124952906973243E-28</v>
      </c>
      <c r="AJ78">
        <f t="shared" si="34"/>
        <v>-5.9482395487540174</v>
      </c>
      <c r="AK78">
        <f t="shared" si="49"/>
        <v>-3.8861831718526285</v>
      </c>
      <c r="AL78">
        <f t="shared" si="35"/>
        <v>-9.8344227206066464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-4.0675194583840195E-31</v>
      </c>
      <c r="AR78">
        <f t="shared" si="36"/>
        <v>-4.0675454102891938E-31</v>
      </c>
      <c r="AS78">
        <f t="shared" si="36"/>
        <v>-3.0969278797063444E-3</v>
      </c>
      <c r="AT78">
        <f t="shared" si="36"/>
        <v>-2.0233262147414804E-3</v>
      </c>
      <c r="AU78">
        <f t="shared" si="23"/>
        <v>-5.1202540944478249E-3</v>
      </c>
      <c r="AW78">
        <v>75</v>
      </c>
      <c r="AX78">
        <f>IF(Z78&gt;0, (R78*SUMPRODUCT(K78:$K$98, X78:$X$98)-K78*$AZ$3)/Z78, 0)</f>
        <v>-4.9722230715813955E+35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-49.568662906283528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-4.9845574296125066E-29</v>
      </c>
      <c r="AI79">
        <f t="shared" si="33"/>
        <v>-4.9845574296125066E-29</v>
      </c>
      <c r="AJ79">
        <f t="shared" si="34"/>
        <v>-49.568662906283528</v>
      </c>
      <c r="AK79">
        <f t="shared" si="49"/>
        <v>-3.4698064034398475</v>
      </c>
      <c r="AL79">
        <f t="shared" si="35"/>
        <v>-53.038469309723375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-2.3171343904778167E-32</v>
      </c>
      <c r="AR79">
        <f t="shared" si="36"/>
        <v>-2.3171343904778167E-32</v>
      </c>
      <c r="AS79">
        <f t="shared" si="36"/>
        <v>-2.304261815257699E-2</v>
      </c>
      <c r="AT79">
        <f t="shared" si="36"/>
        <v>-1.6129832706803895E-3</v>
      </c>
      <c r="AU79">
        <f t="shared" si="23"/>
        <v>-2.465560142325738E-2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122546.83392240731</v>
      </c>
      <c r="AO81" s="8">
        <f t="shared" si="50"/>
        <v>-12254.683392240731</v>
      </c>
      <c r="AP81" s="8">
        <f t="shared" si="50"/>
        <v>-2941.9994764705389</v>
      </c>
      <c r="AQ81" s="8">
        <f t="shared" si="50"/>
        <v>-95206.053395718685</v>
      </c>
      <c r="AR81" s="8">
        <f t="shared" si="50"/>
        <v>12144.097657977372</v>
      </c>
      <c r="AS81" s="8">
        <f t="shared" si="50"/>
        <v>-14927.435923826726</v>
      </c>
      <c r="AT81" s="8">
        <f t="shared" si="50"/>
        <v>3478.466779219094</v>
      </c>
      <c r="AU81" s="8">
        <f t="shared" si="50"/>
        <v>695.12851336972506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1628-8E36-4756-B4CD-267FBC8EEDD7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217401.67105170889</v>
      </c>
      <c r="K3">
        <v>1</v>
      </c>
      <c r="L3" s="2">
        <v>0</v>
      </c>
      <c r="O3">
        <f>$C$3</f>
        <v>217401.67105170889</v>
      </c>
      <c r="P3" s="2">
        <f>O3*C5</f>
        <v>21740.167105170891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217401.67105170889</v>
      </c>
      <c r="AF3">
        <f t="shared" ref="AF3:AG34" si="4">-$Z3*P3</f>
        <v>-21740.167105170891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193141.59574253799</v>
      </c>
      <c r="AJ3">
        <f t="shared" ref="AJ3:AJ66" si="7">AB3-AC3</f>
        <v>0</v>
      </c>
      <c r="AL3">
        <f t="shared" ref="AL3:AL66" si="8">SUM(AI3:AK3)</f>
        <v>193141.59574253799</v>
      </c>
      <c r="AN3">
        <f t="shared" ref="AN3:AU34" si="9">AE3*$K3</f>
        <v>217401.67105170889</v>
      </c>
      <c r="AO3">
        <f t="shared" si="9"/>
        <v>-21740.167105170891</v>
      </c>
      <c r="AP3">
        <f t="shared" si="9"/>
        <v>-2519.9082039999998</v>
      </c>
      <c r="AQ3">
        <f t="shared" si="9"/>
        <v>0</v>
      </c>
      <c r="AR3">
        <f t="shared" si="9"/>
        <v>193141.59574253799</v>
      </c>
      <c r="AS3">
        <f t="shared" si="9"/>
        <v>0</v>
      </c>
      <c r="AT3">
        <f t="shared" si="9"/>
        <v>0</v>
      </c>
      <c r="AU3">
        <f t="shared" si="9"/>
        <v>193141.59574253799</v>
      </c>
      <c r="AW3">
        <v>0</v>
      </c>
      <c r="AX3">
        <f>IF(Z3&gt;0, (R3*SUMPRODUCT(K3:$K$98, X3:$X$98)-K3*$AZ$3)/Z3, 0)</f>
        <v>0</v>
      </c>
      <c r="AZ3">
        <f>C6*ABS(SUMPRODUCT(X4:X69, K4:K69))/1</f>
        <v>190360.84704476866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13144.926089703982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12768.86360902965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-12768.86360902965</v>
      </c>
      <c r="AK4">
        <f>G4*SUM(AB4, AE4:AF4)</f>
        <v>0</v>
      </c>
      <c r="AL4">
        <f t="shared" si="8"/>
        <v>-22073.336609029648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-8680.3554436048144</v>
      </c>
      <c r="AR4">
        <f t="shared" si="9"/>
        <v>-8680.3554436048144</v>
      </c>
      <c r="AS4">
        <f t="shared" si="9"/>
        <v>-11912.364594672683</v>
      </c>
      <c r="AT4">
        <f t="shared" si="9"/>
        <v>0</v>
      </c>
      <c r="AU4">
        <f t="shared" si="9"/>
        <v>-20592.720038277494</v>
      </c>
      <c r="AW4">
        <v>1</v>
      </c>
      <c r="AX4">
        <f>IF(Z4&gt;0, (R4*SUMPRODUCT(K4:$K$98, X4:$X$98)-K4*$AZ$3)/Z4, 0)</f>
        <v>13144.926089703982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500000</v>
      </c>
      <c r="S5">
        <f t="shared" si="1"/>
        <v>20104.08102506763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12768.86360902965</v>
      </c>
      <c r="AC5">
        <f t="shared" si="2"/>
        <v>18901.405042282975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-10749.81167389614</v>
      </c>
      <c r="AI5">
        <f t="shared" si="6"/>
        <v>-10796.820549901749</v>
      </c>
      <c r="AJ5">
        <f t="shared" si="7"/>
        <v>-6132.5414332533255</v>
      </c>
      <c r="AK5">
        <f>G5*SUM(AB5, AE5:AF5)</f>
        <v>523.52340797021566</v>
      </c>
      <c r="AL5">
        <f t="shared" si="8"/>
        <v>-16405.838575184858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-9192.2501508163768</v>
      </c>
      <c r="AR5">
        <f t="shared" si="9"/>
        <v>-9232.4478175905388</v>
      </c>
      <c r="AS5">
        <f t="shared" si="9"/>
        <v>-5243.9853482827812</v>
      </c>
      <c r="AT5">
        <f t="shared" si="9"/>
        <v>447.66906359448222</v>
      </c>
      <c r="AU5">
        <f t="shared" si="9"/>
        <v>-14028.764102278838</v>
      </c>
      <c r="AW5">
        <v>2</v>
      </c>
      <c r="AX5">
        <f>IF(Z5&gt;0, (R5*SUMPRODUCT(K5:$K$98, X5:$X$98)-K5*$AZ$3)/Z5, 0)</f>
        <v>20104.08102506763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500000</v>
      </c>
      <c r="S6">
        <f t="shared" si="1"/>
        <v>28286.421607215569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18901.405042282975</v>
      </c>
      <c r="AC6">
        <f t="shared" si="2"/>
        <v>25641.974820775213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-12131.975035237559</v>
      </c>
      <c r="AI6">
        <f t="shared" si="6"/>
        <v>-12177.300624979591</v>
      </c>
      <c r="AJ6">
        <f t="shared" si="7"/>
        <v>-6740.5697784922377</v>
      </c>
      <c r="AK6">
        <f>G6*SUM(AB6, AE6:AF6)</f>
        <v>1105.7321949735542</v>
      </c>
      <c r="AL6">
        <f t="shared" si="8"/>
        <v>-17812.138208498276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-9358.7272195150053</v>
      </c>
      <c r="AR6">
        <f t="shared" si="9"/>
        <v>-9393.6918340338507</v>
      </c>
      <c r="AS6">
        <f t="shared" si="9"/>
        <v>-5199.7431315007889</v>
      </c>
      <c r="AT6">
        <f t="shared" si="9"/>
        <v>852.97290511531651</v>
      </c>
      <c r="AU6">
        <f t="shared" si="9"/>
        <v>-13740.462060419324</v>
      </c>
      <c r="AW6">
        <v>3</v>
      </c>
      <c r="AX6">
        <f>IF(Z6&gt;0, (R6*SUMPRODUCT(K6:$K$98, X6:$X$98)-K6*$AZ$3)/Z6, 0)</f>
        <v>28286.421607215569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500000</v>
      </c>
      <c r="S7">
        <f t="shared" si="1"/>
        <v>33916.196605768011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25641.974820775213</v>
      </c>
      <c r="AC7">
        <f t="shared" si="2"/>
        <v>29523.594269434689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-13480.04432606346</v>
      </c>
      <c r="AI7">
        <f t="shared" si="6"/>
        <v>-13523.568655475465</v>
      </c>
      <c r="AJ7">
        <f t="shared" si="7"/>
        <v>-3881.6194486594759</v>
      </c>
      <c r="AK7">
        <f>G7*SUM(AB7, AE7:AF7)</f>
        <v>1259.0209637000628</v>
      </c>
      <c r="AL7">
        <f t="shared" si="8"/>
        <v>-16146.167140434878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-9461.0512154349162</v>
      </c>
      <c r="AR7">
        <f t="shared" si="9"/>
        <v>-9491.5990311337318</v>
      </c>
      <c r="AS7">
        <f t="shared" si="9"/>
        <v>-2724.3382524781364</v>
      </c>
      <c r="AT7">
        <f t="shared" si="9"/>
        <v>883.65153190494357</v>
      </c>
      <c r="AU7">
        <f t="shared" si="9"/>
        <v>-11332.285751706924</v>
      </c>
      <c r="AW7">
        <v>4</v>
      </c>
      <c r="AX7">
        <f>IF(Z7&gt;0, (R7*SUMPRODUCT(K7:$K$98, X7:$X$98)-K7*$AZ$3)/Z7, 0)</f>
        <v>33916.196605768011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500000</v>
      </c>
      <c r="S8">
        <f t="shared" si="1"/>
        <v>34796.17264096484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29523.594269434689</v>
      </c>
      <c r="AC8">
        <f t="shared" si="2"/>
        <v>28954.638725844841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-14830.177945000078</v>
      </c>
      <c r="AI8">
        <f t="shared" si="6"/>
        <v>-14871.784013323462</v>
      </c>
      <c r="AJ8">
        <f t="shared" si="7"/>
        <v>568.95554358984737</v>
      </c>
      <c r="AK8">
        <f t="shared" ref="AK8:AK69" si="22">G8*SUM(AB8:AB8, AE8:AF8)</f>
        <v>628.85255793895885</v>
      </c>
      <c r="AL8">
        <f t="shared" si="8"/>
        <v>-13673.975911794656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-9715.9065802043369</v>
      </c>
      <c r="AR8">
        <f t="shared" si="9"/>
        <v>-9743.1645588003303</v>
      </c>
      <c r="AS8">
        <f t="shared" si="9"/>
        <v>372.74798254676671</v>
      </c>
      <c r="AT8">
        <f t="shared" si="9"/>
        <v>411.98917021203869</v>
      </c>
      <c r="AU8">
        <f t="shared" si="9"/>
        <v>-8958.4274060415264</v>
      </c>
      <c r="AW8">
        <v>5</v>
      </c>
      <c r="AX8">
        <f>IF(Z8&gt;0, (R8*SUMPRODUCT(K8:$K$98, X8:$X$98)-K8*$AZ$3)/Z8, 0)</f>
        <v>34796.17264096484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500000</v>
      </c>
      <c r="S9">
        <f t="shared" si="1"/>
        <v>32663.424528974629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28954.638725844841</v>
      </c>
      <c r="AC9">
        <f t="shared" si="2"/>
        <v>25841.159248383221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-16332.869027692523</v>
      </c>
      <c r="AI9">
        <f t="shared" si="6"/>
        <v>-16372.425748429903</v>
      </c>
      <c r="AJ9">
        <f t="shared" si="7"/>
        <v>3113.4794774616203</v>
      </c>
      <c r="AK9">
        <f t="shared" si="22"/>
        <v>170.83236848248455</v>
      </c>
      <c r="AL9">
        <f t="shared" si="8"/>
        <v>-13088.113902485798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-10133.901014194675</v>
      </c>
      <c r="AR9">
        <f t="shared" si="9"/>
        <v>-10158.444399176156</v>
      </c>
      <c r="AS9">
        <f t="shared" si="9"/>
        <v>1931.7912107680806</v>
      </c>
      <c r="AT9">
        <f t="shared" si="9"/>
        <v>105.99474650085462</v>
      </c>
      <c r="AU9">
        <f t="shared" si="9"/>
        <v>-8120.6584419072205</v>
      </c>
      <c r="AW9">
        <v>6</v>
      </c>
      <c r="AX9">
        <f>IF(Z9&gt;0, (R9*SUMPRODUCT(K9:$K$98, X9:$X$98)-K9*$AZ$3)/Z9, 0)</f>
        <v>32663.424528974629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500000</v>
      </c>
      <c r="S10">
        <f t="shared" si="1"/>
        <v>29111.146346182439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25841.159248383221</v>
      </c>
      <c r="AC10">
        <f t="shared" si="2"/>
        <v>21769.137171487106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-17714.593685094685</v>
      </c>
      <c r="AI10">
        <f t="shared" si="6"/>
        <v>-17751.983379256184</v>
      </c>
      <c r="AJ10">
        <f t="shared" si="7"/>
        <v>4072.0220768961153</v>
      </c>
      <c r="AK10">
        <f t="shared" si="22"/>
        <v>105.94875291837121</v>
      </c>
      <c r="AL10">
        <f t="shared" si="8"/>
        <v>-13574.012549441697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-10427.100526264676</v>
      </c>
      <c r="AR10">
        <f t="shared" si="9"/>
        <v>-10449.108713785017</v>
      </c>
      <c r="AS10">
        <f t="shared" si="9"/>
        <v>2396.8590132942645</v>
      </c>
      <c r="AT10">
        <f t="shared" si="9"/>
        <v>62.36317450745581</v>
      </c>
      <c r="AU10">
        <f t="shared" si="9"/>
        <v>-7989.8865259832974</v>
      </c>
      <c r="AW10">
        <v>7</v>
      </c>
      <c r="AX10">
        <f>IF(Z10&gt;0, (R10*SUMPRODUCT(K10:$K$98, X10:$X$98)-K10*$AZ$3)/Z10, 0)</f>
        <v>29111.146346182439</v>
      </c>
    </row>
    <row r="11" spans="1:52" x14ac:dyDescent="0.25">
      <c r="A11" t="s">
        <v>33</v>
      </c>
      <c r="C11" s="12">
        <f>AU71</f>
        <v>1148.5105086445021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500000</v>
      </c>
      <c r="S11">
        <f t="shared" si="1"/>
        <v>24079.723024011375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21769.137171487106</v>
      </c>
      <c r="AC11">
        <f t="shared" si="2"/>
        <v>16921.089055213233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-18802.413865778879</v>
      </c>
      <c r="AI11">
        <f t="shared" si="6"/>
        <v>-18837.549421612184</v>
      </c>
      <c r="AJ11">
        <f t="shared" si="7"/>
        <v>4848.0481162738724</v>
      </c>
      <c r="AK11">
        <f t="shared" si="22"/>
        <v>52.245929211569049</v>
      </c>
      <c r="AL11">
        <f t="shared" si="8"/>
        <v>-13937.255376126743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-10516.352465725973</v>
      </c>
      <c r="AR11">
        <f t="shared" si="9"/>
        <v>-10536.004085558399</v>
      </c>
      <c r="AS11">
        <f t="shared" si="9"/>
        <v>2711.555182514483</v>
      </c>
      <c r="AT11">
        <f t="shared" si="9"/>
        <v>29.221599439858341</v>
      </c>
      <c r="AU11">
        <f t="shared" si="9"/>
        <v>-7795.2273036040579</v>
      </c>
      <c r="AW11">
        <v>8</v>
      </c>
      <c r="AX11">
        <f>IF(Z11&gt;0, (R11*SUMPRODUCT(K11:$K$98, X11:$X$98)-K11*$AZ$3)/Z11, 0)</f>
        <v>24079.723024011375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500000</v>
      </c>
      <c r="S12">
        <f t="shared" si="1"/>
        <v>17827.401824669305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16921.089055213233</v>
      </c>
      <c r="AC12">
        <f t="shared" si="2"/>
        <v>11696.388555093014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-19796.764578561477</v>
      </c>
      <c r="AI12">
        <f t="shared" si="6"/>
        <v>-19829.569102378591</v>
      </c>
      <c r="AJ12">
        <f t="shared" si="7"/>
        <v>5224.7005001202197</v>
      </c>
      <c r="AK12">
        <f t="shared" si="22"/>
        <v>38.918504826990436</v>
      </c>
      <c r="AL12">
        <f t="shared" si="8"/>
        <v>-14565.950097431381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-10522.190827029241</v>
      </c>
      <c r="AR12">
        <f t="shared" si="9"/>
        <v>-10539.626780173185</v>
      </c>
      <c r="AS12">
        <f t="shared" si="9"/>
        <v>2776.9838580529713</v>
      </c>
      <c r="AT12">
        <f t="shared" si="9"/>
        <v>20.685599046609902</v>
      </c>
      <c r="AU12">
        <f t="shared" si="9"/>
        <v>-7741.9573230736032</v>
      </c>
      <c r="AW12">
        <v>9</v>
      </c>
      <c r="AX12">
        <f>IF(Z12&gt;0, (R12*SUMPRODUCT(K12:$K$98, X12:$X$98)-K12*$AZ$3)/Z12, 0)</f>
        <v>17827.401824669305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500000</v>
      </c>
      <c r="S13">
        <f t="shared" si="1"/>
        <v>10151.337333302405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11696.388555093014</v>
      </c>
      <c r="AC13">
        <f t="shared" si="2"/>
        <v>6175.4318739227019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-20596.395400935442</v>
      </c>
      <c r="AI13">
        <f t="shared" si="6"/>
        <v>-20626.812239974293</v>
      </c>
      <c r="AJ13">
        <f t="shared" si="7"/>
        <v>5520.9566811703116</v>
      </c>
      <c r="AK13">
        <f t="shared" si="22"/>
        <v>23.392777110186028</v>
      </c>
      <c r="AL13">
        <f t="shared" si="8"/>
        <v>-15082.462781693795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-10406.086606234556</v>
      </c>
      <c r="AR13">
        <f t="shared" si="9"/>
        <v>-10421.454356521181</v>
      </c>
      <c r="AS13">
        <f t="shared" si="9"/>
        <v>2789.3984483769545</v>
      </c>
      <c r="AT13">
        <f t="shared" si="9"/>
        <v>11.818925585293492</v>
      </c>
      <c r="AU13">
        <f t="shared" si="9"/>
        <v>-7620.2369825589331</v>
      </c>
      <c r="AW13">
        <v>10</v>
      </c>
      <c r="AX13">
        <f>IF(Z13&gt;0, (R13*SUMPRODUCT(K13:$K$98, X13:$X$98)-K13*$AZ$3)/Z13, 0)</f>
        <v>10151.337333302405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500000</v>
      </c>
      <c r="S14">
        <f t="shared" si="1"/>
        <v>904.03660269051261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6175.4318739227019</v>
      </c>
      <c r="AC14">
        <f t="shared" si="2"/>
        <v>505.98591221495008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-21278.572731475058</v>
      </c>
      <c r="AI14">
        <f t="shared" si="6"/>
        <v>-21306.557544850373</v>
      </c>
      <c r="AJ14">
        <f t="shared" si="7"/>
        <v>5669.4459617077518</v>
      </c>
      <c r="AK14">
        <f t="shared" si="22"/>
        <v>11.115777373060864</v>
      </c>
      <c r="AL14">
        <f t="shared" si="8"/>
        <v>-15625.99580576956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-10221.286063439613</v>
      </c>
      <c r="AR14">
        <f t="shared" si="9"/>
        <v>-10234.728731166942</v>
      </c>
      <c r="AS14">
        <f t="shared" si="9"/>
        <v>2723.3513134135069</v>
      </c>
      <c r="AT14">
        <f t="shared" si="9"/>
        <v>5.3395282560236019</v>
      </c>
      <c r="AU14">
        <f t="shared" si="9"/>
        <v>-7506.0378894974128</v>
      </c>
      <c r="AW14">
        <v>11</v>
      </c>
      <c r="AX14">
        <f>IF(Z14&gt;0, (R14*SUMPRODUCT(K14:$K$98, X14:$X$98)-K14*$AZ$3)/Z14, 0)</f>
        <v>904.03660269051261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500000</v>
      </c>
      <c r="S15">
        <f t="shared" si="1"/>
        <v>-9841.4402981089897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505.98591221495008</v>
      </c>
      <c r="AC15">
        <f t="shared" si="2"/>
        <v>-5022.2399060686876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-21891.883128852518</v>
      </c>
      <c r="AI15">
        <f t="shared" si="6"/>
        <v>-21917.398905781196</v>
      </c>
      <c r="AJ15">
        <f t="shared" si="7"/>
        <v>5528.2258182836376</v>
      </c>
      <c r="AK15">
        <f t="shared" si="22"/>
        <v>2.0745422400812954</v>
      </c>
      <c r="AL15">
        <f t="shared" si="8"/>
        <v>-16387.098545257479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-9976.1818393196263</v>
      </c>
      <c r="AR15">
        <f t="shared" si="9"/>
        <v>-9987.8094379557842</v>
      </c>
      <c r="AS15">
        <f t="shared" si="9"/>
        <v>2519.2253077275527</v>
      </c>
      <c r="AT15">
        <f t="shared" si="9"/>
        <v>0.94537370305636526</v>
      </c>
      <c r="AU15">
        <f t="shared" si="9"/>
        <v>-7467.6387565251771</v>
      </c>
      <c r="AW15">
        <v>12</v>
      </c>
      <c r="AX15">
        <f>IF(Z15&gt;0, (R15*SUMPRODUCT(K15:$K$98, X15:$X$98)-K15*$AZ$3)/Z15, 0)</f>
        <v>-9841.4402981089897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500000</v>
      </c>
      <c r="S16">
        <f t="shared" si="1"/>
        <v>-22380.997072120441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-5022.2399060686876</v>
      </c>
      <c r="AC16">
        <f t="shared" si="2"/>
        <v>-10312.674056739095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-22217.124844376096</v>
      </c>
      <c r="AI16">
        <f t="shared" si="6"/>
        <v>-22240.163751051048</v>
      </c>
      <c r="AJ16">
        <f t="shared" si="7"/>
        <v>5290.4341506704077</v>
      </c>
      <c r="AK16">
        <f t="shared" si="22"/>
        <v>-35.657903333087681</v>
      </c>
      <c r="AL16">
        <f t="shared" si="8"/>
        <v>-16985.38750371373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-9577.5189123854161</v>
      </c>
      <c r="AR16">
        <f t="shared" si="9"/>
        <v>-9587.4506909546799</v>
      </c>
      <c r="AS16">
        <f t="shared" si="9"/>
        <v>2280.6386284317796</v>
      </c>
      <c r="AT16">
        <f t="shared" si="9"/>
        <v>-15.371666943443721</v>
      </c>
      <c r="AU16">
        <f t="shared" si="9"/>
        <v>-7322.1837294663455</v>
      </c>
      <c r="AW16">
        <v>13</v>
      </c>
      <c r="AX16">
        <f>IF(Z16&gt;0, (R16*SUMPRODUCT(K16:$K$98, X16:$X$98)-K16*$AZ$3)/Z16, 0)</f>
        <v>-22380.997072120441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500000</v>
      </c>
      <c r="S17">
        <f t="shared" si="1"/>
        <v>-36356.276465538496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-10312.674056739095</v>
      </c>
      <c r="AC17">
        <f t="shared" si="2"/>
        <v>-14968.625035911076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-22224.916298550383</v>
      </c>
      <c r="AI17">
        <f t="shared" si="6"/>
        <v>-22245.50232452873</v>
      </c>
      <c r="AJ17">
        <f t="shared" si="7"/>
        <v>4655.9509791719811</v>
      </c>
      <c r="AK17">
        <f t="shared" si="22"/>
        <v>-142.31490198299952</v>
      </c>
      <c r="AL17">
        <f t="shared" si="8"/>
        <v>-17731.866247339745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-9006.277222052815</v>
      </c>
      <c r="AR17">
        <f t="shared" si="9"/>
        <v>-9014.6193662647802</v>
      </c>
      <c r="AS17">
        <f t="shared" si="9"/>
        <v>1886.7465995112059</v>
      </c>
      <c r="AT17">
        <f t="shared" si="9"/>
        <v>-57.670744081576949</v>
      </c>
      <c r="AU17">
        <f t="shared" si="9"/>
        <v>-7185.5435108351503</v>
      </c>
      <c r="AW17">
        <v>14</v>
      </c>
      <c r="AX17">
        <f>IF(Z17&gt;0, (R17*SUMPRODUCT(K17:$K$98, X17:$X$98)-K17*$AZ$3)/Z17, 0)</f>
        <v>-36356.276465538496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500000</v>
      </c>
      <c r="S18">
        <f t="shared" si="1"/>
        <v>-51772.092386732045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-14968.625035911076</v>
      </c>
      <c r="AC18">
        <f t="shared" si="2"/>
        <v>-18820.680228939869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-22036.932588925683</v>
      </c>
      <c r="AI18">
        <f t="shared" si="6"/>
        <v>-22055.109061385356</v>
      </c>
      <c r="AJ18">
        <f t="shared" si="7"/>
        <v>3852.0551930287929</v>
      </c>
      <c r="AK18">
        <f t="shared" si="22"/>
        <v>-323.32230077567925</v>
      </c>
      <c r="AL18">
        <f t="shared" si="8"/>
        <v>-18526.37616913224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-8333.4266089862849</v>
      </c>
      <c r="AR18">
        <f t="shared" si="9"/>
        <v>-8340.3001744719386</v>
      </c>
      <c r="AS18">
        <f t="shared" si="9"/>
        <v>1456.6827354639051</v>
      </c>
      <c r="AT18">
        <f t="shared" si="9"/>
        <v>-122.26668360898523</v>
      </c>
      <c r="AU18">
        <f t="shared" si="9"/>
        <v>-7005.8841226170189</v>
      </c>
      <c r="AW18">
        <v>15</v>
      </c>
      <c r="AX18">
        <f>IF(Z18&gt;0, (R18*SUMPRODUCT(K18:$K$98, X18:$X$98)-K18*$AZ$3)/Z18, 0)</f>
        <v>-51772.092386732045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500000</v>
      </c>
      <c r="S19">
        <f t="shared" si="1"/>
        <v>-70427.977529693148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-18820.680228939869</v>
      </c>
      <c r="AC19">
        <f t="shared" si="2"/>
        <v>-22300.41620297766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-21626.357480751241</v>
      </c>
      <c r="AI19">
        <f t="shared" si="6"/>
        <v>-21642.18955273824</v>
      </c>
      <c r="AJ19">
        <f t="shared" si="7"/>
        <v>3479.7359740377906</v>
      </c>
      <c r="AK19">
        <f t="shared" si="22"/>
        <v>-419.7011691053591</v>
      </c>
      <c r="AL19">
        <f t="shared" si="8"/>
        <v>-18582.154747805809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-7626.7505740720871</v>
      </c>
      <c r="AR19">
        <f t="shared" si="9"/>
        <v>-7632.3339120994488</v>
      </c>
      <c r="AS19">
        <f t="shared" si="9"/>
        <v>1227.1635831985757</v>
      </c>
      <c r="AT19">
        <f t="shared" si="9"/>
        <v>-148.01180158341816</v>
      </c>
      <c r="AU19">
        <f t="shared" si="9"/>
        <v>-6553.1821304842915</v>
      </c>
      <c r="AW19">
        <v>16</v>
      </c>
      <c r="AX19">
        <f>IF(Z19&gt;0, (R19*SUMPRODUCT(K19:$K$98, X19:$X$98)-K19*$AZ$3)/Z19, 0)</f>
        <v>-70427.977529693148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500000</v>
      </c>
      <c r="S20">
        <f t="shared" si="1"/>
        <v>-97502.257150576828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-22300.41620297766</v>
      </c>
      <c r="AC20">
        <f t="shared" si="2"/>
        <v>-26469.609227013883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-20999.069272308821</v>
      </c>
      <c r="AI20">
        <f t="shared" si="6"/>
        <v>-21012.64311664872</v>
      </c>
      <c r="AJ20">
        <f t="shared" si="7"/>
        <v>4169.1930240362235</v>
      </c>
      <c r="AK20">
        <f t="shared" si="22"/>
        <v>-95.891789672803938</v>
      </c>
      <c r="AL20">
        <f t="shared" si="8"/>
        <v>-16939.341882285302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-7024.1213444789291</v>
      </c>
      <c r="AR20">
        <f t="shared" si="9"/>
        <v>-7028.6617518902349</v>
      </c>
      <c r="AS20">
        <f t="shared" si="9"/>
        <v>1394.5816992947921</v>
      </c>
      <c r="AT20">
        <f t="shared" si="9"/>
        <v>-32.075496197787899</v>
      </c>
      <c r="AU20">
        <f t="shared" si="9"/>
        <v>-5666.155548793231</v>
      </c>
      <c r="AW20">
        <v>17</v>
      </c>
      <c r="AX20">
        <f>IF(Z20&gt;0, (R20*SUMPRODUCT(K20:$K$98, X20:$X$98)-K20*$AZ$3)/Z20, 0)</f>
        <v>-97502.257150576828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500000</v>
      </c>
      <c r="S21">
        <f t="shared" si="1"/>
        <v>-132920.82204040317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-26469.609227013883</v>
      </c>
      <c r="AC21">
        <f t="shared" si="2"/>
        <v>-30369.315585824217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-20142.69089128284</v>
      </c>
      <c r="AI21">
        <f t="shared" si="6"/>
        <v>-20154.114728090211</v>
      </c>
      <c r="AJ21">
        <f t="shared" si="7"/>
        <v>3899.7063588103338</v>
      </c>
      <c r="AK21">
        <f t="shared" si="22"/>
        <v>-42.351374763222218</v>
      </c>
      <c r="AL21">
        <f t="shared" si="8"/>
        <v>-16296.7597440431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-6407.0611655969178</v>
      </c>
      <c r="AR21">
        <f t="shared" si="9"/>
        <v>-6410.6949016039725</v>
      </c>
      <c r="AS21">
        <f t="shared" si="9"/>
        <v>1240.4329343890245</v>
      </c>
      <c r="AT21">
        <f t="shared" si="9"/>
        <v>-13.471280973313934</v>
      </c>
      <c r="AU21">
        <f t="shared" si="9"/>
        <v>-5183.7332481882613</v>
      </c>
      <c r="AW21">
        <v>18</v>
      </c>
      <c r="AX21">
        <f>IF(Z21&gt;0, (R21*SUMPRODUCT(K21:$K$98, X21:$X$98)-K21*$AZ$3)/Z21, 0)</f>
        <v>-132920.82204040317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500000</v>
      </c>
      <c r="S22">
        <f t="shared" si="1"/>
        <v>-174140.72146023324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-30369.315585824217</v>
      </c>
      <c r="AC22">
        <f t="shared" si="2"/>
        <v>-32762.279515944781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-19027.580285019136</v>
      </c>
      <c r="AI22">
        <f t="shared" si="6"/>
        <v>-19036.987125429932</v>
      </c>
      <c r="AJ22">
        <f t="shared" si="7"/>
        <v>2392.9639301205643</v>
      </c>
      <c r="AK22">
        <f t="shared" si="22"/>
        <v>-637.75562730230865</v>
      </c>
      <c r="AL22">
        <f t="shared" si="8"/>
        <v>-17281.778822611675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-5651.1322919505028</v>
      </c>
      <c r="AR22">
        <f t="shared" si="9"/>
        <v>-5653.9260943580812</v>
      </c>
      <c r="AS22">
        <f t="shared" si="9"/>
        <v>710.70286060619344</v>
      </c>
      <c r="AT22">
        <f t="shared" si="9"/>
        <v>-189.41144201392615</v>
      </c>
      <c r="AU22">
        <f t="shared" si="9"/>
        <v>-5132.6346757658139</v>
      </c>
      <c r="AW22">
        <v>19</v>
      </c>
      <c r="AX22">
        <f>IF(Z22&gt;0, (R22*SUMPRODUCT(K22:$K$98, X22:$X$98)-K22*$AZ$3)/Z22, 0)</f>
        <v>-174140.72146023324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500000</v>
      </c>
      <c r="S23">
        <f t="shared" si="1"/>
        <v>-214493.85644613224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-32762.279515944781</v>
      </c>
      <c r="AC23">
        <f t="shared" si="2"/>
        <v>-32355.921009892732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-17703.832534652036</v>
      </c>
      <c r="AI23">
        <f t="shared" si="6"/>
        <v>-17711.374923405259</v>
      </c>
      <c r="AJ23">
        <f t="shared" si="7"/>
        <v>-406.35850605204905</v>
      </c>
      <c r="AK23">
        <f t="shared" si="22"/>
        <v>-2293.3595661161348</v>
      </c>
      <c r="AL23">
        <f t="shared" si="8"/>
        <v>-20411.092995573443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-4694.6279628434741</v>
      </c>
      <c r="AR23">
        <f t="shared" si="9"/>
        <v>-4696.6280218181746</v>
      </c>
      <c r="AS23">
        <f t="shared" si="9"/>
        <v>-107.75644209903525</v>
      </c>
      <c r="AT23">
        <f t="shared" si="9"/>
        <v>-608.14345859123864</v>
      </c>
      <c r="AU23">
        <f t="shared" si="9"/>
        <v>-5412.5279225084487</v>
      </c>
      <c r="AW23">
        <v>20</v>
      </c>
      <c r="AX23">
        <f>IF(Z23&gt;0, (R23*SUMPRODUCT(K23:$K$98, X23:$X$98)-K23*$AZ$3)/Z23, 0)</f>
        <v>-214493.85644613224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500000</v>
      </c>
      <c r="S24">
        <f t="shared" si="1"/>
        <v>-270019.31251968088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-32355.921009892732</v>
      </c>
      <c r="AC24">
        <f t="shared" si="2"/>
        <v>-31642.075045948204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-16077.404363928839</v>
      </c>
      <c r="AI24">
        <f t="shared" si="6"/>
        <v>-16083.263588358137</v>
      </c>
      <c r="AJ24">
        <f t="shared" si="7"/>
        <v>-713.84596394452819</v>
      </c>
      <c r="AK24">
        <f t="shared" si="22"/>
        <v>-2264.9144706924917</v>
      </c>
      <c r="AL24">
        <f t="shared" si="8"/>
        <v>-19062.02402299516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-3806.5522954013259</v>
      </c>
      <c r="AR24">
        <f t="shared" si="9"/>
        <v>-3807.9395494440651</v>
      </c>
      <c r="AS24">
        <f t="shared" si="9"/>
        <v>-169.01310255730797</v>
      </c>
      <c r="AT24">
        <f t="shared" si="9"/>
        <v>-536.25045325384485</v>
      </c>
      <c r="AU24">
        <f t="shared" si="9"/>
        <v>-4513.2031052552184</v>
      </c>
      <c r="AW24">
        <v>21</v>
      </c>
      <c r="AX24">
        <f>IF(Z24&gt;0, (R24*SUMPRODUCT(K24:$K$98, X24:$X$98)-K24*$AZ$3)/Z24, 0)</f>
        <v>-270019.31251968088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500000</v>
      </c>
      <c r="S25">
        <f t="shared" si="1"/>
        <v>-349241.28154083469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-31642.075045948204</v>
      </c>
      <c r="AC25">
        <f t="shared" si="2"/>
        <v>-30619.632763860252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-14168.960143020648</v>
      </c>
      <c r="AI25">
        <f t="shared" si="6"/>
        <v>-14173.34387919135</v>
      </c>
      <c r="AJ25">
        <f t="shared" si="7"/>
        <v>-1022.4422820879518</v>
      </c>
      <c r="AK25">
        <f t="shared" si="22"/>
        <v>-2214.9452532163746</v>
      </c>
      <c r="AL25">
        <f t="shared" si="8"/>
        <v>-17410.731414495676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-2995.2689309765246</v>
      </c>
      <c r="AR25">
        <f t="shared" si="9"/>
        <v>-2996.1956375676341</v>
      </c>
      <c r="AS25">
        <f t="shared" si="9"/>
        <v>-216.14074500472782</v>
      </c>
      <c r="AT25">
        <f t="shared" si="9"/>
        <v>-468.23172863824396</v>
      </c>
      <c r="AU25">
        <f t="shared" si="9"/>
        <v>-3680.5681112106058</v>
      </c>
      <c r="AW25">
        <v>22</v>
      </c>
      <c r="AX25">
        <f>IF(Z25&gt;0, (R25*SUMPRODUCT(K25:$K$98, X25:$X$98)-K25*$AZ$3)/Z25, 0)</f>
        <v>-349241.28154083469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500000</v>
      </c>
      <c r="S26">
        <f t="shared" si="1"/>
        <v>-467406.87662633613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-30619.632763860252</v>
      </c>
      <c r="AC26">
        <f t="shared" si="2"/>
        <v>-29303.299393507063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-12052.316850311914</v>
      </c>
      <c r="AI26">
        <f t="shared" si="6"/>
        <v>-12055.451517435878</v>
      </c>
      <c r="AJ26">
        <f t="shared" si="7"/>
        <v>-1316.3333703531898</v>
      </c>
      <c r="AK26">
        <f t="shared" si="22"/>
        <v>-2143.3742934702177</v>
      </c>
      <c r="AL26">
        <f t="shared" si="8"/>
        <v>-15515.159181259285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-2274.8374063819761</v>
      </c>
      <c r="AR26">
        <f t="shared" si="9"/>
        <v>-2275.4290650745506</v>
      </c>
      <c r="AS26">
        <f t="shared" si="9"/>
        <v>-248.45383898704912</v>
      </c>
      <c r="AT26">
        <f t="shared" si="9"/>
        <v>-404.55524686420802</v>
      </c>
      <c r="AU26">
        <f t="shared" si="9"/>
        <v>-2928.4381509258073</v>
      </c>
      <c r="AW26">
        <v>23</v>
      </c>
      <c r="AX26">
        <f>IF(Z26&gt;0, (R26*SUMPRODUCT(K26:$K$98, X26:$X$98)-K26*$AZ$3)/Z26, 0)</f>
        <v>-467406.87662633613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500000</v>
      </c>
      <c r="S27">
        <f t="shared" si="1"/>
        <v>-652296.17611070373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-29303.299393507063</v>
      </c>
      <c r="AC27">
        <f t="shared" si="2"/>
        <v>-27728.491887987511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-9778.6786665252348</v>
      </c>
      <c r="AI27">
        <f t="shared" si="6"/>
        <v>-9780.8041191113061</v>
      </c>
      <c r="AJ27">
        <f t="shared" si="7"/>
        <v>-1574.8075055195513</v>
      </c>
      <c r="AK27">
        <f t="shared" si="22"/>
        <v>-2051.2309575454947</v>
      </c>
      <c r="AL27">
        <f t="shared" si="8"/>
        <v>-13406.842582176352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-1647.942191462291</v>
      </c>
      <c r="AR27">
        <f t="shared" si="9"/>
        <v>-1648.3003812660454</v>
      </c>
      <c r="AS27">
        <f t="shared" si="9"/>
        <v>-265.39288387306539</v>
      </c>
      <c r="AT27">
        <f t="shared" si="9"/>
        <v>-345.68167690635227</v>
      </c>
      <c r="AU27">
        <f t="shared" si="9"/>
        <v>-2259.3749420454628</v>
      </c>
      <c r="AW27">
        <v>24</v>
      </c>
      <c r="AX27">
        <f>IF(Z27&gt;0, (R27*SUMPRODUCT(K27:$K$98, X27:$X$98)-K27*$AZ$3)/Z27, 0)</f>
        <v>-652296.17611070373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500000</v>
      </c>
      <c r="S28">
        <f t="shared" si="1"/>
        <v>-958168.67624123348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-27728.491887987511</v>
      </c>
      <c r="AC28">
        <f t="shared" si="2"/>
        <v>-25939.251122394864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-7506.1326008240567</v>
      </c>
      <c r="AI28">
        <f t="shared" si="6"/>
        <v>-7507.486185624186</v>
      </c>
      <c r="AJ28">
        <f t="shared" si="7"/>
        <v>-1789.2407655926472</v>
      </c>
      <c r="AK28">
        <f t="shared" si="22"/>
        <v>-1940.9944321591261</v>
      </c>
      <c r="AL28">
        <f t="shared" si="8"/>
        <v>-11237.72138337596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-1129.4317892165832</v>
      </c>
      <c r="AR28">
        <f t="shared" si="9"/>
        <v>-1129.6354602391946</v>
      </c>
      <c r="AS28">
        <f t="shared" si="9"/>
        <v>-269.22324806794609</v>
      </c>
      <c r="AT28">
        <f t="shared" si="9"/>
        <v>-292.05729913860512</v>
      </c>
      <c r="AU28">
        <f t="shared" si="9"/>
        <v>-1690.9160074457457</v>
      </c>
      <c r="AW28">
        <v>25</v>
      </c>
      <c r="AX28">
        <f>IF(Z28&gt;0, (R28*SUMPRODUCT(K28:$K$98, X28:$X$98)-K28*$AZ$3)/Z28, 0)</f>
        <v>-958168.67624123348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500000</v>
      </c>
      <c r="S29">
        <f t="shared" si="1"/>
        <v>-1497828.2116987193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-25939.251122394864</v>
      </c>
      <c r="AC29">
        <f t="shared" si="2"/>
        <v>-23999.769557098112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-5388.9667813351743</v>
      </c>
      <c r="AI29">
        <f t="shared" si="6"/>
        <v>-5389.7679336091687</v>
      </c>
      <c r="AJ29">
        <f t="shared" si="7"/>
        <v>-1939.4815652967518</v>
      </c>
      <c r="AK29">
        <f t="shared" si="22"/>
        <v>-1815.7475785676406</v>
      </c>
      <c r="AL29">
        <f t="shared" si="8"/>
        <v>-9144.9970774735611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-723.98781835543912</v>
      </c>
      <c r="AR29">
        <f t="shared" si="9"/>
        <v>-724.09545020966186</v>
      </c>
      <c r="AS29">
        <f t="shared" si="9"/>
        <v>-260.5621975743357</v>
      </c>
      <c r="AT29">
        <f t="shared" si="9"/>
        <v>-243.93899265522219</v>
      </c>
      <c r="AU29">
        <f t="shared" si="9"/>
        <v>-1228.5966404392198</v>
      </c>
      <c r="AW29">
        <v>26</v>
      </c>
      <c r="AX29">
        <f>IF(Z29&gt;0, (R29*SUMPRODUCT(K29:$K$98, X29:$X$98)-K29*$AZ$3)/Z29, 0)</f>
        <v>-1497828.2116987193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500000</v>
      </c>
      <c r="S30">
        <f t="shared" si="1"/>
        <v>-2529301.1375143994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-23999.769557098112</v>
      </c>
      <c r="AC30">
        <f t="shared" si="2"/>
        <v>-21983.656166066645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-3585.6109919122205</v>
      </c>
      <c r="AI30">
        <f t="shared" si="6"/>
        <v>-3586.0455715642834</v>
      </c>
      <c r="AJ30">
        <f t="shared" si="7"/>
        <v>-2016.1133910314675</v>
      </c>
      <c r="AK30">
        <f t="shared" si="22"/>
        <v>-1679.9838689968681</v>
      </c>
      <c r="AL30">
        <f t="shared" si="8"/>
        <v>-7282.1428315926196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-430.10144364661346</v>
      </c>
      <c r="AR30">
        <f t="shared" si="9"/>
        <v>-430.15357237339202</v>
      </c>
      <c r="AS30">
        <f t="shared" si="9"/>
        <v>-241.83696502320734</v>
      </c>
      <c r="AT30">
        <f t="shared" si="9"/>
        <v>-201.51753466519526</v>
      </c>
      <c r="AU30">
        <f t="shared" si="9"/>
        <v>-873.50807206179468</v>
      </c>
      <c r="AW30">
        <v>27</v>
      </c>
      <c r="AX30">
        <f>IF(Z30&gt;0, (R30*SUMPRODUCT(K30:$K$98, X30:$X$98)-K30*$AZ$3)/Z30, 0)</f>
        <v>-2529301.1375143994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500000</v>
      </c>
      <c r="S31">
        <f t="shared" si="1"/>
        <v>-4718865.7762925262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-21983.656166066645</v>
      </c>
      <c r="AC31">
        <f t="shared" si="2"/>
        <v>-19967.238672760661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-2186.6565653696557</v>
      </c>
      <c r="AI31">
        <f t="shared" si="6"/>
        <v>-2186.8681335686611</v>
      </c>
      <c r="AJ31">
        <f t="shared" si="7"/>
        <v>-2016.417493305984</v>
      </c>
      <c r="AK31">
        <f t="shared" si="22"/>
        <v>-1538.8559316246653</v>
      </c>
      <c r="AL31">
        <f t="shared" si="8"/>
        <v>-5742.141558499311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-234.19104553445155</v>
      </c>
      <c r="AR31">
        <f t="shared" si="9"/>
        <v>-234.21370450088989</v>
      </c>
      <c r="AS31">
        <f t="shared" si="9"/>
        <v>-215.95843099917982</v>
      </c>
      <c r="AT31">
        <f t="shared" si="9"/>
        <v>-164.81155992283101</v>
      </c>
      <c r="AU31">
        <f t="shared" si="9"/>
        <v>-614.98369542290084</v>
      </c>
      <c r="AW31">
        <v>28</v>
      </c>
      <c r="AX31">
        <f>IF(Z31&gt;0, (R31*SUMPRODUCT(K31:$K$98, X31:$X$98)-K31*$AZ$3)/Z31, 0)</f>
        <v>-4718865.7762925262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500000</v>
      </c>
      <c r="S32">
        <f t="shared" si="1"/>
        <v>-10034328.144944431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-19967.238672760661</v>
      </c>
      <c r="AC32">
        <f t="shared" si="2"/>
        <v>-18017.037810301721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-1196.7551575494847</v>
      </c>
      <c r="AI32">
        <f t="shared" si="6"/>
        <v>-1196.8449345507449</v>
      </c>
      <c r="AJ32">
        <f t="shared" si="7"/>
        <v>-1950.2008624589398</v>
      </c>
      <c r="AK32">
        <f t="shared" si="22"/>
        <v>-1397.7067070932465</v>
      </c>
      <c r="AL32">
        <f t="shared" si="8"/>
        <v>-4544.7525041029312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-114.43977418781081</v>
      </c>
      <c r="AR32">
        <f t="shared" si="9"/>
        <v>-114.44835911822592</v>
      </c>
      <c r="AS32">
        <f t="shared" si="9"/>
        <v>-186.48805890894744</v>
      </c>
      <c r="AT32">
        <f t="shared" si="9"/>
        <v>-133.65577656507892</v>
      </c>
      <c r="AU32">
        <f t="shared" si="9"/>
        <v>-434.59219459225227</v>
      </c>
      <c r="AW32">
        <v>29</v>
      </c>
      <c r="AX32">
        <f>IF(Z32&gt;0, (R32*SUMPRODUCT(K32:$K$98, X32:$X$98)-K32*$AZ$3)/Z32, 0)</f>
        <v>-10034328.144944431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500000</v>
      </c>
      <c r="S33">
        <f t="shared" si="1"/>
        <v>-25467164.048388265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-18017.037810301721</v>
      </c>
      <c r="AC33">
        <f t="shared" si="2"/>
        <v>-16181.127666638293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-571.10621998770819</v>
      </c>
      <c r="AI33">
        <f t="shared" si="6"/>
        <v>-571.13798859695714</v>
      </c>
      <c r="AJ33">
        <f t="shared" si="7"/>
        <v>-1835.9101436634282</v>
      </c>
      <c r="AK33">
        <f t="shared" si="22"/>
        <v>-1261.1926467211206</v>
      </c>
      <c r="AL33">
        <f t="shared" si="8"/>
        <v>-3668.2407789815061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-48.760769635199011</v>
      </c>
      <c r="AR33">
        <f t="shared" si="9"/>
        <v>-48.763482023513134</v>
      </c>
      <c r="AS33">
        <f t="shared" si="9"/>
        <v>-156.74910980311907</v>
      </c>
      <c r="AT33">
        <f t="shared" si="9"/>
        <v>-107.68001110843981</v>
      </c>
      <c r="AU33">
        <f t="shared" si="9"/>
        <v>-313.19260293507205</v>
      </c>
      <c r="AW33">
        <v>30</v>
      </c>
      <c r="AX33">
        <f>IF(Z33&gt;0, (R33*SUMPRODUCT(K33:$K$98, X33:$X$98)-K33*$AZ$3)/Z33, 0)</f>
        <v>-25467164.048388265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500000</v>
      </c>
      <c r="S34">
        <f t="shared" si="1"/>
        <v>-82106779.314986601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-16181.127666638293</v>
      </c>
      <c r="AC34">
        <f t="shared" si="2"/>
        <v>-14488.504581049168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-226.27958291718843</v>
      </c>
      <c r="AI34">
        <f t="shared" si="6"/>
        <v>-226.28840588205315</v>
      </c>
      <c r="AJ34">
        <f t="shared" si="7"/>
        <v>-1692.6230855891245</v>
      </c>
      <c r="AK34">
        <f t="shared" si="22"/>
        <v>-1132.6789366646806</v>
      </c>
      <c r="AL34">
        <f t="shared" si="8"/>
        <v>-3051.590428135858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-17.249678639983824</v>
      </c>
      <c r="AR34">
        <f t="shared" si="9"/>
        <v>-17.250351229647489</v>
      </c>
      <c r="AS34">
        <f t="shared" si="9"/>
        <v>-129.0315454387042</v>
      </c>
      <c r="AT34">
        <f t="shared" si="9"/>
        <v>-86.346047698412022</v>
      </c>
      <c r="AU34">
        <f t="shared" ref="AU34:AU69" si="23">AL34*$K34</f>
        <v>-232.6279443667637</v>
      </c>
      <c r="AW34">
        <v>31</v>
      </c>
      <c r="AX34">
        <f>IF(Z34&gt;0, (R34*SUMPRODUCT(K34:$K$98, X34:$X$98)-K34*$AZ$3)/Z34, 0)</f>
        <v>-82106779.314986601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500000</v>
      </c>
      <c r="S35">
        <f t="shared" si="1"/>
        <v>-370348329.64719802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-14488.504581049168</v>
      </c>
      <c r="AC35">
        <f t="shared" si="2"/>
        <v>-12950.947246096011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-69.862532857853168</v>
      </c>
      <c r="AI35">
        <f t="shared" ref="AI35:AI66" si="25">SUM(AE35:AH35)</f>
        <v>-69.864281339783474</v>
      </c>
      <c r="AJ35">
        <f t="shared" si="7"/>
        <v>-1537.5573349531569</v>
      </c>
      <c r="AK35">
        <f t="shared" si="22"/>
        <v>-1014.1953206734419</v>
      </c>
      <c r="AL35">
        <f t="shared" si="8"/>
        <v>-2621.6169369663821</v>
      </c>
      <c r="AN35">
        <f t="shared" ref="AN35:AT69" si="26">AE35*$K35</f>
        <v>0</v>
      </c>
      <c r="AO35">
        <f t="shared" si="26"/>
        <v>0</v>
      </c>
      <c r="AP35">
        <f t="shared" si="26"/>
        <v>-1.1900871470221937E-4</v>
      </c>
      <c r="AQ35">
        <f t="shared" si="26"/>
        <v>-4.7551250585870148</v>
      </c>
      <c r="AR35">
        <f t="shared" si="26"/>
        <v>-4.7552440673017173</v>
      </c>
      <c r="AS35">
        <f t="shared" si="26"/>
        <v>-104.65233814705836</v>
      </c>
      <c r="AT35">
        <f t="shared" si="26"/>
        <v>-69.030213855091731</v>
      </c>
      <c r="AU35">
        <f t="shared" si="23"/>
        <v>-178.43779606945179</v>
      </c>
      <c r="AW35">
        <v>32</v>
      </c>
      <c r="AX35">
        <f>IF(Z35&gt;0, (R35*SUMPRODUCT(K35:$K$98, X35:$X$98)-K35*$AZ$3)/Z35, 0)</f>
        <v>-370348329.64719802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500000</v>
      </c>
      <c r="S36">
        <f t="shared" si="1"/>
        <v>-1687683959.9405868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-12950.947246096011</v>
      </c>
      <c r="AC36">
        <f t="shared" si="2"/>
        <v>-11567.481823303577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-13.882942679919333</v>
      </c>
      <c r="AI36">
        <f t="shared" si="25"/>
        <v>-13.883285382762338</v>
      </c>
      <c r="AJ36">
        <f t="shared" si="7"/>
        <v>-1383.4654227924348</v>
      </c>
      <c r="AK36">
        <f t="shared" si="22"/>
        <v>-906.56630722672094</v>
      </c>
      <c r="AL36">
        <f t="shared" si="8"/>
        <v>-2303.915015401918</v>
      </c>
      <c r="AN36">
        <f t="shared" si="26"/>
        <v>0</v>
      </c>
      <c r="AO36">
        <f t="shared" si="26"/>
        <v>0</v>
      </c>
      <c r="AP36">
        <f t="shared" si="26"/>
        <v>-2.0826548449600205E-5</v>
      </c>
      <c r="AQ36">
        <f t="shared" si="26"/>
        <v>-0.8436865472468299</v>
      </c>
      <c r="AR36">
        <f t="shared" si="26"/>
        <v>-0.84370737379527949</v>
      </c>
      <c r="AS36">
        <f t="shared" si="26"/>
        <v>-84.075198803450448</v>
      </c>
      <c r="AT36">
        <f t="shared" si="26"/>
        <v>-55.093348379283604</v>
      </c>
      <c r="AU36">
        <f t="shared" si="23"/>
        <v>-140.01225455652931</v>
      </c>
      <c r="AW36">
        <v>33</v>
      </c>
      <c r="AX36">
        <f>IF(Z36&gt;0, (R36*SUMPRODUCT(K36:$K$98, X36:$X$98)-K36*$AZ$3)/Z36, 0)</f>
        <v>-1687683959.9405868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500000</v>
      </c>
      <c r="S37">
        <f t="shared" si="1"/>
        <v>-7781827349.8756914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-11567.481823303577</v>
      </c>
      <c r="AC37">
        <f t="shared" si="2"/>
        <v>-10328.842877840983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-2.7291066399086383</v>
      </c>
      <c r="AI37">
        <f t="shared" si="25"/>
        <v>-2.7291730050592222</v>
      </c>
      <c r="AJ37">
        <f t="shared" si="7"/>
        <v>-1238.6389454625933</v>
      </c>
      <c r="AK37">
        <f t="shared" si="22"/>
        <v>-809.72372763125043</v>
      </c>
      <c r="AL37">
        <f t="shared" si="8"/>
        <v>-2051.0918460989028</v>
      </c>
      <c r="AN37">
        <f t="shared" si="26"/>
        <v>0</v>
      </c>
      <c r="AO37">
        <f t="shared" si="26"/>
        <v>0</v>
      </c>
      <c r="AP37">
        <f t="shared" si="26"/>
        <v>-3.6009878430191145E-6</v>
      </c>
      <c r="AQ37">
        <f t="shared" si="26"/>
        <v>-0.14808193375823922</v>
      </c>
      <c r="AR37">
        <f t="shared" si="26"/>
        <v>-0.14808553474608224</v>
      </c>
      <c r="AS37">
        <f t="shared" si="26"/>
        <v>-67.208824891689588</v>
      </c>
      <c r="AT37">
        <f t="shared" si="26"/>
        <v>-43.935789699144706</v>
      </c>
      <c r="AU37">
        <f t="shared" si="23"/>
        <v>-111.29270012558037</v>
      </c>
      <c r="AW37">
        <v>34</v>
      </c>
      <c r="AX37">
        <f>IF(Z37&gt;0, (R37*SUMPRODUCT(K37:$K$98, X37:$X$98)-K37*$AZ$3)/Z37, 0)</f>
        <v>-7781827349.8756914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500000</v>
      </c>
      <c r="S38">
        <f t="shared" si="1"/>
        <v>-36365436279.225517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-10328.842877840983</v>
      </c>
      <c r="AC38">
        <f t="shared" si="2"/>
        <v>-9222.310038337384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-0.5302145040827595</v>
      </c>
      <c r="AI38">
        <f t="shared" si="25"/>
        <v>-0.53022718413142922</v>
      </c>
      <c r="AJ38">
        <f t="shared" si="7"/>
        <v>-1106.5328395035995</v>
      </c>
      <c r="AK38">
        <f t="shared" si="22"/>
        <v>-723.01900144886895</v>
      </c>
      <c r="AL38">
        <f t="shared" si="8"/>
        <v>-1830.0820681365999</v>
      </c>
      <c r="AN38">
        <f t="shared" si="26"/>
        <v>0</v>
      </c>
      <c r="AO38">
        <f t="shared" si="26"/>
        <v>0</v>
      </c>
      <c r="AP38">
        <f t="shared" si="26"/>
        <v>-6.1430559222773587E-7</v>
      </c>
      <c r="AQ38">
        <f t="shared" si="26"/>
        <v>-2.5687104475838031E-2</v>
      </c>
      <c r="AR38">
        <f t="shared" si="26"/>
        <v>-2.5687718781430259E-2</v>
      </c>
      <c r="AS38">
        <f t="shared" si="26"/>
        <v>-53.607784086265063</v>
      </c>
      <c r="AT38">
        <f t="shared" si="26"/>
        <v>-35.027832104220032</v>
      </c>
      <c r="AU38">
        <f t="shared" si="23"/>
        <v>-88.661303909266522</v>
      </c>
      <c r="AW38">
        <v>35</v>
      </c>
      <c r="AX38">
        <f>IF(Z38&gt;0, (R38*SUMPRODUCT(K38:$K$98, X38:$X$98)-K38*$AZ$3)/Z38, 0)</f>
        <v>-36365436279.225517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500000</v>
      </c>
      <c r="S39">
        <f t="shared" si="1"/>
        <v>-172521836306.10843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-9222.310038337384</v>
      </c>
      <c r="AC39">
        <f t="shared" si="2"/>
        <v>-8234.2277598727906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-0.10166817590782289</v>
      </c>
      <c r="AI39">
        <f t="shared" si="25"/>
        <v>-0.10167056233841515</v>
      </c>
      <c r="AJ39">
        <f t="shared" si="7"/>
        <v>-988.0822784645934</v>
      </c>
      <c r="AK39">
        <f t="shared" si="22"/>
        <v>-645.56170268361689</v>
      </c>
      <c r="AL39">
        <f t="shared" si="8"/>
        <v>-1633.7456517105488</v>
      </c>
      <c r="AN39">
        <f t="shared" si="26"/>
        <v>0</v>
      </c>
      <c r="AO39">
        <f t="shared" si="26"/>
        <v>0</v>
      </c>
      <c r="AP39">
        <f t="shared" si="26"/>
        <v>-1.0322724420910428E-7</v>
      </c>
      <c r="AQ39">
        <f t="shared" si="26"/>
        <v>-4.3977502034934076E-3</v>
      </c>
      <c r="AR39">
        <f t="shared" si="26"/>
        <v>-4.3978534307376168E-3</v>
      </c>
      <c r="AS39">
        <f t="shared" si="26"/>
        <v>-42.74040526826785</v>
      </c>
      <c r="AT39">
        <f t="shared" si="26"/>
        <v>-27.924363587662025</v>
      </c>
      <c r="AU39">
        <f t="shared" si="23"/>
        <v>-70.669166709360624</v>
      </c>
      <c r="AW39">
        <v>36</v>
      </c>
      <c r="AX39">
        <f>IF(Z39&gt;0, (R39*SUMPRODUCT(K39:$K$98, X39:$X$98)-K39*$AZ$3)/Z39, 0)</f>
        <v>-172521836306.10843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500000</v>
      </c>
      <c r="S40">
        <f t="shared" si="1"/>
        <v>-831009571352.04199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-8234.2277598727906</v>
      </c>
      <c r="AC40">
        <f t="shared" si="2"/>
        <v>-7351.9929026506097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-1.9202132042482632E-2</v>
      </c>
      <c r="AI40">
        <f t="shared" si="25"/>
        <v>-1.920257439556472E-2</v>
      </c>
      <c r="AJ40">
        <f t="shared" si="7"/>
        <v>-882.23485722218084</v>
      </c>
      <c r="AK40">
        <f t="shared" si="22"/>
        <v>-576.3959431910954</v>
      </c>
      <c r="AL40">
        <f t="shared" si="8"/>
        <v>-1458.6500029876718</v>
      </c>
      <c r="AN40">
        <f t="shared" si="26"/>
        <v>0</v>
      </c>
      <c r="AO40">
        <f t="shared" si="26"/>
        <v>0</v>
      </c>
      <c r="AP40">
        <f t="shared" si="26"/>
        <v>-1.7084275278370864E-8</v>
      </c>
      <c r="AQ40">
        <f t="shared" si="26"/>
        <v>-7.416123522789096E-4</v>
      </c>
      <c r="AR40">
        <f t="shared" si="26"/>
        <v>-7.4162943655418792E-4</v>
      </c>
      <c r="AS40">
        <f t="shared" si="26"/>
        <v>-34.073105334317788</v>
      </c>
      <c r="AT40">
        <f t="shared" si="26"/>
        <v>-22.261192159717211</v>
      </c>
      <c r="AU40">
        <f t="shared" si="23"/>
        <v>-56.335039123471553</v>
      </c>
      <c r="AW40">
        <v>37</v>
      </c>
      <c r="AX40">
        <f>IF(Z40&gt;0, (R40*SUMPRODUCT(K40:$K$98, X40:$X$98)-K40*$AZ$3)/Z40, 0)</f>
        <v>-831009571352.04199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500000</v>
      </c>
      <c r="S41">
        <f t="shared" si="1"/>
        <v>-4070227017447.9106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-7351.9929026506097</v>
      </c>
      <c r="AC41">
        <f t="shared" si="2"/>
        <v>-6564.2800237519059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-3.5729178836616891E-3</v>
      </c>
      <c r="AI41">
        <f t="shared" si="25"/>
        <v>-3.5729985214245905E-3</v>
      </c>
      <c r="AJ41">
        <f t="shared" si="7"/>
        <v>-787.71287889870382</v>
      </c>
      <c r="AK41">
        <f t="shared" si="22"/>
        <v>-514.63950318554271</v>
      </c>
      <c r="AL41">
        <f t="shared" si="8"/>
        <v>-1302.3559550827681</v>
      </c>
      <c r="AN41">
        <f t="shared" si="26"/>
        <v>0</v>
      </c>
      <c r="AO41">
        <f t="shared" si="26"/>
        <v>0</v>
      </c>
      <c r="AP41">
        <f t="shared" si="26"/>
        <v>-2.780660394501043E-9</v>
      </c>
      <c r="AQ41">
        <f t="shared" si="26"/>
        <v>-1.2320618646201773E-4</v>
      </c>
      <c r="AR41">
        <f t="shared" si="26"/>
        <v>-1.2320896712241221E-4</v>
      </c>
      <c r="AS41">
        <f t="shared" si="26"/>
        <v>-27.162980789433675</v>
      </c>
      <c r="AT41">
        <f t="shared" si="26"/>
        <v>-17.746495344924075</v>
      </c>
      <c r="AU41">
        <f t="shared" si="23"/>
        <v>-44.909599343324878</v>
      </c>
      <c r="AW41">
        <v>38</v>
      </c>
      <c r="AX41">
        <f>IF(Z41&gt;0, (R41*SUMPRODUCT(K41:$K$98, X41:$X$98)-K41*$AZ$3)/Z41, 0)</f>
        <v>-4070227017447.9106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500000</v>
      </c>
      <c r="S42">
        <f t="shared" si="1"/>
        <v>-20293683846508.266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-6564.2800237519059</v>
      </c>
      <c r="AC42">
        <f t="shared" si="2"/>
        <v>-5860.9644143589348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-6.5391019346927755E-4</v>
      </c>
      <c r="AI42">
        <f t="shared" si="25"/>
        <v>-6.5392463383520292E-4</v>
      </c>
      <c r="AJ42">
        <f t="shared" si="7"/>
        <v>-703.31560939297106</v>
      </c>
      <c r="AK42">
        <f t="shared" si="22"/>
        <v>-459.49960166263344</v>
      </c>
      <c r="AL42">
        <f t="shared" si="8"/>
        <v>-1162.8158649802383</v>
      </c>
      <c r="AN42">
        <f t="shared" si="26"/>
        <v>0</v>
      </c>
      <c r="AO42">
        <f t="shared" si="26"/>
        <v>0</v>
      </c>
      <c r="AP42">
        <f t="shared" si="26"/>
        <v>-4.4460020261036582E-10</v>
      </c>
      <c r="AQ42">
        <f t="shared" si="26"/>
        <v>-2.0133049675289485E-5</v>
      </c>
      <c r="AR42">
        <f t="shared" si="26"/>
        <v>-2.0133494275492096E-5</v>
      </c>
      <c r="AS42">
        <f t="shared" si="26"/>
        <v>-21.654178574875591</v>
      </c>
      <c r="AT42">
        <f t="shared" si="26"/>
        <v>-14.147398830056888</v>
      </c>
      <c r="AU42">
        <f t="shared" si="23"/>
        <v>-35.801597538426755</v>
      </c>
      <c r="AW42">
        <v>39</v>
      </c>
      <c r="AX42">
        <f>IF(Z42&gt;0, (R42*SUMPRODUCT(K42:$K$98, X42:$X$98)-K42*$AZ$3)/Z42, 0)</f>
        <v>-20293683846508.266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500000</v>
      </c>
      <c r="S43">
        <f t="shared" si="1"/>
        <v>-103094811399617.27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-5860.9644143589348</v>
      </c>
      <c r="AC43">
        <f t="shared" si="2"/>
        <v>-5233.0039589570233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-1.1758005269128001E-4</v>
      </c>
      <c r="AI43">
        <f t="shared" si="25"/>
        <v>-1.1758259064827702E-4</v>
      </c>
      <c r="AJ43">
        <f t="shared" si="7"/>
        <v>-627.96045540191153</v>
      </c>
      <c r="AK43">
        <f t="shared" si="22"/>
        <v>-410.26750900512548</v>
      </c>
      <c r="AL43">
        <f t="shared" si="8"/>
        <v>-1038.2280819896278</v>
      </c>
      <c r="AN43">
        <f t="shared" si="26"/>
        <v>0</v>
      </c>
      <c r="AO43">
        <f t="shared" si="26"/>
        <v>0</v>
      </c>
      <c r="AP43">
        <f t="shared" si="26"/>
        <v>-6.9768228230581552E-11</v>
      </c>
      <c r="AQ43">
        <f t="shared" si="26"/>
        <v>-3.2322659371965247E-6</v>
      </c>
      <c r="AR43">
        <f t="shared" si="26"/>
        <v>-3.2323357054247555E-6</v>
      </c>
      <c r="AS43">
        <f t="shared" si="26"/>
        <v>-17.262581053874165</v>
      </c>
      <c r="AT43">
        <f t="shared" si="26"/>
        <v>-11.278219937335354</v>
      </c>
      <c r="AU43">
        <f t="shared" si="23"/>
        <v>-28.540804223545226</v>
      </c>
      <c r="AW43">
        <v>40</v>
      </c>
      <c r="AX43">
        <f>IF(Z43&gt;0, (R43*SUMPRODUCT(K43:$K$98, X43:$X$98)-K43*$AZ$3)/Z43, 0)</f>
        <v>-103094811399617.27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500000</v>
      </c>
      <c r="S44">
        <f t="shared" si="1"/>
        <v>-534580105079294.69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-5233.0039589570233</v>
      </c>
      <c r="AC44">
        <f t="shared" si="2"/>
        <v>-4672.3249661759301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-2.0755685558058859E-5</v>
      </c>
      <c r="AI44">
        <f t="shared" si="25"/>
        <v>-2.0756122566930102E-5</v>
      </c>
      <c r="AJ44">
        <f t="shared" si="7"/>
        <v>-560.67899278109326</v>
      </c>
      <c r="AK44">
        <f t="shared" si="22"/>
        <v>-366.31027712699165</v>
      </c>
      <c r="AL44">
        <f t="shared" si="8"/>
        <v>-926.98929066420749</v>
      </c>
      <c r="AN44">
        <f t="shared" si="26"/>
        <v>0</v>
      </c>
      <c r="AO44">
        <f t="shared" si="26"/>
        <v>0</v>
      </c>
      <c r="AP44">
        <f t="shared" si="26"/>
        <v>-1.0726194443358044E-11</v>
      </c>
      <c r="AQ44">
        <f t="shared" si="26"/>
        <v>-5.0943935867602429E-7</v>
      </c>
      <c r="AR44">
        <f t="shared" si="26"/>
        <v>-5.0945008487046764E-7</v>
      </c>
      <c r="AS44">
        <f t="shared" si="26"/>
        <v>-13.761624288753806</v>
      </c>
      <c r="AT44">
        <f t="shared" si="26"/>
        <v>-8.9909279138965719</v>
      </c>
      <c r="AU44">
        <f t="shared" si="23"/>
        <v>-22.752552712100464</v>
      </c>
      <c r="AW44">
        <v>41</v>
      </c>
      <c r="AX44">
        <f>IF(Z44&gt;0, (R44*SUMPRODUCT(K44:$K$98, X44:$X$98)-K44*$AZ$3)/Z44, 0)</f>
        <v>-534580105079294.69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500000</v>
      </c>
      <c r="S45">
        <f t="shared" si="1"/>
        <v>-2832278806436895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-4672.3249661759301</v>
      </c>
      <c r="AC45">
        <f t="shared" si="2"/>
        <v>-4171.7187202448704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-3.5899280687917669E-6</v>
      </c>
      <c r="AI45">
        <f t="shared" si="25"/>
        <v>-3.5900017147674165E-6</v>
      </c>
      <c r="AJ45">
        <f t="shared" si="7"/>
        <v>-500.60624593105968</v>
      </c>
      <c r="AK45">
        <f t="shared" si="22"/>
        <v>-327.06274763231511</v>
      </c>
      <c r="AL45">
        <f t="shared" si="8"/>
        <v>-827.66899715337649</v>
      </c>
      <c r="AN45">
        <f t="shared" si="26"/>
        <v>0</v>
      </c>
      <c r="AO45">
        <f t="shared" si="26"/>
        <v>0</v>
      </c>
      <c r="AP45">
        <f t="shared" si="26"/>
        <v>-1.6139363743399299E-12</v>
      </c>
      <c r="AQ45">
        <f t="shared" si="26"/>
        <v>-7.8672533568426254E-8</v>
      </c>
      <c r="AR45">
        <f t="shared" si="26"/>
        <v>-7.8674147504800598E-8</v>
      </c>
      <c r="AS45">
        <f t="shared" si="26"/>
        <v>-10.970682680232724</v>
      </c>
      <c r="AT45">
        <f t="shared" si="26"/>
        <v>-7.1675126907891116</v>
      </c>
      <c r="AU45">
        <f t="shared" si="23"/>
        <v>-18.138195449695981</v>
      </c>
      <c r="AW45">
        <v>42</v>
      </c>
      <c r="AX45">
        <f>IF(Z45&gt;0, (R45*SUMPRODUCT(K45:$K$98, X45:$X$98)-K45*$AZ$3)/Z45, 0)</f>
        <v>-2832278806436895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500000</v>
      </c>
      <c r="S46">
        <f t="shared" si="1"/>
        <v>-1.5359737783889386E+16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-4171.7187202448704</v>
      </c>
      <c r="AC46">
        <f t="shared" si="2"/>
        <v>-3724.7488574302402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-6.0784475382054703E-7</v>
      </c>
      <c r="AI46">
        <f t="shared" si="25"/>
        <v>-6.0785687886105822E-7</v>
      </c>
      <c r="AJ46">
        <f t="shared" si="7"/>
        <v>-446.96986281463023</v>
      </c>
      <c r="AK46">
        <f t="shared" si="22"/>
        <v>-292.02031041714093</v>
      </c>
      <c r="AL46">
        <f t="shared" si="8"/>
        <v>-738.99017383962803</v>
      </c>
      <c r="AN46">
        <f t="shared" si="26"/>
        <v>0</v>
      </c>
      <c r="AO46">
        <f t="shared" si="26"/>
        <v>0</v>
      </c>
      <c r="AP46">
        <f t="shared" si="26"/>
        <v>-2.3724800289443464E-13</v>
      </c>
      <c r="AQ46">
        <f t="shared" si="26"/>
        <v>-1.1893564708524676E-8</v>
      </c>
      <c r="AR46">
        <f t="shared" si="26"/>
        <v>-1.1893801956527569E-8</v>
      </c>
      <c r="AS46">
        <f t="shared" si="26"/>
        <v>-8.7457610725972561</v>
      </c>
      <c r="AT46">
        <f t="shared" si="26"/>
        <v>-5.7138972349757324</v>
      </c>
      <c r="AU46">
        <f t="shared" si="23"/>
        <v>-14.45965831946679</v>
      </c>
      <c r="AW46">
        <v>43</v>
      </c>
      <c r="AX46">
        <f>IF(Z46&gt;0, (R46*SUMPRODUCT(K46:$K$98, X46:$X$98)-K46*$AZ$3)/Z46, 0)</f>
        <v>-1.5359737783889386E+16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500000</v>
      </c>
      <c r="S47">
        <f t="shared" si="1"/>
        <v>-8.5430560417330048E+16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-3724.7488574302402</v>
      </c>
      <c r="AC47">
        <f t="shared" si="2"/>
        <v>-3325.6686227159707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-1.0057373855029171E-7</v>
      </c>
      <c r="AI47">
        <f t="shared" si="25"/>
        <v>-1.005756849665428E-7</v>
      </c>
      <c r="AJ47">
        <f t="shared" si="7"/>
        <v>-399.08023471426941</v>
      </c>
      <c r="AK47">
        <f t="shared" si="22"/>
        <v>-260.73242002011682</v>
      </c>
      <c r="AL47">
        <f t="shared" si="8"/>
        <v>-659.8126548349619</v>
      </c>
      <c r="AN47">
        <f t="shared" si="26"/>
        <v>0</v>
      </c>
      <c r="AO47">
        <f t="shared" si="26"/>
        <v>0</v>
      </c>
      <c r="AP47">
        <f t="shared" si="26"/>
        <v>-3.4004552687599679E-14</v>
      </c>
      <c r="AQ47">
        <f t="shared" si="26"/>
        <v>-1.7570573558515947E-9</v>
      </c>
      <c r="AR47">
        <f t="shared" si="26"/>
        <v>-1.7570913604042823E-9</v>
      </c>
      <c r="AS47">
        <f t="shared" si="26"/>
        <v>-6.9720671826179634</v>
      </c>
      <c r="AT47">
        <f t="shared" si="26"/>
        <v>-4.5550838927624318</v>
      </c>
      <c r="AU47">
        <f t="shared" si="23"/>
        <v>-11.527151077137487</v>
      </c>
      <c r="AW47">
        <v>44</v>
      </c>
      <c r="AX47">
        <f>IF(Z47&gt;0, (R47*SUMPRODUCT(K47:$K$98, X47:$X$98)-K47*$AZ$3)/Z47, 0)</f>
        <v>-8.5430560417330048E+16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500000</v>
      </c>
      <c r="S48">
        <f t="shared" si="1"/>
        <v>-4.8788783721516051E+17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-3325.6686227159707</v>
      </c>
      <c r="AC48">
        <f t="shared" si="2"/>
        <v>-2969.346984569368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-1.6226457749043229E-8</v>
      </c>
      <c r="AI48">
        <f t="shared" si="25"/>
        <v>-1.6226762055356902E-8</v>
      </c>
      <c r="AJ48">
        <f t="shared" si="7"/>
        <v>-356.32163814660271</v>
      </c>
      <c r="AK48">
        <f t="shared" si="22"/>
        <v>-232.79680359011797</v>
      </c>
      <c r="AL48">
        <f t="shared" si="8"/>
        <v>-589.11844175294743</v>
      </c>
      <c r="AN48">
        <f t="shared" si="26"/>
        <v>0</v>
      </c>
      <c r="AO48">
        <f t="shared" si="26"/>
        <v>0</v>
      </c>
      <c r="AP48">
        <f t="shared" si="26"/>
        <v>-4.746727328207765E-15</v>
      </c>
      <c r="AQ48">
        <f t="shared" si="26"/>
        <v>-2.531086835100981E-10</v>
      </c>
      <c r="AR48">
        <f t="shared" si="26"/>
        <v>-2.5311343023742632E-10</v>
      </c>
      <c r="AS48">
        <f t="shared" si="26"/>
        <v>-5.5580892719956694</v>
      </c>
      <c r="AT48">
        <f t="shared" si="26"/>
        <v>-3.6312849910528349</v>
      </c>
      <c r="AU48">
        <f t="shared" si="23"/>
        <v>-9.1893742633016178</v>
      </c>
      <c r="AW48">
        <v>45</v>
      </c>
      <c r="AX48">
        <f>IF(Z48&gt;0, (R48*SUMPRODUCT(K48:$K$98, X48:$X$98)-K48*$AZ$3)/Z48, 0)</f>
        <v>-4.8788783721516051E+17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500000</v>
      </c>
      <c r="S49">
        <f t="shared" si="1"/>
        <v>-2.8665153988651387E+18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-2969.346984569368</v>
      </c>
      <c r="AC49">
        <f t="shared" si="2"/>
        <v>-2651.2026647943003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-2.5501890337722566E-9</v>
      </c>
      <c r="AI49">
        <f t="shared" si="25"/>
        <v>-2.5502352781194149E-9</v>
      </c>
      <c r="AJ49">
        <f t="shared" si="7"/>
        <v>-318.14431977506774</v>
      </c>
      <c r="AK49">
        <f t="shared" si="22"/>
        <v>-207.85428891985578</v>
      </c>
      <c r="AL49">
        <f t="shared" si="8"/>
        <v>-525.99860869747374</v>
      </c>
      <c r="AN49">
        <f t="shared" si="26"/>
        <v>0</v>
      </c>
      <c r="AO49">
        <f t="shared" si="26"/>
        <v>0</v>
      </c>
      <c r="AP49">
        <f t="shared" si="26"/>
        <v>-6.4405647653432677E-16</v>
      </c>
      <c r="AQ49">
        <f t="shared" si="26"/>
        <v>-3.5517114296493221E-11</v>
      </c>
      <c r="AR49">
        <f t="shared" si="26"/>
        <v>-3.5517758352969763E-11</v>
      </c>
      <c r="AS49">
        <f t="shared" si="26"/>
        <v>-4.430874738535274</v>
      </c>
      <c r="AT49">
        <f t="shared" si="26"/>
        <v>-2.8948381625117299</v>
      </c>
      <c r="AU49">
        <f t="shared" si="23"/>
        <v>-7.3257129010825217</v>
      </c>
      <c r="AW49">
        <v>46</v>
      </c>
      <c r="AX49">
        <f>IF(Z49&gt;0, (R49*SUMPRODUCT(K49:$K$98, X49:$X$98)-K49*$AZ$3)/Z49, 0)</f>
        <v>-2.8665153988651387E+18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500000</v>
      </c>
      <c r="S50">
        <f t="shared" si="1"/>
        <v>-1.7344555625413343E+19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-2651.2026647943003</v>
      </c>
      <c r="AC50">
        <f t="shared" si="2"/>
        <v>-2367.1452364235133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-3.8958018176046357E-10</v>
      </c>
      <c r="AI50">
        <f t="shared" si="25"/>
        <v>-3.8958700564597423E-10</v>
      </c>
      <c r="AJ50">
        <f t="shared" si="7"/>
        <v>-284.05742837078697</v>
      </c>
      <c r="AK50">
        <f t="shared" si="22"/>
        <v>-185.58418653560105</v>
      </c>
      <c r="AL50">
        <f t="shared" si="8"/>
        <v>-469.64161490677759</v>
      </c>
      <c r="AN50">
        <f t="shared" si="26"/>
        <v>0</v>
      </c>
      <c r="AO50">
        <f t="shared" si="26"/>
        <v>0</v>
      </c>
      <c r="AP50">
        <f t="shared" si="26"/>
        <v>-8.4855306809338306E-17</v>
      </c>
      <c r="AQ50">
        <f t="shared" si="26"/>
        <v>-4.8444461441296832E-12</v>
      </c>
      <c r="AR50">
        <f t="shared" si="26"/>
        <v>-4.8445309994364924E-12</v>
      </c>
      <c r="AS50">
        <f t="shared" si="26"/>
        <v>-3.5322662137581706</v>
      </c>
      <c r="AT50">
        <f t="shared" si="26"/>
        <v>-2.3077472596555899</v>
      </c>
      <c r="AU50">
        <f t="shared" si="23"/>
        <v>-5.8400134734186047</v>
      </c>
      <c r="AW50">
        <v>47</v>
      </c>
      <c r="AX50">
        <f>IF(Z50&gt;0, (R50*SUMPRODUCT(K50:$K$98, X50:$X$98)-K50*$AZ$3)/Z50, 0)</f>
        <v>-1.7344555625413343E+19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500000</v>
      </c>
      <c r="S51">
        <f t="shared" si="1"/>
        <v>-1.0812226578317264E+20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-2367.1452364235133</v>
      </c>
      <c r="AC51">
        <f t="shared" si="2"/>
        <v>-2113.5225325209976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-5.7782704799794352E-11</v>
      </c>
      <c r="AI51">
        <f t="shared" si="25"/>
        <v>-5.7783682175969931E-11</v>
      </c>
      <c r="AJ51">
        <f t="shared" si="7"/>
        <v>-253.6227039025157</v>
      </c>
      <c r="AK51">
        <f t="shared" si="22"/>
        <v>-165.70016654964596</v>
      </c>
      <c r="AL51">
        <f t="shared" si="8"/>
        <v>-419.32287045221943</v>
      </c>
      <c r="AN51">
        <f t="shared" si="26"/>
        <v>0</v>
      </c>
      <c r="AO51">
        <f t="shared" si="26"/>
        <v>0</v>
      </c>
      <c r="AP51">
        <f t="shared" si="26"/>
        <v>-1.0851530668744904E-17</v>
      </c>
      <c r="AQ51">
        <f t="shared" si="26"/>
        <v>-6.4154499457366627E-13</v>
      </c>
      <c r="AR51">
        <f t="shared" si="26"/>
        <v>-6.4155584610433502E-13</v>
      </c>
      <c r="AS51">
        <f t="shared" si="26"/>
        <v>-2.8159009994886408</v>
      </c>
      <c r="AT51">
        <f t="shared" si="26"/>
        <v>-1.8397219863326051</v>
      </c>
      <c r="AU51">
        <f t="shared" si="23"/>
        <v>-4.6556229858218874</v>
      </c>
      <c r="AW51">
        <v>48</v>
      </c>
      <c r="AX51">
        <f>IF(Z51&gt;0, (R51*SUMPRODUCT(K51:$K$98, X51:$X$98)-K51*$AZ$3)/Z51, 0)</f>
        <v>-1.0812226578317264E+20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500000</v>
      </c>
      <c r="S52">
        <f t="shared" si="1"/>
        <v>-6.9555563615374161E+20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-2113.5225325209976</v>
      </c>
      <c r="AC52">
        <f t="shared" si="2"/>
        <v>-1887.0736897508916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-8.3195016749885318E-12</v>
      </c>
      <c r="AI52">
        <f t="shared" si="25"/>
        <v>-8.3196373272348562E-12</v>
      </c>
      <c r="AJ52">
        <f t="shared" si="7"/>
        <v>-226.44884277010601</v>
      </c>
      <c r="AK52">
        <f t="shared" si="22"/>
        <v>-147.94657727646984</v>
      </c>
      <c r="AL52">
        <f t="shared" si="8"/>
        <v>-374.39542004658415</v>
      </c>
      <c r="AN52">
        <f t="shared" si="26"/>
        <v>0</v>
      </c>
      <c r="AO52">
        <f t="shared" si="26"/>
        <v>0</v>
      </c>
      <c r="AP52">
        <f t="shared" si="26"/>
        <v>-1.3447396823851376E-18</v>
      </c>
      <c r="AQ52">
        <f t="shared" si="26"/>
        <v>-8.2472383194518743E-14</v>
      </c>
      <c r="AR52">
        <f t="shared" si="26"/>
        <v>-8.2473727934201136E-14</v>
      </c>
      <c r="AS52">
        <f t="shared" si="26"/>
        <v>-2.2448190365821703</v>
      </c>
      <c r="AT52">
        <f t="shared" si="26"/>
        <v>-1.466615103900357</v>
      </c>
      <c r="AU52">
        <f t="shared" si="23"/>
        <v>-3.7114341404826097</v>
      </c>
      <c r="AW52">
        <v>49</v>
      </c>
      <c r="AX52">
        <f>IF(Z52&gt;0, (R52*SUMPRODUCT(K52:$K$98, X52:$X$98)-K52*$AZ$3)/Z52, 0)</f>
        <v>-6.9555563615374161E+20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500000</v>
      </c>
      <c r="S53">
        <f t="shared" si="1"/>
        <v>-4.6249651376253709E+21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-1887.0736897508916</v>
      </c>
      <c r="AC53">
        <f t="shared" si="2"/>
        <v>-1684.8872229918672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-1.1608058955316596E-12</v>
      </c>
      <c r="AI53">
        <f t="shared" si="25"/>
        <v>-1.1608241106659672E-12</v>
      </c>
      <c r="AJ53">
        <f t="shared" si="7"/>
        <v>-202.18646675902437</v>
      </c>
      <c r="AK53">
        <f t="shared" si="22"/>
        <v>-132.09515828256244</v>
      </c>
      <c r="AL53">
        <f t="shared" si="8"/>
        <v>-334.28162504158797</v>
      </c>
      <c r="AN53">
        <f t="shared" si="26"/>
        <v>0</v>
      </c>
      <c r="AO53">
        <f t="shared" si="26"/>
        <v>0</v>
      </c>
      <c r="AP53">
        <f t="shared" si="26"/>
        <v>-1.6122247582066084E-19</v>
      </c>
      <c r="AQ53">
        <f t="shared" si="26"/>
        <v>-1.0274313505733447E-14</v>
      </c>
      <c r="AR53">
        <f t="shared" si="26"/>
        <v>-1.0274474728209267E-14</v>
      </c>
      <c r="AS53">
        <f t="shared" si="26"/>
        <v>-1.789555992173296</v>
      </c>
      <c r="AT53">
        <f t="shared" si="26"/>
        <v>-1.1691765815532187</v>
      </c>
      <c r="AU53">
        <f t="shared" si="23"/>
        <v>-2.9587325737265253</v>
      </c>
      <c r="AW53">
        <v>50</v>
      </c>
      <c r="AX53">
        <f>IF(Z53&gt;0, (R53*SUMPRODUCT(K53:$K$98, X53:$X$98)-K53*$AZ$3)/Z53, 0)</f>
        <v>-4.6249651376253709E+21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500000</v>
      </c>
      <c r="S54">
        <f t="shared" si="1"/>
        <v>-3.183452218132798E+22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-1684.8872229918672</v>
      </c>
      <c r="AC54">
        <f t="shared" si="2"/>
        <v>-1504.3635919570243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-1.5670196453361233E-13</v>
      </c>
      <c r="AI54">
        <f t="shared" si="25"/>
        <v>-1.5670432732012345E-13</v>
      </c>
      <c r="AJ54">
        <f t="shared" si="7"/>
        <v>-180.52363103484299</v>
      </c>
      <c r="AK54">
        <f t="shared" si="22"/>
        <v>-117.94210560943071</v>
      </c>
      <c r="AL54">
        <f t="shared" si="8"/>
        <v>-298.46573664427387</v>
      </c>
      <c r="AN54">
        <f t="shared" si="26"/>
        <v>0</v>
      </c>
      <c r="AO54">
        <f t="shared" si="26"/>
        <v>0</v>
      </c>
      <c r="AP54">
        <f t="shared" si="26"/>
        <v>-1.8672379630951577E-20</v>
      </c>
      <c r="AQ54">
        <f t="shared" si="26"/>
        <v>-1.2383677310338255E-15</v>
      </c>
      <c r="AR54">
        <f t="shared" si="26"/>
        <v>-1.2383864034134566E-15</v>
      </c>
      <c r="AS54">
        <f t="shared" si="26"/>
        <v>-1.426623080495292</v>
      </c>
      <c r="AT54">
        <f t="shared" si="26"/>
        <v>-0.93206041259025707</v>
      </c>
      <c r="AU54">
        <f t="shared" si="23"/>
        <v>-2.3586834930855503</v>
      </c>
      <c r="AW54">
        <v>51</v>
      </c>
      <c r="AX54">
        <f>IF(Z54&gt;0, (R54*SUMPRODUCT(K54:$K$98, X54:$X$98)-K54*$AZ$3)/Z54, 0)</f>
        <v>-3.183452218132798E+22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500000</v>
      </c>
      <c r="S55">
        <f t="shared" si="1"/>
        <v>-2.271472288848825E+23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-1504.3635919570243</v>
      </c>
      <c r="AC55">
        <f t="shared" si="2"/>
        <v>-1343.1817785330572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-2.0434953915753299E-14</v>
      </c>
      <c r="AI55">
        <f t="shared" si="25"/>
        <v>-2.0435249579007729E-14</v>
      </c>
      <c r="AJ55">
        <f t="shared" si="7"/>
        <v>-161.18181342396701</v>
      </c>
      <c r="AK55">
        <f t="shared" si="22"/>
        <v>-105.3054514369917</v>
      </c>
      <c r="AL55">
        <f t="shared" si="8"/>
        <v>-266.48726486095876</v>
      </c>
      <c r="AN55">
        <f t="shared" si="26"/>
        <v>0</v>
      </c>
      <c r="AO55">
        <f t="shared" si="26"/>
        <v>0</v>
      </c>
      <c r="AP55">
        <f t="shared" si="26"/>
        <v>-2.0861931541917106E-21</v>
      </c>
      <c r="AQ55">
        <f t="shared" si="26"/>
        <v>-1.441885669816727E-16</v>
      </c>
      <c r="AR55">
        <f t="shared" si="26"/>
        <v>-1.4419065317482691E-16</v>
      </c>
      <c r="AS55">
        <f t="shared" si="26"/>
        <v>-1.1372951853438236</v>
      </c>
      <c r="AT55">
        <f t="shared" si="26"/>
        <v>-0.74303285442463085</v>
      </c>
      <c r="AU55">
        <f t="shared" si="23"/>
        <v>-1.8803280397684548</v>
      </c>
      <c r="AW55">
        <v>52</v>
      </c>
      <c r="AX55">
        <f>IF(Z55&gt;0, (R55*SUMPRODUCT(K55:$K$98, X55:$X$98)-K55*$AZ$3)/Z55, 0)</f>
        <v>-2.271472288848825E+23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500000</v>
      </c>
      <c r="S56">
        <f t="shared" si="1"/>
        <v>-1.6826982277962712E+24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-1343.1817785330572</v>
      </c>
      <c r="AC56">
        <f t="shared" si="2"/>
        <v>-1199.2694451188011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-2.5707131231745192E-15</v>
      </c>
      <c r="AI56">
        <f t="shared" si="25"/>
        <v>-2.5707487584840867E-15</v>
      </c>
      <c r="AJ56">
        <f t="shared" si="7"/>
        <v>-143.91233341425618</v>
      </c>
      <c r="AK56">
        <f t="shared" si="22"/>
        <v>-94.022724497314016</v>
      </c>
      <c r="AL56">
        <f t="shared" si="8"/>
        <v>-237.9350579115702</v>
      </c>
      <c r="AN56">
        <f t="shared" si="26"/>
        <v>0</v>
      </c>
      <c r="AO56">
        <f t="shared" si="26"/>
        <v>0</v>
      </c>
      <c r="AP56">
        <f t="shared" si="26"/>
        <v>-2.2450172183471027E-22</v>
      </c>
      <c r="AQ56">
        <f t="shared" si="26"/>
        <v>-1.6195440126740336E-17</v>
      </c>
      <c r="AR56">
        <f t="shared" si="26"/>
        <v>-1.6195664628462169E-17</v>
      </c>
      <c r="AS56">
        <f t="shared" si="26"/>
        <v>-0.90664475872434847</v>
      </c>
      <c r="AT56">
        <f t="shared" si="26"/>
        <v>-0.59234124236657426</v>
      </c>
      <c r="AU56">
        <f t="shared" si="23"/>
        <v>-1.4989860010909226</v>
      </c>
      <c r="AW56">
        <v>53</v>
      </c>
      <c r="AX56">
        <f>IF(Z56&gt;0, (R56*SUMPRODUCT(K56:$K$98, X56:$X$98)-K56*$AZ$3)/Z56, 0)</f>
        <v>-1.6826982277962712E+24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500000</v>
      </c>
      <c r="S57">
        <f t="shared" si="1"/>
        <v>-1.2964396991074908E+25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-1199.2694451188011</v>
      </c>
      <c r="AC57">
        <f t="shared" si="2"/>
        <v>-1070.7762902846437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-3.1149276197987246E-16</v>
      </c>
      <c r="AI57">
        <f t="shared" si="25"/>
        <v>-3.1149689166014614E-16</v>
      </c>
      <c r="AJ57">
        <f t="shared" si="7"/>
        <v>-128.49315483415739</v>
      </c>
      <c r="AK57">
        <f t="shared" si="22"/>
        <v>-83.948861158316078</v>
      </c>
      <c r="AL57">
        <f t="shared" si="8"/>
        <v>-212.44201599247347</v>
      </c>
      <c r="AN57">
        <f t="shared" si="26"/>
        <v>0</v>
      </c>
      <c r="AO57">
        <f t="shared" si="26"/>
        <v>0</v>
      </c>
      <c r="AP57">
        <f t="shared" si="26"/>
        <v>-2.3229376167230361E-23</v>
      </c>
      <c r="AQ57">
        <f t="shared" si="26"/>
        <v>-1.7521411009737958E-18</v>
      </c>
      <c r="AR57">
        <f t="shared" si="26"/>
        <v>-1.7521643303499632E-18</v>
      </c>
      <c r="AS57">
        <f t="shared" si="26"/>
        <v>-0.72277165076877314</v>
      </c>
      <c r="AT57">
        <f t="shared" si="26"/>
        <v>-0.47221081183559799</v>
      </c>
      <c r="AU57">
        <f t="shared" si="23"/>
        <v>-1.1949824626043712</v>
      </c>
      <c r="AW57">
        <v>54</v>
      </c>
      <c r="AX57">
        <f>IF(Z57&gt;0, (R57*SUMPRODUCT(K57:$K$98, X57:$X$98)-K57*$AZ$3)/Z57, 0)</f>
        <v>-1.2964396991074908E+25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500000</v>
      </c>
      <c r="S58">
        <f t="shared" si="1"/>
        <v>-1.0405607374877506E+26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-1070.7762902846437</v>
      </c>
      <c r="AC58">
        <f t="shared" si="2"/>
        <v>-956.05025918271747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-3.6289916138731542E-17</v>
      </c>
      <c r="AI58">
        <f t="shared" si="25"/>
        <v>-3.6290375530588616E-17</v>
      </c>
      <c r="AJ58">
        <f t="shared" si="7"/>
        <v>-114.7260311019262</v>
      </c>
      <c r="AK58">
        <f t="shared" si="22"/>
        <v>-74.954340319925066</v>
      </c>
      <c r="AL58">
        <f t="shared" si="8"/>
        <v>-189.68037142185125</v>
      </c>
      <c r="AN58">
        <f t="shared" si="26"/>
        <v>0</v>
      </c>
      <c r="AO58">
        <f t="shared" si="26"/>
        <v>0</v>
      </c>
      <c r="AP58">
        <f t="shared" si="26"/>
        <v>-2.3072060817076701E-24</v>
      </c>
      <c r="AQ58">
        <f t="shared" si="26"/>
        <v>-1.8225903208969164E-19</v>
      </c>
      <c r="AR58">
        <f t="shared" si="26"/>
        <v>-1.8226133929577336E-19</v>
      </c>
      <c r="AS58">
        <f t="shared" si="26"/>
        <v>-0.57618913486030998</v>
      </c>
      <c r="AT58">
        <f t="shared" si="26"/>
        <v>-0.37644356810873564</v>
      </c>
      <c r="AU58">
        <f t="shared" si="23"/>
        <v>-0.95263270296904556</v>
      </c>
      <c r="AW58">
        <v>55</v>
      </c>
      <c r="AX58">
        <f>IF(Z58&gt;0, (R58*SUMPRODUCT(K58:$K$98, X58:$X$98)-K58*$AZ$3)/Z58, 0)</f>
        <v>-1.0405607374877506E+26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500000</v>
      </c>
      <c r="S59">
        <f t="shared" si="1"/>
        <v>-8.7141670890080567E+26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-956.05025918271747</v>
      </c>
      <c r="AC59">
        <f t="shared" si="2"/>
        <v>-853.61630284171201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-4.0581928717913259E-18</v>
      </c>
      <c r="AI59">
        <f t="shared" si="25"/>
        <v>-4.058241850442649E-18</v>
      </c>
      <c r="AJ59">
        <f t="shared" si="7"/>
        <v>-102.43395634100546</v>
      </c>
      <c r="AK59">
        <f t="shared" si="22"/>
        <v>-66.923518142790229</v>
      </c>
      <c r="AL59">
        <f t="shared" si="8"/>
        <v>-169.35747448379567</v>
      </c>
      <c r="AN59">
        <f t="shared" si="26"/>
        <v>0</v>
      </c>
      <c r="AO59">
        <f t="shared" si="26"/>
        <v>0</v>
      </c>
      <c r="AP59">
        <f t="shared" si="26"/>
        <v>-2.196301177966551E-25</v>
      </c>
      <c r="AQ59">
        <f t="shared" si="26"/>
        <v>-1.8197752579985172E-20</v>
      </c>
      <c r="AR59">
        <f t="shared" si="26"/>
        <v>-1.8197972210102968E-20</v>
      </c>
      <c r="AS59">
        <f t="shared" si="26"/>
        <v>-0.45933445062205797</v>
      </c>
      <c r="AT59">
        <f t="shared" si="26"/>
        <v>-0.30009850773974456</v>
      </c>
      <c r="AU59">
        <f t="shared" si="23"/>
        <v>-0.75943295836180247</v>
      </c>
      <c r="AW59">
        <v>56</v>
      </c>
      <c r="AX59">
        <f>IF(Z59&gt;0, (R59*SUMPRODUCT(K59:$K$98, X59:$X$98)-K59*$AZ$3)/Z59, 0)</f>
        <v>-8.7141670890080567E+26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500000</v>
      </c>
      <c r="S60">
        <f t="shared" si="1"/>
        <v>-7.6847216533674105E+27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-853.61630284171201</v>
      </c>
      <c r="AC60">
        <f t="shared" si="2"/>
        <v>-762.15741325152851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-4.3529951216894286E-19</v>
      </c>
      <c r="AI60">
        <f t="shared" si="25"/>
        <v>-4.3530447108253554E-19</v>
      </c>
      <c r="AJ60">
        <f t="shared" si="7"/>
        <v>-91.458889590183503</v>
      </c>
      <c r="AK60">
        <f t="shared" si="22"/>
        <v>-59.753141198919849</v>
      </c>
      <c r="AL60">
        <f t="shared" si="8"/>
        <v>-151.21203078910335</v>
      </c>
      <c r="AN60">
        <f t="shared" si="26"/>
        <v>0</v>
      </c>
      <c r="AO60">
        <f t="shared" si="26"/>
        <v>0</v>
      </c>
      <c r="AP60">
        <f t="shared" si="26"/>
        <v>-1.9854254774456065E-26</v>
      </c>
      <c r="AQ60">
        <f t="shared" si="26"/>
        <v>-1.7428308149223015E-21</v>
      </c>
      <c r="AR60">
        <f t="shared" si="26"/>
        <v>-1.7428506691770762E-21</v>
      </c>
      <c r="AS60">
        <f t="shared" si="26"/>
        <v>-0.36617861178416633</v>
      </c>
      <c r="AT60">
        <f t="shared" si="26"/>
        <v>-0.23923669303232184</v>
      </c>
      <c r="AU60">
        <f t="shared" si="23"/>
        <v>-0.6054153048164882</v>
      </c>
      <c r="AW60">
        <v>57</v>
      </c>
      <c r="AX60">
        <f>IF(Z60&gt;0, (R60*SUMPRODUCT(K60:$K$98, X60:$X$98)-K60*$AZ$3)/Z60, 0)</f>
        <v>-7.6847216533674105E+27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500000</v>
      </c>
      <c r="S61">
        <f t="shared" si="1"/>
        <v>-7.1542724921297924E+28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-762.15741325152851</v>
      </c>
      <c r="AC61">
        <f t="shared" si="2"/>
        <v>-680.49769040315039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-4.4337361343895822E-20</v>
      </c>
      <c r="AI61">
        <f t="shared" si="25"/>
        <v>-4.4337836932218148E-20</v>
      </c>
      <c r="AJ61">
        <f t="shared" si="7"/>
        <v>-81.659722848378124</v>
      </c>
      <c r="AK61">
        <f t="shared" si="22"/>
        <v>-53.351018927607001</v>
      </c>
      <c r="AL61">
        <f t="shared" si="8"/>
        <v>-135.01074177598514</v>
      </c>
      <c r="AN61">
        <f t="shared" si="26"/>
        <v>0</v>
      </c>
      <c r="AO61">
        <f t="shared" si="26"/>
        <v>0</v>
      </c>
      <c r="AP61">
        <f t="shared" si="26"/>
        <v>-1.7001224776616387E-27</v>
      </c>
      <c r="AQ61">
        <f t="shared" si="26"/>
        <v>-1.5849620581902206E-22</v>
      </c>
      <c r="AR61">
        <f t="shared" si="26"/>
        <v>-1.584979059414997E-22</v>
      </c>
      <c r="AS61">
        <f t="shared" si="26"/>
        <v>-0.29191534740446928</v>
      </c>
      <c r="AT61">
        <f t="shared" si="26"/>
        <v>-0.1907180269709198</v>
      </c>
      <c r="AU61">
        <f t="shared" si="23"/>
        <v>-0.48263337437538917</v>
      </c>
      <c r="AW61">
        <v>58</v>
      </c>
      <c r="AX61">
        <f>IF(Z61&gt;0, (R61*SUMPRODUCT(K61:$K$98, X61:$X$98)-K61*$AZ$3)/Z61, 0)</f>
        <v>-7.1542724921297924E+28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500000</v>
      </c>
      <c r="S62">
        <f t="shared" si="1"/>
        <v>-7.0504225208821529E+29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-680.49769040315039</v>
      </c>
      <c r="AC62">
        <f t="shared" si="2"/>
        <v>-607.58722357424142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-4.2774372904782528E-21</v>
      </c>
      <c r="AI62">
        <f t="shared" si="25"/>
        <v>-4.2774803791883105E-21</v>
      </c>
      <c r="AJ62">
        <f t="shared" si="7"/>
        <v>-72.910466828908966</v>
      </c>
      <c r="AK62">
        <f t="shared" si="22"/>
        <v>-47.634838328220532</v>
      </c>
      <c r="AL62">
        <f t="shared" si="8"/>
        <v>-120.54530515712949</v>
      </c>
      <c r="AN62">
        <f t="shared" si="26"/>
        <v>0</v>
      </c>
      <c r="AO62">
        <f t="shared" si="26"/>
        <v>0</v>
      </c>
      <c r="AP62">
        <f t="shared" si="26"/>
        <v>-1.3752906712609842E-28</v>
      </c>
      <c r="AQ62">
        <f t="shared" si="26"/>
        <v>-1.3652577658069572E-23</v>
      </c>
      <c r="AR62">
        <f t="shared" si="26"/>
        <v>-1.3652715187136698E-23</v>
      </c>
      <c r="AS62">
        <f t="shared" si="26"/>
        <v>-0.23271312771402183</v>
      </c>
      <c r="AT62">
        <f t="shared" si="26"/>
        <v>-0.15203924343982761</v>
      </c>
      <c r="AU62">
        <f t="shared" si="23"/>
        <v>-0.38475237115384942</v>
      </c>
      <c r="AW62">
        <v>59</v>
      </c>
      <c r="AX62">
        <f>IF(Z62&gt;0, (R62*SUMPRODUCT(K62:$K$98, X62:$X$98)-K62*$AZ$3)/Z62, 0)</f>
        <v>-7.0504225208821529E+29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500000</v>
      </c>
      <c r="S63">
        <f t="shared" si="1"/>
        <v>-7.3765405222080665E+30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-607.58722357424142</v>
      </c>
      <c r="AC63">
        <f t="shared" si="2"/>
        <v>-542.48859247700125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-3.8980702287668629E-22</v>
      </c>
      <c r="AI63">
        <f t="shared" si="25"/>
        <v>-3.8981069999735581E-22</v>
      </c>
      <c r="AJ63">
        <f t="shared" si="7"/>
        <v>-65.098631097240172</v>
      </c>
      <c r="AK63">
        <f t="shared" si="22"/>
        <v>-42.531105650196906</v>
      </c>
      <c r="AL63">
        <f t="shared" si="8"/>
        <v>-107.62973674743708</v>
      </c>
      <c r="AN63">
        <f t="shared" si="26"/>
        <v>0</v>
      </c>
      <c r="AO63">
        <f t="shared" si="26"/>
        <v>0</v>
      </c>
      <c r="AP63">
        <f t="shared" si="26"/>
        <v>-1.0479024691003053E-29</v>
      </c>
      <c r="AQ63">
        <f t="shared" si="26"/>
        <v>-1.1108684714367323E-24</v>
      </c>
      <c r="AR63">
        <f t="shared" si="26"/>
        <v>-1.1108789504614233E-24</v>
      </c>
      <c r="AS63">
        <f t="shared" si="26"/>
        <v>-0.18551748063936696</v>
      </c>
      <c r="AT63">
        <f t="shared" si="26"/>
        <v>-0.12120475401771973</v>
      </c>
      <c r="AU63">
        <f t="shared" si="23"/>
        <v>-0.3067222346570867</v>
      </c>
      <c r="AW63">
        <v>60</v>
      </c>
      <c r="AX63">
        <f>IF(Z63&gt;0, (R63*SUMPRODUCT(K63:$K$98, X63:$X$98)-K63*$AZ$3)/Z63, 0)</f>
        <v>-7.3765405222080665E+30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500000</v>
      </c>
      <c r="S64">
        <f t="shared" si="1"/>
        <v>-8.219927757692244E+31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-542.48859247700125</v>
      </c>
      <c r="AC64">
        <f t="shared" si="2"/>
        <v>-484.36481471160823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-3.3457210737619168E-23</v>
      </c>
      <c r="AI64">
        <f t="shared" si="25"/>
        <v>-3.3457505366008242E-23</v>
      </c>
      <c r="AJ64">
        <f t="shared" si="7"/>
        <v>-58.123777765393015</v>
      </c>
      <c r="AK64">
        <f t="shared" si="22"/>
        <v>-37.974201473390089</v>
      </c>
      <c r="AL64">
        <f t="shared" si="8"/>
        <v>-96.097979238783097</v>
      </c>
      <c r="AN64">
        <f t="shared" si="26"/>
        <v>0</v>
      </c>
      <c r="AO64">
        <f t="shared" si="26"/>
        <v>0</v>
      </c>
      <c r="AP64">
        <f t="shared" si="26"/>
        <v>-7.4966899600584466E-31</v>
      </c>
      <c r="AQ64">
        <f t="shared" si="26"/>
        <v>-8.5130403290772104E-26</v>
      </c>
      <c r="AR64">
        <f t="shared" si="26"/>
        <v>-8.5131152959768108E-26</v>
      </c>
      <c r="AS64">
        <f t="shared" si="26"/>
        <v>-0.14789339974439331</v>
      </c>
      <c r="AT64">
        <f t="shared" si="26"/>
        <v>-9.6623687833003596E-2</v>
      </c>
      <c r="AU64">
        <f t="shared" si="23"/>
        <v>-0.2445170875773969</v>
      </c>
      <c r="AW64">
        <v>61</v>
      </c>
      <c r="AX64">
        <f>IF(Z64&gt;0, (R64*SUMPRODUCT(K64:$K$98, X64:$X$98)-K64*$AZ$3)/Z64, 0)</f>
        <v>-8.219927757692244E+31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500000</v>
      </c>
      <c r="S65">
        <f t="shared" si="1"/>
        <v>-9.79377474479969E+32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-484.36481471160823</v>
      </c>
      <c r="AC65">
        <f t="shared" si="2"/>
        <v>-432.46858456393596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-2.6960335639526539E-24</v>
      </c>
      <c r="AI65">
        <f t="shared" si="25"/>
        <v>-2.6960556427014423E-24</v>
      </c>
      <c r="AJ65">
        <f t="shared" si="7"/>
        <v>-51.89623014767227</v>
      </c>
      <c r="AK65">
        <f t="shared" si="22"/>
        <v>-33.905537029812578</v>
      </c>
      <c r="AL65">
        <f t="shared" si="8"/>
        <v>-85.801767177484848</v>
      </c>
      <c r="AN65">
        <f t="shared" si="26"/>
        <v>0</v>
      </c>
      <c r="AO65">
        <f t="shared" si="26"/>
        <v>0</v>
      </c>
      <c r="AP65">
        <f t="shared" si="26"/>
        <v>-5.0159291607252214E-32</v>
      </c>
      <c r="AQ65">
        <f t="shared" si="26"/>
        <v>-6.1249455307648549E-27</v>
      </c>
      <c r="AR65">
        <f t="shared" si="26"/>
        <v>-6.1249956900564614E-27</v>
      </c>
      <c r="AS65">
        <f t="shared" si="26"/>
        <v>-0.11789971280643585</v>
      </c>
      <c r="AT65">
        <f t="shared" si="26"/>
        <v>-7.7027812366871479E-2</v>
      </c>
      <c r="AU65">
        <f t="shared" si="23"/>
        <v>-0.19492752517330733</v>
      </c>
      <c r="AW65">
        <v>62</v>
      </c>
      <c r="AX65">
        <f>IF(Z65&gt;0, (R65*SUMPRODUCT(K65:$K$98, X65:$X$98)-K65*$AZ$3)/Z65, 0)</f>
        <v>-9.79377474479969E+32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500000</v>
      </c>
      <c r="S66">
        <f t="shared" si="1"/>
        <v>-1.2536716482154101E+34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-432.46858456393596</v>
      </c>
      <c r="AC66">
        <f t="shared" si="2"/>
        <v>-386.13266478922839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-2.0317954133151115E-25</v>
      </c>
      <c r="AI66">
        <f t="shared" si="25"/>
        <v>-2.0318108133867864E-25</v>
      </c>
      <c r="AJ66">
        <f t="shared" si="7"/>
        <v>-46.335919774707577</v>
      </c>
      <c r="AK66">
        <f t="shared" si="22"/>
        <v>-30.272800919475522</v>
      </c>
      <c r="AL66">
        <f t="shared" si="8"/>
        <v>-76.608720694183091</v>
      </c>
      <c r="AN66">
        <f t="shared" si="26"/>
        <v>0</v>
      </c>
      <c r="AO66">
        <f t="shared" si="26"/>
        <v>0</v>
      </c>
      <c r="AP66">
        <f t="shared" si="26"/>
        <v>-3.1237887444487126E-33</v>
      </c>
      <c r="AQ66">
        <f t="shared" si="26"/>
        <v>-4.1213442229818862E-28</v>
      </c>
      <c r="AR66">
        <f t="shared" si="26"/>
        <v>-4.1213754608693307E-28</v>
      </c>
      <c r="AS66">
        <f t="shared" si="26"/>
        <v>-9.3988929214314662E-2</v>
      </c>
      <c r="AT66">
        <f t="shared" si="26"/>
        <v>-6.1406100420018726E-2</v>
      </c>
      <c r="AU66">
        <f t="shared" si="23"/>
        <v>-0.15539502963433338</v>
      </c>
      <c r="AW66">
        <v>63</v>
      </c>
      <c r="AX66">
        <f>IF(Z66&gt;0, (R66*SUMPRODUCT(K66:$K$98, X66:$X$98)-K66*$AZ$3)/Z66, 0)</f>
        <v>-1.2536716482154101E+34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-1.7337186540165964E+35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-386.13266478922839</v>
      </c>
      <c r="AC67">
        <f t="shared" ref="AC67:AC69" si="29">S67*Z67</f>
        <v>-344.76130784752536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-1.4251788215081335E-26</v>
      </c>
      <c r="AI67">
        <f t="shared" ref="AI67:AI69" si="32">SUM(AE67:AH67)</f>
        <v>-1.4251887643355655E-26</v>
      </c>
      <c r="AJ67">
        <f t="shared" ref="AJ67:AJ69" si="33">AB67-AC67</f>
        <v>-41.371356941703027</v>
      </c>
      <c r="AK67">
        <f t="shared" si="22"/>
        <v>-27.029286535245991</v>
      </c>
      <c r="AL67">
        <f t="shared" ref="AL67:AL69" si="34">SUM(AI67:AK67)</f>
        <v>-68.400643476949014</v>
      </c>
      <c r="AN67">
        <f t="shared" si="26"/>
        <v>0</v>
      </c>
      <c r="AO67">
        <f t="shared" si="26"/>
        <v>0</v>
      </c>
      <c r="AP67">
        <f t="shared" si="26"/>
        <v>-1.8007390922790779E-34</v>
      </c>
      <c r="AQ67">
        <f t="shared" si="26"/>
        <v>-2.5811322130972929E-29</v>
      </c>
      <c r="AR67">
        <f t="shared" si="26"/>
        <v>-2.5811502204882158E-29</v>
      </c>
      <c r="AS67">
        <f t="shared" si="26"/>
        <v>-7.4927398927227579E-2</v>
      </c>
      <c r="AT67">
        <f t="shared" si="26"/>
        <v>-4.8952567299122042E-2</v>
      </c>
      <c r="AU67">
        <f t="shared" si="23"/>
        <v>-0.12387996622634961</v>
      </c>
      <c r="AW67">
        <v>64</v>
      </c>
      <c r="AX67">
        <f>IF(Z67&gt;0, (R67*SUMPRODUCT(K67:$K$98, X67:$X$98)-K67*$AZ$3)/Z67, 0)</f>
        <v>-1.7337186540165964E+35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500000</v>
      </c>
      <c r="S68">
        <f t="shared" si="28"/>
        <v>-2.6070353468755664E+36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-344.76130784752536</v>
      </c>
      <c r="AC68">
        <f t="shared" si="29"/>
        <v>-307.82259629243333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-9.2530301074367285E-28</v>
      </c>
      <c r="AI68">
        <f t="shared" si="32"/>
        <v>-9.2530891443417449E-28</v>
      </c>
      <c r="AJ68">
        <f t="shared" si="33"/>
        <v>-36.938711555092027</v>
      </c>
      <c r="AK68">
        <f t="shared" si="22"/>
        <v>-24.133291549326778</v>
      </c>
      <c r="AL68">
        <f t="shared" si="34"/>
        <v>-61.072003104418805</v>
      </c>
      <c r="AN68">
        <f t="shared" si="26"/>
        <v>0</v>
      </c>
      <c r="AO68">
        <f t="shared" si="26"/>
        <v>0</v>
      </c>
      <c r="AP68">
        <f t="shared" si="26"/>
        <v>-9.5465499661002045E-36</v>
      </c>
      <c r="AQ68">
        <f t="shared" si="26"/>
        <v>-1.4962592336928256E-30</v>
      </c>
      <c r="AR68">
        <f t="shared" si="26"/>
        <v>-1.4962687802427918E-30</v>
      </c>
      <c r="AS68">
        <f t="shared" si="26"/>
        <v>-5.9731663685608782E-2</v>
      </c>
      <c r="AT68">
        <f t="shared" si="26"/>
        <v>-3.9024686941264382E-2</v>
      </c>
      <c r="AU68">
        <f t="shared" si="23"/>
        <v>-9.8756350626873171E-2</v>
      </c>
      <c r="AW68">
        <v>65</v>
      </c>
      <c r="AX68">
        <f>IF(Z68&gt;0, (R68*SUMPRODUCT(K68:$K$98, X68:$X$98)-K68*$AZ$3)/Z68, 0)</f>
        <v>-2.6070353468755664E+36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-307.82259629243333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-5.9036905015758059E-29</v>
      </c>
      <c r="AI69">
        <f t="shared" si="32"/>
        <v>-5.9036905015758059E-29</v>
      </c>
      <c r="AJ69">
        <f t="shared" si="33"/>
        <v>-307.82259629243333</v>
      </c>
      <c r="AK69">
        <f t="shared" si="22"/>
        <v>-21.547581740470335</v>
      </c>
      <c r="AL69">
        <f t="shared" si="34"/>
        <v>-329.37017803290365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-8.5237053268751831E-32</v>
      </c>
      <c r="AR69">
        <f t="shared" si="26"/>
        <v>-8.5237053268751831E-32</v>
      </c>
      <c r="AS69">
        <f t="shared" si="26"/>
        <v>-0.44443202147030308</v>
      </c>
      <c r="AT69">
        <f t="shared" si="26"/>
        <v>-3.1110241502921219E-2</v>
      </c>
      <c r="AU69">
        <f t="shared" si="23"/>
        <v>-0.47554226297322427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217401.67105170889</v>
      </c>
      <c r="AO71" s="8">
        <f t="shared" si="47"/>
        <v>-21740.167105170891</v>
      </c>
      <c r="AP71" s="8">
        <f t="shared" si="47"/>
        <v>-2824.3142865938048</v>
      </c>
      <c r="AQ71" s="8">
        <f t="shared" si="47"/>
        <v>-190360.84704476851</v>
      </c>
      <c r="AR71" s="8">
        <f t="shared" si="47"/>
        <v>2476.3426151755498</v>
      </c>
      <c r="AS71" s="8">
        <f t="shared" si="47"/>
        <v>351.32036793886908</v>
      </c>
      <c r="AT71" s="8">
        <f t="shared" si="47"/>
        <v>-1679.1524744699473</v>
      </c>
      <c r="AU71" s="8">
        <f t="shared" si="47"/>
        <v>1148.5105086445021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54702-14FD-4177-8C7B-463EBB440FC1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48462.54322009196</v>
      </c>
      <c r="K3">
        <v>1</v>
      </c>
      <c r="L3" s="2">
        <v>0</v>
      </c>
      <c r="O3">
        <f>$C$3</f>
        <v>48462.54322009196</v>
      </c>
      <c r="P3">
        <f>O3*C5</f>
        <v>4846.2543220091966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48462.54322009196</v>
      </c>
      <c r="AF3">
        <f t="shared" ref="AF3:AG34" si="4">-$Z3*P3</f>
        <v>-4846.2543220091966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41096.380694082764</v>
      </c>
      <c r="AJ3">
        <f t="shared" ref="AJ3:AJ66" si="7">AB3-AC3</f>
        <v>0</v>
      </c>
      <c r="AL3">
        <f t="shared" ref="AL3:AL66" si="8">SUM(AI3:AK3)</f>
        <v>41096.380694082764</v>
      </c>
      <c r="AN3">
        <f t="shared" ref="AN3:AU34" si="9">AE3*$K3</f>
        <v>48462.54322009196</v>
      </c>
      <c r="AO3">
        <f t="shared" si="9"/>
        <v>-4846.2543220091966</v>
      </c>
      <c r="AP3">
        <f t="shared" si="9"/>
        <v>-2519.9082039999998</v>
      </c>
      <c r="AQ3">
        <f t="shared" si="9"/>
        <v>0</v>
      </c>
      <c r="AR3">
        <f t="shared" si="9"/>
        <v>41096.380694082764</v>
      </c>
      <c r="AS3">
        <f t="shared" si="9"/>
        <v>0</v>
      </c>
      <c r="AT3">
        <f t="shared" si="9"/>
        <v>0</v>
      </c>
      <c r="AU3">
        <f t="shared" si="9"/>
        <v>41096.380694082764</v>
      </c>
      <c r="AW3">
        <v>0</v>
      </c>
      <c r="AX3">
        <f>IF(Z3&gt;0, (R3*SUMPRODUCT(K3:$K$98, X3:$X$98)-K3*$AZ$3)/Z3, 0)</f>
        <v>0</v>
      </c>
      <c r="AZ3">
        <f>C6*SUMPRODUCT(X4:X98, K4:K98)/1</f>
        <v>35592.974770765089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2414.2807068277079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2387.4754044388537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-2387.4754044388537</v>
      </c>
      <c r="AK4">
        <f>G4*SUM(AB4, AE4:AF4)</f>
        <v>0</v>
      </c>
      <c r="AL4">
        <f t="shared" si="8"/>
        <v>-3490.2864044388534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-1028.8375781322884</v>
      </c>
      <c r="AR4">
        <f t="shared" si="9"/>
        <v>-1028.8375781322884</v>
      </c>
      <c r="AS4">
        <f t="shared" si="9"/>
        <v>-2227.3303521213302</v>
      </c>
      <c r="AT4">
        <f t="shared" si="9"/>
        <v>0</v>
      </c>
      <c r="AU4">
        <f t="shared" si="9"/>
        <v>-3256.1679302536181</v>
      </c>
      <c r="AW4">
        <v>1</v>
      </c>
      <c r="AX4">
        <f>IF(Z4&gt;0, (R4*SUMPRODUCT(K4:$K$98, X4:$X$98)-K4*$AZ$3)/Z4, 0)</f>
        <v>2414.2807068277079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1000000</v>
      </c>
      <c r="S5">
        <f t="shared" si="1"/>
        <v>4221.5688481839652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2387.4754044388537</v>
      </c>
      <c r="AC5">
        <f t="shared" si="2"/>
        <v>4128.2990933420224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-1101.8411147500681</v>
      </c>
      <c r="AI5">
        <f t="shared" si="6"/>
        <v>-1150.7364335498305</v>
      </c>
      <c r="AJ5">
        <f t="shared" si="7"/>
        <v>-1740.8236889031687</v>
      </c>
      <c r="AK5">
        <f>G5*SUM(AB5, AE5:AF5)</f>
        <v>97.886491581993013</v>
      </c>
      <c r="AL5">
        <f t="shared" si="8"/>
        <v>-2793.673630871006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-942.19317142381908</v>
      </c>
      <c r="AR5">
        <f t="shared" si="9"/>
        <v>-984.00395055614138</v>
      </c>
      <c r="AS5">
        <f t="shared" si="9"/>
        <v>-1488.5922937350501</v>
      </c>
      <c r="AT5">
        <f t="shared" si="9"/>
        <v>83.70352377357888</v>
      </c>
      <c r="AU5">
        <f t="shared" si="9"/>
        <v>-2388.8927205176124</v>
      </c>
      <c r="AW5">
        <v>2</v>
      </c>
      <c r="AX5">
        <f>IF(Z5&gt;0, (R5*SUMPRODUCT(K5:$K$98, X5:$X$98)-K5*$AZ$3)/Z5, 0)</f>
        <v>4221.5688481839652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1000000</v>
      </c>
      <c r="S6">
        <f t="shared" si="1"/>
        <v>6375.4029824789204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4128.2990933420224</v>
      </c>
      <c r="AC6">
        <f t="shared" si="2"/>
        <v>6165.166304212351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-1103.5301848683516</v>
      </c>
      <c r="AI6">
        <f t="shared" si="6"/>
        <v>-1151.881373970873</v>
      </c>
      <c r="AJ6">
        <f t="shared" si="7"/>
        <v>-2036.8672108703286</v>
      </c>
      <c r="AK6">
        <f>G6*SUM(AB6, AE6:AF6)</f>
        <v>241.50549696050831</v>
      </c>
      <c r="AL6">
        <f t="shared" si="8"/>
        <v>-2947.2430878806931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-851.27425243515927</v>
      </c>
      <c r="AR6">
        <f t="shared" si="9"/>
        <v>-888.57284464585655</v>
      </c>
      <c r="AS6">
        <f t="shared" si="9"/>
        <v>-1571.2597951728712</v>
      </c>
      <c r="AT6">
        <f t="shared" si="9"/>
        <v>186.29976252852967</v>
      </c>
      <c r="AU6">
        <f t="shared" si="9"/>
        <v>-2273.532877290198</v>
      </c>
      <c r="AW6">
        <v>3</v>
      </c>
      <c r="AX6">
        <f>IF(Z6&gt;0, (R6*SUMPRODUCT(K6:$K$98, X6:$X$98)-K6*$AZ$3)/Z6, 0)</f>
        <v>6375.4029824789204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1000000</v>
      </c>
      <c r="S7">
        <f t="shared" si="1"/>
        <v>8145.9275477821493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6165.166304212351</v>
      </c>
      <c r="AC7">
        <f t="shared" si="2"/>
        <v>7789.5236337573297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-1105.9483526273577</v>
      </c>
      <c r="AI7">
        <f t="shared" si="6"/>
        <v>-1153.7607324212227</v>
      </c>
      <c r="AJ7">
        <f t="shared" si="7"/>
        <v>-1624.3573295449787</v>
      </c>
      <c r="AK7">
        <f>G7*SUM(AB7, AE7:AF7)</f>
        <v>302.70966553682644</v>
      </c>
      <c r="AL7">
        <f t="shared" si="8"/>
        <v>-2475.408396429375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-776.21658747830793</v>
      </c>
      <c r="AR7">
        <f t="shared" si="9"/>
        <v>-809.77399745558523</v>
      </c>
      <c r="AS7">
        <f t="shared" si="9"/>
        <v>-1140.0650854892292</v>
      </c>
      <c r="AT7">
        <f t="shared" si="9"/>
        <v>212.4586225220107</v>
      </c>
      <c r="AU7">
        <f t="shared" si="9"/>
        <v>-1737.3804604228037</v>
      </c>
      <c r="AW7">
        <v>4</v>
      </c>
      <c r="AX7">
        <f>IF(Z7&gt;0, (R7*SUMPRODUCT(K7:$K$98, X7:$X$98)-K7*$AZ$3)/Z7, 0)</f>
        <v>8145.9275477821493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1000000</v>
      </c>
      <c r="S8">
        <f t="shared" si="1"/>
        <v>9175.2996027737354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7789.5236337573297</v>
      </c>
      <c r="AC8">
        <f t="shared" si="2"/>
        <v>8675.918564459429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-1111.7936985654862</v>
      </c>
      <c r="AI8">
        <f t="shared" si="6"/>
        <v>-1159.0723648764842</v>
      </c>
      <c r="AJ8">
        <f t="shared" si="7"/>
        <v>-886.39493070209937</v>
      </c>
      <c r="AK8">
        <f>G8*SUM(AB8, AE8:AF8)</f>
        <v>165.91685339903111</v>
      </c>
      <c r="AL8">
        <f t="shared" si="8"/>
        <v>-1879.5504421795524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-728.38530675648394</v>
      </c>
      <c r="AR8">
        <f t="shared" si="9"/>
        <v>-759.35965560232364</v>
      </c>
      <c r="AS8">
        <f t="shared" si="9"/>
        <v>-580.71658828421755</v>
      </c>
      <c r="AT8">
        <f t="shared" si="9"/>
        <v>108.69948113130589</v>
      </c>
      <c r="AU8">
        <f t="shared" si="9"/>
        <v>-1231.3767627552354</v>
      </c>
      <c r="AW8">
        <v>5</v>
      </c>
      <c r="AX8">
        <f>IF(Z8&gt;0, (R8*SUMPRODUCT(K8:$K$98, X8:$X$98)-K8*$AZ$3)/Z8, 0)</f>
        <v>9175.2996027737354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1000000</v>
      </c>
      <c r="S9">
        <f t="shared" si="1"/>
        <v>9820.4551606484183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8675.918564459429</v>
      </c>
      <c r="AC9">
        <f t="shared" si="2"/>
        <v>9182.0309232784239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-1127.2312002133801</v>
      </c>
      <c r="AI9">
        <f t="shared" si="6"/>
        <v>-1173.9807183012574</v>
      </c>
      <c r="AJ9">
        <f t="shared" si="7"/>
        <v>-506.11235881899484</v>
      </c>
      <c r="AK9">
        <f t="shared" ref="AK9:AK72" si="22">G9*SUM(AB9:AB9, AE9:AF9)</f>
        <v>51.18791953031063</v>
      </c>
      <c r="AL9">
        <f t="shared" si="8"/>
        <v>-1628.9051575899416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-699.40249834282235</v>
      </c>
      <c r="AR9">
        <f t="shared" si="9"/>
        <v>-728.40873037472045</v>
      </c>
      <c r="AS9">
        <f t="shared" si="9"/>
        <v>-314.02275605321938</v>
      </c>
      <c r="AT9">
        <f t="shared" si="9"/>
        <v>31.760085063023126</v>
      </c>
      <c r="AU9">
        <f t="shared" si="9"/>
        <v>-1010.6714013649167</v>
      </c>
      <c r="AW9">
        <v>6</v>
      </c>
      <c r="AX9">
        <f>IF(Z9&gt;0, (R9*SUMPRODUCT(K9:$K$98, X9:$X$98)-K9*$AZ$3)/Z9, 0)</f>
        <v>9820.4551606484183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1000000</v>
      </c>
      <c r="S10">
        <f t="shared" si="1"/>
        <v>10401.437987392281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9182.0309232784239</v>
      </c>
      <c r="AC10">
        <f t="shared" si="2"/>
        <v>9616.0563720593964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-1147.4809463223746</v>
      </c>
      <c r="AI10">
        <f t="shared" si="6"/>
        <v>-1193.7055951820571</v>
      </c>
      <c r="AJ10">
        <f t="shared" si="7"/>
        <v>-434.02544878097251</v>
      </c>
      <c r="AK10">
        <f t="shared" si="22"/>
        <v>37.646326785441538</v>
      </c>
      <c r="AL10">
        <f t="shared" si="8"/>
        <v>-1590.0847171775881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-675.42611430846193</v>
      </c>
      <c r="AR10">
        <f t="shared" si="9"/>
        <v>-702.63470113914639</v>
      </c>
      <c r="AS10">
        <f t="shared" si="9"/>
        <v>-255.47450118510301</v>
      </c>
      <c r="AT10">
        <f t="shared" si="9"/>
        <v>22.15924569394442</v>
      </c>
      <c r="AU10">
        <f t="shared" si="9"/>
        <v>-935.949956630305</v>
      </c>
      <c r="AW10">
        <v>7</v>
      </c>
      <c r="AX10">
        <f>IF(Z10&gt;0, (R10*SUMPRODUCT(K10:$K$98, X10:$X$98)-K10*$AZ$3)/Z10, 0)</f>
        <v>10401.437987392281</v>
      </c>
    </row>
    <row r="11" spans="1:52" x14ac:dyDescent="0.25">
      <c r="A11" t="s">
        <v>33</v>
      </c>
      <c r="C11" s="12">
        <f>AU100</f>
        <v>-586.96475993209947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1000000</v>
      </c>
      <c r="S11">
        <f t="shared" si="1"/>
        <v>10922.196163366187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9616.0563720593964</v>
      </c>
      <c r="AC11">
        <f t="shared" si="2"/>
        <v>9983.7810671549341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-1166.2164579685625</v>
      </c>
      <c r="AI11">
        <f t="shared" si="6"/>
        <v>-1211.9205495167496</v>
      </c>
      <c r="AJ11">
        <f t="shared" si="7"/>
        <v>-367.72469509553775</v>
      </c>
      <c r="AK11">
        <f t="shared" si="22"/>
        <v>23.078535292942551</v>
      </c>
      <c r="AL11">
        <f t="shared" si="8"/>
        <v>-1556.5667093193447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-652.27493719035101</v>
      </c>
      <c r="AR11">
        <f t="shared" si="9"/>
        <v>-677.83763032526417</v>
      </c>
      <c r="AS11">
        <f t="shared" si="9"/>
        <v>-205.67159789066247</v>
      </c>
      <c r="AT11">
        <f t="shared" si="9"/>
        <v>12.908024111468333</v>
      </c>
      <c r="AU11">
        <f t="shared" si="9"/>
        <v>-870.60120410445825</v>
      </c>
      <c r="AW11">
        <v>8</v>
      </c>
      <c r="AX11">
        <f>IF(Z11&gt;0, (R11*SUMPRODUCT(K11:$K$98, X11:$X$98)-K11*$AZ$3)/Z11, 0)</f>
        <v>10922.196163366187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1000000</v>
      </c>
      <c r="S12">
        <f t="shared" si="1"/>
        <v>11420.130442781461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9983.7810671549341</v>
      </c>
      <c r="AC12">
        <f t="shared" si="2"/>
        <v>10320.919855693497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-1193.0294410734557</v>
      </c>
      <c r="AI12">
        <f t="shared" si="6"/>
        <v>-1238.2168402341074</v>
      </c>
      <c r="AJ12">
        <f t="shared" si="7"/>
        <v>-337.13878853856295</v>
      </c>
      <c r="AK12">
        <f t="shared" si="22"/>
        <v>22.962696454456349</v>
      </c>
      <c r="AL12">
        <f t="shared" si="8"/>
        <v>-1552.392932318214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-634.107830672153</v>
      </c>
      <c r="AR12">
        <f t="shared" si="9"/>
        <v>-658.1254136998574</v>
      </c>
      <c r="AS12">
        <f t="shared" si="9"/>
        <v>-179.19285013056364</v>
      </c>
      <c r="AT12">
        <f t="shared" si="9"/>
        <v>12.20491727514873</v>
      </c>
      <c r="AU12">
        <f t="shared" si="9"/>
        <v>-825.1133465552723</v>
      </c>
      <c r="AW12">
        <v>9</v>
      </c>
      <c r="AX12">
        <f>IF(Z12&gt;0, (R12*SUMPRODUCT(K12:$K$98, X12:$X$98)-K12*$AZ$3)/Z12, 0)</f>
        <v>11420.130442781461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1000000</v>
      </c>
      <c r="S13">
        <f t="shared" si="1"/>
        <v>11888.132454697099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10320.919855693497</v>
      </c>
      <c r="AC13">
        <f t="shared" si="2"/>
        <v>10621.92448926868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-1220.7538557887012</v>
      </c>
      <c r="AI13">
        <f t="shared" si="6"/>
        <v>-1265.428343264957</v>
      </c>
      <c r="AJ13">
        <f t="shared" si="7"/>
        <v>-301.00463357518311</v>
      </c>
      <c r="AK13">
        <f t="shared" si="22"/>
        <v>20.641839711386993</v>
      </c>
      <c r="AL13">
        <f t="shared" si="8"/>
        <v>-1545.791137128753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-616.77153215144813</v>
      </c>
      <c r="AR13">
        <f t="shared" si="9"/>
        <v>-639.34279167125442</v>
      </c>
      <c r="AS13">
        <f t="shared" si="9"/>
        <v>-152.0790519354174</v>
      </c>
      <c r="AT13">
        <f t="shared" si="9"/>
        <v>10.429046809761138</v>
      </c>
      <c r="AU13">
        <f t="shared" si="9"/>
        <v>-780.99279679691062</v>
      </c>
      <c r="AW13">
        <v>10</v>
      </c>
      <c r="AX13">
        <f>IF(Z13&gt;0, (R13*SUMPRODUCT(K13:$K$98, X13:$X$98)-K13*$AZ$3)/Z13, 0)</f>
        <v>11888.132454697099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1000000</v>
      </c>
      <c r="S14">
        <f t="shared" si="1"/>
        <v>12329.658685081798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10621.92448926868</v>
      </c>
      <c r="AC14">
        <f t="shared" si="2"/>
        <v>10890.792696465396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-1254.4319101510237</v>
      </c>
      <c r="AI14">
        <f t="shared" si="6"/>
        <v>-1298.5969311570093</v>
      </c>
      <c r="AJ14">
        <f t="shared" si="7"/>
        <v>-268.86820719671596</v>
      </c>
      <c r="AK14">
        <f t="shared" si="22"/>
        <v>19.119464080683624</v>
      </c>
      <c r="AL14">
        <f t="shared" si="8"/>
        <v>-1548.3456742730416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-602.57365766805162</v>
      </c>
      <c r="AR14">
        <f t="shared" si="9"/>
        <v>-623.78858215555067</v>
      </c>
      <c r="AS14">
        <f t="shared" si="9"/>
        <v>-129.15240574649573</v>
      </c>
      <c r="AT14">
        <f t="shared" si="9"/>
        <v>9.1841456762395666</v>
      </c>
      <c r="AU14">
        <f t="shared" si="9"/>
        <v>-743.75684222580674</v>
      </c>
      <c r="AW14">
        <v>11</v>
      </c>
      <c r="AX14">
        <f>IF(Z14&gt;0, (R14*SUMPRODUCT(K14:$K$98, X14:$X$98)-K14*$AZ$3)/Z14, 0)</f>
        <v>12329.658685081798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1000000</v>
      </c>
      <c r="S15">
        <f t="shared" si="1"/>
        <v>12787.663287619478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10890.792696465396</v>
      </c>
      <c r="AC15">
        <f t="shared" si="2"/>
        <v>11165.710274504196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-1304.7415998676477</v>
      </c>
      <c r="AI15">
        <f t="shared" si="6"/>
        <v>-1348.39973358358</v>
      </c>
      <c r="AJ15">
        <f t="shared" si="7"/>
        <v>-274.91757803879955</v>
      </c>
      <c r="AK15">
        <f t="shared" si="22"/>
        <v>44.652250055508127</v>
      </c>
      <c r="AL15">
        <f t="shared" si="8"/>
        <v>-1578.6650615668714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-594.57376859688736</v>
      </c>
      <c r="AR15">
        <f t="shared" si="9"/>
        <v>-614.46888123529936</v>
      </c>
      <c r="AS15">
        <f t="shared" si="9"/>
        <v>-125.28057696990662</v>
      </c>
      <c r="AT15">
        <f t="shared" si="9"/>
        <v>20.348133756543952</v>
      </c>
      <c r="AU15">
        <f t="shared" si="9"/>
        <v>-719.40132444866197</v>
      </c>
      <c r="AW15">
        <v>12</v>
      </c>
      <c r="AX15">
        <f>IF(Z15&gt;0, (R15*SUMPRODUCT(K15:$K$98, X15:$X$98)-K15*$AZ$3)/Z15, 0)</f>
        <v>12787.663287619478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1000000</v>
      </c>
      <c r="S16">
        <f t="shared" si="1"/>
        <v>13263.459812219658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11165.710274504196</v>
      </c>
      <c r="AC16">
        <f t="shared" si="2"/>
        <v>11447.260466550537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-1363.5954462538975</v>
      </c>
      <c r="AI16">
        <f t="shared" si="6"/>
        <v>-1406.7488188603579</v>
      </c>
      <c r="AJ16">
        <f t="shared" si="7"/>
        <v>-281.55019204634118</v>
      </c>
      <c r="AK16">
        <f t="shared" si="22"/>
        <v>79.276542948979795</v>
      </c>
      <c r="AL16">
        <f t="shared" si="8"/>
        <v>-1609.0224679577193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-587.82859018975296</v>
      </c>
      <c r="AR16">
        <f t="shared" si="9"/>
        <v>-606.43145825511431</v>
      </c>
      <c r="AS16">
        <f t="shared" si="9"/>
        <v>-121.37269372153558</v>
      </c>
      <c r="AT16">
        <f t="shared" si="9"/>
        <v>34.17510567730308</v>
      </c>
      <c r="AU16">
        <f t="shared" si="9"/>
        <v>-693.62904629934678</v>
      </c>
      <c r="AW16">
        <v>13</v>
      </c>
      <c r="AX16">
        <f>IF(Z16&gt;0, (R16*SUMPRODUCT(K16:$K$98, X16:$X$98)-K16*$AZ$3)/Z16, 0)</f>
        <v>13263.459812219658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1000000</v>
      </c>
      <c r="S17">
        <f t="shared" si="1"/>
        <v>13809.438104652583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11447.260466550537</v>
      </c>
      <c r="AC17">
        <f t="shared" si="2"/>
        <v>11779.648643615837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-1422.4439076078997</v>
      </c>
      <c r="AI17">
        <f t="shared" si="6"/>
        <v>-1465.0946242929151</v>
      </c>
      <c r="AJ17">
        <f t="shared" si="7"/>
        <v>-332.38817706530062</v>
      </c>
      <c r="AK17">
        <f t="shared" si="22"/>
        <v>157.97219443839739</v>
      </c>
      <c r="AL17">
        <f t="shared" si="8"/>
        <v>-1639.5106069198184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-576.42170582988501</v>
      </c>
      <c r="AR17">
        <f t="shared" si="9"/>
        <v>-593.70519851100426</v>
      </c>
      <c r="AS17">
        <f t="shared" si="9"/>
        <v>-134.69477354918681</v>
      </c>
      <c r="AT17">
        <f t="shared" si="9"/>
        <v>64.01560111076931</v>
      </c>
      <c r="AU17">
        <f t="shared" si="9"/>
        <v>-664.38437094942174</v>
      </c>
      <c r="AW17">
        <v>14</v>
      </c>
      <c r="AX17">
        <f>IF(Z17&gt;0, (R17*SUMPRODUCT(K17:$K$98, X17:$X$98)-K17*$AZ$3)/Z17, 0)</f>
        <v>13809.438104652583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1000000</v>
      </c>
      <c r="S18">
        <f t="shared" si="1"/>
        <v>14432.902765292276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11779.648643615837</v>
      </c>
      <c r="AC18">
        <f t="shared" si="2"/>
        <v>12166.944516741822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-1483.6717150062857</v>
      </c>
      <c r="AI18">
        <f t="shared" si="6"/>
        <v>-1525.8217409387005</v>
      </c>
      <c r="AJ18">
        <f t="shared" si="7"/>
        <v>-387.29587312598414</v>
      </c>
      <c r="AK18">
        <f t="shared" si="22"/>
        <v>254.4404107021021</v>
      </c>
      <c r="AL18">
        <f t="shared" si="8"/>
        <v>-1658.6772033625825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-561.06126834762233</v>
      </c>
      <c r="AR18">
        <f t="shared" si="9"/>
        <v>-577.00060773876635</v>
      </c>
      <c r="AS18">
        <f t="shared" si="9"/>
        <v>-146.45875607390946</v>
      </c>
      <c r="AT18">
        <f t="shared" si="9"/>
        <v>96.218495037365159</v>
      </c>
      <c r="AU18">
        <f t="shared" si="9"/>
        <v>-627.24086877531056</v>
      </c>
      <c r="AW18">
        <v>15</v>
      </c>
      <c r="AX18">
        <f>IF(Z18&gt;0, (R18*SUMPRODUCT(K18:$K$98, X18:$X$98)-K18*$AZ$3)/Z18, 0)</f>
        <v>14432.902765292276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1000000</v>
      </c>
      <c r="S19">
        <f t="shared" si="1"/>
        <v>15021.822088446326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12166.944516741822</v>
      </c>
      <c r="AC19">
        <f t="shared" si="2"/>
        <v>12513.40856673969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-1555.151339792523</v>
      </c>
      <c r="AI19">
        <f t="shared" si="6"/>
        <v>-1596.8021078986239</v>
      </c>
      <c r="AJ19">
        <f t="shared" si="7"/>
        <v>-346.46404999786864</v>
      </c>
      <c r="AK19">
        <f t="shared" si="22"/>
        <v>271.32286272334261</v>
      </c>
      <c r="AL19">
        <f t="shared" si="8"/>
        <v>-1671.9432951731501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-548.43962438373558</v>
      </c>
      <c r="AR19">
        <f t="shared" si="9"/>
        <v>-563.12818300237882</v>
      </c>
      <c r="AS19">
        <f t="shared" si="9"/>
        <v>-122.18400137741529</v>
      </c>
      <c r="AT19">
        <f t="shared" si="9"/>
        <v>95.684712549302276</v>
      </c>
      <c r="AU19">
        <f t="shared" si="9"/>
        <v>-589.62747183049191</v>
      </c>
      <c r="AW19">
        <v>16</v>
      </c>
      <c r="AX19">
        <f>IF(Z19&gt;0, (R19*SUMPRODUCT(K19:$K$98, X19:$X$98)-K19*$AZ$3)/Z19, 0)</f>
        <v>15021.822088446326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1000000</v>
      </c>
      <c r="S20">
        <f t="shared" si="1"/>
        <v>15322.611437294292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12513.40856673969</v>
      </c>
      <c r="AC20">
        <f t="shared" si="2"/>
        <v>12611.450404050398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-1623.7835171386614</v>
      </c>
      <c r="AI20">
        <f t="shared" si="6"/>
        <v>-1664.9365883878445</v>
      </c>
      <c r="AJ20">
        <f t="shared" si="7"/>
        <v>-98.041837310707706</v>
      </c>
      <c r="AK20">
        <f t="shared" si="22"/>
        <v>53.807656836980669</v>
      </c>
      <c r="AL20">
        <f t="shared" si="8"/>
        <v>-1709.1707688615716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-543.15038031648442</v>
      </c>
      <c r="AR20">
        <f t="shared" si="9"/>
        <v>-556.91595070456981</v>
      </c>
      <c r="AS20">
        <f t="shared" si="9"/>
        <v>-32.794680239194982</v>
      </c>
      <c r="AT20">
        <f t="shared" si="9"/>
        <v>17.998488694136213</v>
      </c>
      <c r="AU20">
        <f t="shared" si="9"/>
        <v>-571.71214224962864</v>
      </c>
      <c r="AW20">
        <v>17</v>
      </c>
      <c r="AX20">
        <f>IF(Z20&gt;0, (R20*SUMPRODUCT(K20:$K$98, X20:$X$98)-K20*$AZ$3)/Z20, 0)</f>
        <v>15322.611437294292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1000000</v>
      </c>
      <c r="S21">
        <f t="shared" si="1"/>
        <v>15560.272366997924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12611.450404050398</v>
      </c>
      <c r="AC21">
        <f t="shared" si="2"/>
        <v>12652.49170750043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-1702.9033884926721</v>
      </c>
      <c r="AI21">
        <f t="shared" si="6"/>
        <v>-1743.5597838599388</v>
      </c>
      <c r="AJ21">
        <f t="shared" si="7"/>
        <v>-41.041303450032501</v>
      </c>
      <c r="AK21">
        <f t="shared" si="22"/>
        <v>20.178320646480639</v>
      </c>
      <c r="AL21">
        <f t="shared" si="8"/>
        <v>-1764.4227666634906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-541.66576988462782</v>
      </c>
      <c r="AR21">
        <f t="shared" si="9"/>
        <v>-554.59790558073291</v>
      </c>
      <c r="AS21">
        <f t="shared" si="9"/>
        <v>-13.054568674038521</v>
      </c>
      <c r="AT21">
        <f t="shared" si="9"/>
        <v>6.418394409109399</v>
      </c>
      <c r="AU21">
        <f t="shared" si="9"/>
        <v>-561.234079845662</v>
      </c>
      <c r="AW21">
        <v>18</v>
      </c>
      <c r="AX21">
        <f>IF(Z21&gt;0, (R21*SUMPRODUCT(K21:$K$98, X21:$X$98)-K21*$AZ$3)/Z21, 0)</f>
        <v>15560.272366997924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1000000</v>
      </c>
      <c r="S22">
        <f t="shared" si="1"/>
        <v>16012.474543692961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12652.49170750043</v>
      </c>
      <c r="AC22">
        <f t="shared" si="2"/>
        <v>12861.367153668001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-1787.4104477753444</v>
      </c>
      <c r="AI22">
        <f t="shared" si="6"/>
        <v>-1827.5709086665497</v>
      </c>
      <c r="AJ22">
        <f t="shared" si="7"/>
        <v>-208.87544616757077</v>
      </c>
      <c r="AK22">
        <f t="shared" si="22"/>
        <v>265.70232585750904</v>
      </c>
      <c r="AL22">
        <f t="shared" si="8"/>
        <v>-1770.7440289766114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-530.8553557041422</v>
      </c>
      <c r="AR22">
        <f t="shared" si="9"/>
        <v>-542.78288794956336</v>
      </c>
      <c r="AS22">
        <f t="shared" si="9"/>
        <v>-62.035359260182517</v>
      </c>
      <c r="AT22">
        <f t="shared" si="9"/>
        <v>78.912766164066895</v>
      </c>
      <c r="AU22">
        <f t="shared" si="9"/>
        <v>-525.90548104567893</v>
      </c>
      <c r="AW22">
        <v>19</v>
      </c>
      <c r="AX22">
        <f>IF(Z22&gt;0, (R22*SUMPRODUCT(K22:$K$98, X22:$X$98)-K22*$AZ$3)/Z22, 0)</f>
        <v>16012.474543692961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1000000</v>
      </c>
      <c r="S23">
        <f t="shared" si="1"/>
        <v>16971.06174865818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12861.367153668001</v>
      </c>
      <c r="AC23">
        <f t="shared" si="2"/>
        <v>13463.11926685551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-1878.5408993917079</v>
      </c>
      <c r="AI23">
        <f t="shared" si="6"/>
        <v>-1918.2058286290314</v>
      </c>
      <c r="AJ23">
        <f t="shared" si="7"/>
        <v>-601.75211318750917</v>
      </c>
      <c r="AK23">
        <f t="shared" si="22"/>
        <v>900.2957007567602</v>
      </c>
      <c r="AL23">
        <f t="shared" si="8"/>
        <v>-1619.6622410597802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-498.14358661424029</v>
      </c>
      <c r="AR23">
        <f t="shared" si="9"/>
        <v>-508.66176597327291</v>
      </c>
      <c r="AS23">
        <f t="shared" si="9"/>
        <v>-159.57009826775098</v>
      </c>
      <c r="AT23">
        <f t="shared" si="9"/>
        <v>238.73663306110342</v>
      </c>
      <c r="AU23">
        <f t="shared" si="9"/>
        <v>-429.49523117992038</v>
      </c>
      <c r="AW23">
        <v>20</v>
      </c>
      <c r="AX23">
        <f>IF(Z23&gt;0, (R23*SUMPRODUCT(K23:$K$98, X23:$X$98)-K23*$AZ$3)/Z23, 0)</f>
        <v>16971.06174865818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1000000</v>
      </c>
      <c r="S24">
        <f t="shared" si="1"/>
        <v>17840.664566635005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13463.11926685551</v>
      </c>
      <c r="AC24">
        <f t="shared" si="2"/>
        <v>13976.232348894533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-1973.6856273228141</v>
      </c>
      <c r="AI24">
        <f t="shared" si="6"/>
        <v>-2012.8552229863983</v>
      </c>
      <c r="AJ24">
        <f t="shared" si="7"/>
        <v>-513.11308203902263</v>
      </c>
      <c r="AK24">
        <f t="shared" si="22"/>
        <v>942.41834867988587</v>
      </c>
      <c r="AL24">
        <f t="shared" si="8"/>
        <v>-1583.5499563455348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-467.2979160704723</v>
      </c>
      <c r="AR24">
        <f t="shared" si="9"/>
        <v>-476.57187042952796</v>
      </c>
      <c r="AS24">
        <f t="shared" si="9"/>
        <v>-121.48676092381298</v>
      </c>
      <c r="AT24">
        <f t="shared" si="9"/>
        <v>223.13083923200531</v>
      </c>
      <c r="AU24">
        <f t="shared" si="9"/>
        <v>-374.92779212133553</v>
      </c>
      <c r="AW24">
        <v>21</v>
      </c>
      <c r="AX24">
        <f>IF(Z24&gt;0, (R24*SUMPRODUCT(K24:$K$98, X24:$X$98)-K24*$AZ$3)/Z24, 0)</f>
        <v>17840.664566635005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1000000</v>
      </c>
      <c r="S25">
        <f t="shared" si="1"/>
        <v>18632.679347908477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13976.232348894533</v>
      </c>
      <c r="AC25">
        <f t="shared" si="2"/>
        <v>14411.84217269305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-2086.7233895575241</v>
      </c>
      <c r="AI25">
        <f t="shared" si="6"/>
        <v>-2125.3969530949944</v>
      </c>
      <c r="AJ25">
        <f t="shared" si="7"/>
        <v>-435.60982379851703</v>
      </c>
      <c r="AK25">
        <f t="shared" si="22"/>
        <v>978.33626442261743</v>
      </c>
      <c r="AL25">
        <f t="shared" si="8"/>
        <v>-1582.670512470894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-441.12607228713603</v>
      </c>
      <c r="AR25">
        <f t="shared" si="9"/>
        <v>-449.30152921161545</v>
      </c>
      <c r="AS25">
        <f t="shared" si="9"/>
        <v>-92.086402818668375</v>
      </c>
      <c r="AT25">
        <f t="shared" si="9"/>
        <v>206.81688615774306</v>
      </c>
      <c r="AU25">
        <f t="shared" si="9"/>
        <v>-334.57104587254076</v>
      </c>
      <c r="AW25">
        <v>22</v>
      </c>
      <c r="AX25">
        <f>IF(Z25&gt;0, (R25*SUMPRODUCT(K25:$K$98, X25:$X$98)-K25*$AZ$3)/Z25, 0)</f>
        <v>18632.679347908477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1000000</v>
      </c>
      <c r="S26">
        <f t="shared" si="1"/>
        <v>19353.6180437761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14411.84217269305</v>
      </c>
      <c r="AC26">
        <f t="shared" si="2"/>
        <v>14776.883725288932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-2216.0787255942992</v>
      </c>
      <c r="AI26">
        <f t="shared" si="6"/>
        <v>-2254.2547495601152</v>
      </c>
      <c r="AJ26">
        <f t="shared" si="7"/>
        <v>-365.04155259588151</v>
      </c>
      <c r="AK26">
        <f t="shared" si="22"/>
        <v>1008.8289520885136</v>
      </c>
      <c r="AL26">
        <f t="shared" si="8"/>
        <v>-1610.467350067483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-418.2779828210991</v>
      </c>
      <c r="AR26">
        <f t="shared" si="9"/>
        <v>-425.48358888198902</v>
      </c>
      <c r="AS26">
        <f t="shared" si="9"/>
        <v>-68.900460305055262</v>
      </c>
      <c r="AT26">
        <f t="shared" si="9"/>
        <v>190.41333424558019</v>
      </c>
      <c r="AU26">
        <f t="shared" si="9"/>
        <v>-303.97071494146405</v>
      </c>
      <c r="AW26">
        <v>23</v>
      </c>
      <c r="AX26">
        <f>IF(Z26&gt;0, (R26*SUMPRODUCT(K26:$K$98, X26:$X$98)-K26*$AZ$3)/Z26, 0)</f>
        <v>19353.6180437761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1000000</v>
      </c>
      <c r="S27">
        <f t="shared" si="1"/>
        <v>20038.411513799685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14776.883725288932</v>
      </c>
      <c r="AC27">
        <f t="shared" si="2"/>
        <v>15078.398264684818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-3410.5459599232167</v>
      </c>
      <c r="AI27">
        <f t="shared" si="6"/>
        <v>-3448.1696963513787</v>
      </c>
      <c r="AJ27">
        <f t="shared" si="7"/>
        <v>-301.51453939588646</v>
      </c>
      <c r="AK27">
        <f t="shared" si="22"/>
        <v>1034.3818607702253</v>
      </c>
      <c r="AL27">
        <f t="shared" si="8"/>
        <v>-2715.30237497704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-574.75889892145119</v>
      </c>
      <c r="AR27">
        <f t="shared" si="9"/>
        <v>-581.09940204818463</v>
      </c>
      <c r="AS27">
        <f t="shared" si="9"/>
        <v>-50.81244079639665</v>
      </c>
      <c r="AT27">
        <f t="shared" si="9"/>
        <v>174.31818434547685</v>
      </c>
      <c r="AU27">
        <f t="shared" si="9"/>
        <v>-457.59365849910449</v>
      </c>
      <c r="AW27">
        <v>24</v>
      </c>
      <c r="AX27">
        <f>IF(Z27&gt;0, (R27*SUMPRODUCT(K27:$K$98, X27:$X$98)-K27*$AZ$3)/Z27, 0)</f>
        <v>20038.411513799685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1000000</v>
      </c>
      <c r="S28">
        <f t="shared" si="1"/>
        <v>20460.64819079373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15078.398264684818</v>
      </c>
      <c r="AC28">
        <f t="shared" si="2"/>
        <v>15146.311260599956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-4684.5156207011187</v>
      </c>
      <c r="AI28">
        <f t="shared" si="6"/>
        <v>-4721.5288939839638</v>
      </c>
      <c r="AJ28">
        <f t="shared" si="7"/>
        <v>-67.912995915137799</v>
      </c>
      <c r="AK28">
        <f t="shared" si="22"/>
        <v>1055.4878785279373</v>
      </c>
      <c r="AL28">
        <f t="shared" si="8"/>
        <v>-3733.9540113711646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-704.86909044487766</v>
      </c>
      <c r="AR28">
        <f t="shared" si="9"/>
        <v>-710.43839886130729</v>
      </c>
      <c r="AS28">
        <f t="shared" si="9"/>
        <v>-10.218723884397109</v>
      </c>
      <c r="AT28">
        <f t="shared" si="9"/>
        <v>158.81701357252194</v>
      </c>
      <c r="AU28">
        <f t="shared" si="9"/>
        <v>-561.84010917318244</v>
      </c>
      <c r="AW28">
        <v>25</v>
      </c>
      <c r="AX28">
        <f>IF(Z28&gt;0, (R28*SUMPRODUCT(K28:$K$98, X28:$X$98)-K28*$AZ$3)/Z28, 0)</f>
        <v>20460.64819079373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1000000</v>
      </c>
      <c r="S29">
        <f t="shared" si="1"/>
        <v>20657.792750607652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15146.311260599956</v>
      </c>
      <c r="AC29">
        <f t="shared" si="2"/>
        <v>15015.256361973465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-6006.0483613621991</v>
      </c>
      <c r="AI29">
        <f t="shared" si="6"/>
        <v>-6042.3911994941473</v>
      </c>
      <c r="AJ29">
        <f t="shared" si="7"/>
        <v>131.05489862649119</v>
      </c>
      <c r="AK29">
        <f t="shared" si="22"/>
        <v>1060.241788241997</v>
      </c>
      <c r="AL29">
        <f t="shared" si="8"/>
        <v>-4851.0945126256593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-806.89045349849778</v>
      </c>
      <c r="AR29">
        <f t="shared" si="9"/>
        <v>-811.77297980820254</v>
      </c>
      <c r="AS29">
        <f t="shared" si="9"/>
        <v>17.606742440872594</v>
      </c>
      <c r="AT29">
        <f t="shared" si="9"/>
        <v>142.43957521824086</v>
      </c>
      <c r="AU29">
        <f t="shared" si="9"/>
        <v>-651.72666214908907</v>
      </c>
      <c r="AW29">
        <v>26</v>
      </c>
      <c r="AX29">
        <f>IF(Z29&gt;0, (R29*SUMPRODUCT(K29:$K$98, X29:$X$98)-K29*$AZ$3)/Z29, 0)</f>
        <v>20657.792750607652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1000000</v>
      </c>
      <c r="S30">
        <f t="shared" si="1"/>
        <v>20671.905413757264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15015.256361973465</v>
      </c>
      <c r="AC30">
        <f t="shared" si="2"/>
        <v>14720.700008312808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-7476.7706580502954</v>
      </c>
      <c r="AI30">
        <f t="shared" si="6"/>
        <v>-7512.3762292680221</v>
      </c>
      <c r="AJ30">
        <f t="shared" si="7"/>
        <v>294.5563536606569</v>
      </c>
      <c r="AK30">
        <f t="shared" si="22"/>
        <v>1051.0679453381426</v>
      </c>
      <c r="AL30">
        <f t="shared" si="8"/>
        <v>-6166.7519302692226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-896.8540817996236</v>
      </c>
      <c r="AR30">
        <f t="shared" si="9"/>
        <v>-901.12504360143339</v>
      </c>
      <c r="AS30">
        <f t="shared" si="9"/>
        <v>35.332642952761354</v>
      </c>
      <c r="AT30">
        <f t="shared" si="9"/>
        <v>126.07777075658909</v>
      </c>
      <c r="AU30">
        <f t="shared" si="9"/>
        <v>-739.71462989208294</v>
      </c>
      <c r="AW30">
        <v>27</v>
      </c>
      <c r="AX30">
        <f>IF(Z30&gt;0, (R30*SUMPRODUCT(K30:$K$98, X30:$X$98)-K30*$AZ$3)/Z30, 0)</f>
        <v>20671.905413757264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1000000</v>
      </c>
      <c r="S31">
        <f t="shared" si="1"/>
        <v>20521.926067870605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14720.700008312808</v>
      </c>
      <c r="AC31">
        <f t="shared" si="2"/>
        <v>14281.287087082688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-9086.4734120670673</v>
      </c>
      <c r="AI31">
        <f t="shared" si="6"/>
        <v>-9121.2686039020136</v>
      </c>
      <c r="AJ31">
        <f t="shared" si="7"/>
        <v>439.41292123011954</v>
      </c>
      <c r="AK31">
        <f t="shared" si="22"/>
        <v>1030.4490005818966</v>
      </c>
      <c r="AL31">
        <f t="shared" si="8"/>
        <v>-7651.406682089997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-973.16183176357504</v>
      </c>
      <c r="AR31">
        <f t="shared" si="9"/>
        <v>-976.88839883608671</v>
      </c>
      <c r="AS31">
        <f t="shared" si="9"/>
        <v>47.061149461681865</v>
      </c>
      <c r="AT31">
        <f t="shared" si="9"/>
        <v>110.36114799097837</v>
      </c>
      <c r="AU31">
        <f t="shared" si="9"/>
        <v>-819.46610138342646</v>
      </c>
      <c r="AW31">
        <v>28</v>
      </c>
      <c r="AX31">
        <f>IF(Z31&gt;0, (R31*SUMPRODUCT(K31:$K$98, X31:$X$98)-K31*$AZ$3)/Z31, 0)</f>
        <v>20521.926067870605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1000000</v>
      </c>
      <c r="S32">
        <f t="shared" si="1"/>
        <v>20226.155352262445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14281.287087082688</v>
      </c>
      <c r="AC32">
        <f t="shared" si="2"/>
        <v>13716.554862970457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-10785.522677192786</v>
      </c>
      <c r="AI32">
        <f t="shared" si="6"/>
        <v>-10819.430640975523</v>
      </c>
      <c r="AJ32">
        <f t="shared" si="7"/>
        <v>564.73222411223105</v>
      </c>
      <c r="AK32">
        <f t="shared" si="22"/>
        <v>999.69009609578825</v>
      </c>
      <c r="AL32">
        <f t="shared" si="8"/>
        <v>-9255.0083207675034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-1031.366166996793</v>
      </c>
      <c r="AR32">
        <f t="shared" si="9"/>
        <v>-1034.6086177971811</v>
      </c>
      <c r="AS32">
        <f t="shared" si="9"/>
        <v>54.002548304298067</v>
      </c>
      <c r="AT32">
        <f t="shared" si="9"/>
        <v>95.595417436304132</v>
      </c>
      <c r="AU32">
        <f t="shared" si="9"/>
        <v>-885.01065205657892</v>
      </c>
      <c r="AW32">
        <v>29</v>
      </c>
      <c r="AX32">
        <f>IF(Z32&gt;0, (R32*SUMPRODUCT(K32:$K$98, X32:$X$98)-K32*$AZ$3)/Z32, 0)</f>
        <v>20226.155352262445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1000000</v>
      </c>
      <c r="S33">
        <f t="shared" si="1"/>
        <v>19809.794931527071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13716.554862970457</v>
      </c>
      <c r="AC33">
        <f t="shared" si="2"/>
        <v>13049.857988519503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-12619.829340058093</v>
      </c>
      <c r="AI33">
        <f t="shared" si="6"/>
        <v>-12652.767232736</v>
      </c>
      <c r="AJ33">
        <f t="shared" si="7"/>
        <v>666.69687445095406</v>
      </c>
      <c r="AK33">
        <f t="shared" si="22"/>
        <v>960.15884040793208</v>
      </c>
      <c r="AL33">
        <f t="shared" si="8"/>
        <v>-11025.911517877114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-1077.4748545013961</v>
      </c>
      <c r="AR33">
        <f t="shared" si="9"/>
        <v>-1080.2870756625855</v>
      </c>
      <c r="AS33">
        <f t="shared" si="9"/>
        <v>56.922252943261313</v>
      </c>
      <c r="AT33">
        <f t="shared" si="9"/>
        <v>81.97789201339576</v>
      </c>
      <c r="AU33">
        <f t="shared" si="9"/>
        <v>-941.38693070592842</v>
      </c>
      <c r="AW33">
        <v>30</v>
      </c>
      <c r="AX33">
        <f>IF(Z33&gt;0, (R33*SUMPRODUCT(K33:$K$98, X33:$X$98)-K33*$AZ$3)/Z33, 0)</f>
        <v>19809.794931527071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1000000</v>
      </c>
      <c r="S34">
        <f t="shared" si="1"/>
        <v>19288.223892457529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13049.857988519503</v>
      </c>
      <c r="AC34">
        <f t="shared" si="2"/>
        <v>12297.980716648319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-14580.168996388458</v>
      </c>
      <c r="AI34">
        <f t="shared" si="6"/>
        <v>-14612.048501689766</v>
      </c>
      <c r="AJ34">
        <f t="shared" si="7"/>
        <v>751.87727187118435</v>
      </c>
      <c r="AK34">
        <f t="shared" si="22"/>
        <v>913.49005919636534</v>
      </c>
      <c r="AL34">
        <f t="shared" si="8"/>
        <v>-12946.681170622216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-1111.4711564427757</v>
      </c>
      <c r="AR34">
        <f t="shared" si="9"/>
        <v>-1113.9013855185049</v>
      </c>
      <c r="AS34">
        <f t="shared" si="9"/>
        <v>57.316887141480109</v>
      </c>
      <c r="AT34">
        <f t="shared" si="9"/>
        <v>69.636905631578102</v>
      </c>
      <c r="AU34">
        <f t="shared" ref="AU34:AU97" si="23">AL34*$K34</f>
        <v>-986.94759274544663</v>
      </c>
      <c r="AW34">
        <v>31</v>
      </c>
      <c r="AX34">
        <f>IF(Z34&gt;0, (R34*SUMPRODUCT(K34:$K$98, X34:$X$98)-K34*$AZ$3)/Z34, 0)</f>
        <v>19288.223892457529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1000000</v>
      </c>
      <c r="S35">
        <f t="shared" si="1"/>
        <v>18669.453481455432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12297.980716648319</v>
      </c>
      <c r="AC35">
        <f t="shared" si="2"/>
        <v>11477.221687553953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-16454.822804316082</v>
      </c>
      <c r="AI35">
        <f t="shared" ref="AI35:AI66" si="25">SUM(AE35:AH35)</f>
        <v>-16485.56077342416</v>
      </c>
      <c r="AJ35">
        <f t="shared" si="7"/>
        <v>820.75902909436627</v>
      </c>
      <c r="AK35">
        <f t="shared" si="22"/>
        <v>860.85865016538241</v>
      </c>
      <c r="AL35">
        <f t="shared" si="8"/>
        <v>-14803.943094164411</v>
      </c>
      <c r="AN35">
        <f t="shared" ref="AN35:AT66" si="26">AE35*$K35</f>
        <v>0</v>
      </c>
      <c r="AO35">
        <f t="shared" si="26"/>
        <v>0</v>
      </c>
      <c r="AP35">
        <f t="shared" si="26"/>
        <v>-2.0921498430824594</v>
      </c>
      <c r="AQ35">
        <f t="shared" si="26"/>
        <v>-1119.9814414203142</v>
      </c>
      <c r="AR35">
        <f t="shared" si="26"/>
        <v>-1122.0735912633968</v>
      </c>
      <c r="AS35">
        <f t="shared" si="26"/>
        <v>55.864161613623196</v>
      </c>
      <c r="AT35">
        <f t="shared" si="26"/>
        <v>58.593503153280793</v>
      </c>
      <c r="AU35">
        <f t="shared" si="23"/>
        <v>-1007.6159264964926</v>
      </c>
      <c r="AW35">
        <v>32</v>
      </c>
      <c r="AX35">
        <f>IF(Z35&gt;0, (R35*SUMPRODUCT(K35:$K$98, X35:$X$98)-K35*$AZ$3)/Z35, 0)</f>
        <v>18669.453481455432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1000000</v>
      </c>
      <c r="S36">
        <f t="shared" si="1"/>
        <v>17984.569052184426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11477.221687553953</v>
      </c>
      <c r="AC36">
        <f t="shared" si="2"/>
        <v>10616.804645551856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-18283.234191913853</v>
      </c>
      <c r="AI36">
        <f t="shared" si="25"/>
        <v>-18312.750619621256</v>
      </c>
      <c r="AJ36">
        <f t="shared" si="7"/>
        <v>860.41704200209642</v>
      </c>
      <c r="AK36">
        <f t="shared" si="22"/>
        <v>803.40551812877675</v>
      </c>
      <c r="AL36">
        <f t="shared" si="8"/>
        <v>-16648.928059490383</v>
      </c>
      <c r="AN36">
        <f t="shared" si="26"/>
        <v>0</v>
      </c>
      <c r="AO36">
        <f t="shared" si="26"/>
        <v>0</v>
      </c>
      <c r="AP36">
        <f t="shared" si="26"/>
        <v>-1.7937560900211043</v>
      </c>
      <c r="AQ36">
        <f t="shared" si="26"/>
        <v>-1111.0986397856834</v>
      </c>
      <c r="AR36">
        <f t="shared" si="26"/>
        <v>-1112.8923958757046</v>
      </c>
      <c r="AS36">
        <f t="shared" si="26"/>
        <v>52.288790647322422</v>
      </c>
      <c r="AT36">
        <f t="shared" si="26"/>
        <v>48.824117714577824</v>
      </c>
      <c r="AU36">
        <f t="shared" si="23"/>
        <v>-1011.7794875138044</v>
      </c>
      <c r="AW36">
        <v>33</v>
      </c>
      <c r="AX36">
        <f>IF(Z36&gt;0, (R36*SUMPRODUCT(K36:$K$98, X36:$X$98)-K36*$AZ$3)/Z36, 0)</f>
        <v>17984.569052184426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1000000</v>
      </c>
      <c r="S37">
        <f t="shared" si="1"/>
        <v>17255.490298106375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10616.804645551856</v>
      </c>
      <c r="AC37">
        <f t="shared" si="2"/>
        <v>9737.4599338181561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-20114.445466024183</v>
      </c>
      <c r="AI37">
        <f t="shared" si="25"/>
        <v>-20142.66100718121</v>
      </c>
      <c r="AJ37">
        <f t="shared" si="7"/>
        <v>879.34471173370002</v>
      </c>
      <c r="AK37">
        <f t="shared" si="22"/>
        <v>743.17632518863002</v>
      </c>
      <c r="AL37">
        <f t="shared" si="8"/>
        <v>-18520.139970258882</v>
      </c>
      <c r="AN37">
        <f t="shared" si="26"/>
        <v>0</v>
      </c>
      <c r="AO37">
        <f t="shared" si="26"/>
        <v>0</v>
      </c>
      <c r="AP37">
        <f t="shared" si="26"/>
        <v>-1.5309815437287861</v>
      </c>
      <c r="AQ37">
        <f t="shared" si="26"/>
        <v>-1091.4142882973681</v>
      </c>
      <c r="AR37">
        <f t="shared" si="26"/>
        <v>-1092.9452698410969</v>
      </c>
      <c r="AS37">
        <f t="shared" si="26"/>
        <v>47.713439793604735</v>
      </c>
      <c r="AT37">
        <f t="shared" si="26"/>
        <v>40.32491282970112</v>
      </c>
      <c r="AU37">
        <f t="shared" si="23"/>
        <v>-1004.9069172177913</v>
      </c>
      <c r="AW37">
        <v>34</v>
      </c>
      <c r="AX37">
        <f>IF(Z37&gt;0, (R37*SUMPRODUCT(K37:$K$98, X37:$X$98)-K37*$AZ$3)/Z37, 0)</f>
        <v>17255.490298106375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1000000</v>
      </c>
      <c r="S38">
        <f t="shared" si="1"/>
        <v>16500.874082188915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9737.4599338181561</v>
      </c>
      <c r="AC38">
        <f t="shared" si="2"/>
        <v>8852.9687955671998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-22152.573258367262</v>
      </c>
      <c r="AI38">
        <f t="shared" si="25"/>
        <v>-22179.399015449799</v>
      </c>
      <c r="AJ38">
        <f t="shared" si="7"/>
        <v>884.49113825095628</v>
      </c>
      <c r="AK38">
        <f t="shared" si="22"/>
        <v>681.62219536727093</v>
      </c>
      <c r="AL38">
        <f t="shared" si="8"/>
        <v>-20613.28568183157</v>
      </c>
      <c r="AN38">
        <f t="shared" si="26"/>
        <v>0</v>
      </c>
      <c r="AO38">
        <f t="shared" si="26"/>
        <v>0</v>
      </c>
      <c r="AP38">
        <f t="shared" si="26"/>
        <v>-1.2996174557968525</v>
      </c>
      <c r="AQ38">
        <f t="shared" si="26"/>
        <v>-1073.217460696844</v>
      </c>
      <c r="AR38">
        <f t="shared" si="26"/>
        <v>-1074.5170781526408</v>
      </c>
      <c r="AS38">
        <f t="shared" si="26"/>
        <v>42.85061253748524</v>
      </c>
      <c r="AT38">
        <f t="shared" si="26"/>
        <v>33.022296467989982</v>
      </c>
      <c r="AU38">
        <f t="shared" si="23"/>
        <v>-998.64416914716548</v>
      </c>
      <c r="AW38">
        <v>35</v>
      </c>
      <c r="AX38">
        <f>IF(Z38&gt;0, (R38*SUMPRODUCT(K38:$K$98, X38:$X$98)-K38*$AZ$3)/Z38, 0)</f>
        <v>16500.874082188915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1000000</v>
      </c>
      <c r="S39">
        <f t="shared" si="1"/>
        <v>15705.259911186427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8852.9687955671998</v>
      </c>
      <c r="AC39">
        <f t="shared" si="2"/>
        <v>7964.5041474117952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-24026.632044003542</v>
      </c>
      <c r="AI39">
        <f t="shared" si="25"/>
        <v>-24051.988211913056</v>
      </c>
      <c r="AJ39">
        <f t="shared" si="7"/>
        <v>888.46464815540457</v>
      </c>
      <c r="AK39">
        <f t="shared" si="22"/>
        <v>619.70781568970403</v>
      </c>
      <c r="AL39">
        <f t="shared" si="8"/>
        <v>-22543.815748067947</v>
      </c>
      <c r="AN39">
        <f t="shared" si="26"/>
        <v>0</v>
      </c>
      <c r="AO39">
        <f t="shared" si="26"/>
        <v>0</v>
      </c>
      <c r="AP39">
        <f t="shared" si="26"/>
        <v>-1.0968043007378734</v>
      </c>
      <c r="AQ39">
        <f t="shared" si="26"/>
        <v>-1039.2940073654604</v>
      </c>
      <c r="AR39">
        <f t="shared" si="26"/>
        <v>-1040.3908116661985</v>
      </c>
      <c r="AS39">
        <f t="shared" si="26"/>
        <v>38.431353295495541</v>
      </c>
      <c r="AT39">
        <f t="shared" si="26"/>
        <v>26.80602999139823</v>
      </c>
      <c r="AU39">
        <f t="shared" si="23"/>
        <v>-975.15342837930461</v>
      </c>
      <c r="AW39">
        <v>36</v>
      </c>
      <c r="AX39">
        <f>IF(Z39&gt;0, (R39*SUMPRODUCT(K39:$K$98, X39:$X$98)-K39*$AZ$3)/Z39, 0)</f>
        <v>15705.259911186427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1000000</v>
      </c>
      <c r="S40">
        <f t="shared" si="1"/>
        <v>14878.117905436959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7964.5041474117952</v>
      </c>
      <c r="AC40">
        <f t="shared" si="2"/>
        <v>7090.1680083869069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-25502.06273555434</v>
      </c>
      <c r="AI40">
        <f t="shared" si="25"/>
        <v>-25525.890238647982</v>
      </c>
      <c r="AJ40">
        <f t="shared" si="7"/>
        <v>874.33613902488833</v>
      </c>
      <c r="AK40">
        <f t="shared" si="22"/>
        <v>557.51529031882569</v>
      </c>
      <c r="AL40">
        <f t="shared" si="8"/>
        <v>-24094.038809304267</v>
      </c>
      <c r="AN40">
        <f t="shared" si="26"/>
        <v>0</v>
      </c>
      <c r="AO40">
        <f t="shared" si="26"/>
        <v>0</v>
      </c>
      <c r="AP40">
        <f t="shared" si="26"/>
        <v>-0.92025044818528334</v>
      </c>
      <c r="AQ40">
        <f t="shared" si="26"/>
        <v>-984.92421005316521</v>
      </c>
      <c r="AR40">
        <f t="shared" si="26"/>
        <v>-985.84446050135057</v>
      </c>
      <c r="AS40">
        <f t="shared" si="26"/>
        <v>33.768046137280571</v>
      </c>
      <c r="AT40">
        <f t="shared" si="26"/>
        <v>21.53199576849423</v>
      </c>
      <c r="AU40">
        <f t="shared" si="23"/>
        <v>-930.54441859557573</v>
      </c>
      <c r="AW40">
        <v>37</v>
      </c>
      <c r="AX40">
        <f>IF(Z40&gt;0, (R40*SUMPRODUCT(K40:$K$98, X40:$X$98)-K40*$AZ$3)/Z40, 0)</f>
        <v>14878.117905436959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1000000</v>
      </c>
      <c r="S41">
        <f t="shared" si="1"/>
        <v>14052.713047028181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7090.1680083869069</v>
      </c>
      <c r="AC41">
        <f t="shared" si="2"/>
        <v>6252.5276093521152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-26850.719053809175</v>
      </c>
      <c r="AI41">
        <f t="shared" si="25"/>
        <v>-26872.965745919188</v>
      </c>
      <c r="AJ41">
        <f t="shared" si="7"/>
        <v>837.6403990347917</v>
      </c>
      <c r="AK41">
        <f t="shared" si="22"/>
        <v>496.31176058708354</v>
      </c>
      <c r="AL41">
        <f t="shared" si="8"/>
        <v>-25539.013586297315</v>
      </c>
      <c r="AN41">
        <f t="shared" si="26"/>
        <v>0</v>
      </c>
      <c r="AO41">
        <f t="shared" si="26"/>
        <v>0</v>
      </c>
      <c r="AP41">
        <f t="shared" si="26"/>
        <v>-0.76714052366084418</v>
      </c>
      <c r="AQ41">
        <f t="shared" si="26"/>
        <v>-925.90280720151816</v>
      </c>
      <c r="AR41">
        <f t="shared" si="26"/>
        <v>-926.66994772517899</v>
      </c>
      <c r="AS41">
        <f t="shared" si="26"/>
        <v>28.884649060513215</v>
      </c>
      <c r="AT41">
        <f t="shared" si="26"/>
        <v>17.114493338289812</v>
      </c>
      <c r="AU41">
        <f t="shared" si="23"/>
        <v>-880.67080532637601</v>
      </c>
      <c r="AW41">
        <v>38</v>
      </c>
      <c r="AX41">
        <f>IF(Z41&gt;0, (R41*SUMPRODUCT(K41:$K$98, X41:$X$98)-K41*$AZ$3)/Z41, 0)</f>
        <v>14052.713047028181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1000000</v>
      </c>
      <c r="S42">
        <f t="shared" si="1"/>
        <v>13230.246961870969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6252.5276093521152</v>
      </c>
      <c r="AC42">
        <f t="shared" si="2"/>
        <v>5458.1282048455669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-27935.273172393827</v>
      </c>
      <c r="AI42">
        <f t="shared" si="25"/>
        <v>-27955.90063392412</v>
      </c>
      <c r="AJ42">
        <f t="shared" si="7"/>
        <v>794.39940450654831</v>
      </c>
      <c r="AK42">
        <f t="shared" si="22"/>
        <v>437.67693265464811</v>
      </c>
      <c r="AL42">
        <f t="shared" si="8"/>
        <v>-26723.824296762923</v>
      </c>
      <c r="AN42">
        <f t="shared" si="26"/>
        <v>0</v>
      </c>
      <c r="AO42">
        <f t="shared" si="26"/>
        <v>0</v>
      </c>
      <c r="AP42">
        <f t="shared" si="26"/>
        <v>-0.63509287943840143</v>
      </c>
      <c r="AQ42">
        <f t="shared" si="26"/>
        <v>-860.09095452189297</v>
      </c>
      <c r="AR42">
        <f t="shared" si="26"/>
        <v>-860.72604740133136</v>
      </c>
      <c r="AS42">
        <f t="shared" si="26"/>
        <v>24.458530900240739</v>
      </c>
      <c r="AT42">
        <f t="shared" si="26"/>
        <v>13.475507057190969</v>
      </c>
      <c r="AU42">
        <f t="shared" si="23"/>
        <v>-822.79200944389959</v>
      </c>
      <c r="AW42">
        <v>39</v>
      </c>
      <c r="AX42">
        <f>IF(Z42&gt;0, (R42*SUMPRODUCT(K42:$K$98, X42:$X$98)-K42*$AZ$3)/Z42, 0)</f>
        <v>13230.246961870969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1000000</v>
      </c>
      <c r="S43">
        <f t="shared" si="1"/>
        <v>12423.36141101897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5458.1282048455669</v>
      </c>
      <c r="AC43">
        <f t="shared" si="2"/>
        <v>4715.4510027298984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-28860.522941087489</v>
      </c>
      <c r="AI43">
        <f t="shared" si="25"/>
        <v>-28879.501101855425</v>
      </c>
      <c r="AJ43">
        <f t="shared" si="7"/>
        <v>742.67720211566848</v>
      </c>
      <c r="AK43">
        <f t="shared" si="22"/>
        <v>382.06897433918971</v>
      </c>
      <c r="AL43">
        <f t="shared" si="8"/>
        <v>-27754.754925400568</v>
      </c>
      <c r="AN43">
        <f t="shared" si="26"/>
        <v>0</v>
      </c>
      <c r="AO43">
        <f t="shared" si="26"/>
        <v>0</v>
      </c>
      <c r="AP43">
        <f t="shared" si="26"/>
        <v>-0.52170807204774694</v>
      </c>
      <c r="AQ43">
        <f t="shared" si="26"/>
        <v>-793.37339197394465</v>
      </c>
      <c r="AR43">
        <f t="shared" si="26"/>
        <v>-793.89510004599242</v>
      </c>
      <c r="AS43">
        <f t="shared" si="26"/>
        <v>20.416134946237548</v>
      </c>
      <c r="AT43">
        <f t="shared" si="26"/>
        <v>10.503044548369747</v>
      </c>
      <c r="AU43">
        <f t="shared" si="23"/>
        <v>-762.97592055138512</v>
      </c>
      <c r="AW43">
        <v>40</v>
      </c>
      <c r="AX43">
        <f>IF(Z43&gt;0, (R43*SUMPRODUCT(K43:$K$98, X43:$X$98)-K43*$AZ$3)/Z43, 0)</f>
        <v>12423.36141101897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1000000</v>
      </c>
      <c r="S44">
        <f t="shared" si="1"/>
        <v>11635.942512355236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4715.4510027298984</v>
      </c>
      <c r="AC44">
        <f t="shared" si="2"/>
        <v>4026.911318261512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-29692.367210761528</v>
      </c>
      <c r="AI44">
        <f t="shared" si="25"/>
        <v>-29709.670971561245</v>
      </c>
      <c r="AJ44">
        <f t="shared" si="7"/>
        <v>688.53968446838644</v>
      </c>
      <c r="AK44">
        <f t="shared" si="22"/>
        <v>330.08157019109291</v>
      </c>
      <c r="AL44">
        <f t="shared" si="8"/>
        <v>-28691.049716901765</v>
      </c>
      <c r="AN44">
        <f t="shared" si="26"/>
        <v>0</v>
      </c>
      <c r="AO44">
        <f t="shared" si="26"/>
        <v>0</v>
      </c>
      <c r="AP44">
        <f t="shared" si="26"/>
        <v>-0.42471335287065182</v>
      </c>
      <c r="AQ44">
        <f t="shared" si="26"/>
        <v>-728.78635914534652</v>
      </c>
      <c r="AR44">
        <f t="shared" si="26"/>
        <v>-729.21107249821705</v>
      </c>
      <c r="AS44">
        <f t="shared" si="26"/>
        <v>16.899909872761246</v>
      </c>
      <c r="AT44">
        <f t="shared" si="26"/>
        <v>8.1017099126188548</v>
      </c>
      <c r="AU44">
        <f t="shared" si="23"/>
        <v>-704.20945271283699</v>
      </c>
      <c r="AW44">
        <v>41</v>
      </c>
      <c r="AX44">
        <f>IF(Z44&gt;0, (R44*SUMPRODUCT(K44:$K$98, X44:$X$98)-K44*$AZ$3)/Z44, 0)</f>
        <v>11635.942512355236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1000000</v>
      </c>
      <c r="S45">
        <f t="shared" si="1"/>
        <v>10854.185889203185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4026.911318261512</v>
      </c>
      <c r="AC45">
        <f t="shared" si="2"/>
        <v>3391.7264836746986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-30133.498583185872</v>
      </c>
      <c r="AI45">
        <f t="shared" si="25"/>
        <v>-30149.122631448434</v>
      </c>
      <c r="AJ45">
        <f t="shared" si="7"/>
        <v>635.18483458681339</v>
      </c>
      <c r="AK45">
        <f t="shared" si="22"/>
        <v>281.88379227830586</v>
      </c>
      <c r="AL45">
        <f t="shared" si="8"/>
        <v>-29232.054004583315</v>
      </c>
      <c r="AN45">
        <f t="shared" si="26"/>
        <v>0</v>
      </c>
      <c r="AO45">
        <f t="shared" si="26"/>
        <v>0</v>
      </c>
      <c r="AP45">
        <f t="shared" si="26"/>
        <v>-0.34239779679620513</v>
      </c>
      <c r="AQ45">
        <f t="shared" si="26"/>
        <v>-660.36940946777679</v>
      </c>
      <c r="AR45">
        <f t="shared" si="26"/>
        <v>-660.71180726457305</v>
      </c>
      <c r="AS45">
        <f t="shared" si="26"/>
        <v>13.919944707417187</v>
      </c>
      <c r="AT45">
        <f t="shared" si="26"/>
        <v>6.1774251977906847</v>
      </c>
      <c r="AU45">
        <f t="shared" si="23"/>
        <v>-640.61443735936518</v>
      </c>
      <c r="AW45">
        <v>42</v>
      </c>
      <c r="AX45">
        <f>IF(Z45&gt;0, (R45*SUMPRODUCT(K45:$K$98, X45:$X$98)-K45*$AZ$3)/Z45, 0)</f>
        <v>10854.185889203185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1000000</v>
      </c>
      <c r="S46">
        <f t="shared" si="1"/>
        <v>10081.690484210803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3391.7264836746986</v>
      </c>
      <c r="AC46">
        <f t="shared" si="2"/>
        <v>2814.929863991325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-30144.066277024136</v>
      </c>
      <c r="AI46">
        <f t="shared" si="25"/>
        <v>-30158.026881490223</v>
      </c>
      <c r="AJ46">
        <f t="shared" si="7"/>
        <v>576.79661968337359</v>
      </c>
      <c r="AK46">
        <f t="shared" si="22"/>
        <v>237.42085385722893</v>
      </c>
      <c r="AL46">
        <f t="shared" si="8"/>
        <v>-29343.809407949622</v>
      </c>
      <c r="AN46">
        <f t="shared" si="26"/>
        <v>0</v>
      </c>
      <c r="AO46">
        <f t="shared" si="26"/>
        <v>0</v>
      </c>
      <c r="AP46">
        <f t="shared" si="26"/>
        <v>-0.2731640793868364</v>
      </c>
      <c r="AQ46">
        <f t="shared" si="26"/>
        <v>-589.82231991046922</v>
      </c>
      <c r="AR46">
        <f t="shared" si="26"/>
        <v>-590.09548398985612</v>
      </c>
      <c r="AS46">
        <f t="shared" si="26"/>
        <v>11.286052691486777</v>
      </c>
      <c r="AT46">
        <f t="shared" si="26"/>
        <v>4.6455616680995373</v>
      </c>
      <c r="AU46">
        <f t="shared" si="23"/>
        <v>-574.1638696302698</v>
      </c>
      <c r="AW46">
        <v>43</v>
      </c>
      <c r="AX46">
        <f>IF(Z46&gt;0, (R46*SUMPRODUCT(K46:$K$98, X46:$X$98)-K46*$AZ$3)/Z46, 0)</f>
        <v>10081.690484210803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1000000</v>
      </c>
      <c r="S47">
        <f t="shared" si="1"/>
        <v>9328.3495310983817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2814.929863991325</v>
      </c>
      <c r="AC47">
        <f t="shared" si="2"/>
        <v>2299.7261063883602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-29889.10048431619</v>
      </c>
      <c r="AI47">
        <f t="shared" si="25"/>
        <v>-29901.427027713398</v>
      </c>
      <c r="AJ47">
        <f t="shared" si="7"/>
        <v>515.20375760296474</v>
      </c>
      <c r="AK47">
        <f t="shared" si="22"/>
        <v>197.04509047939277</v>
      </c>
      <c r="AL47">
        <f t="shared" si="8"/>
        <v>-29189.178179631039</v>
      </c>
      <c r="AN47">
        <f t="shared" si="26"/>
        <v>0</v>
      </c>
      <c r="AO47">
        <f t="shared" si="26"/>
        <v>0</v>
      </c>
      <c r="AP47">
        <f t="shared" si="26"/>
        <v>-0.21534889783837194</v>
      </c>
      <c r="AQ47">
        <f t="shared" si="26"/>
        <v>-522.17273239270378</v>
      </c>
      <c r="AR47">
        <f t="shared" si="26"/>
        <v>-522.38808129054212</v>
      </c>
      <c r="AS47">
        <f t="shared" si="26"/>
        <v>9.0007845497958332</v>
      </c>
      <c r="AT47">
        <f t="shared" si="26"/>
        <v>3.4424446247280911</v>
      </c>
      <c r="AU47">
        <f t="shared" si="23"/>
        <v>-509.94485211601813</v>
      </c>
      <c r="AW47">
        <v>44</v>
      </c>
      <c r="AX47">
        <f>IF(Z47&gt;0, (R47*SUMPRODUCT(K47:$K$98, X47:$X$98)-K47*$AZ$3)/Z47, 0)</f>
        <v>9328.3495310983817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1000000</v>
      </c>
      <c r="S48">
        <f t="shared" si="1"/>
        <v>8588.2200744253751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2299.7261063883602</v>
      </c>
      <c r="AC48">
        <f t="shared" si="2"/>
        <v>1844.1770903416427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-29332.229848393297</v>
      </c>
      <c r="AI48">
        <f t="shared" si="25"/>
        <v>-29342.966514864114</v>
      </c>
      <c r="AJ48">
        <f t="shared" si="7"/>
        <v>455.5490160467175</v>
      </c>
      <c r="AK48">
        <f t="shared" si="22"/>
        <v>160.98082744718522</v>
      </c>
      <c r="AL48">
        <f t="shared" si="8"/>
        <v>-28726.436671370211</v>
      </c>
      <c r="AN48">
        <f t="shared" si="26"/>
        <v>0</v>
      </c>
      <c r="AO48">
        <f t="shared" si="26"/>
        <v>0</v>
      </c>
      <c r="AP48">
        <f t="shared" si="26"/>
        <v>-0.167476078744037</v>
      </c>
      <c r="AQ48">
        <f t="shared" si="26"/>
        <v>-457.5392976190501</v>
      </c>
      <c r="AR48">
        <f t="shared" si="26"/>
        <v>-457.70677369779418</v>
      </c>
      <c r="AS48">
        <f t="shared" si="26"/>
        <v>7.105889252551373</v>
      </c>
      <c r="AT48">
        <f t="shared" si="26"/>
        <v>2.5110622377164127</v>
      </c>
      <c r="AU48">
        <f t="shared" si="23"/>
        <v>-448.08982220752637</v>
      </c>
      <c r="AW48">
        <v>45</v>
      </c>
      <c r="AX48">
        <f>IF(Z48&gt;0, (R48*SUMPRODUCT(K48:$K$98, X48:$X$98)-K48*$AZ$3)/Z48, 0)</f>
        <v>8588.2200744253751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1000000</v>
      </c>
      <c r="S49">
        <f t="shared" si="1"/>
        <v>7854.9014960574323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1844.1770903416427</v>
      </c>
      <c r="AC49">
        <f t="shared" si="2"/>
        <v>1446.1232537457936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-28481.427214265164</v>
      </c>
      <c r="AI49">
        <f t="shared" si="25"/>
        <v>-28490.632442710561</v>
      </c>
      <c r="AJ49">
        <f t="shared" si="7"/>
        <v>398.05383659584913</v>
      </c>
      <c r="AK49">
        <f t="shared" si="22"/>
        <v>129.09239632391501</v>
      </c>
      <c r="AL49">
        <f t="shared" si="8"/>
        <v>-27963.486209790797</v>
      </c>
      <c r="AN49">
        <f t="shared" si="26"/>
        <v>0</v>
      </c>
      <c r="AO49">
        <f t="shared" si="26"/>
        <v>0</v>
      </c>
      <c r="AP49">
        <f t="shared" si="26"/>
        <v>-0.12820349648231205</v>
      </c>
      <c r="AQ49">
        <f t="shared" si="26"/>
        <v>-396.66789100726993</v>
      </c>
      <c r="AR49">
        <f t="shared" si="26"/>
        <v>-396.79609450375227</v>
      </c>
      <c r="AS49">
        <f t="shared" si="26"/>
        <v>5.543794371046995</v>
      </c>
      <c r="AT49">
        <f t="shared" si="26"/>
        <v>1.7979017768194794</v>
      </c>
      <c r="AU49">
        <f t="shared" si="23"/>
        <v>-389.45439835588576</v>
      </c>
      <c r="AW49">
        <v>46</v>
      </c>
      <c r="AX49">
        <f>IF(Z49&gt;0, (R49*SUMPRODUCT(K49:$K$98, X49:$X$98)-K49*$AZ$3)/Z49, 0)</f>
        <v>7854.9014960574323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1000000</v>
      </c>
      <c r="S50">
        <f t="shared" si="1"/>
        <v>7115.9264029457927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1446.1232537457936</v>
      </c>
      <c r="AC50">
        <f t="shared" si="2"/>
        <v>1102.5673815092391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-27319.905329139252</v>
      </c>
      <c r="AI50">
        <f t="shared" si="25"/>
        <v>-27327.652510033739</v>
      </c>
      <c r="AJ50">
        <f t="shared" si="7"/>
        <v>343.55587223655448</v>
      </c>
      <c r="AK50">
        <f t="shared" si="22"/>
        <v>101.22862776220556</v>
      </c>
      <c r="AL50">
        <f t="shared" si="8"/>
        <v>-26882.868010034981</v>
      </c>
      <c r="AN50">
        <f t="shared" si="26"/>
        <v>0</v>
      </c>
      <c r="AO50">
        <f t="shared" si="26"/>
        <v>0</v>
      </c>
      <c r="AP50">
        <f t="shared" si="26"/>
        <v>-9.6336524210665297E-2</v>
      </c>
      <c r="AQ50">
        <f t="shared" si="26"/>
        <v>-339.72418574185315</v>
      </c>
      <c r="AR50">
        <f t="shared" si="26"/>
        <v>-339.82052226606385</v>
      </c>
      <c r="AS50">
        <f t="shared" si="26"/>
        <v>4.2721318960029073</v>
      </c>
      <c r="AT50">
        <f t="shared" si="26"/>
        <v>1.2587822953983834</v>
      </c>
      <c r="AU50">
        <f t="shared" si="23"/>
        <v>-334.28960807466257</v>
      </c>
      <c r="AW50">
        <v>47</v>
      </c>
      <c r="AX50">
        <f>IF(Z50&gt;0, (R50*SUMPRODUCT(K50:$K$98, X50:$X$98)-K50*$AZ$3)/Z50, 0)</f>
        <v>7115.9264029457927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1000000</v>
      </c>
      <c r="S51">
        <f t="shared" si="1"/>
        <v>6350.6972437319037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1102.5673815092391</v>
      </c>
      <c r="AC51">
        <f t="shared" si="2"/>
        <v>810.26464109838207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-25807.46012710184</v>
      </c>
      <c r="AI51">
        <f t="shared" si="25"/>
        <v>-25813.839463181026</v>
      </c>
      <c r="AJ51">
        <f t="shared" si="7"/>
        <v>292.30274041085704</v>
      </c>
      <c r="AK51">
        <f t="shared" si="22"/>
        <v>77.17971670564674</v>
      </c>
      <c r="AL51">
        <f t="shared" si="8"/>
        <v>-25444.357006064522</v>
      </c>
      <c r="AN51">
        <f t="shared" si="26"/>
        <v>0</v>
      </c>
      <c r="AO51">
        <f t="shared" si="26"/>
        <v>0</v>
      </c>
      <c r="AP51">
        <f t="shared" si="26"/>
        <v>-7.0827960450872529E-2</v>
      </c>
      <c r="AQ51">
        <f t="shared" si="26"/>
        <v>-286.53291542109645</v>
      </c>
      <c r="AR51">
        <f t="shared" si="26"/>
        <v>-286.6037433815473</v>
      </c>
      <c r="AS51">
        <f t="shared" si="26"/>
        <v>3.2453544821151823</v>
      </c>
      <c r="AT51">
        <f t="shared" si="26"/>
        <v>0.85690452024837471</v>
      </c>
      <c r="AU51">
        <f t="shared" si="23"/>
        <v>-282.50148437918375</v>
      </c>
      <c r="AW51">
        <v>48</v>
      </c>
      <c r="AX51">
        <f>IF(Z51&gt;0, (R51*SUMPRODUCT(K51:$K$98, X51:$X$98)-K51*$AZ$3)/Z51, 0)</f>
        <v>6350.6972437319037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1000000</v>
      </c>
      <c r="S52">
        <f t="shared" si="1"/>
        <v>5533.5175287643096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810.26464109838207</v>
      </c>
      <c r="AC52">
        <f t="shared" si="2"/>
        <v>566.07230186567472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-24012.036496024761</v>
      </c>
      <c r="AI52">
        <f t="shared" si="25"/>
        <v>-24017.151436918353</v>
      </c>
      <c r="AJ52">
        <f t="shared" si="7"/>
        <v>244.19233923270735</v>
      </c>
      <c r="AK52">
        <f t="shared" si="22"/>
        <v>56.718524876886754</v>
      </c>
      <c r="AL52">
        <f t="shared" si="8"/>
        <v>-23716.240572808758</v>
      </c>
      <c r="AN52">
        <f t="shared" si="26"/>
        <v>0</v>
      </c>
      <c r="AO52">
        <f t="shared" si="26"/>
        <v>0</v>
      </c>
      <c r="AP52">
        <f t="shared" si="26"/>
        <v>-5.0705124161682491E-2</v>
      </c>
      <c r="AQ52">
        <f t="shared" si="26"/>
        <v>-238.03467473713238</v>
      </c>
      <c r="AR52">
        <f t="shared" si="26"/>
        <v>-238.08537986129406</v>
      </c>
      <c r="AS52">
        <f t="shared" si="26"/>
        <v>2.4207127976079788</v>
      </c>
      <c r="AT52">
        <f t="shared" si="26"/>
        <v>0.56225866651813572</v>
      </c>
      <c r="AU52">
        <f t="shared" si="23"/>
        <v>-235.10240839716795</v>
      </c>
      <c r="AW52">
        <v>49</v>
      </c>
      <c r="AX52">
        <f>IF(Z52&gt;0, (R52*SUMPRODUCT(K52:$K$98, X52:$X$98)-K52*$AZ$3)/Z52, 0)</f>
        <v>5533.5175287643096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1000000</v>
      </c>
      <c r="S53">
        <f t="shared" si="1"/>
        <v>4603.5343346410855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566.07230186567472</v>
      </c>
      <c r="AC53">
        <f t="shared" si="2"/>
        <v>365.84171301103288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-21806.081795700553</v>
      </c>
      <c r="AI53">
        <f t="shared" si="25"/>
        <v>-21810.055283095422</v>
      </c>
      <c r="AJ53">
        <f t="shared" si="7"/>
        <v>200.23058885464184</v>
      </c>
      <c r="AK53">
        <f t="shared" si="22"/>
        <v>39.625061130597231</v>
      </c>
      <c r="AL53">
        <f t="shared" si="8"/>
        <v>-21570.19963311018</v>
      </c>
      <c r="AN53">
        <f t="shared" si="26"/>
        <v>0</v>
      </c>
      <c r="AO53">
        <f t="shared" si="26"/>
        <v>0</v>
      </c>
      <c r="AP53">
        <f t="shared" si="26"/>
        <v>-3.5169407187827309E-2</v>
      </c>
      <c r="AQ53">
        <f t="shared" si="26"/>
        <v>-193.00601553034062</v>
      </c>
      <c r="AR53">
        <f t="shared" si="26"/>
        <v>-193.04118493752841</v>
      </c>
      <c r="AS53">
        <f t="shared" si="26"/>
        <v>1.7722444822594363</v>
      </c>
      <c r="AT53">
        <f t="shared" si="26"/>
        <v>0.35072211668355091</v>
      </c>
      <c r="AU53">
        <f t="shared" si="23"/>
        <v>-190.9182183385854</v>
      </c>
      <c r="AW53">
        <v>50</v>
      </c>
      <c r="AX53">
        <f>IF(Z53&gt;0, (R53*SUMPRODUCT(K53:$K$98, X53:$X$98)-K53*$AZ$3)/Z53, 0)</f>
        <v>4603.5343346410855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1000000</v>
      </c>
      <c r="S54">
        <f t="shared" si="1"/>
        <v>3474.5759491941881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365.84171301103288</v>
      </c>
      <c r="AC54">
        <f t="shared" si="2"/>
        <v>206.58934559005883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-19217.623494743424</v>
      </c>
      <c r="AI54">
        <f t="shared" si="25"/>
        <v>-19220.596366089609</v>
      </c>
      <c r="AJ54">
        <f t="shared" si="7"/>
        <v>159.25236742097405</v>
      </c>
      <c r="AK54">
        <f t="shared" si="22"/>
        <v>25.608919910772304</v>
      </c>
      <c r="AL54">
        <f t="shared" si="8"/>
        <v>-19035.735078757862</v>
      </c>
      <c r="AN54">
        <f t="shared" si="26"/>
        <v>0</v>
      </c>
      <c r="AO54">
        <f t="shared" si="26"/>
        <v>0</v>
      </c>
      <c r="AP54">
        <f t="shared" si="26"/>
        <v>-2.3493693615059381E-2</v>
      </c>
      <c r="AQ54">
        <f t="shared" si="26"/>
        <v>-151.87100476933085</v>
      </c>
      <c r="AR54">
        <f t="shared" si="26"/>
        <v>-151.8944984629459</v>
      </c>
      <c r="AS54">
        <f t="shared" si="26"/>
        <v>1.2585227855428378</v>
      </c>
      <c r="AT54">
        <f t="shared" si="26"/>
        <v>0.20237946689767</v>
      </c>
      <c r="AU54">
        <f t="shared" si="23"/>
        <v>-150.43359621050539</v>
      </c>
      <c r="AW54">
        <v>51</v>
      </c>
      <c r="AX54">
        <f>IF(Z54&gt;0, (R54*SUMPRODUCT(K54:$K$98, X54:$X$98)-K54*$AZ$3)/Z54, 0)</f>
        <v>3474.5759491941881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1000000</v>
      </c>
      <c r="S55">
        <f t="shared" si="1"/>
        <v>1995.8458811356363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206.58934559005883</v>
      </c>
      <c r="AC55">
        <f t="shared" si="2"/>
        <v>84.855526632662475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-16346.780930337798</v>
      </c>
      <c r="AI55">
        <f t="shared" si="25"/>
        <v>-16348.906733924005</v>
      </c>
      <c r="AJ55">
        <f t="shared" si="7"/>
        <v>121.73381895739635</v>
      </c>
      <c r="AK55">
        <f t="shared" si="22"/>
        <v>14.461254191304119</v>
      </c>
      <c r="AL55">
        <f t="shared" si="8"/>
        <v>-16212.711660775303</v>
      </c>
      <c r="AN55">
        <f t="shared" si="26"/>
        <v>0</v>
      </c>
      <c r="AO55">
        <f t="shared" si="26"/>
        <v>0</v>
      </c>
      <c r="AP55">
        <f t="shared" si="26"/>
        <v>-1.499962143507882E-2</v>
      </c>
      <c r="AQ55">
        <f t="shared" si="26"/>
        <v>-115.34251199322337</v>
      </c>
      <c r="AR55">
        <f t="shared" si="26"/>
        <v>-115.35751161465845</v>
      </c>
      <c r="AS55">
        <f t="shared" si="26"/>
        <v>0.85895103952948237</v>
      </c>
      <c r="AT55">
        <f t="shared" si="26"/>
        <v>0.10203827849077798</v>
      </c>
      <c r="AU55">
        <f t="shared" si="23"/>
        <v>-114.39652229663818</v>
      </c>
      <c r="AW55">
        <v>52</v>
      </c>
      <c r="AX55">
        <f>IF(Z55&gt;0, (R55*SUMPRODUCT(K55:$K$98, X55:$X$98)-K55*$AZ$3)/Z55, 0)</f>
        <v>1995.8458811356363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1000000</v>
      </c>
      <c r="S56">
        <f t="shared" si="1"/>
        <v>-124.14302754827789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84.855526632662475</v>
      </c>
      <c r="AC56">
        <f t="shared" si="2"/>
        <v>-3.5787837427622833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-13263.003282702351</v>
      </c>
      <c r="AI56">
        <f t="shared" si="25"/>
        <v>-13264.444678088561</v>
      </c>
      <c r="AJ56">
        <f t="shared" si="7"/>
        <v>88.434310375424758</v>
      </c>
      <c r="AK56">
        <f t="shared" si="22"/>
        <v>5.9398868642863736</v>
      </c>
      <c r="AL56">
        <f t="shared" si="8"/>
        <v>-13170.07048084885</v>
      </c>
      <c r="AN56">
        <f t="shared" si="26"/>
        <v>0</v>
      </c>
      <c r="AO56">
        <f t="shared" si="26"/>
        <v>0</v>
      </c>
      <c r="AP56">
        <f t="shared" si="26"/>
        <v>-9.0807614688183588E-3</v>
      </c>
      <c r="AQ56">
        <f t="shared" si="26"/>
        <v>-83.556649565204793</v>
      </c>
      <c r="AR56">
        <f t="shared" si="26"/>
        <v>-83.565730326673616</v>
      </c>
      <c r="AS56">
        <f t="shared" si="26"/>
        <v>0.55713434763429748</v>
      </c>
      <c r="AT56">
        <f t="shared" si="26"/>
        <v>3.7421165824744827E-2</v>
      </c>
      <c r="AU56">
        <f t="shared" si="23"/>
        <v>-82.971174813214574</v>
      </c>
      <c r="AW56">
        <v>53</v>
      </c>
      <c r="AX56">
        <f>IF(Z56&gt;0, (R56*SUMPRODUCT(K56:$K$98, X56:$X$98)-K56*$AZ$3)/Z56, 0)</f>
        <v>-124.14302754827789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1000000</v>
      </c>
      <c r="S57">
        <f t="shared" si="1"/>
        <v>-3437.5795128439281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-3.5787837427622833</v>
      </c>
      <c r="AC57">
        <f t="shared" si="2"/>
        <v>-63.11025329207547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-10180.70689508649</v>
      </c>
      <c r="AI57">
        <f t="shared" si="25"/>
        <v>-10181.624841174083</v>
      </c>
      <c r="AJ57">
        <f t="shared" si="7"/>
        <v>59.531469549313186</v>
      </c>
      <c r="AK57">
        <f t="shared" si="22"/>
        <v>-0.25051486199335987</v>
      </c>
      <c r="AL57">
        <f t="shared" si="8"/>
        <v>-10122.343886486764</v>
      </c>
      <c r="AN57">
        <f t="shared" si="26"/>
        <v>0</v>
      </c>
      <c r="AO57">
        <f t="shared" si="26"/>
        <v>0</v>
      </c>
      <c r="AP57">
        <f t="shared" si="26"/>
        <v>-5.1634299889546801E-3</v>
      </c>
      <c r="AQ57">
        <f t="shared" si="26"/>
        <v>-57.266290473230924</v>
      </c>
      <c r="AR57">
        <f t="shared" si="26"/>
        <v>-57.271453903219886</v>
      </c>
      <c r="AS57">
        <f t="shared" si="26"/>
        <v>0.33486342968528299</v>
      </c>
      <c r="AT57">
        <f t="shared" si="26"/>
        <v>-1.4091415264785724E-3</v>
      </c>
      <c r="AU57">
        <f t="shared" si="23"/>
        <v>-56.937999615061081</v>
      </c>
      <c r="AW57">
        <v>54</v>
      </c>
      <c r="AX57">
        <f>IF(Z57&gt;0, (R57*SUMPRODUCT(K57:$K$98, X57:$X$98)-K57*$AZ$3)/Z57, 0)</f>
        <v>-3437.5795128439281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1000000</v>
      </c>
      <c r="S58">
        <f t="shared" si="1"/>
        <v>-9103.983023707975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-63.11025329207547</v>
      </c>
      <c r="AC58">
        <f t="shared" si="2"/>
        <v>-98.925490179688907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-7309.1556179153959</v>
      </c>
      <c r="AI58">
        <f t="shared" si="25"/>
        <v>-7309.6989267612171</v>
      </c>
      <c r="AJ58">
        <f t="shared" si="7"/>
        <v>35.815236887613437</v>
      </c>
      <c r="AK58">
        <f t="shared" si="22"/>
        <v>-4.4177177304452835</v>
      </c>
      <c r="AL58">
        <f t="shared" si="8"/>
        <v>-7278.301407604049</v>
      </c>
      <c r="AN58">
        <f t="shared" si="26"/>
        <v>0</v>
      </c>
      <c r="AO58">
        <f t="shared" si="26"/>
        <v>0</v>
      </c>
      <c r="AP58">
        <f t="shared" si="26"/>
        <v>-2.7286628050212387E-3</v>
      </c>
      <c r="AQ58">
        <f t="shared" si="26"/>
        <v>-36.708809775738317</v>
      </c>
      <c r="AR58">
        <f t="shared" si="26"/>
        <v>-36.711538438543336</v>
      </c>
      <c r="AS58">
        <f t="shared" si="26"/>
        <v>0.17987504805040339</v>
      </c>
      <c r="AT58">
        <f t="shared" si="26"/>
        <v>-2.2187126432543201E-2</v>
      </c>
      <c r="AU58">
        <f t="shared" si="23"/>
        <v>-36.553850516925479</v>
      </c>
      <c r="AW58">
        <v>55</v>
      </c>
      <c r="AX58">
        <f>IF(Z58&gt;0, (R58*SUMPRODUCT(K58:$K$98, X58:$X$98)-K58*$AZ$3)/Z58, 0)</f>
        <v>-9103.983023707975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1000000</v>
      </c>
      <c r="S59">
        <f t="shared" si="1"/>
        <v>-19761.783589300583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-98.925490179688907</v>
      </c>
      <c r="AC59">
        <f t="shared" si="2"/>
        <v>-116.48157353969727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-4863.2307061097035</v>
      </c>
      <c r="AI59">
        <f t="shared" si="25"/>
        <v>-4863.5254203317609</v>
      </c>
      <c r="AJ59">
        <f t="shared" si="7"/>
        <v>17.556083360008358</v>
      </c>
      <c r="AK59">
        <f t="shared" si="22"/>
        <v>-6.9247843125782245</v>
      </c>
      <c r="AL59">
        <f t="shared" si="8"/>
        <v>-4852.894121284331</v>
      </c>
      <c r="AN59">
        <f t="shared" si="26"/>
        <v>0</v>
      </c>
      <c r="AO59">
        <f t="shared" si="26"/>
        <v>0</v>
      </c>
      <c r="AP59">
        <f t="shared" si="26"/>
        <v>-1.3215578126117213E-3</v>
      </c>
      <c r="AQ59">
        <f t="shared" si="26"/>
        <v>-21.807704050819609</v>
      </c>
      <c r="AR59">
        <f t="shared" si="26"/>
        <v>-21.809025608632222</v>
      </c>
      <c r="AS59">
        <f t="shared" si="26"/>
        <v>7.8725006758489702E-2</v>
      </c>
      <c r="AT59">
        <f t="shared" si="26"/>
        <v>-3.1052124817920926E-2</v>
      </c>
      <c r="AU59">
        <f t="shared" si="23"/>
        <v>-21.761352726691655</v>
      </c>
      <c r="AW59">
        <v>56</v>
      </c>
      <c r="AX59">
        <f>IF(Z59&gt;0, (R59*SUMPRODUCT(K59:$K$98, X59:$X$98)-K59*$AZ$3)/Z59, 0)</f>
        <v>-19761.783589300583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1000000</v>
      </c>
      <c r="S60">
        <f t="shared" si="1"/>
        <v>-42232.79081856148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-116.48157353969727</v>
      </c>
      <c r="AC60">
        <f t="shared" si="2"/>
        <v>-121.18862900504377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-2965.8028649535177</v>
      </c>
      <c r="AI60">
        <f t="shared" si="25"/>
        <v>-2965.9463418901069</v>
      </c>
      <c r="AJ60">
        <f t="shared" si="7"/>
        <v>4.7070554653464995</v>
      </c>
      <c r="AK60">
        <f t="shared" si="22"/>
        <v>-8.1537101477788099</v>
      </c>
      <c r="AL60">
        <f t="shared" si="8"/>
        <v>-2969.3929965725392</v>
      </c>
      <c r="AN60">
        <f t="shared" si="26"/>
        <v>0</v>
      </c>
      <c r="AO60">
        <f t="shared" si="26"/>
        <v>0</v>
      </c>
      <c r="AP60">
        <f t="shared" si="26"/>
        <v>-5.7444591442811573E-4</v>
      </c>
      <c r="AQ60">
        <f t="shared" si="26"/>
        <v>-11.874335898680611</v>
      </c>
      <c r="AR60">
        <f t="shared" si="26"/>
        <v>-11.87491034459504</v>
      </c>
      <c r="AS60">
        <f t="shared" si="26"/>
        <v>1.884587756985686E-2</v>
      </c>
      <c r="AT60">
        <f t="shared" si="26"/>
        <v>-3.2645424366977864E-2</v>
      </c>
      <c r="AU60">
        <f t="shared" si="23"/>
        <v>-11.888709891392162</v>
      </c>
      <c r="AW60">
        <v>57</v>
      </c>
      <c r="AX60">
        <f>IF(Z60&gt;0, (R60*SUMPRODUCT(K60:$K$98, X60:$X$98)-K60*$AZ$3)/Z60, 0)</f>
        <v>-42232.79081856148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1000000</v>
      </c>
      <c r="S61">
        <f t="shared" si="1"/>
        <v>-96738.271192886445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-121.18862900504377</v>
      </c>
      <c r="AC61">
        <f t="shared" si="2"/>
        <v>-117.7945286666948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-1623.1812215596563</v>
      </c>
      <c r="AI61">
        <f t="shared" si="25"/>
        <v>-1623.2421046658014</v>
      </c>
      <c r="AJ61">
        <f t="shared" si="7"/>
        <v>-3.394100338348963</v>
      </c>
      <c r="AK61">
        <f t="shared" si="22"/>
        <v>-8.4832040303530647</v>
      </c>
      <c r="AL61">
        <f t="shared" si="8"/>
        <v>-1635.1194090345036</v>
      </c>
      <c r="AN61">
        <f t="shared" si="26"/>
        <v>0</v>
      </c>
      <c r="AO61">
        <f t="shared" si="26"/>
        <v>0</v>
      </c>
      <c r="AP61">
        <f t="shared" si="26"/>
        <v>-2.1764356357691723E-4</v>
      </c>
      <c r="AQ61">
        <f t="shared" si="26"/>
        <v>-5.8025118585301305</v>
      </c>
      <c r="AR61">
        <f t="shared" si="26"/>
        <v>-5.8027295020937073</v>
      </c>
      <c r="AS61">
        <f t="shared" si="26"/>
        <v>-1.2133153834411315E-2</v>
      </c>
      <c r="AT61">
        <f t="shared" si="26"/>
        <v>-3.0325567675774857E-2</v>
      </c>
      <c r="AU61">
        <f t="shared" si="23"/>
        <v>-5.8451882236038948</v>
      </c>
      <c r="AW61">
        <v>58</v>
      </c>
      <c r="AX61">
        <f>IF(Z61&gt;0, (R61*SUMPRODUCT(K61:$K$98, X61:$X$98)-K61*$AZ$3)/Z61, 0)</f>
        <v>-96738.271192886445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1000000</v>
      </c>
      <c r="S62">
        <f t="shared" si="1"/>
        <v>-255207.02875491657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-117.7945286666948</v>
      </c>
      <c r="AC62">
        <f t="shared" si="2"/>
        <v>-109.96450817073422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-774.60196093755712</v>
      </c>
      <c r="AI62">
        <f t="shared" si="25"/>
        <v>-774.62350511459397</v>
      </c>
      <c r="AJ62">
        <f t="shared" si="7"/>
        <v>-7.8300204959605821</v>
      </c>
      <c r="AK62">
        <f t="shared" si="22"/>
        <v>-8.2456170066686365</v>
      </c>
      <c r="AL62">
        <f t="shared" si="8"/>
        <v>-790.69914261722329</v>
      </c>
      <c r="AN62">
        <f t="shared" si="26"/>
        <v>0</v>
      </c>
      <c r="AO62">
        <f t="shared" si="26"/>
        <v>0</v>
      </c>
      <c r="AP62">
        <f t="shared" si="26"/>
        <v>-6.8763965454066633E-5</v>
      </c>
      <c r="AQ62">
        <f t="shared" si="26"/>
        <v>-2.472347975582025</v>
      </c>
      <c r="AR62">
        <f t="shared" si="26"/>
        <v>-2.4724167395474792</v>
      </c>
      <c r="AS62">
        <f t="shared" si="26"/>
        <v>-2.4991590904989276E-2</v>
      </c>
      <c r="AT62">
        <f t="shared" si="26"/>
        <v>-2.6318077595862552E-2</v>
      </c>
      <c r="AU62">
        <f t="shared" si="23"/>
        <v>-2.5237264080483315</v>
      </c>
      <c r="AW62">
        <v>59</v>
      </c>
      <c r="AX62">
        <f>IF(Z62&gt;0, (R62*SUMPRODUCT(K62:$K$98, X62:$X$98)-K62*$AZ$3)/Z62, 0)</f>
        <v>-255207.02875491657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1000000</v>
      </c>
      <c r="S63">
        <f t="shared" si="1"/>
        <v>-837862.7824595389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-109.96450817073422</v>
      </c>
      <c r="AC63">
        <f t="shared" si="2"/>
        <v>-100.26495225837813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-306.90719609315278</v>
      </c>
      <c r="AI63">
        <f t="shared" si="25"/>
        <v>-306.91317946861454</v>
      </c>
      <c r="AJ63">
        <f t="shared" si="7"/>
        <v>-9.6995559123560895</v>
      </c>
      <c r="AK63">
        <f t="shared" si="22"/>
        <v>-7.6975155719513966</v>
      </c>
      <c r="AL63">
        <f t="shared" si="8"/>
        <v>-324.31025095292205</v>
      </c>
      <c r="AN63">
        <f t="shared" si="26"/>
        <v>0</v>
      </c>
      <c r="AO63">
        <f t="shared" si="26"/>
        <v>0</v>
      </c>
      <c r="AP63">
        <f t="shared" si="26"/>
        <v>-1.7051368403328887E-5</v>
      </c>
      <c r="AQ63">
        <f t="shared" si="26"/>
        <v>-0.87462130692495732</v>
      </c>
      <c r="AR63">
        <f t="shared" si="26"/>
        <v>-0.87463835829336056</v>
      </c>
      <c r="AS63">
        <f t="shared" si="26"/>
        <v>-2.7641705299349444E-2</v>
      </c>
      <c r="AT63">
        <f t="shared" si="26"/>
        <v>-2.1936309136172592E-2</v>
      </c>
      <c r="AU63">
        <f t="shared" si="23"/>
        <v>-0.92421637272888268</v>
      </c>
      <c r="AW63">
        <v>60</v>
      </c>
      <c r="AX63">
        <f>IF(Z63&gt;0, (R63*SUMPRODUCT(K63:$K$98, X63:$X$98)-K63*$AZ$3)/Z63, 0)</f>
        <v>-837862.7824595389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1000000</v>
      </c>
      <c r="S64">
        <f t="shared" si="1"/>
        <v>-3806530.0504205679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-100.26495225837813</v>
      </c>
      <c r="AC64">
        <f t="shared" si="2"/>
        <v>-90.271802236786911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-94.755849356573819</v>
      </c>
      <c r="AI64">
        <f t="shared" si="25"/>
        <v>-94.757035105813159</v>
      </c>
      <c r="AJ64">
        <f t="shared" si="7"/>
        <v>-9.9931500215912195</v>
      </c>
      <c r="AK64">
        <f t="shared" si="22"/>
        <v>-7.0185466580864695</v>
      </c>
      <c r="AL64">
        <f t="shared" si="8"/>
        <v>-111.76873178549084</v>
      </c>
      <c r="AN64">
        <f t="shared" si="26"/>
        <v>0</v>
      </c>
      <c r="AO64">
        <f t="shared" si="26"/>
        <v>0</v>
      </c>
      <c r="AP64">
        <f t="shared" si="26"/>
        <v>-3.0170868617530385E-6</v>
      </c>
      <c r="AQ64">
        <f t="shared" si="26"/>
        <v>-0.24110209703807489</v>
      </c>
      <c r="AR64">
        <f t="shared" si="26"/>
        <v>-0.24110511412493663</v>
      </c>
      <c r="AS64">
        <f t="shared" si="26"/>
        <v>-2.5427131333656004E-2</v>
      </c>
      <c r="AT64">
        <f t="shared" si="26"/>
        <v>-1.785838371894476E-2</v>
      </c>
      <c r="AU64">
        <f t="shared" si="23"/>
        <v>-0.28439062917753738</v>
      </c>
      <c r="AW64">
        <v>61</v>
      </c>
      <c r="AX64">
        <f>IF(Z64&gt;0, (R64*SUMPRODUCT(K64:$K$98, X64:$X$98)-K64*$AZ$3)/Z64, 0)</f>
        <v>-3806530.0504205679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1000000</v>
      </c>
      <c r="S65">
        <f t="shared" si="1"/>
        <v>-17385340.848300755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-90.271802236786911</v>
      </c>
      <c r="AC65">
        <f t="shared" si="2"/>
        <v>-80.809537076221275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-18.82969270354063</v>
      </c>
      <c r="AI65">
        <f t="shared" si="25"/>
        <v>-18.829925110652407</v>
      </c>
      <c r="AJ65">
        <f t="shared" si="7"/>
        <v>-9.4622651605656358</v>
      </c>
      <c r="AK65">
        <f t="shared" si="22"/>
        <v>-6.3190261565750845</v>
      </c>
      <c r="AL65">
        <f t="shared" si="8"/>
        <v>-34.611216427793124</v>
      </c>
      <c r="AN65">
        <f t="shared" si="26"/>
        <v>0</v>
      </c>
      <c r="AO65">
        <f t="shared" si="26"/>
        <v>0</v>
      </c>
      <c r="AP65">
        <f t="shared" si="26"/>
        <v>-5.2799079344884405E-7</v>
      </c>
      <c r="AQ65">
        <f t="shared" si="26"/>
        <v>-4.2777969722728626E-2</v>
      </c>
      <c r="AR65">
        <f t="shared" si="26"/>
        <v>-4.2778497713522073E-2</v>
      </c>
      <c r="AS65">
        <f t="shared" si="26"/>
        <v>-2.1496712608113609E-2</v>
      </c>
      <c r="AT65">
        <f t="shared" si="26"/>
        <v>-1.4355789754990035E-2</v>
      </c>
      <c r="AU65">
        <f t="shared" si="23"/>
        <v>-7.8631000076625712E-2</v>
      </c>
      <c r="AW65">
        <v>62</v>
      </c>
      <c r="AX65">
        <f>IF(Z65&gt;0, (R65*SUMPRODUCT(K65:$K$98, X65:$X$98)-K65*$AZ$3)/Z65, 0)</f>
        <v>-17385340.848300755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1000000</v>
      </c>
      <c r="S66">
        <f t="shared" si="1"/>
        <v>-80198602.182545006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-80.809537076221275</v>
      </c>
      <c r="AC66">
        <f t="shared" si="2"/>
        <v>-72.188594280226368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-3.7015379642099466</v>
      </c>
      <c r="AI66">
        <f t="shared" si="25"/>
        <v>-3.7015829703523955</v>
      </c>
      <c r="AJ66">
        <f t="shared" si="7"/>
        <v>-8.6209427959949068</v>
      </c>
      <c r="AK66">
        <f t="shared" si="22"/>
        <v>-5.6566675953354899</v>
      </c>
      <c r="AL66">
        <f t="shared" si="8"/>
        <v>-17.979193361682793</v>
      </c>
      <c r="AN66">
        <f t="shared" si="26"/>
        <v>0</v>
      </c>
      <c r="AO66">
        <f t="shared" si="26"/>
        <v>0</v>
      </c>
      <c r="AP66">
        <f t="shared" si="26"/>
        <v>-9.1291575895851415E-8</v>
      </c>
      <c r="AQ66">
        <f t="shared" si="26"/>
        <v>-7.5082914376964627E-3</v>
      </c>
      <c r="AR66">
        <f t="shared" si="26"/>
        <v>-7.5083827292723587E-3</v>
      </c>
      <c r="AS66">
        <f t="shared" si="26"/>
        <v>-1.7486934243521983E-2</v>
      </c>
      <c r="AT66">
        <f t="shared" si="26"/>
        <v>-1.1474124886091144E-2</v>
      </c>
      <c r="AU66">
        <f t="shared" si="23"/>
        <v>-3.6469441858885482E-2</v>
      </c>
      <c r="AW66">
        <v>63</v>
      </c>
      <c r="AX66">
        <f>IF(Z66&gt;0, (R66*SUMPRODUCT(K66:$K$98, X66:$X$98)-K66*$AZ$3)/Z66, 0)</f>
        <v>-80198602.182545006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-374810694.81578892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-72.188594280226368</v>
      </c>
      <c r="AC67">
        <f t="shared" ref="AC67:AC98" si="29">S67*Z67</f>
        <v>-64.460637602273323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-0.71913976806079882</v>
      </c>
      <c r="AI67">
        <f t="shared" ref="AI67:AI98" si="33">SUM(AE67:AH67)</f>
        <v>-0.71914836715342001</v>
      </c>
      <c r="AJ67">
        <f t="shared" ref="AJ67:AJ98" si="34">AB67-AC67</f>
        <v>-7.7279566779530455</v>
      </c>
      <c r="AK67">
        <f t="shared" si="22"/>
        <v>-5.0532015996158464</v>
      </c>
      <c r="AL67">
        <f t="shared" ref="AL67:AL98" si="35">SUM(AI67:AK67)</f>
        <v>-13.500306644722311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-1.3024294166094933E-3</v>
      </c>
      <c r="AR67">
        <f t="shared" si="36"/>
        <v>-1.3024449903709281E-3</v>
      </c>
      <c r="AS67">
        <f t="shared" si="36"/>
        <v>-1.3996052721143466E-2</v>
      </c>
      <c r="AT67">
        <f t="shared" si="36"/>
        <v>-9.1518209723612538E-3</v>
      </c>
      <c r="AU67">
        <f t="shared" si="23"/>
        <v>-2.4450318683875646E-2</v>
      </c>
      <c r="AW67">
        <v>64</v>
      </c>
      <c r="AX67">
        <f>IF(Z67&gt;0, (R67*SUMPRODUCT(K67:$K$98, X67:$X$98)-K67*$AZ$3)/Z67, 0)</f>
        <v>-374810694.81578892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1000000</v>
      </c>
      <c r="S68">
        <f t="shared" si="28"/>
        <v>-1778175502.4230351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-64.460637602273323</v>
      </c>
      <c r="AC68">
        <f t="shared" si="29"/>
        <v>-57.555274880448216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-0.13789443306157501</v>
      </c>
      <c r="AI68">
        <f t="shared" si="33"/>
        <v>-0.13789605144161685</v>
      </c>
      <c r="AJ68">
        <f t="shared" si="34"/>
        <v>-6.9053627218251066</v>
      </c>
      <c r="AK68">
        <f t="shared" si="22"/>
        <v>-4.512244632159133</v>
      </c>
      <c r="AL68">
        <f t="shared" si="35"/>
        <v>-11.555503405425856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-2.2298189495503019E-4</v>
      </c>
      <c r="AR68">
        <f t="shared" si="36"/>
        <v>-2.2298451195297911E-4</v>
      </c>
      <c r="AS68">
        <f t="shared" si="36"/>
        <v>-1.1166301864969577E-2</v>
      </c>
      <c r="AT68">
        <f t="shared" si="36"/>
        <v>-7.2965154302510795E-3</v>
      </c>
      <c r="AU68">
        <f t="shared" si="23"/>
        <v>-1.8685801807173635E-2</v>
      </c>
      <c r="AW68">
        <v>65</v>
      </c>
      <c r="AX68">
        <f>IF(Z68&gt;0, (R68*SUMPRODUCT(K68:$K$98, X68:$X$98)-K68*$AZ$3)/Z68, 0)</f>
        <v>-1778175502.4230351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1000000</v>
      </c>
      <c r="S69">
        <f t="shared" si="28"/>
        <v>-8565209539.0065908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-57.555274880448216</v>
      </c>
      <c r="AC69">
        <f t="shared" si="29"/>
        <v>-51.388832548734499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-2.6044207913913257E-2</v>
      </c>
      <c r="AI69">
        <f t="shared" si="33"/>
        <v>-2.6044507899758991E-2</v>
      </c>
      <c r="AJ69">
        <f t="shared" si="34"/>
        <v>-6.1664423317137178</v>
      </c>
      <c r="AK69">
        <f t="shared" si="22"/>
        <v>-4.0288692416313756</v>
      </c>
      <c r="AL69">
        <f t="shared" si="35"/>
        <v>-10.221356081244853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-3.7602437605903137E-5</v>
      </c>
      <c r="AR69">
        <f t="shared" si="36"/>
        <v>-3.7602870723281254E-5</v>
      </c>
      <c r="AS69">
        <f t="shared" si="36"/>
        <v>-8.9030645045954458E-3</v>
      </c>
      <c r="AT69">
        <f t="shared" si="36"/>
        <v>-5.8168520533064373E-3</v>
      </c>
      <c r="AU69">
        <f t="shared" si="23"/>
        <v>-1.4757519428625165E-2</v>
      </c>
      <c r="AW69">
        <v>66</v>
      </c>
      <c r="AX69">
        <f>IF(Z69&gt;0, (R69*SUMPRODUCT(K69:$K$98, X69:$X$98)-K69*$AZ$3)/Z69, 0)</f>
        <v>-8565209539.0065908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1000000</v>
      </c>
      <c r="S70">
        <f t="shared" si="28"/>
        <v>-41951825763.294365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-51.388832548734499</v>
      </c>
      <c r="AC70">
        <f t="shared" si="29"/>
        <v>-45.88291897830721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-4.8460148079157292E-3</v>
      </c>
      <c r="AI70">
        <f t="shared" si="33"/>
        <v>-4.8460694931626086E-3</v>
      </c>
      <c r="AJ70">
        <f t="shared" si="34"/>
        <v>-5.505913570427289</v>
      </c>
      <c r="AK70">
        <f t="shared" si="22"/>
        <v>-3.5972182784114151</v>
      </c>
      <c r="AL70">
        <f t="shared" si="35"/>
        <v>-9.1079779183318674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-6.2470007745460789E-6</v>
      </c>
      <c r="AR70">
        <f t="shared" si="36"/>
        <v>-6.2470712693326516E-6</v>
      </c>
      <c r="AS70">
        <f t="shared" si="36"/>
        <v>-7.0976766894850912E-3</v>
      </c>
      <c r="AT70">
        <f t="shared" si="36"/>
        <v>-4.6371763732006742E-3</v>
      </c>
      <c r="AU70">
        <f t="shared" si="23"/>
        <v>-1.17411001339551E-2</v>
      </c>
      <c r="AW70">
        <v>67</v>
      </c>
      <c r="AX70">
        <f>IF(Z70&gt;0, (R70*SUMPRODUCT(K70:$K$98, X70:$X$98)-K70*$AZ$3)/Z70, 0)</f>
        <v>-41951825763.294365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1000000</v>
      </c>
      <c r="S71">
        <f t="shared" si="28"/>
        <v>-209167002915.43997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-45.88291897830721</v>
      </c>
      <c r="AC71">
        <f t="shared" si="29"/>
        <v>-40.966897392392902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-8.8691052629274775E-4</v>
      </c>
      <c r="AI71">
        <f t="shared" si="33"/>
        <v>-8.8692031916084394E-4</v>
      </c>
      <c r="AJ71">
        <f t="shared" si="34"/>
        <v>-4.9160215859143079</v>
      </c>
      <c r="AK71">
        <f t="shared" si="22"/>
        <v>-3.211804328481505</v>
      </c>
      <c r="AL71">
        <f t="shared" si="35"/>
        <v>-8.1287128347149746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-1.0208186823011615E-6</v>
      </c>
      <c r="AR71">
        <f t="shared" si="36"/>
        <v>-1.0208299537230351E-6</v>
      </c>
      <c r="AS71">
        <f t="shared" si="36"/>
        <v>-5.6582558541431374E-3</v>
      </c>
      <c r="AT71">
        <f t="shared" si="36"/>
        <v>-3.6967312544077839E-3</v>
      </c>
      <c r="AU71">
        <f t="shared" si="23"/>
        <v>-9.356007938504645E-3</v>
      </c>
      <c r="AW71">
        <v>68</v>
      </c>
      <c r="AX71">
        <f>IF(Z71&gt;0, (R71*SUMPRODUCT(K71:$K$98, X71:$X$98)-K71*$AZ$3)/Z71, 0)</f>
        <v>-209167002915.43997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1000000</v>
      </c>
      <c r="S72">
        <f t="shared" si="28"/>
        <v>-1062598261230.6324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-40.966897392392902</v>
      </c>
      <c r="AC72">
        <f t="shared" si="29"/>
        <v>-36.577587848108841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-1.5947600672912846E-4</v>
      </c>
      <c r="AI72">
        <f t="shared" si="33"/>
        <v>-1.5947772786820721E-4</v>
      </c>
      <c r="AJ72">
        <f t="shared" si="34"/>
        <v>-4.3893095442840604</v>
      </c>
      <c r="AK72">
        <f t="shared" si="22"/>
        <v>-2.8676828174675033</v>
      </c>
      <c r="AL72">
        <f t="shared" si="35"/>
        <v>-7.2571518394794321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-1.6388761305772936E-7</v>
      </c>
      <c r="AR72">
        <f t="shared" si="36"/>
        <v>-1.6388938180891106E-7</v>
      </c>
      <c r="AS72">
        <f t="shared" si="36"/>
        <v>-4.5107316074577495E-3</v>
      </c>
      <c r="AT72">
        <f t="shared" si="36"/>
        <v>-2.9470119148372895E-3</v>
      </c>
      <c r="AU72">
        <f t="shared" si="23"/>
        <v>-7.4579074116768477E-3</v>
      </c>
      <c r="AW72">
        <v>69</v>
      </c>
      <c r="AX72">
        <f>IF(Z72&gt;0, (R72*SUMPRODUCT(K72:$K$98, X72:$X$98)-K72*$AZ$3)/Z72, 0)</f>
        <v>-1062598261230.6324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1000000</v>
      </c>
      <c r="S73">
        <f t="shared" si="28"/>
        <v>-5509917371972.5547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-36.577587848108841</v>
      </c>
      <c r="AC73">
        <f t="shared" si="29"/>
        <v>-32.65856072172614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-2.8151321367541348E-5</v>
      </c>
      <c r="AI73">
        <f t="shared" si="33"/>
        <v>-2.8151617729160923E-5</v>
      </c>
      <c r="AJ73">
        <f t="shared" si="34"/>
        <v>-3.9190271263827015</v>
      </c>
      <c r="AK73">
        <f t="shared" ref="AK73:AK98" si="49">G73*SUM(AB73:AB73, AE73:AF73)</f>
        <v>-2.5604311493676191</v>
      </c>
      <c r="AL73">
        <f t="shared" si="35"/>
        <v>-6.4794864273680499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-2.5830424263756282E-8</v>
      </c>
      <c r="AR73">
        <f t="shared" si="36"/>
        <v>-2.5830696192248349E-8</v>
      </c>
      <c r="AS73">
        <f t="shared" si="36"/>
        <v>-3.5959283066674722E-3</v>
      </c>
      <c r="AT73">
        <f t="shared" si="36"/>
        <v>-2.3493399127814704E-3</v>
      </c>
      <c r="AU73">
        <f t="shared" si="23"/>
        <v>-5.9452940501451348E-3</v>
      </c>
      <c r="AW73">
        <v>70</v>
      </c>
      <c r="AX73">
        <f>IF(Z73&gt;0, (R73*SUMPRODUCT(K73:$K$98, X73:$X$98)-K73*$AZ$3)/Z73, 0)</f>
        <v>-5509917371972.5547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1000000</v>
      </c>
      <c r="S74">
        <f t="shared" si="28"/>
        <v>-29192298890267.723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-32.65856072172614</v>
      </c>
      <c r="AC74">
        <f t="shared" si="29"/>
        <v>-29.159429238386632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-4.8690860375688645E-6</v>
      </c>
      <c r="AI74">
        <f t="shared" si="33"/>
        <v>-4.8691359812703658E-6</v>
      </c>
      <c r="AJ74">
        <f t="shared" si="34"/>
        <v>-3.4991314833395073</v>
      </c>
      <c r="AK74">
        <f t="shared" si="49"/>
        <v>-2.28609925052083</v>
      </c>
      <c r="AL74">
        <f t="shared" si="35"/>
        <v>-5.7852356029963179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-3.9889829581647852E-9</v>
      </c>
      <c r="AR74">
        <f t="shared" si="36"/>
        <v>-3.9890238743803995E-9</v>
      </c>
      <c r="AS74">
        <f t="shared" si="36"/>
        <v>-2.8666521289051569E-3</v>
      </c>
      <c r="AT74">
        <f t="shared" si="36"/>
        <v>-1.8728794029595958E-3</v>
      </c>
      <c r="AU74">
        <f t="shared" si="23"/>
        <v>-4.739535520888627E-3</v>
      </c>
      <c r="AW74">
        <v>71</v>
      </c>
      <c r="AX74">
        <f>IF(Z74&gt;0, (R74*SUMPRODUCT(K74:$K$98, X74:$X$98)-K74*$AZ$3)/Z74, 0)</f>
        <v>-29192298890267.723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1000000</v>
      </c>
      <c r="S75">
        <f t="shared" si="28"/>
        <v>-158312824039834.09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-29.159429238386632</v>
      </c>
      <c r="AC75">
        <f t="shared" si="29"/>
        <v>-26.035204680616761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-8.2443111592294817E-7</v>
      </c>
      <c r="AI75">
        <f t="shared" si="33"/>
        <v>-8.2443933863163858E-7</v>
      </c>
      <c r="AJ75">
        <f t="shared" si="34"/>
        <v>-3.1242245577698711</v>
      </c>
      <c r="AK75">
        <f t="shared" si="49"/>
        <v>-2.0411600466870645</v>
      </c>
      <c r="AL75">
        <f t="shared" si="35"/>
        <v>-5.1653854288962737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-6.0304689301598292E-10</v>
      </c>
      <c r="AR75">
        <f t="shared" si="36"/>
        <v>-6.0305290768334828E-10</v>
      </c>
      <c r="AS75">
        <f t="shared" si="36"/>
        <v>-2.2852775401837684E-3</v>
      </c>
      <c r="AT75">
        <f t="shared" si="36"/>
        <v>-1.4930479945859238E-3</v>
      </c>
      <c r="AU75">
        <f t="shared" si="23"/>
        <v>-3.7783261378225995E-3</v>
      </c>
      <c r="AW75">
        <v>72</v>
      </c>
      <c r="AX75">
        <f>IF(Z75&gt;0, (R75*SUMPRODUCT(K75:$K$98, X75:$X$98)-K75*$AZ$3)/Z75, 0)</f>
        <v>-158312824039834.09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1000000</v>
      </c>
      <c r="S76">
        <f t="shared" si="28"/>
        <v>-880532823511062.88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-26.035204680616761</v>
      </c>
      <c r="AC76">
        <f t="shared" si="29"/>
        <v>-23.245718465363684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-1.3641002737030944E-7</v>
      </c>
      <c r="AI76">
        <f t="shared" si="33"/>
        <v>-1.364113473505444E-7</v>
      </c>
      <c r="AJ76">
        <f t="shared" si="34"/>
        <v>-2.7894862152530777</v>
      </c>
      <c r="AK76">
        <f t="shared" si="49"/>
        <v>-1.8224643276431736</v>
      </c>
      <c r="AL76">
        <f t="shared" si="35"/>
        <v>-4.6119506793075988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-8.9089184383696678E-11</v>
      </c>
      <c r="AR76">
        <f t="shared" si="36"/>
        <v>-8.9090046460809356E-11</v>
      </c>
      <c r="AS76">
        <f t="shared" si="36"/>
        <v>-1.8218092654715807E-3</v>
      </c>
      <c r="AT76">
        <f t="shared" si="36"/>
        <v>-1.1902487203330893E-3</v>
      </c>
      <c r="AU76">
        <f t="shared" si="23"/>
        <v>-3.0120580748947165E-3</v>
      </c>
      <c r="AW76">
        <v>73</v>
      </c>
      <c r="AX76">
        <f>IF(Z76&gt;0, (R76*SUMPRODUCT(K76:$K$98, X76:$X$98)-K76*$AZ$3)/Z76, 0)</f>
        <v>-880532823511062.88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1000000</v>
      </c>
      <c r="S77">
        <f t="shared" si="28"/>
        <v>-5028660151151427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-23.245718465363684</v>
      </c>
      <c r="AC77">
        <f t="shared" si="29"/>
        <v>-20.75510577272409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-2.2008245667066709E-8</v>
      </c>
      <c r="AI77">
        <f t="shared" si="33"/>
        <v>-2.2008452035215967E-8</v>
      </c>
      <c r="AJ77">
        <f t="shared" si="34"/>
        <v>-2.4906126926395942</v>
      </c>
      <c r="AK77">
        <f t="shared" si="49"/>
        <v>-1.6272002925754581</v>
      </c>
      <c r="AL77">
        <f t="shared" si="35"/>
        <v>-4.1178130072235044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-1.28335287970249E-11</v>
      </c>
      <c r="AR77">
        <f t="shared" si="36"/>
        <v>-1.2833649135175716E-11</v>
      </c>
      <c r="AS77">
        <f t="shared" si="36"/>
        <v>-1.45233519276169E-3</v>
      </c>
      <c r="AT77">
        <f t="shared" si="36"/>
        <v>-9.4885899263399867E-4</v>
      </c>
      <c r="AU77">
        <f t="shared" si="23"/>
        <v>-2.4011941982293381E-3</v>
      </c>
      <c r="AW77">
        <v>74</v>
      </c>
      <c r="AX77">
        <f>IF(Z77&gt;0, (R77*SUMPRODUCT(K77:$K$98, X77:$X$98)-K77*$AZ$3)/Z77, 0)</f>
        <v>-5028660151151427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1000000</v>
      </c>
      <c r="S78">
        <f t="shared" si="28"/>
        <v>-2.95451754674213E+16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-20.75510577272409</v>
      </c>
      <c r="AC78">
        <f t="shared" si="29"/>
        <v>-18.531344439943457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-3.458868695851296E-9</v>
      </c>
      <c r="AI78">
        <f t="shared" si="33"/>
        <v>-3.4589000568842679E-9</v>
      </c>
      <c r="AJ78">
        <f t="shared" si="34"/>
        <v>-2.2237613327806329</v>
      </c>
      <c r="AK78">
        <f t="shared" si="49"/>
        <v>-1.4528574040906863</v>
      </c>
      <c r="AL78">
        <f t="shared" si="35"/>
        <v>-3.6766187403302197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-1.8008465880748241E-12</v>
      </c>
      <c r="AR78">
        <f t="shared" si="36"/>
        <v>-1.8008629160751596E-12</v>
      </c>
      <c r="AS78">
        <f t="shared" si="36"/>
        <v>-1.1577927238562325E-3</v>
      </c>
      <c r="AT78">
        <f t="shared" si="36"/>
        <v>-7.5642457958989312E-4</v>
      </c>
      <c r="AU78">
        <f t="shared" si="23"/>
        <v>-1.9142173052469887E-3</v>
      </c>
      <c r="AW78">
        <v>75</v>
      </c>
      <c r="AX78">
        <f>IF(Z78&gt;0, (R78*SUMPRODUCT(K78:$K$98, X78:$X$98)-K78*$AZ$3)/Z78, 0)</f>
        <v>-2.95451754674213E+16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1000000</v>
      </c>
      <c r="S79">
        <f t="shared" si="28"/>
        <v>-1.7877034240255894E+17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-18.531344439943457</v>
      </c>
      <c r="AC79">
        <f t="shared" si="29"/>
        <v>-16.545843249951091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-5.2839482774423378E-10</v>
      </c>
      <c r="AI79">
        <f t="shared" si="33"/>
        <v>-5.2839945542548889E-10</v>
      </c>
      <c r="AJ79">
        <f t="shared" si="34"/>
        <v>-1.985501189992366</v>
      </c>
      <c r="AK79">
        <f t="shared" si="49"/>
        <v>-1.2971941107960421</v>
      </c>
      <c r="AL79">
        <f t="shared" si="35"/>
        <v>-3.2826953013168074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-2.456310002254195E-13</v>
      </c>
      <c r="AR79">
        <f t="shared" si="36"/>
        <v>-2.4563315146141906E-13</v>
      </c>
      <c r="AS79">
        <f t="shared" si="36"/>
        <v>-9.2298527093579732E-4</v>
      </c>
      <c r="AT79">
        <f t="shared" si="36"/>
        <v>-6.0301704367853287E-4</v>
      </c>
      <c r="AU79">
        <f t="shared" si="23"/>
        <v>-1.5260023148599632E-3</v>
      </c>
      <c r="AW79">
        <v>76</v>
      </c>
      <c r="AX79">
        <f>IF(Z79&gt;0, (R79*SUMPRODUCT(K79:$K$98, X79:$X$98)-K79*$AZ$3)/Z79, 0)</f>
        <v>-1.7877034240255894E+17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1000000</v>
      </c>
      <c r="S80">
        <f t="shared" si="28"/>
        <v>-1.1144162406258166E+18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-16.545843249951091</v>
      </c>
      <c r="AC80">
        <f t="shared" si="29"/>
        <v>-14.77307433031369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-7.8371754464800064E-11</v>
      </c>
      <c r="AI80">
        <f t="shared" si="33"/>
        <v>-7.8372417281519331E-11</v>
      </c>
      <c r="AJ80">
        <f t="shared" si="34"/>
        <v>-1.7727689196374001</v>
      </c>
      <c r="AK80">
        <f t="shared" si="49"/>
        <v>-1.1582090274965764</v>
      </c>
      <c r="AL80">
        <f t="shared" si="35"/>
        <v>-2.9309779472123489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-3.2528659421200179E-14</v>
      </c>
      <c r="AR80">
        <f t="shared" si="36"/>
        <v>-3.2528934527192983E-14</v>
      </c>
      <c r="AS80">
        <f t="shared" si="36"/>
        <v>-7.3579820706035147E-4</v>
      </c>
      <c r="AT80">
        <f t="shared" si="36"/>
        <v>-4.8072149527948841E-4</v>
      </c>
      <c r="AU80">
        <f t="shared" si="23"/>
        <v>-1.2165197023723687E-3</v>
      </c>
      <c r="AW80">
        <v>77</v>
      </c>
      <c r="AX80">
        <f>IF(Z80&gt;0, (R80*SUMPRODUCT(K80:$K$98, X80:$X$98)-K80*$AZ$3)/Z80, 0)</f>
        <v>-1.1144162406258166E+18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1000000</v>
      </c>
      <c r="S81">
        <f t="shared" si="28"/>
        <v>-7.1690922454678057E+18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-14.77307433031369</v>
      </c>
      <c r="AC81">
        <f t="shared" si="29"/>
        <v>-13.190244937780108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-1.1283894459437193E-11</v>
      </c>
      <c r="AI81">
        <f t="shared" si="33"/>
        <v>-1.1283986453266301E-11</v>
      </c>
      <c r="AJ81">
        <f t="shared" si="34"/>
        <v>-1.5828293925335828</v>
      </c>
      <c r="AK81">
        <f t="shared" si="49"/>
        <v>-1.0341152031219585</v>
      </c>
      <c r="AL81">
        <f t="shared" si="35"/>
        <v>-2.6169445956668254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-4.1816491240368771E-15</v>
      </c>
      <c r="AR81">
        <f t="shared" si="36"/>
        <v>-4.1816832156278867E-15</v>
      </c>
      <c r="AS81">
        <f t="shared" si="36"/>
        <v>-5.865738257816005E-4</v>
      </c>
      <c r="AT81">
        <f t="shared" si="36"/>
        <v>-3.8322823284398552E-4</v>
      </c>
      <c r="AU81">
        <f t="shared" si="23"/>
        <v>-9.6980205862976768E-4</v>
      </c>
      <c r="AW81">
        <v>78</v>
      </c>
      <c r="AX81">
        <f>IF(Z81&gt;0, (R81*SUMPRODUCT(K81:$K$98, X81:$X$98)-K81*$AZ$3)/Z81, 0)</f>
        <v>-7.1690922454678057E+18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1000000</v>
      </c>
      <c r="S82">
        <f t="shared" si="28"/>
        <v>-4.7669517692442698E+19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-13.190244937780108</v>
      </c>
      <c r="AC82">
        <f t="shared" si="29"/>
        <v>-11.777004408732244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-1.5744225705789989E-12</v>
      </c>
      <c r="AI82">
        <f t="shared" si="33"/>
        <v>-1.5744349233412868E-12</v>
      </c>
      <c r="AJ82">
        <f t="shared" si="34"/>
        <v>-1.4132405290478633</v>
      </c>
      <c r="AK82">
        <f t="shared" si="49"/>
        <v>-0.92331714564460765</v>
      </c>
      <c r="AL82">
        <f t="shared" si="35"/>
        <v>-2.3365576746940455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-5.2094498069732014E-16</v>
      </c>
      <c r="AR82">
        <f t="shared" si="36"/>
        <v>-5.2094906797962406E-16</v>
      </c>
      <c r="AS82">
        <f t="shared" si="36"/>
        <v>-4.6761306264477784E-4</v>
      </c>
      <c r="AT82">
        <f t="shared" si="36"/>
        <v>-3.0550720092792274E-4</v>
      </c>
      <c r="AU82">
        <f t="shared" si="23"/>
        <v>-7.731202635732216E-4</v>
      </c>
      <c r="AW82">
        <v>79</v>
      </c>
      <c r="AX82">
        <f>IF(Z82&gt;0, (R82*SUMPRODUCT(K82:$K$98, X82:$X$98)-K82*$AZ$3)/Z82, 0)</f>
        <v>-4.7669517692442698E+19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1000000</v>
      </c>
      <c r="S83">
        <f t="shared" si="28"/>
        <v>-3.2811843401968484E+20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-11.777004408732244</v>
      </c>
      <c r="AC83">
        <f t="shared" si="29"/>
        <v>-10.515182507796643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-2.1253778152357772E-13</v>
      </c>
      <c r="AI83">
        <f t="shared" si="33"/>
        <v>-2.1253938386916663E-13</v>
      </c>
      <c r="AJ83">
        <f t="shared" si="34"/>
        <v>-1.2618219009356011</v>
      </c>
      <c r="AK83">
        <f t="shared" si="49"/>
        <v>-0.82439030861125717</v>
      </c>
      <c r="AL83">
        <f t="shared" si="35"/>
        <v>-2.086212209547071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-6.2789738056912334E-17</v>
      </c>
      <c r="AR83">
        <f t="shared" si="36"/>
        <v>-6.2790211435617435E-17</v>
      </c>
      <c r="AS83">
        <f t="shared" si="36"/>
        <v>-3.7277827060330126E-4</v>
      </c>
      <c r="AT83">
        <f t="shared" si="36"/>
        <v>-2.4354847012748949E-4</v>
      </c>
      <c r="AU83">
        <f t="shared" si="23"/>
        <v>-6.1632674073085355E-4</v>
      </c>
      <c r="AW83">
        <v>80</v>
      </c>
      <c r="AX83">
        <f>IF(Z83&gt;0, (R83*SUMPRODUCT(K83:$K$98, X83:$X$98)-K83*$AZ$3)/Z83, 0)</f>
        <v>-3.2811843401968484E+20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1000000</v>
      </c>
      <c r="S84">
        <f t="shared" si="28"/>
        <v>-2.3412065872731591E+21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-10.515182507796643</v>
      </c>
      <c r="AC84">
        <f t="shared" si="29"/>
        <v>-9.3885558105327185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-2.7716307091090393E-14</v>
      </c>
      <c r="AI84">
        <f t="shared" si="33"/>
        <v>-2.7716507597868856E-14</v>
      </c>
      <c r="AJ84">
        <f t="shared" si="34"/>
        <v>-1.1266266972639247</v>
      </c>
      <c r="AK84">
        <f t="shared" si="49"/>
        <v>-0.73606277554576505</v>
      </c>
      <c r="AL84">
        <f t="shared" si="35"/>
        <v>-1.8626894728097176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-7.310883612917314E-18</v>
      </c>
      <c r="AR84">
        <f t="shared" si="36"/>
        <v>-7.3109365016992187E-18</v>
      </c>
      <c r="AS84">
        <f t="shared" si="36"/>
        <v>-2.9717655500900801E-4</v>
      </c>
      <c r="AT84">
        <f t="shared" si="36"/>
        <v>-1.9415534927255212E-4</v>
      </c>
      <c r="AU84">
        <f t="shared" si="23"/>
        <v>-4.913319042815675E-4</v>
      </c>
      <c r="AW84">
        <v>81</v>
      </c>
      <c r="AX84">
        <f>IF(Z84&gt;0, (R84*SUMPRODUCT(K84:$K$98, X84:$X$98)-K84*$AZ$3)/Z84, 0)</f>
        <v>-2.3412065872731591E+21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1000000</v>
      </c>
      <c r="S85">
        <f t="shared" si="28"/>
        <v>-1.7343571368445135E+22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-9.3885558105327185</v>
      </c>
      <c r="AC85">
        <f t="shared" si="29"/>
        <v>-8.3826391165470682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-3.4867058990563214E-15</v>
      </c>
      <c r="AI85">
        <f t="shared" si="33"/>
        <v>-3.4867300654720454E-15</v>
      </c>
      <c r="AJ85">
        <f t="shared" si="34"/>
        <v>-1.0059166939856503</v>
      </c>
      <c r="AK85">
        <f t="shared" si="49"/>
        <v>-0.65719890673729031</v>
      </c>
      <c r="AL85">
        <f t="shared" si="35"/>
        <v>-1.6631156007229442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-8.2116758842342386E-19</v>
      </c>
      <c r="AR85">
        <f t="shared" si="36"/>
        <v>-8.2117327994943588E-19</v>
      </c>
      <c r="AS85">
        <f t="shared" si="36"/>
        <v>-2.3690733020488594E-4</v>
      </c>
      <c r="AT85">
        <f t="shared" si="36"/>
        <v>-1.5477945573385852E-4</v>
      </c>
      <c r="AU85">
        <f t="shared" si="23"/>
        <v>-3.9168678593874532E-4</v>
      </c>
      <c r="AW85">
        <v>82</v>
      </c>
      <c r="AX85">
        <f>IF(Z85&gt;0, (R85*SUMPRODUCT(K85:$K$98, X85:$X$98)-K85*$AZ$3)/Z85, 0)</f>
        <v>-1.7343571368445135E+22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1000000</v>
      </c>
      <c r="S86">
        <f t="shared" si="28"/>
        <v>-1.3362404544636278E+23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-8.3826391165470682</v>
      </c>
      <c r="AC86">
        <f t="shared" si="29"/>
        <v>-7.4844992112027393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-4.2248341167192767E-16</v>
      </c>
      <c r="AI86">
        <f t="shared" si="33"/>
        <v>-4.2248621225291075E-16</v>
      </c>
      <c r="AJ86">
        <f t="shared" si="34"/>
        <v>-0.89813990534432886</v>
      </c>
      <c r="AK86">
        <f t="shared" si="49"/>
        <v>-0.58678473815829479</v>
      </c>
      <c r="AL86">
        <f t="shared" si="35"/>
        <v>-1.484924643502624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-8.8839912420077116E-20</v>
      </c>
      <c r="AR86">
        <f t="shared" si="36"/>
        <v>-8.8840501326913194E-20</v>
      </c>
      <c r="AS86">
        <f t="shared" si="36"/>
        <v>-1.8886107318629263E-4</v>
      </c>
      <c r="AT86">
        <f t="shared" si="36"/>
        <v>-1.2338923448171118E-4</v>
      </c>
      <c r="AU86">
        <f t="shared" si="23"/>
        <v>-3.1225030766800389E-4</v>
      </c>
      <c r="AW86">
        <v>83</v>
      </c>
      <c r="AX86">
        <f>IF(Z86&gt;0, (R86*SUMPRODUCT(K86:$K$98, X86:$X$98)-K86*$AZ$3)/Z86, 0)</f>
        <v>-1.3362404544636278E+23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1000000</v>
      </c>
      <c r="S87">
        <f t="shared" si="28"/>
        <v>-1.0725059975522666E+24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-7.4844992112027393</v>
      </c>
      <c r="AC87">
        <f t="shared" si="29"/>
        <v>-6.6825885814310171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-4.9220686484426696E-17</v>
      </c>
      <c r="AI87">
        <f t="shared" si="33"/>
        <v>-4.922099802527573E-17</v>
      </c>
      <c r="AJ87">
        <f t="shared" si="34"/>
        <v>-0.80191062977172223</v>
      </c>
      <c r="AK87">
        <f t="shared" si="49"/>
        <v>-0.52391494478419176</v>
      </c>
      <c r="AL87">
        <f t="shared" si="35"/>
        <v>-1.325825574555914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-9.2411943533641178E-21</v>
      </c>
      <c r="AR87">
        <f t="shared" si="36"/>
        <v>-9.2412528452247667E-21</v>
      </c>
      <c r="AS87">
        <f t="shared" si="36"/>
        <v>-1.5055889125182767E-4</v>
      </c>
      <c r="AT87">
        <f t="shared" si="36"/>
        <v>-9.8365142284527392E-5</v>
      </c>
      <c r="AU87">
        <f t="shared" si="23"/>
        <v>-2.4892403353635504E-4</v>
      </c>
      <c r="AW87">
        <v>84</v>
      </c>
      <c r="AX87">
        <f>IF(Z87&gt;0, (R87*SUMPRODUCT(K87:$K$98, X87:$X$98)-K87*$AZ$3)/Z87, 0)</f>
        <v>-1.0725059975522666E+24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1000000</v>
      </c>
      <c r="S88">
        <f t="shared" si="28"/>
        <v>-8.9816923990405072E+24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-6.6825885814310171</v>
      </c>
      <c r="AC88">
        <f t="shared" si="29"/>
        <v>-5.9665969477062655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-5.5042022768024479E-18</v>
      </c>
      <c r="AI88">
        <f t="shared" si="33"/>
        <v>-5.5042354921291518E-18</v>
      </c>
      <c r="AJ88">
        <f t="shared" si="34"/>
        <v>-0.71599163372475161</v>
      </c>
      <c r="AK88">
        <f t="shared" si="49"/>
        <v>-0.46778120070017126</v>
      </c>
      <c r="AL88">
        <f t="shared" si="35"/>
        <v>-1.1837728344249228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-9.2269209628699483E-22</v>
      </c>
      <c r="AR88">
        <f t="shared" si="36"/>
        <v>-9.2269766430900495E-22</v>
      </c>
      <c r="AS88">
        <f t="shared" si="36"/>
        <v>-1.2002462631682684E-4</v>
      </c>
      <c r="AT88">
        <f t="shared" si="36"/>
        <v>-7.8416089193660232E-5</v>
      </c>
      <c r="AU88">
        <f t="shared" si="23"/>
        <v>-1.9844071551048705E-4</v>
      </c>
      <c r="AW88">
        <v>85</v>
      </c>
      <c r="AX88">
        <f>IF(Z88&gt;0, (R88*SUMPRODUCT(K88:$K$98, X88:$X$98)-K88*$AZ$3)/Z88, 0)</f>
        <v>-8.9816923990405072E+24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1000000</v>
      </c>
      <c r="S89">
        <f t="shared" si="28"/>
        <v>-7.9206429435872706E+25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-5.9665969477062655</v>
      </c>
      <c r="AC89">
        <f t="shared" si="29"/>
        <v>-5.3273187033091647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-5.9040480373070181E-19</v>
      </c>
      <c r="AI89">
        <f t="shared" si="33"/>
        <v>-5.9040816666395182E-19</v>
      </c>
      <c r="AJ89">
        <f t="shared" si="34"/>
        <v>-0.63927824439710079</v>
      </c>
      <c r="AK89">
        <f t="shared" si="49"/>
        <v>-0.41766178633943862</v>
      </c>
      <c r="AL89">
        <f t="shared" si="35"/>
        <v>-1.0569400307365395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-8.8367847129809738E-23</v>
      </c>
      <c r="AR89">
        <f t="shared" si="36"/>
        <v>-8.8368350471194276E-23</v>
      </c>
      <c r="AS89">
        <f t="shared" si="36"/>
        <v>-9.568289725512359E-5</v>
      </c>
      <c r="AT89">
        <f t="shared" si="36"/>
        <v>-6.2512826206680667E-5</v>
      </c>
      <c r="AU89">
        <f t="shared" si="23"/>
        <v>-1.5819572346180427E-4</v>
      </c>
      <c r="AW89">
        <v>86</v>
      </c>
      <c r="AX89">
        <f>IF(Z89&gt;0, (R89*SUMPRODUCT(K89:$K$98, X89:$X$98)-K89*$AZ$3)/Z89, 0)</f>
        <v>-7.9206429435872706E+25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7"/>
        <v>1000000</v>
      </c>
      <c r="S90">
        <f t="shared" si="28"/>
        <v>-7.3739089699439313E+26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-5.3273187033091647</v>
      </c>
      <c r="AC90">
        <f t="shared" si="29"/>
        <v>-4.7565345565260397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-6.0135585706837479E-20</v>
      </c>
      <c r="AI90">
        <f t="shared" si="33"/>
        <v>-6.0135908231469665E-20</v>
      </c>
      <c r="AJ90">
        <f t="shared" si="34"/>
        <v>-0.57078414678312495</v>
      </c>
      <c r="AK90">
        <f t="shared" si="49"/>
        <v>-0.37291230923164154</v>
      </c>
      <c r="AL90">
        <f t="shared" si="35"/>
        <v>-0.94369645601476648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-8.0363328250508403E-24</v>
      </c>
      <c r="AR90">
        <f t="shared" si="36"/>
        <v>-8.0363759262405602E-24</v>
      </c>
      <c r="AS90">
        <f t="shared" si="36"/>
        <v>-7.6277819878127766E-5</v>
      </c>
      <c r="AT90">
        <f t="shared" si="36"/>
        <v>-4.9834842320376796E-5</v>
      </c>
      <c r="AU90">
        <f t="shared" si="23"/>
        <v>-1.2611266219850456E-4</v>
      </c>
      <c r="AW90">
        <v>87</v>
      </c>
      <c r="AX90">
        <f>IF(Z90&gt;0, (R90*SUMPRODUCT(K90:$K$98, X90:$X$98)-K90*$AZ$3)/Z90, 0)</f>
        <v>-7.3739089699439313E+26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7"/>
        <v>1000000</v>
      </c>
      <c r="S91">
        <f t="shared" si="28"/>
        <v>-7.2668708000456259E+27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-4.7565345565260397</v>
      </c>
      <c r="AC91">
        <f t="shared" si="29"/>
        <v>-4.2469058540411071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-5.8015675491385934E-21</v>
      </c>
      <c r="AI91">
        <f t="shared" si="33"/>
        <v>-5.8015967701469954E-21</v>
      </c>
      <c r="AJ91">
        <f t="shared" si="34"/>
        <v>-0.50962870248493264</v>
      </c>
      <c r="AK91">
        <f t="shared" si="49"/>
        <v>-0.33295741895682279</v>
      </c>
      <c r="AL91">
        <f t="shared" si="35"/>
        <v>-0.84258612144175538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-6.9223523309687069E-25</v>
      </c>
      <c r="AR91">
        <f t="shared" si="36"/>
        <v>-6.9223871970827205E-25</v>
      </c>
      <c r="AS91">
        <f t="shared" si="36"/>
        <v>-6.0808210999782931E-5</v>
      </c>
      <c r="AT91">
        <f t="shared" si="36"/>
        <v>-3.9728031186524862E-5</v>
      </c>
      <c r="AU91">
        <f t="shared" si="23"/>
        <v>-1.0053624218630778E-4</v>
      </c>
      <c r="AW91">
        <v>88</v>
      </c>
      <c r="AX91">
        <f>IF(Z91&gt;0, (R91*SUMPRODUCT(K91:$K$98, X91:$X$98)-K91*$AZ$3)/Z91, 0)</f>
        <v>-7.2668708000456259E+27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7"/>
        <v>1000000</v>
      </c>
      <c r="S92">
        <f t="shared" si="28"/>
        <v>-7.6030006382482799E+28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-4.2469058540411071</v>
      </c>
      <c r="AC92">
        <f t="shared" si="29"/>
        <v>-3.7918802268224168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-5.2870249655836659E-22</v>
      </c>
      <c r="AI92">
        <f t="shared" si="33"/>
        <v>-5.287049902318563E-22</v>
      </c>
      <c r="AJ92">
        <f t="shared" si="34"/>
        <v>-0.45502562721869033</v>
      </c>
      <c r="AK92">
        <f t="shared" si="49"/>
        <v>-0.29728340978287754</v>
      </c>
      <c r="AL92">
        <f t="shared" si="35"/>
        <v>-0.75230903700156793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-5.6325062894657941E-26</v>
      </c>
      <c r="AR92">
        <f t="shared" si="36"/>
        <v>-5.6325328556948288E-26</v>
      </c>
      <c r="AS92">
        <f t="shared" si="36"/>
        <v>-4.8475933513857611E-5</v>
      </c>
      <c r="AT92">
        <f t="shared" si="36"/>
        <v>-3.1670943229053626E-5</v>
      </c>
      <c r="AU92">
        <f t="shared" si="23"/>
        <v>-8.014687674291125E-5</v>
      </c>
      <c r="AW92">
        <v>89</v>
      </c>
      <c r="AX92">
        <f>IF(Z92&gt;0, (R92*SUMPRODUCT(K92:$K$98, X92:$X$98)-K92*$AZ$3)/Z92, 0)</f>
        <v>-7.6030006382482799E+28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1000000</v>
      </c>
      <c r="S93">
        <f t="shared" si="28"/>
        <v>-8.4722798986782441E+29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-3.7918802268224168</v>
      </c>
      <c r="AC93">
        <f t="shared" si="29"/>
        <v>-3.3856073453771574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-4.53786355985035E-23</v>
      </c>
      <c r="AI93">
        <f t="shared" si="33"/>
        <v>-4.5378835403478425E-23</v>
      </c>
      <c r="AJ93">
        <f t="shared" si="34"/>
        <v>-0.40627288144525942</v>
      </c>
      <c r="AK93">
        <f t="shared" si="49"/>
        <v>-0.26543161587756919</v>
      </c>
      <c r="AL93">
        <f t="shared" si="35"/>
        <v>-0.67170449732282855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-4.316420388994206E-27</v>
      </c>
      <c r="AR93">
        <f t="shared" si="36"/>
        <v>-4.316439394463547E-27</v>
      </c>
      <c r="AS93">
        <f t="shared" si="36"/>
        <v>-3.8644717405817625E-5</v>
      </c>
      <c r="AT93">
        <f t="shared" si="36"/>
        <v>-2.524788203846749E-5</v>
      </c>
      <c r="AU93">
        <f t="shared" si="23"/>
        <v>-6.3892599444285108E-5</v>
      </c>
      <c r="AW93">
        <v>90</v>
      </c>
      <c r="AX93">
        <f>IF(Z93&gt;0, (R93*SUMPRODUCT(K93:$K$98, X93:$X$98)-K93*$AZ$3)/Z93, 0)</f>
        <v>-8.4722798986782441E+29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1000000</v>
      </c>
      <c r="S94">
        <f t="shared" si="28"/>
        <v>-1.0094444056993102E+31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-3.3856073453771574</v>
      </c>
      <c r="AC94">
        <f t="shared" si="29"/>
        <v>-3.0228637012296047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-3.656680337741987E-24</v>
      </c>
      <c r="AI94">
        <f t="shared" si="33"/>
        <v>-3.656695310650273E-24</v>
      </c>
      <c r="AJ94">
        <f t="shared" si="34"/>
        <v>-0.36274364414755267</v>
      </c>
      <c r="AK94">
        <f t="shared" si="49"/>
        <v>-0.23699251417640105</v>
      </c>
      <c r="AL94">
        <f t="shared" si="35"/>
        <v>-0.59973615832395377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-3.1055696611903786E-28</v>
      </c>
      <c r="AR94">
        <f t="shared" si="36"/>
        <v>-3.1055823774809535E-28</v>
      </c>
      <c r="AS94">
        <f t="shared" si="36"/>
        <v>-3.0807332115607129E-5</v>
      </c>
      <c r="AT94">
        <f t="shared" si="36"/>
        <v>-2.0127456982196657E-5</v>
      </c>
      <c r="AU94">
        <f t="shared" si="23"/>
        <v>-5.0934789097803793E-5</v>
      </c>
      <c r="AW94">
        <v>91</v>
      </c>
      <c r="AX94">
        <f>IF(Z94&gt;0, (R94*SUMPRODUCT(K94:$K$98, X94:$X$98)-K94*$AZ$3)/Z94, 0)</f>
        <v>-1.0094444056993102E+31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1000000</v>
      </c>
      <c r="S95">
        <f t="shared" si="28"/>
        <v>-1.2921594225422062E+32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-3.0228637012296047</v>
      </c>
      <c r="AC95">
        <f t="shared" si="29"/>
        <v>-2.6989854475264323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-2.7557618115447879E-25</v>
      </c>
      <c r="AI95">
        <f t="shared" si="33"/>
        <v>-2.75577225524624E-25</v>
      </c>
      <c r="AJ95">
        <f t="shared" si="34"/>
        <v>-0.32387825370317236</v>
      </c>
      <c r="AK95">
        <f t="shared" si="49"/>
        <v>-0.21160045908607233</v>
      </c>
      <c r="AL95">
        <f t="shared" si="35"/>
        <v>-0.53547871278924464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-2.0896710865307038E-29</v>
      </c>
      <c r="AR95">
        <f t="shared" si="36"/>
        <v>-2.0896790059019895E-29</v>
      </c>
      <c r="AS95">
        <f t="shared" si="36"/>
        <v>-2.455941654624295E-5</v>
      </c>
      <c r="AT95">
        <f t="shared" si="36"/>
        <v>-1.6045485476878709E-5</v>
      </c>
      <c r="AU95">
        <f t="shared" si="23"/>
        <v>-4.0604902023121655E-5</v>
      </c>
      <c r="AW95">
        <v>92</v>
      </c>
      <c r="AX95">
        <f>IF(Z95&gt;0, (R95*SUMPRODUCT(K95:$K$98, X95:$X$98)-K95*$AZ$3)/Z95, 0)</f>
        <v>-1.2921594225422062E+32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1000000</v>
      </c>
      <c r="S96">
        <f t="shared" si="28"/>
        <v>-1.7869438923769992E+33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-2.6989854475264323</v>
      </c>
      <c r="AC96">
        <f t="shared" si="29"/>
        <v>-2.4098084352914571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-1.9329964745448541E-26</v>
      </c>
      <c r="AI96">
        <f t="shared" si="33"/>
        <v>-1.9330032173655033E-26</v>
      </c>
      <c r="AJ96">
        <f t="shared" si="34"/>
        <v>-0.28917701223497527</v>
      </c>
      <c r="AK96">
        <f t="shared" si="49"/>
        <v>-0.18892898132685029</v>
      </c>
      <c r="AL96">
        <f t="shared" si="35"/>
        <v>-0.47810599356182559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-1.3087277025164222E-30</v>
      </c>
      <c r="AR96">
        <f t="shared" si="36"/>
        <v>-1.3087322677167694E-30</v>
      </c>
      <c r="AS96">
        <f t="shared" si="36"/>
        <v>-1.9578616506890102E-5</v>
      </c>
      <c r="AT96">
        <f t="shared" si="36"/>
        <v>-1.2791362784501518E-5</v>
      </c>
      <c r="AU96">
        <f t="shared" si="23"/>
        <v>-3.2369979291391625E-5</v>
      </c>
      <c r="AW96">
        <v>93</v>
      </c>
      <c r="AX96">
        <f>IF(Z96&gt;0, (R96*SUMPRODUCT(K96:$K$98, X96:$X$98)-K96*$AZ$3)/Z96, 0)</f>
        <v>-1.7869438923769992E+33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1000000</v>
      </c>
      <c r="S97">
        <f t="shared" si="28"/>
        <v>-2.6870714458296708E+34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-2.4098084352914571</v>
      </c>
      <c r="AC97">
        <f t="shared" si="29"/>
        <v>-2.1516146743673725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-1.2550056390541541E-27</v>
      </c>
      <c r="AI97">
        <f t="shared" si="33"/>
        <v>-1.2550096426966284E-27</v>
      </c>
      <c r="AJ97">
        <f t="shared" si="34"/>
        <v>-0.25819376092408453</v>
      </c>
      <c r="AK97">
        <f t="shared" si="49"/>
        <v>-0.16868659047040202</v>
      </c>
      <c r="AL97">
        <f t="shared" si="35"/>
        <v>-0.42688035139448655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-7.5865773141857451E-32</v>
      </c>
      <c r="AR97">
        <f t="shared" si="36"/>
        <v>-7.5866015164221522E-32</v>
      </c>
      <c r="AS97">
        <f t="shared" si="36"/>
        <v>-1.5607953210212102E-5</v>
      </c>
      <c r="AT97">
        <f t="shared" si="36"/>
        <v>-1.019719609733858E-5</v>
      </c>
      <c r="AU97">
        <f t="shared" si="23"/>
        <v>-2.5805149307550682E-5</v>
      </c>
      <c r="AW97">
        <v>94</v>
      </c>
      <c r="AX97">
        <f>IF(Z97&gt;0, (R97*SUMPRODUCT(K97:$K$98, X97:$X$98)-K97*$AZ$3)/Z97, 0)</f>
        <v>-2.6870714458296708E+34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-2.1516146743673725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-8.0072849484768045E-29</v>
      </c>
      <c r="AI98">
        <f t="shared" si="33"/>
        <v>-8.0072849484768045E-29</v>
      </c>
      <c r="AJ98">
        <f t="shared" si="34"/>
        <v>-2.1516146743673725</v>
      </c>
      <c r="AK98">
        <f t="shared" si="49"/>
        <v>-0.15061302720571609</v>
      </c>
      <c r="AL98">
        <f t="shared" si="35"/>
        <v>-2.3022277015730888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-4.3218279299154514E-33</v>
      </c>
      <c r="AR98">
        <f t="shared" si="36"/>
        <v>-4.3218279299154514E-33</v>
      </c>
      <c r="AS98">
        <f t="shared" si="36"/>
        <v>-1.1613060424264964E-4</v>
      </c>
      <c r="AT98">
        <f t="shared" si="36"/>
        <v>-8.1291422969854753E-6</v>
      </c>
      <c r="AU98">
        <f t="shared" si="36"/>
        <v>-1.2425974653963511E-4</v>
      </c>
      <c r="AW98">
        <v>95</v>
      </c>
    </row>
    <row r="100" spans="5:50" x14ac:dyDescent="0.25">
      <c r="AN100" s="8">
        <f t="shared" ref="AN100:AU100" si="50">SUM(AN3:AN98)</f>
        <v>48462.54322009196</v>
      </c>
      <c r="AO100" s="8">
        <f t="shared" si="50"/>
        <v>-4846.2543220091966</v>
      </c>
      <c r="AP100" s="8">
        <f t="shared" si="50"/>
        <v>-3019.1327005527296</v>
      </c>
      <c r="AQ100" s="8">
        <f t="shared" si="50"/>
        <v>-35592.974770765104</v>
      </c>
      <c r="AR100" s="8">
        <f t="shared" si="50"/>
        <v>5004.1814267649152</v>
      </c>
      <c r="AS100" s="8">
        <f t="shared" si="50"/>
        <v>-8813.034190748871</v>
      </c>
      <c r="AT100" s="8">
        <f t="shared" si="50"/>
        <v>3221.8880040518552</v>
      </c>
      <c r="AU100" s="8">
        <f t="shared" si="50"/>
        <v>-586.96475993209947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F954-509A-42C3-AC7B-EF63518E0AC6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106249.56729612562</v>
      </c>
      <c r="K3">
        <v>1</v>
      </c>
      <c r="L3" s="2">
        <v>0</v>
      </c>
      <c r="O3">
        <f>$C$3</f>
        <v>106249.56729612562</v>
      </c>
      <c r="P3">
        <f>O3*C5</f>
        <v>10624.956729612562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106249.56729612562</v>
      </c>
      <c r="AF3">
        <f t="shared" ref="AF3:AG34" si="4">-$Z3*P3</f>
        <v>-10624.956729612562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93104.702362513053</v>
      </c>
      <c r="AJ3">
        <f t="shared" ref="AJ3:AJ66" si="7">AB3-AC3</f>
        <v>0</v>
      </c>
      <c r="AL3">
        <f t="shared" ref="AL3:AL66" si="8">SUM(AI3:AK3)</f>
        <v>93104.702362513053</v>
      </c>
      <c r="AN3">
        <f t="shared" ref="AN3:AU34" si="9">AE3*$K3</f>
        <v>106249.56729612562</v>
      </c>
      <c r="AO3">
        <f t="shared" si="9"/>
        <v>-10624.956729612562</v>
      </c>
      <c r="AP3">
        <f t="shared" si="9"/>
        <v>-2519.9082039999998</v>
      </c>
      <c r="AQ3">
        <f t="shared" si="9"/>
        <v>0</v>
      </c>
      <c r="AR3">
        <f t="shared" si="9"/>
        <v>93104.702362513053</v>
      </c>
      <c r="AS3">
        <f t="shared" si="9"/>
        <v>0</v>
      </c>
      <c r="AT3">
        <f t="shared" si="9"/>
        <v>0</v>
      </c>
      <c r="AU3">
        <f t="shared" si="9"/>
        <v>93104.702362513053</v>
      </c>
      <c r="AW3">
        <v>0</v>
      </c>
      <c r="AX3">
        <f>IF(Z3&gt;0, (R3*SUMPRODUCT(K3:$K$98, X3:$X$98)-K3*$AZ$3)/Z3, 0)</f>
        <v>0</v>
      </c>
      <c r="AZ3">
        <f>C6*SUMPRODUCT(X4:X89, K4:K89)/1</f>
        <v>78298.182799610644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5312.3180550920297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5252.0191653064685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-5252.0191653064685</v>
      </c>
      <c r="AK4">
        <f>G4*SUM(AB4, AE4:AF4)</f>
        <v>0</v>
      </c>
      <c r="AL4">
        <f t="shared" si="8"/>
        <v>-6602.7871653064685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-1260.1623285754267</v>
      </c>
      <c r="AR4">
        <f t="shared" si="9"/>
        <v>-1260.1623285754267</v>
      </c>
      <c r="AS4">
        <f t="shared" si="9"/>
        <v>-4899.7286736696224</v>
      </c>
      <c r="AT4">
        <f t="shared" si="9"/>
        <v>0</v>
      </c>
      <c r="AU4">
        <f t="shared" si="9"/>
        <v>-6159.8910022450491</v>
      </c>
      <c r="AW4">
        <v>1</v>
      </c>
      <c r="AX4">
        <f>IF(Z4&gt;0, (R4*SUMPRODUCT(K4:$K$98, X4:$X$98)-K4*$AZ$3)/Z4, 0)</f>
        <v>5312.3180550920297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1000000</v>
      </c>
      <c r="S5">
        <f t="shared" si="1"/>
        <v>10318.065855075127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5252.0191653064685</v>
      </c>
      <c r="AC5">
        <f t="shared" si="2"/>
        <v>10084.616589913159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-1388.0328736018078</v>
      </c>
      <c r="AI5">
        <f t="shared" si="6"/>
        <v>-1436.9016089421277</v>
      </c>
      <c r="AJ5">
        <f t="shared" si="7"/>
        <v>-4832.5974246066908</v>
      </c>
      <c r="AK5">
        <f>G5*SUM(AB5, AE5:AF5)</f>
        <v>215.33278577756522</v>
      </c>
      <c r="AL5">
        <f t="shared" si="8"/>
        <v>-6054.1662477712534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-1186.9180390096924</v>
      </c>
      <c r="AR5">
        <f t="shared" si="9"/>
        <v>-1228.7060864127079</v>
      </c>
      <c r="AS5">
        <f t="shared" si="9"/>
        <v>-4132.392803963914</v>
      </c>
      <c r="AT5">
        <f t="shared" si="9"/>
        <v>184.13279158611783</v>
      </c>
      <c r="AU5">
        <f t="shared" si="9"/>
        <v>-5176.9660987905045</v>
      </c>
      <c r="AW5">
        <v>2</v>
      </c>
      <c r="AX5">
        <f>IF(Z5&gt;0, (R5*SUMPRODUCT(K5:$K$98, X5:$X$98)-K5*$AZ$3)/Z5, 0)</f>
        <v>10318.065855075127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1000000</v>
      </c>
      <c r="S6">
        <f t="shared" si="1"/>
        <v>15992.322974663226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10084.616589913159</v>
      </c>
      <c r="AC6">
        <f t="shared" si="2"/>
        <v>15451.098930787753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-1443.7007042925736</v>
      </c>
      <c r="AI6">
        <f t="shared" si="6"/>
        <v>-1492.0085672442756</v>
      </c>
      <c r="AJ6">
        <f t="shared" si="7"/>
        <v>-5366.4823408745942</v>
      </c>
      <c r="AK6">
        <f>G6*SUM(AB6, AE6:AF6)</f>
        <v>589.9500705099199</v>
      </c>
      <c r="AL6">
        <f t="shared" si="8"/>
        <v>-6268.5408376089499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-1113.6852028505123</v>
      </c>
      <c r="AR6">
        <f t="shared" si="9"/>
        <v>-1150.9503728339289</v>
      </c>
      <c r="AS6">
        <f t="shared" si="9"/>
        <v>-4139.7583007477915</v>
      </c>
      <c r="AT6">
        <f t="shared" si="9"/>
        <v>455.09340128046784</v>
      </c>
      <c r="AU6">
        <f t="shared" si="9"/>
        <v>-4835.6152723012528</v>
      </c>
      <c r="AW6">
        <v>3</v>
      </c>
      <c r="AX6">
        <f>IF(Z6&gt;0, (R6*SUMPRODUCT(K6:$K$98, X6:$X$98)-K6*$AZ$3)/Z6, 0)</f>
        <v>15992.322974663226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1000000</v>
      </c>
      <c r="S7">
        <f t="shared" si="1"/>
        <v>20715.845921825487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15451.098930787753</v>
      </c>
      <c r="AC7">
        <f t="shared" si="2"/>
        <v>19783.360727275482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-1508.822671344728</v>
      </c>
      <c r="AI7">
        <f t="shared" si="6"/>
        <v>-1556.5720145333457</v>
      </c>
      <c r="AJ7">
        <f t="shared" si="7"/>
        <v>-4332.2617964877281</v>
      </c>
      <c r="AK7">
        <f>G7*SUM(AB7, AE7:AF7)</f>
        <v>758.64895750167864</v>
      </c>
      <c r="AL7">
        <f t="shared" si="8"/>
        <v>-5130.1848535193949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-1058.9763819248878</v>
      </c>
      <c r="AR7">
        <f t="shared" si="9"/>
        <v>-1092.4895492768246</v>
      </c>
      <c r="AS7">
        <f t="shared" si="9"/>
        <v>-3040.6243291050077</v>
      </c>
      <c r="AT7">
        <f t="shared" si="9"/>
        <v>532.46239165414886</v>
      </c>
      <c r="AU7">
        <f t="shared" si="9"/>
        <v>-3600.6514867276833</v>
      </c>
      <c r="AW7">
        <v>4</v>
      </c>
      <c r="AX7">
        <f>IF(Z7&gt;0, (R7*SUMPRODUCT(K7:$K$98, X7:$X$98)-K7*$AZ$3)/Z7, 0)</f>
        <v>20715.845921825487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1000000</v>
      </c>
      <c r="S8">
        <f t="shared" si="1"/>
        <v>23713.008328996475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19783.360727275482</v>
      </c>
      <c r="AC8">
        <f t="shared" si="2"/>
        <v>22381.832519144533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-1573.9386798416785</v>
      </c>
      <c r="AI8">
        <f t="shared" si="6"/>
        <v>-1621.1318326644182</v>
      </c>
      <c r="AJ8">
        <f t="shared" si="7"/>
        <v>-2598.4717918690512</v>
      </c>
      <c r="AK8">
        <f t="shared" ref="AK8:AK71" si="22">G8*SUM(AB8:AB8, AE8:AF8)</f>
        <v>421.38558349096775</v>
      </c>
      <c r="AL8">
        <f t="shared" si="8"/>
        <v>-3798.2180410425012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-1031.1569579964207</v>
      </c>
      <c r="AR8">
        <f t="shared" si="9"/>
        <v>-1062.075283167673</v>
      </c>
      <c r="AS8">
        <f t="shared" si="9"/>
        <v>-1702.3739886821525</v>
      </c>
      <c r="AT8">
        <f t="shared" si="9"/>
        <v>276.06836402279703</v>
      </c>
      <c r="AU8">
        <f t="shared" si="9"/>
        <v>-2488.3809078270278</v>
      </c>
      <c r="AW8">
        <v>5</v>
      </c>
      <c r="AX8">
        <f>IF(Z8&gt;0, (R8*SUMPRODUCT(K8:$K$98, X8:$X$98)-K8*$AZ$3)/Z8, 0)</f>
        <v>23713.008328996475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1000000</v>
      </c>
      <c r="S9">
        <f t="shared" si="1"/>
        <v>25800.595128949139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22381.832519144533</v>
      </c>
      <c r="AC9">
        <f t="shared" si="2"/>
        <v>24066.349777968942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-1641.687442257399</v>
      </c>
      <c r="AI9">
        <f t="shared" si="6"/>
        <v>-1688.3265791797983</v>
      </c>
      <c r="AJ9">
        <f t="shared" si="7"/>
        <v>-1684.5172588244095</v>
      </c>
      <c r="AK9">
        <f t="shared" si="22"/>
        <v>132.05281186295275</v>
      </c>
      <c r="AL9">
        <f t="shared" si="8"/>
        <v>-3240.7910261412553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-1018.6023048293139</v>
      </c>
      <c r="AR9">
        <f t="shared" si="9"/>
        <v>-1047.5400497017981</v>
      </c>
      <c r="AS9">
        <f t="shared" si="9"/>
        <v>-1045.1765166723337</v>
      </c>
      <c r="AT9">
        <f t="shared" si="9"/>
        <v>81.933561200808541</v>
      </c>
      <c r="AU9">
        <f t="shared" si="9"/>
        <v>-2010.7830051733235</v>
      </c>
      <c r="AW9">
        <v>6</v>
      </c>
      <c r="AX9">
        <f>IF(Z9&gt;0, (R9*SUMPRODUCT(K9:$K$98, X9:$X$98)-K9*$AZ$3)/Z9, 0)</f>
        <v>25800.595128949139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1000000</v>
      </c>
      <c r="S10">
        <f t="shared" si="1"/>
        <v>27709.819469345377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24066.349777968942</v>
      </c>
      <c r="AC10">
        <f t="shared" si="2"/>
        <v>25541.086374022365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-1720.7798730168138</v>
      </c>
      <c r="AI10">
        <f t="shared" si="6"/>
        <v>-1766.8665795763382</v>
      </c>
      <c r="AJ10">
        <f t="shared" si="7"/>
        <v>-1474.7365960534225</v>
      </c>
      <c r="AK10">
        <f t="shared" si="22"/>
        <v>98.672034089672678</v>
      </c>
      <c r="AL10">
        <f t="shared" si="8"/>
        <v>-3142.931141540088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-1012.8792699669179</v>
      </c>
      <c r="AR10">
        <f t="shared" si="9"/>
        <v>-1040.0066616961997</v>
      </c>
      <c r="AS10">
        <f t="shared" si="9"/>
        <v>-868.05415976032452</v>
      </c>
      <c r="AT10">
        <f t="shared" si="9"/>
        <v>58.079978399376571</v>
      </c>
      <c r="AU10">
        <f t="shared" si="9"/>
        <v>-1849.9808430571475</v>
      </c>
      <c r="AW10">
        <v>7</v>
      </c>
      <c r="AX10">
        <f>IF(Z10&gt;0, (R10*SUMPRODUCT(K10:$K$98, X10:$X$98)-K10*$AZ$3)/Z10, 0)</f>
        <v>27709.819469345377</v>
      </c>
    </row>
    <row r="11" spans="1:52" x14ac:dyDescent="0.25">
      <c r="A11" t="s">
        <v>33</v>
      </c>
      <c r="C11" s="12">
        <f>AU91</f>
        <v>884.66871384082879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1000000</v>
      </c>
      <c r="S11">
        <f t="shared" si="1"/>
        <v>29452.466648869697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25541.086374022365</v>
      </c>
      <c r="AC11">
        <f t="shared" si="2"/>
        <v>26822.952437602646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-1796.7215941835213</v>
      </c>
      <c r="AI11">
        <f t="shared" si="6"/>
        <v>-1842.2575975977413</v>
      </c>
      <c r="AJ11">
        <f t="shared" si="7"/>
        <v>-1281.8660635802808</v>
      </c>
      <c r="AK11">
        <f t="shared" si="22"/>
        <v>61.298607297653668</v>
      </c>
      <c r="AL11">
        <f t="shared" si="8"/>
        <v>-3062.8250538803686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-1004.9219053519787</v>
      </c>
      <c r="AR11">
        <f t="shared" si="9"/>
        <v>-1030.3905853418391</v>
      </c>
      <c r="AS11">
        <f t="shared" si="9"/>
        <v>-716.95876043862984</v>
      </c>
      <c r="AT11">
        <f t="shared" si="9"/>
        <v>34.284840478568228</v>
      </c>
      <c r="AU11">
        <f t="shared" si="9"/>
        <v>-1713.0645053019009</v>
      </c>
      <c r="AW11">
        <v>8</v>
      </c>
      <c r="AX11">
        <f>IF(Z11&gt;0, (R11*SUMPRODUCT(K11:$K$98, X11:$X$98)-K11*$AZ$3)/Z11, 0)</f>
        <v>29452.466648869697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1000000</v>
      </c>
      <c r="S12">
        <f t="shared" si="1"/>
        <v>31114.453734407838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26822.952437602646</v>
      </c>
      <c r="AC12">
        <f t="shared" si="2"/>
        <v>27994.563886388758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-1884.2679819195375</v>
      </c>
      <c r="AI12">
        <f t="shared" si="6"/>
        <v>-1929.2544119005195</v>
      </c>
      <c r="AJ12">
        <f t="shared" si="7"/>
        <v>-1171.6114487861123</v>
      </c>
      <c r="AK12">
        <f t="shared" si="22"/>
        <v>61.692790606486085</v>
      </c>
      <c r="AL12">
        <f t="shared" si="8"/>
        <v>-3039.1730700801459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-1001.5084634834481</v>
      </c>
      <c r="AR12">
        <f t="shared" si="9"/>
        <v>-1025.4192292557143</v>
      </c>
      <c r="AS12">
        <f t="shared" si="9"/>
        <v>-622.72394008311596</v>
      </c>
      <c r="AT12">
        <f t="shared" si="9"/>
        <v>32.790374045079098</v>
      </c>
      <c r="AU12">
        <f t="shared" si="9"/>
        <v>-1615.3527952937513</v>
      </c>
      <c r="AW12">
        <v>9</v>
      </c>
      <c r="AX12">
        <f>IF(Z12&gt;0, (R12*SUMPRODUCT(K12:$K$98, X12:$X$98)-K12*$AZ$3)/Z12, 0)</f>
        <v>31114.453734407838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1000000</v>
      </c>
      <c r="S13">
        <f t="shared" si="1"/>
        <v>32686.379806070647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27994.563886388758</v>
      </c>
      <c r="AC13">
        <f t="shared" si="2"/>
        <v>29050.135707298155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-1977.7753101264898</v>
      </c>
      <c r="AI13">
        <f t="shared" si="6"/>
        <v>-2022.2129870421554</v>
      </c>
      <c r="AJ13">
        <f t="shared" si="7"/>
        <v>-1055.5718209093975</v>
      </c>
      <c r="AK13">
        <f t="shared" si="22"/>
        <v>55.989127772777515</v>
      </c>
      <c r="AL13">
        <f t="shared" si="8"/>
        <v>-3021.7956801787755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-999.24772098296</v>
      </c>
      <c r="AR13">
        <f t="shared" si="9"/>
        <v>-1021.6993347514199</v>
      </c>
      <c r="AS13">
        <f t="shared" si="9"/>
        <v>-533.31525122036726</v>
      </c>
      <c r="AT13">
        <f t="shared" si="9"/>
        <v>28.287848493362755</v>
      </c>
      <c r="AU13">
        <f t="shared" si="9"/>
        <v>-1526.7267374784244</v>
      </c>
      <c r="AW13">
        <v>10</v>
      </c>
      <c r="AX13">
        <f>IF(Z13&gt;0, (R13*SUMPRODUCT(K13:$K$98, X13:$X$98)-K13*$AZ$3)/Z13, 0)</f>
        <v>32686.379806070647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1000000</v>
      </c>
      <c r="S14">
        <f t="shared" si="1"/>
        <v>34175.857855041519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29050.135707298155</v>
      </c>
      <c r="AC14">
        <f t="shared" si="2"/>
        <v>29999.137118417486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-2078.6114428859501</v>
      </c>
      <c r="AI14">
        <f t="shared" si="6"/>
        <v>-2122.5008124603146</v>
      </c>
      <c r="AJ14">
        <f t="shared" si="7"/>
        <v>-949.00141111933044</v>
      </c>
      <c r="AK14">
        <f t="shared" si="22"/>
        <v>52.290244273136679</v>
      </c>
      <c r="AL14">
        <f t="shared" si="8"/>
        <v>-3019.2119793065085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-998.47308560546765</v>
      </c>
      <c r="AR14">
        <f t="shared" si="9"/>
        <v>-1019.5555993259499</v>
      </c>
      <c r="AS14">
        <f t="shared" si="9"/>
        <v>-455.85834257155653</v>
      </c>
      <c r="AT14">
        <f t="shared" si="9"/>
        <v>25.117922700345257</v>
      </c>
      <c r="AU14">
        <f t="shared" si="9"/>
        <v>-1450.2960191971613</v>
      </c>
      <c r="AW14">
        <v>11</v>
      </c>
      <c r="AX14">
        <f>IF(Z14&gt;0, (R14*SUMPRODUCT(K14:$K$98, X14:$X$98)-K14*$AZ$3)/Z14, 0)</f>
        <v>34175.857855041519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1000000</v>
      </c>
      <c r="S15">
        <f t="shared" si="1"/>
        <v>35683.05655429684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29999.137118417486</v>
      </c>
      <c r="AC15">
        <f t="shared" si="2"/>
        <v>30930.987913322962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-2183.8893850760332</v>
      </c>
      <c r="AI15">
        <f t="shared" si="6"/>
        <v>-2227.2306664854004</v>
      </c>
      <c r="AJ15">
        <f t="shared" si="7"/>
        <v>-931.8507949054765</v>
      </c>
      <c r="AK15">
        <f t="shared" si="22"/>
        <v>122.9964621855117</v>
      </c>
      <c r="AL15">
        <f t="shared" si="8"/>
        <v>-3036.0849992053654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-995.20345025797724</v>
      </c>
      <c r="AR15">
        <f t="shared" si="9"/>
        <v>-1014.9541725665168</v>
      </c>
      <c r="AS15">
        <f t="shared" si="9"/>
        <v>-424.64656523035467</v>
      </c>
      <c r="AT15">
        <f t="shared" si="9"/>
        <v>56.04977265470999</v>
      </c>
      <c r="AU15">
        <f t="shared" si="9"/>
        <v>-1383.5509651421617</v>
      </c>
      <c r="AW15">
        <v>12</v>
      </c>
      <c r="AX15">
        <f>IF(Z15&gt;0, (R15*SUMPRODUCT(K15:$K$98, X15:$X$98)-K15*$AZ$3)/Z15, 0)</f>
        <v>35683.05655429684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1000000</v>
      </c>
      <c r="S16">
        <f t="shared" si="1"/>
        <v>37229.841598037572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30930.987913322962</v>
      </c>
      <c r="AC16">
        <f t="shared" si="2"/>
        <v>31863.100582815336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-2308.9660262795187</v>
      </c>
      <c r="AI16">
        <f t="shared" si="6"/>
        <v>-2351.7584465734785</v>
      </c>
      <c r="AJ16">
        <f t="shared" si="7"/>
        <v>-932.11266949237324</v>
      </c>
      <c r="AK16">
        <f t="shared" si="22"/>
        <v>219.61001418459304</v>
      </c>
      <c r="AL16">
        <f t="shared" si="8"/>
        <v>-3064.2611018812586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-995.36577930988835</v>
      </c>
      <c r="AR16">
        <f t="shared" si="9"/>
        <v>-1013.8130454409912</v>
      </c>
      <c r="AS16">
        <f t="shared" si="9"/>
        <v>-401.82187313031505</v>
      </c>
      <c r="AT16">
        <f t="shared" si="9"/>
        <v>94.67107372962306</v>
      </c>
      <c r="AU16">
        <f t="shared" si="9"/>
        <v>-1320.9638448416831</v>
      </c>
      <c r="AW16">
        <v>13</v>
      </c>
      <c r="AX16">
        <f>IF(Z16&gt;0, (R16*SUMPRODUCT(K16:$K$98, X16:$X$98)-K16*$AZ$3)/Z16, 0)</f>
        <v>37229.841598037572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1000000</v>
      </c>
      <c r="S17">
        <f t="shared" si="1"/>
        <v>38932.971860337406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31863.100582815336</v>
      </c>
      <c r="AC17">
        <f t="shared" si="2"/>
        <v>32892.047216891653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-2452.0981144717234</v>
      </c>
      <c r="AI17">
        <f t="shared" si="6"/>
        <v>-2494.3400056570199</v>
      </c>
      <c r="AJ17">
        <f t="shared" si="7"/>
        <v>-1028.9466340763174</v>
      </c>
      <c r="AK17">
        <f t="shared" si="22"/>
        <v>439.71078804285162</v>
      </c>
      <c r="AL17">
        <f t="shared" si="8"/>
        <v>-3083.5758516904857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-993.67192649655931</v>
      </c>
      <c r="AR17">
        <f t="shared" si="9"/>
        <v>-1010.7897494520223</v>
      </c>
      <c r="AS17">
        <f t="shared" si="9"/>
        <v>-416.96348857763246</v>
      </c>
      <c r="AT17">
        <f t="shared" si="9"/>
        <v>178.18547442176546</v>
      </c>
      <c r="AU17">
        <f t="shared" si="9"/>
        <v>-1249.5677636078892</v>
      </c>
      <c r="AW17">
        <v>14</v>
      </c>
      <c r="AX17">
        <f>IF(Z17&gt;0, (R17*SUMPRODUCT(K17:$K$98, X17:$X$98)-K17*$AZ$3)/Z17, 0)</f>
        <v>38932.971860337406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1000000</v>
      </c>
      <c r="S18">
        <f t="shared" si="1"/>
        <v>40857.244369233718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32892.047216891653</v>
      </c>
      <c r="AC18">
        <f t="shared" si="2"/>
        <v>34018.381714423012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-3773.7798847394824</v>
      </c>
      <c r="AI18">
        <f t="shared" si="6"/>
        <v>-3815.4106680186892</v>
      </c>
      <c r="AJ18">
        <f t="shared" si="7"/>
        <v>-1126.3344975313594</v>
      </c>
      <c r="AK18">
        <f t="shared" si="22"/>
        <v>710.46821988485976</v>
      </c>
      <c r="AL18">
        <f t="shared" si="8"/>
        <v>-4231.2769456651886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-1427.0823573580817</v>
      </c>
      <c r="AR18">
        <f t="shared" si="9"/>
        <v>-1442.825341356963</v>
      </c>
      <c r="AS18">
        <f t="shared" si="9"/>
        <v>-425.93159617250581</v>
      </c>
      <c r="AT18">
        <f t="shared" si="9"/>
        <v>268.66873347894762</v>
      </c>
      <c r="AU18">
        <f t="shared" si="9"/>
        <v>-1600.088204050521</v>
      </c>
      <c r="AW18">
        <v>15</v>
      </c>
      <c r="AX18">
        <f>IF(Z18&gt;0, (R18*SUMPRODUCT(K18:$K$98, X18:$X$98)-K18*$AZ$3)/Z18, 0)</f>
        <v>40857.244369233718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1000000</v>
      </c>
      <c r="S19">
        <f t="shared" si="1"/>
        <v>42226.146036100246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34018.381714423012</v>
      </c>
      <c r="AC19">
        <f t="shared" si="2"/>
        <v>34587.692851251173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-5183.4313411650292</v>
      </c>
      <c r="AI19">
        <f t="shared" si="6"/>
        <v>-5224.3866450443857</v>
      </c>
      <c r="AJ19">
        <f t="shared" si="7"/>
        <v>-569.31113682816067</v>
      </c>
      <c r="AK19">
        <f t="shared" si="22"/>
        <v>758.60991223163319</v>
      </c>
      <c r="AL19">
        <f t="shared" si="8"/>
        <v>-5035.0878696409127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-1827.988739762586</v>
      </c>
      <c r="AR19">
        <f t="shared" si="9"/>
        <v>-1842.4320359880921</v>
      </c>
      <c r="AS19">
        <f t="shared" si="9"/>
        <v>-200.77324826866672</v>
      </c>
      <c r="AT19">
        <f t="shared" si="9"/>
        <v>267.53134866835666</v>
      </c>
      <c r="AU19">
        <f t="shared" si="9"/>
        <v>-1775.6739355884019</v>
      </c>
      <c r="AW19">
        <v>16</v>
      </c>
      <c r="AX19">
        <f>IF(Z19&gt;0, (R19*SUMPRODUCT(K19:$K$98, X19:$X$98)-K19*$AZ$3)/Z19, 0)</f>
        <v>42226.146036100246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1000000</v>
      </c>
      <c r="S20">
        <f t="shared" si="1"/>
        <v>42500.500208951096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34587.692851251173</v>
      </c>
      <c r="AC20">
        <f t="shared" si="2"/>
        <v>34181.847778611555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-6645.711495819125</v>
      </c>
      <c r="AI20">
        <f t="shared" si="6"/>
        <v>-6685.9249610848965</v>
      </c>
      <c r="AJ20">
        <f t="shared" si="7"/>
        <v>405.84507263961859</v>
      </c>
      <c r="AK20">
        <f t="shared" si="22"/>
        <v>148.72707926038004</v>
      </c>
      <c r="AL20">
        <f t="shared" si="8"/>
        <v>-6131.3528091848975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-2222.9691879053298</v>
      </c>
      <c r="AR20">
        <f t="shared" si="9"/>
        <v>-2236.4204631045241</v>
      </c>
      <c r="AS20">
        <f t="shared" si="9"/>
        <v>135.75387557955872</v>
      </c>
      <c r="AT20">
        <f t="shared" si="9"/>
        <v>49.748731164597174</v>
      </c>
      <c r="AU20">
        <f t="shared" si="9"/>
        <v>-2050.9178563603678</v>
      </c>
      <c r="AW20">
        <v>17</v>
      </c>
      <c r="AX20">
        <f>IF(Z20&gt;0, (R20*SUMPRODUCT(K20:$K$98, X20:$X$98)-K20*$AZ$3)/Z20, 0)</f>
        <v>42500.500208951096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1000000</v>
      </c>
      <c r="S21">
        <f t="shared" si="1"/>
        <v>42190.299442924246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34181.847778611555</v>
      </c>
      <c r="AC21">
        <f t="shared" si="2"/>
        <v>33243.995879726208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-8273.0703657768081</v>
      </c>
      <c r="AI21">
        <f t="shared" si="6"/>
        <v>-8312.4680428716329</v>
      </c>
      <c r="AJ21">
        <f t="shared" si="7"/>
        <v>937.8518988853466</v>
      </c>
      <c r="AK21">
        <f t="shared" si="22"/>
        <v>54.69095644577849</v>
      </c>
      <c r="AL21">
        <f t="shared" si="8"/>
        <v>-7319.925187540508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-2631.5286347247043</v>
      </c>
      <c r="AR21">
        <f t="shared" si="9"/>
        <v>-2644.0603926855151</v>
      </c>
      <c r="AS21">
        <f t="shared" si="9"/>
        <v>298.31537965119122</v>
      </c>
      <c r="AT21">
        <f t="shared" si="9"/>
        <v>17.396300476653103</v>
      </c>
      <c r="AU21">
        <f t="shared" si="9"/>
        <v>-2328.3487125576708</v>
      </c>
      <c r="AW21">
        <v>18</v>
      </c>
      <c r="AX21">
        <f>IF(Z21&gt;0, (R21*SUMPRODUCT(K21:$K$98, X21:$X$98)-K21*$AZ$3)/Z21, 0)</f>
        <v>42190.299442924246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1000000</v>
      </c>
      <c r="S22">
        <f t="shared" si="1"/>
        <v>41899.603081909874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33243.995879726208</v>
      </c>
      <c r="AC22">
        <f t="shared" si="2"/>
        <v>32263.523772633085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-10054.211551059354</v>
      </c>
      <c r="AI22">
        <f t="shared" si="6"/>
        <v>-10092.712540805678</v>
      </c>
      <c r="AJ22">
        <f t="shared" si="7"/>
        <v>980.47210709312276</v>
      </c>
      <c r="AK22">
        <f t="shared" si="22"/>
        <v>698.12391347425046</v>
      </c>
      <c r="AL22">
        <f t="shared" si="8"/>
        <v>-8414.1165202383054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-2986.0696270995199</v>
      </c>
      <c r="AR22">
        <f t="shared" si="9"/>
        <v>-2997.5043015651331</v>
      </c>
      <c r="AS22">
        <f t="shared" si="9"/>
        <v>291.19717288031012</v>
      </c>
      <c r="AT22">
        <f t="shared" si="9"/>
        <v>207.340635652098</v>
      </c>
      <c r="AU22">
        <f t="shared" si="9"/>
        <v>-2498.9664930327249</v>
      </c>
      <c r="AW22">
        <v>19</v>
      </c>
      <c r="AX22">
        <f>IF(Z22&gt;0, (R22*SUMPRODUCT(K22:$K$98, X22:$X$98)-K22*$AZ$3)/Z22, 0)</f>
        <v>41899.603081909874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1000000</v>
      </c>
      <c r="S23">
        <f t="shared" si="1"/>
        <v>42336.896348407128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32263.523772633085</v>
      </c>
      <c r="AC23">
        <f t="shared" si="2"/>
        <v>31768.988140953428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-11934.21493329121</v>
      </c>
      <c r="AI23">
        <f t="shared" si="6"/>
        <v>-11971.734202393407</v>
      </c>
      <c r="AJ23">
        <f t="shared" si="7"/>
        <v>494.53563167965694</v>
      </c>
      <c r="AK23">
        <f t="shared" si="22"/>
        <v>2258.4466640843161</v>
      </c>
      <c r="AL23">
        <f t="shared" si="8"/>
        <v>-9218.7519066294335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-3164.6649972965461</v>
      </c>
      <c r="AR23">
        <f t="shared" si="9"/>
        <v>-3174.614199511821</v>
      </c>
      <c r="AS23">
        <f t="shared" si="9"/>
        <v>131.13888196589917</v>
      </c>
      <c r="AT23">
        <f t="shared" si="9"/>
        <v>598.88540185003421</v>
      </c>
      <c r="AU23">
        <f t="shared" si="9"/>
        <v>-2444.5899156958876</v>
      </c>
      <c r="AW23">
        <v>20</v>
      </c>
      <c r="AX23">
        <f>IF(Z23&gt;0, (R23*SUMPRODUCT(K23:$K$98, X23:$X$98)-K23*$AZ$3)/Z23, 0)</f>
        <v>42336.896348407128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1000000</v>
      </c>
      <c r="S24">
        <f t="shared" si="1"/>
        <v>42294.087936871896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31768.988140953428</v>
      </c>
      <c r="AC24">
        <f t="shared" si="2"/>
        <v>30828.907068138909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-13963.881053644724</v>
      </c>
      <c r="AI24">
        <f t="shared" si="6"/>
        <v>-14000.326936003215</v>
      </c>
      <c r="AJ24">
        <f t="shared" si="7"/>
        <v>940.08107281451885</v>
      </c>
      <c r="AK24">
        <f t="shared" si="22"/>
        <v>2223.8291698667404</v>
      </c>
      <c r="AL24">
        <f t="shared" si="8"/>
        <v>-10836.416693321957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-3306.1458351273996</v>
      </c>
      <c r="AR24">
        <f t="shared" si="9"/>
        <v>-3314.7749119366449</v>
      </c>
      <c r="AS24">
        <f t="shared" si="9"/>
        <v>222.57745619772274</v>
      </c>
      <c r="AT24">
        <f t="shared" si="9"/>
        <v>526.52292867180472</v>
      </c>
      <c r="AU24">
        <f t="shared" si="9"/>
        <v>-2565.6745270671177</v>
      </c>
      <c r="AW24">
        <v>21</v>
      </c>
      <c r="AX24">
        <f>IF(Z24&gt;0, (R24*SUMPRODUCT(K24:$K$98, X24:$X$98)-K24*$AZ$3)/Z24, 0)</f>
        <v>42294.087936871896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1000000</v>
      </c>
      <c r="S25">
        <f t="shared" si="1"/>
        <v>41827.337288901377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30828.907068138909</v>
      </c>
      <c r="AC25">
        <f t="shared" si="2"/>
        <v>29508.996879870472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-16133.003079633543</v>
      </c>
      <c r="AI25">
        <f t="shared" si="6"/>
        <v>-16168.277853014468</v>
      </c>
      <c r="AJ25">
        <f t="shared" si="7"/>
        <v>1319.9101882684372</v>
      </c>
      <c r="AK25">
        <f t="shared" si="22"/>
        <v>2158.023494769724</v>
      </c>
      <c r="AL25">
        <f t="shared" si="8"/>
        <v>-12690.344169976306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-3410.4607818787431</v>
      </c>
      <c r="AR25">
        <f t="shared" si="9"/>
        <v>-3417.9177463763931</v>
      </c>
      <c r="AS25">
        <f t="shared" si="9"/>
        <v>279.02442654179072</v>
      </c>
      <c r="AT25">
        <f t="shared" si="9"/>
        <v>456.19866673032504</v>
      </c>
      <c r="AU25">
        <f t="shared" si="9"/>
        <v>-2682.6946531042772</v>
      </c>
      <c r="AW25">
        <v>22</v>
      </c>
      <c r="AX25">
        <f>IF(Z25&gt;0, (R25*SUMPRODUCT(K25:$K$98, X25:$X$98)-K25*$AZ$3)/Z25, 0)</f>
        <v>41827.337288901377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1000000</v>
      </c>
      <c r="S26">
        <f t="shared" si="1"/>
        <v>40974.125936845965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29508.996879870472</v>
      </c>
      <c r="AC26">
        <f t="shared" si="2"/>
        <v>27871.960782687223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-18207.313443528132</v>
      </c>
      <c r="AI26">
        <f t="shared" si="6"/>
        <v>-18241.32510350307</v>
      </c>
      <c r="AJ26">
        <f t="shared" si="7"/>
        <v>1637.0360971832488</v>
      </c>
      <c r="AK26">
        <f t="shared" si="22"/>
        <v>2065.6297815909334</v>
      </c>
      <c r="AL26">
        <f t="shared" si="8"/>
        <v>-14538.659224728888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-3436.5739140012156</v>
      </c>
      <c r="AR26">
        <f t="shared" si="9"/>
        <v>-3442.9935092811165</v>
      </c>
      <c r="AS26">
        <f t="shared" si="9"/>
        <v>308.98548351503365</v>
      </c>
      <c r="AT26">
        <f t="shared" si="9"/>
        <v>389.88121149321398</v>
      </c>
      <c r="AU26">
        <f t="shared" si="9"/>
        <v>-2744.1268142728691</v>
      </c>
      <c r="AW26">
        <v>23</v>
      </c>
      <c r="AX26">
        <f>IF(Z26&gt;0, (R26*SUMPRODUCT(K26:$K$98, X26:$X$98)-K26*$AZ$3)/Z26, 0)</f>
        <v>40974.125936845965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1000000</v>
      </c>
      <c r="S27">
        <f t="shared" si="1"/>
        <v>39832.800660199508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27871.960782687223</v>
      </c>
      <c r="AC27">
        <f t="shared" si="2"/>
        <v>26018.801765735556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-20230.45642316428</v>
      </c>
      <c r="AI27">
        <f t="shared" si="6"/>
        <v>-20263.116443718311</v>
      </c>
      <c r="AJ27">
        <f t="shared" si="7"/>
        <v>1853.1590169516676</v>
      </c>
      <c r="AK27">
        <f t="shared" si="22"/>
        <v>1951.0372547881059</v>
      </c>
      <c r="AL27">
        <f t="shared" si="8"/>
        <v>-16458.920171978538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-3409.3177441649491</v>
      </c>
      <c r="AR27">
        <f t="shared" si="9"/>
        <v>-3414.821741962653</v>
      </c>
      <c r="AS27">
        <f t="shared" si="9"/>
        <v>312.30179819464416</v>
      </c>
      <c r="AT27">
        <f t="shared" si="9"/>
        <v>328.79663182782286</v>
      </c>
      <c r="AU27">
        <f t="shared" si="9"/>
        <v>-2773.7233119401862</v>
      </c>
      <c r="AW27">
        <v>24</v>
      </c>
      <c r="AX27">
        <f>IF(Z27&gt;0, (R27*SUMPRODUCT(K27:$K$98, X27:$X$98)-K27*$AZ$3)/Z27, 0)</f>
        <v>39832.800660199508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1000000</v>
      </c>
      <c r="S28">
        <f t="shared" si="1"/>
        <v>38473.409383000326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26018.801765735556</v>
      </c>
      <c r="AC28">
        <f t="shared" si="2"/>
        <v>24023.247322507697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-22256.697486076475</v>
      </c>
      <c r="AI28">
        <f t="shared" si="6"/>
        <v>-22287.918071550663</v>
      </c>
      <c r="AJ28">
        <f t="shared" si="7"/>
        <v>1995.5544432278584</v>
      </c>
      <c r="AK28">
        <f t="shared" si="22"/>
        <v>1821.3161236014892</v>
      </c>
      <c r="AL28">
        <f t="shared" si="8"/>
        <v>-18471.047504721315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-3348.9178782948602</v>
      </c>
      <c r="AR28">
        <f t="shared" si="9"/>
        <v>-3353.6155733114165</v>
      </c>
      <c r="AS28">
        <f t="shared" si="9"/>
        <v>300.26682782642365</v>
      </c>
      <c r="AT28">
        <f t="shared" si="9"/>
        <v>274.0495588876766</v>
      </c>
      <c r="AU28">
        <f t="shared" si="9"/>
        <v>-2779.2991865973163</v>
      </c>
      <c r="AW28">
        <v>25</v>
      </c>
      <c r="AX28">
        <f>IF(Z28&gt;0, (R28*SUMPRODUCT(K28:$K$98, X28:$X$98)-K28*$AZ$3)/Z28, 0)</f>
        <v>38473.409383000326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1000000</v>
      </c>
      <c r="S29">
        <f t="shared" si="1"/>
        <v>36951.75183798073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24023.247322507697</v>
      </c>
      <c r="AC29">
        <f t="shared" si="2"/>
        <v>21936.618105763813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-24511.892330436804</v>
      </c>
      <c r="AI29">
        <f t="shared" si="6"/>
        <v>-24541.575115439729</v>
      </c>
      <c r="AJ29">
        <f t="shared" si="7"/>
        <v>2086.6292167438842</v>
      </c>
      <c r="AK29">
        <f t="shared" si="22"/>
        <v>1681.627312575539</v>
      </c>
      <c r="AL29">
        <f t="shared" si="8"/>
        <v>-20773.318586120306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-3293.0823610828647</v>
      </c>
      <c r="AR29">
        <f t="shared" si="9"/>
        <v>-3297.0701338098024</v>
      </c>
      <c r="AS29">
        <f t="shared" si="9"/>
        <v>280.33094202388696</v>
      </c>
      <c r="AT29">
        <f t="shared" si="9"/>
        <v>225.92042941055973</v>
      </c>
      <c r="AU29">
        <f t="shared" si="9"/>
        <v>-2790.8187623753556</v>
      </c>
      <c r="AW29">
        <v>26</v>
      </c>
      <c r="AX29">
        <f>IF(Z29&gt;0, (R29*SUMPRODUCT(K29:$K$98, X29:$X$98)-K29*$AZ$3)/Z29, 0)</f>
        <v>36951.75183798073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1000000</v>
      </c>
      <c r="S30">
        <f t="shared" si="1"/>
        <v>35233.283546498875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21936.618105763813</v>
      </c>
      <c r="AC30">
        <f t="shared" si="2"/>
        <v>19770.579192494333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-26585.544300285266</v>
      </c>
      <c r="AI30">
        <f t="shared" si="6"/>
        <v>-26613.600980223146</v>
      </c>
      <c r="AJ30">
        <f t="shared" si="7"/>
        <v>2166.03891326948</v>
      </c>
      <c r="AK30">
        <f t="shared" si="22"/>
        <v>1535.5632674034671</v>
      </c>
      <c r="AL30">
        <f t="shared" si="8"/>
        <v>-22911.998799550198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-3188.9909444932941</v>
      </c>
      <c r="AR30">
        <f t="shared" si="9"/>
        <v>-3192.3564011957728</v>
      </c>
      <c r="AS30">
        <f t="shared" si="9"/>
        <v>259.82084104865771</v>
      </c>
      <c r="AT30">
        <f t="shared" si="9"/>
        <v>184.19398524007826</v>
      </c>
      <c r="AU30">
        <f t="shared" si="9"/>
        <v>-2748.3415749070368</v>
      </c>
      <c r="AW30">
        <v>27</v>
      </c>
      <c r="AX30">
        <f>IF(Z30&gt;0, (R30*SUMPRODUCT(K30:$K$98, X30:$X$98)-K30*$AZ$3)/Z30, 0)</f>
        <v>35233.283546498875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1000000</v>
      </c>
      <c r="S31">
        <f t="shared" si="1"/>
        <v>33354.330795924259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19770.579192494333</v>
      </c>
      <c r="AC31">
        <f t="shared" si="2"/>
        <v>17587.877040691554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-28218.113024040864</v>
      </c>
      <c r="AI31">
        <f t="shared" si="6"/>
        <v>-28244.478231528163</v>
      </c>
      <c r="AJ31">
        <f t="shared" si="7"/>
        <v>2182.7021518027796</v>
      </c>
      <c r="AK31">
        <f t="shared" si="22"/>
        <v>1383.9405434746034</v>
      </c>
      <c r="AL31">
        <f t="shared" si="8"/>
        <v>-24677.835536250779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-3022.1615487168624</v>
      </c>
      <c r="AR31">
        <f t="shared" si="9"/>
        <v>-3024.9852639746537</v>
      </c>
      <c r="AS31">
        <f t="shared" si="9"/>
        <v>233.76752761107531</v>
      </c>
      <c r="AT31">
        <f t="shared" si="9"/>
        <v>148.22011282738589</v>
      </c>
      <c r="AU31">
        <f t="shared" si="9"/>
        <v>-2642.9976235361924</v>
      </c>
      <c r="AW31">
        <v>28</v>
      </c>
      <c r="AX31">
        <f>IF(Z31&gt;0, (R31*SUMPRODUCT(K31:$K$98, X31:$X$98)-K31*$AZ$3)/Z31, 0)</f>
        <v>33354.330795924259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1000000</v>
      </c>
      <c r="S32">
        <f t="shared" si="1"/>
        <v>31410.801012565764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17587.877040691554</v>
      </c>
      <c r="AC32">
        <f t="shared" si="2"/>
        <v>15464.187628305499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-29710.405503034897</v>
      </c>
      <c r="AI32">
        <f t="shared" si="6"/>
        <v>-29735.021538172172</v>
      </c>
      <c r="AJ32">
        <f t="shared" si="7"/>
        <v>2123.6894123860548</v>
      </c>
      <c r="AK32">
        <f t="shared" si="22"/>
        <v>1231.1513928484089</v>
      </c>
      <c r="AL32">
        <f t="shared" si="8"/>
        <v>-26380.180732937708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-2841.0590715628618</v>
      </c>
      <c r="AR32">
        <f t="shared" si="9"/>
        <v>-2843.4129812032243</v>
      </c>
      <c r="AS32">
        <f t="shared" si="9"/>
        <v>203.07791051943346</v>
      </c>
      <c r="AT32">
        <f t="shared" si="9"/>
        <v>117.7289159773309</v>
      </c>
      <c r="AU32">
        <f t="shared" si="9"/>
        <v>-2522.6061547064596</v>
      </c>
      <c r="AW32">
        <v>29</v>
      </c>
      <c r="AX32">
        <f>IF(Z32&gt;0, (R32*SUMPRODUCT(K32:$K$98, X32:$X$98)-K32*$AZ$3)/Z32, 0)</f>
        <v>31410.801012565764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1000000</v>
      </c>
      <c r="S33">
        <f t="shared" si="1"/>
        <v>29410.114653856421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15464.187628305499</v>
      </c>
      <c r="AC33">
        <f t="shared" si="2"/>
        <v>13425.335821323724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-30910.468063317265</v>
      </c>
      <c r="AI33">
        <f t="shared" si="6"/>
        <v>-30933.292414700001</v>
      </c>
      <c r="AJ33">
        <f t="shared" si="7"/>
        <v>2038.8518069817746</v>
      </c>
      <c r="AK33">
        <f t="shared" si="22"/>
        <v>1082.493133981385</v>
      </c>
      <c r="AL33">
        <f t="shared" si="8"/>
        <v>-27811.947473736844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-2639.1206395616368</v>
      </c>
      <c r="AR33">
        <f t="shared" si="9"/>
        <v>-2641.0693715153361</v>
      </c>
      <c r="AS33">
        <f t="shared" si="9"/>
        <v>174.0761697231861</v>
      </c>
      <c r="AT33">
        <f t="shared" si="9"/>
        <v>92.422734143723687</v>
      </c>
      <c r="AU33">
        <f t="shared" si="9"/>
        <v>-2374.5704676484265</v>
      </c>
      <c r="AW33">
        <v>30</v>
      </c>
      <c r="AX33">
        <f>IF(Z33&gt;0, (R33*SUMPRODUCT(K33:$K$98, X33:$X$98)-K33*$AZ$3)/Z33, 0)</f>
        <v>29410.114653856421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1000000</v>
      </c>
      <c r="S34">
        <f t="shared" si="1"/>
        <v>27387.626490862698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13425.335821323724</v>
      </c>
      <c r="AC34">
        <f t="shared" si="2"/>
        <v>11502.4716679952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-31934.259856914614</v>
      </c>
      <c r="AI34">
        <f t="shared" si="6"/>
        <v>-31955.259251790678</v>
      </c>
      <c r="AJ34">
        <f t="shared" si="7"/>
        <v>1922.8641533285245</v>
      </c>
      <c r="AK34">
        <f t="shared" si="22"/>
        <v>939.77350749266077</v>
      </c>
      <c r="AL34">
        <f t="shared" si="8"/>
        <v>-29092.621590969495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-2434.4031089146461</v>
      </c>
      <c r="AR34">
        <f t="shared" si="9"/>
        <v>-2436.003928611131</v>
      </c>
      <c r="AS34">
        <f t="shared" si="9"/>
        <v>146.583214825</v>
      </c>
      <c r="AT34">
        <f t="shared" si="9"/>
        <v>71.640537734911305</v>
      </c>
      <c r="AU34">
        <f t="shared" ref="AU34:AU89" si="23">AL34*$K34</f>
        <v>-2217.7801760512198</v>
      </c>
      <c r="AW34">
        <v>31</v>
      </c>
      <c r="AX34">
        <f>IF(Z34&gt;0, (R34*SUMPRODUCT(K34:$K$98, X34:$X$98)-K34*$AZ$3)/Z34, 0)</f>
        <v>27387.626490862698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1000000</v>
      </c>
      <c r="S35">
        <f t="shared" si="1"/>
        <v>25350.583933029895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11502.4716679952</v>
      </c>
      <c r="AC35">
        <f t="shared" si="2"/>
        <v>9707.58327893155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-32854.698170609809</v>
      </c>
      <c r="AI35">
        <f t="shared" ref="AI35:AI66" si="25">SUM(AE35:AH35)</f>
        <v>-32873.844836628581</v>
      </c>
      <c r="AJ35">
        <f t="shared" si="7"/>
        <v>1794.8883890636498</v>
      </c>
      <c r="AK35">
        <f t="shared" si="22"/>
        <v>805.17301675966405</v>
      </c>
      <c r="AL35">
        <f t="shared" si="8"/>
        <v>-30273.783430805266</v>
      </c>
      <c r="AN35">
        <f t="shared" ref="AN35:AT66" si="26">AE35*$K35</f>
        <v>0</v>
      </c>
      <c r="AO35">
        <f t="shared" si="26"/>
        <v>0</v>
      </c>
      <c r="AP35">
        <f t="shared" si="26"/>
        <v>-1.3031991204714275</v>
      </c>
      <c r="AQ35">
        <f t="shared" si="26"/>
        <v>-2236.2229391432411</v>
      </c>
      <c r="AR35">
        <f t="shared" si="26"/>
        <v>-2237.5261382637127</v>
      </c>
      <c r="AS35">
        <f t="shared" si="26"/>
        <v>122.16732498904869</v>
      </c>
      <c r="AT35">
        <f t="shared" si="26"/>
        <v>54.803314908179736</v>
      </c>
      <c r="AU35">
        <f t="shared" si="23"/>
        <v>-2060.5554983664838</v>
      </c>
      <c r="AW35">
        <v>32</v>
      </c>
      <c r="AX35">
        <f>IF(Z35&gt;0, (R35*SUMPRODUCT(K35:$K$98, X35:$X$98)-K35*$AZ$3)/Z35, 0)</f>
        <v>25350.583933029895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1000000</v>
      </c>
      <c r="S36">
        <f t="shared" si="1"/>
        <v>23259.857351201223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9707.58327893155</v>
      </c>
      <c r="AC36">
        <f t="shared" si="2"/>
        <v>8042.3556253695506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-33342.811428529363</v>
      </c>
      <c r="AI36">
        <f t="shared" si="25"/>
        <v>-33360.099487316518</v>
      </c>
      <c r="AJ36">
        <f t="shared" si="7"/>
        <v>1665.2276535619994</v>
      </c>
      <c r="AK36">
        <f t="shared" si="22"/>
        <v>679.53082952520856</v>
      </c>
      <c r="AL36">
        <f t="shared" si="8"/>
        <v>-31015.341004229311</v>
      </c>
      <c r="AN36">
        <f t="shared" si="26"/>
        <v>0</v>
      </c>
      <c r="AO36">
        <f t="shared" si="26"/>
        <v>0</v>
      </c>
      <c r="AP36">
        <f t="shared" si="26"/>
        <v>-1.0506203881281428</v>
      </c>
      <c r="AQ36">
        <f t="shared" si="26"/>
        <v>-2026.2909743427344</v>
      </c>
      <c r="AR36">
        <f t="shared" si="26"/>
        <v>-2027.3415947308624</v>
      </c>
      <c r="AS36">
        <f t="shared" si="26"/>
        <v>101.19829792611569</v>
      </c>
      <c r="AT36">
        <f t="shared" si="26"/>
        <v>41.296073356202072</v>
      </c>
      <c r="AU36">
        <f t="shared" si="23"/>
        <v>-1884.8472234485446</v>
      </c>
      <c r="AW36">
        <v>33</v>
      </c>
      <c r="AX36">
        <f>IF(Z36&gt;0, (R36*SUMPRODUCT(K36:$K$98, X36:$X$98)-K36*$AZ$3)/Z36, 0)</f>
        <v>23259.857351201223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1000000</v>
      </c>
      <c r="S37">
        <f t="shared" si="1"/>
        <v>21122.841039203096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8042.3556253695506</v>
      </c>
      <c r="AC37">
        <f t="shared" si="2"/>
        <v>6525.8818702957842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-33354.504615163867</v>
      </c>
      <c r="AI37">
        <f t="shared" si="25"/>
        <v>-33369.952068132392</v>
      </c>
      <c r="AJ37">
        <f t="shared" si="7"/>
        <v>1516.4737550737664</v>
      </c>
      <c r="AK37">
        <f t="shared" si="22"/>
        <v>562.96489377586863</v>
      </c>
      <c r="AL37">
        <f t="shared" si="8"/>
        <v>-31290.513419282757</v>
      </c>
      <c r="AN37">
        <f t="shared" si="26"/>
        <v>0</v>
      </c>
      <c r="AO37">
        <f t="shared" si="26"/>
        <v>0</v>
      </c>
      <c r="AP37">
        <f t="shared" si="26"/>
        <v>-0.83818223654891721</v>
      </c>
      <c r="AQ37">
        <f t="shared" si="26"/>
        <v>-1809.8228448584657</v>
      </c>
      <c r="AR37">
        <f t="shared" si="26"/>
        <v>-1810.6610270950146</v>
      </c>
      <c r="AS37">
        <f t="shared" si="26"/>
        <v>82.284203504945992</v>
      </c>
      <c r="AT37">
        <f t="shared" si="26"/>
        <v>30.546600447655337</v>
      </c>
      <c r="AU37">
        <f t="shared" si="23"/>
        <v>-1697.8302231424132</v>
      </c>
      <c r="AW37">
        <v>34</v>
      </c>
      <c r="AX37">
        <f>IF(Z37&gt;0, (R37*SUMPRODUCT(K37:$K$98, X37:$X$98)-K37*$AZ$3)/Z37, 0)</f>
        <v>21122.841039203096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1000000</v>
      </c>
      <c r="S38">
        <f t="shared" si="1"/>
        <v>18957.096457700041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6525.8818702957842</v>
      </c>
      <c r="AC38">
        <f t="shared" si="2"/>
        <v>5171.25297121318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-33072.384159634348</v>
      </c>
      <c r="AI38">
        <f t="shared" si="25"/>
        <v>-33086.023518865208</v>
      </c>
      <c r="AJ38">
        <f t="shared" si="7"/>
        <v>1354.6288990826042</v>
      </c>
      <c r="AK38">
        <f t="shared" si="22"/>
        <v>456.81173092070492</v>
      </c>
      <c r="AL38">
        <f t="shared" si="8"/>
        <v>-31274.5828888619</v>
      </c>
      <c r="AN38">
        <f t="shared" si="26"/>
        <v>0</v>
      </c>
      <c r="AO38">
        <f t="shared" si="26"/>
        <v>0</v>
      </c>
      <c r="AP38">
        <f t="shared" si="26"/>
        <v>-0.66078095346092991</v>
      </c>
      <c r="AQ38">
        <f t="shared" si="26"/>
        <v>-1602.2454697711876</v>
      </c>
      <c r="AR38">
        <f t="shared" si="26"/>
        <v>-1602.9062507246485</v>
      </c>
      <c r="AS38">
        <f t="shared" si="26"/>
        <v>65.627201422790634</v>
      </c>
      <c r="AT38">
        <f t="shared" si="26"/>
        <v>22.130987680633137</v>
      </c>
      <c r="AU38">
        <f t="shared" si="23"/>
        <v>-1515.1480616212248</v>
      </c>
      <c r="AW38">
        <v>35</v>
      </c>
      <c r="AX38">
        <f>IF(Z38&gt;0, (R38*SUMPRODUCT(K38:$K$98, X38:$X$98)-K38*$AZ$3)/Z38, 0)</f>
        <v>18957.096457700041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1000000</v>
      </c>
      <c r="S39">
        <f t="shared" si="1"/>
        <v>16731.391711538257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5171.25297121318</v>
      </c>
      <c r="AC39">
        <f t="shared" si="2"/>
        <v>3975.4306673132969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-32456.205040823937</v>
      </c>
      <c r="AI39">
        <f t="shared" si="25"/>
        <v>-32468.08519621045</v>
      </c>
      <c r="AJ39">
        <f t="shared" si="7"/>
        <v>1195.8223038998831</v>
      </c>
      <c r="AK39">
        <f t="shared" si="22"/>
        <v>361.98770798492262</v>
      </c>
      <c r="AL39">
        <f t="shared" si="8"/>
        <v>-30910.275184325645</v>
      </c>
      <c r="AN39">
        <f t="shared" si="26"/>
        <v>0</v>
      </c>
      <c r="AO39">
        <f t="shared" si="26"/>
        <v>0</v>
      </c>
      <c r="AP39">
        <f t="shared" si="26"/>
        <v>-0.5138870182537042</v>
      </c>
      <c r="AQ39">
        <f t="shared" si="26"/>
        <v>-1403.9229193244973</v>
      </c>
      <c r="AR39">
        <f t="shared" si="26"/>
        <v>-1404.4368063427512</v>
      </c>
      <c r="AS39">
        <f t="shared" si="26"/>
        <v>51.72639061691887</v>
      </c>
      <c r="AT39">
        <f t="shared" si="26"/>
        <v>15.658110340212312</v>
      </c>
      <c r="AU39">
        <f t="shared" si="23"/>
        <v>-1337.05230538562</v>
      </c>
      <c r="AW39">
        <v>36</v>
      </c>
      <c r="AX39">
        <f>IF(Z39&gt;0, (R39*SUMPRODUCT(K39:$K$98, X39:$X$98)-K39*$AZ$3)/Z39, 0)</f>
        <v>16731.391711538257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1000000</v>
      </c>
      <c r="S40">
        <f t="shared" si="1"/>
        <v>14404.558565814166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3975.4306673132969</v>
      </c>
      <c r="AC40">
        <f t="shared" si="2"/>
        <v>2934.3855746596087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-31514.789236936507</v>
      </c>
      <c r="AI40">
        <f t="shared" si="25"/>
        <v>-31524.974851307306</v>
      </c>
      <c r="AJ40">
        <f t="shared" si="7"/>
        <v>1041.0450926536882</v>
      </c>
      <c r="AK40">
        <f t="shared" si="22"/>
        <v>278.2801467119308</v>
      </c>
      <c r="AL40">
        <f t="shared" si="8"/>
        <v>-30205.649611941688</v>
      </c>
      <c r="AN40">
        <f t="shared" si="26"/>
        <v>0</v>
      </c>
      <c r="AO40">
        <f t="shared" si="26"/>
        <v>0</v>
      </c>
      <c r="AP40">
        <f t="shared" si="26"/>
        <v>-0.3933822252769954</v>
      </c>
      <c r="AQ40">
        <f t="shared" si="26"/>
        <v>-1217.1438528737888</v>
      </c>
      <c r="AR40">
        <f t="shared" si="26"/>
        <v>-1217.5372350990658</v>
      </c>
      <c r="AS40">
        <f t="shared" si="26"/>
        <v>40.206571764178904</v>
      </c>
      <c r="AT40">
        <f t="shared" si="26"/>
        <v>10.747556247346418</v>
      </c>
      <c r="AU40">
        <f t="shared" si="23"/>
        <v>-1166.5831070875404</v>
      </c>
      <c r="AW40">
        <v>37</v>
      </c>
      <c r="AX40">
        <f>IF(Z40&gt;0, (R40*SUMPRODUCT(K40:$K$98, X40:$X$98)-K40*$AZ$3)/Z40, 0)</f>
        <v>14404.558565814166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1000000</v>
      </c>
      <c r="S41">
        <f t="shared" si="1"/>
        <v>11906.049185771595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2934.3855746596087</v>
      </c>
      <c r="AC41">
        <f t="shared" si="2"/>
        <v>2041.239781313328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-30229.561599695837</v>
      </c>
      <c r="AI41">
        <f t="shared" si="25"/>
        <v>-30238.133879842942</v>
      </c>
      <c r="AJ41">
        <f t="shared" si="7"/>
        <v>893.1457933462807</v>
      </c>
      <c r="AK41">
        <f t="shared" si="22"/>
        <v>205.40699022617264</v>
      </c>
      <c r="AL41">
        <f t="shared" si="8"/>
        <v>-29139.581096270489</v>
      </c>
      <c r="AN41">
        <f t="shared" si="26"/>
        <v>0</v>
      </c>
      <c r="AO41">
        <f t="shared" si="26"/>
        <v>0</v>
      </c>
      <c r="AP41">
        <f t="shared" si="26"/>
        <v>-0.29560095714449752</v>
      </c>
      <c r="AQ41">
        <f t="shared" si="26"/>
        <v>-1042.4166253997896</v>
      </c>
      <c r="AR41">
        <f t="shared" si="26"/>
        <v>-1042.712226356934</v>
      </c>
      <c r="AS41">
        <f t="shared" si="26"/>
        <v>30.798661132400134</v>
      </c>
      <c r="AT41">
        <f t="shared" si="26"/>
        <v>7.0831216284409786</v>
      </c>
      <c r="AU41">
        <f t="shared" si="23"/>
        <v>-1004.8304435960929</v>
      </c>
      <c r="AW41">
        <v>38</v>
      </c>
      <c r="AX41">
        <f>IF(Z41&gt;0, (R41*SUMPRODUCT(K41:$K$98, X41:$X$98)-K41*$AZ$3)/Z41, 0)</f>
        <v>11906.049185771595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1000000</v>
      </c>
      <c r="S42">
        <f t="shared" si="1"/>
        <v>9124.180113334427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2041.239781313328</v>
      </c>
      <c r="AC42">
        <f t="shared" si="2"/>
        <v>1288.1071376345262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-28556.036203091</v>
      </c>
      <c r="AI42">
        <f t="shared" si="25"/>
        <v>-28563.09495862648</v>
      </c>
      <c r="AJ42">
        <f t="shared" si="7"/>
        <v>753.13264367880174</v>
      </c>
      <c r="AK42">
        <f t="shared" si="22"/>
        <v>142.88678469193297</v>
      </c>
      <c r="AL42">
        <f t="shared" si="8"/>
        <v>-27667.075530255745</v>
      </c>
      <c r="AN42">
        <f t="shared" si="26"/>
        <v>0</v>
      </c>
      <c r="AO42">
        <f t="shared" si="26"/>
        <v>0</v>
      </c>
      <c r="AP42">
        <f t="shared" si="26"/>
        <v>-0.2173299594667403</v>
      </c>
      <c r="AQ42">
        <f t="shared" si="26"/>
        <v>-879.20344589827437</v>
      </c>
      <c r="AR42">
        <f t="shared" si="26"/>
        <v>-879.42077585774098</v>
      </c>
      <c r="AS42">
        <f t="shared" si="26"/>
        <v>23.187980671813467</v>
      </c>
      <c r="AT42">
        <f t="shared" si="26"/>
        <v>4.3992994189044357</v>
      </c>
      <c r="AU42">
        <f t="shared" si="23"/>
        <v>-851.83349576702312</v>
      </c>
      <c r="AW42">
        <v>39</v>
      </c>
      <c r="AX42">
        <f>IF(Z42&gt;0, (R42*SUMPRODUCT(K42:$K$98, X42:$X$98)-K42*$AZ$3)/Z42, 0)</f>
        <v>9124.180113334427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1000000</v>
      </c>
      <c r="S43">
        <f t="shared" si="1"/>
        <v>5894.2449734911825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1288.1071376345262</v>
      </c>
      <c r="AC43">
        <f t="shared" si="2"/>
        <v>667.19296112999245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-26569.394280312994</v>
      </c>
      <c r="AI43">
        <f t="shared" si="25"/>
        <v>-26575.053978579104</v>
      </c>
      <c r="AJ43">
        <f t="shared" si="7"/>
        <v>620.91417650453377</v>
      </c>
      <c r="AK43">
        <f t="shared" si="22"/>
        <v>90.167499634416842</v>
      </c>
      <c r="AL43">
        <f t="shared" si="8"/>
        <v>-25863.972302440154</v>
      </c>
      <c r="AN43">
        <f t="shared" si="26"/>
        <v>0</v>
      </c>
      <c r="AO43">
        <f t="shared" si="26"/>
        <v>0</v>
      </c>
      <c r="AP43">
        <f t="shared" si="26"/>
        <v>-0.15558463788404539</v>
      </c>
      <c r="AQ43">
        <f t="shared" si="26"/>
        <v>-730.39045432039404</v>
      </c>
      <c r="AR43">
        <f t="shared" si="26"/>
        <v>-730.54603895827802</v>
      </c>
      <c r="AS43">
        <f t="shared" si="26"/>
        <v>17.068879428958411</v>
      </c>
      <c r="AT43">
        <f t="shared" si="26"/>
        <v>2.4786971177477612</v>
      </c>
      <c r="AU43">
        <f t="shared" si="23"/>
        <v>-710.99846241157184</v>
      </c>
      <c r="AW43">
        <v>40</v>
      </c>
      <c r="AX43">
        <f>IF(Z43&gt;0, (R43*SUMPRODUCT(K43:$K$98, X43:$X$98)-K43*$AZ$3)/Z43, 0)</f>
        <v>5894.2449734911825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1000000</v>
      </c>
      <c r="S44">
        <f t="shared" si="1"/>
        <v>1903.9145951642079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667.19296112999245</v>
      </c>
      <c r="AC44">
        <f t="shared" si="2"/>
        <v>167.41792591115291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-24128.498431802745</v>
      </c>
      <c r="AI44">
        <f t="shared" si="25"/>
        <v>-24132.895108164605</v>
      </c>
      <c r="AJ44">
        <f t="shared" si="7"/>
        <v>499.77503521883955</v>
      </c>
      <c r="AK44">
        <f t="shared" si="22"/>
        <v>46.703507279099476</v>
      </c>
      <c r="AL44">
        <f t="shared" si="8"/>
        <v>-23586.416565666663</v>
      </c>
      <c r="AN44">
        <f t="shared" si="26"/>
        <v>0</v>
      </c>
      <c r="AO44">
        <f t="shared" si="26"/>
        <v>0</v>
      </c>
      <c r="AP44">
        <f t="shared" si="26"/>
        <v>-0.10791452683296397</v>
      </c>
      <c r="AQ44">
        <f t="shared" si="26"/>
        <v>-592.22359736223711</v>
      </c>
      <c r="AR44">
        <f t="shared" si="26"/>
        <v>-592.33151188907004</v>
      </c>
      <c r="AS44">
        <f t="shared" si="26"/>
        <v>12.266762893086755</v>
      </c>
      <c r="AT44">
        <f t="shared" si="26"/>
        <v>1.1463174622506005</v>
      </c>
      <c r="AU44">
        <f t="shared" si="23"/>
        <v>-578.91843153373259</v>
      </c>
      <c r="AW44">
        <v>41</v>
      </c>
      <c r="AX44">
        <f>IF(Z44&gt;0, (R44*SUMPRODUCT(K44:$K$98, X44:$X$98)-K44*$AZ$3)/Z44, 0)</f>
        <v>1903.9145951642079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1000000</v>
      </c>
      <c r="S45">
        <f t="shared" si="1"/>
        <v>-3327.2474561717127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167.41792591115291</v>
      </c>
      <c r="AC45">
        <f t="shared" si="2"/>
        <v>-218.89904725326892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-21264.361140171324</v>
      </c>
      <c r="AI45">
        <f t="shared" si="25"/>
        <v>-21267.650631712557</v>
      </c>
      <c r="AJ45">
        <f t="shared" si="7"/>
        <v>386.31697316442182</v>
      </c>
      <c r="AK45">
        <f t="shared" si="22"/>
        <v>11.719254813780704</v>
      </c>
      <c r="AL45">
        <f t="shared" si="8"/>
        <v>-20869.614403734355</v>
      </c>
      <c r="AN45">
        <f t="shared" si="26"/>
        <v>0</v>
      </c>
      <c r="AO45">
        <f t="shared" si="26"/>
        <v>0</v>
      </c>
      <c r="AP45">
        <f t="shared" si="26"/>
        <v>-7.2088529001571325E-2</v>
      </c>
      <c r="AQ45">
        <f t="shared" si="26"/>
        <v>-466.00409076561499</v>
      </c>
      <c r="AR45">
        <f t="shared" si="26"/>
        <v>-466.07617929461657</v>
      </c>
      <c r="AS45">
        <f t="shared" si="26"/>
        <v>8.4660568281413422</v>
      </c>
      <c r="AT45">
        <f t="shared" si="26"/>
        <v>0.25682505333439953</v>
      </c>
      <c r="AU45">
        <f t="shared" si="23"/>
        <v>-457.35329741314081</v>
      </c>
      <c r="AW45">
        <v>42</v>
      </c>
      <c r="AX45">
        <f>IF(Z45&gt;0, (R45*SUMPRODUCT(K45:$K$98, X45:$X$98)-K45*$AZ$3)/Z45, 0)</f>
        <v>-3327.2474561717127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1000000</v>
      </c>
      <c r="S46">
        <f t="shared" si="1"/>
        <v>-10650.798214287362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-218.89904725326892</v>
      </c>
      <c r="AC46">
        <f t="shared" si="2"/>
        <v>-501.05793784226216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-18087.764768471425</v>
      </c>
      <c r="AI46">
        <f t="shared" si="25"/>
        <v>-18090.116976858822</v>
      </c>
      <c r="AJ46">
        <f t="shared" si="7"/>
        <v>282.15889058899324</v>
      </c>
      <c r="AK46">
        <f t="shared" si="22"/>
        <v>-15.322933307728826</v>
      </c>
      <c r="AL46">
        <f t="shared" si="8"/>
        <v>-17823.281019577556</v>
      </c>
      <c r="AN46">
        <f t="shared" si="26"/>
        <v>0</v>
      </c>
      <c r="AO46">
        <f t="shared" si="26"/>
        <v>0</v>
      </c>
      <c r="AP46">
        <f t="shared" si="26"/>
        <v>-4.6025144558034081E-2</v>
      </c>
      <c r="AQ46">
        <f t="shared" si="26"/>
        <v>-353.9193179742399</v>
      </c>
      <c r="AR46">
        <f t="shared" si="26"/>
        <v>-353.96534311879793</v>
      </c>
      <c r="AS46">
        <f t="shared" si="26"/>
        <v>5.5209410004984178</v>
      </c>
      <c r="AT46">
        <f t="shared" si="26"/>
        <v>-0.29982046842454863</v>
      </c>
      <c r="AU46">
        <f t="shared" si="23"/>
        <v>-348.74422258672405</v>
      </c>
      <c r="AW46">
        <v>43</v>
      </c>
      <c r="AX46">
        <f>IF(Z46&gt;0, (R46*SUMPRODUCT(K46:$K$98, X46:$X$98)-K46*$AZ$3)/Z46, 0)</f>
        <v>-10650.798214287362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1000000</v>
      </c>
      <c r="S47">
        <f t="shared" si="1"/>
        <v>-21657.346915138351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-501.05793784226216</v>
      </c>
      <c r="AC47">
        <f t="shared" si="2"/>
        <v>-690.82975565880395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-14675.555054130591</v>
      </c>
      <c r="AI47">
        <f t="shared" si="25"/>
        <v>-14677.149962681407</v>
      </c>
      <c r="AJ47">
        <f t="shared" si="7"/>
        <v>189.77181781654178</v>
      </c>
      <c r="AK47">
        <f t="shared" si="22"/>
        <v>-35.074055648958357</v>
      </c>
      <c r="AL47">
        <f t="shared" si="8"/>
        <v>-14522.452200513824</v>
      </c>
      <c r="AN47">
        <f t="shared" si="26"/>
        <v>0</v>
      </c>
      <c r="AO47">
        <f t="shared" si="26"/>
        <v>0</v>
      </c>
      <c r="AP47">
        <f t="shared" si="26"/>
        <v>-2.7863593831906241E-2</v>
      </c>
      <c r="AQ47">
        <f t="shared" si="26"/>
        <v>-256.38692894140615</v>
      </c>
      <c r="AR47">
        <f t="shared" si="26"/>
        <v>-256.41479253523806</v>
      </c>
      <c r="AS47">
        <f t="shared" si="26"/>
        <v>3.3153780821337113</v>
      </c>
      <c r="AT47">
        <f t="shared" si="26"/>
        <v>-0.61275565933878384</v>
      </c>
      <c r="AU47">
        <f t="shared" si="23"/>
        <v>-253.71217011244315</v>
      </c>
      <c r="AW47">
        <v>44</v>
      </c>
      <c r="AX47">
        <f>IF(Z47&gt;0, (R47*SUMPRODUCT(K47:$K$98, X47:$X$98)-K47*$AZ$3)/Z47, 0)</f>
        <v>-21657.346915138351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1000000</v>
      </c>
      <c r="S48">
        <f t="shared" si="1"/>
        <v>-39413.623061922386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-690.82975565880395</v>
      </c>
      <c r="AC48">
        <f t="shared" si="2"/>
        <v>-800.65641660226595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-11264.98435868341</v>
      </c>
      <c r="AI48">
        <f t="shared" si="25"/>
        <v>-11266.000068930784</v>
      </c>
      <c r="AJ48">
        <f t="shared" si="7"/>
        <v>109.826660943462</v>
      </c>
      <c r="AK48">
        <f t="shared" si="22"/>
        <v>-48.358082896116279</v>
      </c>
      <c r="AL48">
        <f t="shared" si="8"/>
        <v>-11204.531490883439</v>
      </c>
      <c r="AN48">
        <f t="shared" si="26"/>
        <v>0</v>
      </c>
      <c r="AO48">
        <f t="shared" si="26"/>
        <v>0</v>
      </c>
      <c r="AP48">
        <f t="shared" si="26"/>
        <v>-1.5843573965217125E-2</v>
      </c>
      <c r="AQ48">
        <f t="shared" si="26"/>
        <v>-175.71705450971427</v>
      </c>
      <c r="AR48">
        <f t="shared" si="26"/>
        <v>-175.73289808367949</v>
      </c>
      <c r="AS48">
        <f t="shared" si="26"/>
        <v>1.7131330815161216</v>
      </c>
      <c r="AT48">
        <f t="shared" si="26"/>
        <v>-0.75431439740012818</v>
      </c>
      <c r="AU48">
        <f t="shared" si="23"/>
        <v>-174.77407939956353</v>
      </c>
      <c r="AW48">
        <v>45</v>
      </c>
      <c r="AX48">
        <f>IF(Z48&gt;0, (R48*SUMPRODUCT(K48:$K$98, X48:$X$98)-K48*$AZ$3)/Z48, 0)</f>
        <v>-39413.623061922386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1000000</v>
      </c>
      <c r="S49">
        <f t="shared" si="1"/>
        <v>-70322.199432169422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-800.65641660226595</v>
      </c>
      <c r="AC49">
        <f t="shared" si="2"/>
        <v>-845.51608897095844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-8087.6037940684091</v>
      </c>
      <c r="AI49">
        <f t="shared" si="25"/>
        <v>-8088.2049670236056</v>
      </c>
      <c r="AJ49">
        <f t="shared" si="7"/>
        <v>44.859672368692486</v>
      </c>
      <c r="AK49">
        <f t="shared" si="22"/>
        <v>-56.045949162158621</v>
      </c>
      <c r="AL49">
        <f t="shared" si="8"/>
        <v>-8099.3912438170719</v>
      </c>
      <c r="AN49">
        <f t="shared" si="26"/>
        <v>0</v>
      </c>
      <c r="AO49">
        <f t="shared" si="26"/>
        <v>0</v>
      </c>
      <c r="AP49">
        <f t="shared" si="26"/>
        <v>-8.3726846437290336E-3</v>
      </c>
      <c r="AQ49">
        <f t="shared" si="26"/>
        <v>-112.63806115336489</v>
      </c>
      <c r="AR49">
        <f t="shared" si="26"/>
        <v>-112.64643383800862</v>
      </c>
      <c r="AS49">
        <f t="shared" si="26"/>
        <v>0.62477176778746102</v>
      </c>
      <c r="AT49">
        <f t="shared" si="26"/>
        <v>-0.78056581527344349</v>
      </c>
      <c r="AU49">
        <f t="shared" si="23"/>
        <v>-112.8022278854946</v>
      </c>
      <c r="AW49">
        <v>46</v>
      </c>
      <c r="AX49">
        <f>IF(Z49&gt;0, (R49*SUMPRODUCT(K49:$K$98, X49:$X$98)-K49*$AZ$3)/Z49, 0)</f>
        <v>-70322.199432169422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1000000</v>
      </c>
      <c r="S50">
        <f t="shared" si="1"/>
        <v>-128995.93359411767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-845.51608897095844</v>
      </c>
      <c r="AC50">
        <f t="shared" si="2"/>
        <v>-841.31720178412525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-5381.1801480538816</v>
      </c>
      <c r="AI50">
        <f t="shared" si="25"/>
        <v>-5381.506250272123</v>
      </c>
      <c r="AJ50">
        <f t="shared" si="7"/>
        <v>-4.1988871868331898</v>
      </c>
      <c r="AK50">
        <f t="shared" si="22"/>
        <v>-59.186126227967094</v>
      </c>
      <c r="AL50">
        <f t="shared" si="8"/>
        <v>-5444.8912636869236</v>
      </c>
      <c r="AN50">
        <f t="shared" si="26"/>
        <v>0</v>
      </c>
      <c r="AO50">
        <f t="shared" si="26"/>
        <v>0</v>
      </c>
      <c r="AP50">
        <f t="shared" si="26"/>
        <v>-4.0550949655973213E-3</v>
      </c>
      <c r="AQ50">
        <f t="shared" si="26"/>
        <v>-66.915204211120397</v>
      </c>
      <c r="AR50">
        <f t="shared" si="26"/>
        <v>-66.919259306085991</v>
      </c>
      <c r="AS50">
        <f t="shared" si="26"/>
        <v>-5.2213340909616844E-2</v>
      </c>
      <c r="AT50">
        <f t="shared" si="26"/>
        <v>-0.73598199912371931</v>
      </c>
      <c r="AU50">
        <f t="shared" si="23"/>
        <v>-67.707454646119331</v>
      </c>
      <c r="AW50">
        <v>47</v>
      </c>
      <c r="AX50">
        <f>IF(Z50&gt;0, (R50*SUMPRODUCT(K50:$K$98, X50:$X$98)-K50*$AZ$3)/Z50, 0)</f>
        <v>-128995.93359411767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1000000</v>
      </c>
      <c r="S51">
        <f t="shared" si="1"/>
        <v>-253188.91113818344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-841.31720178412525</v>
      </c>
      <c r="AC51">
        <f t="shared" si="2"/>
        <v>-803.91370212006882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-3281.6702444075213</v>
      </c>
      <c r="AI51">
        <f t="shared" si="25"/>
        <v>-3281.8290020913601</v>
      </c>
      <c r="AJ51">
        <f t="shared" si="7"/>
        <v>-37.403499664056426</v>
      </c>
      <c r="AK51">
        <f t="shared" si="22"/>
        <v>-58.892204124888771</v>
      </c>
      <c r="AL51">
        <f t="shared" si="8"/>
        <v>-3378.1247058803056</v>
      </c>
      <c r="AN51">
        <f t="shared" si="26"/>
        <v>0</v>
      </c>
      <c r="AO51">
        <f t="shared" si="26"/>
        <v>0</v>
      </c>
      <c r="AP51">
        <f t="shared" si="26"/>
        <v>-1.7626415684395024E-3</v>
      </c>
      <c r="AQ51">
        <f t="shared" si="26"/>
        <v>-36.435454630162589</v>
      </c>
      <c r="AR51">
        <f t="shared" si="26"/>
        <v>-36.437217271731029</v>
      </c>
      <c r="AS51">
        <f t="shared" si="26"/>
        <v>-0.4152804558414962</v>
      </c>
      <c r="AT51">
        <f t="shared" si="26"/>
        <v>-0.65386345112504107</v>
      </c>
      <c r="AU51">
        <f t="shared" si="23"/>
        <v>-37.506361178697567</v>
      </c>
      <c r="AW51">
        <v>48</v>
      </c>
      <c r="AX51">
        <f>IF(Z51&gt;0, (R51*SUMPRODUCT(K51:$K$98, X51:$X$98)-K51*$AZ$3)/Z51, 0)</f>
        <v>-253188.91113818344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1000000</v>
      </c>
      <c r="S52">
        <f t="shared" si="1"/>
        <v>-554576.85632082797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-803.91370212006882</v>
      </c>
      <c r="AC52">
        <f t="shared" si="2"/>
        <v>-747.20745686168084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-1796.0551522216099</v>
      </c>
      <c r="AI52">
        <f t="shared" si="25"/>
        <v>-1796.1225195709994</v>
      </c>
      <c r="AJ52">
        <f t="shared" si="7"/>
        <v>-56.70624525838798</v>
      </c>
      <c r="AK52">
        <f t="shared" si="22"/>
        <v>-56.27395914840482</v>
      </c>
      <c r="AL52">
        <f t="shared" si="8"/>
        <v>-1909.1027239777923</v>
      </c>
      <c r="AN52">
        <f t="shared" si="26"/>
        <v>0</v>
      </c>
      <c r="AO52">
        <f t="shared" si="26"/>
        <v>0</v>
      </c>
      <c r="AP52">
        <f t="shared" si="26"/>
        <v>-6.6782195264787766E-4</v>
      </c>
      <c r="AQ52">
        <f t="shared" si="26"/>
        <v>-17.804545817669361</v>
      </c>
      <c r="AR52">
        <f t="shared" si="26"/>
        <v>-17.805213639622007</v>
      </c>
      <c r="AS52">
        <f t="shared" si="26"/>
        <v>-0.56213693694323119</v>
      </c>
      <c r="AT52">
        <f t="shared" si="26"/>
        <v>-0.5578516243001217</v>
      </c>
      <c r="AU52">
        <f t="shared" si="23"/>
        <v>-18.92520220086536</v>
      </c>
      <c r="AW52">
        <v>49</v>
      </c>
      <c r="AX52">
        <f>IF(Z52&gt;0, (R52*SUMPRODUCT(K52:$K$98, X52:$X$98)-K52*$AZ$3)/Z52, 0)</f>
        <v>-554576.85632082797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1000000</v>
      </c>
      <c r="S53">
        <f t="shared" si="1"/>
        <v>-1430132.0352441603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-747.20745686168084</v>
      </c>
      <c r="AC53">
        <f t="shared" si="2"/>
        <v>-681.84977063600138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-857.09951814627402</v>
      </c>
      <c r="AI53">
        <f t="shared" si="25"/>
        <v>-857.12335684626225</v>
      </c>
      <c r="AJ53">
        <f t="shared" si="7"/>
        <v>-65.357686225679458</v>
      </c>
      <c r="AK53">
        <f t="shared" si="22"/>
        <v>-52.304521980317666</v>
      </c>
      <c r="AL53">
        <f t="shared" si="8"/>
        <v>-974.78556505225936</v>
      </c>
      <c r="AN53">
        <f t="shared" si="26"/>
        <v>0</v>
      </c>
      <c r="AO53">
        <f t="shared" si="26"/>
        <v>0</v>
      </c>
      <c r="AP53">
        <f t="shared" si="26"/>
        <v>-2.1099675509180261E-4</v>
      </c>
      <c r="AQ53">
        <f t="shared" si="26"/>
        <v>-7.5862029896174974</v>
      </c>
      <c r="AR53">
        <f t="shared" si="26"/>
        <v>-7.5864139863725883</v>
      </c>
      <c r="AS53">
        <f t="shared" si="26"/>
        <v>-0.57848203638251838</v>
      </c>
      <c r="AT53">
        <f t="shared" si="26"/>
        <v>-0.46294824885187097</v>
      </c>
      <c r="AU53">
        <f t="shared" si="23"/>
        <v>-8.6278442716069783</v>
      </c>
      <c r="AW53">
        <v>50</v>
      </c>
      <c r="AX53">
        <f>IF(Z53&gt;0, (R53*SUMPRODUCT(K53:$K$98, X53:$X$98)-K53*$AZ$3)/Z53, 0)</f>
        <v>-1430132.0352441603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1000000</v>
      </c>
      <c r="S54">
        <f t="shared" si="1"/>
        <v>-4645966.8580015264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-681.84977063600138</v>
      </c>
      <c r="AC54">
        <f t="shared" si="2"/>
        <v>-615.18398072977175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-339.59378255210805</v>
      </c>
      <c r="AI54">
        <f t="shared" si="25"/>
        <v>-339.60040317596884</v>
      </c>
      <c r="AJ54">
        <f t="shared" si="7"/>
        <v>-66.665789906229634</v>
      </c>
      <c r="AK54">
        <f t="shared" si="22"/>
        <v>-47.729483944520098</v>
      </c>
      <c r="AL54">
        <f t="shared" si="8"/>
        <v>-453.99567702671857</v>
      </c>
      <c r="AN54">
        <f t="shared" si="26"/>
        <v>0</v>
      </c>
      <c r="AO54">
        <f t="shared" si="26"/>
        <v>0</v>
      </c>
      <c r="AP54">
        <f t="shared" si="26"/>
        <v>-5.2320766832165238E-5</v>
      </c>
      <c r="AQ54">
        <f t="shared" si="26"/>
        <v>-2.6837058694439198</v>
      </c>
      <c r="AR54">
        <f t="shared" si="26"/>
        <v>-2.6837581902107521</v>
      </c>
      <c r="AS54">
        <f t="shared" si="26"/>
        <v>-0.52683936177486146</v>
      </c>
      <c r="AT54">
        <f t="shared" si="26"/>
        <v>-0.37719152348669166</v>
      </c>
      <c r="AU54">
        <f t="shared" si="23"/>
        <v>-3.5877890754723052</v>
      </c>
      <c r="AW54">
        <v>51</v>
      </c>
      <c r="AX54">
        <f>IF(Z54&gt;0, (R54*SUMPRODUCT(K54:$K$98, X54:$X$98)-K54*$AZ$3)/Z54, 0)</f>
        <v>-4645966.8580015264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1000000</v>
      </c>
      <c r="S55">
        <f t="shared" si="1"/>
        <v>-21019681.110977955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-615.18398072977175</v>
      </c>
      <c r="AC55">
        <f t="shared" si="2"/>
        <v>-551.57126437078068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-104.8476468181925</v>
      </c>
      <c r="AI55">
        <f t="shared" si="25"/>
        <v>-104.84895885347376</v>
      </c>
      <c r="AJ55">
        <f t="shared" si="7"/>
        <v>-63.612716358991065</v>
      </c>
      <c r="AK55">
        <f t="shared" si="22"/>
        <v>-43.062878651084027</v>
      </c>
      <c r="AL55">
        <f t="shared" si="8"/>
        <v>-211.52455386354885</v>
      </c>
      <c r="AN55">
        <f t="shared" si="26"/>
        <v>0</v>
      </c>
      <c r="AO55">
        <f t="shared" si="26"/>
        <v>0</v>
      </c>
      <c r="AP55">
        <f t="shared" si="26"/>
        <v>-9.2576909062238117E-6</v>
      </c>
      <c r="AQ55">
        <f t="shared" si="26"/>
        <v>-0.73980259551558769</v>
      </c>
      <c r="AR55">
        <f t="shared" si="26"/>
        <v>-0.7398118532064939</v>
      </c>
      <c r="AS55">
        <f t="shared" si="26"/>
        <v>-0.44884987024823503</v>
      </c>
      <c r="AT55">
        <f t="shared" si="26"/>
        <v>-0.30385068585933156</v>
      </c>
      <c r="AU55">
        <f t="shared" si="23"/>
        <v>-1.4925124093140605</v>
      </c>
      <c r="AW55">
        <v>52</v>
      </c>
      <c r="AX55">
        <f>IF(Z55&gt;0, (R55*SUMPRODUCT(K55:$K$98, X55:$X$98)-K55*$AZ$3)/Z55, 0)</f>
        <v>-21019681.110977955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1000000</v>
      </c>
      <c r="S56">
        <f t="shared" si="1"/>
        <v>-95877928.068235368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-551.57126437078068</v>
      </c>
      <c r="AC56">
        <f t="shared" si="2"/>
        <v>-493.11783283376514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-20.835114493530295</v>
      </c>
      <c r="AI56">
        <f t="shared" si="25"/>
        <v>-20.835371652734072</v>
      </c>
      <c r="AJ56">
        <f t="shared" si="7"/>
        <v>-58.453431537015547</v>
      </c>
      <c r="AK56">
        <f t="shared" si="22"/>
        <v>-38.609988505954654</v>
      </c>
      <c r="AL56">
        <f t="shared" si="8"/>
        <v>-117.89879169570426</v>
      </c>
      <c r="AN56">
        <f t="shared" si="26"/>
        <v>0</v>
      </c>
      <c r="AO56">
        <f t="shared" si="26"/>
        <v>0</v>
      </c>
      <c r="AP56">
        <f t="shared" si="26"/>
        <v>-1.6200977270641658E-6</v>
      </c>
      <c r="AQ56">
        <f t="shared" si="26"/>
        <v>-0.13126079540803048</v>
      </c>
      <c r="AR56">
        <f t="shared" si="26"/>
        <v>-0.13126241550575757</v>
      </c>
      <c r="AS56">
        <f t="shared" si="26"/>
        <v>-0.36825542380676712</v>
      </c>
      <c r="AT56">
        <f t="shared" si="26"/>
        <v>-0.24324213834103131</v>
      </c>
      <c r="AU56">
        <f t="shared" si="23"/>
        <v>-0.74275997765355595</v>
      </c>
      <c r="AW56">
        <v>53</v>
      </c>
      <c r="AX56">
        <f>IF(Z56&gt;0, (R56*SUMPRODUCT(K56:$K$98, X56:$X$98)-K56*$AZ$3)/Z56, 0)</f>
        <v>-95877928.068235368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1000000</v>
      </c>
      <c r="S57">
        <f t="shared" si="1"/>
        <v>-442171640.55622494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-493.11783283376514</v>
      </c>
      <c r="AC57">
        <f t="shared" si="2"/>
        <v>-440.39799172512744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-4.0957634572528976</v>
      </c>
      <c r="AI57">
        <f t="shared" si="25"/>
        <v>-4.0958132566917724</v>
      </c>
      <c r="AJ57">
        <f t="shared" si="7"/>
        <v>-52.719841108637695</v>
      </c>
      <c r="AK57">
        <f t="shared" si="22"/>
        <v>-34.518248298363559</v>
      </c>
      <c r="AL57">
        <f t="shared" si="8"/>
        <v>-91.333902663693024</v>
      </c>
      <c r="AN57">
        <f t="shared" si="26"/>
        <v>0</v>
      </c>
      <c r="AO57">
        <f t="shared" si="26"/>
        <v>0</v>
      </c>
      <c r="AP57">
        <f t="shared" si="26"/>
        <v>-2.8012093476645915E-7</v>
      </c>
      <c r="AQ57">
        <f t="shared" si="26"/>
        <v>-2.303859469384089E-2</v>
      </c>
      <c r="AR57">
        <f t="shared" si="26"/>
        <v>-2.3038874814775654E-2</v>
      </c>
      <c r="AS57">
        <f t="shared" si="26"/>
        <v>-0.29654814402788859</v>
      </c>
      <c r="AT57">
        <f t="shared" si="26"/>
        <v>-0.19416451667371212</v>
      </c>
      <c r="AU57">
        <f t="shared" si="23"/>
        <v>-0.51375153551637631</v>
      </c>
      <c r="AW57">
        <v>54</v>
      </c>
      <c r="AX57">
        <f>IF(Z57&gt;0, (R57*SUMPRODUCT(K57:$K$98, X57:$X$98)-K57*$AZ$3)/Z57, 0)</f>
        <v>-442171640.55622494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1000000</v>
      </c>
      <c r="S58">
        <f t="shared" si="1"/>
        <v>-2066398958.9942164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-440.39799172512744</v>
      </c>
      <c r="AC58">
        <f t="shared" si="2"/>
        <v>-393.2325464769234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-0.79573042642274039</v>
      </c>
      <c r="AI58">
        <f t="shared" si="25"/>
        <v>-0.79573994134590575</v>
      </c>
      <c r="AJ58">
        <f t="shared" si="7"/>
        <v>-47.165445248204037</v>
      </c>
      <c r="AK58">
        <f t="shared" si="22"/>
        <v>-30.827859420758923</v>
      </c>
      <c r="AL58">
        <f t="shared" si="8"/>
        <v>-78.789044610308864</v>
      </c>
      <c r="AN58">
        <f t="shared" si="26"/>
        <v>0</v>
      </c>
      <c r="AO58">
        <f t="shared" si="26"/>
        <v>0</v>
      </c>
      <c r="AP58">
        <f t="shared" si="26"/>
        <v>-4.7786847450954654E-8</v>
      </c>
      <c r="AQ58">
        <f t="shared" si="26"/>
        <v>-3.9964010048879521E-3</v>
      </c>
      <c r="AR58">
        <f t="shared" si="26"/>
        <v>-3.9964487917354035E-3</v>
      </c>
      <c r="AS58">
        <f t="shared" si="26"/>
        <v>-0.23687925775728963</v>
      </c>
      <c r="AT58">
        <f t="shared" si="26"/>
        <v>-0.15482691659978565</v>
      </c>
      <c r="AU58">
        <f t="shared" si="23"/>
        <v>-0.39570262314881066</v>
      </c>
      <c r="AW58">
        <v>55</v>
      </c>
      <c r="AX58">
        <f>IF(Z58&gt;0, (R58*SUMPRODUCT(K58:$K$98, X58:$X$98)-K58*$AZ$3)/Z58, 0)</f>
        <v>-2066398958.9942164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1000000</v>
      </c>
      <c r="S59">
        <f t="shared" si="1"/>
        <v>-9803306231.8427334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-393.2325464769234</v>
      </c>
      <c r="AC59">
        <f t="shared" si="2"/>
        <v>-351.10396801819803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-0.15258062604060071</v>
      </c>
      <c r="AI59">
        <f t="shared" si="25"/>
        <v>-0.15258241678323242</v>
      </c>
      <c r="AJ59">
        <f t="shared" si="7"/>
        <v>-42.128578458725372</v>
      </c>
      <c r="AK59">
        <f t="shared" si="22"/>
        <v>-27.526278253384639</v>
      </c>
      <c r="AL59">
        <f t="shared" si="8"/>
        <v>-69.807439128893236</v>
      </c>
      <c r="AN59">
        <f t="shared" si="26"/>
        <v>0</v>
      </c>
      <c r="AO59">
        <f t="shared" si="26"/>
        <v>0</v>
      </c>
      <c r="AP59">
        <f t="shared" si="26"/>
        <v>-8.0300499201286436E-9</v>
      </c>
      <c r="AQ59">
        <f t="shared" si="26"/>
        <v>-6.8420219760537528E-4</v>
      </c>
      <c r="AR59">
        <f t="shared" si="26"/>
        <v>-6.8421022765529553E-4</v>
      </c>
      <c r="AS59">
        <f t="shared" si="26"/>
        <v>-0.18891301413182282</v>
      </c>
      <c r="AT59">
        <f t="shared" si="26"/>
        <v>-0.12343336478283513</v>
      </c>
      <c r="AU59">
        <f t="shared" si="23"/>
        <v>-0.31303058914231319</v>
      </c>
      <c r="AW59">
        <v>56</v>
      </c>
      <c r="AX59">
        <f>IF(Z59&gt;0, (R59*SUMPRODUCT(K59:$K$98, X59:$X$98)-K59*$AZ$3)/Z59, 0)</f>
        <v>-9803306231.8427334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1000000</v>
      </c>
      <c r="S60">
        <f t="shared" si="1"/>
        <v>-47220993753.670036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-351.10396801819803</v>
      </c>
      <c r="AC60">
        <f t="shared" si="2"/>
        <v>-313.4862818099221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-2.8817998377512349E-2</v>
      </c>
      <c r="AI60">
        <f t="shared" si="25"/>
        <v>-2.8818330312798849E-2</v>
      </c>
      <c r="AJ60">
        <f t="shared" si="7"/>
        <v>-37.617686208275927</v>
      </c>
      <c r="AK60">
        <f t="shared" si="22"/>
        <v>-24.577277761273866</v>
      </c>
      <c r="AL60">
        <f t="shared" si="8"/>
        <v>-62.223782299862592</v>
      </c>
      <c r="AN60">
        <f t="shared" si="26"/>
        <v>0</v>
      </c>
      <c r="AO60">
        <f t="shared" si="26"/>
        <v>0</v>
      </c>
      <c r="AP60">
        <f t="shared" si="26"/>
        <v>-1.3289862030670991E-9</v>
      </c>
      <c r="AQ60">
        <f t="shared" si="26"/>
        <v>-1.1538008702664655E-4</v>
      </c>
      <c r="AR60">
        <f t="shared" si="26"/>
        <v>-1.153814160128496E-4</v>
      </c>
      <c r="AS60">
        <f t="shared" si="26"/>
        <v>-0.15061184512519316</v>
      </c>
      <c r="AT60">
        <f t="shared" si="26"/>
        <v>-9.8401298030006745E-2</v>
      </c>
      <c r="AU60">
        <f t="shared" si="23"/>
        <v>-0.24912852457121276</v>
      </c>
      <c r="AW60">
        <v>57</v>
      </c>
      <c r="AX60">
        <f>IF(Z60&gt;0, (R60*SUMPRODUCT(K60:$K$98, X60:$X$98)-K60*$AZ$3)/Z60, 0)</f>
        <v>-47220993753.670036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1000000</v>
      </c>
      <c r="S61">
        <f t="shared" si="1"/>
        <v>-231285199740.59653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-313.4862818099221</v>
      </c>
      <c r="AC61">
        <f t="shared" si="2"/>
        <v>-279.89856646637213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-5.3621307022860788E-3</v>
      </c>
      <c r="AI61">
        <f t="shared" si="25"/>
        <v>-5.3621912116846009E-3</v>
      </c>
      <c r="AJ61">
        <f t="shared" si="7"/>
        <v>-33.587715343549974</v>
      </c>
      <c r="AK61">
        <f t="shared" si="22"/>
        <v>-21.944039726694548</v>
      </c>
      <c r="AL61">
        <f t="shared" si="8"/>
        <v>-55.53711726145621</v>
      </c>
      <c r="AN61">
        <f t="shared" si="26"/>
        <v>0</v>
      </c>
      <c r="AO61">
        <f t="shared" si="26"/>
        <v>0</v>
      </c>
      <c r="AP61">
        <f t="shared" si="26"/>
        <v>-2.1630764193934225E-10</v>
      </c>
      <c r="AQ61">
        <f t="shared" si="26"/>
        <v>-1.9168424679720799E-5</v>
      </c>
      <c r="AR61">
        <f t="shared" si="26"/>
        <v>-1.916864098736274E-5</v>
      </c>
      <c r="AS61">
        <f t="shared" si="26"/>
        <v>-0.12006861217542757</v>
      </c>
      <c r="AT61">
        <f t="shared" si="26"/>
        <v>-7.8445061492181431E-2</v>
      </c>
      <c r="AU61">
        <f t="shared" si="23"/>
        <v>-0.19853284230859639</v>
      </c>
      <c r="AW61">
        <v>58</v>
      </c>
      <c r="AX61">
        <f>IF(Z61&gt;0, (R61*SUMPRODUCT(K61:$K$98, X61:$X$98)-K61*$AZ$3)/Z61, 0)</f>
        <v>-231285199740.59653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1000000</v>
      </c>
      <c r="S62">
        <f t="shared" si="1"/>
        <v>-1153161464872.9141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-279.89856646637213</v>
      </c>
      <c r="AC62">
        <f t="shared" si="2"/>
        <v>-249.90945106012083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-9.8136930069771754E-4</v>
      </c>
      <c r="AI62">
        <f t="shared" si="25"/>
        <v>-9.8138013653721926E-4</v>
      </c>
      <c r="AJ62">
        <f t="shared" si="7"/>
        <v>-29.989115406251301</v>
      </c>
      <c r="AK62">
        <f t="shared" si="22"/>
        <v>-19.59289965264605</v>
      </c>
      <c r="AL62">
        <f t="shared" si="8"/>
        <v>-49.582996439033892</v>
      </c>
      <c r="AN62">
        <f t="shared" si="26"/>
        <v>0</v>
      </c>
      <c r="AO62">
        <f t="shared" si="26"/>
        <v>0</v>
      </c>
      <c r="AP62">
        <f t="shared" si="26"/>
        <v>-3.4585460929564062E-11</v>
      </c>
      <c r="AQ62">
        <f t="shared" si="26"/>
        <v>-3.1323008799792332E-6</v>
      </c>
      <c r="AR62">
        <f t="shared" si="26"/>
        <v>-3.1323354654401622E-6</v>
      </c>
      <c r="AS62">
        <f t="shared" si="26"/>
        <v>-9.5718230140290142E-2</v>
      </c>
      <c r="AT62">
        <f t="shared" si="26"/>
        <v>-6.2535945214197766E-2</v>
      </c>
      <c r="AU62">
        <f t="shared" si="23"/>
        <v>-0.15825730768995336</v>
      </c>
      <c r="AW62">
        <v>59</v>
      </c>
      <c r="AX62">
        <f>IF(Z62&gt;0, (R62*SUMPRODUCT(K62:$K$98, X62:$X$98)-K62*$AZ$3)/Z62, 0)</f>
        <v>-1153161464872.9141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1000000</v>
      </c>
      <c r="S63">
        <f t="shared" si="1"/>
        <v>-5858224937893.9072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-249.90945106012083</v>
      </c>
      <c r="AC63">
        <f t="shared" si="2"/>
        <v>-223.13344117931825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-1.7646070551898124E-4</v>
      </c>
      <c r="AI63">
        <f t="shared" si="25"/>
        <v>-1.7646260996481206E-4</v>
      </c>
      <c r="AJ63">
        <f t="shared" si="7"/>
        <v>-26.776009880802576</v>
      </c>
      <c r="AK63">
        <f t="shared" si="22"/>
        <v>-17.49366157420846</v>
      </c>
      <c r="AL63">
        <f t="shared" si="8"/>
        <v>-44.269847917621</v>
      </c>
      <c r="AN63">
        <f t="shared" si="26"/>
        <v>0</v>
      </c>
      <c r="AO63">
        <f t="shared" si="26"/>
        <v>0</v>
      </c>
      <c r="AP63">
        <f t="shared" si="26"/>
        <v>-5.4272722266578378E-12</v>
      </c>
      <c r="AQ63">
        <f t="shared" si="26"/>
        <v>-5.0287609690020786E-7</v>
      </c>
      <c r="AR63">
        <f t="shared" si="26"/>
        <v>-5.0288152417243461E-7</v>
      </c>
      <c r="AS63">
        <f t="shared" si="26"/>
        <v>-7.630602688467103E-2</v>
      </c>
      <c r="AT63">
        <f t="shared" si="26"/>
        <v>-4.9853275986051299E-2</v>
      </c>
      <c r="AU63">
        <f t="shared" si="23"/>
        <v>-0.1261598057522465</v>
      </c>
      <c r="AW63">
        <v>60</v>
      </c>
      <c r="AX63">
        <f>IF(Z63&gt;0, (R63*SUMPRODUCT(K63:$K$98, X63:$X$98)-K63*$AZ$3)/Z63, 0)</f>
        <v>-5858224937893.9072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1000000</v>
      </c>
      <c r="S64">
        <f t="shared" si="1"/>
        <v>-30376800397329.418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-223.13344117931825</v>
      </c>
      <c r="AC64">
        <f t="shared" si="2"/>
        <v>-199.22628720620909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-3.1149526074135009E-5</v>
      </c>
      <c r="AI64">
        <f t="shared" si="25"/>
        <v>-3.1149853999203815E-5</v>
      </c>
      <c r="AJ64">
        <f t="shared" si="7"/>
        <v>-23.90715397310916</v>
      </c>
      <c r="AK64">
        <f t="shared" si="22"/>
        <v>-15.619340882552279</v>
      </c>
      <c r="AL64">
        <f t="shared" si="8"/>
        <v>-39.526526005515436</v>
      </c>
      <c r="AN64">
        <f t="shared" si="26"/>
        <v>0</v>
      </c>
      <c r="AO64">
        <f t="shared" si="26"/>
        <v>0</v>
      </c>
      <c r="AP64">
        <f t="shared" si="26"/>
        <v>-8.3439093519436367E-13</v>
      </c>
      <c r="AQ64">
        <f t="shared" si="26"/>
        <v>-7.9258601017385223E-8</v>
      </c>
      <c r="AR64">
        <f t="shared" si="26"/>
        <v>-7.9259435408320423E-8</v>
      </c>
      <c r="AS64">
        <f t="shared" si="26"/>
        <v>-6.0830703289230473E-2</v>
      </c>
      <c r="AT64">
        <f t="shared" si="26"/>
        <v>-3.9742726878682431E-2</v>
      </c>
      <c r="AU64">
        <f t="shared" si="23"/>
        <v>-0.1005735094273483</v>
      </c>
      <c r="AW64">
        <v>61</v>
      </c>
      <c r="AX64">
        <f>IF(Z64&gt;0, (R64*SUMPRODUCT(K64:$K$98, X64:$X$98)-K64*$AZ$3)/Z64, 0)</f>
        <v>-30376800397329.418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1000000</v>
      </c>
      <c r="S65">
        <f t="shared" si="1"/>
        <v>-160940459960183.41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-199.22628720620909</v>
      </c>
      <c r="AC65">
        <f t="shared" si="2"/>
        <v>-177.88061364619517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-5.3876590908210152E-6</v>
      </c>
      <c r="AI65">
        <f t="shared" si="25"/>
        <v>-5.3877143536845889E-6</v>
      </c>
      <c r="AJ65">
        <f t="shared" si="7"/>
        <v>-21.345673560013921</v>
      </c>
      <c r="AK65">
        <f t="shared" si="22"/>
        <v>-13.945840104434637</v>
      </c>
      <c r="AL65">
        <f t="shared" si="8"/>
        <v>-35.291519052162911</v>
      </c>
      <c r="AN65">
        <f t="shared" si="26"/>
        <v>0</v>
      </c>
      <c r="AO65">
        <f t="shared" si="26"/>
        <v>0</v>
      </c>
      <c r="AP65">
        <f t="shared" si="26"/>
        <v>-1.255481511025171E-13</v>
      </c>
      <c r="AQ65">
        <f t="shared" si="26"/>
        <v>-1.2239876725135729E-8</v>
      </c>
      <c r="AR65">
        <f t="shared" si="26"/>
        <v>-1.2240002273286831E-8</v>
      </c>
      <c r="AS65">
        <f t="shared" si="26"/>
        <v>-4.8493865069281009E-2</v>
      </c>
      <c r="AT65">
        <f t="shared" si="26"/>
        <v>-3.1682658614675265E-2</v>
      </c>
      <c r="AU65">
        <f t="shared" si="23"/>
        <v>-8.0176535923958542E-2</v>
      </c>
      <c r="AW65">
        <v>62</v>
      </c>
      <c r="AX65">
        <f>IF(Z65&gt;0, (R65*SUMPRODUCT(K65:$K$98, X65:$X$98)-K65*$AZ$3)/Z65, 0)</f>
        <v>-160940459960183.41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1000000</v>
      </c>
      <c r="S66">
        <f t="shared" si="1"/>
        <v>-872796582846899.63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-177.88061364619517</v>
      </c>
      <c r="AC66">
        <f t="shared" si="2"/>
        <v>-158.82197648051306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-9.1223563563804918E-7</v>
      </c>
      <c r="AI66">
        <f t="shared" si="25"/>
        <v>-9.1224473409120553E-7</v>
      </c>
      <c r="AJ66">
        <f t="shared" si="7"/>
        <v>-19.058637165682114</v>
      </c>
      <c r="AK66">
        <f t="shared" si="22"/>
        <v>-12.451642955233662</v>
      </c>
      <c r="AL66">
        <f t="shared" si="8"/>
        <v>-31.51028103316051</v>
      </c>
      <c r="AN66">
        <f t="shared" si="26"/>
        <v>0</v>
      </c>
      <c r="AO66">
        <f t="shared" si="26"/>
        <v>0</v>
      </c>
      <c r="AP66">
        <f t="shared" si="26"/>
        <v>-1.8455528104906142E-14</v>
      </c>
      <c r="AQ66">
        <f t="shared" si="26"/>
        <v>-1.8504013948928039E-9</v>
      </c>
      <c r="AR66">
        <f t="shared" si="26"/>
        <v>-1.8504198504209088E-9</v>
      </c>
      <c r="AS66">
        <f t="shared" si="26"/>
        <v>-3.8659012450733374E-2</v>
      </c>
      <c r="AT66">
        <f t="shared" si="26"/>
        <v>-2.5257221481987134E-2</v>
      </c>
      <c r="AU66">
        <f t="shared" si="23"/>
        <v>-6.391623578314036E-2</v>
      </c>
      <c r="AW66">
        <v>63</v>
      </c>
      <c r="AX66">
        <f>IF(Z66&gt;0, (R66*SUMPRODUCT(K66:$K$98, X66:$X$98)-K66*$AZ$3)/Z66, 0)</f>
        <v>-872796582846899.63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-4854477482146043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-158.82197648051306</v>
      </c>
      <c r="AC67">
        <f t="shared" ref="AC67:AC89" si="29">S67*Z67</f>
        <v>-141.80533614493316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-1.5093812645129228E-7</v>
      </c>
      <c r="AI67">
        <f t="shared" ref="AI67:AI89" si="33">SUM(AE67:AH67)</f>
        <v>-1.5093958701359447E-7</v>
      </c>
      <c r="AJ67">
        <f t="shared" ref="AJ67:AJ89" si="34">AB67-AC67</f>
        <v>-17.016640335579893</v>
      </c>
      <c r="AK67">
        <f t="shared" si="22"/>
        <v>-11.117538353635915</v>
      </c>
      <c r="AL67">
        <f t="shared" ref="AL67:AL89" si="35">SUM(AI67:AK67)</f>
        <v>-28.134178840155396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-2.7336307169911149E-10</v>
      </c>
      <c r="AR67">
        <f t="shared" si="36"/>
        <v>-2.7336571691411925E-10</v>
      </c>
      <c r="AS67">
        <f t="shared" si="36"/>
        <v>-3.0818728054334429E-2</v>
      </c>
      <c r="AT67">
        <f t="shared" si="36"/>
        <v>-2.0134902330746246E-2</v>
      </c>
      <c r="AU67">
        <f t="shared" si="23"/>
        <v>-5.0953630658446394E-2</v>
      </c>
      <c r="AW67">
        <v>64</v>
      </c>
      <c r="AX67">
        <f>IF(Z67&gt;0, (R67*SUMPRODUCT(K67:$K$98, X67:$X$98)-K67*$AZ$3)/Z67, 0)</f>
        <v>-4854477482146043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1000000</v>
      </c>
      <c r="S68">
        <f t="shared" si="28"/>
        <v>-2.7723574655337592E+16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-141.80533614493316</v>
      </c>
      <c r="AC68">
        <f t="shared" si="29"/>
        <v>-126.61190727250093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-2.4352193394470732E-8</v>
      </c>
      <c r="AI68">
        <f t="shared" si="33"/>
        <v>-2.4352421741480175E-8</v>
      </c>
      <c r="AJ68">
        <f t="shared" si="34"/>
        <v>-15.193428872432236</v>
      </c>
      <c r="AK68">
        <f t="shared" si="22"/>
        <v>-9.9263735301453231</v>
      </c>
      <c r="AL68">
        <f t="shared" si="35"/>
        <v>-25.119802426929979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-3.9378661696848284E-11</v>
      </c>
      <c r="AR68">
        <f t="shared" si="36"/>
        <v>-3.9379030944886384E-11</v>
      </c>
      <c r="AS68">
        <f t="shared" si="36"/>
        <v>-2.4568501321054797E-2</v>
      </c>
      <c r="AT68">
        <f t="shared" si="36"/>
        <v>-1.6051420863341818E-2</v>
      </c>
      <c r="AU68">
        <f t="shared" si="23"/>
        <v>-4.0619922223775647E-2</v>
      </c>
      <c r="AW68">
        <v>65</v>
      </c>
      <c r="AX68">
        <f>IF(Z68&gt;0, (R68*SUMPRODUCT(K68:$K$98, X68:$X$98)-K68*$AZ$3)/Z68, 0)</f>
        <v>-2.7723574655337592E+16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1000000</v>
      </c>
      <c r="S69">
        <f t="shared" si="28"/>
        <v>-1.6288590860297152E+17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-126.61190727250093</v>
      </c>
      <c r="AC69">
        <f t="shared" si="29"/>
        <v>-113.04634577905317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-3.827249144782833E-9</v>
      </c>
      <c r="AI69">
        <f t="shared" si="33"/>
        <v>-3.8272838458649428E-9</v>
      </c>
      <c r="AJ69">
        <f t="shared" si="34"/>
        <v>-13.56556149344776</v>
      </c>
      <c r="AK69">
        <f t="shared" si="22"/>
        <v>-8.8628335090750667</v>
      </c>
      <c r="AL69">
        <f t="shared" si="35"/>
        <v>-22.428395006350108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-5.5257544266516689E-12</v>
      </c>
      <c r="AR69">
        <f t="shared" si="36"/>
        <v>-5.5258045278211576E-12</v>
      </c>
      <c r="AS69">
        <f t="shared" si="36"/>
        <v>-1.9585858834044574E-2</v>
      </c>
      <c r="AT69">
        <f t="shared" si="36"/>
        <v>-1.2796094438274983E-2</v>
      </c>
      <c r="AU69">
        <f t="shared" si="23"/>
        <v>-3.2381953277845356E-2</v>
      </c>
      <c r="AW69">
        <v>66</v>
      </c>
      <c r="AX69">
        <f>IF(Z69&gt;0, (R69*SUMPRODUCT(K69:$K$98, X69:$X$98)-K69*$AZ$3)/Z69, 0)</f>
        <v>-1.6288590860297152E+17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1000000</v>
      </c>
      <c r="S70">
        <f t="shared" si="28"/>
        <v>-9.8558120548692352E+17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-113.04634577905317</v>
      </c>
      <c r="AC70">
        <f t="shared" si="29"/>
        <v>-100.93423730273088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-5.8467054705413261E-10</v>
      </c>
      <c r="AI70">
        <f t="shared" si="33"/>
        <v>-5.8467566759806854E-10</v>
      </c>
      <c r="AJ70">
        <f t="shared" si="34"/>
        <v>-12.112108476322291</v>
      </c>
      <c r="AK70">
        <f t="shared" si="22"/>
        <v>-7.913244204533723</v>
      </c>
      <c r="AL70">
        <f t="shared" si="35"/>
        <v>-20.02535268144069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-7.5369917449186648E-13</v>
      </c>
      <c r="AR70">
        <f t="shared" si="36"/>
        <v>-7.5370577538831486E-13</v>
      </c>
      <c r="AS70">
        <f t="shared" si="36"/>
        <v>-1.561372674911712E-2</v>
      </c>
      <c r="AT70">
        <f t="shared" si="36"/>
        <v>-1.0200968142760591E-2</v>
      </c>
      <c r="AU70">
        <f t="shared" si="23"/>
        <v>-2.5814694892631419E-2</v>
      </c>
      <c r="AW70">
        <v>67</v>
      </c>
      <c r="AX70">
        <f>IF(Z70&gt;0, (R70*SUMPRODUCT(K70:$K$98, X70:$X$98)-K70*$AZ$3)/Z70, 0)</f>
        <v>-9.8558120548692352E+17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1000000</v>
      </c>
      <c r="S71">
        <f t="shared" si="28"/>
        <v>-6.1439033292049439E+18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-100.93423730273088</v>
      </c>
      <c r="AC71">
        <f t="shared" si="29"/>
        <v>-90.119854734581793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-8.6718594033449738E-11</v>
      </c>
      <c r="AI71">
        <f t="shared" si="33"/>
        <v>-8.6719327442244649E-11</v>
      </c>
      <c r="AJ71">
        <f t="shared" si="34"/>
        <v>-10.814382568149085</v>
      </c>
      <c r="AK71">
        <f t="shared" si="22"/>
        <v>-7.0653966111911624</v>
      </c>
      <c r="AL71">
        <f t="shared" si="35"/>
        <v>-17.879779179426968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-9.9811602487414745E-14</v>
      </c>
      <c r="AR71">
        <f t="shared" si="36"/>
        <v>-9.9812446628258059E-14</v>
      </c>
      <c r="AS71">
        <f t="shared" si="36"/>
        <v>-1.2447167370155578E-2</v>
      </c>
      <c r="AT71">
        <f t="shared" si="36"/>
        <v>-8.1321493485021368E-3</v>
      </c>
      <c r="AU71">
        <f t="shared" si="23"/>
        <v>-2.0579316718757529E-2</v>
      </c>
      <c r="AW71">
        <v>68</v>
      </c>
      <c r="AX71">
        <f>IF(Z71&gt;0, (R71*SUMPRODUCT(K71:$K$98, X71:$X$98)-K71*$AZ$3)/Z71, 0)</f>
        <v>-6.1439033292049439E+18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1000000</v>
      </c>
      <c r="S72">
        <f t="shared" si="28"/>
        <v>-3.9524019938521514E+19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-90.119854734581793</v>
      </c>
      <c r="AC72">
        <f t="shared" si="29"/>
        <v>-80.464156013019561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-1.2485664885602649E-11</v>
      </c>
      <c r="AI72">
        <f t="shared" si="33"/>
        <v>-1.2485766677065331E-11</v>
      </c>
      <c r="AJ72">
        <f t="shared" si="34"/>
        <v>-9.6556987215622314</v>
      </c>
      <c r="AK72">
        <f t="shared" ref="AK72:AK89" si="49">G72*SUM(AB72:AB72, AE72:AF72)</f>
        <v>-6.3083898314207261</v>
      </c>
      <c r="AL72">
        <f t="shared" si="35"/>
        <v>-15.964088552995443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-1.283105752087017E-14</v>
      </c>
      <c r="AR72">
        <f t="shared" si="36"/>
        <v>-1.2831162128203842E-14</v>
      </c>
      <c r="AS72">
        <f t="shared" si="36"/>
        <v>-9.9228056203414256E-3</v>
      </c>
      <c r="AT72">
        <f t="shared" si="36"/>
        <v>-6.4828996719564682E-3</v>
      </c>
      <c r="AU72">
        <f t="shared" si="23"/>
        <v>-1.6405705292310727E-2</v>
      </c>
      <c r="AW72">
        <v>69</v>
      </c>
      <c r="AX72">
        <f>IF(Z72&gt;0, (R72*SUMPRODUCT(K72:$K$98, X72:$X$98)-K72*$AZ$3)/Z72, 0)</f>
        <v>-3.9524019938521514E+19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1000000</v>
      </c>
      <c r="S73">
        <f t="shared" si="28"/>
        <v>-2.6280746616517627E+20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-80.464156013019561</v>
      </c>
      <c r="AC73">
        <f t="shared" si="29"/>
        <v>-71.842996440196032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-1.7421035507947251E-12</v>
      </c>
      <c r="AI73">
        <f t="shared" si="33"/>
        <v>-1.7421172191652415E-12</v>
      </c>
      <c r="AJ73">
        <f t="shared" si="34"/>
        <v>-8.6211595728235295</v>
      </c>
      <c r="AK73">
        <f t="shared" si="49"/>
        <v>-5.63249092091137</v>
      </c>
      <c r="AL73">
        <f t="shared" si="35"/>
        <v>-14.253650493736643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-1.5984782114102995E-15</v>
      </c>
      <c r="AR73">
        <f t="shared" si="36"/>
        <v>-1.5984907529107436E-15</v>
      </c>
      <c r="AS73">
        <f t="shared" si="36"/>
        <v>-7.91039988866514E-3</v>
      </c>
      <c r="AT73">
        <f t="shared" si="36"/>
        <v>-5.1681279272612225E-3</v>
      </c>
      <c r="AU73">
        <f t="shared" si="23"/>
        <v>-1.3078527815927962E-2</v>
      </c>
      <c r="AW73">
        <v>70</v>
      </c>
      <c r="AX73">
        <f>IF(Z73&gt;0, (R73*SUMPRODUCT(K73:$K$98, X73:$X$98)-K73*$AZ$3)/Z73, 0)</f>
        <v>-2.6280746616517627E+20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1000000</v>
      </c>
      <c r="S74">
        <f t="shared" si="28"/>
        <v>-1.8089542001065759E+21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-71.842996440196032</v>
      </c>
      <c r="AC74">
        <f t="shared" si="29"/>
        <v>-64.145532535889316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-2.3517372704717581E-13</v>
      </c>
      <c r="AI74">
        <f t="shared" si="33"/>
        <v>-2.3517550004763467E-13</v>
      </c>
      <c r="AJ74">
        <f t="shared" si="34"/>
        <v>-7.6974639043067157</v>
      </c>
      <c r="AK74">
        <f t="shared" si="49"/>
        <v>-5.0290097508137226</v>
      </c>
      <c r="AL74">
        <f t="shared" si="35"/>
        <v>-12.726473655120675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-1.9266531381065442E-16</v>
      </c>
      <c r="AR74">
        <f t="shared" si="36"/>
        <v>-1.9266676633553498E-16</v>
      </c>
      <c r="AS74">
        <f t="shared" si="36"/>
        <v>-6.306122360224117E-3</v>
      </c>
      <c r="AT74">
        <f t="shared" si="36"/>
        <v>-4.1199999420130909E-3</v>
      </c>
      <c r="AU74">
        <f t="shared" si="23"/>
        <v>-1.0426122302237401E-2</v>
      </c>
      <c r="AW74">
        <v>71</v>
      </c>
      <c r="AX74">
        <f>IF(Z74&gt;0, (R74*SUMPRODUCT(K74:$K$98, X74:$X$98)-K74*$AZ$3)/Z74, 0)</f>
        <v>-1.8089542001065759E+21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1000000</v>
      </c>
      <c r="S75">
        <f t="shared" si="28"/>
        <v>-1.2907337870297413E+22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-64.145532535889316</v>
      </c>
      <c r="AC75">
        <f t="shared" si="29"/>
        <v>-57.272796907044018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-3.0668181402245006E-14</v>
      </c>
      <c r="AI75">
        <f t="shared" si="33"/>
        <v>-3.0668403263629136E-14</v>
      </c>
      <c r="AJ75">
        <f t="shared" si="34"/>
        <v>-6.8727356288452981</v>
      </c>
      <c r="AK75">
        <f t="shared" si="49"/>
        <v>-4.4901872775122529</v>
      </c>
      <c r="AL75">
        <f t="shared" si="35"/>
        <v>-11.362922906357582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-2.243286449513739E-17</v>
      </c>
      <c r="AR75">
        <f t="shared" si="36"/>
        <v>-2.2433026780155262E-17</v>
      </c>
      <c r="AS75">
        <f t="shared" si="36"/>
        <v>-5.0272021366582677E-3</v>
      </c>
      <c r="AT75">
        <f t="shared" si="36"/>
        <v>-3.2844387292833952E-3</v>
      </c>
      <c r="AU75">
        <f t="shared" si="23"/>
        <v>-8.311640865941685E-3</v>
      </c>
      <c r="AW75">
        <v>72</v>
      </c>
      <c r="AX75">
        <f>IF(Z75&gt;0, (R75*SUMPRODUCT(K75:$K$98, X75:$X$98)-K75*$AZ$3)/Z75, 0)</f>
        <v>-1.2907337870297413E+22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1000000</v>
      </c>
      <c r="S76">
        <f t="shared" si="28"/>
        <v>-9.5617079136476568E+22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-57.272796907044018</v>
      </c>
      <c r="AC76">
        <f t="shared" si="29"/>
        <v>-51.136425809860732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-3.8580510981172804E-15</v>
      </c>
      <c r="AI76">
        <f t="shared" si="33"/>
        <v>-3.8580778383326645E-15</v>
      </c>
      <c r="AJ76">
        <f t="shared" si="34"/>
        <v>-6.1363710971832859</v>
      </c>
      <c r="AK76">
        <f t="shared" si="49"/>
        <v>-4.0090957834930814</v>
      </c>
      <c r="AL76">
        <f t="shared" si="35"/>
        <v>-10.14546688067637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-2.5196873885878625E-18</v>
      </c>
      <c r="AR76">
        <f t="shared" si="36"/>
        <v>-2.5197048525824438E-18</v>
      </c>
      <c r="AS76">
        <f t="shared" si="36"/>
        <v>-4.0076547645553689E-3</v>
      </c>
      <c r="AT76">
        <f t="shared" si="36"/>
        <v>-2.6183344461761749E-3</v>
      </c>
      <c r="AU76">
        <f t="shared" si="23"/>
        <v>-6.6259892107315456E-3</v>
      </c>
      <c r="AW76">
        <v>73</v>
      </c>
      <c r="AX76">
        <f>IF(Z76&gt;0, (R76*SUMPRODUCT(K76:$K$98, X76:$X$98)-K76*$AZ$3)/Z76, 0)</f>
        <v>-9.5617079136476568E+22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1000000</v>
      </c>
      <c r="S77">
        <f t="shared" si="28"/>
        <v>-7.3668454187163471E+23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-51.136425809860732</v>
      </c>
      <c r="AC77">
        <f t="shared" si="29"/>
        <v>-45.657523044518506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-4.6747923040436684E-16</v>
      </c>
      <c r="AI77">
        <f t="shared" si="33"/>
        <v>-4.6748232925607668E-16</v>
      </c>
      <c r="AJ77">
        <f t="shared" si="34"/>
        <v>-5.4789027653422266</v>
      </c>
      <c r="AK77">
        <f t="shared" si="49"/>
        <v>-3.5795498066902516</v>
      </c>
      <c r="AL77">
        <f t="shared" si="35"/>
        <v>-9.0584525720324791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-2.7259820051822829E-19</v>
      </c>
      <c r="AR77">
        <f t="shared" si="36"/>
        <v>-2.7260000753198383E-19</v>
      </c>
      <c r="AS77">
        <f t="shared" si="36"/>
        <v>-3.1948778416417199E-3</v>
      </c>
      <c r="AT77">
        <f t="shared" si="36"/>
        <v>-2.0873201898725887E-3</v>
      </c>
      <c r="AU77">
        <f t="shared" si="23"/>
        <v>-5.2821980315143086E-3</v>
      </c>
      <c r="AW77">
        <v>74</v>
      </c>
      <c r="AX77">
        <f>IF(Z77&gt;0, (R77*SUMPRODUCT(K77:$K$98, X77:$X$98)-K77*$AZ$3)/Z77, 0)</f>
        <v>-7.3668454187163471E+23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1000000</v>
      </c>
      <c r="S78">
        <f t="shared" si="28"/>
        <v>-5.9128473982515455E+24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-45.657523044518506</v>
      </c>
      <c r="AC78">
        <f t="shared" si="29"/>
        <v>-40.765645575462962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-5.4462845172208047E-17</v>
      </c>
      <c r="AI78">
        <f t="shared" si="33"/>
        <v>-5.4463189893142227E-17</v>
      </c>
      <c r="AJ78">
        <f t="shared" si="34"/>
        <v>-4.8918774690555438</v>
      </c>
      <c r="AK78">
        <f t="shared" si="49"/>
        <v>-3.1960266131162958</v>
      </c>
      <c r="AL78">
        <f t="shared" si="35"/>
        <v>-8.0879040821718391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-2.8355869369328295E-20</v>
      </c>
      <c r="AR78">
        <f t="shared" si="36"/>
        <v>-2.8356048846947349E-20</v>
      </c>
      <c r="AS78">
        <f t="shared" si="36"/>
        <v>-2.5469370548801894E-3</v>
      </c>
      <c r="AT78">
        <f t="shared" si="36"/>
        <v>-1.6639988758550609E-3</v>
      </c>
      <c r="AU78">
        <f t="shared" si="23"/>
        <v>-4.21093593073525E-3</v>
      </c>
      <c r="AW78">
        <v>75</v>
      </c>
      <c r="AX78">
        <f>IF(Z78&gt;0, (R78*SUMPRODUCT(K78:$K$98, X78:$X$98)-K78*$AZ$3)/Z78, 0)</f>
        <v>-5.9128473982515455E+24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1000000</v>
      </c>
      <c r="S79">
        <f t="shared" si="28"/>
        <v>-4.9517090491584162E+25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-40.765645575462962</v>
      </c>
      <c r="AC79">
        <f t="shared" si="29"/>
        <v>-36.39789783523478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-6.090417217014121E-18</v>
      </c>
      <c r="AI79">
        <f t="shared" si="33"/>
        <v>-6.0904539698781061E-18</v>
      </c>
      <c r="AJ79">
        <f t="shared" si="34"/>
        <v>-4.3677477402281824</v>
      </c>
      <c r="AK79">
        <f t="shared" si="49"/>
        <v>-2.8535951902824075</v>
      </c>
      <c r="AL79">
        <f t="shared" si="35"/>
        <v>-7.2213429305105894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-2.8312072606611919E-21</v>
      </c>
      <c r="AR79">
        <f t="shared" si="36"/>
        <v>-2.8312243456935724E-21</v>
      </c>
      <c r="AS79">
        <f t="shared" si="36"/>
        <v>-2.0304026266583226E-3</v>
      </c>
      <c r="AT79">
        <f t="shared" si="36"/>
        <v>-1.3265297160834351E-3</v>
      </c>
      <c r="AU79">
        <f t="shared" si="23"/>
        <v>-3.3569323427417577E-3</v>
      </c>
      <c r="AW79">
        <v>76</v>
      </c>
      <c r="AX79">
        <f>IF(Z79&gt;0, (R79*SUMPRODUCT(K79:$K$98, X79:$X$98)-K79*$AZ$3)/Z79, 0)</f>
        <v>-4.9517090491584162E+25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1000000</v>
      </c>
      <c r="S80">
        <f t="shared" si="28"/>
        <v>-4.3667404311356385E+26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-36.39789783523478</v>
      </c>
      <c r="AC80">
        <f t="shared" si="29"/>
        <v>-32.498123067173907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-6.5328478148485154E-19</v>
      </c>
      <c r="AI80">
        <f t="shared" si="33"/>
        <v>-6.5328850258112231E-19</v>
      </c>
      <c r="AJ80">
        <f t="shared" si="34"/>
        <v>-3.8997747680608725</v>
      </c>
      <c r="AK80">
        <f t="shared" si="49"/>
        <v>-2.5478528484664347</v>
      </c>
      <c r="AL80">
        <f t="shared" si="35"/>
        <v>-6.4476276165273072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-2.7114970574658204E-22</v>
      </c>
      <c r="AR80">
        <f t="shared" si="36"/>
        <v>-2.7115125020955972E-22</v>
      </c>
      <c r="AS80">
        <f t="shared" si="36"/>
        <v>-1.6186245429355231E-3</v>
      </c>
      <c r="AT80">
        <f t="shared" si="36"/>
        <v>-1.0575013680512075E-3</v>
      </c>
      <c r="AU80">
        <f t="shared" si="23"/>
        <v>-2.6761259109867306E-3</v>
      </c>
      <c r="AW80">
        <v>77</v>
      </c>
      <c r="AX80">
        <f>IF(Z80&gt;0, (R80*SUMPRODUCT(K80:$K$98, X80:$X$98)-K80*$AZ$3)/Z80, 0)</f>
        <v>-4.3667404311356385E+26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1000000</v>
      </c>
      <c r="S81">
        <f t="shared" si="28"/>
        <v>-4.0653197807177681E+27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-32.498123067173907</v>
      </c>
      <c r="AC81">
        <f t="shared" si="29"/>
        <v>-29.016181309976702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-6.6540215661717531E-20</v>
      </c>
      <c r="AI81">
        <f t="shared" si="33"/>
        <v>-6.6540572536242474E-20</v>
      </c>
      <c r="AJ81">
        <f t="shared" si="34"/>
        <v>-3.4819417571972053</v>
      </c>
      <c r="AK81">
        <f t="shared" si="49"/>
        <v>-2.2748686147021737</v>
      </c>
      <c r="AL81">
        <f t="shared" si="35"/>
        <v>-5.7568103718993786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-2.4658847664277442E-23</v>
      </c>
      <c r="AR81">
        <f t="shared" si="36"/>
        <v>-2.4658979916847686E-23</v>
      </c>
      <c r="AS81">
        <f t="shared" si="36"/>
        <v>-1.2903575756820168E-3</v>
      </c>
      <c r="AT81">
        <f t="shared" si="36"/>
        <v>-8.4303361611225082E-4</v>
      </c>
      <c r="AU81">
        <f t="shared" si="23"/>
        <v>-2.1333911917942676E-3</v>
      </c>
      <c r="AW81">
        <v>78</v>
      </c>
      <c r="AX81">
        <f>IF(Z81&gt;0, (R81*SUMPRODUCT(K81:$K$98, X81:$X$98)-K81*$AZ$3)/Z81, 0)</f>
        <v>-4.0653197807177681E+27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1000000</v>
      </c>
      <c r="S82">
        <f t="shared" si="28"/>
        <v>-4.0063084217285148E+28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-29.016181309976702</v>
      </c>
      <c r="AC82">
        <f t="shared" si="29"/>
        <v>-25.907304741050623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-6.4194528307689002E-21</v>
      </c>
      <c r="AI82">
        <f t="shared" si="33"/>
        <v>-6.4194851639070588E-21</v>
      </c>
      <c r="AJ82">
        <f t="shared" si="34"/>
        <v>-3.1088765689260782</v>
      </c>
      <c r="AK82">
        <f t="shared" si="49"/>
        <v>-2.0311326916983692</v>
      </c>
      <c r="AL82">
        <f t="shared" si="35"/>
        <v>-5.1400092606244474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-2.1240687179569766E-24</v>
      </c>
      <c r="AR82">
        <f t="shared" si="36"/>
        <v>-2.1240794163465631E-24</v>
      </c>
      <c r="AS82">
        <f t="shared" si="36"/>
        <v>-1.0286651591852819E-3</v>
      </c>
      <c r="AT82">
        <f t="shared" si="36"/>
        <v>-6.7206123733438354E-4</v>
      </c>
      <c r="AU82">
        <f t="shared" si="23"/>
        <v>-1.7007263965196655E-3</v>
      </c>
      <c r="AW82">
        <v>79</v>
      </c>
      <c r="AX82">
        <f>IF(Z82&gt;0, (R82*SUMPRODUCT(K82:$K$98, X82:$X$98)-K82*$AZ$3)/Z82, 0)</f>
        <v>-4.0063084217285148E+28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1000000</v>
      </c>
      <c r="S83">
        <f t="shared" si="28"/>
        <v>-4.1916206198726061E+29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-25.907304741050623</v>
      </c>
      <c r="AC83">
        <f t="shared" si="29"/>
        <v>-23.131522090223768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-5.8501098356945376E-22</v>
      </c>
      <c r="AI83">
        <f t="shared" si="33"/>
        <v>-5.8501374282705216E-22</v>
      </c>
      <c r="AJ83">
        <f t="shared" si="34"/>
        <v>-2.775782650826855</v>
      </c>
      <c r="AK83">
        <f t="shared" si="49"/>
        <v>-1.8135113318735439</v>
      </c>
      <c r="AL83">
        <f t="shared" si="35"/>
        <v>-4.5892939827003989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-1.7282897259689207E-25</v>
      </c>
      <c r="AR83">
        <f t="shared" si="36"/>
        <v>-1.72829787760486E-25</v>
      </c>
      <c r="AS83">
        <f t="shared" si="36"/>
        <v>-8.2004556695255222E-4</v>
      </c>
      <c r="AT83">
        <f t="shared" si="36"/>
        <v>-5.3576310374233371E-4</v>
      </c>
      <c r="AU83">
        <f t="shared" si="23"/>
        <v>-1.3558086706948859E-3</v>
      </c>
      <c r="AW83">
        <v>80</v>
      </c>
      <c r="AX83">
        <f>IF(Z83&gt;0, (R83*SUMPRODUCT(K83:$K$98, X83:$X$98)-K83*$AZ$3)/Z83, 0)</f>
        <v>-4.1916206198726061E+29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1000000</v>
      </c>
      <c r="S84">
        <f t="shared" si="28"/>
        <v>-4.6708641509221231E+30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-23.131522090223768</v>
      </c>
      <c r="AC84">
        <f t="shared" si="29"/>
        <v>-20.653144723414076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-5.0211603722944876E-23</v>
      </c>
      <c r="AI84">
        <f t="shared" si="33"/>
        <v>-5.0211824807781174E-23</v>
      </c>
      <c r="AJ84">
        <f t="shared" si="34"/>
        <v>-2.478377366809692</v>
      </c>
      <c r="AK84">
        <f t="shared" si="49"/>
        <v>-1.619206546315664</v>
      </c>
      <c r="AL84">
        <f t="shared" si="35"/>
        <v>-4.097583913125356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-1.3244592420985976E-26</v>
      </c>
      <c r="AR84">
        <f t="shared" si="36"/>
        <v>-1.3244650737756009E-26</v>
      </c>
      <c r="AS84">
        <f t="shared" si="36"/>
        <v>-6.5373530528743001E-4</v>
      </c>
      <c r="AT84">
        <f t="shared" si="36"/>
        <v>-4.2710706612112054E-4</v>
      </c>
      <c r="AU84">
        <f t="shared" si="23"/>
        <v>-1.0808423714085507E-3</v>
      </c>
      <c r="AW84">
        <v>81</v>
      </c>
      <c r="AX84">
        <f>IF(Z84&gt;0, (R84*SUMPRODUCT(K84:$K$98, X84:$X$98)-K84*$AZ$3)/Z84, 0)</f>
        <v>-4.6708641509221231E+30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1000000</v>
      </c>
      <c r="S85">
        <f t="shared" si="28"/>
        <v>-5.5651816787419491E+31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-20.653144723414076</v>
      </c>
      <c r="AC85">
        <f t="shared" si="29"/>
        <v>-18.440307788762567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-4.046128351779707E-24</v>
      </c>
      <c r="AI85">
        <f t="shared" si="33"/>
        <v>-4.0461449193500517E-24</v>
      </c>
      <c r="AJ85">
        <f t="shared" si="34"/>
        <v>-2.2128369346515093</v>
      </c>
      <c r="AK85">
        <f t="shared" si="49"/>
        <v>-1.4457201306389855</v>
      </c>
      <c r="AL85">
        <f t="shared" si="35"/>
        <v>-3.6585570652904948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-9.5291933339770196E-28</v>
      </c>
      <c r="AR85">
        <f t="shared" si="36"/>
        <v>-9.5292323529025601E-28</v>
      </c>
      <c r="AS85">
        <f t="shared" si="36"/>
        <v>-5.211537829140861E-4</v>
      </c>
      <c r="AT85">
        <f t="shared" si="36"/>
        <v>-3.404871381705361E-4</v>
      </c>
      <c r="AU85">
        <f t="shared" si="23"/>
        <v>-8.616409210846222E-4</v>
      </c>
      <c r="AW85">
        <v>82</v>
      </c>
      <c r="AX85">
        <f>IF(Z85&gt;0, (R85*SUMPRODUCT(K85:$K$98, X85:$X$98)-K85*$AZ$3)/Z85, 0)</f>
        <v>-5.5651816787419491E+31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1000000</v>
      </c>
      <c r="S86">
        <f t="shared" si="28"/>
        <v>-7.1238216822489549E+32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-18.440307788762567</v>
      </c>
      <c r="AC86">
        <f t="shared" si="29"/>
        <v>-16.464560525680863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-3.0492591549111079E-25</v>
      </c>
      <c r="AI86">
        <f t="shared" si="33"/>
        <v>-3.049270710899775E-25</v>
      </c>
      <c r="AJ86">
        <f t="shared" si="34"/>
        <v>-1.9757472630817041</v>
      </c>
      <c r="AK86">
        <f t="shared" si="49"/>
        <v>-1.2908215452133798</v>
      </c>
      <c r="AL86">
        <f t="shared" si="35"/>
        <v>-3.2665688082950837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-6.4119894127057659E-29</v>
      </c>
      <c r="AR86">
        <f t="shared" si="36"/>
        <v>-6.4120137126662561E-29</v>
      </c>
      <c r="AS86">
        <f t="shared" si="36"/>
        <v>-4.1546060500166285E-4</v>
      </c>
      <c r="AT86">
        <f t="shared" si="36"/>
        <v>-2.7143426193441966E-4</v>
      </c>
      <c r="AU86">
        <f t="shared" si="23"/>
        <v>-6.8689486693608245E-4</v>
      </c>
      <c r="AW86">
        <v>83</v>
      </c>
      <c r="AX86">
        <f>IF(Z86&gt;0, (R86*SUMPRODUCT(K86:$K$98, X86:$X$98)-K86*$AZ$3)/Z86, 0)</f>
        <v>-7.1238216822489549E+32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1000000</v>
      </c>
      <c r="S87">
        <f t="shared" si="28"/>
        <v>-9.8516246706097127E+33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-16.464560525680863</v>
      </c>
      <c r="AC87">
        <f t="shared" si="29"/>
        <v>-14.700500469357914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-2.1388667089165817E-26</v>
      </c>
      <c r="AI87">
        <f t="shared" si="33"/>
        <v>-2.1388741698689427E-26</v>
      </c>
      <c r="AJ87">
        <f t="shared" si="34"/>
        <v>-1.7640600563229487</v>
      </c>
      <c r="AK87">
        <f t="shared" si="49"/>
        <v>-1.1525192367976604</v>
      </c>
      <c r="AL87">
        <f t="shared" si="35"/>
        <v>-2.9165792931206092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-4.0157267939146319E-30</v>
      </c>
      <c r="AR87">
        <f t="shared" si="36"/>
        <v>-4.0157408018685541E-30</v>
      </c>
      <c r="AS87">
        <f t="shared" si="36"/>
        <v>-3.3120265067096817E-4</v>
      </c>
      <c r="AT87">
        <f t="shared" si="36"/>
        <v>-2.1638573177169934E-4</v>
      </c>
      <c r="AU87">
        <f t="shared" si="23"/>
        <v>-5.4758838244266749E-4</v>
      </c>
      <c r="AW87">
        <v>84</v>
      </c>
      <c r="AX87">
        <f>IF(Z87&gt;0, (R87*SUMPRODUCT(K87:$K$98, X87:$X$98)-K87*$AZ$3)/Z87, 0)</f>
        <v>-9.8516246706097127E+33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1000000</v>
      </c>
      <c r="S88">
        <f t="shared" si="28"/>
        <v>-1.4814130124820726E+35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-14.700500469357914</v>
      </c>
      <c r="AC88">
        <f t="shared" si="29"/>
        <v>-13.125446847640994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-1.3886677064465727E-27</v>
      </c>
      <c r="AI88">
        <f t="shared" si="33"/>
        <v>-1.3886721364896252E-27</v>
      </c>
      <c r="AJ88">
        <f t="shared" si="34"/>
        <v>-1.5750536217169202</v>
      </c>
      <c r="AK88">
        <f t="shared" si="49"/>
        <v>-1.0290350328550542</v>
      </c>
      <c r="AL88">
        <f t="shared" si="35"/>
        <v>-2.6040886545719744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-2.3278808675098212E-31</v>
      </c>
      <c r="AR88">
        <f t="shared" si="36"/>
        <v>-2.3278882937734376E-31</v>
      </c>
      <c r="AS88">
        <f t="shared" si="36"/>
        <v>-2.6403272534356547E-4</v>
      </c>
      <c r="AT88">
        <f t="shared" si="36"/>
        <v>-1.7250138055779606E-4</v>
      </c>
      <c r="AU88">
        <f t="shared" si="23"/>
        <v>-4.3653410590136155E-4</v>
      </c>
      <c r="AW88">
        <v>85</v>
      </c>
      <c r="AX88">
        <f>IF(Z88&gt;0, (R88*SUMPRODUCT(K88:$K$98, X88:$X$98)-K88*$AZ$3)/Z88, 0)</f>
        <v>-1.4814130124820726E+35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-13.125446847640994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-8.8600861049881129E-29</v>
      </c>
      <c r="AI89">
        <f t="shared" si="33"/>
        <v>-8.8600861049881129E-29</v>
      </c>
      <c r="AJ89">
        <f t="shared" si="34"/>
        <v>-13.125446847640994</v>
      </c>
      <c r="AK89">
        <f t="shared" si="49"/>
        <v>-0.91878127933486964</v>
      </c>
      <c r="AL89">
        <f t="shared" si="35"/>
        <v>-14.044228126975863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-1.3261185029918257E-32</v>
      </c>
      <c r="AR89">
        <f t="shared" si="36"/>
        <v>-1.3261185029918257E-32</v>
      </c>
      <c r="AS89">
        <f t="shared" si="36"/>
        <v>-1.9645292064253369E-3</v>
      </c>
      <c r="AT89">
        <f t="shared" si="36"/>
        <v>-1.3751704444977359E-4</v>
      </c>
      <c r="AU89">
        <f t="shared" si="23"/>
        <v>-2.1020462508751104E-3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106249.56729612562</v>
      </c>
      <c r="AO91" s="8">
        <f t="shared" si="50"/>
        <v>-10624.956729612562</v>
      </c>
      <c r="AP91" s="8">
        <f t="shared" si="50"/>
        <v>-2999.7417962424443</v>
      </c>
      <c r="AQ91" s="8">
        <f t="shared" si="50"/>
        <v>-78298.182799610702</v>
      </c>
      <c r="AR91" s="8">
        <f t="shared" si="50"/>
        <v>14326.685970659897</v>
      </c>
      <c r="AS91" s="8">
        <f t="shared" si="50"/>
        <v>-19888.129349408835</v>
      </c>
      <c r="AT91" s="8">
        <f t="shared" si="50"/>
        <v>6446.1120925897476</v>
      </c>
      <c r="AU91" s="8">
        <f t="shared" si="50"/>
        <v>884.66871384082879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2112-2C6F-4116-B0FF-68D578282482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244183.47413303124</v>
      </c>
      <c r="K3">
        <v>1</v>
      </c>
      <c r="L3" s="2">
        <v>0</v>
      </c>
      <c r="O3">
        <f>$C$3</f>
        <v>244183.47413303124</v>
      </c>
      <c r="P3">
        <f>O3*C5</f>
        <v>24418.347413303127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244183.47413303124</v>
      </c>
      <c r="AF3">
        <f t="shared" ref="AF3:AG34" si="4">-$Z3*P3</f>
        <v>-24418.347413303127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217245.21851572811</v>
      </c>
      <c r="AJ3">
        <f t="shared" ref="AJ3:AJ66" si="7">AB3-AC3</f>
        <v>0</v>
      </c>
      <c r="AL3">
        <f t="shared" ref="AL3:AL66" si="8">SUM(AI3:AK3)</f>
        <v>217245.21851572811</v>
      </c>
      <c r="AN3">
        <f t="shared" ref="AN3:AU34" si="9">AE3*$K3</f>
        <v>244183.47413303124</v>
      </c>
      <c r="AO3">
        <f t="shared" si="9"/>
        <v>-24418.347413303127</v>
      </c>
      <c r="AP3">
        <f t="shared" si="9"/>
        <v>-2519.9082039999998</v>
      </c>
      <c r="AQ3">
        <f t="shared" si="9"/>
        <v>0</v>
      </c>
      <c r="AR3">
        <f t="shared" si="9"/>
        <v>217245.21851572811</v>
      </c>
      <c r="AS3">
        <f t="shared" si="9"/>
        <v>0</v>
      </c>
      <c r="AT3">
        <f t="shared" si="9"/>
        <v>0</v>
      </c>
      <c r="AU3">
        <f t="shared" si="9"/>
        <v>217245.21851572811</v>
      </c>
      <c r="AW3">
        <v>0</v>
      </c>
      <c r="AX3">
        <f>IF(Z3&gt;0, (R3*SUMPRODUCT(K3:$K$98, X3:$X$98)-K3*$AZ$3)/Z3, 0)</f>
        <v>0</v>
      </c>
      <c r="AZ3">
        <f>C6*ABS(SUMPRODUCT(X4:X79, K4:K79))/1</f>
        <v>190412.10679143725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12931.865592466411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12772.301966885279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-12772.301966885279</v>
      </c>
      <c r="AK4">
        <f>G4*SUM(AB4, AE4:AF4)</f>
        <v>0</v>
      </c>
      <c r="AL4">
        <f t="shared" si="8"/>
        <v>-15111.095966885279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-2181.9143576826195</v>
      </c>
      <c r="AR4">
        <f t="shared" si="9"/>
        <v>-2181.9143576826195</v>
      </c>
      <c r="AS4">
        <f t="shared" si="9"/>
        <v>-11915.572317273327</v>
      </c>
      <c r="AT4">
        <f t="shared" si="9"/>
        <v>0</v>
      </c>
      <c r="AU4">
        <f t="shared" si="9"/>
        <v>-14097.486674955946</v>
      </c>
      <c r="AW4">
        <v>1</v>
      </c>
      <c r="AX4">
        <f>IF(Z4&gt;0, (R4*SUMPRODUCT(K4:$K$98, X4:$X$98)-K4*$AZ$3)/Z4, 0)</f>
        <v>12931.865592466411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1000000</v>
      </c>
      <c r="S5">
        <f t="shared" si="1"/>
        <v>26049.995834873727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12772.301966885279</v>
      </c>
      <c r="AC5">
        <f t="shared" si="2"/>
        <v>25407.273254513566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-2457.2497221452877</v>
      </c>
      <c r="AI5">
        <f t="shared" si="6"/>
        <v>-2506.0160893561806</v>
      </c>
      <c r="AJ5">
        <f t="shared" si="7"/>
        <v>-12634.971287628287</v>
      </c>
      <c r="AK5">
        <f>G5*SUM(AB5, AE5:AF5)</f>
        <v>523.66438064229646</v>
      </c>
      <c r="AL5">
        <f t="shared" si="8"/>
        <v>-14617.322996342171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-2101.2139388295809</v>
      </c>
      <c r="AR5">
        <f t="shared" si="9"/>
        <v>-2142.9144504243695</v>
      </c>
      <c r="AS5">
        <f t="shared" si="9"/>
        <v>-10804.265251110839</v>
      </c>
      <c r="AT5">
        <f t="shared" si="9"/>
        <v>447.78961045665119</v>
      </c>
      <c r="AU5">
        <f t="shared" si="9"/>
        <v>-12499.390091078558</v>
      </c>
      <c r="AW5">
        <v>2</v>
      </c>
      <c r="AX5">
        <f>IF(Z5&gt;0, (R5*SUMPRODUCT(K5:$K$98, X5:$X$98)-K5*$AZ$3)/Z5, 0)</f>
        <v>26049.995834873727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1000000</v>
      </c>
      <c r="S6">
        <f t="shared" si="1"/>
        <v>40751.966798832145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25407.273254513566</v>
      </c>
      <c r="AC6">
        <f t="shared" si="2"/>
        <v>39243.169582664268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-2597.9823727751318</v>
      </c>
      <c r="AI6">
        <f t="shared" si="6"/>
        <v>-2646.1311771952769</v>
      </c>
      <c r="AJ6">
        <f t="shared" si="7"/>
        <v>-13835.896328150702</v>
      </c>
      <c r="AK6">
        <f>G6*SUM(AB6, AE6:AF6)</f>
        <v>1486.3254853890437</v>
      </c>
      <c r="AL6">
        <f t="shared" si="8"/>
        <v>-14995.702019956934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-2004.1096587563752</v>
      </c>
      <c r="AR6">
        <f t="shared" si="9"/>
        <v>-2041.2521293932753</v>
      </c>
      <c r="AS6">
        <f t="shared" si="9"/>
        <v>-10673.149194303151</v>
      </c>
      <c r="AT6">
        <f t="shared" si="9"/>
        <v>1146.5663864924793</v>
      </c>
      <c r="AU6">
        <f t="shared" si="9"/>
        <v>-11567.834937203947</v>
      </c>
      <c r="AW6">
        <v>3</v>
      </c>
      <c r="AX6">
        <f>IF(Z6&gt;0, (R6*SUMPRODUCT(K6:$K$98, X6:$X$98)-K6*$AZ$3)/Z6, 0)</f>
        <v>40751.966798832145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1000000</v>
      </c>
      <c r="S7">
        <f t="shared" si="1"/>
        <v>53107.139204776271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39243.169582664268</v>
      </c>
      <c r="AC7">
        <f t="shared" si="2"/>
        <v>50482.971909355139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-2759.0304946918586</v>
      </c>
      <c r="AI7">
        <f t="shared" si="6"/>
        <v>-2806.5598595430674</v>
      </c>
      <c r="AJ7">
        <f t="shared" si="7"/>
        <v>-11239.802326690871</v>
      </c>
      <c r="AK7">
        <f>G7*SUM(AB7, AE7:AF7)</f>
        <v>1926.8396265088154</v>
      </c>
      <c r="AL7">
        <f t="shared" si="8"/>
        <v>-12119.522559725123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-1936.4423575934406</v>
      </c>
      <c r="AR7">
        <f t="shared" si="9"/>
        <v>-1969.8011318094077</v>
      </c>
      <c r="AS7">
        <f t="shared" si="9"/>
        <v>-7888.7237231541912</v>
      </c>
      <c r="AT7">
        <f t="shared" si="9"/>
        <v>1352.3641279934147</v>
      </c>
      <c r="AU7">
        <f t="shared" si="9"/>
        <v>-8506.1607269701835</v>
      </c>
      <c r="AW7">
        <v>4</v>
      </c>
      <c r="AX7">
        <f>IF(Z7&gt;0, (R7*SUMPRODUCT(K7:$K$98, X7:$X$98)-K7*$AZ$3)/Z7, 0)</f>
        <v>53107.139204776271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1000000</v>
      </c>
      <c r="S8">
        <f t="shared" si="1"/>
        <v>61313.894964507766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50482.971909355139</v>
      </c>
      <c r="AC8">
        <f t="shared" si="2"/>
        <v>57441.019658064106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-4246.1489288711027</v>
      </c>
      <c r="AI8">
        <f t="shared" si="6"/>
        <v>-4292.9906926273561</v>
      </c>
      <c r="AJ8">
        <f t="shared" si="7"/>
        <v>-6958.0477487089665</v>
      </c>
      <c r="AK8">
        <f t="shared" ref="AK8:AK71" si="22">G8*SUM(AB8:AB8, AE8:AF8)</f>
        <v>1075.2873016692645</v>
      </c>
      <c r="AL8">
        <f t="shared" si="8"/>
        <v>-10175.751139667058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-2781.8402767348675</v>
      </c>
      <c r="AR8">
        <f t="shared" si="9"/>
        <v>-2812.5283913613812</v>
      </c>
      <c r="AS8">
        <f t="shared" si="9"/>
        <v>-4558.525336498049</v>
      </c>
      <c r="AT8">
        <f t="shared" si="9"/>
        <v>704.4683488387177</v>
      </c>
      <c r="AU8">
        <f t="shared" si="9"/>
        <v>-6666.585379020712</v>
      </c>
      <c r="AW8">
        <v>5</v>
      </c>
      <c r="AX8">
        <f>IF(Z8&gt;0, (R8*SUMPRODUCT(K8:$K$98, X8:$X$98)-K8*$AZ$3)/Z8, 0)</f>
        <v>61313.894964507766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1000000</v>
      </c>
      <c r="S9">
        <f t="shared" si="1"/>
        <v>66472.525491445296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57441.019658064106</v>
      </c>
      <c r="AC9">
        <f t="shared" si="2"/>
        <v>61263.384364061123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-5832.2483317503284</v>
      </c>
      <c r="AI9">
        <f t="shared" si="6"/>
        <v>-5878.3300654524319</v>
      </c>
      <c r="AJ9">
        <f t="shared" si="7"/>
        <v>-3822.3647059970172</v>
      </c>
      <c r="AK9">
        <f t="shared" si="22"/>
        <v>338.90201598257823</v>
      </c>
      <c r="AL9">
        <f t="shared" si="8"/>
        <v>-9361.7927554668713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-3618.6800484317528</v>
      </c>
      <c r="AR9">
        <f t="shared" si="9"/>
        <v>-3647.2719465917035</v>
      </c>
      <c r="AS9">
        <f t="shared" si="9"/>
        <v>-2371.6265345083452</v>
      </c>
      <c r="AT9">
        <f t="shared" si="9"/>
        <v>210.27533360216231</v>
      </c>
      <c r="AU9">
        <f t="shared" si="9"/>
        <v>-5808.6231474978867</v>
      </c>
      <c r="AW9">
        <v>6</v>
      </c>
      <c r="AX9">
        <f>IF(Z9&gt;0, (R9*SUMPRODUCT(K9:$K$98, X9:$X$98)-K9*$AZ$3)/Z9, 0)</f>
        <v>66472.525491445296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1000000</v>
      </c>
      <c r="S10">
        <f t="shared" si="1"/>
        <v>70400.426372704533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61263.384364061123</v>
      </c>
      <c r="AC10">
        <f t="shared" si="2"/>
        <v>63708.215575874019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-7477.5640369673529</v>
      </c>
      <c r="AI10">
        <f t="shared" si="6"/>
        <v>-7522.8110751305867</v>
      </c>
      <c r="AJ10">
        <f t="shared" si="7"/>
        <v>-2444.8312118128961</v>
      </c>
      <c r="AK10">
        <f t="shared" si="22"/>
        <v>251.17987589265061</v>
      </c>
      <c r="AL10">
        <f t="shared" si="8"/>
        <v>-9716.4624110508321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-4401.41689338574</v>
      </c>
      <c r="AR10">
        <f t="shared" si="9"/>
        <v>-4428.0500425186356</v>
      </c>
      <c r="AS10">
        <f t="shared" si="9"/>
        <v>-1439.0677691226026</v>
      </c>
      <c r="AT10">
        <f t="shared" si="9"/>
        <v>147.84859662409772</v>
      </c>
      <c r="AU10">
        <f t="shared" si="9"/>
        <v>-5719.2692150171397</v>
      </c>
      <c r="AW10">
        <v>7</v>
      </c>
      <c r="AX10">
        <f>IF(Z10&gt;0, (R10*SUMPRODUCT(K10:$K$98, X10:$X$98)-K10*$AZ$3)/Z10, 0)</f>
        <v>70400.426372704533</v>
      </c>
    </row>
    <row r="11" spans="1:52" x14ac:dyDescent="0.25">
      <c r="A11" t="s">
        <v>33</v>
      </c>
      <c r="C11" s="12">
        <f>AU81</f>
        <v>3513.082162604981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1000000</v>
      </c>
      <c r="S11">
        <f t="shared" si="1"/>
        <v>73188.153693105865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63708.215575874019</v>
      </c>
      <c r="AC11">
        <f t="shared" si="2"/>
        <v>64887.353401476132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-9308.6215796986071</v>
      </c>
      <c r="AI11">
        <f t="shared" si="6"/>
        <v>-9352.950716401223</v>
      </c>
      <c r="AJ11">
        <f t="shared" si="7"/>
        <v>-1179.1378256021126</v>
      </c>
      <c r="AK11">
        <f t="shared" si="22"/>
        <v>152.89971738209763</v>
      </c>
      <c r="AL11">
        <f t="shared" si="8"/>
        <v>-10379.188824621238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-5206.3924451924777</v>
      </c>
      <c r="AR11">
        <f t="shared" si="9"/>
        <v>-5231.1861142072057</v>
      </c>
      <c r="AS11">
        <f t="shared" si="9"/>
        <v>-659.5019697056257</v>
      </c>
      <c r="AT11">
        <f t="shared" si="9"/>
        <v>85.518132479072449</v>
      </c>
      <c r="AU11">
        <f t="shared" si="9"/>
        <v>-5805.1699514337597</v>
      </c>
      <c r="AW11">
        <v>8</v>
      </c>
      <c r="AX11">
        <f>IF(Z11&gt;0, (R11*SUMPRODUCT(K11:$K$98, X11:$X$98)-K11*$AZ$3)/Z11, 0)</f>
        <v>73188.153693105865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1000000</v>
      </c>
      <c r="S12">
        <f t="shared" si="1"/>
        <v>74992.755264012827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64887.353401476132</v>
      </c>
      <c r="AC12">
        <f t="shared" si="2"/>
        <v>64974.037840634119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-11312.710574565299</v>
      </c>
      <c r="AI12">
        <f t="shared" si="6"/>
        <v>-11356.03078437216</v>
      </c>
      <c r="AJ12">
        <f t="shared" si="7"/>
        <v>-86.684439157987072</v>
      </c>
      <c r="AK12">
        <f t="shared" si="22"/>
        <v>149.24091282339509</v>
      </c>
      <c r="AL12">
        <f t="shared" si="8"/>
        <v>-11293.474310706752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-6012.8259324472538</v>
      </c>
      <c r="AR12">
        <f t="shared" si="9"/>
        <v>-6035.8510844838829</v>
      </c>
      <c r="AS12">
        <f t="shared" si="9"/>
        <v>-46.073700928994121</v>
      </c>
      <c r="AT12">
        <f t="shared" si="9"/>
        <v>79.323131701448276</v>
      </c>
      <c r="AU12">
        <f t="shared" si="9"/>
        <v>-6002.6016537114283</v>
      </c>
      <c r="AW12">
        <v>9</v>
      </c>
      <c r="AX12">
        <f>IF(Z12&gt;0, (R12*SUMPRODUCT(K12:$K$98, X12:$X$98)-K12*$AZ$3)/Z12, 0)</f>
        <v>74992.755264012827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1000000</v>
      </c>
      <c r="S13">
        <f t="shared" si="1"/>
        <v>75758.468259947549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64974.037840634119</v>
      </c>
      <c r="AC13">
        <f t="shared" si="2"/>
        <v>63963.792770029286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-13428.036478977163</v>
      </c>
      <c r="AI13">
        <f t="shared" si="6"/>
        <v>-13470.252084862008</v>
      </c>
      <c r="AJ13">
        <f t="shared" si="7"/>
        <v>1010.245070604833</v>
      </c>
      <c r="AK13">
        <f t="shared" si="22"/>
        <v>129.94807568126825</v>
      </c>
      <c r="AL13">
        <f t="shared" si="8"/>
        <v>-12330.058938575907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-6784.3575456687386</v>
      </c>
      <c r="AR13">
        <f t="shared" si="9"/>
        <v>-6805.686484175736</v>
      </c>
      <c r="AS13">
        <f t="shared" si="9"/>
        <v>510.41444357579053</v>
      </c>
      <c r="AT13">
        <f t="shared" si="9"/>
        <v>65.654737323181493</v>
      </c>
      <c r="AU13">
        <f t="shared" si="9"/>
        <v>-6229.6173032767638</v>
      </c>
      <c r="AW13">
        <v>10</v>
      </c>
      <c r="AX13">
        <f>IF(Z13&gt;0, (R13*SUMPRODUCT(K13:$K$98, X13:$X$98)-K13*$AZ$3)/Z13, 0)</f>
        <v>75758.468259947549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1000000</v>
      </c>
      <c r="S14">
        <f t="shared" si="1"/>
        <v>75494.488707356912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63963.792770029286</v>
      </c>
      <c r="AC14">
        <f t="shared" si="2"/>
        <v>61917.351335997664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-15711.758605367155</v>
      </c>
      <c r="AI14">
        <f t="shared" si="6"/>
        <v>-15752.766467262883</v>
      </c>
      <c r="AJ14">
        <f t="shared" si="7"/>
        <v>2046.4414340316216</v>
      </c>
      <c r="AK14">
        <f t="shared" si="22"/>
        <v>115.13482698605272</v>
      </c>
      <c r="AL14">
        <f t="shared" si="8"/>
        <v>-13591.19020624521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-7547.2345486601671</v>
      </c>
      <c r="AR14">
        <f t="shared" si="9"/>
        <v>-7566.9329134224927</v>
      </c>
      <c r="AS14">
        <f t="shared" si="9"/>
        <v>983.02003490921061</v>
      </c>
      <c r="AT14">
        <f t="shared" si="9"/>
        <v>55.305683202535569</v>
      </c>
      <c r="AU14">
        <f t="shared" si="9"/>
        <v>-6528.6071953107466</v>
      </c>
      <c r="AW14">
        <v>11</v>
      </c>
      <c r="AX14">
        <f>IF(Z14&gt;0, (R14*SUMPRODUCT(K14:$K$98, X14:$X$98)-K14*$AZ$3)/Z14, 0)</f>
        <v>75494.488707356912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1000000</v>
      </c>
      <c r="S15">
        <f t="shared" si="1"/>
        <v>74406.900011805439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61917.351335997664</v>
      </c>
      <c r="AC15">
        <f t="shared" si="2"/>
        <v>59064.4407644163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-18152.392518460099</v>
      </c>
      <c r="AI15">
        <f t="shared" si="6"/>
        <v>-18192.082682110948</v>
      </c>
      <c r="AJ15">
        <f t="shared" si="7"/>
        <v>2852.9105715813639</v>
      </c>
      <c r="AK15">
        <f t="shared" si="22"/>
        <v>253.86114047759045</v>
      </c>
      <c r="AL15">
        <f t="shared" si="8"/>
        <v>-15085.310970051993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-8272.0873082038579</v>
      </c>
      <c r="AR15">
        <f t="shared" si="9"/>
        <v>-8290.1742076945357</v>
      </c>
      <c r="AS15">
        <f t="shared" si="9"/>
        <v>1300.0779542762336</v>
      </c>
      <c r="AT15">
        <f t="shared" si="9"/>
        <v>115.68510961049758</v>
      </c>
      <c r="AU15">
        <f t="shared" si="9"/>
        <v>-6874.4111438078044</v>
      </c>
      <c r="AW15">
        <v>12</v>
      </c>
      <c r="AX15">
        <f>IF(Z15&gt;0, (R15*SUMPRODUCT(K15:$K$98, X15:$X$98)-K15*$AZ$3)/Z15, 0)</f>
        <v>74406.900011805439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1000000</v>
      </c>
      <c r="S16">
        <f t="shared" si="1"/>
        <v>72486.141699497224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59064.4407644163</v>
      </c>
      <c r="AC16">
        <f t="shared" si="2"/>
        <v>55479.362907683208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-20486.347067694562</v>
      </c>
      <c r="AI16">
        <f t="shared" si="6"/>
        <v>-20524.616012355516</v>
      </c>
      <c r="AJ16">
        <f t="shared" si="7"/>
        <v>3585.0778567330926</v>
      </c>
      <c r="AK16">
        <f t="shared" si="22"/>
        <v>419.35752942735576</v>
      </c>
      <c r="AL16">
        <f t="shared" si="8"/>
        <v>-16520.18062619507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-8831.402706736968</v>
      </c>
      <c r="AR16">
        <f t="shared" si="9"/>
        <v>-8847.899960266157</v>
      </c>
      <c r="AS16">
        <f t="shared" si="9"/>
        <v>1545.4812994817828</v>
      </c>
      <c r="AT16">
        <f t="shared" si="9"/>
        <v>180.77967771596744</v>
      </c>
      <c r="AU16">
        <f t="shared" si="9"/>
        <v>-7121.6389830684075</v>
      </c>
      <c r="AW16">
        <v>13</v>
      </c>
      <c r="AX16">
        <f>IF(Z16&gt;0, (R16*SUMPRODUCT(K16:$K$98, X16:$X$98)-K16*$AZ$3)/Z16, 0)</f>
        <v>72486.141699497224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1000000</v>
      </c>
      <c r="S17">
        <f t="shared" si="1"/>
        <v>70168.01835041985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55479.362907683208</v>
      </c>
      <c r="AC17">
        <f t="shared" si="2"/>
        <v>51570.853397885803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-22762.729543173293</v>
      </c>
      <c r="AI17">
        <f t="shared" si="6"/>
        <v>-22799.477661910478</v>
      </c>
      <c r="AJ17">
        <f t="shared" si="7"/>
        <v>3908.5095097974045</v>
      </c>
      <c r="AK17">
        <f t="shared" si="22"/>
        <v>765.61520812602828</v>
      </c>
      <c r="AL17">
        <f t="shared" si="8"/>
        <v>-18125.352943987044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-9224.217083319314</v>
      </c>
      <c r="AR17">
        <f t="shared" si="9"/>
        <v>-9239.1086464770833</v>
      </c>
      <c r="AS17">
        <f t="shared" si="9"/>
        <v>1583.8583910689988</v>
      </c>
      <c r="AT17">
        <f t="shared" si="9"/>
        <v>310.25281342690238</v>
      </c>
      <c r="AU17">
        <f t="shared" si="9"/>
        <v>-7344.9974419811824</v>
      </c>
      <c r="AW17">
        <v>14</v>
      </c>
      <c r="AX17">
        <f>IF(Z17&gt;0, (R17*SUMPRODUCT(K17:$K$98, X17:$X$98)-K17*$AZ$3)/Z17, 0)</f>
        <v>70168.01835041985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1000000</v>
      </c>
      <c r="S18">
        <f t="shared" si="1"/>
        <v>67612.103995366284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51570.853397885803</v>
      </c>
      <c r="AC18">
        <f t="shared" si="2"/>
        <v>47502.246255651102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-25042.59789312959</v>
      </c>
      <c r="AI18">
        <f t="shared" si="6"/>
        <v>-25077.726400784748</v>
      </c>
      <c r="AJ18">
        <f t="shared" si="7"/>
        <v>4068.6071422347013</v>
      </c>
      <c r="AK18">
        <f t="shared" si="22"/>
        <v>1113.9304333943335</v>
      </c>
      <c r="AL18">
        <f t="shared" si="8"/>
        <v>-19895.188825155714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-9470.0408416017126</v>
      </c>
      <c r="AR18">
        <f t="shared" si="9"/>
        <v>-9483.3249427009105</v>
      </c>
      <c r="AS18">
        <f t="shared" si="9"/>
        <v>1538.5734327493906</v>
      </c>
      <c r="AT18">
        <f t="shared" si="9"/>
        <v>421.24090894904845</v>
      </c>
      <c r="AU18">
        <f t="shared" si="9"/>
        <v>-7523.510601002471</v>
      </c>
      <c r="AW18">
        <v>15</v>
      </c>
      <c r="AX18">
        <f>IF(Z18&gt;0, (R18*SUMPRODUCT(K18:$K$98, X18:$X$98)-K18*$AZ$3)/Z18, 0)</f>
        <v>67612.103995366284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1000000</v>
      </c>
      <c r="S19">
        <f t="shared" si="1"/>
        <v>64205.824086108623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47502.246255651102</v>
      </c>
      <c r="AC19">
        <f t="shared" si="2"/>
        <v>42887.20303494703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-27580.078473674184</v>
      </c>
      <c r="AI19">
        <f t="shared" si="6"/>
        <v>-27613.476692329106</v>
      </c>
      <c r="AJ19">
        <f t="shared" si="7"/>
        <v>4615.0432207040722</v>
      </c>
      <c r="AK19">
        <f t="shared" si="22"/>
        <v>1059.3000915010196</v>
      </c>
      <c r="AL19">
        <f t="shared" si="8"/>
        <v>-21939.133380124014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-9726.3896390905738</v>
      </c>
      <c r="AR19">
        <f t="shared" si="9"/>
        <v>-9738.1678538697452</v>
      </c>
      <c r="AS19">
        <f t="shared" si="9"/>
        <v>1627.541002418018</v>
      </c>
      <c r="AT19">
        <f t="shared" si="9"/>
        <v>373.57273818121371</v>
      </c>
      <c r="AU19">
        <f t="shared" si="9"/>
        <v>-7737.054113270513</v>
      </c>
      <c r="AW19">
        <v>16</v>
      </c>
      <c r="AX19">
        <f>IF(Z19&gt;0, (R19*SUMPRODUCT(K19:$K$98, X19:$X$98)-K19*$AZ$3)/Z19, 0)</f>
        <v>64205.824086108623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1000000</v>
      </c>
      <c r="S20">
        <f t="shared" si="1"/>
        <v>57999.617706731122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42887.20303494703</v>
      </c>
      <c r="AC20">
        <f t="shared" si="2"/>
        <v>36619.301985687853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-29913.292216804668</v>
      </c>
      <c r="AI20">
        <f t="shared" si="6"/>
        <v>-29944.860788662201</v>
      </c>
      <c r="AJ20">
        <f t="shared" si="7"/>
        <v>6267.9010492591769</v>
      </c>
      <c r="AK20">
        <f t="shared" si="22"/>
        <v>184.41497305027224</v>
      </c>
      <c r="AL20">
        <f t="shared" si="8"/>
        <v>-23492.544766352752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-10005.900338676831</v>
      </c>
      <c r="AR20">
        <f t="shared" si="9"/>
        <v>-10016.459924748184</v>
      </c>
      <c r="AS20">
        <f t="shared" si="9"/>
        <v>2096.5928048649462</v>
      </c>
      <c r="AT20">
        <f t="shared" si="9"/>
        <v>61.686217214973794</v>
      </c>
      <c r="AU20">
        <f t="shared" si="9"/>
        <v>-7858.1809026682631</v>
      </c>
      <c r="AW20">
        <v>17</v>
      </c>
      <c r="AX20">
        <f>IF(Z20&gt;0, (R20*SUMPRODUCT(K20:$K$98, X20:$X$98)-K20*$AZ$3)/Z20, 0)</f>
        <v>57999.617706731122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1000000</v>
      </c>
      <c r="S21">
        <f t="shared" si="1"/>
        <v>50123.515060058482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36619.301985687853</v>
      </c>
      <c r="AC21">
        <f t="shared" si="2"/>
        <v>29738.657964934318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-31750.21173765845</v>
      </c>
      <c r="AI21">
        <f t="shared" si="6"/>
        <v>-31779.877113210525</v>
      </c>
      <c r="AJ21">
        <f t="shared" si="7"/>
        <v>6880.6440207535343</v>
      </c>
      <c r="AK21">
        <f t="shared" si="22"/>
        <v>58.590883177100565</v>
      </c>
      <c r="AL21">
        <f t="shared" si="8"/>
        <v>-24840.642209279889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-10099.22406702212</v>
      </c>
      <c r="AR21">
        <f t="shared" si="9"/>
        <v>-10108.660138731128</v>
      </c>
      <c r="AS21">
        <f t="shared" si="9"/>
        <v>2188.620544176903</v>
      </c>
      <c r="AT21">
        <f t="shared" si="9"/>
        <v>18.636803507940776</v>
      </c>
      <c r="AU21">
        <f t="shared" si="9"/>
        <v>-7901.4027910462837</v>
      </c>
      <c r="AW21">
        <v>18</v>
      </c>
      <c r="AX21">
        <f>IF(Z21&gt;0, (R21*SUMPRODUCT(K21:$K$98, X21:$X$98)-K21*$AZ$3)/Z21, 0)</f>
        <v>50123.515060058482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1000000</v>
      </c>
      <c r="S22">
        <f t="shared" si="1"/>
        <v>42702.084286756959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29738.657964934318</v>
      </c>
      <c r="AC22">
        <f t="shared" si="2"/>
        <v>23654.612036371451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-33429.29644974423</v>
      </c>
      <c r="AI22">
        <f t="shared" si="6"/>
        <v>-33456.993706718298</v>
      </c>
      <c r="AJ22">
        <f t="shared" si="7"/>
        <v>6084.0459285628676</v>
      </c>
      <c r="AK22">
        <f t="shared" si="22"/>
        <v>624.51181726362074</v>
      </c>
      <c r="AL22">
        <f t="shared" si="8"/>
        <v>-26748.435960891809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-9928.3972966900001</v>
      </c>
      <c r="AR22">
        <f t="shared" si="9"/>
        <v>-9936.623296051981</v>
      </c>
      <c r="AS22">
        <f t="shared" si="9"/>
        <v>1806.9427587532593</v>
      </c>
      <c r="AT22">
        <f t="shared" si="9"/>
        <v>185.47807153502123</v>
      </c>
      <c r="AU22">
        <f t="shared" si="9"/>
        <v>-7944.2024657637003</v>
      </c>
      <c r="AW22">
        <v>19</v>
      </c>
      <c r="AX22">
        <f>IF(Z22&gt;0, (R22*SUMPRODUCT(K22:$K$98, X22:$X$98)-K22*$AZ$3)/Z22, 0)</f>
        <v>42702.084286756959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1000000</v>
      </c>
      <c r="S23">
        <f t="shared" si="1"/>
        <v>38520.893070124919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23654.612036371451</v>
      </c>
      <c r="AC23">
        <f t="shared" si="2"/>
        <v>19785.336679006243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-34779.572435772774</v>
      </c>
      <c r="AI23">
        <f t="shared" si="6"/>
        <v>-34805.253741555309</v>
      </c>
      <c r="AJ23">
        <f t="shared" si="7"/>
        <v>3869.275357365208</v>
      </c>
      <c r="AK23">
        <f t="shared" si="22"/>
        <v>1655.8228425460018</v>
      </c>
      <c r="AL23">
        <f t="shared" si="8"/>
        <v>-29280.155541644101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-9222.7009588536057</v>
      </c>
      <c r="AR23">
        <f t="shared" si="9"/>
        <v>-9229.5110196702699</v>
      </c>
      <c r="AS23">
        <f t="shared" si="9"/>
        <v>1026.0381899271567</v>
      </c>
      <c r="AT23">
        <f t="shared" si="9"/>
        <v>439.08414762262737</v>
      </c>
      <c r="AU23">
        <f t="shared" si="9"/>
        <v>-7764.3886821204869</v>
      </c>
      <c r="AW23">
        <v>20</v>
      </c>
      <c r="AX23">
        <f>IF(Z23&gt;0, (R23*SUMPRODUCT(K23:$K$98, X23:$X$98)-K23*$AZ$3)/Z23, 0)</f>
        <v>38520.893070124919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1000000</v>
      </c>
      <c r="S24">
        <f t="shared" si="1"/>
        <v>33800.199131388472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19785.336679006243</v>
      </c>
      <c r="AC24">
        <f t="shared" si="2"/>
        <v>15972.566023121239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-35931.513608958208</v>
      </c>
      <c r="AI24">
        <f t="shared" si="6"/>
        <v>-35955.141526002473</v>
      </c>
      <c r="AJ24">
        <f t="shared" si="7"/>
        <v>3812.7706558850041</v>
      </c>
      <c r="AK24">
        <f t="shared" si="22"/>
        <v>1384.9735675304371</v>
      </c>
      <c r="AL24">
        <f t="shared" si="8"/>
        <v>-30757.397302587033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-8507.2927513281793</v>
      </c>
      <c r="AR24">
        <f t="shared" si="9"/>
        <v>-8512.8869940196291</v>
      </c>
      <c r="AS24">
        <f t="shared" si="9"/>
        <v>902.72724150425051</v>
      </c>
      <c r="AT24">
        <f t="shared" si="9"/>
        <v>327.91203064975565</v>
      </c>
      <c r="AU24">
        <f t="shared" si="9"/>
        <v>-7282.2477218656231</v>
      </c>
      <c r="AW24">
        <v>21</v>
      </c>
      <c r="AX24">
        <f>IF(Z24&gt;0, (R24*SUMPRODUCT(K24:$K$98, X24:$X$98)-K24*$AZ$3)/Z24, 0)</f>
        <v>33800.199131388472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1000000</v>
      </c>
      <c r="S25">
        <f t="shared" si="1"/>
        <v>28536.899634165075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15972.566023121239</v>
      </c>
      <c r="AC25">
        <f t="shared" si="2"/>
        <v>12295.568185157856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-36967.164409788791</v>
      </c>
      <c r="AI25">
        <f t="shared" si="6"/>
        <v>-36988.707689442126</v>
      </c>
      <c r="AJ25">
        <f t="shared" si="7"/>
        <v>3676.9978379633831</v>
      </c>
      <c r="AK25">
        <f t="shared" si="22"/>
        <v>1118.0796216184867</v>
      </c>
      <c r="AL25">
        <f t="shared" si="8"/>
        <v>-32193.630229860257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-7814.7300793617705</v>
      </c>
      <c r="AR25">
        <f t="shared" si="9"/>
        <v>-7819.2842538082805</v>
      </c>
      <c r="AS25">
        <f t="shared" si="9"/>
        <v>777.30456378936583</v>
      </c>
      <c r="AT25">
        <f t="shared" si="9"/>
        <v>236.35814620040898</v>
      </c>
      <c r="AU25">
        <f t="shared" si="9"/>
        <v>-6805.6215438185063</v>
      </c>
      <c r="AW25">
        <v>22</v>
      </c>
      <c r="AX25">
        <f>IF(Z25&gt;0, (R25*SUMPRODUCT(K25:$K$98, X25:$X$98)-K25*$AZ$3)/Z25, 0)</f>
        <v>28536.899634165075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1000000</v>
      </c>
      <c r="S26">
        <f t="shared" si="1"/>
        <v>22603.302296447251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12295.568185157856</v>
      </c>
      <c r="AC26">
        <f t="shared" si="2"/>
        <v>8793.60142130038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-37516.375452982946</v>
      </c>
      <c r="AI26">
        <f t="shared" si="6"/>
        <v>-37535.827481067092</v>
      </c>
      <c r="AJ26">
        <f t="shared" si="7"/>
        <v>3501.9667638574756</v>
      </c>
      <c r="AK26">
        <f t="shared" si="22"/>
        <v>860.68977296104993</v>
      </c>
      <c r="AL26">
        <f t="shared" si="8"/>
        <v>-33173.170944248566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-7081.0994510244273</v>
      </c>
      <c r="AR26">
        <f t="shared" si="9"/>
        <v>-7084.7709609644153</v>
      </c>
      <c r="AS26">
        <f t="shared" si="9"/>
        <v>660.98535984998193</v>
      </c>
      <c r="AT26">
        <f t="shared" si="9"/>
        <v>162.45252387067265</v>
      </c>
      <c r="AU26">
        <f t="shared" si="9"/>
        <v>-6261.3330772437612</v>
      </c>
      <c r="AW26">
        <v>23</v>
      </c>
      <c r="AX26">
        <f>IF(Z26&gt;0, (R26*SUMPRODUCT(K26:$K$98, X26:$X$98)-K26*$AZ$3)/Z26, 0)</f>
        <v>22603.302296447251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1000000</v>
      </c>
      <c r="S27">
        <f t="shared" si="1"/>
        <v>16003.606004630084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8793.60142130038</v>
      </c>
      <c r="AC27">
        <f t="shared" si="2"/>
        <v>5563.1835019762038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-37529.532291330615</v>
      </c>
      <c r="AI27">
        <f t="shared" si="6"/>
        <v>-37546.913322519358</v>
      </c>
      <c r="AJ27">
        <f t="shared" si="7"/>
        <v>3230.4179193241762</v>
      </c>
      <c r="AK27">
        <f t="shared" si="22"/>
        <v>615.55209949102664</v>
      </c>
      <c r="AL27">
        <f t="shared" si="8"/>
        <v>-33700.943303704153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-6324.6274673536018</v>
      </c>
      <c r="AR27">
        <f t="shared" si="9"/>
        <v>-6327.5565885164742</v>
      </c>
      <c r="AS27">
        <f t="shared" si="9"/>
        <v>544.40299828379671</v>
      </c>
      <c r="AT27">
        <f t="shared" si="9"/>
        <v>103.7353113224767</v>
      </c>
      <c r="AU27">
        <f t="shared" si="9"/>
        <v>-5679.4182789102006</v>
      </c>
      <c r="AW27">
        <v>24</v>
      </c>
      <c r="AX27">
        <f>IF(Z27&gt;0, (R27*SUMPRODUCT(K27:$K$98, X27:$X$98)-K27*$AZ$3)/Z27, 0)</f>
        <v>16003.606004630084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1000000</v>
      </c>
      <c r="S28">
        <f t="shared" si="1"/>
        <v>8720.6995762874631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5563.1835019762038</v>
      </c>
      <c r="AC28">
        <f t="shared" si="2"/>
        <v>2676.6645450692486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-37212.098443399133</v>
      </c>
      <c r="AI28">
        <f t="shared" si="6"/>
        <v>-37227.44505935382</v>
      </c>
      <c r="AJ28">
        <f t="shared" si="7"/>
        <v>2886.5189569069553</v>
      </c>
      <c r="AK28">
        <f t="shared" si="22"/>
        <v>389.42284513833431</v>
      </c>
      <c r="AL28">
        <f t="shared" si="8"/>
        <v>-33951.503257308534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-5599.2252149686019</v>
      </c>
      <c r="AR28">
        <f t="shared" si="9"/>
        <v>-5601.5343875928929</v>
      </c>
      <c r="AS28">
        <f t="shared" si="9"/>
        <v>434.32836101897487</v>
      </c>
      <c r="AT28">
        <f t="shared" si="9"/>
        <v>58.59562628804548</v>
      </c>
      <c r="AU28">
        <f t="shared" si="9"/>
        <v>-5108.6104002858729</v>
      </c>
      <c r="AW28">
        <v>25</v>
      </c>
      <c r="AX28">
        <f>IF(Z28&gt;0, (R28*SUMPRODUCT(K28:$K$98, X28:$X$98)-K28*$AZ$3)/Z28, 0)</f>
        <v>8720.6995762874631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1000000</v>
      </c>
      <c r="S29">
        <f t="shared" si="1"/>
        <v>550.52276829981804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2676.6645450692486</v>
      </c>
      <c r="AC29">
        <f t="shared" si="2"/>
        <v>147.17907157087757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-36518.791365286343</v>
      </c>
      <c r="AI29">
        <f t="shared" si="6"/>
        <v>-36532.158575513218</v>
      </c>
      <c r="AJ29">
        <f t="shared" si="7"/>
        <v>2529.485473498371</v>
      </c>
      <c r="AK29">
        <f t="shared" si="22"/>
        <v>187.36651815484743</v>
      </c>
      <c r="AL29">
        <f t="shared" si="8"/>
        <v>-33815.306583859994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-4906.164977877359</v>
      </c>
      <c r="AR29">
        <f t="shared" si="9"/>
        <v>-4907.9608132874364</v>
      </c>
      <c r="AS29">
        <f t="shared" si="9"/>
        <v>339.82704734099923</v>
      </c>
      <c r="AT29">
        <f t="shared" si="9"/>
        <v>25.172000907783247</v>
      </c>
      <c r="AU29">
        <f t="shared" si="9"/>
        <v>-4542.9617650386535</v>
      </c>
      <c r="AW29">
        <v>26</v>
      </c>
      <c r="AX29">
        <f>IF(Z29&gt;0, (R29*SUMPRODUCT(K29:$K$98, X29:$X$98)-K29*$AZ$3)/Z29, 0)</f>
        <v>550.52276829981804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1000000</v>
      </c>
      <c r="S30">
        <f t="shared" si="1"/>
        <v>-8804.7470174187001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147.17907157087757</v>
      </c>
      <c r="AC30">
        <f t="shared" si="2"/>
        <v>-2018.1468514223486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-35459.537293933718</v>
      </c>
      <c r="AI30">
        <f t="shared" si="6"/>
        <v>-35470.997855193622</v>
      </c>
      <c r="AJ30">
        <f t="shared" si="7"/>
        <v>2165.3259229932264</v>
      </c>
      <c r="AK30">
        <f t="shared" si="22"/>
        <v>10.302535009961431</v>
      </c>
      <c r="AL30">
        <f t="shared" si="8"/>
        <v>-33295.369397190429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-4253.4447310549704</v>
      </c>
      <c r="AR30">
        <f t="shared" si="9"/>
        <v>-4254.8194490469677</v>
      </c>
      <c r="AS30">
        <f t="shared" si="9"/>
        <v>259.73531639252121</v>
      </c>
      <c r="AT30">
        <f t="shared" si="9"/>
        <v>1.2358103517083003</v>
      </c>
      <c r="AU30">
        <f t="shared" si="9"/>
        <v>-3993.8483223027379</v>
      </c>
      <c r="AW30">
        <v>27</v>
      </c>
      <c r="AX30">
        <f>IF(Z30&gt;0, (R30*SUMPRODUCT(K30:$K$98, X30:$X$98)-K30*$AZ$3)/Z30, 0)</f>
        <v>-8804.7470174187001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1000000</v>
      </c>
      <c r="S31">
        <f t="shared" si="1"/>
        <v>-19825.304861659162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-2018.1468514223486</v>
      </c>
      <c r="AC31">
        <f t="shared" si="2"/>
        <v>-3824.4138549022068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-34013.436005065945</v>
      </c>
      <c r="AI31">
        <f t="shared" si="6"/>
        <v>-34023.081288913003</v>
      </c>
      <c r="AJ31">
        <f t="shared" si="7"/>
        <v>1806.2670034798582</v>
      </c>
      <c r="AK31">
        <f t="shared" si="22"/>
        <v>-141.27027959956442</v>
      </c>
      <c r="AL31">
        <f t="shared" si="8"/>
        <v>-32358.08456503271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-3642.8409775903492</v>
      </c>
      <c r="AR31">
        <f t="shared" si="9"/>
        <v>-3643.8739880522539</v>
      </c>
      <c r="AS31">
        <f t="shared" si="9"/>
        <v>193.45130129651542</v>
      </c>
      <c r="AT31">
        <f t="shared" si="9"/>
        <v>-15.13005517479302</v>
      </c>
      <c r="AU31">
        <f t="shared" si="9"/>
        <v>-3465.5527419305317</v>
      </c>
      <c r="AW31">
        <v>28</v>
      </c>
      <c r="AX31">
        <f>IF(Z31&gt;0, (R31*SUMPRODUCT(K31:$K$98, X31:$X$98)-K31*$AZ$3)/Z31, 0)</f>
        <v>-19825.304861659162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1000000</v>
      </c>
      <c r="S32">
        <f t="shared" si="1"/>
        <v>-33254.022772772354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-3824.4138549022068</v>
      </c>
      <c r="AC32">
        <f t="shared" si="2"/>
        <v>-5282.2747185862036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-32130.433210184397</v>
      </c>
      <c r="AI32">
        <f t="shared" si="6"/>
        <v>-32138.375519532474</v>
      </c>
      <c r="AJ32">
        <f t="shared" si="7"/>
        <v>1457.8608636839967</v>
      </c>
      <c r="AK32">
        <f t="shared" si="22"/>
        <v>-267.70896984315448</v>
      </c>
      <c r="AL32">
        <f t="shared" si="8"/>
        <v>-30948.223625691633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-3072.4743469325717</v>
      </c>
      <c r="AR32">
        <f t="shared" si="9"/>
        <v>-3073.2338306770866</v>
      </c>
      <c r="AS32">
        <f t="shared" si="9"/>
        <v>139.40802091788342</v>
      </c>
      <c r="AT32">
        <f t="shared" si="9"/>
        <v>-25.599684165668833</v>
      </c>
      <c r="AU32">
        <f t="shared" si="9"/>
        <v>-2959.4254939248722</v>
      </c>
      <c r="AW32">
        <v>29</v>
      </c>
      <c r="AX32">
        <f>IF(Z32&gt;0, (R32*SUMPRODUCT(K32:$K$98, X32:$X$98)-K32*$AZ$3)/Z32, 0)</f>
        <v>-33254.022772772354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1000000</v>
      </c>
      <c r="S33">
        <f t="shared" si="1"/>
        <v>-50280.645510151284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-5282.2747185862036</v>
      </c>
      <c r="AC33">
        <f t="shared" si="2"/>
        <v>-6403.8739638166753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-29895.1206773665</v>
      </c>
      <c r="AI33">
        <f t="shared" si="6"/>
        <v>-29901.488807587226</v>
      </c>
      <c r="AJ33">
        <f t="shared" si="7"/>
        <v>1121.5992452304718</v>
      </c>
      <c r="AK33">
        <f t="shared" si="22"/>
        <v>-369.75923030103428</v>
      </c>
      <c r="AL33">
        <f t="shared" si="8"/>
        <v>-29149.64879265779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-2552.4307765321073</v>
      </c>
      <c r="AR33">
        <f t="shared" si="9"/>
        <v>-2552.974484374593</v>
      </c>
      <c r="AS33">
        <f t="shared" si="9"/>
        <v>95.761594788572253</v>
      </c>
      <c r="AT33">
        <f t="shared" si="9"/>
        <v>-31.56986216957203</v>
      </c>
      <c r="AU33">
        <f t="shared" si="9"/>
        <v>-2488.7827517555929</v>
      </c>
      <c r="AW33">
        <v>30</v>
      </c>
      <c r="AX33">
        <f>IF(Z33&gt;0, (R33*SUMPRODUCT(K33:$K$98, X33:$X$98)-K33*$AZ$3)/Z33, 0)</f>
        <v>-50280.645510151284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1000000</v>
      </c>
      <c r="S34">
        <f t="shared" si="1"/>
        <v>-72917.235526076445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-6403.8739638166753</v>
      </c>
      <c r="AC34">
        <f t="shared" si="2"/>
        <v>-7214.451970971907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-27148.694651156122</v>
      </c>
      <c r="AI34">
        <f t="shared" si="6"/>
        <v>-27153.641665342082</v>
      </c>
      <c r="AJ34">
        <f t="shared" si="7"/>
        <v>810.57800715523172</v>
      </c>
      <c r="AK34">
        <f t="shared" si="22"/>
        <v>-448.27117746716732</v>
      </c>
      <c r="AL34">
        <f t="shared" si="8"/>
        <v>-26791.334835654015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-2069.5913090792505</v>
      </c>
      <c r="AR34">
        <f t="shared" si="9"/>
        <v>-2069.9684284102796</v>
      </c>
      <c r="AS34">
        <f t="shared" si="9"/>
        <v>61.791744335958619</v>
      </c>
      <c r="AT34">
        <f t="shared" si="9"/>
        <v>-34.172476611403653</v>
      </c>
      <c r="AU34">
        <f t="shared" ref="AU34:AU79" si="23">AL34*$K34</f>
        <v>-2042.3491606857247</v>
      </c>
      <c r="AW34">
        <v>31</v>
      </c>
      <c r="AX34">
        <f>IF(Z34&gt;0, (R34*SUMPRODUCT(K34:$K$98, X34:$X$98)-K34*$AZ$3)/Z34, 0)</f>
        <v>-72917.235526076445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1000000</v>
      </c>
      <c r="S35">
        <f t="shared" si="1"/>
        <v>-104408.44575449653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-7214.451970971907</v>
      </c>
      <c r="AC35">
        <f t="shared" si="2"/>
        <v>-7728.8175931075184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-23926.04948783333</v>
      </c>
      <c r="AI35">
        <f t="shared" ref="AI35:AI66" si="25">SUM(AE35:AH35)</f>
        <v>-23929.75072940304</v>
      </c>
      <c r="AJ35">
        <f t="shared" si="7"/>
        <v>514.36562213561137</v>
      </c>
      <c r="AK35">
        <f t="shared" si="22"/>
        <v>-505.01163796803354</v>
      </c>
      <c r="AL35">
        <f t="shared" si="8"/>
        <v>-23920.396745235463</v>
      </c>
      <c r="AN35">
        <f t="shared" ref="AN35:AT66" si="26">AE35*$K35</f>
        <v>0</v>
      </c>
      <c r="AO35">
        <f t="shared" si="26"/>
        <v>0</v>
      </c>
      <c r="AP35">
        <f t="shared" si="26"/>
        <v>-0.25192139214051662</v>
      </c>
      <c r="AQ35">
        <f t="shared" si="26"/>
        <v>-1628.5031878829222</v>
      </c>
      <c r="AR35">
        <f t="shared" si="26"/>
        <v>-1628.7551092750628</v>
      </c>
      <c r="AS35">
        <f t="shared" si="26"/>
        <v>35.009793648181592</v>
      </c>
      <c r="AT35">
        <f t="shared" si="26"/>
        <v>-34.373123852607812</v>
      </c>
      <c r="AU35">
        <f t="shared" si="23"/>
        <v>-1628.1184394794891</v>
      </c>
      <c r="AW35">
        <v>32</v>
      </c>
      <c r="AX35">
        <f>IF(Z35&gt;0, (R35*SUMPRODUCT(K35:$K$98, X35:$X$98)-K35*$AZ$3)/Z35, 0)</f>
        <v>-104408.44575449653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1000000</v>
      </c>
      <c r="S36">
        <f t="shared" si="1"/>
        <v>-150544.35307440098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-7728.8175931075184</v>
      </c>
      <c r="AC36">
        <f t="shared" si="2"/>
        <v>-7968.7264176479066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-20351.834326081647</v>
      </c>
      <c r="AI36">
        <f t="shared" si="25"/>
        <v>-20354.480963519356</v>
      </c>
      <c r="AJ36">
        <f t="shared" si="7"/>
        <v>239.9088245403882</v>
      </c>
      <c r="AK36">
        <f t="shared" si="22"/>
        <v>-541.01723151752628</v>
      </c>
      <c r="AL36">
        <f t="shared" si="8"/>
        <v>-20655.589370496495</v>
      </c>
      <c r="AN36">
        <f t="shared" si="26"/>
        <v>0</v>
      </c>
      <c r="AO36">
        <f t="shared" si="26"/>
        <v>0</v>
      </c>
      <c r="AP36">
        <f t="shared" si="26"/>
        <v>-0.16083999286870918</v>
      </c>
      <c r="AQ36">
        <f t="shared" si="26"/>
        <v>-1236.8104679670914</v>
      </c>
      <c r="AR36">
        <f t="shared" si="26"/>
        <v>-1236.9713079599603</v>
      </c>
      <c r="AS36">
        <f t="shared" si="26"/>
        <v>14.579606967858037</v>
      </c>
      <c r="AT36">
        <f t="shared" si="26"/>
        <v>-32.878401257125461</v>
      </c>
      <c r="AU36">
        <f t="shared" si="23"/>
        <v>-1255.2701022492276</v>
      </c>
      <c r="AW36">
        <v>33</v>
      </c>
      <c r="AX36">
        <f>IF(Z36&gt;0, (R36*SUMPRODUCT(K36:$K$98, X36:$X$98)-K36*$AZ$3)/Z36, 0)</f>
        <v>-150544.35307440098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1000000</v>
      </c>
      <c r="S37">
        <f t="shared" si="1"/>
        <v>-221942.57679788049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-7968.7264176479066</v>
      </c>
      <c r="AC37">
        <f t="shared" si="2"/>
        <v>-7965.72048977345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-16512.513786422744</v>
      </c>
      <c r="AI37">
        <f t="shared" si="25"/>
        <v>-16514.308331796754</v>
      </c>
      <c r="AJ37">
        <f t="shared" si="7"/>
        <v>-3.0059278744565745</v>
      </c>
      <c r="AK37">
        <f t="shared" si="22"/>
        <v>-557.81084923535354</v>
      </c>
      <c r="AL37">
        <f t="shared" si="8"/>
        <v>-17075.125108906563</v>
      </c>
      <c r="AN37">
        <f t="shared" si="26"/>
        <v>0</v>
      </c>
      <c r="AO37">
        <f t="shared" si="26"/>
        <v>0</v>
      </c>
      <c r="AP37">
        <f t="shared" si="26"/>
        <v>-9.7372431444935251E-2</v>
      </c>
      <c r="AQ37">
        <f t="shared" si="26"/>
        <v>-895.97267360168905</v>
      </c>
      <c r="AR37">
        <f t="shared" si="26"/>
        <v>-896.07004603313396</v>
      </c>
      <c r="AS37">
        <f t="shared" si="26"/>
        <v>-0.16310231556295088</v>
      </c>
      <c r="AT37">
        <f t="shared" si="26"/>
        <v>-30.266940843638864</v>
      </c>
      <c r="AU37">
        <f t="shared" si="23"/>
        <v>-926.50008919233574</v>
      </c>
      <c r="AW37">
        <v>34</v>
      </c>
      <c r="AX37">
        <f>IF(Z37&gt;0, (R37*SUMPRODUCT(K37:$K$98, X37:$X$98)-K37*$AZ$3)/Z37, 0)</f>
        <v>-221942.57679788049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1000000</v>
      </c>
      <c r="S38">
        <f t="shared" si="1"/>
        <v>-339271.44753692427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-7965.72048977345</v>
      </c>
      <c r="AC38">
        <f t="shared" si="2"/>
        <v>-7754.7142385166144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-12675.037423830925</v>
      </c>
      <c r="AI38">
        <f t="shared" si="25"/>
        <v>-12676.180271880005</v>
      </c>
      <c r="AJ38">
        <f t="shared" si="7"/>
        <v>-211.00625125683564</v>
      </c>
      <c r="AK38">
        <f t="shared" si="22"/>
        <v>-557.60043428414156</v>
      </c>
      <c r="AL38">
        <f t="shared" si="8"/>
        <v>-13444.78695742098</v>
      </c>
      <c r="AN38">
        <f t="shared" si="26"/>
        <v>0</v>
      </c>
      <c r="AO38">
        <f t="shared" si="26"/>
        <v>0</v>
      </c>
      <c r="AP38">
        <f t="shared" si="26"/>
        <v>-5.5367133510405557E-2</v>
      </c>
      <c r="AQ38">
        <f t="shared" si="26"/>
        <v>-614.06281426485157</v>
      </c>
      <c r="AR38">
        <f t="shared" si="26"/>
        <v>-614.11818139836191</v>
      </c>
      <c r="AS38">
        <f t="shared" si="26"/>
        <v>-10.222541215589331</v>
      </c>
      <c r="AT38">
        <f t="shared" si="26"/>
        <v>-27.013860429954871</v>
      </c>
      <c r="AU38">
        <f t="shared" si="23"/>
        <v>-651.35458304390602</v>
      </c>
      <c r="AW38">
        <v>35</v>
      </c>
      <c r="AX38">
        <f>IF(Z38&gt;0, (R38*SUMPRODUCT(K38:$K$98, X38:$X$98)-K38*$AZ$3)/Z38, 0)</f>
        <v>-339271.44753692427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1000000</v>
      </c>
      <c r="S39">
        <f t="shared" si="1"/>
        <v>-545546.77111168578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-7754.7142385166144</v>
      </c>
      <c r="AC39">
        <f t="shared" si="2"/>
        <v>-7380.4030127292081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-9099.9399106946439</v>
      </c>
      <c r="AI39">
        <f t="shared" si="25"/>
        <v>-9100.616333267697</v>
      </c>
      <c r="AJ39">
        <f t="shared" si="7"/>
        <v>-374.31122578740633</v>
      </c>
      <c r="AK39">
        <f t="shared" si="22"/>
        <v>-542.82999669616311</v>
      </c>
      <c r="AL39">
        <f t="shared" si="8"/>
        <v>-10017.757555751268</v>
      </c>
      <c r="AN39">
        <f t="shared" si="26"/>
        <v>0</v>
      </c>
      <c r="AO39">
        <f t="shared" si="26"/>
        <v>0</v>
      </c>
      <c r="AP39">
        <f t="shared" si="26"/>
        <v>-2.9259278842487788E-2</v>
      </c>
      <c r="AQ39">
        <f t="shared" si="26"/>
        <v>-393.62624770919945</v>
      </c>
      <c r="AR39">
        <f t="shared" si="26"/>
        <v>-393.65550698804191</v>
      </c>
      <c r="AS39">
        <f t="shared" si="26"/>
        <v>-16.191175406440742</v>
      </c>
      <c r="AT39">
        <f t="shared" si="26"/>
        <v>-23.480609415056801</v>
      </c>
      <c r="AU39">
        <f t="shared" si="23"/>
        <v>-433.32729180953953</v>
      </c>
      <c r="AW39">
        <v>36</v>
      </c>
      <c r="AX39">
        <f>IF(Z39&gt;0, (R39*SUMPRODUCT(K39:$K$98, X39:$X$98)-K39*$AZ$3)/Z39, 0)</f>
        <v>-545546.77111168578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1000000</v>
      </c>
      <c r="S40">
        <f t="shared" si="1"/>
        <v>-939106.09495760046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-7380.4030127292081</v>
      </c>
      <c r="AC40">
        <f t="shared" si="2"/>
        <v>-6891.5524389631801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-6054.7496196373422</v>
      </c>
      <c r="AI40">
        <f t="shared" si="25"/>
        <v>-6055.1165405036836</v>
      </c>
      <c r="AJ40">
        <f t="shared" si="7"/>
        <v>-488.85057376602799</v>
      </c>
      <c r="AK40">
        <f t="shared" si="22"/>
        <v>-516.62821089104466</v>
      </c>
      <c r="AL40">
        <f t="shared" si="8"/>
        <v>-7060.5953251607561</v>
      </c>
      <c r="AN40">
        <f t="shared" si="26"/>
        <v>0</v>
      </c>
      <c r="AO40">
        <f t="shared" si="26"/>
        <v>0</v>
      </c>
      <c r="AP40">
        <f t="shared" si="26"/>
        <v>-1.4170980919488731E-2</v>
      </c>
      <c r="AQ40">
        <f t="shared" si="26"/>
        <v>-233.84263257563441</v>
      </c>
      <c r="AR40">
        <f t="shared" si="26"/>
        <v>-233.8568035565539</v>
      </c>
      <c r="AS40">
        <f t="shared" si="26"/>
        <v>-18.880071396313884</v>
      </c>
      <c r="AT40">
        <f t="shared" si="26"/>
        <v>-19.952881371969596</v>
      </c>
      <c r="AU40">
        <f t="shared" si="23"/>
        <v>-272.68975632483739</v>
      </c>
      <c r="AW40">
        <v>37</v>
      </c>
      <c r="AX40">
        <f>IF(Z40&gt;0, (R40*SUMPRODUCT(K40:$K$98, X40:$X$98)-K40*$AZ$3)/Z40, 0)</f>
        <v>-939106.09495760046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1000000</v>
      </c>
      <c r="S41">
        <f t="shared" si="1"/>
        <v>-1773913.6027845677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-6891.5524389631801</v>
      </c>
      <c r="AC41">
        <f t="shared" si="2"/>
        <v>-6337.4693380787894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-3692.4412707661445</v>
      </c>
      <c r="AI41">
        <f t="shared" si="25"/>
        <v>-3692.6199003602842</v>
      </c>
      <c r="AJ41">
        <f t="shared" si="7"/>
        <v>-554.08310088439066</v>
      </c>
      <c r="AK41">
        <f t="shared" si="22"/>
        <v>-482.40867072742265</v>
      </c>
      <c r="AL41">
        <f t="shared" si="8"/>
        <v>-4729.1116719720976</v>
      </c>
      <c r="AN41">
        <f t="shared" si="26"/>
        <v>0</v>
      </c>
      <c r="AO41">
        <f t="shared" si="26"/>
        <v>0</v>
      </c>
      <c r="AP41">
        <f t="shared" si="26"/>
        <v>-6.1597472429537857E-3</v>
      </c>
      <c r="AQ41">
        <f t="shared" si="26"/>
        <v>-127.32775353902861</v>
      </c>
      <c r="AR41">
        <f t="shared" si="26"/>
        <v>-127.33391328627157</v>
      </c>
      <c r="AS41">
        <f t="shared" si="26"/>
        <v>-19.106642824114566</v>
      </c>
      <c r="AT41">
        <f t="shared" si="26"/>
        <v>-16.635068191274662</v>
      </c>
      <c r="AU41">
        <f t="shared" si="23"/>
        <v>-163.07562430166081</v>
      </c>
      <c r="AW41">
        <v>38</v>
      </c>
      <c r="AX41">
        <f>IF(Z41&gt;0, (R41*SUMPRODUCT(K41:$K$98, X41:$X$98)-K41*$AZ$3)/Z41, 0)</f>
        <v>-1773913.6027845677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1000000</v>
      </c>
      <c r="S42">
        <f t="shared" si="1"/>
        <v>-3800334.043257609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-6337.4693380787894</v>
      </c>
      <c r="AC42">
        <f t="shared" si="2"/>
        <v>-5761.291972457082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-2020.8697628705725</v>
      </c>
      <c r="AI42">
        <f t="shared" si="25"/>
        <v>-2020.9455626806271</v>
      </c>
      <c r="AJ42">
        <f t="shared" si="7"/>
        <v>-576.17736562170739</v>
      </c>
      <c r="AK42">
        <f t="shared" si="22"/>
        <v>-443.62285366551532</v>
      </c>
      <c r="AL42">
        <f t="shared" si="8"/>
        <v>-3040.7457819678498</v>
      </c>
      <c r="AN42">
        <f t="shared" si="26"/>
        <v>0</v>
      </c>
      <c r="AO42">
        <f t="shared" si="26"/>
        <v>0</v>
      </c>
      <c r="AP42">
        <f t="shared" si="26"/>
        <v>-2.3337781800123057E-3</v>
      </c>
      <c r="AQ42">
        <f t="shared" si="26"/>
        <v>-62.219968016258292</v>
      </c>
      <c r="AR42">
        <f t="shared" si="26"/>
        <v>-62.222301794438302</v>
      </c>
      <c r="AS42">
        <f t="shared" si="26"/>
        <v>-17.739756375864289</v>
      </c>
      <c r="AT42">
        <f t="shared" si="26"/>
        <v>-13.658574279988072</v>
      </c>
      <c r="AU42">
        <f t="shared" si="23"/>
        <v>-93.620632450290671</v>
      </c>
      <c r="AW42">
        <v>39</v>
      </c>
      <c r="AX42">
        <f>IF(Z42&gt;0, (R42*SUMPRODUCT(K42:$K$98, X42:$X$98)-K42*$AZ$3)/Z42, 0)</f>
        <v>-3800334.043257609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1000000</v>
      </c>
      <c r="S43">
        <f t="shared" si="1"/>
        <v>-9684702.7445227411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-5761.291972457082</v>
      </c>
      <c r="AC43">
        <f t="shared" si="2"/>
        <v>-5195.3823697941116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-964.38380405538112</v>
      </c>
      <c r="AI43">
        <f t="shared" si="25"/>
        <v>-964.41062667713243</v>
      </c>
      <c r="AJ43">
        <f t="shared" si="7"/>
        <v>-565.90960266297043</v>
      </c>
      <c r="AK43">
        <f t="shared" si="22"/>
        <v>-403.29043807199577</v>
      </c>
      <c r="AL43">
        <f t="shared" si="8"/>
        <v>-1933.6106674120986</v>
      </c>
      <c r="AN43">
        <f t="shared" si="26"/>
        <v>0</v>
      </c>
      <c r="AO43">
        <f t="shared" si="26"/>
        <v>0</v>
      </c>
      <c r="AP43">
        <f t="shared" si="26"/>
        <v>-7.3735165658186648E-4</v>
      </c>
      <c r="AQ43">
        <f t="shared" si="26"/>
        <v>-26.510831122151647</v>
      </c>
      <c r="AR43">
        <f t="shared" si="26"/>
        <v>-26.511568473808229</v>
      </c>
      <c r="AS43">
        <f t="shared" si="26"/>
        <v>-15.556808237045418</v>
      </c>
      <c r="AT43">
        <f t="shared" si="26"/>
        <v>-11.086420833640688</v>
      </c>
      <c r="AU43">
        <f t="shared" si="23"/>
        <v>-53.154797544494336</v>
      </c>
      <c r="AW43">
        <v>40</v>
      </c>
      <c r="AX43">
        <f>IF(Z43&gt;0, (R43*SUMPRODUCT(K43:$K$98, X43:$X$98)-K43*$AZ$3)/Z43, 0)</f>
        <v>-9684702.7445227411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1000000</v>
      </c>
      <c r="S44">
        <f t="shared" si="1"/>
        <v>-31285091.273058262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-5195.3823697941116</v>
      </c>
      <c r="AC44">
        <f t="shared" si="2"/>
        <v>-4661.063227095523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-382.1011876887631</v>
      </c>
      <c r="AI44">
        <f t="shared" si="25"/>
        <v>-382.10863702491241</v>
      </c>
      <c r="AJ44">
        <f t="shared" si="7"/>
        <v>-534.31914269858862</v>
      </c>
      <c r="AK44">
        <f t="shared" si="22"/>
        <v>-363.67676588558783</v>
      </c>
      <c r="AL44">
        <f t="shared" si="8"/>
        <v>-1280.104545609089</v>
      </c>
      <c r="AN44">
        <f t="shared" si="26"/>
        <v>0</v>
      </c>
      <c r="AO44">
        <f t="shared" si="26"/>
        <v>0</v>
      </c>
      <c r="AP44">
        <f t="shared" si="26"/>
        <v>-1.8284074596571574E-4</v>
      </c>
      <c r="AQ44">
        <f t="shared" si="26"/>
        <v>-9.3785090095436807</v>
      </c>
      <c r="AR44">
        <f t="shared" si="26"/>
        <v>-9.3786918502896466</v>
      </c>
      <c r="AS44">
        <f t="shared" si="26"/>
        <v>-13.114633126584591</v>
      </c>
      <c r="AT44">
        <f t="shared" si="26"/>
        <v>-8.9262895152209882</v>
      </c>
      <c r="AU44">
        <f t="shared" si="23"/>
        <v>-31.419614492095228</v>
      </c>
      <c r="AW44">
        <v>41</v>
      </c>
      <c r="AX44">
        <f>IF(Z44&gt;0, (R44*SUMPRODUCT(K44:$K$98, X44:$X$98)-K44*$AZ$3)/Z44, 0)</f>
        <v>-31285091.273058262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1000000</v>
      </c>
      <c r="S45">
        <f t="shared" si="1"/>
        <v>-141224717.5487586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-4661.063227095523</v>
      </c>
      <c r="AC45">
        <f t="shared" si="2"/>
        <v>-4169.7006880508343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-117.97156612976583</v>
      </c>
      <c r="AI45">
        <f t="shared" si="25"/>
        <v>-117.97304239424716</v>
      </c>
      <c r="AJ45">
        <f t="shared" si="7"/>
        <v>-491.36253904468867</v>
      </c>
      <c r="AK45">
        <f t="shared" si="22"/>
        <v>-326.27442589668664</v>
      </c>
      <c r="AL45">
        <f t="shared" si="8"/>
        <v>-935.61000733562241</v>
      </c>
      <c r="AN45">
        <f t="shared" si="26"/>
        <v>0</v>
      </c>
      <c r="AO45">
        <f t="shared" si="26"/>
        <v>0</v>
      </c>
      <c r="AP45">
        <f t="shared" si="26"/>
        <v>-3.2352031778199671E-5</v>
      </c>
      <c r="AQ45">
        <f t="shared" si="26"/>
        <v>-2.5853225520441954</v>
      </c>
      <c r="AR45">
        <f t="shared" si="26"/>
        <v>-2.5853549040759738</v>
      </c>
      <c r="AS45">
        <f t="shared" si="26"/>
        <v>-10.768108749396422</v>
      </c>
      <c r="AT45">
        <f t="shared" si="26"/>
        <v>-7.1502367824643454</v>
      </c>
      <c r="AU45">
        <f t="shared" si="23"/>
        <v>-20.503700435936739</v>
      </c>
      <c r="AW45">
        <v>42</v>
      </c>
      <c r="AX45">
        <f>IF(Z45&gt;0, (R45*SUMPRODUCT(K45:$K$98, X45:$X$98)-K45*$AZ$3)/Z45, 0)</f>
        <v>-141224717.5487586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1000000</v>
      </c>
      <c r="S46">
        <f t="shared" si="1"/>
        <v>-643722038.69934726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-4169.7006880508343</v>
      </c>
      <c r="AC46">
        <f t="shared" si="2"/>
        <v>-3725.1957891258858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-23.4430734678946</v>
      </c>
      <c r="AI46">
        <f t="shared" si="25"/>
        <v>-23.443362816057718</v>
      </c>
      <c r="AJ46">
        <f t="shared" si="7"/>
        <v>-444.50489892494852</v>
      </c>
      <c r="AK46">
        <f t="shared" si="22"/>
        <v>-291.87904816355842</v>
      </c>
      <c r="AL46">
        <f t="shared" si="8"/>
        <v>-759.82730990456469</v>
      </c>
      <c r="AN46">
        <f t="shared" si="26"/>
        <v>0</v>
      </c>
      <c r="AO46">
        <f t="shared" si="26"/>
        <v>0</v>
      </c>
      <c r="AP46">
        <f t="shared" si="26"/>
        <v>-5.6616119160483255E-6</v>
      </c>
      <c r="AQ46">
        <f t="shared" si="26"/>
        <v>-0.45870546632934905</v>
      </c>
      <c r="AR46">
        <f t="shared" si="26"/>
        <v>-0.45871112794126512</v>
      </c>
      <c r="AS46">
        <f t="shared" si="26"/>
        <v>-8.6975296659069201</v>
      </c>
      <c r="AT46">
        <f t="shared" si="26"/>
        <v>-5.7111331875058884</v>
      </c>
      <c r="AU46">
        <f t="shared" si="23"/>
        <v>-14.867373981354074</v>
      </c>
      <c r="AW46">
        <v>43</v>
      </c>
      <c r="AX46">
        <f>IF(Z46&gt;0, (R46*SUMPRODUCT(K46:$K$98, X46:$X$98)-K46*$AZ$3)/Z46, 0)</f>
        <v>-643722038.69934726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1000000</v>
      </c>
      <c r="S47">
        <f t="shared" si="1"/>
        <v>-2968315710.5269628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-3725.1957891258858</v>
      </c>
      <c r="AC47">
        <f t="shared" si="2"/>
        <v>-3326.4667968449003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-4.6084356131238389</v>
      </c>
      <c r="AI47">
        <f t="shared" si="25"/>
        <v>-4.6084916460246692</v>
      </c>
      <c r="AJ47">
        <f t="shared" si="7"/>
        <v>-398.72899228098549</v>
      </c>
      <c r="AK47">
        <f t="shared" si="22"/>
        <v>-260.76370523881201</v>
      </c>
      <c r="AL47">
        <f t="shared" si="8"/>
        <v>-664.10118916582223</v>
      </c>
      <c r="AN47">
        <f t="shared" si="26"/>
        <v>0</v>
      </c>
      <c r="AO47">
        <f t="shared" si="26"/>
        <v>0</v>
      </c>
      <c r="AP47">
        <f t="shared" si="26"/>
        <v>-9.7891379989916363E-7</v>
      </c>
      <c r="AQ47">
        <f t="shared" si="26"/>
        <v>-8.0510934660728187E-2</v>
      </c>
      <c r="AR47">
        <f t="shared" si="26"/>
        <v>-8.0511913574528068E-2</v>
      </c>
      <c r="AS47">
        <f t="shared" si="26"/>
        <v>-6.9659308580665984</v>
      </c>
      <c r="AT47">
        <f t="shared" si="26"/>
        <v>-4.5556304561539314</v>
      </c>
      <c r="AU47">
        <f t="shared" si="23"/>
        <v>-11.60207322779506</v>
      </c>
      <c r="AW47">
        <v>44</v>
      </c>
      <c r="AX47">
        <f>IF(Z47&gt;0, (R47*SUMPRODUCT(K47:$K$98, X47:$X$98)-K47*$AZ$3)/Z47, 0)</f>
        <v>-2968315710.5269628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1000000</v>
      </c>
      <c r="S48">
        <f t="shared" si="1"/>
        <v>-13871437806.002272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-3326.4667968449003</v>
      </c>
      <c r="AC48">
        <f t="shared" si="2"/>
        <v>-2970.1297205051724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-0.89533306155144687</v>
      </c>
      <c r="AI48">
        <f t="shared" si="25"/>
        <v>-0.89534376747019173</v>
      </c>
      <c r="AJ48">
        <f t="shared" si="7"/>
        <v>-356.3370763397279</v>
      </c>
      <c r="AK48">
        <f t="shared" si="22"/>
        <v>-232.85267577914303</v>
      </c>
      <c r="AL48">
        <f t="shared" si="8"/>
        <v>-590.08509588634115</v>
      </c>
      <c r="AN48">
        <f t="shared" si="26"/>
        <v>0</v>
      </c>
      <c r="AO48">
        <f t="shared" si="26"/>
        <v>0</v>
      </c>
      <c r="AP48">
        <f t="shared" si="26"/>
        <v>-1.6699645980553428E-7</v>
      </c>
      <c r="AQ48">
        <f t="shared" si="26"/>
        <v>-1.3965868337820958E-2</v>
      </c>
      <c r="AR48">
        <f t="shared" si="26"/>
        <v>-1.3966035334280763E-2</v>
      </c>
      <c r="AS48">
        <f t="shared" si="26"/>
        <v>-5.5583300849197297</v>
      </c>
      <c r="AT48">
        <f t="shared" si="26"/>
        <v>-3.6321565143654193</v>
      </c>
      <c r="AU48">
        <f t="shared" si="23"/>
        <v>-9.2044526346194306</v>
      </c>
      <c r="AW48">
        <v>45</v>
      </c>
      <c r="AX48">
        <f>IF(Z48&gt;0, (R48*SUMPRODUCT(K48:$K$98, X48:$X$98)-K48*$AZ$3)/Z48, 0)</f>
        <v>-13871437806.002272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1000000</v>
      </c>
      <c r="S49">
        <f t="shared" si="1"/>
        <v>-65807828563.696503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-2970.1297205051724</v>
      </c>
      <c r="AC49">
        <f t="shared" si="2"/>
        <v>-2651.9136977356634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-0.17167934580622871</v>
      </c>
      <c r="AI49">
        <f t="shared" si="25"/>
        <v>-0.17168136069849579</v>
      </c>
      <c r="AJ49">
        <f t="shared" si="7"/>
        <v>-318.21602276950898</v>
      </c>
      <c r="AK49">
        <f t="shared" si="22"/>
        <v>-207.90908043536209</v>
      </c>
      <c r="AL49">
        <f t="shared" si="8"/>
        <v>-526.29678456556951</v>
      </c>
      <c r="AN49">
        <f t="shared" si="26"/>
        <v>0</v>
      </c>
      <c r="AO49">
        <f t="shared" si="26"/>
        <v>0</v>
      </c>
      <c r="AP49">
        <f t="shared" si="26"/>
        <v>-2.8061903646175924E-8</v>
      </c>
      <c r="AQ49">
        <f t="shared" si="26"/>
        <v>-2.3910207700671765E-3</v>
      </c>
      <c r="AR49">
        <f t="shared" si="26"/>
        <v>-2.3910488319708227E-3</v>
      </c>
      <c r="AS49">
        <f t="shared" si="26"/>
        <v>-4.4318733638980392</v>
      </c>
      <c r="AT49">
        <f t="shared" si="26"/>
        <v>-2.8956012575187837</v>
      </c>
      <c r="AU49">
        <f t="shared" si="23"/>
        <v>-7.3298656702487932</v>
      </c>
      <c r="AW49">
        <v>46</v>
      </c>
      <c r="AX49">
        <f>IF(Z49&gt;0, (R49*SUMPRODUCT(K49:$K$98, X49:$X$98)-K49*$AZ$3)/Z49, 0)</f>
        <v>-65807828563.696503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1000000</v>
      </c>
      <c r="S50">
        <f t="shared" si="1"/>
        <v>-316985699835.82178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-2651.9136977356634</v>
      </c>
      <c r="AC50">
        <f t="shared" si="2"/>
        <v>-2367.7821703297845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-3.2425185538167832E-2</v>
      </c>
      <c r="AI50">
        <f t="shared" si="25"/>
        <v>-3.2425559022235338E-2</v>
      </c>
      <c r="AJ50">
        <f t="shared" si="7"/>
        <v>-284.13152740587884</v>
      </c>
      <c r="AK50">
        <f t="shared" si="22"/>
        <v>-185.63395884149645</v>
      </c>
      <c r="AL50">
        <f t="shared" si="8"/>
        <v>-469.79791180639751</v>
      </c>
      <c r="AN50">
        <f t="shared" si="26"/>
        <v>0</v>
      </c>
      <c r="AO50">
        <f t="shared" si="26"/>
        <v>0</v>
      </c>
      <c r="AP50">
        <f t="shared" si="26"/>
        <v>-4.6442902782064717E-9</v>
      </c>
      <c r="AQ50">
        <f t="shared" si="26"/>
        <v>-4.0320856246648052E-4</v>
      </c>
      <c r="AR50">
        <f t="shared" si="26"/>
        <v>-4.0321320675675872E-4</v>
      </c>
      <c r="AS50">
        <f t="shared" si="26"/>
        <v>-3.5331876384138408</v>
      </c>
      <c r="AT50">
        <f t="shared" si="26"/>
        <v>-2.3083661803981435</v>
      </c>
      <c r="AU50">
        <f t="shared" si="23"/>
        <v>-5.8419570320187413</v>
      </c>
      <c r="AW50">
        <v>47</v>
      </c>
      <c r="AX50">
        <f>IF(Z50&gt;0, (R50*SUMPRODUCT(K50:$K$98, X50:$X$98)-K50*$AZ$3)/Z50, 0)</f>
        <v>-316985699835.82178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1000000</v>
      </c>
      <c r="S51">
        <f t="shared" si="1"/>
        <v>-1552573991352.2368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-2367.7821703297845</v>
      </c>
      <c r="AC51">
        <f t="shared" si="2"/>
        <v>-2114.0915749431247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-6.0333157294230168E-3</v>
      </c>
      <c r="AI51">
        <f t="shared" si="25"/>
        <v>-6.033383812863378E-3</v>
      </c>
      <c r="AJ51">
        <f t="shared" si="7"/>
        <v>-253.69059538665988</v>
      </c>
      <c r="AK51">
        <f t="shared" si="22"/>
        <v>-165.74475192308495</v>
      </c>
      <c r="AL51">
        <f t="shared" si="8"/>
        <v>-419.44138069355768</v>
      </c>
      <c r="AN51">
        <f t="shared" si="26"/>
        <v>0</v>
      </c>
      <c r="AO51">
        <f t="shared" si="26"/>
        <v>0</v>
      </c>
      <c r="AP51">
        <f t="shared" si="26"/>
        <v>-7.5591114207370989E-10</v>
      </c>
      <c r="AQ51">
        <f t="shared" si="26"/>
        <v>-6.6986194576818781E-5</v>
      </c>
      <c r="AR51">
        <f t="shared" si="26"/>
        <v>-6.6986950487960852E-5</v>
      </c>
      <c r="AS51">
        <f t="shared" si="26"/>
        <v>-2.8166547793952375</v>
      </c>
      <c r="AT51">
        <f t="shared" si="26"/>
        <v>-1.8402170050974773</v>
      </c>
      <c r="AU51">
        <f t="shared" si="23"/>
        <v>-4.6569387714432029</v>
      </c>
      <c r="AW51">
        <v>48</v>
      </c>
      <c r="AX51">
        <f>IF(Z51&gt;0, (R51*SUMPRODUCT(K51:$K$98, X51:$X$98)-K51*$AZ$3)/Z51, 0)</f>
        <v>-1552573991352.2368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1000000</v>
      </c>
      <c r="S52">
        <f t="shared" si="1"/>
        <v>-7740955477719.6738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-2114.0915749431247</v>
      </c>
      <c r="AC52">
        <f t="shared" si="2"/>
        <v>-1887.5818217550138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-1.1042086004632639E-3</v>
      </c>
      <c r="AI52">
        <f t="shared" si="25"/>
        <v>-1.1042207926391988E-3</v>
      </c>
      <c r="AJ52">
        <f t="shared" si="7"/>
        <v>-226.50975318811084</v>
      </c>
      <c r="AK52">
        <f t="shared" si="22"/>
        <v>-147.98641024601875</v>
      </c>
      <c r="AL52">
        <f t="shared" si="8"/>
        <v>-374.49726765492221</v>
      </c>
      <c r="AN52">
        <f t="shared" si="26"/>
        <v>0</v>
      </c>
      <c r="AO52">
        <f t="shared" si="26"/>
        <v>0</v>
      </c>
      <c r="AP52">
        <f t="shared" si="26"/>
        <v>-1.2086274454299544E-10</v>
      </c>
      <c r="AQ52">
        <f t="shared" si="26"/>
        <v>-1.0946174227943176E-5</v>
      </c>
      <c r="AR52">
        <f t="shared" si="26"/>
        <v>-1.094629509068772E-5</v>
      </c>
      <c r="AS52">
        <f t="shared" si="26"/>
        <v>-2.2454228500713045</v>
      </c>
      <c r="AT52">
        <f t="shared" si="26"/>
        <v>-1.4670099736962594</v>
      </c>
      <c r="AU52">
        <f t="shared" si="23"/>
        <v>-3.7124437700626545</v>
      </c>
      <c r="AW52">
        <v>49</v>
      </c>
      <c r="AX52">
        <f>IF(Z52&gt;0, (R52*SUMPRODUCT(K52:$K$98, X52:$X$98)-K52*$AZ$3)/Z52, 0)</f>
        <v>-7740955477719.6738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1000000</v>
      </c>
      <c r="S53">
        <f t="shared" si="1"/>
        <v>-39325159143498.133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-1887.5818217550138</v>
      </c>
      <c r="AC53">
        <f t="shared" si="2"/>
        <v>-1685.340921831272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-1.9854852657337426E-4</v>
      </c>
      <c r="AI53">
        <f t="shared" si="25"/>
        <v>-1.9855066940122103E-4</v>
      </c>
      <c r="AJ53">
        <f t="shared" si="7"/>
        <v>-202.24089992374184</v>
      </c>
      <c r="AK53">
        <f t="shared" si="22"/>
        <v>-132.13072752285098</v>
      </c>
      <c r="AL53">
        <f t="shared" si="8"/>
        <v>-334.37182599726225</v>
      </c>
      <c r="AN53">
        <f t="shared" si="26"/>
        <v>0</v>
      </c>
      <c r="AO53">
        <f t="shared" si="26"/>
        <v>0</v>
      </c>
      <c r="AP53">
        <f t="shared" si="26"/>
        <v>-1.8966207159469202E-11</v>
      </c>
      <c r="AQ53">
        <f t="shared" si="26"/>
        <v>-1.7573565192671422E-6</v>
      </c>
      <c r="AR53">
        <f t="shared" si="26"/>
        <v>-1.7573754854743016E-6</v>
      </c>
      <c r="AS53">
        <f t="shared" si="26"/>
        <v>-1.7900377810766512</v>
      </c>
      <c r="AT53">
        <f t="shared" si="26"/>
        <v>-1.1694914055279177</v>
      </c>
      <c r="AU53">
        <f t="shared" si="23"/>
        <v>-2.9595309439800546</v>
      </c>
      <c r="AW53">
        <v>50</v>
      </c>
      <c r="AX53">
        <f>IF(Z53&gt;0, (R53*SUMPRODUCT(K53:$K$98, X53:$X$98)-K53*$AZ$3)/Z53, 0)</f>
        <v>-39325159143498.133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1000000</v>
      </c>
      <c r="S54">
        <f t="shared" si="1"/>
        <v>-203913731743878.69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-1685.340921831272</v>
      </c>
      <c r="AC54">
        <f t="shared" si="2"/>
        <v>-1504.7686817404901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-3.504855365555106E-5</v>
      </c>
      <c r="AI54">
        <f t="shared" si="25"/>
        <v>-3.5048922627436589E-5</v>
      </c>
      <c r="AJ54">
        <f t="shared" si="7"/>
        <v>-180.57224009078186</v>
      </c>
      <c r="AK54">
        <f t="shared" si="22"/>
        <v>-117.97386452818905</v>
      </c>
      <c r="AL54">
        <f t="shared" si="8"/>
        <v>-298.54613966789356</v>
      </c>
      <c r="AN54">
        <f t="shared" si="26"/>
        <v>0</v>
      </c>
      <c r="AO54">
        <f t="shared" si="26"/>
        <v>0</v>
      </c>
      <c r="AP54">
        <f t="shared" si="26"/>
        <v>-2.9158720381020689E-12</v>
      </c>
      <c r="AQ54">
        <f t="shared" si="26"/>
        <v>-2.7697800723571773E-7</v>
      </c>
      <c r="AR54">
        <f t="shared" si="26"/>
        <v>-2.7698092310775582E-7</v>
      </c>
      <c r="AS54">
        <f t="shared" si="26"/>
        <v>-1.427007223007416</v>
      </c>
      <c r="AT54">
        <f t="shared" si="26"/>
        <v>-0.93231139361835014</v>
      </c>
      <c r="AU54">
        <f t="shared" si="23"/>
        <v>-2.3593188936066891</v>
      </c>
      <c r="AW54">
        <v>51</v>
      </c>
      <c r="AX54">
        <f>IF(Z54&gt;0, (R54*SUMPRODUCT(K54:$K$98, X54:$X$98)-K54*$AZ$3)/Z54, 0)</f>
        <v>-203913731743878.69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1000000</v>
      </c>
      <c r="S55">
        <f t="shared" si="1"/>
        <v>-1080362952744693.4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-1504.7686817404901</v>
      </c>
      <c r="AC55">
        <f t="shared" si="2"/>
        <v>-1343.5434660816297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-6.0620395402822013E-6</v>
      </c>
      <c r="AI55">
        <f t="shared" si="25"/>
        <v>-6.062101720471862E-6</v>
      </c>
      <c r="AJ55">
        <f t="shared" si="7"/>
        <v>-161.22521565886041</v>
      </c>
      <c r="AK55">
        <f t="shared" si="22"/>
        <v>-105.33380772183432</v>
      </c>
      <c r="AL55">
        <f t="shared" si="8"/>
        <v>-266.55902944279649</v>
      </c>
      <c r="AN55">
        <f t="shared" si="26"/>
        <v>0</v>
      </c>
      <c r="AO55">
        <f t="shared" si="26"/>
        <v>0</v>
      </c>
      <c r="AP55">
        <f t="shared" si="26"/>
        <v>-4.3874199466221133E-13</v>
      </c>
      <c r="AQ55">
        <f t="shared" si="26"/>
        <v>-4.2773612208917346E-8</v>
      </c>
      <c r="AR55">
        <f t="shared" si="26"/>
        <v>-4.2774050950912008E-8</v>
      </c>
      <c r="AS55">
        <f t="shared" si="26"/>
        <v>-1.1376014305195592</v>
      </c>
      <c r="AT55">
        <f t="shared" si="26"/>
        <v>-0.74323293572127758</v>
      </c>
      <c r="AU55">
        <f t="shared" si="23"/>
        <v>-1.8808344090148881</v>
      </c>
      <c r="AW55">
        <v>52</v>
      </c>
      <c r="AX55">
        <f>IF(Z55&gt;0, (R55*SUMPRODUCT(K55:$K$98, X55:$X$98)-K55*$AZ$3)/Z55, 0)</f>
        <v>-1080362952744693.4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1000000</v>
      </c>
      <c r="S56">
        <f t="shared" si="1"/>
        <v>-5858918842341549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-1343.5434660816297</v>
      </c>
      <c r="AC56">
        <f t="shared" si="2"/>
        <v>-1199.5923804674046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-1.0264213826583478E-6</v>
      </c>
      <c r="AI56">
        <f t="shared" si="25"/>
        <v>-1.0264316199769789E-6</v>
      </c>
      <c r="AJ56">
        <f t="shared" si="7"/>
        <v>-143.95108561422512</v>
      </c>
      <c r="AK56">
        <f t="shared" si="22"/>
        <v>-94.048042625714089</v>
      </c>
      <c r="AL56">
        <f t="shared" si="8"/>
        <v>-237.99912926637083</v>
      </c>
      <c r="AN56">
        <f t="shared" si="26"/>
        <v>0</v>
      </c>
      <c r="AO56">
        <f t="shared" si="26"/>
        <v>0</v>
      </c>
      <c r="AP56">
        <f t="shared" si="26"/>
        <v>-6.4494898110281088E-14</v>
      </c>
      <c r="AQ56">
        <f t="shared" si="26"/>
        <v>-6.4664337291441851E-9</v>
      </c>
      <c r="AR56">
        <f t="shared" si="26"/>
        <v>-6.4664982240422946E-9</v>
      </c>
      <c r="AS56">
        <f t="shared" si="26"/>
        <v>-0.90688889679199935</v>
      </c>
      <c r="AT56">
        <f t="shared" si="26"/>
        <v>-0.59250074605795389</v>
      </c>
      <c r="AU56">
        <f t="shared" si="23"/>
        <v>-1.4993896493164514</v>
      </c>
      <c r="AW56">
        <v>53</v>
      </c>
      <c r="AX56">
        <f>IF(Z56&gt;0, (R56*SUMPRODUCT(K56:$K$98, X56:$X$98)-K56*$AZ$3)/Z56, 0)</f>
        <v>-5858918842341549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1000000</v>
      </c>
      <c r="S57">
        <f t="shared" si="1"/>
        <v>-3.2587191733635572E+16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-1199.5923804674046</v>
      </c>
      <c r="AC57">
        <f t="shared" si="2"/>
        <v>-1071.0646254229798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-1.6983125236018114E-7</v>
      </c>
      <c r="AI57">
        <f t="shared" si="25"/>
        <v>-1.6983289574300801E-7</v>
      </c>
      <c r="AJ57">
        <f t="shared" si="7"/>
        <v>-128.52775504442479</v>
      </c>
      <c r="AK57">
        <f t="shared" si="22"/>
        <v>-83.971466632718332</v>
      </c>
      <c r="AL57">
        <f t="shared" si="8"/>
        <v>-212.49922184697601</v>
      </c>
      <c r="AN57">
        <f t="shared" si="26"/>
        <v>0</v>
      </c>
      <c r="AO57">
        <f t="shared" si="26"/>
        <v>0</v>
      </c>
      <c r="AP57">
        <f t="shared" si="26"/>
        <v>-9.243998407220622E-15</v>
      </c>
      <c r="AQ57">
        <f t="shared" si="26"/>
        <v>-9.5529769487662825E-10</v>
      </c>
      <c r="AR57">
        <f t="shared" si="26"/>
        <v>-9.553069388750353E-10</v>
      </c>
      <c r="AS57">
        <f t="shared" si="26"/>
        <v>-0.72296627632002675</v>
      </c>
      <c r="AT57">
        <f t="shared" si="26"/>
        <v>-0.47233796721653026</v>
      </c>
      <c r="AU57">
        <f t="shared" si="23"/>
        <v>-1.195304244491864</v>
      </c>
      <c r="AW57">
        <v>54</v>
      </c>
      <c r="AX57">
        <f>IF(Z57&gt;0, (R57*SUMPRODUCT(K57:$K$98, X57:$X$98)-K57*$AZ$3)/Z57, 0)</f>
        <v>-3.2587191733635572E+16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1000000</v>
      </c>
      <c r="S58">
        <f t="shared" si="1"/>
        <v>-1.8610312771189194E+17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-1071.0646254229798</v>
      </c>
      <c r="AC58">
        <f t="shared" si="2"/>
        <v>-956.30770127135338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-2.7400389809627746E-8</v>
      </c>
      <c r="AI58">
        <f t="shared" si="25"/>
        <v>-2.740064673913587E-8</v>
      </c>
      <c r="AJ58">
        <f t="shared" si="7"/>
        <v>-114.75692415162644</v>
      </c>
      <c r="AK58">
        <f t="shared" si="22"/>
        <v>-74.974523779608589</v>
      </c>
      <c r="AL58">
        <f t="shared" si="8"/>
        <v>-189.73144795863567</v>
      </c>
      <c r="AN58">
        <f t="shared" si="26"/>
        <v>0</v>
      </c>
      <c r="AO58">
        <f t="shared" si="26"/>
        <v>0</v>
      </c>
      <c r="AP58">
        <f t="shared" si="26"/>
        <v>-1.2903783874052931E-15</v>
      </c>
      <c r="AQ58">
        <f t="shared" si="26"/>
        <v>-1.3761311837954444E-10</v>
      </c>
      <c r="AR58">
        <f t="shared" si="26"/>
        <v>-1.3761440875793183E-10</v>
      </c>
      <c r="AS58">
        <f t="shared" si="26"/>
        <v>-0.57634428918238501</v>
      </c>
      <c r="AT58">
        <f t="shared" si="26"/>
        <v>-0.37654493560190033</v>
      </c>
      <c r="AU58">
        <f t="shared" si="23"/>
        <v>-0.95288922492189976</v>
      </c>
      <c r="AW58">
        <v>55</v>
      </c>
      <c r="AX58">
        <f>IF(Z58&gt;0, (R58*SUMPRODUCT(K58:$K$98, X58:$X$98)-K58*$AZ$3)/Z58, 0)</f>
        <v>-1.8610312771189194E+17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1000000</v>
      </c>
      <c r="S59">
        <f t="shared" si="1"/>
        <v>-1.0934223825052499E+18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-956.30770127135338</v>
      </c>
      <c r="AC59">
        <f t="shared" si="2"/>
        <v>-853.84616184954302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-4.3063110072633047E-9</v>
      </c>
      <c r="AI59">
        <f t="shared" si="25"/>
        <v>-4.3063500519259856E-9</v>
      </c>
      <c r="AJ59">
        <f t="shared" si="7"/>
        <v>-102.46153942181036</v>
      </c>
      <c r="AK59">
        <f t="shared" si="22"/>
        <v>-66.941539088994745</v>
      </c>
      <c r="AL59">
        <f t="shared" si="8"/>
        <v>-169.40307851511145</v>
      </c>
      <c r="AN59">
        <f t="shared" si="26"/>
        <v>0</v>
      </c>
      <c r="AO59">
        <f t="shared" si="26"/>
        <v>0</v>
      </c>
      <c r="AP59">
        <f t="shared" si="26"/>
        <v>-1.7508411588118152E-16</v>
      </c>
      <c r="AQ59">
        <f t="shared" si="26"/>
        <v>-1.9310364174005655E-11</v>
      </c>
      <c r="AR59">
        <f t="shared" si="26"/>
        <v>-1.9310539258121536E-11</v>
      </c>
      <c r="AS59">
        <f t="shared" si="26"/>
        <v>-0.4594581387008998</v>
      </c>
      <c r="AT59">
        <f t="shared" si="26"/>
        <v>-0.30017931728494052</v>
      </c>
      <c r="AU59">
        <f t="shared" si="23"/>
        <v>-0.75963745600515076</v>
      </c>
      <c r="AW59">
        <v>56</v>
      </c>
      <c r="AX59">
        <f>IF(Z59&gt;0, (R59*SUMPRODUCT(K59:$K$98, X59:$X$98)-K59*$AZ$3)/Z59, 0)</f>
        <v>-1.0934223825052499E+18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1000000</v>
      </c>
      <c r="S60">
        <f t="shared" si="1"/>
        <v>-6.6160207417489336E+18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-853.84616184954302</v>
      </c>
      <c r="AC60">
        <f t="shared" si="2"/>
        <v>-762.36264450853753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-6.5785453654983661E-10</v>
      </c>
      <c r="AI60">
        <f t="shared" si="25"/>
        <v>-6.5786029803906303E-10</v>
      </c>
      <c r="AJ60">
        <f t="shared" si="7"/>
        <v>-91.483517341005495</v>
      </c>
      <c r="AK60">
        <f t="shared" si="22"/>
        <v>-59.76923132946802</v>
      </c>
      <c r="AL60">
        <f t="shared" si="8"/>
        <v>-151.25274867113137</v>
      </c>
      <c r="AN60">
        <f t="shared" si="26"/>
        <v>0</v>
      </c>
      <c r="AO60">
        <f t="shared" si="26"/>
        <v>0</v>
      </c>
      <c r="AP60">
        <f t="shared" si="26"/>
        <v>-2.3067567692951475E-17</v>
      </c>
      <c r="AQ60">
        <f t="shared" si="26"/>
        <v>-2.6338856947547154E-12</v>
      </c>
      <c r="AR60">
        <f t="shared" si="26"/>
        <v>-2.6339087623224083E-12</v>
      </c>
      <c r="AS60">
        <f t="shared" si="26"/>
        <v>-0.36627721516375877</v>
      </c>
      <c r="AT60">
        <f t="shared" si="26"/>
        <v>-0.23930111390703349</v>
      </c>
      <c r="AU60">
        <f t="shared" si="23"/>
        <v>-0.60557832907342612</v>
      </c>
      <c r="AW60">
        <v>57</v>
      </c>
      <c r="AX60">
        <f>IF(Z60&gt;0, (R60*SUMPRODUCT(K60:$K$98, X60:$X$98)-K60*$AZ$3)/Z60, 0)</f>
        <v>-6.6160207417489336E+18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1000000</v>
      </c>
      <c r="S61">
        <f t="shared" si="1"/>
        <v>-4.1242864246014075E+19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-762.36264450853753</v>
      </c>
      <c r="AC61">
        <f t="shared" si="2"/>
        <v>-680.68093259691068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-9.7573275711537767E-11</v>
      </c>
      <c r="AI61">
        <f t="shared" si="25"/>
        <v>-9.757410092208636E-11</v>
      </c>
      <c r="AJ61">
        <f t="shared" si="7"/>
        <v>-81.681711911626849</v>
      </c>
      <c r="AK61">
        <f t="shared" si="22"/>
        <v>-53.365385115597633</v>
      </c>
      <c r="AL61">
        <f t="shared" si="8"/>
        <v>-135.04709702732205</v>
      </c>
      <c r="AN61">
        <f t="shared" si="26"/>
        <v>0</v>
      </c>
      <c r="AO61">
        <f t="shared" si="26"/>
        <v>0</v>
      </c>
      <c r="AP61">
        <f t="shared" si="26"/>
        <v>-2.9499441777501714E-18</v>
      </c>
      <c r="AQ61">
        <f t="shared" si="26"/>
        <v>-3.4880275958824575E-13</v>
      </c>
      <c r="AR61">
        <f t="shared" si="26"/>
        <v>-3.4880570953242352E-13</v>
      </c>
      <c r="AS61">
        <f t="shared" si="26"/>
        <v>-0.29199395341503914</v>
      </c>
      <c r="AT61">
        <f t="shared" si="26"/>
        <v>-0.19076938289783069</v>
      </c>
      <c r="AU61">
        <f t="shared" si="23"/>
        <v>-0.48276333631321861</v>
      </c>
      <c r="AW61">
        <v>58</v>
      </c>
      <c r="AX61">
        <f>IF(Z61&gt;0, (R61*SUMPRODUCT(K61:$K$98, X61:$X$98)-K61*$AZ$3)/Z61, 0)</f>
        <v>-4.1242864246014075E+19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1000000</v>
      </c>
      <c r="S62">
        <f t="shared" si="1"/>
        <v>-2.6531729121332671E+20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-680.68093259691068</v>
      </c>
      <c r="AC62">
        <f t="shared" si="2"/>
        <v>-607.75083267581351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-1.4048512154784858E-11</v>
      </c>
      <c r="AI62">
        <f t="shared" si="25"/>
        <v>-1.4048626687620222E-11</v>
      </c>
      <c r="AJ62">
        <f t="shared" si="7"/>
        <v>-72.930099921097167</v>
      </c>
      <c r="AK62">
        <f t="shared" si="22"/>
        <v>-47.647665281783752</v>
      </c>
      <c r="AL62">
        <f t="shared" si="8"/>
        <v>-120.57776520289497</v>
      </c>
      <c r="AN62">
        <f t="shared" si="26"/>
        <v>0</v>
      </c>
      <c r="AO62">
        <f t="shared" si="26"/>
        <v>0</v>
      </c>
      <c r="AP62">
        <f t="shared" si="26"/>
        <v>-3.6556197625348164E-19</v>
      </c>
      <c r="AQ62">
        <f t="shared" si="26"/>
        <v>-4.4839559331585178E-14</v>
      </c>
      <c r="AR62">
        <f t="shared" si="26"/>
        <v>-4.4839924893561436E-14</v>
      </c>
      <c r="AS62">
        <f t="shared" si="26"/>
        <v>-0.23277579194439268</v>
      </c>
      <c r="AT62">
        <f t="shared" si="26"/>
        <v>-0.15208018407033741</v>
      </c>
      <c r="AU62">
        <f t="shared" si="23"/>
        <v>-0.38485597601477495</v>
      </c>
      <c r="AW62">
        <v>59</v>
      </c>
      <c r="AX62">
        <f>IF(Z62&gt;0, (R62*SUMPRODUCT(K62:$K$98, X62:$X$98)-K62*$AZ$3)/Z62, 0)</f>
        <v>-2.6531729121332671E+20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1000000</v>
      </c>
      <c r="S63">
        <f t="shared" si="1"/>
        <v>-1.7641769521936673E+21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-607.75083267581351</v>
      </c>
      <c r="AC63">
        <f t="shared" si="2"/>
        <v>-542.63467203197627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-1.9601649677827523E-12</v>
      </c>
      <c r="AI63">
        <f t="shared" si="25"/>
        <v>-1.9601803470413737E-12</v>
      </c>
      <c r="AJ63">
        <f t="shared" si="7"/>
        <v>-65.116160643837247</v>
      </c>
      <c r="AK63">
        <f t="shared" si="22"/>
        <v>-42.542558287306953</v>
      </c>
      <c r="AL63">
        <f t="shared" si="8"/>
        <v>-107.65871893114615</v>
      </c>
      <c r="AN63">
        <f t="shared" si="26"/>
        <v>0</v>
      </c>
      <c r="AO63">
        <f t="shared" si="26"/>
        <v>0</v>
      </c>
      <c r="AP63">
        <f t="shared" si="26"/>
        <v>-4.382766988250459E-20</v>
      </c>
      <c r="AQ63">
        <f t="shared" si="26"/>
        <v>-5.5860601111168171E-15</v>
      </c>
      <c r="AR63">
        <f t="shared" si="26"/>
        <v>-5.5861039387866995E-15</v>
      </c>
      <c r="AS63">
        <f t="shared" si="26"/>
        <v>-0.18556743618016139</v>
      </c>
      <c r="AT63">
        <f t="shared" si="26"/>
        <v>-0.12123739163770531</v>
      </c>
      <c r="AU63">
        <f t="shared" si="23"/>
        <v>-0.30680482781787227</v>
      </c>
      <c r="AW63">
        <v>60</v>
      </c>
      <c r="AX63">
        <f>IF(Z63&gt;0, (R63*SUMPRODUCT(K63:$K$98, X63:$X$98)-K63*$AZ$3)/Z63, 0)</f>
        <v>-1.7641769521936673E+21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1000000</v>
      </c>
      <c r="S64">
        <f t="shared" si="1"/>
        <v>-1.2143168358071652E+22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-542.63467203197627</v>
      </c>
      <c r="AC64">
        <f t="shared" si="2"/>
        <v>-484.49524288569313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-2.6461073504527559E-13</v>
      </c>
      <c r="AI64">
        <f t="shared" si="25"/>
        <v>-2.6461272997455846E-13</v>
      </c>
      <c r="AJ64">
        <f t="shared" si="7"/>
        <v>-58.139429146283135</v>
      </c>
      <c r="AK64">
        <f t="shared" si="22"/>
        <v>-37.984427042238345</v>
      </c>
      <c r="AL64">
        <f t="shared" si="8"/>
        <v>-96.123856188521742</v>
      </c>
      <c r="AN64">
        <f t="shared" si="26"/>
        <v>0</v>
      </c>
      <c r="AO64">
        <f t="shared" si="26"/>
        <v>0</v>
      </c>
      <c r="AP64">
        <f t="shared" si="26"/>
        <v>-5.0760099435296841E-21</v>
      </c>
      <c r="AQ64">
        <f t="shared" si="26"/>
        <v>-6.7329039369511251E-16</v>
      </c>
      <c r="AR64">
        <f t="shared" si="26"/>
        <v>-6.7329546970505599E-16</v>
      </c>
      <c r="AS64">
        <f t="shared" si="26"/>
        <v>-0.14793322399566405</v>
      </c>
      <c r="AT64">
        <f t="shared" si="26"/>
        <v>-9.6649706343833935E-2</v>
      </c>
      <c r="AU64">
        <f t="shared" si="23"/>
        <v>-0.24458293033949866</v>
      </c>
      <c r="AW64">
        <v>61</v>
      </c>
      <c r="AX64">
        <f>IF(Z64&gt;0, (R64*SUMPRODUCT(K64:$K$98, X64:$X$98)-K64*$AZ$3)/Z64, 0)</f>
        <v>-1.2143168358071652E+22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1000000</v>
      </c>
      <c r="S65">
        <f t="shared" si="1"/>
        <v>-8.6644524667513086E+22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-484.49524288569313</v>
      </c>
      <c r="AC65">
        <f t="shared" si="2"/>
        <v>-432.58503829079746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-3.4506958431296202E-14</v>
      </c>
      <c r="AI65">
        <f t="shared" si="25"/>
        <v>-3.4507208063364672E-14</v>
      </c>
      <c r="AJ65">
        <f t="shared" si="7"/>
        <v>-51.910204594895674</v>
      </c>
      <c r="AK65">
        <f t="shared" si="22"/>
        <v>-33.914667001998524</v>
      </c>
      <c r="AL65">
        <f t="shared" si="8"/>
        <v>-85.824871596894241</v>
      </c>
      <c r="AN65">
        <f t="shared" si="26"/>
        <v>0</v>
      </c>
      <c r="AO65">
        <f t="shared" si="26"/>
        <v>0</v>
      </c>
      <c r="AP65">
        <f t="shared" si="26"/>
        <v>-5.6712306648089601E-22</v>
      </c>
      <c r="AQ65">
        <f t="shared" si="26"/>
        <v>-7.8394143029210429E-17</v>
      </c>
      <c r="AR65">
        <f t="shared" si="26"/>
        <v>-7.8394710152276907E-17</v>
      </c>
      <c r="AS65">
        <f t="shared" si="26"/>
        <v>-0.11793146045572714</v>
      </c>
      <c r="AT65">
        <f t="shared" si="26"/>
        <v>-7.7048554164408437E-2</v>
      </c>
      <c r="AU65">
        <f t="shared" si="23"/>
        <v>-0.19498001462013567</v>
      </c>
      <c r="AW65">
        <v>62</v>
      </c>
      <c r="AX65">
        <f>IF(Z65&gt;0, (R65*SUMPRODUCT(K65:$K$98, X65:$X$98)-K65*$AZ$3)/Z65, 0)</f>
        <v>-8.6644524667513086E+22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1000000</v>
      </c>
      <c r="S66">
        <f t="shared" si="1"/>
        <v>-6.4185941788514534E+23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-432.58503829079746</v>
      </c>
      <c r="AC66">
        <f t="shared" si="2"/>
        <v>-386.23664133106905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-4.3409684820373487E-15</v>
      </c>
      <c r="AI66">
        <f t="shared" si="25"/>
        <v>-4.3409985693610341E-15</v>
      </c>
      <c r="AJ66">
        <f t="shared" si="7"/>
        <v>-46.348396959728404</v>
      </c>
      <c r="AK66">
        <f t="shared" si="22"/>
        <v>-30.280952680355824</v>
      </c>
      <c r="AL66">
        <f t="shared" si="8"/>
        <v>-76.629349640084229</v>
      </c>
      <c r="AN66">
        <f t="shared" si="26"/>
        <v>0</v>
      </c>
      <c r="AO66">
        <f t="shared" si="26"/>
        <v>0</v>
      </c>
      <c r="AP66">
        <f t="shared" si="26"/>
        <v>-6.102987379731471E-23</v>
      </c>
      <c r="AQ66">
        <f t="shared" si="26"/>
        <v>-8.8053281636266867E-18</v>
      </c>
      <c r="AR66">
        <f t="shared" si="26"/>
        <v>-8.8053891935004835E-18</v>
      </c>
      <c r="AS66">
        <f t="shared" si="26"/>
        <v>-9.4014238245956172E-2</v>
      </c>
      <c r="AT66">
        <f t="shared" si="26"/>
        <v>-6.1422635654024567E-2</v>
      </c>
      <c r="AU66">
        <f t="shared" si="23"/>
        <v>-0.15543687389998073</v>
      </c>
      <c r="AW66">
        <v>63</v>
      </c>
      <c r="AX66">
        <f>IF(Z66&gt;0, (R66*SUMPRODUCT(K66:$K$98, X66:$X$98)-K66*$AZ$3)/Z66, 0)</f>
        <v>-6.4185941788514534E+23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-4.9452243833531621E+24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-386.23664133106905</v>
      </c>
      <c r="AC67">
        <f t="shared" ref="AC67:AC79" si="29">S67*Z67</f>
        <v>-344.85414404559737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-5.2599422702896122E-16</v>
      </c>
      <c r="AI67">
        <f t="shared" ref="AI67:AI79" si="33">SUM(AE67:AH67)</f>
        <v>-5.2599771376805849E-16</v>
      </c>
      <c r="AJ67">
        <f t="shared" ref="AJ67:AJ79" si="34">AB67-AC67</f>
        <v>-41.382497285471686</v>
      </c>
      <c r="AK67">
        <f t="shared" si="22"/>
        <v>-27.036564893174837</v>
      </c>
      <c r="AL67">
        <f t="shared" ref="AL67:AL79" si="35">SUM(AI67:AK67)</f>
        <v>-68.419062178646527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-9.5262476736145812E-19</v>
      </c>
      <c r="AR67">
        <f t="shared" si="36"/>
        <v>-9.5263108217225021E-19</v>
      </c>
      <c r="AS67">
        <f t="shared" si="36"/>
        <v>-7.4947575132299049E-2</v>
      </c>
      <c r="AT67">
        <f t="shared" si="36"/>
        <v>-4.8965749086435383E-2</v>
      </c>
      <c r="AU67">
        <f t="shared" si="23"/>
        <v>-0.12391332421873444</v>
      </c>
      <c r="AW67">
        <v>64</v>
      </c>
      <c r="AX67">
        <f>IF(Z67&gt;0, (R67*SUMPRODUCT(K67:$K$98, X67:$X$98)-K67*$AZ$3)/Z67, 0)</f>
        <v>-4.9452243833531621E+24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1000000</v>
      </c>
      <c r="S68">
        <f t="shared" si="28"/>
        <v>-3.9691829361033171E+25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-344.85414404559737</v>
      </c>
      <c r="AC68">
        <f t="shared" si="29"/>
        <v>-307.9054857549977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-6.12800318922702E-17</v>
      </c>
      <c r="AI68">
        <f t="shared" si="33"/>
        <v>-6.1280419762381899E-17</v>
      </c>
      <c r="AJ68">
        <f t="shared" si="34"/>
        <v>-36.948658290599667</v>
      </c>
      <c r="AK68">
        <f t="shared" si="22"/>
        <v>-24.139790083191819</v>
      </c>
      <c r="AL68">
        <f t="shared" si="35"/>
        <v>-61.088448373791486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-9.9092743128661756E-20</v>
      </c>
      <c r="AR68">
        <f t="shared" si="36"/>
        <v>-9.9093370333187586E-20</v>
      </c>
      <c r="AS68">
        <f t="shared" si="36"/>
        <v>-5.9747748032763823E-2</v>
      </c>
      <c r="AT68">
        <f t="shared" si="36"/>
        <v>-3.9035195381405756E-2</v>
      </c>
      <c r="AU68">
        <f t="shared" si="23"/>
        <v>-9.8782943414169586E-2</v>
      </c>
      <c r="AW68">
        <v>65</v>
      </c>
      <c r="AX68">
        <f>IF(Z68&gt;0, (R68*SUMPRODUCT(K68:$K$98, X68:$X$98)-K68*$AZ$3)/Z68, 0)</f>
        <v>-3.9691829361033171E+25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1000000</v>
      </c>
      <c r="S69">
        <f t="shared" si="28"/>
        <v>-3.3239888904083367E+26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-307.9054857549977</v>
      </c>
      <c r="AC69">
        <f t="shared" si="29"/>
        <v>-274.91561228124783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-6.8527628352091484E-18</v>
      </c>
      <c r="AI69">
        <f t="shared" si="33"/>
        <v>-6.8528041884779684E-18</v>
      </c>
      <c r="AJ69">
        <f t="shared" si="34"/>
        <v>-32.989873473749867</v>
      </c>
      <c r="AK69">
        <f t="shared" si="22"/>
        <v>-21.553384002849842</v>
      </c>
      <c r="AL69">
        <f t="shared" si="35"/>
        <v>-54.543257476599706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-9.89396904642842E-21</v>
      </c>
      <c r="AR69">
        <f t="shared" si="36"/>
        <v>-9.8940287519766086E-21</v>
      </c>
      <c r="AS69">
        <f t="shared" si="36"/>
        <v>-4.763053892918058E-2</v>
      </c>
      <c r="AT69">
        <f t="shared" si="36"/>
        <v>-3.1118618767064544E-2</v>
      </c>
      <c r="AU69">
        <f t="shared" si="23"/>
        <v>-7.8749157696245117E-2</v>
      </c>
      <c r="AW69">
        <v>66</v>
      </c>
      <c r="AX69">
        <f>IF(Z69&gt;0, (R69*SUMPRODUCT(K69:$K$98, X69:$X$98)-K69*$AZ$3)/Z69, 0)</f>
        <v>-3.3239888904083367E+26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1000000</v>
      </c>
      <c r="S70">
        <f t="shared" si="28"/>
        <v>-2.93131049023543E+27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-274.91561228124783</v>
      </c>
      <c r="AC70">
        <f t="shared" si="29"/>
        <v>-245.46036810825697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-7.3505730590356984E-19</v>
      </c>
      <c r="AI70">
        <f t="shared" si="33"/>
        <v>-7.3506149277440674E-19</v>
      </c>
      <c r="AJ70">
        <f t="shared" si="34"/>
        <v>-29.455244172990859</v>
      </c>
      <c r="AK70">
        <f t="shared" si="22"/>
        <v>-19.244092859687349</v>
      </c>
      <c r="AL70">
        <f t="shared" si="35"/>
        <v>-48.699337032678208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-9.4756284108226492E-22</v>
      </c>
      <c r="AR70">
        <f t="shared" si="36"/>
        <v>-9.4756823838012673E-22</v>
      </c>
      <c r="AS70">
        <f t="shared" si="36"/>
        <v>-3.797077401879817E-2</v>
      </c>
      <c r="AT70">
        <f t="shared" si="36"/>
        <v>-2.4807572358948125E-2</v>
      </c>
      <c r="AU70">
        <f t="shared" si="23"/>
        <v>-6.2778346377746291E-2</v>
      </c>
      <c r="AW70">
        <v>67</v>
      </c>
      <c r="AX70">
        <f>IF(Z70&gt;0, (R70*SUMPRODUCT(K70:$K$98, X70:$X$98)-K70*$AZ$3)/Z70, 0)</f>
        <v>-2.93131049023543E+27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1000000</v>
      </c>
      <c r="S71">
        <f t="shared" si="28"/>
        <v>-2.7289724927113339E+28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-245.46036810825697</v>
      </c>
      <c r="AC71">
        <f t="shared" si="29"/>
        <v>-219.16104295380089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-7.4869142898714171E-20</v>
      </c>
      <c r="AI71">
        <f t="shared" si="33"/>
        <v>-7.4869544443697753E-20</v>
      </c>
      <c r="AJ71">
        <f t="shared" si="34"/>
        <v>-26.299325154456085</v>
      </c>
      <c r="AK71">
        <f t="shared" si="22"/>
        <v>-17.182225767577989</v>
      </c>
      <c r="AL71">
        <f t="shared" si="35"/>
        <v>-43.481550922034074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-8.6173089092028424E-23</v>
      </c>
      <c r="AR71">
        <f t="shared" si="36"/>
        <v>-8.6173551263362375E-23</v>
      </c>
      <c r="AS71">
        <f t="shared" si="36"/>
        <v>-3.0270068573659211E-2</v>
      </c>
      <c r="AT71">
        <f t="shared" si="36"/>
        <v>-1.9776444801457366E-2</v>
      </c>
      <c r="AU71">
        <f t="shared" si="23"/>
        <v>-5.0046513375116577E-2</v>
      </c>
      <c r="AW71">
        <v>68</v>
      </c>
      <c r="AX71">
        <f>IF(Z71&gt;0, (R71*SUMPRODUCT(K71:$K$98, X71:$X$98)-K71*$AZ$3)/Z71, 0)</f>
        <v>-2.7289724927113339E+28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1000000</v>
      </c>
      <c r="S72">
        <f t="shared" si="28"/>
        <v>-2.689359280436372E+29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-219.16104295380089</v>
      </c>
      <c r="AC72">
        <f t="shared" si="29"/>
        <v>-195.67950263732223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-7.2229842740787197E-21</v>
      </c>
      <c r="AI72">
        <f t="shared" si="33"/>
        <v>-7.2230206543987576E-21</v>
      </c>
      <c r="AJ72">
        <f t="shared" si="34"/>
        <v>-23.481540316478657</v>
      </c>
      <c r="AK72">
        <f t="shared" ref="AK72:AK79" si="49">G72*SUM(AB72:AB72, AE72:AF72)</f>
        <v>-15.341273006766064</v>
      </c>
      <c r="AL72">
        <f t="shared" si="35"/>
        <v>-38.822813323244723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-7.4227946642964372E-24</v>
      </c>
      <c r="AR72">
        <f t="shared" si="36"/>
        <v>-7.422832051010185E-24</v>
      </c>
      <c r="AS72">
        <f t="shared" si="36"/>
        <v>-2.4131113339970679E-2</v>
      </c>
      <c r="AT72">
        <f t="shared" si="36"/>
        <v>-1.5765660715447521E-2</v>
      </c>
      <c r="AU72">
        <f t="shared" si="23"/>
        <v>-3.9896774055418201E-2</v>
      </c>
      <c r="AW72">
        <v>69</v>
      </c>
      <c r="AX72">
        <f>IF(Z72&gt;0, (R72*SUMPRODUCT(K72:$K$98, X72:$X$98)-K72*$AZ$3)/Z72, 0)</f>
        <v>-2.689359280436372E+29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1000000</v>
      </c>
      <c r="S73">
        <f t="shared" si="28"/>
        <v>-2.8137558638731117E+30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-195.67950263732223</v>
      </c>
      <c r="AC73">
        <f t="shared" si="29"/>
        <v>-174.71384164046626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-6.5823758595627306E-22</v>
      </c>
      <c r="AI73">
        <f t="shared" si="33"/>
        <v>-6.5824069059381255E-22</v>
      </c>
      <c r="AJ73">
        <f t="shared" si="34"/>
        <v>-20.965660996855974</v>
      </c>
      <c r="AK73">
        <f t="shared" si="49"/>
        <v>-13.697565184612557</v>
      </c>
      <c r="AL73">
        <f t="shared" si="35"/>
        <v>-34.663226181468531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-6.0397009041306787E-25</v>
      </c>
      <c r="AR73">
        <f t="shared" si="36"/>
        <v>-6.0397293909302084E-25</v>
      </c>
      <c r="AS73">
        <f t="shared" si="36"/>
        <v>-1.9237175813114408E-2</v>
      </c>
      <c r="AT73">
        <f t="shared" si="36"/>
        <v>-1.2568288197901402E-2</v>
      </c>
      <c r="AU73">
        <f t="shared" si="23"/>
        <v>-3.1805464011015812E-2</v>
      </c>
      <c r="AW73">
        <v>70</v>
      </c>
      <c r="AX73">
        <f>IF(Z73&gt;0, (R73*SUMPRODUCT(K73:$K$98, X73:$X$98)-K73*$AZ$3)/Z73, 0)</f>
        <v>-2.8137558638731117E+30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1000000</v>
      </c>
      <c r="S74">
        <f t="shared" si="28"/>
        <v>-3.1354630072440259E+31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-174.71384164046626</v>
      </c>
      <c r="AC74">
        <f t="shared" si="29"/>
        <v>-155.99450146470201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-5.6496656900221046E-23</v>
      </c>
      <c r="AI74">
        <f t="shared" si="33"/>
        <v>-5.6496905658540162E-23</v>
      </c>
      <c r="AJ74">
        <f t="shared" si="34"/>
        <v>-18.719340175764245</v>
      </c>
      <c r="AK74">
        <f t="shared" si="49"/>
        <v>-12.229968914832639</v>
      </c>
      <c r="AL74">
        <f t="shared" si="35"/>
        <v>-30.949309090596884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-4.6284703089943561E-26</v>
      </c>
      <c r="AR74">
        <f t="shared" si="36"/>
        <v>-4.6284906884390402E-26</v>
      </c>
      <c r="AS74">
        <f t="shared" si="36"/>
        <v>-1.5335758779587365E-2</v>
      </c>
      <c r="AT74">
        <f t="shared" si="36"/>
        <v>-1.0019362402663745E-2</v>
      </c>
      <c r="AU74">
        <f t="shared" si="23"/>
        <v>-2.5355121182251111E-2</v>
      </c>
      <c r="AW74">
        <v>71</v>
      </c>
      <c r="AX74">
        <f>IF(Z74&gt;0, (R74*SUMPRODUCT(K74:$K$98, X74:$X$98)-K74*$AZ$3)/Z74, 0)</f>
        <v>-3.1354630072440259E+31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1000000</v>
      </c>
      <c r="S75">
        <f t="shared" si="28"/>
        <v>-3.7358014959272025E+32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-155.99450146470201</v>
      </c>
      <c r="AC75">
        <f t="shared" si="29"/>
        <v>-139.2808048791982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-4.5525876155255411E-24</v>
      </c>
      <c r="AI75">
        <f t="shared" si="33"/>
        <v>-4.5526062568806865E-24</v>
      </c>
      <c r="AJ75">
        <f t="shared" si="34"/>
        <v>-16.713696585503811</v>
      </c>
      <c r="AK75">
        <f t="shared" si="49"/>
        <v>-10.919615102529141</v>
      </c>
      <c r="AL75">
        <f t="shared" si="35"/>
        <v>-27.633311688032954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-3.3300827245611976E-27</v>
      </c>
      <c r="AR75">
        <f t="shared" si="36"/>
        <v>-3.3300963601592305E-27</v>
      </c>
      <c r="AS75">
        <f t="shared" si="36"/>
        <v>-1.222557300668637E-2</v>
      </c>
      <c r="AT75">
        <f t="shared" si="36"/>
        <v>-7.9873743643684176E-3</v>
      </c>
      <c r="AU75">
        <f t="shared" si="23"/>
        <v>-2.021294737105479E-2</v>
      </c>
      <c r="AW75">
        <v>72</v>
      </c>
      <c r="AX75">
        <f>IF(Z75&gt;0, (R75*SUMPRODUCT(K75:$K$98, X75:$X$98)-K75*$AZ$3)/Z75, 0)</f>
        <v>-3.7358014959272025E+32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1000000</v>
      </c>
      <c r="S76">
        <f t="shared" si="28"/>
        <v>-4.7820871327385734E+33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-139.2808048791982</v>
      </c>
      <c r="AC76">
        <f t="shared" si="29"/>
        <v>-124.35786149928411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-3.4309389762858372E-25</v>
      </c>
      <c r="AI76">
        <f t="shared" si="33"/>
        <v>-3.4309519787529658E-25</v>
      </c>
      <c r="AJ76">
        <f t="shared" si="34"/>
        <v>-14.922943379914088</v>
      </c>
      <c r="AK76">
        <f t="shared" si="49"/>
        <v>-9.7496563415438757</v>
      </c>
      <c r="AL76">
        <f t="shared" si="35"/>
        <v>-24.672599721457964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-2.2407411021022151E-28</v>
      </c>
      <c r="AR76">
        <f t="shared" si="36"/>
        <v>-2.2407495939940045E-28</v>
      </c>
      <c r="AS76">
        <f t="shared" si="36"/>
        <v>-9.7461519504833758E-3</v>
      </c>
      <c r="AT76">
        <f t="shared" si="36"/>
        <v>-6.3674859409824751E-3</v>
      </c>
      <c r="AU76">
        <f t="shared" si="23"/>
        <v>-1.6113637891465849E-2</v>
      </c>
      <c r="AW76">
        <v>73</v>
      </c>
      <c r="AX76">
        <f>IF(Z76&gt;0, (R76*SUMPRODUCT(K76:$K$98, X76:$X$98)-K76*$AZ$3)/Z76, 0)</f>
        <v>-4.7820871327385734E+33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1000000</v>
      </c>
      <c r="S77">
        <f t="shared" si="28"/>
        <v>-6.6132098296738667E+34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-124.35786149928411</v>
      </c>
      <c r="AC77">
        <f t="shared" si="29"/>
        <v>-111.03380491007509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-2.4065914977685881E-26</v>
      </c>
      <c r="AI77">
        <f t="shared" si="33"/>
        <v>-2.406599892618273E-26</v>
      </c>
      <c r="AJ77">
        <f t="shared" si="34"/>
        <v>-13.324056589209022</v>
      </c>
      <c r="AK77">
        <f t="shared" si="49"/>
        <v>-8.7050503049498893</v>
      </c>
      <c r="AL77">
        <f t="shared" si="35"/>
        <v>-22.029106894158911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-1.4033404459631728E-29</v>
      </c>
      <c r="AR77">
        <f t="shared" si="36"/>
        <v>-1.4033453411986589E-29</v>
      </c>
      <c r="AS77">
        <f t="shared" si="36"/>
        <v>-7.76957266460729E-3</v>
      </c>
      <c r="AT77">
        <f t="shared" si="36"/>
        <v>-5.076120807543427E-3</v>
      </c>
      <c r="AU77">
        <f t="shared" si="23"/>
        <v>-1.2845693472150718E-2</v>
      </c>
      <c r="AW77">
        <v>74</v>
      </c>
      <c r="AX77">
        <f>IF(Z77&gt;0, (R77*SUMPRODUCT(K77:$K$98, X77:$X$98)-K77*$AZ$3)/Z77, 0)</f>
        <v>-6.6132098296738667E+34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1000000</v>
      </c>
      <c r="S78">
        <f t="shared" si="28"/>
        <v>-9.944446143162791E+35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-111.03380491007509</v>
      </c>
      <c r="AC78">
        <f t="shared" si="29"/>
        <v>-99.137325812567056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-1.5624890890246056E-27</v>
      </c>
      <c r="AI78">
        <f t="shared" si="33"/>
        <v>-1.5624940735820351E-27</v>
      </c>
      <c r="AJ78">
        <f t="shared" si="34"/>
        <v>-11.896479097508035</v>
      </c>
      <c r="AK78">
        <f t="shared" si="49"/>
        <v>-7.772366343705257</v>
      </c>
      <c r="AL78">
        <f t="shared" si="35"/>
        <v>-19.668845441213293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-8.1350389167680391E-31</v>
      </c>
      <c r="AR78">
        <f t="shared" si="36"/>
        <v>-8.1350648686732125E-31</v>
      </c>
      <c r="AS78">
        <f t="shared" si="36"/>
        <v>-6.1938557594126888E-3</v>
      </c>
      <c r="AT78">
        <f t="shared" si="36"/>
        <v>-4.0466524294829609E-3</v>
      </c>
      <c r="AU78">
        <f t="shared" si="23"/>
        <v>-1.024050818889565E-2</v>
      </c>
      <c r="AW78">
        <v>75</v>
      </c>
      <c r="AX78">
        <f>IF(Z78&gt;0, (R78*SUMPRODUCT(K78:$K$98, X78:$X$98)-K78*$AZ$3)/Z78, 0)</f>
        <v>-9.944446143162791E+35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-99.137325812567056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-9.9691148592250131E-29</v>
      </c>
      <c r="AI79">
        <f t="shared" si="33"/>
        <v>-9.9691148592250131E-29</v>
      </c>
      <c r="AJ79">
        <f t="shared" si="34"/>
        <v>-99.137325812567056</v>
      </c>
      <c r="AK79">
        <f t="shared" si="49"/>
        <v>-6.939612806879695</v>
      </c>
      <c r="AL79">
        <f t="shared" si="35"/>
        <v>-106.07693861944675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-4.6342687809556333E-32</v>
      </c>
      <c r="AR79">
        <f t="shared" si="36"/>
        <v>-4.6342687809556333E-32</v>
      </c>
      <c r="AS79">
        <f t="shared" si="36"/>
        <v>-4.608523630515398E-2</v>
      </c>
      <c r="AT79">
        <f t="shared" si="36"/>
        <v>-3.2259665413607789E-3</v>
      </c>
      <c r="AU79">
        <f t="shared" si="23"/>
        <v>-4.9311202846514759E-2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244183.47413303124</v>
      </c>
      <c r="AO81" s="8">
        <f t="shared" si="50"/>
        <v>-24418.347413303127</v>
      </c>
      <c r="AP81" s="8">
        <f t="shared" si="50"/>
        <v>-2941.9994764705389</v>
      </c>
      <c r="AQ81" s="8">
        <f t="shared" si="50"/>
        <v>-190412.10679143737</v>
      </c>
      <c r="AR81" s="8">
        <f t="shared" si="50"/>
        <v>26411.020451820201</v>
      </c>
      <c r="AS81" s="8">
        <f t="shared" si="50"/>
        <v>-29854.871847653452</v>
      </c>
      <c r="AT81" s="8">
        <f t="shared" si="50"/>
        <v>6956.9335584381879</v>
      </c>
      <c r="AU81" s="8">
        <f t="shared" si="50"/>
        <v>3513.082162604981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FECD5-B156-4B6A-BF6D-5626FE3BF754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434026.5313442733</v>
      </c>
      <c r="K3">
        <v>1</v>
      </c>
      <c r="L3" s="2">
        <v>0</v>
      </c>
      <c r="O3">
        <f>$C$3</f>
        <v>434026.5313442733</v>
      </c>
      <c r="P3" s="2">
        <f>O3*C5</f>
        <v>43402.653134427332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434026.5313442733</v>
      </c>
      <c r="AF3">
        <f t="shared" ref="AF3:AG34" si="4">-$Z3*P3</f>
        <v>-43402.653134427332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388103.970005846</v>
      </c>
      <c r="AJ3">
        <f t="shared" ref="AJ3:AJ66" si="7">AB3-AC3</f>
        <v>0</v>
      </c>
      <c r="AL3">
        <f t="shared" ref="AL3:AL66" si="8">SUM(AI3:AK3)</f>
        <v>388103.970005846</v>
      </c>
      <c r="AN3">
        <f t="shared" ref="AN3:AU34" si="9">AE3*$K3</f>
        <v>434026.5313442733</v>
      </c>
      <c r="AO3">
        <f t="shared" si="9"/>
        <v>-43402.653134427332</v>
      </c>
      <c r="AP3">
        <f t="shared" si="9"/>
        <v>-2519.9082039999998</v>
      </c>
      <c r="AQ3">
        <f t="shared" si="9"/>
        <v>0</v>
      </c>
      <c r="AR3">
        <f t="shared" si="9"/>
        <v>388103.970005846</v>
      </c>
      <c r="AS3">
        <f t="shared" si="9"/>
        <v>0</v>
      </c>
      <c r="AT3">
        <f t="shared" si="9"/>
        <v>0</v>
      </c>
      <c r="AU3">
        <f t="shared" si="9"/>
        <v>388103.970005846</v>
      </c>
      <c r="AW3">
        <v>0</v>
      </c>
      <c r="AX3">
        <f>IF(Z3&gt;0, (R3*SUMPRODUCT(K3:$K$98, X3:$X$98)-K3*$AZ$3)/Z3, 0)</f>
        <v>0</v>
      </c>
      <c r="AZ3">
        <f>C6*ABS(SUMPRODUCT(X4:X69, K4:K69))/1</f>
        <v>380721.69408953731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26289.852179407964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25537.727218059299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-25537.727218059299</v>
      </c>
      <c r="AK4">
        <f>G4*SUM(AB4, AE4:AF4)</f>
        <v>0</v>
      </c>
      <c r="AL4">
        <f t="shared" si="8"/>
        <v>-44146.673218059295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-17360.710887209629</v>
      </c>
      <c r="AR4">
        <f t="shared" si="9"/>
        <v>-17360.710887209629</v>
      </c>
      <c r="AS4">
        <f t="shared" si="9"/>
        <v>-23824.729189345366</v>
      </c>
      <c r="AT4">
        <f t="shared" si="9"/>
        <v>0</v>
      </c>
      <c r="AU4">
        <f t="shared" si="9"/>
        <v>-41185.440076554987</v>
      </c>
      <c r="AW4">
        <v>1</v>
      </c>
      <c r="AX4">
        <f>IF(Z4&gt;0, (R4*SUMPRODUCT(K4:$K$98, X4:$X$98)-K4*$AZ$3)/Z4, 0)</f>
        <v>26289.852179407964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1000000</v>
      </c>
      <c r="S5">
        <f t="shared" si="1"/>
        <v>40208.162050135259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25537.727218059299</v>
      </c>
      <c r="AC5">
        <f t="shared" si="2"/>
        <v>37802.81008456595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-21499.62334779228</v>
      </c>
      <c r="AI5">
        <f t="shared" si="6"/>
        <v>-21546.632223797889</v>
      </c>
      <c r="AJ5">
        <f t="shared" si="7"/>
        <v>-12265.082866506651</v>
      </c>
      <c r="AK5">
        <f>G5*SUM(AB5, AE5:AF5)</f>
        <v>1047.0468159404313</v>
      </c>
      <c r="AL5">
        <f t="shared" si="8"/>
        <v>-32764.66827436411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-18384.500301632754</v>
      </c>
      <c r="AR5">
        <f t="shared" si="9"/>
        <v>-18424.697968406916</v>
      </c>
      <c r="AS5">
        <f t="shared" si="9"/>
        <v>-10487.970696565562</v>
      </c>
      <c r="AT5">
        <f t="shared" si="9"/>
        <v>895.33812718896445</v>
      </c>
      <c r="AU5">
        <f t="shared" si="9"/>
        <v>-28017.330537783513</v>
      </c>
      <c r="AW5">
        <v>2</v>
      </c>
      <c r="AX5">
        <f>IF(Z5&gt;0, (R5*SUMPRODUCT(K5:$K$98, X5:$X$98)-K5*$AZ$3)/Z5, 0)</f>
        <v>40208.162050135259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1000000</v>
      </c>
      <c r="S6">
        <f t="shared" si="1"/>
        <v>56572.843214431137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37802.81008456595</v>
      </c>
      <c r="AC6">
        <f t="shared" si="2"/>
        <v>51283.949641550425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-24263.950070475119</v>
      </c>
      <c r="AI6">
        <f t="shared" si="6"/>
        <v>-24309.27566021715</v>
      </c>
      <c r="AJ6">
        <f t="shared" si="7"/>
        <v>-13481.139556984475</v>
      </c>
      <c r="AK6">
        <f>G6*SUM(AB6, AE6:AF6)</f>
        <v>2211.4643899471084</v>
      </c>
      <c r="AL6">
        <f t="shared" si="8"/>
        <v>-35578.950827254521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-18717.454439030011</v>
      </c>
      <c r="AR6">
        <f t="shared" si="9"/>
        <v>-18752.419053548856</v>
      </c>
      <c r="AS6">
        <f t="shared" si="9"/>
        <v>-10399.486263001578</v>
      </c>
      <c r="AT6">
        <f t="shared" si="9"/>
        <v>1705.945810230633</v>
      </c>
      <c r="AU6">
        <f t="shared" si="9"/>
        <v>-27445.959506319803</v>
      </c>
      <c r="AW6">
        <v>3</v>
      </c>
      <c r="AX6">
        <f>IF(Z6&gt;0, (R6*SUMPRODUCT(K6:$K$98, X6:$X$98)-K6*$AZ$3)/Z6, 0)</f>
        <v>56572.843214431137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1000000</v>
      </c>
      <c r="S7">
        <f t="shared" si="1"/>
        <v>67832.393211536022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51283.949641550425</v>
      </c>
      <c r="AC7">
        <f t="shared" si="2"/>
        <v>59047.188538869377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-26960.08865212692</v>
      </c>
      <c r="AI7">
        <f t="shared" si="6"/>
        <v>-27003.612981538925</v>
      </c>
      <c r="AJ7">
        <f t="shared" si="7"/>
        <v>-7763.2388973189518</v>
      </c>
      <c r="AK7">
        <f>G7*SUM(AB7, AE7:AF7)</f>
        <v>2518.0419274001256</v>
      </c>
      <c r="AL7">
        <f t="shared" si="8"/>
        <v>-32248.809951457755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-18922.102430869832</v>
      </c>
      <c r="AR7">
        <f t="shared" si="9"/>
        <v>-18952.65024656865</v>
      </c>
      <c r="AS7">
        <f t="shared" si="9"/>
        <v>-5448.6765049562728</v>
      </c>
      <c r="AT7">
        <f t="shared" si="9"/>
        <v>1767.3030638098871</v>
      </c>
      <c r="AU7">
        <f t="shared" si="9"/>
        <v>-22634.023687715038</v>
      </c>
      <c r="AW7">
        <v>4</v>
      </c>
      <c r="AX7">
        <f>IF(Z7&gt;0, (R7*SUMPRODUCT(K7:$K$98, X7:$X$98)-K7*$AZ$3)/Z7, 0)</f>
        <v>67832.393211536022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1000000</v>
      </c>
      <c r="S8">
        <f t="shared" si="1"/>
        <v>69592.34528192968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59047.188538869377</v>
      </c>
      <c r="AC8">
        <f t="shared" si="2"/>
        <v>57909.277451689682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-29660.355890000155</v>
      </c>
      <c r="AI8">
        <f t="shared" si="6"/>
        <v>-29701.96195832354</v>
      </c>
      <c r="AJ8">
        <f t="shared" si="7"/>
        <v>1137.9110871796947</v>
      </c>
      <c r="AK8">
        <f t="shared" ref="AK8:AK69" si="22">G8*SUM(AB8:AB8, AE8:AF8)</f>
        <v>1257.7051158779177</v>
      </c>
      <c r="AL8">
        <f t="shared" si="8"/>
        <v>-27306.345755265927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-19431.813160408674</v>
      </c>
      <c r="AR8">
        <f t="shared" si="9"/>
        <v>-19459.071139004667</v>
      </c>
      <c r="AS8">
        <f t="shared" si="9"/>
        <v>745.49596509353341</v>
      </c>
      <c r="AT8">
        <f t="shared" si="9"/>
        <v>823.97834042407737</v>
      </c>
      <c r="AU8">
        <f t="shared" si="9"/>
        <v>-17889.596833487056</v>
      </c>
      <c r="AW8">
        <v>5</v>
      </c>
      <c r="AX8">
        <f>IF(Z8&gt;0, (R8*SUMPRODUCT(K8:$K$98, X8:$X$98)-K8*$AZ$3)/Z8, 0)</f>
        <v>69592.34528192968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1000000</v>
      </c>
      <c r="S9">
        <f t="shared" si="1"/>
        <v>65326.849057949257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57909.277451689682</v>
      </c>
      <c r="AC9">
        <f t="shared" si="2"/>
        <v>51682.318496766442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-32665.738055385045</v>
      </c>
      <c r="AI9">
        <f t="shared" si="6"/>
        <v>-32705.294776122428</v>
      </c>
      <c r="AJ9">
        <f t="shared" si="7"/>
        <v>6226.9589549232405</v>
      </c>
      <c r="AK9">
        <f t="shared" si="22"/>
        <v>341.66473696496911</v>
      </c>
      <c r="AL9">
        <f t="shared" si="8"/>
        <v>-26136.671084234218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-20267.802028389349</v>
      </c>
      <c r="AR9">
        <f t="shared" si="9"/>
        <v>-20292.345413370833</v>
      </c>
      <c r="AS9">
        <f t="shared" si="9"/>
        <v>3863.5824215361613</v>
      </c>
      <c r="AT9">
        <f t="shared" si="9"/>
        <v>211.98949300170923</v>
      </c>
      <c r="AU9">
        <f t="shared" si="9"/>
        <v>-16216.773498832961</v>
      </c>
      <c r="AW9">
        <v>6</v>
      </c>
      <c r="AX9">
        <f>IF(Z9&gt;0, (R9*SUMPRODUCT(K9:$K$98, X9:$X$98)-K9*$AZ$3)/Z9, 0)</f>
        <v>65326.849057949257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1000000</v>
      </c>
      <c r="S10">
        <f t="shared" si="1"/>
        <v>58222.292692364877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51682.318496766442</v>
      </c>
      <c r="AC10">
        <f t="shared" si="2"/>
        <v>43538.274342974211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-35429.187370189371</v>
      </c>
      <c r="AI10">
        <f t="shared" si="6"/>
        <v>-35466.577064350866</v>
      </c>
      <c r="AJ10">
        <f t="shared" si="7"/>
        <v>8144.0441537922306</v>
      </c>
      <c r="AK10">
        <f t="shared" si="22"/>
        <v>211.89750583674243</v>
      </c>
      <c r="AL10">
        <f t="shared" si="8"/>
        <v>-27110.635404721892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-20854.201052529352</v>
      </c>
      <c r="AR10">
        <f t="shared" si="9"/>
        <v>-20876.209240049691</v>
      </c>
      <c r="AS10">
        <f t="shared" si="9"/>
        <v>4793.718026588529</v>
      </c>
      <c r="AT10">
        <f t="shared" si="9"/>
        <v>124.72634901491162</v>
      </c>
      <c r="AU10">
        <f t="shared" si="9"/>
        <v>-15957.76486444625</v>
      </c>
      <c r="AW10">
        <v>7</v>
      </c>
      <c r="AX10">
        <f>IF(Z10&gt;0, (R10*SUMPRODUCT(K10:$K$98, X10:$X$98)-K10*$AZ$3)/Z10, 0)</f>
        <v>58222.292692364877</v>
      </c>
    </row>
    <row r="11" spans="1:52" x14ac:dyDescent="0.25">
      <c r="A11" t="s">
        <v>33</v>
      </c>
      <c r="C11" s="12">
        <f>AU71</f>
        <v>4422.2056206528532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1000000</v>
      </c>
      <c r="S11">
        <f t="shared" si="1"/>
        <v>48159.44604802275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43538.274342974211</v>
      </c>
      <c r="AC11">
        <f t="shared" si="2"/>
        <v>33842.178110426466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-37604.827731557758</v>
      </c>
      <c r="AI11">
        <f t="shared" si="6"/>
        <v>-37639.96328739106</v>
      </c>
      <c r="AJ11">
        <f t="shared" si="7"/>
        <v>9696.0962325477449</v>
      </c>
      <c r="AK11">
        <f t="shared" si="22"/>
        <v>104.4918584231381</v>
      </c>
      <c r="AL11">
        <f t="shared" si="8"/>
        <v>-27839.375196420177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-21032.704931451946</v>
      </c>
      <c r="AR11">
        <f t="shared" si="9"/>
        <v>-21052.356551284371</v>
      </c>
      <c r="AS11">
        <f t="shared" si="9"/>
        <v>5423.110365028966</v>
      </c>
      <c r="AT11">
        <f t="shared" si="9"/>
        <v>58.443198879716682</v>
      </c>
      <c r="AU11">
        <f t="shared" si="9"/>
        <v>-15570.802987375686</v>
      </c>
      <c r="AW11">
        <v>8</v>
      </c>
      <c r="AX11">
        <f>IF(Z11&gt;0, (R11*SUMPRODUCT(K11:$K$98, X11:$X$98)-K11*$AZ$3)/Z11, 0)</f>
        <v>48159.44604802275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1000000</v>
      </c>
      <c r="S12">
        <f t="shared" si="1"/>
        <v>35654.80364933861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33842.178110426466</v>
      </c>
      <c r="AC12">
        <f t="shared" si="2"/>
        <v>23392.777110186027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-39593.529157122954</v>
      </c>
      <c r="AI12">
        <f t="shared" si="6"/>
        <v>-39626.333680940072</v>
      </c>
      <c r="AJ12">
        <f t="shared" si="7"/>
        <v>10449.401000240439</v>
      </c>
      <c r="AK12">
        <f t="shared" si="22"/>
        <v>77.837009653980871</v>
      </c>
      <c r="AL12">
        <f t="shared" si="8"/>
        <v>-29099.095671045652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-21044.381654058481</v>
      </c>
      <c r="AR12">
        <f t="shared" si="9"/>
        <v>-21061.817607202425</v>
      </c>
      <c r="AS12">
        <f t="shared" si="9"/>
        <v>5553.9677161059426</v>
      </c>
      <c r="AT12">
        <f t="shared" si="9"/>
        <v>41.371198093219803</v>
      </c>
      <c r="AU12">
        <f t="shared" si="9"/>
        <v>-15466.478693003264</v>
      </c>
      <c r="AW12">
        <v>9</v>
      </c>
      <c r="AX12">
        <f>IF(Z12&gt;0, (R12*SUMPRODUCT(K12:$K$98, X12:$X$98)-K12*$AZ$3)/Z12, 0)</f>
        <v>35654.80364933861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1000000</v>
      </c>
      <c r="S13">
        <f t="shared" si="1"/>
        <v>20302.674666604809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23392.777110186027</v>
      </c>
      <c r="AC13">
        <f t="shared" si="2"/>
        <v>12350.863747845404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-41192.790801870884</v>
      </c>
      <c r="AI13">
        <f t="shared" si="6"/>
        <v>-41223.207640909735</v>
      </c>
      <c r="AJ13">
        <f t="shared" si="7"/>
        <v>11041.913362340623</v>
      </c>
      <c r="AK13">
        <f t="shared" si="22"/>
        <v>46.785554220372056</v>
      </c>
      <c r="AL13">
        <f t="shared" si="8"/>
        <v>-30134.50872434874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-20812.173212469112</v>
      </c>
      <c r="AR13">
        <f t="shared" si="9"/>
        <v>-20827.540962755735</v>
      </c>
      <c r="AS13">
        <f t="shared" si="9"/>
        <v>5578.7968967539091</v>
      </c>
      <c r="AT13">
        <f t="shared" si="9"/>
        <v>23.637851170586984</v>
      </c>
      <c r="AU13">
        <f t="shared" si="9"/>
        <v>-15225.106214831239</v>
      </c>
      <c r="AW13">
        <v>10</v>
      </c>
      <c r="AX13">
        <f>IF(Z13&gt;0, (R13*SUMPRODUCT(K13:$K$98, X13:$X$98)-K13*$AZ$3)/Z13, 0)</f>
        <v>20302.674666604809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1000000</v>
      </c>
      <c r="S14">
        <f t="shared" si="1"/>
        <v>1808.0732053810252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12350.863747845404</v>
      </c>
      <c r="AC14">
        <f t="shared" si="2"/>
        <v>1011.9718244299002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-42557.145462950117</v>
      </c>
      <c r="AI14">
        <f t="shared" si="6"/>
        <v>-42585.130276325428</v>
      </c>
      <c r="AJ14">
        <f t="shared" si="7"/>
        <v>11338.891923415504</v>
      </c>
      <c r="AK14">
        <f t="shared" si="22"/>
        <v>22.231554746121727</v>
      </c>
      <c r="AL14">
        <f t="shared" si="8"/>
        <v>-31224.006798163802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-20442.572126879226</v>
      </c>
      <c r="AR14">
        <f t="shared" si="9"/>
        <v>-20456.014794606552</v>
      </c>
      <c r="AS14">
        <f t="shared" si="9"/>
        <v>5446.7026268270138</v>
      </c>
      <c r="AT14">
        <f t="shared" si="9"/>
        <v>10.679056512047204</v>
      </c>
      <c r="AU14">
        <f t="shared" si="9"/>
        <v>-14998.633111267492</v>
      </c>
      <c r="AW14">
        <v>11</v>
      </c>
      <c r="AX14">
        <f>IF(Z14&gt;0, (R14*SUMPRODUCT(K14:$K$98, X14:$X$98)-K14*$AZ$3)/Z14, 0)</f>
        <v>1808.0732053810252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1000000</v>
      </c>
      <c r="S15">
        <f t="shared" si="1"/>
        <v>-19682.880596217979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1011.9718244299002</v>
      </c>
      <c r="AC15">
        <f t="shared" si="2"/>
        <v>-10044.479812137375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-43783.766257705036</v>
      </c>
      <c r="AI15">
        <f t="shared" si="6"/>
        <v>-43809.28203463371</v>
      </c>
      <c r="AJ15">
        <f t="shared" si="7"/>
        <v>11056.451636567275</v>
      </c>
      <c r="AK15">
        <f t="shared" si="22"/>
        <v>4.1490844801625908</v>
      </c>
      <c r="AL15">
        <f t="shared" si="8"/>
        <v>-32748.681313586272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-19952.363678639253</v>
      </c>
      <c r="AR15">
        <f t="shared" si="9"/>
        <v>-19963.991277275407</v>
      </c>
      <c r="AS15">
        <f t="shared" si="9"/>
        <v>5038.4506154551054</v>
      </c>
      <c r="AT15">
        <f t="shared" si="9"/>
        <v>1.8907474061127305</v>
      </c>
      <c r="AU15">
        <f t="shared" si="9"/>
        <v>-14923.649914414191</v>
      </c>
      <c r="AW15">
        <v>12</v>
      </c>
      <c r="AX15">
        <f>IF(Z15&gt;0, (R15*SUMPRODUCT(K15:$K$98, X15:$X$98)-K15*$AZ$3)/Z15, 0)</f>
        <v>-19682.880596217979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1000000</v>
      </c>
      <c r="S16">
        <f t="shared" si="1"/>
        <v>-44761.994144240882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-10044.479812137375</v>
      </c>
      <c r="AC16">
        <f t="shared" si="2"/>
        <v>-20625.34811347819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-44434.249688752192</v>
      </c>
      <c r="AI16">
        <f t="shared" si="6"/>
        <v>-44457.288595427141</v>
      </c>
      <c r="AJ16">
        <f t="shared" si="7"/>
        <v>10580.868301340815</v>
      </c>
      <c r="AK16">
        <f t="shared" si="22"/>
        <v>-71.315806666175362</v>
      </c>
      <c r="AL16">
        <f t="shared" si="8"/>
        <v>-33947.736100752503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-19155.037824770832</v>
      </c>
      <c r="AR16">
        <f t="shared" si="9"/>
        <v>-19164.969603340098</v>
      </c>
      <c r="AS16">
        <f t="shared" si="9"/>
        <v>4561.2772568635592</v>
      </c>
      <c r="AT16">
        <f t="shared" si="9"/>
        <v>-30.743333886887442</v>
      </c>
      <c r="AU16">
        <f t="shared" si="9"/>
        <v>-14634.435680363425</v>
      </c>
      <c r="AW16">
        <v>13</v>
      </c>
      <c r="AX16">
        <f>IF(Z16&gt;0, (R16*SUMPRODUCT(K16:$K$98, X16:$X$98)-K16*$AZ$3)/Z16, 0)</f>
        <v>-44761.994144240882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1000000</v>
      </c>
      <c r="S17">
        <f t="shared" si="1"/>
        <v>-72712.552931076993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-20625.34811347819</v>
      </c>
      <c r="AC17">
        <f t="shared" si="2"/>
        <v>-29937.250071822153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-44449.832597100765</v>
      </c>
      <c r="AI17">
        <f t="shared" si="6"/>
        <v>-44470.418623079109</v>
      </c>
      <c r="AJ17">
        <f t="shared" si="7"/>
        <v>9311.9019583439622</v>
      </c>
      <c r="AK17">
        <f t="shared" si="22"/>
        <v>-284.62980396599903</v>
      </c>
      <c r="AL17">
        <f t="shared" si="8"/>
        <v>-35443.146468701139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-18012.55444410563</v>
      </c>
      <c r="AR17">
        <f t="shared" si="9"/>
        <v>-18020.896588317595</v>
      </c>
      <c r="AS17">
        <f t="shared" si="9"/>
        <v>3773.4931990224118</v>
      </c>
      <c r="AT17">
        <f t="shared" si="9"/>
        <v>-115.3414881631539</v>
      </c>
      <c r="AU17">
        <f t="shared" si="9"/>
        <v>-14362.744877458334</v>
      </c>
      <c r="AW17">
        <v>14</v>
      </c>
      <c r="AX17">
        <f>IF(Z17&gt;0, (R17*SUMPRODUCT(K17:$K$98, X17:$X$98)-K17*$AZ$3)/Z17, 0)</f>
        <v>-72712.552931076993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1000000</v>
      </c>
      <c r="S18">
        <f t="shared" si="1"/>
        <v>-103544.18477346409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-29937.250071822153</v>
      </c>
      <c r="AC18">
        <f t="shared" si="2"/>
        <v>-37641.360457879739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-44073.865177851367</v>
      </c>
      <c r="AI18">
        <f t="shared" si="6"/>
        <v>-44092.041650311039</v>
      </c>
      <c r="AJ18">
        <f t="shared" si="7"/>
        <v>7704.1103860575859</v>
      </c>
      <c r="AK18">
        <f t="shared" si="22"/>
        <v>-646.64460155135851</v>
      </c>
      <c r="AL18">
        <f t="shared" si="8"/>
        <v>-37034.575865804807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-16666.85321797257</v>
      </c>
      <c r="AR18">
        <f t="shared" si="9"/>
        <v>-16673.726783458224</v>
      </c>
      <c r="AS18">
        <f t="shared" si="9"/>
        <v>2913.3654709278103</v>
      </c>
      <c r="AT18">
        <f t="shared" si="9"/>
        <v>-244.53336721797046</v>
      </c>
      <c r="AU18">
        <f t="shared" si="9"/>
        <v>-14004.894679748382</v>
      </c>
      <c r="AW18">
        <v>15</v>
      </c>
      <c r="AX18">
        <f>IF(Z18&gt;0, (R18*SUMPRODUCT(K18:$K$98, X18:$X$98)-K18*$AZ$3)/Z18, 0)</f>
        <v>-103544.18477346409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1000000</v>
      </c>
      <c r="S19">
        <f t="shared" si="1"/>
        <v>-140855.9550593863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-37641.360457879739</v>
      </c>
      <c r="AC19">
        <f t="shared" si="2"/>
        <v>-44600.83240595532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-43252.714961502483</v>
      </c>
      <c r="AI19">
        <f t="shared" si="6"/>
        <v>-43268.547033489485</v>
      </c>
      <c r="AJ19">
        <f t="shared" si="7"/>
        <v>6959.4719480755812</v>
      </c>
      <c r="AK19">
        <f t="shared" si="22"/>
        <v>-839.4023382107182</v>
      </c>
      <c r="AL19">
        <f t="shared" si="8"/>
        <v>-37148.477423624623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-15253.501148144174</v>
      </c>
      <c r="AR19">
        <f t="shared" si="9"/>
        <v>-15259.084486171538</v>
      </c>
      <c r="AS19">
        <f t="shared" si="9"/>
        <v>2454.3271663971514</v>
      </c>
      <c r="AT19">
        <f t="shared" si="9"/>
        <v>-296.02360316683632</v>
      </c>
      <c r="AU19">
        <f t="shared" si="9"/>
        <v>-13100.780922941223</v>
      </c>
      <c r="AW19">
        <v>16</v>
      </c>
      <c r="AX19">
        <f>IF(Z19&gt;0, (R19*SUMPRODUCT(K19:$K$98, X19:$X$98)-K19*$AZ$3)/Z19, 0)</f>
        <v>-140855.9550593863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1000000</v>
      </c>
      <c r="S20">
        <f t="shared" si="1"/>
        <v>-195004.51430115366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-44600.83240595532</v>
      </c>
      <c r="AC20">
        <f t="shared" si="2"/>
        <v>-52939.218454027767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-41998.138544617643</v>
      </c>
      <c r="AI20">
        <f t="shared" si="6"/>
        <v>-42011.712388957538</v>
      </c>
      <c r="AJ20">
        <f t="shared" si="7"/>
        <v>8338.386048072447</v>
      </c>
      <c r="AK20">
        <f t="shared" si="22"/>
        <v>-191.78357934560788</v>
      </c>
      <c r="AL20">
        <f t="shared" si="8"/>
        <v>-33865.109920230701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-14048.242688957858</v>
      </c>
      <c r="AR20">
        <f t="shared" si="9"/>
        <v>-14052.783096369163</v>
      </c>
      <c r="AS20">
        <f t="shared" si="9"/>
        <v>2789.1633985895842</v>
      </c>
      <c r="AT20">
        <f t="shared" si="9"/>
        <v>-64.150992395575798</v>
      </c>
      <c r="AU20">
        <f t="shared" si="9"/>
        <v>-11327.770690175155</v>
      </c>
      <c r="AW20">
        <v>17</v>
      </c>
      <c r="AX20">
        <f>IF(Z20&gt;0, (R20*SUMPRODUCT(K20:$K$98, X20:$X$98)-K20*$AZ$3)/Z20, 0)</f>
        <v>-195004.51430115366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1000000</v>
      </c>
      <c r="S21">
        <f t="shared" si="1"/>
        <v>-265841.64408080635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-52939.218454027767</v>
      </c>
      <c r="AC21">
        <f t="shared" si="2"/>
        <v>-60738.631171648434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-40285.381782565681</v>
      </c>
      <c r="AI21">
        <f t="shared" si="6"/>
        <v>-40296.805619373052</v>
      </c>
      <c r="AJ21">
        <f t="shared" si="7"/>
        <v>7799.4127176206675</v>
      </c>
      <c r="AK21">
        <f t="shared" si="22"/>
        <v>-84.702749526444435</v>
      </c>
      <c r="AL21">
        <f t="shared" si="8"/>
        <v>-32582.095651278829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-12814.122331193836</v>
      </c>
      <c r="AR21">
        <f t="shared" si="9"/>
        <v>-12817.756067200889</v>
      </c>
      <c r="AS21">
        <f t="shared" si="9"/>
        <v>2480.8658687780489</v>
      </c>
      <c r="AT21">
        <f t="shared" si="9"/>
        <v>-26.942561946627869</v>
      </c>
      <c r="AU21">
        <f t="shared" si="9"/>
        <v>-10363.832760369469</v>
      </c>
      <c r="AW21">
        <v>18</v>
      </c>
      <c r="AX21">
        <f>IF(Z21&gt;0, (R21*SUMPRODUCT(K21:$K$98, X21:$X$98)-K21*$AZ$3)/Z21, 0)</f>
        <v>-265841.64408080635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1000000</v>
      </c>
      <c r="S22">
        <f t="shared" si="1"/>
        <v>-348281.44292046648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-60738.631171648434</v>
      </c>
      <c r="AC22">
        <f t="shared" si="2"/>
        <v>-65524.559031889563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-38055.160570038272</v>
      </c>
      <c r="AI22">
        <f t="shared" si="6"/>
        <v>-38064.567410449068</v>
      </c>
      <c r="AJ22">
        <f t="shared" si="7"/>
        <v>4785.9278602411287</v>
      </c>
      <c r="AK22">
        <f t="shared" si="22"/>
        <v>-1275.5112546046173</v>
      </c>
      <c r="AL22">
        <f t="shared" si="8"/>
        <v>-34554.150804812554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-11302.264583901006</v>
      </c>
      <c r="AR22">
        <f t="shared" si="9"/>
        <v>-11305.058386308585</v>
      </c>
      <c r="AS22">
        <f t="shared" si="9"/>
        <v>1421.4057212123869</v>
      </c>
      <c r="AT22">
        <f t="shared" si="9"/>
        <v>-378.8228840278523</v>
      </c>
      <c r="AU22">
        <f t="shared" si="9"/>
        <v>-10262.475549124048</v>
      </c>
      <c r="AW22">
        <v>19</v>
      </c>
      <c r="AX22">
        <f>IF(Z22&gt;0, (R22*SUMPRODUCT(K22:$K$98, X22:$X$98)-K22*$AZ$3)/Z22, 0)</f>
        <v>-348281.44292046648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1000000</v>
      </c>
      <c r="S23">
        <f t="shared" si="1"/>
        <v>-428987.71289226448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-65524.559031889563</v>
      </c>
      <c r="AC23">
        <f t="shared" si="2"/>
        <v>-64711.842019785465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-35407.665069304072</v>
      </c>
      <c r="AI23">
        <f t="shared" si="6"/>
        <v>-35415.207458057295</v>
      </c>
      <c r="AJ23">
        <f t="shared" si="7"/>
        <v>-812.7170121040981</v>
      </c>
      <c r="AK23">
        <f t="shared" si="22"/>
        <v>-4586.7191322322697</v>
      </c>
      <c r="AL23">
        <f t="shared" si="8"/>
        <v>-40814.643602393662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-9389.2559256869481</v>
      </c>
      <c r="AR23">
        <f t="shared" si="9"/>
        <v>-9391.2559846616496</v>
      </c>
      <c r="AS23">
        <f t="shared" si="9"/>
        <v>-215.51288419807051</v>
      </c>
      <c r="AT23">
        <f t="shared" si="9"/>
        <v>-1216.2869171824773</v>
      </c>
      <c r="AU23">
        <f t="shared" si="9"/>
        <v>-10823.055786042196</v>
      </c>
      <c r="AW23">
        <v>20</v>
      </c>
      <c r="AX23">
        <f>IF(Z23&gt;0, (R23*SUMPRODUCT(K23:$K$98, X23:$X$98)-K23*$AZ$3)/Z23, 0)</f>
        <v>-428987.71289226448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1000000</v>
      </c>
      <c r="S24">
        <f t="shared" si="1"/>
        <v>-540038.62503936177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-64711.842019785465</v>
      </c>
      <c r="AC24">
        <f t="shared" si="2"/>
        <v>-63284.150091896408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-32154.808727857679</v>
      </c>
      <c r="AI24">
        <f t="shared" si="6"/>
        <v>-32160.667952286974</v>
      </c>
      <c r="AJ24">
        <f t="shared" si="7"/>
        <v>-1427.6919278890564</v>
      </c>
      <c r="AK24">
        <f t="shared" si="22"/>
        <v>-4529.8289413849834</v>
      </c>
      <c r="AL24">
        <f t="shared" si="8"/>
        <v>-38118.188821561016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-7613.1045908026517</v>
      </c>
      <c r="AR24">
        <f t="shared" si="9"/>
        <v>-7614.4918448453909</v>
      </c>
      <c r="AS24">
        <f t="shared" si="9"/>
        <v>-338.02620511461595</v>
      </c>
      <c r="AT24">
        <f t="shared" si="9"/>
        <v>-1072.5009065076897</v>
      </c>
      <c r="AU24">
        <f t="shared" si="9"/>
        <v>-9025.0189564676966</v>
      </c>
      <c r="AW24">
        <v>21</v>
      </c>
      <c r="AX24">
        <f>IF(Z24&gt;0, (R24*SUMPRODUCT(K24:$K$98, X24:$X$98)-K24*$AZ$3)/Z24, 0)</f>
        <v>-540038.62503936177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1000000</v>
      </c>
      <c r="S25">
        <f t="shared" si="1"/>
        <v>-698482.56308166939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-63284.150091896408</v>
      </c>
      <c r="AC25">
        <f t="shared" si="2"/>
        <v>-61239.265527720505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-28337.920286041295</v>
      </c>
      <c r="AI25">
        <f t="shared" si="6"/>
        <v>-28342.304022211996</v>
      </c>
      <c r="AJ25">
        <f t="shared" si="7"/>
        <v>-2044.8845641759035</v>
      </c>
      <c r="AK25">
        <f t="shared" si="22"/>
        <v>-4429.8905064327491</v>
      </c>
      <c r="AL25">
        <f t="shared" si="8"/>
        <v>-34817.079092820648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-5990.5378619530493</v>
      </c>
      <c r="AR25">
        <f t="shared" si="9"/>
        <v>-5991.4645685441583</v>
      </c>
      <c r="AS25">
        <f t="shared" si="9"/>
        <v>-432.28149000945564</v>
      </c>
      <c r="AT25">
        <f t="shared" si="9"/>
        <v>-936.46345727648793</v>
      </c>
      <c r="AU25">
        <f t="shared" si="9"/>
        <v>-7360.2095158301017</v>
      </c>
      <c r="AW25">
        <v>22</v>
      </c>
      <c r="AX25">
        <f>IF(Z25&gt;0, (R25*SUMPRODUCT(K25:$K$98, X25:$X$98)-K25*$AZ$3)/Z25, 0)</f>
        <v>-698482.56308166939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1000000</v>
      </c>
      <c r="S26">
        <f t="shared" si="1"/>
        <v>-934813.75325267226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-61239.265527720505</v>
      </c>
      <c r="AC26">
        <f t="shared" si="2"/>
        <v>-58606.598787014125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-24104.633700623828</v>
      </c>
      <c r="AI26">
        <f t="shared" si="6"/>
        <v>-24107.768367747791</v>
      </c>
      <c r="AJ26">
        <f t="shared" si="7"/>
        <v>-2632.6667407063796</v>
      </c>
      <c r="AK26">
        <f t="shared" si="22"/>
        <v>-4286.7485869404354</v>
      </c>
      <c r="AL26">
        <f t="shared" si="8"/>
        <v>-31027.183695394604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-4549.6748127639521</v>
      </c>
      <c r="AR26">
        <f t="shared" si="9"/>
        <v>-4550.2664714565262</v>
      </c>
      <c r="AS26">
        <f t="shared" si="9"/>
        <v>-496.90767797409825</v>
      </c>
      <c r="AT26">
        <f t="shared" si="9"/>
        <v>-809.11049372841603</v>
      </c>
      <c r="AU26">
        <f t="shared" si="9"/>
        <v>-5856.2846431590397</v>
      </c>
      <c r="AW26">
        <v>23</v>
      </c>
      <c r="AX26">
        <f>IF(Z26&gt;0, (R26*SUMPRODUCT(K26:$K$98, X26:$X$98)-K26*$AZ$3)/Z26, 0)</f>
        <v>-934813.75325267226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1000000</v>
      </c>
      <c r="S27">
        <f t="shared" si="1"/>
        <v>-1304592.3522214075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-58606.598787014125</v>
      </c>
      <c r="AC27">
        <f t="shared" si="2"/>
        <v>-55456.983775975023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-19557.35733305047</v>
      </c>
      <c r="AI27">
        <f t="shared" si="6"/>
        <v>-19559.482785636541</v>
      </c>
      <c r="AJ27">
        <f t="shared" si="7"/>
        <v>-3149.6150110391027</v>
      </c>
      <c r="AK27">
        <f t="shared" si="22"/>
        <v>-4102.4619150909894</v>
      </c>
      <c r="AL27">
        <f t="shared" si="8"/>
        <v>-26811.559711766633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-3295.884382924582</v>
      </c>
      <c r="AR27">
        <f t="shared" si="9"/>
        <v>-3296.2425727283362</v>
      </c>
      <c r="AS27">
        <f t="shared" si="9"/>
        <v>-530.78576774613077</v>
      </c>
      <c r="AT27">
        <f t="shared" si="9"/>
        <v>-691.36335381270453</v>
      </c>
      <c r="AU27">
        <f t="shared" si="9"/>
        <v>-4518.391694287172</v>
      </c>
      <c r="AW27">
        <v>24</v>
      </c>
      <c r="AX27">
        <f>IF(Z27&gt;0, (R27*SUMPRODUCT(K27:$K$98, X27:$X$98)-K27*$AZ$3)/Z27, 0)</f>
        <v>-1304592.3522214075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1000000</v>
      </c>
      <c r="S28">
        <f t="shared" si="1"/>
        <v>-1916337.352482467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-55456.983775975023</v>
      </c>
      <c r="AC28">
        <f t="shared" si="2"/>
        <v>-51878.502244789728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-15012.265201648113</v>
      </c>
      <c r="AI28">
        <f t="shared" si="6"/>
        <v>-15013.618786448242</v>
      </c>
      <c r="AJ28">
        <f t="shared" si="7"/>
        <v>-3578.4815311852944</v>
      </c>
      <c r="AK28">
        <f t="shared" si="22"/>
        <v>-3881.9888643182521</v>
      </c>
      <c r="AL28">
        <f t="shared" si="8"/>
        <v>-22474.089181951789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-2258.8635784331664</v>
      </c>
      <c r="AR28">
        <f t="shared" si="9"/>
        <v>-2259.0672494557775</v>
      </c>
      <c r="AS28">
        <f t="shared" si="9"/>
        <v>-538.44649613589218</v>
      </c>
      <c r="AT28">
        <f t="shared" si="9"/>
        <v>-584.11459827721023</v>
      </c>
      <c r="AU28">
        <f t="shared" si="9"/>
        <v>-3381.6283438688802</v>
      </c>
      <c r="AW28">
        <v>25</v>
      </c>
      <c r="AX28">
        <f>IF(Z28&gt;0, (R28*SUMPRODUCT(K28:$K$98, X28:$X$98)-K28*$AZ$3)/Z28, 0)</f>
        <v>-1916337.352482467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1000000</v>
      </c>
      <c r="S29">
        <f t="shared" si="1"/>
        <v>-2995656.4233974386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-51878.502244789728</v>
      </c>
      <c r="AC29">
        <f t="shared" si="2"/>
        <v>-47999.539114196225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-10777.933562670349</v>
      </c>
      <c r="AI29">
        <f t="shared" si="6"/>
        <v>-10778.734714944343</v>
      </c>
      <c r="AJ29">
        <f t="shared" si="7"/>
        <v>-3878.9631305935036</v>
      </c>
      <c r="AK29">
        <f t="shared" si="22"/>
        <v>-3631.4951571352813</v>
      </c>
      <c r="AL29">
        <f t="shared" si="8"/>
        <v>-18289.193002673128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-1447.9756367108782</v>
      </c>
      <c r="AR29">
        <f t="shared" si="9"/>
        <v>-1448.083268565101</v>
      </c>
      <c r="AS29">
        <f t="shared" si="9"/>
        <v>-521.1243951486714</v>
      </c>
      <c r="AT29">
        <f t="shared" si="9"/>
        <v>-487.87798531044439</v>
      </c>
      <c r="AU29">
        <f t="shared" si="9"/>
        <v>-2457.0856490242168</v>
      </c>
      <c r="AW29">
        <v>26</v>
      </c>
      <c r="AX29">
        <f>IF(Z29&gt;0, (R29*SUMPRODUCT(K29:$K$98, X29:$X$98)-K29*$AZ$3)/Z29, 0)</f>
        <v>-2995656.4233974386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1000000</v>
      </c>
      <c r="S30">
        <f t="shared" si="1"/>
        <v>-5058602.2750287987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-47999.539114196225</v>
      </c>
      <c r="AC30">
        <f t="shared" si="2"/>
        <v>-43967.31233213329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-7171.2219838244409</v>
      </c>
      <c r="AI30">
        <f t="shared" si="6"/>
        <v>-7171.6565634765038</v>
      </c>
      <c r="AJ30">
        <f t="shared" si="7"/>
        <v>-4032.2267820629349</v>
      </c>
      <c r="AK30">
        <f t="shared" si="22"/>
        <v>-3359.9677379937361</v>
      </c>
      <c r="AL30">
        <f t="shared" si="8"/>
        <v>-14563.851083533174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-860.20288729322692</v>
      </c>
      <c r="AR30">
        <f t="shared" si="9"/>
        <v>-860.25501602000543</v>
      </c>
      <c r="AS30">
        <f t="shared" si="9"/>
        <v>-483.67393004641468</v>
      </c>
      <c r="AT30">
        <f t="shared" si="9"/>
        <v>-403.03506933039051</v>
      </c>
      <c r="AU30">
        <f t="shared" si="9"/>
        <v>-1746.9640153968105</v>
      </c>
      <c r="AW30">
        <v>27</v>
      </c>
      <c r="AX30">
        <f>IF(Z30&gt;0, (R30*SUMPRODUCT(K30:$K$98, X30:$X$98)-K30*$AZ$3)/Z30, 0)</f>
        <v>-5058602.2750287987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1000000</v>
      </c>
      <c r="S31">
        <f t="shared" si="1"/>
        <v>-9437731.5525850523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-43967.31233213329</v>
      </c>
      <c r="AC31">
        <f t="shared" si="2"/>
        <v>-39934.477345521322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-4373.3131307393114</v>
      </c>
      <c r="AI31">
        <f t="shared" si="6"/>
        <v>-4373.5246989383168</v>
      </c>
      <c r="AJ31">
        <f t="shared" si="7"/>
        <v>-4032.8349866119679</v>
      </c>
      <c r="AK31">
        <f t="shared" si="22"/>
        <v>-3077.7118632493307</v>
      </c>
      <c r="AL31">
        <f t="shared" si="8"/>
        <v>-11484.071548799615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-468.38209106890309</v>
      </c>
      <c r="AR31">
        <f t="shared" si="9"/>
        <v>-468.40475003534141</v>
      </c>
      <c r="AS31">
        <f t="shared" si="9"/>
        <v>-431.91686199835965</v>
      </c>
      <c r="AT31">
        <f t="shared" si="9"/>
        <v>-329.62311984566202</v>
      </c>
      <c r="AU31">
        <f t="shared" si="9"/>
        <v>-1229.944731879363</v>
      </c>
      <c r="AW31">
        <v>28</v>
      </c>
      <c r="AX31">
        <f>IF(Z31&gt;0, (R31*SUMPRODUCT(K31:$K$98, X31:$X$98)-K31*$AZ$3)/Z31, 0)</f>
        <v>-9437731.5525850523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1000000</v>
      </c>
      <c r="S32">
        <f t="shared" si="1"/>
        <v>-20068656.289888863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-39934.477345521322</v>
      </c>
      <c r="AC32">
        <f t="shared" si="2"/>
        <v>-36034.075620603442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-2393.5103150989694</v>
      </c>
      <c r="AI32">
        <f t="shared" si="6"/>
        <v>-2393.6000921002296</v>
      </c>
      <c r="AJ32">
        <f t="shared" si="7"/>
        <v>-3900.4017249178796</v>
      </c>
      <c r="AK32">
        <f t="shared" si="22"/>
        <v>-2795.4134141864929</v>
      </c>
      <c r="AL32">
        <f t="shared" si="8"/>
        <v>-9089.4152312046026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-228.87954837562162</v>
      </c>
      <c r="AR32">
        <f t="shared" si="9"/>
        <v>-228.88813330603674</v>
      </c>
      <c r="AS32">
        <f t="shared" si="9"/>
        <v>-372.97611781789487</v>
      </c>
      <c r="AT32">
        <f t="shared" si="9"/>
        <v>-267.31155313015785</v>
      </c>
      <c r="AU32">
        <f t="shared" si="9"/>
        <v>-869.17580425408948</v>
      </c>
      <c r="AW32">
        <v>29</v>
      </c>
      <c r="AX32">
        <f>IF(Z32&gt;0, (R32*SUMPRODUCT(K32:$K$98, X32:$X$98)-K32*$AZ$3)/Z32, 0)</f>
        <v>-20068656.289888863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1000000</v>
      </c>
      <c r="S33">
        <f t="shared" si="1"/>
        <v>-50934328.09677653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-36034.075620603442</v>
      </c>
      <c r="AC33">
        <f t="shared" si="2"/>
        <v>-32362.255333276586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-1142.2124399754164</v>
      </c>
      <c r="AI33">
        <f t="shared" si="6"/>
        <v>-1142.2442085846653</v>
      </c>
      <c r="AJ33">
        <f t="shared" si="7"/>
        <v>-3671.8202873268565</v>
      </c>
      <c r="AK33">
        <f t="shared" si="22"/>
        <v>-2522.3852934422412</v>
      </c>
      <c r="AL33">
        <f t="shared" si="8"/>
        <v>-7336.4497893537628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-97.521539270398023</v>
      </c>
      <c r="AR33">
        <f t="shared" si="9"/>
        <v>-97.524251658712146</v>
      </c>
      <c r="AS33">
        <f t="shared" si="9"/>
        <v>-313.49821960623814</v>
      </c>
      <c r="AT33">
        <f t="shared" si="9"/>
        <v>-215.36002221687963</v>
      </c>
      <c r="AU33">
        <f t="shared" si="9"/>
        <v>-626.3824934818299</v>
      </c>
      <c r="AW33">
        <v>30</v>
      </c>
      <c r="AX33">
        <f>IF(Z33&gt;0, (R33*SUMPRODUCT(K33:$K$98, X33:$X$98)-K33*$AZ$3)/Z33, 0)</f>
        <v>-50934328.09677653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1000000</v>
      </c>
      <c r="S34">
        <f t="shared" si="1"/>
        <v>-164213558.6299732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-32362.255333276586</v>
      </c>
      <c r="AC34">
        <f t="shared" si="2"/>
        <v>-28977.009162098337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-452.55916583437687</v>
      </c>
      <c r="AI34">
        <f t="shared" si="6"/>
        <v>-452.56798879924162</v>
      </c>
      <c r="AJ34">
        <f t="shared" si="7"/>
        <v>-3385.2461711782489</v>
      </c>
      <c r="AK34">
        <f t="shared" si="22"/>
        <v>-2265.3578733293612</v>
      </c>
      <c r="AL34">
        <f t="shared" si="8"/>
        <v>-6103.1720333068515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-34.499357279967647</v>
      </c>
      <c r="AR34">
        <f t="shared" si="9"/>
        <v>-34.500029869631319</v>
      </c>
      <c r="AS34">
        <f t="shared" si="9"/>
        <v>-258.0630908774084</v>
      </c>
      <c r="AT34">
        <f t="shared" si="9"/>
        <v>-172.69209539682404</v>
      </c>
      <c r="AU34">
        <f t="shared" ref="AU34:AU69" si="23">AL34*$K34</f>
        <v>-465.25521614386378</v>
      </c>
      <c r="AW34">
        <v>31</v>
      </c>
      <c r="AX34">
        <f>IF(Z34&gt;0, (R34*SUMPRODUCT(K34:$K$98, X34:$X$98)-K34*$AZ$3)/Z34, 0)</f>
        <v>-164213558.6299732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1000000</v>
      </c>
      <c r="S35">
        <f t="shared" si="1"/>
        <v>-740696659.29439604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-28977.009162098337</v>
      </c>
      <c r="AC35">
        <f t="shared" si="2"/>
        <v>-25901.894492192023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-139.72506571570634</v>
      </c>
      <c r="AI35">
        <f t="shared" ref="AI35:AI66" si="25">SUM(AE35:AH35)</f>
        <v>-139.72681419763663</v>
      </c>
      <c r="AJ35">
        <f t="shared" si="7"/>
        <v>-3075.1146699063138</v>
      </c>
      <c r="AK35">
        <f t="shared" si="22"/>
        <v>-2028.3906413468837</v>
      </c>
      <c r="AL35">
        <f t="shared" si="8"/>
        <v>-5243.2321254508342</v>
      </c>
      <c r="AN35">
        <f t="shared" ref="AN35:AT69" si="26">AE35*$K35</f>
        <v>0</v>
      </c>
      <c r="AO35">
        <f t="shared" si="26"/>
        <v>0</v>
      </c>
      <c r="AP35">
        <f t="shared" si="26"/>
        <v>-1.1900871470221937E-4</v>
      </c>
      <c r="AQ35">
        <f t="shared" si="26"/>
        <v>-9.5102501171740297</v>
      </c>
      <c r="AR35">
        <f t="shared" si="26"/>
        <v>-9.5103691258887313</v>
      </c>
      <c r="AS35">
        <f t="shared" si="26"/>
        <v>-209.30467629411672</v>
      </c>
      <c r="AT35">
        <f t="shared" si="26"/>
        <v>-138.06042771018346</v>
      </c>
      <c r="AU35">
        <f t="shared" si="23"/>
        <v>-356.87547313018888</v>
      </c>
      <c r="AW35">
        <v>32</v>
      </c>
      <c r="AX35">
        <f>IF(Z35&gt;0, (R35*SUMPRODUCT(K35:$K$98, X35:$X$98)-K35*$AZ$3)/Z35, 0)</f>
        <v>-740696659.29439604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1000000</v>
      </c>
      <c r="S36">
        <f t="shared" si="1"/>
        <v>-3375367919.8811736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-25901.894492192023</v>
      </c>
      <c r="AC36">
        <f t="shared" si="2"/>
        <v>-23134.963646607153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-27.765885359838666</v>
      </c>
      <c r="AI36">
        <f t="shared" si="25"/>
        <v>-27.76622806268167</v>
      </c>
      <c r="AJ36">
        <f t="shared" si="7"/>
        <v>-2766.9308455848695</v>
      </c>
      <c r="AK36">
        <f t="shared" si="22"/>
        <v>-1813.1326144534419</v>
      </c>
      <c r="AL36">
        <f t="shared" si="8"/>
        <v>-4607.8296881009937</v>
      </c>
      <c r="AN36">
        <f t="shared" si="26"/>
        <v>0</v>
      </c>
      <c r="AO36">
        <f t="shared" si="26"/>
        <v>0</v>
      </c>
      <c r="AP36">
        <f t="shared" si="26"/>
        <v>-2.0826548449600205E-5</v>
      </c>
      <c r="AQ36">
        <f t="shared" si="26"/>
        <v>-1.6873730944936598</v>
      </c>
      <c r="AR36">
        <f t="shared" si="26"/>
        <v>-1.6873939210421094</v>
      </c>
      <c r="AS36">
        <f t="shared" si="26"/>
        <v>-168.1503976069009</v>
      </c>
      <c r="AT36">
        <f t="shared" si="26"/>
        <v>-110.18669675856721</v>
      </c>
      <c r="AU36">
        <f t="shared" si="23"/>
        <v>-280.02448828651023</v>
      </c>
      <c r="AW36">
        <v>33</v>
      </c>
      <c r="AX36">
        <f>IF(Z36&gt;0, (R36*SUMPRODUCT(K36:$K$98, X36:$X$98)-K36*$AZ$3)/Z36, 0)</f>
        <v>-3375367919.8811736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1000000</v>
      </c>
      <c r="S37">
        <f t="shared" si="1"/>
        <v>-15563654699.751383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-23134.963646607153</v>
      </c>
      <c r="AC37">
        <f t="shared" si="2"/>
        <v>-20657.685755681967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-5.4582132798172767</v>
      </c>
      <c r="AI37">
        <f t="shared" si="25"/>
        <v>-5.4582796449678606</v>
      </c>
      <c r="AJ37">
        <f t="shared" si="7"/>
        <v>-2477.2778909251865</v>
      </c>
      <c r="AK37">
        <f t="shared" si="22"/>
        <v>-1619.4474552625009</v>
      </c>
      <c r="AL37">
        <f t="shared" si="8"/>
        <v>-4102.1836258326548</v>
      </c>
      <c r="AN37">
        <f t="shared" si="26"/>
        <v>0</v>
      </c>
      <c r="AO37">
        <f t="shared" si="26"/>
        <v>0</v>
      </c>
      <c r="AP37">
        <f t="shared" si="26"/>
        <v>-3.6009878430191145E-6</v>
      </c>
      <c r="AQ37">
        <f t="shared" si="26"/>
        <v>-0.29616386751647844</v>
      </c>
      <c r="AR37">
        <f t="shared" si="26"/>
        <v>-0.29616746850432146</v>
      </c>
      <c r="AS37">
        <f t="shared" si="26"/>
        <v>-134.41764978337918</v>
      </c>
      <c r="AT37">
        <f t="shared" si="26"/>
        <v>-87.871579398289413</v>
      </c>
      <c r="AU37">
        <f t="shared" si="23"/>
        <v>-222.58539665017287</v>
      </c>
      <c r="AW37">
        <v>34</v>
      </c>
      <c r="AX37">
        <f>IF(Z37&gt;0, (R37*SUMPRODUCT(K37:$K$98, X37:$X$98)-K37*$AZ$3)/Z37, 0)</f>
        <v>-15563654699.751383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1000000</v>
      </c>
      <c r="S38">
        <f t="shared" si="1"/>
        <v>-72730872558.451035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-20657.685755681967</v>
      </c>
      <c r="AC38">
        <f t="shared" si="2"/>
        <v>-18444.620076674768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-1.060429008165519</v>
      </c>
      <c r="AI38">
        <f t="shared" si="25"/>
        <v>-1.0604416882141887</v>
      </c>
      <c r="AJ38">
        <f t="shared" si="7"/>
        <v>-2213.0656790071989</v>
      </c>
      <c r="AK38">
        <f t="shared" si="22"/>
        <v>-1446.0380028977379</v>
      </c>
      <c r="AL38">
        <f t="shared" si="8"/>
        <v>-3660.1641235931511</v>
      </c>
      <c r="AN38">
        <f t="shared" si="26"/>
        <v>0</v>
      </c>
      <c r="AO38">
        <f t="shared" si="26"/>
        <v>0</v>
      </c>
      <c r="AP38">
        <f t="shared" si="26"/>
        <v>-6.1430559222773587E-7</v>
      </c>
      <c r="AQ38">
        <f t="shared" si="26"/>
        <v>-5.1374208951676062E-2</v>
      </c>
      <c r="AR38">
        <f t="shared" si="26"/>
        <v>-5.137482325726829E-2</v>
      </c>
      <c r="AS38">
        <f t="shared" si="26"/>
        <v>-107.21556817253013</v>
      </c>
      <c r="AT38">
        <f t="shared" si="26"/>
        <v>-70.055664208440064</v>
      </c>
      <c r="AU38">
        <f t="shared" si="23"/>
        <v>-177.32260720422747</v>
      </c>
      <c r="AW38">
        <v>35</v>
      </c>
      <c r="AX38">
        <f>IF(Z38&gt;0, (R38*SUMPRODUCT(K38:$K$98, X38:$X$98)-K38*$AZ$3)/Z38, 0)</f>
        <v>-72730872558.451035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1000000</v>
      </c>
      <c r="S39">
        <f t="shared" si="1"/>
        <v>-345043672612.21686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-18444.620076674768</v>
      </c>
      <c r="AC39">
        <f t="shared" si="2"/>
        <v>-16468.455519745581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-0.20333635181564577</v>
      </c>
      <c r="AI39">
        <f t="shared" si="25"/>
        <v>-0.20333873824623802</v>
      </c>
      <c r="AJ39">
        <f t="shared" si="7"/>
        <v>-1976.1645569291868</v>
      </c>
      <c r="AK39">
        <f t="shared" si="22"/>
        <v>-1291.1234053672338</v>
      </c>
      <c r="AL39">
        <f t="shared" si="8"/>
        <v>-3267.4913010346668</v>
      </c>
      <c r="AN39">
        <f t="shared" si="26"/>
        <v>0</v>
      </c>
      <c r="AO39">
        <f t="shared" si="26"/>
        <v>0</v>
      </c>
      <c r="AP39">
        <f t="shared" si="26"/>
        <v>-1.0322724420910428E-7</v>
      </c>
      <c r="AQ39">
        <f t="shared" si="26"/>
        <v>-8.7955004069868153E-3</v>
      </c>
      <c r="AR39">
        <f t="shared" si="26"/>
        <v>-8.7956036342310244E-3</v>
      </c>
      <c r="AS39">
        <f t="shared" si="26"/>
        <v>-85.480810536535699</v>
      </c>
      <c r="AT39">
        <f t="shared" si="26"/>
        <v>-55.848727175324051</v>
      </c>
      <c r="AU39">
        <f t="shared" si="23"/>
        <v>-141.33833331549397</v>
      </c>
      <c r="AW39">
        <v>36</v>
      </c>
      <c r="AX39">
        <f>IF(Z39&gt;0, (R39*SUMPRODUCT(K39:$K$98, X39:$X$98)-K39*$AZ$3)/Z39, 0)</f>
        <v>-345043672612.21686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1000000</v>
      </c>
      <c r="S40">
        <f t="shared" si="1"/>
        <v>-1662019142704.084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-16468.455519745581</v>
      </c>
      <c r="AC40">
        <f t="shared" si="2"/>
        <v>-14703.985805301219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-3.8404264084965264E-2</v>
      </c>
      <c r="AI40">
        <f t="shared" si="25"/>
        <v>-3.8404706438047352E-2</v>
      </c>
      <c r="AJ40">
        <f t="shared" si="7"/>
        <v>-1764.4697144443617</v>
      </c>
      <c r="AK40">
        <f t="shared" si="22"/>
        <v>-1152.7918863821908</v>
      </c>
      <c r="AL40">
        <f t="shared" si="8"/>
        <v>-2917.3000055329903</v>
      </c>
      <c r="AN40">
        <f t="shared" si="26"/>
        <v>0</v>
      </c>
      <c r="AO40">
        <f t="shared" si="26"/>
        <v>0</v>
      </c>
      <c r="AP40">
        <f t="shared" si="26"/>
        <v>-1.7084275278370864E-8</v>
      </c>
      <c r="AQ40">
        <f t="shared" si="26"/>
        <v>-1.4832247045578192E-3</v>
      </c>
      <c r="AR40">
        <f t="shared" si="26"/>
        <v>-1.4832417888330975E-3</v>
      </c>
      <c r="AS40">
        <f t="shared" si="26"/>
        <v>-68.146210668635575</v>
      </c>
      <c r="AT40">
        <f t="shared" si="26"/>
        <v>-44.522384319434423</v>
      </c>
      <c r="AU40">
        <f t="shared" si="23"/>
        <v>-112.67007822985882</v>
      </c>
      <c r="AW40">
        <v>37</v>
      </c>
      <c r="AX40">
        <f>IF(Z40&gt;0, (R40*SUMPRODUCT(K40:$K$98, X40:$X$98)-K40*$AZ$3)/Z40, 0)</f>
        <v>-1662019142704.084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1000000</v>
      </c>
      <c r="S41">
        <f t="shared" si="1"/>
        <v>-8140454034895.8213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-14703.985805301219</v>
      </c>
      <c r="AC41">
        <f t="shared" si="2"/>
        <v>-13128.560047503812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-7.1458357673233781E-3</v>
      </c>
      <c r="AI41">
        <f t="shared" si="25"/>
        <v>-7.1459164050862792E-3</v>
      </c>
      <c r="AJ41">
        <f t="shared" si="7"/>
        <v>-1575.4257577974076</v>
      </c>
      <c r="AK41">
        <f t="shared" si="22"/>
        <v>-1029.2790063710854</v>
      </c>
      <c r="AL41">
        <f t="shared" si="8"/>
        <v>-2604.7119100848981</v>
      </c>
      <c r="AN41">
        <f t="shared" si="26"/>
        <v>0</v>
      </c>
      <c r="AO41">
        <f t="shared" si="26"/>
        <v>0</v>
      </c>
      <c r="AP41">
        <f t="shared" si="26"/>
        <v>-2.780660394501043E-9</v>
      </c>
      <c r="AQ41">
        <f t="shared" si="26"/>
        <v>-2.4641237292403545E-4</v>
      </c>
      <c r="AR41">
        <f t="shared" si="26"/>
        <v>-2.4641515358442994E-4</v>
      </c>
      <c r="AS41">
        <f t="shared" si="26"/>
        <v>-54.32596157886735</v>
      </c>
      <c r="AT41">
        <f t="shared" si="26"/>
        <v>-35.492990689848149</v>
      </c>
      <c r="AU41">
        <f t="shared" si="23"/>
        <v>-89.819198683869075</v>
      </c>
      <c r="AW41">
        <v>38</v>
      </c>
      <c r="AX41">
        <f>IF(Z41&gt;0, (R41*SUMPRODUCT(K41:$K$98, X41:$X$98)-K41*$AZ$3)/Z41, 0)</f>
        <v>-8140454034895.8213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1000000</v>
      </c>
      <c r="S42">
        <f t="shared" si="1"/>
        <v>-40587367693016.531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-13128.560047503812</v>
      </c>
      <c r="AC42">
        <f t="shared" si="2"/>
        <v>-11721.92882871787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-1.3078203869385551E-3</v>
      </c>
      <c r="AI42">
        <f t="shared" si="25"/>
        <v>-1.3078348273044805E-3</v>
      </c>
      <c r="AJ42">
        <f t="shared" si="7"/>
        <v>-1406.6312187859421</v>
      </c>
      <c r="AK42">
        <f t="shared" si="22"/>
        <v>-918.99920332526688</v>
      </c>
      <c r="AL42">
        <f t="shared" si="8"/>
        <v>-2325.6317299460361</v>
      </c>
      <c r="AN42">
        <f t="shared" si="26"/>
        <v>0</v>
      </c>
      <c r="AO42">
        <f t="shared" si="26"/>
        <v>0</v>
      </c>
      <c r="AP42">
        <f t="shared" si="26"/>
        <v>-4.4460020261036582E-10</v>
      </c>
      <c r="AQ42">
        <f t="shared" si="26"/>
        <v>-4.0266099350578969E-5</v>
      </c>
      <c r="AR42">
        <f t="shared" si="26"/>
        <v>-4.0266543950781584E-5</v>
      </c>
      <c r="AS42">
        <f t="shared" si="26"/>
        <v>-43.308357149751181</v>
      </c>
      <c r="AT42">
        <f t="shared" si="26"/>
        <v>-28.294797660113776</v>
      </c>
      <c r="AU42">
        <f t="shared" si="23"/>
        <v>-71.603195076408909</v>
      </c>
      <c r="AW42">
        <v>39</v>
      </c>
      <c r="AX42">
        <f>IF(Z42&gt;0, (R42*SUMPRODUCT(K42:$K$98, X42:$X$98)-K42*$AZ$3)/Z42, 0)</f>
        <v>-40587367693016.531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1000000</v>
      </c>
      <c r="S43">
        <f t="shared" si="1"/>
        <v>-206189622799234.53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-11721.92882871787</v>
      </c>
      <c r="AC43">
        <f t="shared" si="2"/>
        <v>-10466.007917914047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-2.3516010538256001E-4</v>
      </c>
      <c r="AI43">
        <f t="shared" si="25"/>
        <v>-2.3516264333955702E-4</v>
      </c>
      <c r="AJ43">
        <f t="shared" si="7"/>
        <v>-1255.9209108038231</v>
      </c>
      <c r="AK43">
        <f t="shared" si="22"/>
        <v>-820.53501801025095</v>
      </c>
      <c r="AL43">
        <f t="shared" si="8"/>
        <v>-2076.4561639767171</v>
      </c>
      <c r="AN43">
        <f t="shared" si="26"/>
        <v>0</v>
      </c>
      <c r="AO43">
        <f t="shared" si="26"/>
        <v>0</v>
      </c>
      <c r="AP43">
        <f t="shared" si="26"/>
        <v>-6.9768228230581552E-11</v>
      </c>
      <c r="AQ43">
        <f t="shared" si="26"/>
        <v>-6.4645318743930494E-6</v>
      </c>
      <c r="AR43">
        <f t="shared" si="26"/>
        <v>-6.4646016426212806E-6</v>
      </c>
      <c r="AS43">
        <f t="shared" si="26"/>
        <v>-34.525162107748329</v>
      </c>
      <c r="AT43">
        <f t="shared" si="26"/>
        <v>-22.556439874670708</v>
      </c>
      <c r="AU43">
        <f t="shared" si="23"/>
        <v>-57.08160844702067</v>
      </c>
      <c r="AW43">
        <v>40</v>
      </c>
      <c r="AX43">
        <f>IF(Z43&gt;0, (R43*SUMPRODUCT(K43:$K$98, X43:$X$98)-K43*$AZ$3)/Z43, 0)</f>
        <v>-206189622799234.53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1000000</v>
      </c>
      <c r="S44">
        <f t="shared" si="1"/>
        <v>-1069160210158589.4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-10466.007917914047</v>
      </c>
      <c r="AC44">
        <f t="shared" si="2"/>
        <v>-9344.6499323518601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-4.1511371116117718E-5</v>
      </c>
      <c r="AI44">
        <f t="shared" si="25"/>
        <v>-4.1511808124988961E-5</v>
      </c>
      <c r="AJ44">
        <f t="shared" si="7"/>
        <v>-1121.3579855621865</v>
      </c>
      <c r="AK44">
        <f t="shared" si="22"/>
        <v>-732.6205542539833</v>
      </c>
      <c r="AL44">
        <f t="shared" si="8"/>
        <v>-1853.978581327978</v>
      </c>
      <c r="AN44">
        <f t="shared" si="26"/>
        <v>0</v>
      </c>
      <c r="AO44">
        <f t="shared" si="26"/>
        <v>0</v>
      </c>
      <c r="AP44">
        <f t="shared" si="26"/>
        <v>-1.0726194443358044E-11</v>
      </c>
      <c r="AQ44">
        <f t="shared" si="26"/>
        <v>-1.0188787173520486E-6</v>
      </c>
      <c r="AR44">
        <f t="shared" si="26"/>
        <v>-1.0188894435464919E-6</v>
      </c>
      <c r="AS44">
        <f t="shared" si="26"/>
        <v>-27.523248577507612</v>
      </c>
      <c r="AT44">
        <f t="shared" si="26"/>
        <v>-17.981855827793144</v>
      </c>
      <c r="AU44">
        <f t="shared" si="23"/>
        <v>-45.505105424190205</v>
      </c>
      <c r="AW44">
        <v>41</v>
      </c>
      <c r="AX44">
        <f>IF(Z44&gt;0, (R44*SUMPRODUCT(K44:$K$98, X44:$X$98)-K44*$AZ$3)/Z44, 0)</f>
        <v>-1069160210158589.4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1000000</v>
      </c>
      <c r="S45">
        <f t="shared" si="1"/>
        <v>-5664557612873790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-9344.6499323518601</v>
      </c>
      <c r="AC45">
        <f t="shared" si="2"/>
        <v>-8343.4374404897408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-7.1798561375835338E-6</v>
      </c>
      <c r="AI45">
        <f t="shared" si="25"/>
        <v>-7.1799297835591838E-6</v>
      </c>
      <c r="AJ45">
        <f t="shared" si="7"/>
        <v>-1001.2124918621194</v>
      </c>
      <c r="AK45">
        <f t="shared" si="22"/>
        <v>-654.12549526463022</v>
      </c>
      <c r="AL45">
        <f t="shared" si="8"/>
        <v>-1655.3379943066793</v>
      </c>
      <c r="AN45">
        <f t="shared" si="26"/>
        <v>0</v>
      </c>
      <c r="AO45">
        <f t="shared" si="26"/>
        <v>0</v>
      </c>
      <c r="AP45">
        <f t="shared" si="26"/>
        <v>-1.6139363743399299E-12</v>
      </c>
      <c r="AQ45">
        <f t="shared" si="26"/>
        <v>-1.5734506713685251E-7</v>
      </c>
      <c r="AR45">
        <f t="shared" si="26"/>
        <v>-1.5734668107322687E-7</v>
      </c>
      <c r="AS45">
        <f t="shared" si="26"/>
        <v>-21.941365360465447</v>
      </c>
      <c r="AT45">
        <f t="shared" si="26"/>
        <v>-14.335025381578223</v>
      </c>
      <c r="AU45">
        <f t="shared" si="23"/>
        <v>-36.27639089939035</v>
      </c>
      <c r="AW45">
        <v>42</v>
      </c>
      <c r="AX45">
        <f>IF(Z45&gt;0, (R45*SUMPRODUCT(K45:$K$98, X45:$X$98)-K45*$AZ$3)/Z45, 0)</f>
        <v>-5664557612873790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1000000</v>
      </c>
      <c r="S46">
        <f t="shared" si="1"/>
        <v>-3.0719475567778772E+16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-8343.4374404897408</v>
      </c>
      <c r="AC46">
        <f t="shared" si="2"/>
        <v>-7449.4977148604803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-1.2156895076410941E-6</v>
      </c>
      <c r="AI46">
        <f t="shared" si="25"/>
        <v>-1.2157016326816054E-6</v>
      </c>
      <c r="AJ46">
        <f t="shared" si="7"/>
        <v>-893.93972562926047</v>
      </c>
      <c r="AK46">
        <f t="shared" si="22"/>
        <v>-584.04062083428187</v>
      </c>
      <c r="AL46">
        <f t="shared" si="8"/>
        <v>-1477.980347679244</v>
      </c>
      <c r="AN46">
        <f t="shared" si="26"/>
        <v>0</v>
      </c>
      <c r="AO46">
        <f t="shared" si="26"/>
        <v>0</v>
      </c>
      <c r="AP46">
        <f t="shared" si="26"/>
        <v>-2.3724800289443464E-13</v>
      </c>
      <c r="AQ46">
        <f t="shared" si="26"/>
        <v>-2.3787129417049352E-8</v>
      </c>
      <c r="AR46">
        <f t="shared" si="26"/>
        <v>-2.3787366665052247E-8</v>
      </c>
      <c r="AS46">
        <f t="shared" si="26"/>
        <v>-17.491522145194512</v>
      </c>
      <c r="AT46">
        <f t="shared" si="26"/>
        <v>-11.427794469951465</v>
      </c>
      <c r="AU46">
        <f t="shared" si="23"/>
        <v>-28.919316638933342</v>
      </c>
      <c r="AW46">
        <v>43</v>
      </c>
      <c r="AX46">
        <f>IF(Z46&gt;0, (R46*SUMPRODUCT(K46:$K$98, X46:$X$98)-K46*$AZ$3)/Z46, 0)</f>
        <v>-3.0719475567778772E+16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1000000</v>
      </c>
      <c r="S47">
        <f t="shared" si="1"/>
        <v>-1.708611208346601E+17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-7449.4977148604803</v>
      </c>
      <c r="AC47">
        <f t="shared" si="2"/>
        <v>-6651.3372454319415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-2.0114747710058342E-7</v>
      </c>
      <c r="AI47">
        <f t="shared" si="25"/>
        <v>-2.0114942351683451E-7</v>
      </c>
      <c r="AJ47">
        <f t="shared" si="7"/>
        <v>-798.16046942853882</v>
      </c>
      <c r="AK47">
        <f t="shared" si="22"/>
        <v>-521.46484004023364</v>
      </c>
      <c r="AL47">
        <f t="shared" si="8"/>
        <v>-1319.625309669922</v>
      </c>
      <c r="AN47">
        <f t="shared" si="26"/>
        <v>0</v>
      </c>
      <c r="AO47">
        <f t="shared" si="26"/>
        <v>0</v>
      </c>
      <c r="AP47">
        <f t="shared" si="26"/>
        <v>-3.4004552687599679E-14</v>
      </c>
      <c r="AQ47">
        <f t="shared" si="26"/>
        <v>-3.5141147117031894E-9</v>
      </c>
      <c r="AR47">
        <f t="shared" si="26"/>
        <v>-3.514148716255877E-9</v>
      </c>
      <c r="AS47">
        <f t="shared" si="26"/>
        <v>-13.944134365235927</v>
      </c>
      <c r="AT47">
        <f t="shared" si="26"/>
        <v>-9.1101677855248635</v>
      </c>
      <c r="AU47">
        <f t="shared" si="23"/>
        <v>-23.054302154274943</v>
      </c>
      <c r="AW47">
        <v>44</v>
      </c>
      <c r="AX47">
        <f>IF(Z47&gt;0, (R47*SUMPRODUCT(K47:$K$98, X47:$X$98)-K47*$AZ$3)/Z47, 0)</f>
        <v>-1.708611208346601E+17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1000000</v>
      </c>
      <c r="S48">
        <f t="shared" si="1"/>
        <v>-9.7577567443032102E+17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-6651.3372454319415</v>
      </c>
      <c r="AC48">
        <f t="shared" si="2"/>
        <v>-5938.6939691387361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-3.2452915498086457E-8</v>
      </c>
      <c r="AI48">
        <f t="shared" si="25"/>
        <v>-3.2453219804400131E-8</v>
      </c>
      <c r="AJ48">
        <f t="shared" si="7"/>
        <v>-712.64327629320542</v>
      </c>
      <c r="AK48">
        <f t="shared" si="22"/>
        <v>-465.59360718023595</v>
      </c>
      <c r="AL48">
        <f t="shared" si="8"/>
        <v>-1178.2368835058946</v>
      </c>
      <c r="AN48">
        <f t="shared" si="26"/>
        <v>0</v>
      </c>
      <c r="AO48">
        <f t="shared" si="26"/>
        <v>0</v>
      </c>
      <c r="AP48">
        <f t="shared" si="26"/>
        <v>-4.746727328207765E-15</v>
      </c>
      <c r="AQ48">
        <f t="shared" si="26"/>
        <v>-5.0621736702019621E-10</v>
      </c>
      <c r="AR48">
        <f t="shared" si="26"/>
        <v>-5.0622211374752442E-10</v>
      </c>
      <c r="AS48">
        <f t="shared" si="26"/>
        <v>-11.116178543991339</v>
      </c>
      <c r="AT48">
        <f t="shared" si="26"/>
        <v>-7.2625699821056697</v>
      </c>
      <c r="AU48">
        <f t="shared" si="23"/>
        <v>-18.378748526603232</v>
      </c>
      <c r="AW48">
        <v>45</v>
      </c>
      <c r="AX48">
        <f>IF(Z48&gt;0, (R48*SUMPRODUCT(K48:$K$98, X48:$X$98)-K48*$AZ$3)/Z48, 0)</f>
        <v>-9.7577567443032102E+17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1000000</v>
      </c>
      <c r="S49">
        <f t="shared" si="1"/>
        <v>-5.7330307977302774E+18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-5938.6939691387361</v>
      </c>
      <c r="AC49">
        <f t="shared" si="2"/>
        <v>-5302.4053295886006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-5.1003780675445131E-9</v>
      </c>
      <c r="AI49">
        <f t="shared" si="25"/>
        <v>-5.1004243118916715E-9</v>
      </c>
      <c r="AJ49">
        <f t="shared" si="7"/>
        <v>-636.28863955013549</v>
      </c>
      <c r="AK49">
        <f t="shared" si="22"/>
        <v>-415.70857783971155</v>
      </c>
      <c r="AL49">
        <f t="shared" si="8"/>
        <v>-1051.9972173949475</v>
      </c>
      <c r="AN49">
        <f t="shared" si="26"/>
        <v>0</v>
      </c>
      <c r="AO49">
        <f t="shared" si="26"/>
        <v>0</v>
      </c>
      <c r="AP49">
        <f t="shared" si="26"/>
        <v>-6.4405647653432677E-16</v>
      </c>
      <c r="AQ49">
        <f t="shared" si="26"/>
        <v>-7.1034228592986443E-11</v>
      </c>
      <c r="AR49">
        <f t="shared" si="26"/>
        <v>-7.1034872649462985E-11</v>
      </c>
      <c r="AS49">
        <f t="shared" si="26"/>
        <v>-8.8617494770705481</v>
      </c>
      <c r="AT49">
        <f t="shared" si="26"/>
        <v>-5.7896763250234597</v>
      </c>
      <c r="AU49">
        <f t="shared" si="23"/>
        <v>-14.651425802165043</v>
      </c>
      <c r="AW49">
        <v>46</v>
      </c>
      <c r="AX49">
        <f>IF(Z49&gt;0, (R49*SUMPRODUCT(K49:$K$98, X49:$X$98)-K49*$AZ$3)/Z49, 0)</f>
        <v>-5.7330307977302774E+18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1000000</v>
      </c>
      <c r="S50">
        <f t="shared" si="1"/>
        <v>-3.4689111250826686E+19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-5302.4053295886006</v>
      </c>
      <c r="AC50">
        <f t="shared" si="2"/>
        <v>-4734.2904728470266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-7.7916036352092713E-10</v>
      </c>
      <c r="AI50">
        <f t="shared" si="25"/>
        <v>-7.7916718740643775E-10</v>
      </c>
      <c r="AJ50">
        <f t="shared" si="7"/>
        <v>-568.11485674157393</v>
      </c>
      <c r="AK50">
        <f t="shared" si="22"/>
        <v>-371.1683730712021</v>
      </c>
      <c r="AL50">
        <f t="shared" si="8"/>
        <v>-939.28322981355518</v>
      </c>
      <c r="AN50">
        <f t="shared" si="26"/>
        <v>0</v>
      </c>
      <c r="AO50">
        <f t="shared" si="26"/>
        <v>0</v>
      </c>
      <c r="AP50">
        <f t="shared" si="26"/>
        <v>-8.4855306809338306E-17</v>
      </c>
      <c r="AQ50">
        <f t="shared" si="26"/>
        <v>-9.6888922882593664E-12</v>
      </c>
      <c r="AR50">
        <f t="shared" si="26"/>
        <v>-9.6889771435661748E-12</v>
      </c>
      <c r="AS50">
        <f t="shared" si="26"/>
        <v>-7.0645324275163413</v>
      </c>
      <c r="AT50">
        <f t="shared" si="26"/>
        <v>-4.6154945193111798</v>
      </c>
      <c r="AU50">
        <f t="shared" si="23"/>
        <v>-11.680026946837209</v>
      </c>
      <c r="AW50">
        <v>47</v>
      </c>
      <c r="AX50">
        <f>IF(Z50&gt;0, (R50*SUMPRODUCT(K50:$K$98, X50:$X$98)-K50*$AZ$3)/Z50, 0)</f>
        <v>-3.4689111250826686E+19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1000000</v>
      </c>
      <c r="S51">
        <f t="shared" si="1"/>
        <v>-2.1624453156634529E+20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-4734.2904728470266</v>
      </c>
      <c r="AC51">
        <f t="shared" si="2"/>
        <v>-4227.0450650419953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-1.155654095995887E-10</v>
      </c>
      <c r="AI51">
        <f t="shared" si="25"/>
        <v>-1.1556638697576429E-10</v>
      </c>
      <c r="AJ51">
        <f t="shared" si="7"/>
        <v>-507.24540780503139</v>
      </c>
      <c r="AK51">
        <f t="shared" si="22"/>
        <v>-331.40033309929191</v>
      </c>
      <c r="AL51">
        <f t="shared" si="8"/>
        <v>-838.64574090443887</v>
      </c>
      <c r="AN51">
        <f t="shared" si="26"/>
        <v>0</v>
      </c>
      <c r="AO51">
        <f t="shared" si="26"/>
        <v>0</v>
      </c>
      <c r="AP51">
        <f t="shared" si="26"/>
        <v>-1.0851530668744904E-17</v>
      </c>
      <c r="AQ51">
        <f t="shared" si="26"/>
        <v>-1.2830899891473325E-12</v>
      </c>
      <c r="AR51">
        <f t="shared" si="26"/>
        <v>-1.2831008406780014E-12</v>
      </c>
      <c r="AS51">
        <f t="shared" si="26"/>
        <v>-5.6318019989772816</v>
      </c>
      <c r="AT51">
        <f t="shared" si="26"/>
        <v>-3.6794439726652102</v>
      </c>
      <c r="AU51">
        <f t="shared" si="23"/>
        <v>-9.3112459716437748</v>
      </c>
      <c r="AW51">
        <v>48</v>
      </c>
      <c r="AX51">
        <f>IF(Z51&gt;0, (R51*SUMPRODUCT(K51:$K$98, X51:$X$98)-K51*$AZ$3)/Z51, 0)</f>
        <v>-2.1624453156634529E+20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1000000</v>
      </c>
      <c r="S52">
        <f t="shared" si="1"/>
        <v>-1.3911112723074832E+21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-4227.0450650419953</v>
      </c>
      <c r="AC52">
        <f t="shared" si="2"/>
        <v>-3774.1473795017832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-1.6639003349977064E-11</v>
      </c>
      <c r="AI52">
        <f t="shared" si="25"/>
        <v>-1.6639139002223388E-11</v>
      </c>
      <c r="AJ52">
        <f t="shared" si="7"/>
        <v>-452.89768554021202</v>
      </c>
      <c r="AK52">
        <f t="shared" si="22"/>
        <v>-295.89315455293968</v>
      </c>
      <c r="AL52">
        <f t="shared" si="8"/>
        <v>-748.7908400931683</v>
      </c>
      <c r="AN52">
        <f t="shared" si="26"/>
        <v>0</v>
      </c>
      <c r="AO52">
        <f t="shared" si="26"/>
        <v>0</v>
      </c>
      <c r="AP52">
        <f t="shared" si="26"/>
        <v>-1.3447396823851376E-18</v>
      </c>
      <c r="AQ52">
        <f t="shared" si="26"/>
        <v>-1.6494476638903749E-13</v>
      </c>
      <c r="AR52">
        <f t="shared" si="26"/>
        <v>-1.6494611112871988E-13</v>
      </c>
      <c r="AS52">
        <f t="shared" si="26"/>
        <v>-4.4896380731643406</v>
      </c>
      <c r="AT52">
        <f t="shared" si="26"/>
        <v>-2.933230207800714</v>
      </c>
      <c r="AU52">
        <f t="shared" si="23"/>
        <v>-7.4228682809652193</v>
      </c>
      <c r="AW52">
        <v>49</v>
      </c>
      <c r="AX52">
        <f>IF(Z52&gt;0, (R52*SUMPRODUCT(K52:$K$98, X52:$X$98)-K52*$AZ$3)/Z52, 0)</f>
        <v>-1.3911112723074832E+21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1000000</v>
      </c>
      <c r="S53">
        <f t="shared" si="1"/>
        <v>-9.2499302752507417E+21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-3774.1473795017832</v>
      </c>
      <c r="AC53">
        <f t="shared" si="2"/>
        <v>-3369.7744459837345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-2.3216117910633193E-12</v>
      </c>
      <c r="AI53">
        <f t="shared" si="25"/>
        <v>-2.321630006197627E-12</v>
      </c>
      <c r="AJ53">
        <f t="shared" si="7"/>
        <v>-404.37293351804874</v>
      </c>
      <c r="AK53">
        <f t="shared" si="22"/>
        <v>-264.19031656512487</v>
      </c>
      <c r="AL53">
        <f t="shared" si="8"/>
        <v>-668.56325008317594</v>
      </c>
      <c r="AN53">
        <f t="shared" si="26"/>
        <v>0</v>
      </c>
      <c r="AO53">
        <f t="shared" si="26"/>
        <v>0</v>
      </c>
      <c r="AP53">
        <f t="shared" si="26"/>
        <v>-1.6122247582066084E-19</v>
      </c>
      <c r="AQ53">
        <f t="shared" si="26"/>
        <v>-2.0548627011466894E-14</v>
      </c>
      <c r="AR53">
        <f t="shared" si="26"/>
        <v>-2.0548788233942714E-14</v>
      </c>
      <c r="AS53">
        <f t="shared" si="26"/>
        <v>-3.5791119843465919</v>
      </c>
      <c r="AT53">
        <f t="shared" si="26"/>
        <v>-2.3383531631064374</v>
      </c>
      <c r="AU53">
        <f t="shared" si="23"/>
        <v>-5.9174651474530506</v>
      </c>
      <c r="AW53">
        <v>50</v>
      </c>
      <c r="AX53">
        <f>IF(Z53&gt;0, (R53*SUMPRODUCT(K53:$K$98, X53:$X$98)-K53*$AZ$3)/Z53, 0)</f>
        <v>-9.2499302752507417E+21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1000000</v>
      </c>
      <c r="S54">
        <f t="shared" si="1"/>
        <v>-6.366904436265596E+22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-3369.7744459837345</v>
      </c>
      <c r="AC54">
        <f t="shared" si="2"/>
        <v>-3008.7271839140485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-3.1340392906722466E-13</v>
      </c>
      <c r="AI54">
        <f t="shared" si="25"/>
        <v>-3.1340629185373576E-13</v>
      </c>
      <c r="AJ54">
        <f t="shared" si="7"/>
        <v>-361.04726206968598</v>
      </c>
      <c r="AK54">
        <f t="shared" si="22"/>
        <v>-235.88421121886142</v>
      </c>
      <c r="AL54">
        <f t="shared" si="8"/>
        <v>-596.93147328854775</v>
      </c>
      <c r="AN54">
        <f t="shared" si="26"/>
        <v>0</v>
      </c>
      <c r="AO54">
        <f t="shared" si="26"/>
        <v>0</v>
      </c>
      <c r="AP54">
        <f t="shared" si="26"/>
        <v>-1.8672379630951577E-20</v>
      </c>
      <c r="AQ54">
        <f t="shared" si="26"/>
        <v>-2.4767354620676511E-15</v>
      </c>
      <c r="AR54">
        <f t="shared" si="26"/>
        <v>-2.4767541344472818E-15</v>
      </c>
      <c r="AS54">
        <f t="shared" si="26"/>
        <v>-2.8532461609905839</v>
      </c>
      <c r="AT54">
        <f t="shared" si="26"/>
        <v>-1.8641208251805141</v>
      </c>
      <c r="AU54">
        <f t="shared" si="23"/>
        <v>-4.7173669861711005</v>
      </c>
      <c r="AW54">
        <v>51</v>
      </c>
      <c r="AX54">
        <f>IF(Z54&gt;0, (R54*SUMPRODUCT(K54:$K$98, X54:$X$98)-K54*$AZ$3)/Z54, 0)</f>
        <v>-6.366904436265596E+22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1000000</v>
      </c>
      <c r="S55">
        <f t="shared" si="1"/>
        <v>-4.5429445776976499E+23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-3008.7271839140485</v>
      </c>
      <c r="AC55">
        <f t="shared" si="2"/>
        <v>-2686.3635570661145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-4.0869907831506598E-14</v>
      </c>
      <c r="AI55">
        <f t="shared" si="25"/>
        <v>-4.0870203494761028E-14</v>
      </c>
      <c r="AJ55">
        <f t="shared" si="7"/>
        <v>-322.36362684793403</v>
      </c>
      <c r="AK55">
        <f t="shared" si="22"/>
        <v>-210.61090287398341</v>
      </c>
      <c r="AL55">
        <f t="shared" si="8"/>
        <v>-532.97452972191752</v>
      </c>
      <c r="AN55">
        <f t="shared" si="26"/>
        <v>0</v>
      </c>
      <c r="AO55">
        <f t="shared" si="26"/>
        <v>0</v>
      </c>
      <c r="AP55">
        <f t="shared" si="26"/>
        <v>-2.0861931541917106E-21</v>
      </c>
      <c r="AQ55">
        <f t="shared" si="26"/>
        <v>-2.883771339633454E-16</v>
      </c>
      <c r="AR55">
        <f t="shared" si="26"/>
        <v>-2.8837922015649961E-16</v>
      </c>
      <c r="AS55">
        <f t="shared" si="26"/>
        <v>-2.2745903706876471</v>
      </c>
      <c r="AT55">
        <f t="shared" si="26"/>
        <v>-1.4860657088492617</v>
      </c>
      <c r="AU55">
        <f t="shared" si="23"/>
        <v>-3.7606560795369095</v>
      </c>
      <c r="AW55">
        <v>52</v>
      </c>
      <c r="AX55">
        <f>IF(Z55&gt;0, (R55*SUMPRODUCT(K55:$K$98, X55:$X$98)-K55*$AZ$3)/Z55, 0)</f>
        <v>-4.5429445776976499E+23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1000000</v>
      </c>
      <c r="S56">
        <f t="shared" si="1"/>
        <v>-3.3653964555925424E+24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-2686.3635570661145</v>
      </c>
      <c r="AC56">
        <f t="shared" si="2"/>
        <v>-2398.5388902376021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-5.1414262463490384E-15</v>
      </c>
      <c r="AI56">
        <f t="shared" si="25"/>
        <v>-5.1414618816586055E-15</v>
      </c>
      <c r="AJ56">
        <f t="shared" si="7"/>
        <v>-287.82466682851236</v>
      </c>
      <c r="AK56">
        <f t="shared" si="22"/>
        <v>-188.04544899462803</v>
      </c>
      <c r="AL56">
        <f t="shared" si="8"/>
        <v>-475.8701158231404</v>
      </c>
      <c r="AN56">
        <f t="shared" si="26"/>
        <v>0</v>
      </c>
      <c r="AO56">
        <f t="shared" si="26"/>
        <v>0</v>
      </c>
      <c r="AP56">
        <f t="shared" si="26"/>
        <v>-2.2450172183471027E-22</v>
      </c>
      <c r="AQ56">
        <f t="shared" si="26"/>
        <v>-3.2390880253480672E-17</v>
      </c>
      <c r="AR56">
        <f t="shared" si="26"/>
        <v>-3.2391104755202501E-17</v>
      </c>
      <c r="AS56">
        <f t="shared" si="26"/>
        <v>-1.8132895174486969</v>
      </c>
      <c r="AT56">
        <f t="shared" si="26"/>
        <v>-1.1846824847331485</v>
      </c>
      <c r="AU56">
        <f t="shared" si="23"/>
        <v>-2.9979720021818452</v>
      </c>
      <c r="AW56">
        <v>53</v>
      </c>
      <c r="AX56">
        <f>IF(Z56&gt;0, (R56*SUMPRODUCT(K56:$K$98, X56:$X$98)-K56*$AZ$3)/Z56, 0)</f>
        <v>-3.3653964555925424E+24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1000000</v>
      </c>
      <c r="S57">
        <f t="shared" si="1"/>
        <v>-2.5928793982149816E+25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-2398.5388902376021</v>
      </c>
      <c r="AC57">
        <f t="shared" si="2"/>
        <v>-2141.5525805692873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-6.2298552395974491E-16</v>
      </c>
      <c r="AI57">
        <f t="shared" si="25"/>
        <v>-6.2298965364001855E-16</v>
      </c>
      <c r="AJ57">
        <f t="shared" si="7"/>
        <v>-256.98630966831479</v>
      </c>
      <c r="AK57">
        <f t="shared" si="22"/>
        <v>-167.89772231663216</v>
      </c>
      <c r="AL57">
        <f t="shared" si="8"/>
        <v>-424.88403198494694</v>
      </c>
      <c r="AN57">
        <f t="shared" si="26"/>
        <v>0</v>
      </c>
      <c r="AO57">
        <f t="shared" si="26"/>
        <v>0</v>
      </c>
      <c r="AP57">
        <f t="shared" si="26"/>
        <v>-2.3229376167230361E-23</v>
      </c>
      <c r="AQ57">
        <f t="shared" si="26"/>
        <v>-3.5042822019475915E-18</v>
      </c>
      <c r="AR57">
        <f t="shared" si="26"/>
        <v>-3.504305431323759E-18</v>
      </c>
      <c r="AS57">
        <f t="shared" si="26"/>
        <v>-1.4455433015375463</v>
      </c>
      <c r="AT57">
        <f t="shared" si="26"/>
        <v>-0.94442162367119598</v>
      </c>
      <c r="AU57">
        <f t="shared" si="23"/>
        <v>-2.3899649252087425</v>
      </c>
      <c r="AW57">
        <v>54</v>
      </c>
      <c r="AX57">
        <f>IF(Z57&gt;0, (R57*SUMPRODUCT(K57:$K$98, X57:$X$98)-K57*$AZ$3)/Z57, 0)</f>
        <v>-2.5928793982149816E+25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1000000</v>
      </c>
      <c r="S58">
        <f t="shared" si="1"/>
        <v>-2.0811214749755012E+26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-2141.5525805692873</v>
      </c>
      <c r="AC58">
        <f t="shared" si="2"/>
        <v>-1912.1005183654349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-7.2579832277463084E-17</v>
      </c>
      <c r="AI58">
        <f t="shared" si="25"/>
        <v>-7.2580291669320158E-17</v>
      </c>
      <c r="AJ58">
        <f t="shared" si="7"/>
        <v>-229.45206220385239</v>
      </c>
      <c r="AK58">
        <f t="shared" si="22"/>
        <v>-149.90868063985013</v>
      </c>
      <c r="AL58">
        <f t="shared" si="8"/>
        <v>-379.3607428437025</v>
      </c>
      <c r="AN58">
        <f t="shared" si="26"/>
        <v>0</v>
      </c>
      <c r="AO58">
        <f t="shared" si="26"/>
        <v>0</v>
      </c>
      <c r="AP58">
        <f t="shared" si="26"/>
        <v>-2.3072060817076701E-24</v>
      </c>
      <c r="AQ58">
        <f t="shared" si="26"/>
        <v>-3.6451806417938328E-19</v>
      </c>
      <c r="AR58">
        <f t="shared" si="26"/>
        <v>-3.6452037138546503E-19</v>
      </c>
      <c r="AS58">
        <f t="shared" si="26"/>
        <v>-1.15237826972062</v>
      </c>
      <c r="AT58">
        <f t="shared" si="26"/>
        <v>-0.75288713621747128</v>
      </c>
      <c r="AU58">
        <f t="shared" si="23"/>
        <v>-1.9052654059380911</v>
      </c>
      <c r="AW58">
        <v>55</v>
      </c>
      <c r="AX58">
        <f>IF(Z58&gt;0, (R58*SUMPRODUCT(K58:$K$98, X58:$X$98)-K58*$AZ$3)/Z58, 0)</f>
        <v>-2.0811214749755012E+26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1000000</v>
      </c>
      <c r="S59">
        <f t="shared" si="1"/>
        <v>-1.7428334178016113E+27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-1912.1005183654349</v>
      </c>
      <c r="AC59">
        <f t="shared" si="2"/>
        <v>-1707.232605683424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-8.1163857435826518E-18</v>
      </c>
      <c r="AI59">
        <f t="shared" si="25"/>
        <v>-8.1164347222339749E-18</v>
      </c>
      <c r="AJ59">
        <f t="shared" si="7"/>
        <v>-204.86791268201091</v>
      </c>
      <c r="AK59">
        <f t="shared" si="22"/>
        <v>-133.84703628558046</v>
      </c>
      <c r="AL59">
        <f t="shared" si="8"/>
        <v>-338.71494896759134</v>
      </c>
      <c r="AN59">
        <f t="shared" si="26"/>
        <v>0</v>
      </c>
      <c r="AO59">
        <f t="shared" si="26"/>
        <v>0</v>
      </c>
      <c r="AP59">
        <f t="shared" si="26"/>
        <v>-2.196301177966551E-25</v>
      </c>
      <c r="AQ59">
        <f t="shared" si="26"/>
        <v>-3.6395505159970344E-20</v>
      </c>
      <c r="AR59">
        <f t="shared" si="26"/>
        <v>-3.6395724790088143E-20</v>
      </c>
      <c r="AS59">
        <f t="shared" si="26"/>
        <v>-0.91866890124411593</v>
      </c>
      <c r="AT59">
        <f t="shared" si="26"/>
        <v>-0.60019701547948912</v>
      </c>
      <c r="AU59">
        <f t="shared" si="23"/>
        <v>-1.5188659167236049</v>
      </c>
      <c r="AW59">
        <v>56</v>
      </c>
      <c r="AX59">
        <f>IF(Z59&gt;0, (R59*SUMPRODUCT(K59:$K$98, X59:$X$98)-K59*$AZ$3)/Z59, 0)</f>
        <v>-1.7428334178016113E+27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1000000</v>
      </c>
      <c r="S60">
        <f t="shared" si="1"/>
        <v>-1.5369443306734821E+28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-1707.232605683424</v>
      </c>
      <c r="AC60">
        <f t="shared" si="2"/>
        <v>-1524.314826503057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-8.7059902433788573E-19</v>
      </c>
      <c r="AI60">
        <f t="shared" si="25"/>
        <v>-8.706039832514784E-19</v>
      </c>
      <c r="AJ60">
        <f t="shared" si="7"/>
        <v>-182.91777918036701</v>
      </c>
      <c r="AK60">
        <f t="shared" si="22"/>
        <v>-119.5062823978397</v>
      </c>
      <c r="AL60">
        <f t="shared" si="8"/>
        <v>-302.4240615782067</v>
      </c>
      <c r="AN60">
        <f t="shared" si="26"/>
        <v>0</v>
      </c>
      <c r="AO60">
        <f t="shared" si="26"/>
        <v>0</v>
      </c>
      <c r="AP60">
        <f t="shared" si="26"/>
        <v>-1.9854254774456065E-26</v>
      </c>
      <c r="AQ60">
        <f t="shared" si="26"/>
        <v>-3.485661629844603E-21</v>
      </c>
      <c r="AR60">
        <f t="shared" si="26"/>
        <v>-3.4856814840993778E-21</v>
      </c>
      <c r="AS60">
        <f t="shared" si="26"/>
        <v>-0.73235722356833266</v>
      </c>
      <c r="AT60">
        <f t="shared" si="26"/>
        <v>-0.47847338606464368</v>
      </c>
      <c r="AU60">
        <f t="shared" si="23"/>
        <v>-1.2108306096329764</v>
      </c>
      <c r="AW60">
        <v>57</v>
      </c>
      <c r="AX60">
        <f>IF(Z60&gt;0, (R60*SUMPRODUCT(K60:$K$98, X60:$X$98)-K60*$AZ$3)/Z60, 0)</f>
        <v>-1.5369443306734821E+28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1000000</v>
      </c>
      <c r="S61">
        <f t="shared" si="1"/>
        <v>-1.4308544984259585E+29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-1524.314826503057</v>
      </c>
      <c r="AC61">
        <f t="shared" si="2"/>
        <v>-1360.9953808063008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-8.8674722687791645E-20</v>
      </c>
      <c r="AI61">
        <f t="shared" si="25"/>
        <v>-8.8675198276113976E-20</v>
      </c>
      <c r="AJ61">
        <f t="shared" si="7"/>
        <v>-163.31944569675625</v>
      </c>
      <c r="AK61">
        <f t="shared" si="22"/>
        <v>-106.702037855214</v>
      </c>
      <c r="AL61">
        <f t="shared" si="8"/>
        <v>-270.02148355197028</v>
      </c>
      <c r="AN61">
        <f t="shared" si="26"/>
        <v>0</v>
      </c>
      <c r="AO61">
        <f t="shared" si="26"/>
        <v>0</v>
      </c>
      <c r="AP61">
        <f t="shared" si="26"/>
        <v>-1.7001224776616387E-27</v>
      </c>
      <c r="AQ61">
        <f t="shared" si="26"/>
        <v>-3.1699241163804413E-22</v>
      </c>
      <c r="AR61">
        <f t="shared" si="26"/>
        <v>-3.1699411176052178E-22</v>
      </c>
      <c r="AS61">
        <f t="shared" si="26"/>
        <v>-0.58383069480893857</v>
      </c>
      <c r="AT61">
        <f t="shared" si="26"/>
        <v>-0.3814360539418396</v>
      </c>
      <c r="AU61">
        <f t="shared" si="23"/>
        <v>-0.96526674875077834</v>
      </c>
      <c r="AW61">
        <v>58</v>
      </c>
      <c r="AX61">
        <f>IF(Z61&gt;0, (R61*SUMPRODUCT(K61:$K$98, X61:$X$98)-K61*$AZ$3)/Z61, 0)</f>
        <v>-1.4308544984259585E+29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1000000</v>
      </c>
      <c r="S62">
        <f t="shared" si="1"/>
        <v>-1.4100845041764306E+30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-1360.9953808063008</v>
      </c>
      <c r="AC62">
        <f t="shared" si="2"/>
        <v>-1215.1744471484828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-8.5548745809565056E-21</v>
      </c>
      <c r="AI62">
        <f t="shared" si="25"/>
        <v>-8.5549176696665641E-21</v>
      </c>
      <c r="AJ62">
        <f t="shared" si="7"/>
        <v>-145.82093365781793</v>
      </c>
      <c r="AK62">
        <f t="shared" si="22"/>
        <v>-95.269676656441064</v>
      </c>
      <c r="AL62">
        <f t="shared" si="8"/>
        <v>-241.09061031425898</v>
      </c>
      <c r="AN62">
        <f t="shared" si="26"/>
        <v>0</v>
      </c>
      <c r="AO62">
        <f t="shared" si="26"/>
        <v>0</v>
      </c>
      <c r="AP62">
        <f t="shared" si="26"/>
        <v>-1.3752906712609842E-28</v>
      </c>
      <c r="AQ62">
        <f t="shared" si="26"/>
        <v>-2.7305155316139145E-23</v>
      </c>
      <c r="AR62">
        <f t="shared" si="26"/>
        <v>-2.7305292845206271E-23</v>
      </c>
      <c r="AS62">
        <f t="shared" si="26"/>
        <v>-0.46542625542804367</v>
      </c>
      <c r="AT62">
        <f t="shared" si="26"/>
        <v>-0.30407848687965522</v>
      </c>
      <c r="AU62">
        <f t="shared" si="23"/>
        <v>-0.76950474230769883</v>
      </c>
      <c r="AW62">
        <v>59</v>
      </c>
      <c r="AX62">
        <f>IF(Z62&gt;0, (R62*SUMPRODUCT(K62:$K$98, X62:$X$98)-K62*$AZ$3)/Z62, 0)</f>
        <v>-1.4100845041764306E+30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1000000</v>
      </c>
      <c r="S63">
        <f t="shared" si="1"/>
        <v>-1.4753081044416133E+31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-1215.1744471484828</v>
      </c>
      <c r="AC63">
        <f t="shared" si="2"/>
        <v>-1084.9771849540025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-7.7961404575337257E-22</v>
      </c>
      <c r="AI63">
        <f t="shared" si="25"/>
        <v>-7.7961772287404214E-22</v>
      </c>
      <c r="AJ63">
        <f t="shared" si="7"/>
        <v>-130.19726219448034</v>
      </c>
      <c r="AK63">
        <f t="shared" si="22"/>
        <v>-85.062211300393813</v>
      </c>
      <c r="AL63">
        <f t="shared" si="8"/>
        <v>-215.25947349487416</v>
      </c>
      <c r="AN63">
        <f t="shared" si="26"/>
        <v>0</v>
      </c>
      <c r="AO63">
        <f t="shared" si="26"/>
        <v>0</v>
      </c>
      <c r="AP63">
        <f t="shared" si="26"/>
        <v>-1.0479024691003053E-29</v>
      </c>
      <c r="AQ63">
        <f t="shared" si="26"/>
        <v>-2.2217369428734646E-24</v>
      </c>
      <c r="AR63">
        <f t="shared" si="26"/>
        <v>-2.221747421898156E-24</v>
      </c>
      <c r="AS63">
        <f t="shared" si="26"/>
        <v>-0.37103496127873392</v>
      </c>
      <c r="AT63">
        <f t="shared" si="26"/>
        <v>-0.24240950803543945</v>
      </c>
      <c r="AU63">
        <f t="shared" si="23"/>
        <v>-0.6134444693141734</v>
      </c>
      <c r="AW63">
        <v>60</v>
      </c>
      <c r="AX63">
        <f>IF(Z63&gt;0, (R63*SUMPRODUCT(K63:$K$98, X63:$X$98)-K63*$AZ$3)/Z63, 0)</f>
        <v>-1.4753081044416133E+31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1000000</v>
      </c>
      <c r="S64">
        <f t="shared" si="1"/>
        <v>-1.6439855515384488E+32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-1084.9771849540025</v>
      </c>
      <c r="AC64">
        <f t="shared" si="2"/>
        <v>-968.72962942321647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-6.6914421475238336E-23</v>
      </c>
      <c r="AI64">
        <f t="shared" si="25"/>
        <v>-6.691471610362741E-23</v>
      </c>
      <c r="AJ64">
        <f t="shared" si="7"/>
        <v>-116.24755553078603</v>
      </c>
      <c r="AK64">
        <f t="shared" si="22"/>
        <v>-75.948402946780178</v>
      </c>
      <c r="AL64">
        <f t="shared" si="8"/>
        <v>-192.19595847756619</v>
      </c>
      <c r="AN64">
        <f t="shared" si="26"/>
        <v>0</v>
      </c>
      <c r="AO64">
        <f t="shared" si="26"/>
        <v>0</v>
      </c>
      <c r="AP64">
        <f t="shared" si="26"/>
        <v>-7.4966899600584466E-31</v>
      </c>
      <c r="AQ64">
        <f t="shared" si="26"/>
        <v>-1.7026080658154421E-25</v>
      </c>
      <c r="AR64">
        <f t="shared" si="26"/>
        <v>-1.7026155625054021E-25</v>
      </c>
      <c r="AS64">
        <f t="shared" si="26"/>
        <v>-0.29578679948878661</v>
      </c>
      <c r="AT64">
        <f t="shared" si="26"/>
        <v>-0.19324737566600719</v>
      </c>
      <c r="AU64">
        <f t="shared" si="23"/>
        <v>-0.4890341751547938</v>
      </c>
      <c r="AW64">
        <v>61</v>
      </c>
      <c r="AX64">
        <f>IF(Z64&gt;0, (R64*SUMPRODUCT(K64:$K$98, X64:$X$98)-K64*$AZ$3)/Z64, 0)</f>
        <v>-1.6439855515384488E+32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1000000</v>
      </c>
      <c r="S65">
        <f t="shared" si="1"/>
        <v>-1.958754948959938E+33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-968.72962942321647</v>
      </c>
      <c r="AC65">
        <f t="shared" si="2"/>
        <v>-864.93716912787193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-5.3920671279053077E-24</v>
      </c>
      <c r="AI65">
        <f t="shared" si="25"/>
        <v>-5.3920892066540965E-24</v>
      </c>
      <c r="AJ65">
        <f t="shared" si="7"/>
        <v>-103.79246029534454</v>
      </c>
      <c r="AK65">
        <f t="shared" si="22"/>
        <v>-67.811074059625156</v>
      </c>
      <c r="AL65">
        <f t="shared" si="8"/>
        <v>-171.6035343549697</v>
      </c>
      <c r="AN65">
        <f t="shared" si="26"/>
        <v>0</v>
      </c>
      <c r="AO65">
        <f t="shared" si="26"/>
        <v>0</v>
      </c>
      <c r="AP65">
        <f t="shared" si="26"/>
        <v>-5.0159291607252214E-32</v>
      </c>
      <c r="AQ65">
        <f t="shared" si="26"/>
        <v>-1.224989106152971E-26</v>
      </c>
      <c r="AR65">
        <f t="shared" si="26"/>
        <v>-1.2249941220821317E-26</v>
      </c>
      <c r="AS65">
        <f t="shared" si="26"/>
        <v>-0.2357994256128717</v>
      </c>
      <c r="AT65">
        <f t="shared" si="26"/>
        <v>-0.15405562473374296</v>
      </c>
      <c r="AU65">
        <f t="shared" si="23"/>
        <v>-0.38985505034661466</v>
      </c>
      <c r="AW65">
        <v>62</v>
      </c>
      <c r="AX65">
        <f>IF(Z65&gt;0, (R65*SUMPRODUCT(K65:$K$98, X65:$X$98)-K65*$AZ$3)/Z65, 0)</f>
        <v>-1.958754948959938E+33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1000000</v>
      </c>
      <c r="S66">
        <f t="shared" si="1"/>
        <v>-2.5073432964308203E+34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-864.93716912787193</v>
      </c>
      <c r="AC66">
        <f t="shared" si="2"/>
        <v>-772.26532957845677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-4.0635908266302229E-25</v>
      </c>
      <c r="AI66">
        <f t="shared" si="25"/>
        <v>-4.0636062267018979E-25</v>
      </c>
      <c r="AJ66">
        <f t="shared" si="7"/>
        <v>-92.671839549415154</v>
      </c>
      <c r="AK66">
        <f t="shared" si="22"/>
        <v>-60.545601838951043</v>
      </c>
      <c r="AL66">
        <f t="shared" si="8"/>
        <v>-153.21744138836618</v>
      </c>
      <c r="AN66">
        <f t="shared" si="26"/>
        <v>0</v>
      </c>
      <c r="AO66">
        <f t="shared" si="26"/>
        <v>0</v>
      </c>
      <c r="AP66">
        <f t="shared" si="26"/>
        <v>-3.1237887444487126E-33</v>
      </c>
      <c r="AQ66">
        <f t="shared" si="26"/>
        <v>-8.2426884459637724E-28</v>
      </c>
      <c r="AR66">
        <f t="shared" si="26"/>
        <v>-8.2427196838512168E-28</v>
      </c>
      <c r="AS66">
        <f t="shared" si="26"/>
        <v>-0.18797785842862932</v>
      </c>
      <c r="AT66">
        <f t="shared" si="26"/>
        <v>-0.12281220084003745</v>
      </c>
      <c r="AU66">
        <f t="shared" si="23"/>
        <v>-0.31079005926866676</v>
      </c>
      <c r="AW66">
        <v>63</v>
      </c>
      <c r="AX66">
        <f>IF(Z66&gt;0, (R66*SUMPRODUCT(K66:$K$98, X66:$X$98)-K66*$AZ$3)/Z66, 0)</f>
        <v>-2.5073432964308203E+34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-3.4674373080331927E+35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-772.26532957845677</v>
      </c>
      <c r="AC67">
        <f t="shared" ref="AC67:AC69" si="29">S67*Z67</f>
        <v>-689.52261569505072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-2.850357643016267E-26</v>
      </c>
      <c r="AI67">
        <f t="shared" ref="AI67:AI69" si="32">SUM(AE67:AH67)</f>
        <v>-2.8503675858436987E-26</v>
      </c>
      <c r="AJ67">
        <f t="shared" ref="AJ67:AJ69" si="33">AB67-AC67</f>
        <v>-82.742713883406054</v>
      </c>
      <c r="AK67">
        <f t="shared" si="22"/>
        <v>-54.058573070491981</v>
      </c>
      <c r="AL67">
        <f t="shared" ref="AL67:AL69" si="34">SUM(AI67:AK67)</f>
        <v>-136.80128695389803</v>
      </c>
      <c r="AN67">
        <f t="shared" si="26"/>
        <v>0</v>
      </c>
      <c r="AO67">
        <f t="shared" si="26"/>
        <v>0</v>
      </c>
      <c r="AP67">
        <f t="shared" si="26"/>
        <v>-1.8007390922790779E-34</v>
      </c>
      <c r="AQ67">
        <f t="shared" si="26"/>
        <v>-5.1622644261945857E-29</v>
      </c>
      <c r="AR67">
        <f t="shared" si="26"/>
        <v>-5.1622824335855081E-29</v>
      </c>
      <c r="AS67">
        <f t="shared" si="26"/>
        <v>-0.14985479785445516</v>
      </c>
      <c r="AT67">
        <f t="shared" si="26"/>
        <v>-9.7905134598244084E-2</v>
      </c>
      <c r="AU67">
        <f t="shared" si="23"/>
        <v>-0.24775993245269923</v>
      </c>
      <c r="AW67">
        <v>64</v>
      </c>
      <c r="AX67">
        <f>IF(Z67&gt;0, (R67*SUMPRODUCT(K67:$K$98, X67:$X$98)-K67*$AZ$3)/Z67, 0)</f>
        <v>-3.4674373080331927E+35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1000000</v>
      </c>
      <c r="S68">
        <f t="shared" si="28"/>
        <v>-5.2140706937511329E+36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-689.52261569505072</v>
      </c>
      <c r="AC68">
        <f t="shared" si="29"/>
        <v>-615.64519258486666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-1.8506060214873457E-27</v>
      </c>
      <c r="AI68">
        <f t="shared" si="32"/>
        <v>-1.8506119251778473E-27</v>
      </c>
      <c r="AJ68">
        <f t="shared" si="33"/>
        <v>-73.877423110184054</v>
      </c>
      <c r="AK68">
        <f t="shared" si="22"/>
        <v>-48.266583098653555</v>
      </c>
      <c r="AL68">
        <f t="shared" si="34"/>
        <v>-122.14400620883761</v>
      </c>
      <c r="AN68">
        <f t="shared" si="26"/>
        <v>0</v>
      </c>
      <c r="AO68">
        <f t="shared" si="26"/>
        <v>0</v>
      </c>
      <c r="AP68">
        <f t="shared" si="26"/>
        <v>-9.5465499661002045E-36</v>
      </c>
      <c r="AQ68">
        <f t="shared" si="26"/>
        <v>-2.9925184673856512E-30</v>
      </c>
      <c r="AR68">
        <f t="shared" si="26"/>
        <v>-2.9925280139356174E-30</v>
      </c>
      <c r="AS68">
        <f t="shared" si="26"/>
        <v>-0.11946332737121756</v>
      </c>
      <c r="AT68">
        <f t="shared" si="26"/>
        <v>-7.8049373882528764E-2</v>
      </c>
      <c r="AU68">
        <f t="shared" si="23"/>
        <v>-0.19751270125374634</v>
      </c>
      <c r="AW68">
        <v>65</v>
      </c>
      <c r="AX68">
        <f>IF(Z68&gt;0, (R68*SUMPRODUCT(K68:$K$98, X68:$X$98)-K68*$AZ$3)/Z68, 0)</f>
        <v>-5.2140706937511329E+36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-615.64519258486666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-1.1807381003151612E-28</v>
      </c>
      <c r="AI69">
        <f t="shared" si="32"/>
        <v>-1.1807381003151612E-28</v>
      </c>
      <c r="AJ69">
        <f t="shared" si="33"/>
        <v>-615.64519258486666</v>
      </c>
      <c r="AK69">
        <f t="shared" si="22"/>
        <v>-43.09516348094067</v>
      </c>
      <c r="AL69">
        <f t="shared" si="34"/>
        <v>-658.7403560658073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-1.7047410653750366E-31</v>
      </c>
      <c r="AR69">
        <f t="shared" si="26"/>
        <v>-1.7047410653750366E-31</v>
      </c>
      <c r="AS69">
        <f t="shared" si="26"/>
        <v>-0.88886404294060617</v>
      </c>
      <c r="AT69">
        <f t="shared" si="26"/>
        <v>-6.2220483005842438E-2</v>
      </c>
      <c r="AU69">
        <f t="shared" si="23"/>
        <v>-0.95108452594644854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434026.5313442733</v>
      </c>
      <c r="AO71" s="8">
        <f t="shared" si="47"/>
        <v>-43402.653134427332</v>
      </c>
      <c r="AP71" s="8">
        <f t="shared" si="47"/>
        <v>-2824.3142865938048</v>
      </c>
      <c r="AQ71" s="8">
        <f t="shared" si="47"/>
        <v>-380721.69408953702</v>
      </c>
      <c r="AR71" s="8">
        <f t="shared" si="47"/>
        <v>7077.8698337150254</v>
      </c>
      <c r="AS71" s="8">
        <f t="shared" si="47"/>
        <v>702.64073587773817</v>
      </c>
      <c r="AT71" s="8">
        <f t="shared" si="47"/>
        <v>-3358.3049489398945</v>
      </c>
      <c r="AU71" s="8">
        <f t="shared" si="47"/>
        <v>4422.2056206528532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A3360-3804-46DD-8257-D0D5CF434898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95926.706661112607</v>
      </c>
      <c r="K3">
        <v>1</v>
      </c>
      <c r="L3" s="2">
        <v>0</v>
      </c>
      <c r="O3">
        <f>$C$3</f>
        <v>95926.706661112607</v>
      </c>
      <c r="P3">
        <f>O3*C5</f>
        <v>9592.6706661112603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95926.706661112607</v>
      </c>
      <c r="AF3">
        <f t="shared" ref="AF3:AG34" si="4">-$Z3*P3</f>
        <v>-9592.6706661112603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83814.127791001345</v>
      </c>
      <c r="AJ3">
        <f t="shared" ref="AJ3:AJ66" si="7">AB3-AC3</f>
        <v>0</v>
      </c>
      <c r="AL3">
        <f t="shared" ref="AL3:AL66" si="8">SUM(AI3:AK3)</f>
        <v>83814.127791001345</v>
      </c>
      <c r="AN3">
        <f t="shared" ref="AN3:AU34" si="9">AE3*$K3</f>
        <v>95926.706661112607</v>
      </c>
      <c r="AO3">
        <f t="shared" si="9"/>
        <v>-9592.6706661112603</v>
      </c>
      <c r="AP3">
        <f t="shared" si="9"/>
        <v>-2519.9082039999998</v>
      </c>
      <c r="AQ3">
        <f t="shared" si="9"/>
        <v>0</v>
      </c>
      <c r="AR3">
        <f t="shared" si="9"/>
        <v>83814.127791001345</v>
      </c>
      <c r="AS3">
        <f t="shared" si="9"/>
        <v>0</v>
      </c>
      <c r="AT3">
        <f t="shared" si="9"/>
        <v>0</v>
      </c>
      <c r="AU3">
        <f t="shared" si="9"/>
        <v>83814.127791001345</v>
      </c>
      <c r="AW3">
        <v>0</v>
      </c>
      <c r="AX3">
        <f>IF(Z3&gt;0, (R3*SUMPRODUCT(K3:$K$98, X3:$X$98)-K3*$AZ$3)/Z3, 0)</f>
        <v>0</v>
      </c>
      <c r="AZ3">
        <f>C6*SUMPRODUCT(X4:X98, K4:K98)/1</f>
        <v>71185.949541530179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4828.5614136554159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4774.9508088777075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-4774.9508088777075</v>
      </c>
      <c r="AK4">
        <f>G4*SUM(AB4, AE4:AF4)</f>
        <v>0</v>
      </c>
      <c r="AL4">
        <f t="shared" si="8"/>
        <v>-6980.5728088777068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-2057.6751562645768</v>
      </c>
      <c r="AR4">
        <f t="shared" si="9"/>
        <v>-2057.6751562645768</v>
      </c>
      <c r="AS4">
        <f t="shared" si="9"/>
        <v>-4454.6607042426604</v>
      </c>
      <c r="AT4">
        <f t="shared" si="9"/>
        <v>0</v>
      </c>
      <c r="AU4">
        <f t="shared" si="9"/>
        <v>-6512.3358605072362</v>
      </c>
      <c r="AW4">
        <v>1</v>
      </c>
      <c r="AX4">
        <f>IF(Z4&gt;0, (R4*SUMPRODUCT(K4:$K$98, X4:$X$98)-K4*$AZ$3)/Z4, 0)</f>
        <v>4828.5614136554159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2000000</v>
      </c>
      <c r="S5">
        <f t="shared" si="1"/>
        <v>8443.1376963679304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4774.9508088777075</v>
      </c>
      <c r="AC5">
        <f t="shared" si="2"/>
        <v>8256.5981866840448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-2203.6822295001361</v>
      </c>
      <c r="AI5">
        <f t="shared" si="6"/>
        <v>-2252.5775482998988</v>
      </c>
      <c r="AJ5">
        <f t="shared" si="7"/>
        <v>-3481.6473778063373</v>
      </c>
      <c r="AK5">
        <f>G5*SUM(AB5, AE5:AF5)</f>
        <v>195.77298316398603</v>
      </c>
      <c r="AL5">
        <f t="shared" si="8"/>
        <v>-5538.4519429422498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-1884.3863428476382</v>
      </c>
      <c r="AR5">
        <f t="shared" si="9"/>
        <v>-1926.1971219799607</v>
      </c>
      <c r="AS5">
        <f t="shared" si="9"/>
        <v>-2977.1845874701003</v>
      </c>
      <c r="AT5">
        <f t="shared" si="9"/>
        <v>167.40704754715776</v>
      </c>
      <c r="AU5">
        <f t="shared" si="9"/>
        <v>-4735.9746619029029</v>
      </c>
      <c r="AW5">
        <v>2</v>
      </c>
      <c r="AX5">
        <f>IF(Z5&gt;0, (R5*SUMPRODUCT(K5:$K$98, X5:$X$98)-K5*$AZ$3)/Z5, 0)</f>
        <v>8443.1376963679304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2000000</v>
      </c>
      <c r="S6">
        <f t="shared" si="1"/>
        <v>12750.805964957841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8256.5981866840448</v>
      </c>
      <c r="AC6">
        <f t="shared" si="2"/>
        <v>12330.332608424702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-2207.0603697367033</v>
      </c>
      <c r="AI6">
        <f t="shared" si="6"/>
        <v>-2255.4115588392247</v>
      </c>
      <c r="AJ6">
        <f t="shared" si="7"/>
        <v>-4073.7344217406571</v>
      </c>
      <c r="AK6">
        <f>G6*SUM(AB6, AE6:AF6)</f>
        <v>483.01099392101662</v>
      </c>
      <c r="AL6">
        <f t="shared" si="8"/>
        <v>-5846.1349866588653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-1702.5485048703185</v>
      </c>
      <c r="AR6">
        <f t="shared" si="9"/>
        <v>-1739.8470970810158</v>
      </c>
      <c r="AS6">
        <f t="shared" si="9"/>
        <v>-3142.5195903457425</v>
      </c>
      <c r="AT6">
        <f t="shared" si="9"/>
        <v>372.59952505705934</v>
      </c>
      <c r="AU6">
        <f t="shared" si="9"/>
        <v>-4509.7671623696988</v>
      </c>
      <c r="AW6">
        <v>3</v>
      </c>
      <c r="AX6">
        <f>IF(Z6&gt;0, (R6*SUMPRODUCT(K6:$K$98, X6:$X$98)-K6*$AZ$3)/Z6, 0)</f>
        <v>12750.805964957841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2000000</v>
      </c>
      <c r="S7">
        <f t="shared" si="1"/>
        <v>16291.855095564299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12330.332608424702</v>
      </c>
      <c r="AC7">
        <f t="shared" si="2"/>
        <v>15579.047267514659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-2211.8967052547155</v>
      </c>
      <c r="AI7">
        <f t="shared" si="6"/>
        <v>-2259.7090850485802</v>
      </c>
      <c r="AJ7">
        <f t="shared" si="7"/>
        <v>-3248.7146590899574</v>
      </c>
      <c r="AK7">
        <f>G7*SUM(AB7, AE7:AF7)</f>
        <v>605.41933107365287</v>
      </c>
      <c r="AL7">
        <f t="shared" si="8"/>
        <v>-4903.0044130648848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-1552.4331749566159</v>
      </c>
      <c r="AR7">
        <f t="shared" si="9"/>
        <v>-1585.9905849338932</v>
      </c>
      <c r="AS7">
        <f t="shared" si="9"/>
        <v>-2280.1301709784584</v>
      </c>
      <c r="AT7">
        <f t="shared" si="9"/>
        <v>424.9172450440214</v>
      </c>
      <c r="AU7">
        <f t="shared" si="9"/>
        <v>-3441.2035108683299</v>
      </c>
      <c r="AW7">
        <v>4</v>
      </c>
      <c r="AX7">
        <f>IF(Z7&gt;0, (R7*SUMPRODUCT(K7:$K$98, X7:$X$98)-K7*$AZ$3)/Z7, 0)</f>
        <v>16291.855095564299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2000000</v>
      </c>
      <c r="S8">
        <f t="shared" si="1"/>
        <v>18350.599205547471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15579.047267514659</v>
      </c>
      <c r="AC8">
        <f t="shared" si="2"/>
        <v>17351.837128918858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-2223.5873971309725</v>
      </c>
      <c r="AI8">
        <f t="shared" si="6"/>
        <v>-2270.8660634419703</v>
      </c>
      <c r="AJ8">
        <f t="shared" si="7"/>
        <v>-1772.7898614041987</v>
      </c>
      <c r="AK8">
        <f>G8*SUM(AB8, AE8:AF8)</f>
        <v>331.83370679806222</v>
      </c>
      <c r="AL8">
        <f t="shared" si="8"/>
        <v>-3711.8222180481066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-1456.7706135129679</v>
      </c>
      <c r="AR8">
        <f t="shared" si="9"/>
        <v>-1487.7449623588075</v>
      </c>
      <c r="AS8">
        <f t="shared" si="9"/>
        <v>-1161.4331765684351</v>
      </c>
      <c r="AT8">
        <f t="shared" si="9"/>
        <v>217.39896226261178</v>
      </c>
      <c r="AU8">
        <f t="shared" si="9"/>
        <v>-2431.7791766646305</v>
      </c>
      <c r="AW8">
        <v>5</v>
      </c>
      <c r="AX8">
        <f>IF(Z8&gt;0, (R8*SUMPRODUCT(K8:$K$98, X8:$X$98)-K8*$AZ$3)/Z8, 0)</f>
        <v>18350.599205547471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2000000</v>
      </c>
      <c r="S9">
        <f t="shared" si="1"/>
        <v>19640.910321296837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17351.837128918858</v>
      </c>
      <c r="AC9">
        <f t="shared" si="2"/>
        <v>18364.061846556848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-2254.4624004267603</v>
      </c>
      <c r="AI9">
        <f t="shared" si="6"/>
        <v>-2301.2119185146375</v>
      </c>
      <c r="AJ9">
        <f t="shared" si="7"/>
        <v>-1012.2247176379897</v>
      </c>
      <c r="AK9">
        <f t="shared" ref="AK9:AK72" si="22">G9*SUM(AB9:AB9, AE9:AF9)</f>
        <v>102.37583906062126</v>
      </c>
      <c r="AL9">
        <f t="shared" si="8"/>
        <v>-3211.0607970920059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-1398.8049966856447</v>
      </c>
      <c r="AR9">
        <f t="shared" si="9"/>
        <v>-1427.8112287175429</v>
      </c>
      <c r="AS9">
        <f t="shared" si="9"/>
        <v>-628.04551210643876</v>
      </c>
      <c r="AT9">
        <f t="shared" si="9"/>
        <v>63.520170126046253</v>
      </c>
      <c r="AU9">
        <f t="shared" si="9"/>
        <v>-1992.3365706979353</v>
      </c>
      <c r="AW9">
        <v>6</v>
      </c>
      <c r="AX9">
        <f>IF(Z9&gt;0, (R9*SUMPRODUCT(K9:$K$98, X9:$X$98)-K9*$AZ$3)/Z9, 0)</f>
        <v>19640.910321296837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2000000</v>
      </c>
      <c r="S10">
        <f t="shared" si="1"/>
        <v>20802.875974784562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18364.061846556848</v>
      </c>
      <c r="AC10">
        <f t="shared" si="2"/>
        <v>19232.112744118793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-2294.9618926447492</v>
      </c>
      <c r="AI10">
        <f t="shared" si="6"/>
        <v>-2341.1865415044317</v>
      </c>
      <c r="AJ10">
        <f t="shared" si="7"/>
        <v>-868.05089756194502</v>
      </c>
      <c r="AK10">
        <f t="shared" si="22"/>
        <v>75.292653570883076</v>
      </c>
      <c r="AL10">
        <f t="shared" si="8"/>
        <v>-3133.9447854954938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-1350.8522286169239</v>
      </c>
      <c r="AR10">
        <f t="shared" si="9"/>
        <v>-1378.0608154476083</v>
      </c>
      <c r="AS10">
        <f t="shared" si="9"/>
        <v>-510.94900237020602</v>
      </c>
      <c r="AT10">
        <f t="shared" si="9"/>
        <v>44.318491387888841</v>
      </c>
      <c r="AU10">
        <f t="shared" si="9"/>
        <v>-1844.6913264299255</v>
      </c>
      <c r="AW10">
        <v>7</v>
      </c>
      <c r="AX10">
        <f>IF(Z10&gt;0, (R10*SUMPRODUCT(K10:$K$98, X10:$X$98)-K10*$AZ$3)/Z10, 0)</f>
        <v>20802.875974784562</v>
      </c>
    </row>
    <row r="11" spans="1:52" x14ac:dyDescent="0.25">
      <c r="A11" t="s">
        <v>33</v>
      </c>
      <c r="C11" s="12">
        <f>AU100</f>
        <v>946.66137952437464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2000000</v>
      </c>
      <c r="S11">
        <f t="shared" si="1"/>
        <v>21844.392326732373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19232.112744118793</v>
      </c>
      <c r="AC11">
        <f t="shared" si="2"/>
        <v>19967.562134309868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-2332.432915937125</v>
      </c>
      <c r="AI11">
        <f t="shared" si="6"/>
        <v>-2378.1370074853121</v>
      </c>
      <c r="AJ11">
        <f t="shared" si="7"/>
        <v>-735.44939019107551</v>
      </c>
      <c r="AK11">
        <f t="shared" si="22"/>
        <v>46.157070585885101</v>
      </c>
      <c r="AL11">
        <f t="shared" si="8"/>
        <v>-3067.4293270905023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-1304.549874380702</v>
      </c>
      <c r="AR11">
        <f t="shared" si="9"/>
        <v>-1330.1125675156152</v>
      </c>
      <c r="AS11">
        <f t="shared" si="9"/>
        <v>-411.34319578132494</v>
      </c>
      <c r="AT11">
        <f t="shared" si="9"/>
        <v>25.816048222936665</v>
      </c>
      <c r="AU11">
        <f t="shared" si="9"/>
        <v>-1715.6397150740033</v>
      </c>
      <c r="AW11">
        <v>8</v>
      </c>
      <c r="AX11">
        <f>IF(Z11&gt;0, (R11*SUMPRODUCT(K11:$K$98, X11:$X$98)-K11*$AZ$3)/Z11, 0)</f>
        <v>21844.392326732373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2000000</v>
      </c>
      <c r="S12">
        <f t="shared" si="1"/>
        <v>22840.260885562922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19967.562134309868</v>
      </c>
      <c r="AC12">
        <f t="shared" si="2"/>
        <v>20641.839711386994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-2386.0588821469114</v>
      </c>
      <c r="AI12">
        <f t="shared" si="6"/>
        <v>-2431.2462813075631</v>
      </c>
      <c r="AJ12">
        <f t="shared" si="7"/>
        <v>-674.2775770771259</v>
      </c>
      <c r="AK12">
        <f t="shared" si="22"/>
        <v>45.925392908912698</v>
      </c>
      <c r="AL12">
        <f t="shared" si="8"/>
        <v>-3059.5984654757763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-1268.215661344306</v>
      </c>
      <c r="AR12">
        <f t="shared" si="9"/>
        <v>-1292.2332443720104</v>
      </c>
      <c r="AS12">
        <f t="shared" si="9"/>
        <v>-358.38570026112728</v>
      </c>
      <c r="AT12">
        <f t="shared" si="9"/>
        <v>24.409834550297461</v>
      </c>
      <c r="AU12">
        <f t="shared" si="9"/>
        <v>-1626.2091100828402</v>
      </c>
      <c r="AW12">
        <v>9</v>
      </c>
      <c r="AX12">
        <f>IF(Z12&gt;0, (R12*SUMPRODUCT(K12:$K$98, X12:$X$98)-K12*$AZ$3)/Z12, 0)</f>
        <v>22840.260885562922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2000000</v>
      </c>
      <c r="S13">
        <f t="shared" si="1"/>
        <v>23776.264909394198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20641.839711386994</v>
      </c>
      <c r="AC13">
        <f t="shared" si="2"/>
        <v>21243.84897853736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-2441.5077115774025</v>
      </c>
      <c r="AI13">
        <f t="shared" si="6"/>
        <v>-2486.1821990536582</v>
      </c>
      <c r="AJ13">
        <f t="shared" si="7"/>
        <v>-602.00926715036621</v>
      </c>
      <c r="AK13">
        <f t="shared" si="22"/>
        <v>41.283679422773986</v>
      </c>
      <c r="AL13">
        <f t="shared" si="8"/>
        <v>-3046.9077867812503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-1233.5430643028963</v>
      </c>
      <c r="AR13">
        <f t="shared" si="9"/>
        <v>-1256.1143238227025</v>
      </c>
      <c r="AS13">
        <f t="shared" si="9"/>
        <v>-304.15810387083479</v>
      </c>
      <c r="AT13">
        <f t="shared" si="9"/>
        <v>20.858093619522275</v>
      </c>
      <c r="AU13">
        <f t="shared" si="9"/>
        <v>-1539.414334074015</v>
      </c>
      <c r="AW13">
        <v>10</v>
      </c>
      <c r="AX13">
        <f>IF(Z13&gt;0, (R13*SUMPRODUCT(K13:$K$98, X13:$X$98)-K13*$AZ$3)/Z13, 0)</f>
        <v>23776.264909394198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2000000</v>
      </c>
      <c r="S14">
        <f t="shared" si="1"/>
        <v>24659.317370163597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21243.84897853736</v>
      </c>
      <c r="AC14">
        <f t="shared" si="2"/>
        <v>21781.585392930792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-2508.8638203020473</v>
      </c>
      <c r="AI14">
        <f t="shared" si="6"/>
        <v>-2553.028841308033</v>
      </c>
      <c r="AJ14">
        <f t="shared" si="7"/>
        <v>-537.73641439343191</v>
      </c>
      <c r="AK14">
        <f t="shared" si="22"/>
        <v>38.238928161367248</v>
      </c>
      <c r="AL14">
        <f t="shared" si="8"/>
        <v>-3052.5263275400976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-1205.1473153361032</v>
      </c>
      <c r="AR14">
        <f t="shared" si="9"/>
        <v>-1226.3622398236023</v>
      </c>
      <c r="AS14">
        <f t="shared" si="9"/>
        <v>-258.30481149299146</v>
      </c>
      <c r="AT14">
        <f t="shared" si="9"/>
        <v>18.368291352479133</v>
      </c>
      <c r="AU14">
        <f t="shared" si="9"/>
        <v>-1466.2987599641147</v>
      </c>
      <c r="AW14">
        <v>11</v>
      </c>
      <c r="AX14">
        <f>IF(Z14&gt;0, (R14*SUMPRODUCT(K14:$K$98, X14:$X$98)-K14*$AZ$3)/Z14, 0)</f>
        <v>24659.317370163597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2000000</v>
      </c>
      <c r="S15">
        <f t="shared" si="1"/>
        <v>25575.326575238956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21781.585392930792</v>
      </c>
      <c r="AC15">
        <f t="shared" si="2"/>
        <v>22331.420549008391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-2609.4831997352953</v>
      </c>
      <c r="AI15">
        <f t="shared" si="6"/>
        <v>-2653.1413334512276</v>
      </c>
      <c r="AJ15">
        <f t="shared" si="7"/>
        <v>-549.83515607759909</v>
      </c>
      <c r="AK15">
        <f t="shared" si="22"/>
        <v>89.304500111016253</v>
      </c>
      <c r="AL15">
        <f t="shared" si="8"/>
        <v>-3113.6719894178104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-1189.1475371937747</v>
      </c>
      <c r="AR15">
        <f t="shared" si="9"/>
        <v>-1209.0426498321867</v>
      </c>
      <c r="AS15">
        <f t="shared" si="9"/>
        <v>-250.56115393981324</v>
      </c>
      <c r="AT15">
        <f t="shared" si="9"/>
        <v>40.696267513087903</v>
      </c>
      <c r="AU15">
        <f t="shared" si="9"/>
        <v>-1418.9075362589122</v>
      </c>
      <c r="AW15">
        <v>12</v>
      </c>
      <c r="AX15">
        <f>IF(Z15&gt;0, (R15*SUMPRODUCT(K15:$K$98, X15:$X$98)-K15*$AZ$3)/Z15, 0)</f>
        <v>25575.326575238956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2000000</v>
      </c>
      <c r="S16">
        <f t="shared" si="1"/>
        <v>26526.919624439317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22331.420549008391</v>
      </c>
      <c r="AC16">
        <f t="shared" si="2"/>
        <v>22894.520933101074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-2727.1908925077951</v>
      </c>
      <c r="AI16">
        <f t="shared" si="6"/>
        <v>-2770.3442651142554</v>
      </c>
      <c r="AJ16">
        <f t="shared" si="7"/>
        <v>-563.10038409268236</v>
      </c>
      <c r="AK16">
        <f t="shared" si="22"/>
        <v>158.55308589795959</v>
      </c>
      <c r="AL16">
        <f t="shared" si="8"/>
        <v>-3174.8915633089782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-1175.6571803795059</v>
      </c>
      <c r="AR16">
        <f t="shared" si="9"/>
        <v>-1194.2600484448674</v>
      </c>
      <c r="AS16">
        <f t="shared" si="9"/>
        <v>-242.74538744307117</v>
      </c>
      <c r="AT16">
        <f t="shared" si="9"/>
        <v>68.350211354606159</v>
      </c>
      <c r="AU16">
        <f t="shared" si="9"/>
        <v>-1368.6552245333323</v>
      </c>
      <c r="AW16">
        <v>13</v>
      </c>
      <c r="AX16">
        <f>IF(Z16&gt;0, (R16*SUMPRODUCT(K16:$K$98, X16:$X$98)-K16*$AZ$3)/Z16, 0)</f>
        <v>26526.919624439317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2000000</v>
      </c>
      <c r="S17">
        <f t="shared" si="1"/>
        <v>27618.876209305166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22894.520933101074</v>
      </c>
      <c r="AC17">
        <f t="shared" si="2"/>
        <v>23559.297287231675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-2844.8878152157995</v>
      </c>
      <c r="AI17">
        <f t="shared" si="6"/>
        <v>-2887.5385319008146</v>
      </c>
      <c r="AJ17">
        <f t="shared" si="7"/>
        <v>-664.77635413060125</v>
      </c>
      <c r="AK17">
        <f t="shared" si="22"/>
        <v>315.94438887679479</v>
      </c>
      <c r="AL17">
        <f t="shared" si="8"/>
        <v>-3236.3704971546213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-1152.84341165977</v>
      </c>
      <c r="AR17">
        <f t="shared" si="9"/>
        <v>-1170.1269043408893</v>
      </c>
      <c r="AS17">
        <f t="shared" si="9"/>
        <v>-269.38954709837361</v>
      </c>
      <c r="AT17">
        <f t="shared" si="9"/>
        <v>128.03120222153862</v>
      </c>
      <c r="AU17">
        <f t="shared" si="9"/>
        <v>-1311.4852492177242</v>
      </c>
      <c r="AW17">
        <v>14</v>
      </c>
      <c r="AX17">
        <f>IF(Z17&gt;0, (R17*SUMPRODUCT(K17:$K$98, X17:$X$98)-K17*$AZ$3)/Z17, 0)</f>
        <v>27618.876209305166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2000000</v>
      </c>
      <c r="S18">
        <f t="shared" si="1"/>
        <v>28865.805530584552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23559.297287231675</v>
      </c>
      <c r="AC18">
        <f t="shared" si="2"/>
        <v>24333.889033483643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-2967.3434300125714</v>
      </c>
      <c r="AI18">
        <f t="shared" si="6"/>
        <v>-3009.4934559449862</v>
      </c>
      <c r="AJ18">
        <f t="shared" si="7"/>
        <v>-774.59174625196829</v>
      </c>
      <c r="AK18">
        <f t="shared" si="22"/>
        <v>508.8808214042042</v>
      </c>
      <c r="AL18">
        <f t="shared" si="8"/>
        <v>-3275.2043807927503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-1122.1225366952447</v>
      </c>
      <c r="AR18">
        <f t="shared" si="9"/>
        <v>-1138.0618760863886</v>
      </c>
      <c r="AS18">
        <f t="shared" si="9"/>
        <v>-292.91751214781891</v>
      </c>
      <c r="AT18">
        <f t="shared" si="9"/>
        <v>192.43699007473032</v>
      </c>
      <c r="AU18">
        <f t="shared" si="9"/>
        <v>-1238.5423981594772</v>
      </c>
      <c r="AW18">
        <v>15</v>
      </c>
      <c r="AX18">
        <f>IF(Z18&gt;0, (R18*SUMPRODUCT(K18:$K$98, X18:$X$98)-K18*$AZ$3)/Z18, 0)</f>
        <v>28865.805530584552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2000000</v>
      </c>
      <c r="S19">
        <f t="shared" si="1"/>
        <v>30043.644176892652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24333.889033483643</v>
      </c>
      <c r="AC19">
        <f t="shared" si="2"/>
        <v>25026.817133479381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-3110.302679585046</v>
      </c>
      <c r="AI19">
        <f t="shared" si="6"/>
        <v>-3151.9534476911472</v>
      </c>
      <c r="AJ19">
        <f t="shared" si="7"/>
        <v>-692.92809999573728</v>
      </c>
      <c r="AK19">
        <f t="shared" si="22"/>
        <v>542.64572544668522</v>
      </c>
      <c r="AL19">
        <f t="shared" si="8"/>
        <v>-3302.235822240199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-1096.8792487674712</v>
      </c>
      <c r="AR19">
        <f t="shared" si="9"/>
        <v>-1111.5678073861145</v>
      </c>
      <c r="AS19">
        <f t="shared" si="9"/>
        <v>-244.36800275483057</v>
      </c>
      <c r="AT19">
        <f t="shared" si="9"/>
        <v>191.36942509860455</v>
      </c>
      <c r="AU19">
        <f t="shared" si="9"/>
        <v>-1164.5663850423405</v>
      </c>
      <c r="AW19">
        <v>16</v>
      </c>
      <c r="AX19">
        <f>IF(Z19&gt;0, (R19*SUMPRODUCT(K19:$K$98, X19:$X$98)-K19*$AZ$3)/Z19, 0)</f>
        <v>30043.644176892652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2000000</v>
      </c>
      <c r="S20">
        <f t="shared" si="1"/>
        <v>30645.222874588584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25026.817133479381</v>
      </c>
      <c r="AC20">
        <f t="shared" si="2"/>
        <v>25222.900808100796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-3247.5670342773228</v>
      </c>
      <c r="AI20">
        <f t="shared" si="6"/>
        <v>-3288.7201055265059</v>
      </c>
      <c r="AJ20">
        <f t="shared" si="7"/>
        <v>-196.08367462141541</v>
      </c>
      <c r="AK20">
        <f t="shared" si="22"/>
        <v>107.61531367396134</v>
      </c>
      <c r="AL20">
        <f t="shared" si="8"/>
        <v>-3377.18846647396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-1086.3007606329688</v>
      </c>
      <c r="AR20">
        <f t="shared" si="9"/>
        <v>-1100.0663310210543</v>
      </c>
      <c r="AS20">
        <f t="shared" si="9"/>
        <v>-65.589360478389963</v>
      </c>
      <c r="AT20">
        <f t="shared" si="9"/>
        <v>35.996977388272427</v>
      </c>
      <c r="AU20">
        <f t="shared" si="9"/>
        <v>-1129.6587141111718</v>
      </c>
      <c r="AW20">
        <v>17</v>
      </c>
      <c r="AX20">
        <f>IF(Z20&gt;0, (R20*SUMPRODUCT(K20:$K$98, X20:$X$98)-K20*$AZ$3)/Z20, 0)</f>
        <v>30645.222874588584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2000000</v>
      </c>
      <c r="S21">
        <f t="shared" si="1"/>
        <v>31120.544733995848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25222.900808100796</v>
      </c>
      <c r="AC21">
        <f t="shared" si="2"/>
        <v>25304.983415000861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-3405.8067769853442</v>
      </c>
      <c r="AI21">
        <f t="shared" si="6"/>
        <v>-3446.4631723526109</v>
      </c>
      <c r="AJ21">
        <f t="shared" si="7"/>
        <v>-82.082606900065002</v>
      </c>
      <c r="AK21">
        <f t="shared" si="22"/>
        <v>40.356641292961278</v>
      </c>
      <c r="AL21">
        <f t="shared" si="8"/>
        <v>-3488.1891379597146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-1083.3315397692556</v>
      </c>
      <c r="AR21">
        <f t="shared" si="9"/>
        <v>-1096.2636754653606</v>
      </c>
      <c r="AS21">
        <f t="shared" si="9"/>
        <v>-26.109137348077041</v>
      </c>
      <c r="AT21">
        <f t="shared" si="9"/>
        <v>12.836788818218798</v>
      </c>
      <c r="AU21">
        <f t="shared" si="9"/>
        <v>-1109.536023995219</v>
      </c>
      <c r="AW21">
        <v>18</v>
      </c>
      <c r="AX21">
        <f>IF(Z21&gt;0, (R21*SUMPRODUCT(K21:$K$98, X21:$X$98)-K21*$AZ$3)/Z21, 0)</f>
        <v>31120.544733995848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2000000</v>
      </c>
      <c r="S22">
        <f t="shared" si="1"/>
        <v>32024.949087385921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25304.983415000861</v>
      </c>
      <c r="AC22">
        <f t="shared" si="2"/>
        <v>25722.734307336003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-3574.8208955506889</v>
      </c>
      <c r="AI22">
        <f t="shared" si="6"/>
        <v>-3614.9813564418941</v>
      </c>
      <c r="AJ22">
        <f t="shared" si="7"/>
        <v>-417.75089233514154</v>
      </c>
      <c r="AK22">
        <f t="shared" si="22"/>
        <v>531.40465171501808</v>
      </c>
      <c r="AL22">
        <f t="shared" si="8"/>
        <v>-3501.3275970620175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-1061.7107114082844</v>
      </c>
      <c r="AR22">
        <f t="shared" si="9"/>
        <v>-1073.6382436537056</v>
      </c>
      <c r="AS22">
        <f t="shared" si="9"/>
        <v>-124.07071852036503</v>
      </c>
      <c r="AT22">
        <f t="shared" si="9"/>
        <v>157.82553232813379</v>
      </c>
      <c r="AU22">
        <f t="shared" si="9"/>
        <v>-1039.8834298459367</v>
      </c>
      <c r="AW22">
        <v>19</v>
      </c>
      <c r="AX22">
        <f>IF(Z22&gt;0, (R22*SUMPRODUCT(K22:$K$98, X22:$X$98)-K22*$AZ$3)/Z22, 0)</f>
        <v>32024.949087385921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2000000</v>
      </c>
      <c r="S23">
        <f t="shared" si="1"/>
        <v>33942.123497316359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25722.734307336003</v>
      </c>
      <c r="AC23">
        <f t="shared" si="2"/>
        <v>26926.238533711021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-3757.0817987834157</v>
      </c>
      <c r="AI23">
        <f t="shared" si="6"/>
        <v>-3796.7467280207393</v>
      </c>
      <c r="AJ23">
        <f t="shared" si="7"/>
        <v>-1203.5042263750183</v>
      </c>
      <c r="AK23">
        <f t="shared" si="22"/>
        <v>1800.5914015135204</v>
      </c>
      <c r="AL23">
        <f t="shared" si="8"/>
        <v>-3199.6595528822372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-996.28717322848058</v>
      </c>
      <c r="AR23">
        <f t="shared" si="9"/>
        <v>-1006.8053525875132</v>
      </c>
      <c r="AS23">
        <f t="shared" si="9"/>
        <v>-319.14019653550196</v>
      </c>
      <c r="AT23">
        <f t="shared" si="9"/>
        <v>477.47326612220684</v>
      </c>
      <c r="AU23">
        <f t="shared" si="9"/>
        <v>-848.47228300080826</v>
      </c>
      <c r="AW23">
        <v>20</v>
      </c>
      <c r="AX23">
        <f>IF(Z23&gt;0, (R23*SUMPRODUCT(K23:$K$98, X23:$X$98)-K23*$AZ$3)/Z23, 0)</f>
        <v>33942.123497316359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2000000</v>
      </c>
      <c r="S24">
        <f t="shared" si="1"/>
        <v>35681.32913327001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26926.238533711021</v>
      </c>
      <c r="AC24">
        <f t="shared" si="2"/>
        <v>27952.464697789066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-3947.3712546456281</v>
      </c>
      <c r="AI24">
        <f t="shared" si="6"/>
        <v>-3986.5408503092121</v>
      </c>
      <c r="AJ24">
        <f t="shared" si="7"/>
        <v>-1026.2261640780453</v>
      </c>
      <c r="AK24">
        <f t="shared" si="22"/>
        <v>1884.8366973597717</v>
      </c>
      <c r="AL24">
        <f t="shared" si="8"/>
        <v>-3127.9303170274857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-934.59583214094459</v>
      </c>
      <c r="AR24">
        <f t="shared" si="9"/>
        <v>-943.86978650000015</v>
      </c>
      <c r="AS24">
        <f t="shared" si="9"/>
        <v>-242.97352184762596</v>
      </c>
      <c r="AT24">
        <f t="shared" si="9"/>
        <v>446.26167846401063</v>
      </c>
      <c r="AU24">
        <f t="shared" si="9"/>
        <v>-740.58162988361551</v>
      </c>
      <c r="AW24">
        <v>21</v>
      </c>
      <c r="AX24">
        <f>IF(Z24&gt;0, (R24*SUMPRODUCT(K24:$K$98, X24:$X$98)-K24*$AZ$3)/Z24, 0)</f>
        <v>35681.32913327001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2000000</v>
      </c>
      <c r="S25">
        <f t="shared" si="1"/>
        <v>37265.358695816954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27952.464697789066</v>
      </c>
      <c r="AC25">
        <f t="shared" si="2"/>
        <v>28823.6843453861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-4173.4467791150482</v>
      </c>
      <c r="AI25">
        <f t="shared" si="6"/>
        <v>-4212.120342652519</v>
      </c>
      <c r="AJ25">
        <f t="shared" si="7"/>
        <v>-871.21964759703405</v>
      </c>
      <c r="AK25">
        <f t="shared" si="22"/>
        <v>1956.6725288452349</v>
      </c>
      <c r="AL25">
        <f t="shared" si="8"/>
        <v>-3126.6674614043181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-882.25214457427205</v>
      </c>
      <c r="AR25">
        <f t="shared" si="9"/>
        <v>-890.42760149875164</v>
      </c>
      <c r="AS25">
        <f t="shared" si="9"/>
        <v>-184.17280563733675</v>
      </c>
      <c r="AT25">
        <f t="shared" si="9"/>
        <v>413.63377231548611</v>
      </c>
      <c r="AU25">
        <f t="shared" si="9"/>
        <v>-660.96663482060228</v>
      </c>
      <c r="AW25">
        <v>22</v>
      </c>
      <c r="AX25">
        <f>IF(Z25&gt;0, (R25*SUMPRODUCT(K25:$K$98, X25:$X$98)-K25*$AZ$3)/Z25, 0)</f>
        <v>37265.358695816954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2000000</v>
      </c>
      <c r="S26">
        <f t="shared" si="1"/>
        <v>38707.236087552199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28823.6843453861</v>
      </c>
      <c r="AC26">
        <f t="shared" si="2"/>
        <v>29553.767450577863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-4432.1574511885983</v>
      </c>
      <c r="AI26">
        <f t="shared" si="6"/>
        <v>-4470.3334751544144</v>
      </c>
      <c r="AJ26">
        <f t="shared" si="7"/>
        <v>-730.08310519176302</v>
      </c>
      <c r="AK26">
        <f t="shared" si="22"/>
        <v>2017.6579041770271</v>
      </c>
      <c r="AL26">
        <f t="shared" si="8"/>
        <v>-3182.75867616915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-836.5559656421982</v>
      </c>
      <c r="AR26">
        <f t="shared" si="9"/>
        <v>-843.76157170308807</v>
      </c>
      <c r="AS26">
        <f t="shared" si="9"/>
        <v>-137.80092061011052</v>
      </c>
      <c r="AT26">
        <f t="shared" si="9"/>
        <v>380.82666849116038</v>
      </c>
      <c r="AU26">
        <f t="shared" si="9"/>
        <v>-600.73582382203824</v>
      </c>
      <c r="AW26">
        <v>23</v>
      </c>
      <c r="AX26">
        <f>IF(Z26&gt;0, (R26*SUMPRODUCT(K26:$K$98, X26:$X$98)-K26*$AZ$3)/Z26, 0)</f>
        <v>38707.236087552199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2000000</v>
      </c>
      <c r="S27">
        <f t="shared" si="1"/>
        <v>40076.82302759937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29553.767450577863</v>
      </c>
      <c r="AC27">
        <f t="shared" si="2"/>
        <v>30156.796529369636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-6821.0919198464335</v>
      </c>
      <c r="AI27">
        <f t="shared" si="6"/>
        <v>-6858.7156562745949</v>
      </c>
      <c r="AJ27">
        <f t="shared" si="7"/>
        <v>-603.02907879177292</v>
      </c>
      <c r="AK27">
        <f t="shared" si="22"/>
        <v>2068.7637215404507</v>
      </c>
      <c r="AL27">
        <f t="shared" si="8"/>
        <v>-5392.9810135259177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-1149.5177978429024</v>
      </c>
      <c r="AR27">
        <f t="shared" si="9"/>
        <v>-1155.8583009696358</v>
      </c>
      <c r="AS27">
        <f t="shared" si="9"/>
        <v>-101.6248815927933</v>
      </c>
      <c r="AT27">
        <f t="shared" si="9"/>
        <v>348.6363686909537</v>
      </c>
      <c r="AU27">
        <f t="shared" si="9"/>
        <v>-908.84681387147543</v>
      </c>
      <c r="AW27">
        <v>24</v>
      </c>
      <c r="AX27">
        <f>IF(Z27&gt;0, (R27*SUMPRODUCT(K27:$K$98, X27:$X$98)-K27*$AZ$3)/Z27, 0)</f>
        <v>40076.82302759937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2000000</v>
      </c>
      <c r="S28">
        <f t="shared" si="1"/>
        <v>40921.296381587461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30156.796529369636</v>
      </c>
      <c r="AC28">
        <f t="shared" si="2"/>
        <v>30292.622521199912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-9369.0312414022374</v>
      </c>
      <c r="AI28">
        <f t="shared" si="6"/>
        <v>-9406.0445146850816</v>
      </c>
      <c r="AJ28">
        <f t="shared" si="7"/>
        <v>-135.8259918302756</v>
      </c>
      <c r="AK28">
        <f t="shared" si="22"/>
        <v>2110.9757570558745</v>
      </c>
      <c r="AL28">
        <f t="shared" si="8"/>
        <v>-7430.8947494594831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-1409.7381808897553</v>
      </c>
      <c r="AR28">
        <f t="shared" si="9"/>
        <v>-1415.3074893061848</v>
      </c>
      <c r="AS28">
        <f t="shared" si="9"/>
        <v>-20.437447768794218</v>
      </c>
      <c r="AT28">
        <f t="shared" si="9"/>
        <v>317.63402714504389</v>
      </c>
      <c r="AU28">
        <f t="shared" si="9"/>
        <v>-1118.1109099299351</v>
      </c>
      <c r="AW28">
        <v>25</v>
      </c>
      <c r="AX28">
        <f>IF(Z28&gt;0, (R28*SUMPRODUCT(K28:$K$98, X28:$X$98)-K28*$AZ$3)/Z28, 0)</f>
        <v>40921.296381587461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2000000</v>
      </c>
      <c r="S29">
        <f t="shared" si="1"/>
        <v>41315.585501215304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30292.622521199912</v>
      </c>
      <c r="AC29">
        <f t="shared" si="2"/>
        <v>30030.512723946929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-12012.096722724398</v>
      </c>
      <c r="AI29">
        <f t="shared" si="6"/>
        <v>-12048.439560856346</v>
      </c>
      <c r="AJ29">
        <f t="shared" si="7"/>
        <v>262.10979725298239</v>
      </c>
      <c r="AK29">
        <f t="shared" si="22"/>
        <v>2120.4835764839941</v>
      </c>
      <c r="AL29">
        <f t="shared" si="8"/>
        <v>-9665.8461871193704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-1613.7809069969956</v>
      </c>
      <c r="AR29">
        <f t="shared" si="9"/>
        <v>-1618.6634333067002</v>
      </c>
      <c r="AS29">
        <f t="shared" si="9"/>
        <v>35.213484881745188</v>
      </c>
      <c r="AT29">
        <f t="shared" si="9"/>
        <v>284.87915043648172</v>
      </c>
      <c r="AU29">
        <f t="shared" si="9"/>
        <v>-1298.5707979884735</v>
      </c>
      <c r="AW29">
        <v>26</v>
      </c>
      <c r="AX29">
        <f>IF(Z29&gt;0, (R29*SUMPRODUCT(K29:$K$98, X29:$X$98)-K29*$AZ$3)/Z29, 0)</f>
        <v>41315.585501215304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2000000</v>
      </c>
      <c r="S30">
        <f t="shared" si="1"/>
        <v>41343.810827514528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30030.512723946929</v>
      </c>
      <c r="AC30">
        <f t="shared" si="2"/>
        <v>29441.400016625616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-14953.541316100591</v>
      </c>
      <c r="AI30">
        <f t="shared" si="6"/>
        <v>-14989.146887318317</v>
      </c>
      <c r="AJ30">
        <f t="shared" si="7"/>
        <v>589.11270732131379</v>
      </c>
      <c r="AK30">
        <f t="shared" si="22"/>
        <v>2102.1358906762853</v>
      </c>
      <c r="AL30">
        <f t="shared" si="8"/>
        <v>-12297.898289320718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-1793.7081635992472</v>
      </c>
      <c r="AR30">
        <f t="shared" si="9"/>
        <v>-1797.979125401057</v>
      </c>
      <c r="AS30">
        <f t="shared" si="9"/>
        <v>70.665285905522708</v>
      </c>
      <c r="AT30">
        <f t="shared" si="9"/>
        <v>252.15554151317818</v>
      </c>
      <c r="AU30">
        <f t="shared" si="9"/>
        <v>-1475.1582979823561</v>
      </c>
      <c r="AW30">
        <v>27</v>
      </c>
      <c r="AX30">
        <f>IF(Z30&gt;0, (R30*SUMPRODUCT(K30:$K$98, X30:$X$98)-K30*$AZ$3)/Z30, 0)</f>
        <v>41343.810827514528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2000000</v>
      </c>
      <c r="S31">
        <f t="shared" si="1"/>
        <v>41043.85213574121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29441.400016625616</v>
      </c>
      <c r="AC31">
        <f t="shared" si="2"/>
        <v>28562.574174165376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-18172.946824134135</v>
      </c>
      <c r="AI31">
        <f t="shared" si="6"/>
        <v>-18207.742015969081</v>
      </c>
      <c r="AJ31">
        <f t="shared" si="7"/>
        <v>878.82584246023907</v>
      </c>
      <c r="AK31">
        <f t="shared" si="22"/>
        <v>2060.8980011637932</v>
      </c>
      <c r="AL31">
        <f t="shared" si="8"/>
        <v>-15268.018172345048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-1946.3236635271501</v>
      </c>
      <c r="AR31">
        <f t="shared" si="9"/>
        <v>-1950.0502305996617</v>
      </c>
      <c r="AS31">
        <f t="shared" si="9"/>
        <v>94.122298923363729</v>
      </c>
      <c r="AT31">
        <f t="shared" si="9"/>
        <v>220.72229598195673</v>
      </c>
      <c r="AU31">
        <f t="shared" si="9"/>
        <v>-1635.2056356943413</v>
      </c>
      <c r="AW31">
        <v>28</v>
      </c>
      <c r="AX31">
        <f>IF(Z31&gt;0, (R31*SUMPRODUCT(K31:$K$98, X31:$X$98)-K31*$AZ$3)/Z31, 0)</f>
        <v>41043.85213574121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2000000</v>
      </c>
      <c r="S32">
        <f t="shared" si="1"/>
        <v>40452.310704524891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28562.574174165376</v>
      </c>
      <c r="AC32">
        <f t="shared" si="2"/>
        <v>27433.109725940914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-21571.045354385573</v>
      </c>
      <c r="AI32">
        <f t="shared" si="6"/>
        <v>-21604.953318168311</v>
      </c>
      <c r="AJ32">
        <f t="shared" si="7"/>
        <v>1129.4644482244621</v>
      </c>
      <c r="AK32">
        <f t="shared" si="22"/>
        <v>1999.3801921915765</v>
      </c>
      <c r="AL32">
        <f t="shared" si="8"/>
        <v>-18476.108677752272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-2062.7323339935861</v>
      </c>
      <c r="AR32">
        <f t="shared" si="9"/>
        <v>-2065.9747847939743</v>
      </c>
      <c r="AS32">
        <f t="shared" si="9"/>
        <v>108.00509660859613</v>
      </c>
      <c r="AT32">
        <f t="shared" si="9"/>
        <v>191.19083487260826</v>
      </c>
      <c r="AU32">
        <f t="shared" si="9"/>
        <v>-1766.77885331277</v>
      </c>
      <c r="AW32">
        <v>29</v>
      </c>
      <c r="AX32">
        <f>IF(Z32&gt;0, (R32*SUMPRODUCT(K32:$K$98, X32:$X$98)-K32*$AZ$3)/Z32, 0)</f>
        <v>40452.310704524891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2000000</v>
      </c>
      <c r="S33">
        <f t="shared" si="1"/>
        <v>39619.589863054141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27433.109725940914</v>
      </c>
      <c r="AC33">
        <f t="shared" si="2"/>
        <v>26099.715977039006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-25239.658680116187</v>
      </c>
      <c r="AI33">
        <f t="shared" si="6"/>
        <v>-25272.596572794093</v>
      </c>
      <c r="AJ33">
        <f t="shared" si="7"/>
        <v>1333.3937489019081</v>
      </c>
      <c r="AK33">
        <f t="shared" si="22"/>
        <v>1920.3176808158642</v>
      </c>
      <c r="AL33">
        <f t="shared" si="8"/>
        <v>-22018.885143076321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-2154.9497090027921</v>
      </c>
      <c r="AR33">
        <f t="shared" si="9"/>
        <v>-2157.7619301639816</v>
      </c>
      <c r="AS33">
        <f t="shared" si="9"/>
        <v>113.84450588652263</v>
      </c>
      <c r="AT33">
        <f t="shared" si="9"/>
        <v>163.95578402679152</v>
      </c>
      <c r="AU33">
        <f t="shared" si="9"/>
        <v>-1879.9616402506676</v>
      </c>
      <c r="AW33">
        <v>30</v>
      </c>
      <c r="AX33">
        <f>IF(Z33&gt;0, (R33*SUMPRODUCT(K33:$K$98, X33:$X$98)-K33*$AZ$3)/Z33, 0)</f>
        <v>39619.589863054141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2000000</v>
      </c>
      <c r="S34">
        <f t="shared" si="1"/>
        <v>38576.447784915057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26099.715977039006</v>
      </c>
      <c r="AC34">
        <f t="shared" si="2"/>
        <v>24595.961433296638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-29160.337992776917</v>
      </c>
      <c r="AI34">
        <f t="shared" si="6"/>
        <v>-29192.217498078226</v>
      </c>
      <c r="AJ34">
        <f t="shared" si="7"/>
        <v>1503.7545437423687</v>
      </c>
      <c r="AK34">
        <f t="shared" si="22"/>
        <v>1826.9801183927307</v>
      </c>
      <c r="AL34">
        <f t="shared" si="8"/>
        <v>-25861.482835943127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-2222.9423128855515</v>
      </c>
      <c r="AR34">
        <f t="shared" si="9"/>
        <v>-2225.3725419612806</v>
      </c>
      <c r="AS34">
        <f t="shared" si="9"/>
        <v>114.63377428296022</v>
      </c>
      <c r="AT34">
        <f t="shared" si="9"/>
        <v>139.2738112631562</v>
      </c>
      <c r="AU34">
        <f t="shared" ref="AU34:AU97" si="23">AL34*$K34</f>
        <v>-1971.4649564151644</v>
      </c>
      <c r="AW34">
        <v>31</v>
      </c>
      <c r="AX34">
        <f>IF(Z34&gt;0, (R34*SUMPRODUCT(K34:$K$98, X34:$X$98)-K34*$AZ$3)/Z34, 0)</f>
        <v>38576.447784915057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2000000</v>
      </c>
      <c r="S35">
        <f t="shared" si="1"/>
        <v>37338.906962910864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24595.961433296638</v>
      </c>
      <c r="AC35">
        <f t="shared" si="2"/>
        <v>22954.443375107905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-32909.645608632163</v>
      </c>
      <c r="AI35">
        <f t="shared" ref="AI35:AI66" si="25">SUM(AE35:AH35)</f>
        <v>-32940.383577740242</v>
      </c>
      <c r="AJ35">
        <f t="shared" si="7"/>
        <v>1641.5180581887325</v>
      </c>
      <c r="AK35">
        <f t="shared" si="22"/>
        <v>1721.7173003307648</v>
      </c>
      <c r="AL35">
        <f t="shared" si="8"/>
        <v>-29577.148219220744</v>
      </c>
      <c r="AN35">
        <f t="shared" ref="AN35:AT66" si="26">AE35*$K35</f>
        <v>0</v>
      </c>
      <c r="AO35">
        <f t="shared" si="26"/>
        <v>0</v>
      </c>
      <c r="AP35">
        <f t="shared" si="26"/>
        <v>-2.0921498430824594</v>
      </c>
      <c r="AQ35">
        <f t="shared" si="26"/>
        <v>-2239.9628828406285</v>
      </c>
      <c r="AR35">
        <f t="shared" si="26"/>
        <v>-2242.055032683711</v>
      </c>
      <c r="AS35">
        <f t="shared" si="26"/>
        <v>111.72832322724639</v>
      </c>
      <c r="AT35">
        <f t="shared" si="26"/>
        <v>117.18700630656159</v>
      </c>
      <c r="AU35">
        <f t="shared" si="23"/>
        <v>-2013.139703149903</v>
      </c>
      <c r="AW35">
        <v>32</v>
      </c>
      <c r="AX35">
        <f>IF(Z35&gt;0, (R35*SUMPRODUCT(K35:$K$98, X35:$X$98)-K35*$AZ$3)/Z35, 0)</f>
        <v>37338.906962910864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2000000</v>
      </c>
      <c r="S36">
        <f t="shared" si="1"/>
        <v>35969.138104368853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22954.443375107905</v>
      </c>
      <c r="AC36">
        <f t="shared" si="2"/>
        <v>21233.609291103712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-36566.468383827705</v>
      </c>
      <c r="AI36">
        <f t="shared" si="25"/>
        <v>-36595.984811535105</v>
      </c>
      <c r="AJ36">
        <f t="shared" si="7"/>
        <v>1720.8340840041928</v>
      </c>
      <c r="AK36">
        <f t="shared" si="22"/>
        <v>1606.8110362575535</v>
      </c>
      <c r="AL36">
        <f t="shared" si="8"/>
        <v>-33268.339691273359</v>
      </c>
      <c r="AN36">
        <f t="shared" si="26"/>
        <v>0</v>
      </c>
      <c r="AO36">
        <f t="shared" si="26"/>
        <v>0</v>
      </c>
      <c r="AP36">
        <f t="shared" si="26"/>
        <v>-1.7937560900211043</v>
      </c>
      <c r="AQ36">
        <f t="shared" si="26"/>
        <v>-2222.1972795713668</v>
      </c>
      <c r="AR36">
        <f t="shared" si="26"/>
        <v>-2223.9910356613877</v>
      </c>
      <c r="AS36">
        <f t="shared" si="26"/>
        <v>104.57758129464484</v>
      </c>
      <c r="AT36">
        <f t="shared" si="26"/>
        <v>97.648235429155648</v>
      </c>
      <c r="AU36">
        <f t="shared" si="23"/>
        <v>-2021.7652189375874</v>
      </c>
      <c r="AW36">
        <v>33</v>
      </c>
      <c r="AX36">
        <f>IF(Z36&gt;0, (R36*SUMPRODUCT(K36:$K$98, X36:$X$98)-K36*$AZ$3)/Z36, 0)</f>
        <v>35969.138104368853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2000000</v>
      </c>
      <c r="S37">
        <f t="shared" si="1"/>
        <v>34510.98059621275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21233.609291103712</v>
      </c>
      <c r="AC37">
        <f t="shared" si="2"/>
        <v>19474.919867636312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-40228.890932048365</v>
      </c>
      <c r="AI37">
        <f t="shared" si="25"/>
        <v>-40257.106473205393</v>
      </c>
      <c r="AJ37">
        <f t="shared" si="7"/>
        <v>1758.6894234674</v>
      </c>
      <c r="AK37">
        <f t="shared" si="22"/>
        <v>1486.35265037726</v>
      </c>
      <c r="AL37">
        <f t="shared" si="8"/>
        <v>-37012.064399360737</v>
      </c>
      <c r="AN37">
        <f t="shared" si="26"/>
        <v>0</v>
      </c>
      <c r="AO37">
        <f t="shared" si="26"/>
        <v>0</v>
      </c>
      <c r="AP37">
        <f t="shared" si="26"/>
        <v>-1.5309815437287861</v>
      </c>
      <c r="AQ37">
        <f t="shared" si="26"/>
        <v>-2182.8285765947362</v>
      </c>
      <c r="AR37">
        <f t="shared" si="26"/>
        <v>-2184.3595581384652</v>
      </c>
      <c r="AS37">
        <f t="shared" si="26"/>
        <v>95.42687958720947</v>
      </c>
      <c r="AT37">
        <f t="shared" si="26"/>
        <v>80.649825659402239</v>
      </c>
      <c r="AU37">
        <f t="shared" si="23"/>
        <v>-2008.2828528918537</v>
      </c>
      <c r="AW37">
        <v>34</v>
      </c>
      <c r="AX37">
        <f>IF(Z37&gt;0, (R37*SUMPRODUCT(K37:$K$98, X37:$X$98)-K37*$AZ$3)/Z37, 0)</f>
        <v>34510.98059621275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2000000</v>
      </c>
      <c r="S38">
        <f t="shared" si="1"/>
        <v>33001.74816437783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19474.919867636312</v>
      </c>
      <c r="AC38">
        <f t="shared" si="2"/>
        <v>17705.9375911344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-44305.146516734523</v>
      </c>
      <c r="AI38">
        <f t="shared" si="25"/>
        <v>-44331.97227381706</v>
      </c>
      <c r="AJ38">
        <f t="shared" si="7"/>
        <v>1768.9822765019126</v>
      </c>
      <c r="AK38">
        <f t="shared" si="22"/>
        <v>1363.2443907345419</v>
      </c>
      <c r="AL38">
        <f t="shared" si="8"/>
        <v>-41199.745606580604</v>
      </c>
      <c r="AN38">
        <f t="shared" si="26"/>
        <v>0</v>
      </c>
      <c r="AO38">
        <f t="shared" si="26"/>
        <v>0</v>
      </c>
      <c r="AP38">
        <f t="shared" si="26"/>
        <v>-1.2996174557968525</v>
      </c>
      <c r="AQ38">
        <f t="shared" si="26"/>
        <v>-2146.434921393688</v>
      </c>
      <c r="AR38">
        <f t="shared" si="26"/>
        <v>-2147.7345388494846</v>
      </c>
      <c r="AS38">
        <f t="shared" si="26"/>
        <v>85.70122507497048</v>
      </c>
      <c r="AT38">
        <f t="shared" si="26"/>
        <v>66.044592935979963</v>
      </c>
      <c r="AU38">
        <f t="shared" si="23"/>
        <v>-1995.9887208385342</v>
      </c>
      <c r="AW38">
        <v>35</v>
      </c>
      <c r="AX38">
        <f>IF(Z38&gt;0, (R38*SUMPRODUCT(K38:$K$98, X38:$X$98)-K38*$AZ$3)/Z38, 0)</f>
        <v>33001.74816437783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2000000</v>
      </c>
      <c r="S39">
        <f t="shared" si="1"/>
        <v>31410.519822372855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17705.9375911344</v>
      </c>
      <c r="AC39">
        <f t="shared" si="2"/>
        <v>15929.00829482359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-48053.264088007083</v>
      </c>
      <c r="AI39">
        <f t="shared" si="25"/>
        <v>-48078.620255916598</v>
      </c>
      <c r="AJ39">
        <f t="shared" si="7"/>
        <v>1776.9292963108091</v>
      </c>
      <c r="AK39">
        <f t="shared" si="22"/>
        <v>1239.4156313794081</v>
      </c>
      <c r="AL39">
        <f t="shared" si="8"/>
        <v>-45062.27532822638</v>
      </c>
      <c r="AN39">
        <f t="shared" si="26"/>
        <v>0</v>
      </c>
      <c r="AO39">
        <f t="shared" si="26"/>
        <v>0</v>
      </c>
      <c r="AP39">
        <f t="shared" si="26"/>
        <v>-1.0968043007378734</v>
      </c>
      <c r="AQ39">
        <f t="shared" si="26"/>
        <v>-2078.5880147309208</v>
      </c>
      <c r="AR39">
        <f t="shared" si="26"/>
        <v>-2079.6848190316587</v>
      </c>
      <c r="AS39">
        <f t="shared" si="26"/>
        <v>76.862706590991081</v>
      </c>
      <c r="AT39">
        <f t="shared" si="26"/>
        <v>53.61205998279646</v>
      </c>
      <c r="AU39">
        <f t="shared" si="23"/>
        <v>-1949.2100524578714</v>
      </c>
      <c r="AW39">
        <v>36</v>
      </c>
      <c r="AX39">
        <f>IF(Z39&gt;0, (R39*SUMPRODUCT(K39:$K$98, X39:$X$98)-K39*$AZ$3)/Z39, 0)</f>
        <v>31410.519822372855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2000000</v>
      </c>
      <c r="S40">
        <f t="shared" si="1"/>
        <v>29756.235810873917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15929.00829482359</v>
      </c>
      <c r="AC40">
        <f t="shared" si="2"/>
        <v>14180.336016773814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-51004.12547110868</v>
      </c>
      <c r="AI40">
        <f t="shared" si="25"/>
        <v>-51027.952974202322</v>
      </c>
      <c r="AJ40">
        <f t="shared" si="7"/>
        <v>1748.6722780497767</v>
      </c>
      <c r="AK40">
        <f t="shared" si="22"/>
        <v>1115.0305806376514</v>
      </c>
      <c r="AL40">
        <f t="shared" si="8"/>
        <v>-48164.2501155149</v>
      </c>
      <c r="AN40">
        <f t="shared" si="26"/>
        <v>0</v>
      </c>
      <c r="AO40">
        <f t="shared" si="26"/>
        <v>0</v>
      </c>
      <c r="AP40">
        <f t="shared" si="26"/>
        <v>-0.92025044818528334</v>
      </c>
      <c r="AQ40">
        <f t="shared" si="26"/>
        <v>-1969.8484201063304</v>
      </c>
      <c r="AR40">
        <f t="shared" si="26"/>
        <v>-1970.7686705545157</v>
      </c>
      <c r="AS40">
        <f t="shared" si="26"/>
        <v>67.536092274561142</v>
      </c>
      <c r="AT40">
        <f t="shared" si="26"/>
        <v>43.06399153698846</v>
      </c>
      <c r="AU40">
        <f t="shared" si="23"/>
        <v>-1860.1685867429665</v>
      </c>
      <c r="AW40">
        <v>37</v>
      </c>
      <c r="AX40">
        <f>IF(Z40&gt;0, (R40*SUMPRODUCT(K40:$K$98, X40:$X$98)-K40*$AZ$3)/Z40, 0)</f>
        <v>29756.235810873917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2000000</v>
      </c>
      <c r="S41">
        <f t="shared" si="1"/>
        <v>28105.426094056362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14180.336016773814</v>
      </c>
      <c r="AC41">
        <f t="shared" si="2"/>
        <v>12505.05521870423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-53701.438107618349</v>
      </c>
      <c r="AI41">
        <f t="shared" si="25"/>
        <v>-53723.684799728362</v>
      </c>
      <c r="AJ41">
        <f t="shared" si="7"/>
        <v>1675.2807980695834</v>
      </c>
      <c r="AK41">
        <f t="shared" si="22"/>
        <v>992.62352117416708</v>
      </c>
      <c r="AL41">
        <f t="shared" si="8"/>
        <v>-51055.780480484616</v>
      </c>
      <c r="AN41">
        <f t="shared" si="26"/>
        <v>0</v>
      </c>
      <c r="AO41">
        <f t="shared" si="26"/>
        <v>0</v>
      </c>
      <c r="AP41">
        <f t="shared" si="26"/>
        <v>-0.76714052366084418</v>
      </c>
      <c r="AQ41">
        <f t="shared" si="26"/>
        <v>-1851.8056144030363</v>
      </c>
      <c r="AR41">
        <f t="shared" si="26"/>
        <v>-1852.5727549266971</v>
      </c>
      <c r="AS41">
        <f t="shared" si="26"/>
        <v>57.769298121026431</v>
      </c>
      <c r="AT41">
        <f t="shared" si="26"/>
        <v>34.228986676579623</v>
      </c>
      <c r="AU41">
        <f t="shared" si="23"/>
        <v>-1760.5744701290912</v>
      </c>
      <c r="AW41">
        <v>38</v>
      </c>
      <c r="AX41">
        <f>IF(Z41&gt;0, (R41*SUMPRODUCT(K41:$K$98, X41:$X$98)-K41*$AZ$3)/Z41, 0)</f>
        <v>28105.426094056362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2000000</v>
      </c>
      <c r="S42">
        <f t="shared" si="1"/>
        <v>26460.493923741938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12505.05521870423</v>
      </c>
      <c r="AC42">
        <f t="shared" si="2"/>
        <v>10916.256409691134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-55870.546344787654</v>
      </c>
      <c r="AI42">
        <f t="shared" si="25"/>
        <v>-55891.173806317951</v>
      </c>
      <c r="AJ42">
        <f t="shared" si="7"/>
        <v>1588.7988090130966</v>
      </c>
      <c r="AK42">
        <f t="shared" si="22"/>
        <v>875.35386530929622</v>
      </c>
      <c r="AL42">
        <f t="shared" si="8"/>
        <v>-53427.021131995556</v>
      </c>
      <c r="AN42">
        <f t="shared" si="26"/>
        <v>0</v>
      </c>
      <c r="AO42">
        <f t="shared" si="26"/>
        <v>0</v>
      </c>
      <c r="AP42">
        <f t="shared" si="26"/>
        <v>-0.63509287943840143</v>
      </c>
      <c r="AQ42">
        <f t="shared" si="26"/>
        <v>-1720.1819090437859</v>
      </c>
      <c r="AR42">
        <f t="shared" si="26"/>
        <v>-1720.8170019232246</v>
      </c>
      <c r="AS42">
        <f t="shared" si="26"/>
        <v>48.917061800481477</v>
      </c>
      <c r="AT42">
        <f t="shared" si="26"/>
        <v>26.951014114381938</v>
      </c>
      <c r="AU42">
        <f t="shared" si="23"/>
        <v>-1644.948926008361</v>
      </c>
      <c r="AW42">
        <v>39</v>
      </c>
      <c r="AX42">
        <f>IF(Z42&gt;0, (R42*SUMPRODUCT(K42:$K$98, X42:$X$98)-K42*$AZ$3)/Z42, 0)</f>
        <v>26460.493923741938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2000000</v>
      </c>
      <c r="S43">
        <f t="shared" si="1"/>
        <v>24846.72282203794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10916.256409691134</v>
      </c>
      <c r="AC43">
        <f t="shared" si="2"/>
        <v>9430.9020054597968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-57721.045882174978</v>
      </c>
      <c r="AI43">
        <f t="shared" si="25"/>
        <v>-57740.024042942918</v>
      </c>
      <c r="AJ43">
        <f t="shared" si="7"/>
        <v>1485.354404231337</v>
      </c>
      <c r="AK43">
        <f t="shared" si="22"/>
        <v>764.13794867837942</v>
      </c>
      <c r="AL43">
        <f t="shared" si="8"/>
        <v>-55490.531690033204</v>
      </c>
      <c r="AN43">
        <f t="shared" si="26"/>
        <v>0</v>
      </c>
      <c r="AO43">
        <f t="shared" si="26"/>
        <v>0</v>
      </c>
      <c r="AP43">
        <f t="shared" si="26"/>
        <v>-0.52170807204774694</v>
      </c>
      <c r="AQ43">
        <f t="shared" si="26"/>
        <v>-1586.7467839478893</v>
      </c>
      <c r="AR43">
        <f t="shared" si="26"/>
        <v>-1587.2684920199372</v>
      </c>
      <c r="AS43">
        <f t="shared" si="26"/>
        <v>40.832269892475097</v>
      </c>
      <c r="AT43">
        <f t="shared" si="26"/>
        <v>21.006089096739494</v>
      </c>
      <c r="AU43">
        <f t="shared" si="23"/>
        <v>-1525.4301330307226</v>
      </c>
      <c r="AW43">
        <v>40</v>
      </c>
      <c r="AX43">
        <f>IF(Z43&gt;0, (R43*SUMPRODUCT(K43:$K$98, X43:$X$98)-K43*$AZ$3)/Z43, 0)</f>
        <v>24846.72282203794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2000000</v>
      </c>
      <c r="S44">
        <f t="shared" si="1"/>
        <v>23271.885024710471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9430.9020054597968</v>
      </c>
      <c r="AC44">
        <f t="shared" si="2"/>
        <v>8053.8226365230239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-59384.734421523055</v>
      </c>
      <c r="AI44">
        <f t="shared" si="25"/>
        <v>-59402.038182322773</v>
      </c>
      <c r="AJ44">
        <f t="shared" si="7"/>
        <v>1377.0793689367729</v>
      </c>
      <c r="AK44">
        <f t="shared" si="22"/>
        <v>660.16314038218582</v>
      </c>
      <c r="AL44">
        <f t="shared" si="8"/>
        <v>-57364.795673003813</v>
      </c>
      <c r="AN44">
        <f t="shared" si="26"/>
        <v>0</v>
      </c>
      <c r="AO44">
        <f t="shared" si="26"/>
        <v>0</v>
      </c>
      <c r="AP44">
        <f t="shared" si="26"/>
        <v>-0.42471335287065182</v>
      </c>
      <c r="AQ44">
        <f t="shared" si="26"/>
        <v>-1457.572718290693</v>
      </c>
      <c r="AR44">
        <f t="shared" si="26"/>
        <v>-1457.9974316435637</v>
      </c>
      <c r="AS44">
        <f t="shared" si="26"/>
        <v>33.799819745522491</v>
      </c>
      <c r="AT44">
        <f t="shared" si="26"/>
        <v>16.20341982523771</v>
      </c>
      <c r="AU44">
        <f t="shared" si="23"/>
        <v>-1407.9941920728033</v>
      </c>
      <c r="AW44">
        <v>41</v>
      </c>
      <c r="AX44">
        <f>IF(Z44&gt;0, (R44*SUMPRODUCT(K44:$K$98, X44:$X$98)-K44*$AZ$3)/Z44, 0)</f>
        <v>23271.885024710471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2000000</v>
      </c>
      <c r="S45">
        <f t="shared" si="1"/>
        <v>21708.37177840637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8053.8226365230239</v>
      </c>
      <c r="AC45">
        <f t="shared" si="2"/>
        <v>6783.4529673493971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-60266.997166371744</v>
      </c>
      <c r="AI45">
        <f t="shared" si="25"/>
        <v>-60282.62121463431</v>
      </c>
      <c r="AJ45">
        <f t="shared" si="7"/>
        <v>1270.3696691736268</v>
      </c>
      <c r="AK45">
        <f t="shared" si="22"/>
        <v>563.76758455661172</v>
      </c>
      <c r="AL45">
        <f t="shared" si="8"/>
        <v>-58448.483960904072</v>
      </c>
      <c r="AN45">
        <f t="shared" si="26"/>
        <v>0</v>
      </c>
      <c r="AO45">
        <f t="shared" si="26"/>
        <v>0</v>
      </c>
      <c r="AP45">
        <f t="shared" si="26"/>
        <v>-0.34239779679620513</v>
      </c>
      <c r="AQ45">
        <f t="shared" si="26"/>
        <v>-1320.7388189355536</v>
      </c>
      <c r="AR45">
        <f t="shared" si="26"/>
        <v>-1321.08121673235</v>
      </c>
      <c r="AS45">
        <f t="shared" si="26"/>
        <v>27.839889414834374</v>
      </c>
      <c r="AT45">
        <f t="shared" si="26"/>
        <v>12.354850395581369</v>
      </c>
      <c r="AU45">
        <f t="shared" si="23"/>
        <v>-1280.8864769219342</v>
      </c>
      <c r="AW45">
        <v>42</v>
      </c>
      <c r="AX45">
        <f>IF(Z45&gt;0, (R45*SUMPRODUCT(K45:$K$98, X45:$X$98)-K45*$AZ$3)/Z45, 0)</f>
        <v>21708.37177840637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2000000</v>
      </c>
      <c r="S46">
        <f t="shared" si="1"/>
        <v>20163.380968421607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6783.4529673493971</v>
      </c>
      <c r="AC46">
        <f t="shared" si="2"/>
        <v>5629.8597279826499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-60288.132554048272</v>
      </c>
      <c r="AI46">
        <f t="shared" si="25"/>
        <v>-60302.093158514355</v>
      </c>
      <c r="AJ46">
        <f t="shared" si="7"/>
        <v>1153.5932393667472</v>
      </c>
      <c r="AK46">
        <f t="shared" si="22"/>
        <v>474.84170771445787</v>
      </c>
      <c r="AL46">
        <f t="shared" si="8"/>
        <v>-58673.658211433154</v>
      </c>
      <c r="AN46">
        <f t="shared" si="26"/>
        <v>0</v>
      </c>
      <c r="AO46">
        <f t="shared" si="26"/>
        <v>0</v>
      </c>
      <c r="AP46">
        <f t="shared" si="26"/>
        <v>-0.2731640793868364</v>
      </c>
      <c r="AQ46">
        <f t="shared" si="26"/>
        <v>-1179.6446398209384</v>
      </c>
      <c r="AR46">
        <f t="shared" si="26"/>
        <v>-1179.9178039003252</v>
      </c>
      <c r="AS46">
        <f t="shared" si="26"/>
        <v>22.572105382973554</v>
      </c>
      <c r="AT46">
        <f t="shared" si="26"/>
        <v>9.2911233361990746</v>
      </c>
      <c r="AU46">
        <f t="shared" si="23"/>
        <v>-1148.0545751811526</v>
      </c>
      <c r="AW46">
        <v>43</v>
      </c>
      <c r="AX46">
        <f>IF(Z46&gt;0, (R46*SUMPRODUCT(K46:$K$98, X46:$X$98)-K46*$AZ$3)/Z46, 0)</f>
        <v>20163.380968421607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2000000</v>
      </c>
      <c r="S47">
        <f t="shared" si="1"/>
        <v>18656.699062196763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5629.8597279826499</v>
      </c>
      <c r="AC47">
        <f t="shared" si="2"/>
        <v>4599.4522127767204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-59778.20096863238</v>
      </c>
      <c r="AI47">
        <f t="shared" si="25"/>
        <v>-59790.527512029592</v>
      </c>
      <c r="AJ47">
        <f t="shared" si="7"/>
        <v>1030.4075152059295</v>
      </c>
      <c r="AK47">
        <f t="shared" si="22"/>
        <v>394.09018095878554</v>
      </c>
      <c r="AL47">
        <f t="shared" si="8"/>
        <v>-58366.029815864873</v>
      </c>
      <c r="AN47">
        <f t="shared" si="26"/>
        <v>0</v>
      </c>
      <c r="AO47">
        <f t="shared" si="26"/>
        <v>0</v>
      </c>
      <c r="AP47">
        <f t="shared" si="26"/>
        <v>-0.21534889783837194</v>
      </c>
      <c r="AQ47">
        <f t="shared" si="26"/>
        <v>-1044.3454647854076</v>
      </c>
      <c r="AR47">
        <f t="shared" si="26"/>
        <v>-1044.5608136832459</v>
      </c>
      <c r="AS47">
        <f t="shared" si="26"/>
        <v>18.001569099591666</v>
      </c>
      <c r="AT47">
        <f t="shared" si="26"/>
        <v>6.8848892494561822</v>
      </c>
      <c r="AU47">
        <f t="shared" si="23"/>
        <v>-1019.6743553341979</v>
      </c>
      <c r="AW47">
        <v>44</v>
      </c>
      <c r="AX47">
        <f>IF(Z47&gt;0, (R47*SUMPRODUCT(K47:$K$98, X47:$X$98)-K47*$AZ$3)/Z47, 0)</f>
        <v>18656.699062196763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2000000</v>
      </c>
      <c r="S48">
        <f t="shared" si="1"/>
        <v>17176.44014885075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4599.4522127767204</v>
      </c>
      <c r="AC48">
        <f t="shared" si="2"/>
        <v>3688.3541806832854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-58664.459696786595</v>
      </c>
      <c r="AI48">
        <f t="shared" si="25"/>
        <v>-58675.196363257412</v>
      </c>
      <c r="AJ48">
        <f t="shared" si="7"/>
        <v>911.09803209343499</v>
      </c>
      <c r="AK48">
        <f t="shared" si="22"/>
        <v>321.96165489437044</v>
      </c>
      <c r="AL48">
        <f t="shared" si="8"/>
        <v>-57442.136676269613</v>
      </c>
      <c r="AN48">
        <f t="shared" si="26"/>
        <v>0</v>
      </c>
      <c r="AO48">
        <f t="shared" si="26"/>
        <v>0</v>
      </c>
      <c r="AP48">
        <f t="shared" si="26"/>
        <v>-0.167476078744037</v>
      </c>
      <c r="AQ48">
        <f t="shared" si="26"/>
        <v>-915.07859523810021</v>
      </c>
      <c r="AR48">
        <f t="shared" si="26"/>
        <v>-915.24607131684434</v>
      </c>
      <c r="AS48">
        <f t="shared" si="26"/>
        <v>14.211778505102746</v>
      </c>
      <c r="AT48">
        <f t="shared" si="26"/>
        <v>5.0221244754328254</v>
      </c>
      <c r="AU48">
        <f t="shared" si="23"/>
        <v>-896.01216833630883</v>
      </c>
      <c r="AW48">
        <v>45</v>
      </c>
      <c r="AX48">
        <f>IF(Z48&gt;0, (R48*SUMPRODUCT(K48:$K$98, X48:$X$98)-K48*$AZ$3)/Z48, 0)</f>
        <v>17176.44014885075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2000000</v>
      </c>
      <c r="S49">
        <f t="shared" si="1"/>
        <v>15709.802992114865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3688.3541806832854</v>
      </c>
      <c r="AC49">
        <f t="shared" si="2"/>
        <v>2892.2465074915872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-56962.854428530329</v>
      </c>
      <c r="AI49">
        <f t="shared" si="25"/>
        <v>-56972.059656975725</v>
      </c>
      <c r="AJ49">
        <f t="shared" si="7"/>
        <v>796.10767319169827</v>
      </c>
      <c r="AK49">
        <f t="shared" si="22"/>
        <v>258.18479264783002</v>
      </c>
      <c r="AL49">
        <f t="shared" si="8"/>
        <v>-55917.767191136198</v>
      </c>
      <c r="AN49">
        <f t="shared" si="26"/>
        <v>0</v>
      </c>
      <c r="AO49">
        <f t="shared" si="26"/>
        <v>0</v>
      </c>
      <c r="AP49">
        <f t="shared" si="26"/>
        <v>-0.12820349648231205</v>
      </c>
      <c r="AQ49">
        <f t="shared" si="26"/>
        <v>-793.33578201453986</v>
      </c>
      <c r="AR49">
        <f t="shared" si="26"/>
        <v>-793.4639855110222</v>
      </c>
      <c r="AS49">
        <f t="shared" si="26"/>
        <v>11.08758874209399</v>
      </c>
      <c r="AT49">
        <f t="shared" si="26"/>
        <v>3.5958035536389588</v>
      </c>
      <c r="AU49">
        <f t="shared" si="23"/>
        <v>-778.78059321528917</v>
      </c>
      <c r="AW49">
        <v>46</v>
      </c>
      <c r="AX49">
        <f>IF(Z49&gt;0, (R49*SUMPRODUCT(K49:$K$98, X49:$X$98)-K49*$AZ$3)/Z49, 0)</f>
        <v>15709.802992114865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2000000</v>
      </c>
      <c r="S50">
        <f t="shared" si="1"/>
        <v>14231.852805891585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2892.2465074915872</v>
      </c>
      <c r="AC50">
        <f t="shared" si="2"/>
        <v>2205.1347630184782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-54639.810658278504</v>
      </c>
      <c r="AI50">
        <f t="shared" si="25"/>
        <v>-54647.557839172987</v>
      </c>
      <c r="AJ50">
        <f t="shared" si="7"/>
        <v>687.11174447310896</v>
      </c>
      <c r="AK50">
        <f t="shared" si="22"/>
        <v>202.45725552441112</v>
      </c>
      <c r="AL50">
        <f t="shared" si="8"/>
        <v>-53757.988839175472</v>
      </c>
      <c r="AN50">
        <f t="shared" si="26"/>
        <v>0</v>
      </c>
      <c r="AO50">
        <f t="shared" si="26"/>
        <v>0</v>
      </c>
      <c r="AP50">
        <f t="shared" si="26"/>
        <v>-9.6336524210665297E-2</v>
      </c>
      <c r="AQ50">
        <f t="shared" si="26"/>
        <v>-679.4483714837063</v>
      </c>
      <c r="AR50">
        <f t="shared" si="26"/>
        <v>-679.54470800791694</v>
      </c>
      <c r="AS50">
        <f t="shared" si="26"/>
        <v>8.5442637920058147</v>
      </c>
      <c r="AT50">
        <f t="shared" si="26"/>
        <v>2.5175645907967668</v>
      </c>
      <c r="AU50">
        <f t="shared" si="23"/>
        <v>-668.48287962511438</v>
      </c>
      <c r="AW50">
        <v>47</v>
      </c>
      <c r="AX50">
        <f>IF(Z50&gt;0, (R50*SUMPRODUCT(K50:$K$98, X50:$X$98)-K50*$AZ$3)/Z50, 0)</f>
        <v>14231.852805891585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2000000</v>
      </c>
      <c r="S51">
        <f t="shared" si="1"/>
        <v>12701.394487463807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2205.1347630184782</v>
      </c>
      <c r="AC51">
        <f t="shared" si="2"/>
        <v>1620.5292821967641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-51614.92025420368</v>
      </c>
      <c r="AI51">
        <f t="shared" si="25"/>
        <v>-51621.299590282862</v>
      </c>
      <c r="AJ51">
        <f t="shared" si="7"/>
        <v>584.60548082171408</v>
      </c>
      <c r="AK51">
        <f t="shared" si="22"/>
        <v>154.35943341129348</v>
      </c>
      <c r="AL51">
        <f t="shared" si="8"/>
        <v>-50882.334676049853</v>
      </c>
      <c r="AN51">
        <f t="shared" si="26"/>
        <v>0</v>
      </c>
      <c r="AO51">
        <f t="shared" si="26"/>
        <v>0</v>
      </c>
      <c r="AP51">
        <f t="shared" si="26"/>
        <v>-7.0827960450872529E-2</v>
      </c>
      <c r="AQ51">
        <f t="shared" si="26"/>
        <v>-573.0658308421929</v>
      </c>
      <c r="AR51">
        <f t="shared" si="26"/>
        <v>-573.13665880264375</v>
      </c>
      <c r="AS51">
        <f t="shared" si="26"/>
        <v>6.4907089642303646</v>
      </c>
      <c r="AT51">
        <f t="shared" si="26"/>
        <v>1.7138090404967494</v>
      </c>
      <c r="AU51">
        <f t="shared" si="23"/>
        <v>-564.93214079791665</v>
      </c>
      <c r="AW51">
        <v>48</v>
      </c>
      <c r="AX51">
        <f>IF(Z51&gt;0, (R51*SUMPRODUCT(K51:$K$98, X51:$X$98)-K51*$AZ$3)/Z51, 0)</f>
        <v>12701.394487463807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2000000</v>
      </c>
      <c r="S52">
        <f t="shared" si="1"/>
        <v>11067.035057528619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1620.5292821967641</v>
      </c>
      <c r="AC52">
        <f t="shared" si="2"/>
        <v>1132.1446037313494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-48024.072992049521</v>
      </c>
      <c r="AI52">
        <f t="shared" si="25"/>
        <v>-48029.18793294311</v>
      </c>
      <c r="AJ52">
        <f t="shared" si="7"/>
        <v>488.38467846541471</v>
      </c>
      <c r="AK52">
        <f t="shared" si="22"/>
        <v>113.43704975377351</v>
      </c>
      <c r="AL52">
        <f t="shared" si="8"/>
        <v>-47427.36620472392</v>
      </c>
      <c r="AN52">
        <f t="shared" si="26"/>
        <v>0</v>
      </c>
      <c r="AO52">
        <f t="shared" si="26"/>
        <v>0</v>
      </c>
      <c r="AP52">
        <f t="shared" si="26"/>
        <v>-5.0705124161682491E-2</v>
      </c>
      <c r="AQ52">
        <f t="shared" si="26"/>
        <v>-476.06934947426475</v>
      </c>
      <c r="AR52">
        <f t="shared" si="26"/>
        <v>-476.12005459842641</v>
      </c>
      <c r="AS52">
        <f t="shared" si="26"/>
        <v>4.8414255952159575</v>
      </c>
      <c r="AT52">
        <f t="shared" si="26"/>
        <v>1.1245173330362714</v>
      </c>
      <c r="AU52">
        <f t="shared" si="23"/>
        <v>-470.15411167017413</v>
      </c>
      <c r="AW52">
        <v>49</v>
      </c>
      <c r="AX52">
        <f>IF(Z52&gt;0, (R52*SUMPRODUCT(K52:$K$98, X52:$X$98)-K52*$AZ$3)/Z52, 0)</f>
        <v>11067.035057528619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2000000</v>
      </c>
      <c r="S53">
        <f t="shared" si="1"/>
        <v>9207.068669282171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1132.1446037313494</v>
      </c>
      <c r="AC53">
        <f t="shared" si="2"/>
        <v>731.68342602206576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-43612.163591401106</v>
      </c>
      <c r="AI53">
        <f t="shared" si="25"/>
        <v>-43616.137078795975</v>
      </c>
      <c r="AJ53">
        <f t="shared" si="7"/>
        <v>400.46117770928367</v>
      </c>
      <c r="AK53">
        <f t="shared" si="22"/>
        <v>79.250122261194463</v>
      </c>
      <c r="AL53">
        <f t="shared" si="8"/>
        <v>-43136.425778825491</v>
      </c>
      <c r="AN53">
        <f t="shared" si="26"/>
        <v>0</v>
      </c>
      <c r="AO53">
        <f t="shared" si="26"/>
        <v>0</v>
      </c>
      <c r="AP53">
        <f t="shared" si="26"/>
        <v>-3.5169407187827309E-2</v>
      </c>
      <c r="AQ53">
        <f t="shared" si="26"/>
        <v>-386.01203106068124</v>
      </c>
      <c r="AR53">
        <f t="shared" si="26"/>
        <v>-386.047200467869</v>
      </c>
      <c r="AS53">
        <f t="shared" si="26"/>
        <v>3.5444889645188726</v>
      </c>
      <c r="AT53">
        <f t="shared" si="26"/>
        <v>0.70144423336710182</v>
      </c>
      <c r="AU53">
        <f t="shared" si="23"/>
        <v>-381.80126726998299</v>
      </c>
      <c r="AW53">
        <v>50</v>
      </c>
      <c r="AX53">
        <f>IF(Z53&gt;0, (R53*SUMPRODUCT(K53:$K$98, X53:$X$98)-K53*$AZ$3)/Z53, 0)</f>
        <v>9207.068669282171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2000000</v>
      </c>
      <c r="S54">
        <f t="shared" si="1"/>
        <v>6949.1518983883761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731.68342602206576</v>
      </c>
      <c r="AC54">
        <f t="shared" si="2"/>
        <v>413.17869118011765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-38435.246989486848</v>
      </c>
      <c r="AI54">
        <f t="shared" si="25"/>
        <v>-38438.219860833036</v>
      </c>
      <c r="AJ54">
        <f t="shared" si="7"/>
        <v>318.50473484194811</v>
      </c>
      <c r="AK54">
        <f t="shared" si="22"/>
        <v>51.217839821544608</v>
      </c>
      <c r="AL54">
        <f t="shared" si="8"/>
        <v>-38068.497286169542</v>
      </c>
      <c r="AN54">
        <f t="shared" si="26"/>
        <v>0</v>
      </c>
      <c r="AO54">
        <f t="shared" si="26"/>
        <v>0</v>
      </c>
      <c r="AP54">
        <f t="shared" si="26"/>
        <v>-2.3493693615059381E-2</v>
      </c>
      <c r="AQ54">
        <f t="shared" si="26"/>
        <v>-303.7420095386617</v>
      </c>
      <c r="AR54">
        <f t="shared" si="26"/>
        <v>-303.76550323227679</v>
      </c>
      <c r="AS54">
        <f t="shared" si="26"/>
        <v>2.5170455710856756</v>
      </c>
      <c r="AT54">
        <f t="shared" si="26"/>
        <v>0.40475893379534</v>
      </c>
      <c r="AU54">
        <f t="shared" si="23"/>
        <v>-300.84369872739575</v>
      </c>
      <c r="AW54">
        <v>51</v>
      </c>
      <c r="AX54">
        <f>IF(Z54&gt;0, (R54*SUMPRODUCT(K54:$K$98, X54:$X$98)-K54*$AZ$3)/Z54, 0)</f>
        <v>6949.1518983883761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2000000</v>
      </c>
      <c r="S55">
        <f t="shared" si="1"/>
        <v>3991.6917622712726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413.17869118011765</v>
      </c>
      <c r="AC55">
        <f t="shared" si="2"/>
        <v>169.71105326532495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-32693.561860675596</v>
      </c>
      <c r="AI55">
        <f t="shared" si="25"/>
        <v>-32695.687664261801</v>
      </c>
      <c r="AJ55">
        <f t="shared" si="7"/>
        <v>243.4676379147927</v>
      </c>
      <c r="AK55">
        <f t="shared" si="22"/>
        <v>28.922508382608239</v>
      </c>
      <c r="AL55">
        <f t="shared" si="8"/>
        <v>-32423.297517964398</v>
      </c>
      <c r="AN55">
        <f t="shared" si="26"/>
        <v>0</v>
      </c>
      <c r="AO55">
        <f t="shared" si="26"/>
        <v>0</v>
      </c>
      <c r="AP55">
        <f t="shared" si="26"/>
        <v>-1.499962143507882E-2</v>
      </c>
      <c r="AQ55">
        <f t="shared" si="26"/>
        <v>-230.68502398644674</v>
      </c>
      <c r="AR55">
        <f t="shared" si="26"/>
        <v>-230.7000236078818</v>
      </c>
      <c r="AS55">
        <f t="shared" si="26"/>
        <v>1.7179020790589647</v>
      </c>
      <c r="AT55">
        <f t="shared" si="26"/>
        <v>0.20407655698155597</v>
      </c>
      <c r="AU55">
        <f t="shared" si="23"/>
        <v>-228.77804497184127</v>
      </c>
      <c r="AW55">
        <v>52</v>
      </c>
      <c r="AX55">
        <f>IF(Z55&gt;0, (R55*SUMPRODUCT(K55:$K$98, X55:$X$98)-K55*$AZ$3)/Z55, 0)</f>
        <v>3991.6917622712726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2000000</v>
      </c>
      <c r="S56">
        <f t="shared" si="1"/>
        <v>-248.28605509655577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169.71105326532495</v>
      </c>
      <c r="AC56">
        <f t="shared" si="2"/>
        <v>-7.1575674855245666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-26526.006565404703</v>
      </c>
      <c r="AI56">
        <f t="shared" si="25"/>
        <v>-26527.447960790912</v>
      </c>
      <c r="AJ56">
        <f t="shared" si="7"/>
        <v>176.86862075084952</v>
      </c>
      <c r="AK56">
        <f t="shared" si="22"/>
        <v>11.879773728572747</v>
      </c>
      <c r="AL56">
        <f t="shared" si="8"/>
        <v>-26338.69956631149</v>
      </c>
      <c r="AN56">
        <f t="shared" si="26"/>
        <v>0</v>
      </c>
      <c r="AO56">
        <f t="shared" si="26"/>
        <v>0</v>
      </c>
      <c r="AP56">
        <f t="shared" si="26"/>
        <v>-9.0807614688183588E-3</v>
      </c>
      <c r="AQ56">
        <f t="shared" si="26"/>
        <v>-167.11329913040959</v>
      </c>
      <c r="AR56">
        <f t="shared" si="26"/>
        <v>-167.12237989187841</v>
      </c>
      <c r="AS56">
        <f t="shared" si="26"/>
        <v>1.114268695268595</v>
      </c>
      <c r="AT56">
        <f t="shared" si="26"/>
        <v>7.4842331649489655E-2</v>
      </c>
      <c r="AU56">
        <f t="shared" si="23"/>
        <v>-165.93326886496033</v>
      </c>
      <c r="AW56">
        <v>53</v>
      </c>
      <c r="AX56">
        <f>IF(Z56&gt;0, (R56*SUMPRODUCT(K56:$K$98, X56:$X$98)-K56*$AZ$3)/Z56, 0)</f>
        <v>-248.28605509655577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2000000</v>
      </c>
      <c r="S57">
        <f t="shared" si="1"/>
        <v>-6875.1590256878562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-7.1575674855245666</v>
      </c>
      <c r="AC57">
        <f t="shared" si="2"/>
        <v>-126.22050658415094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-20361.413790172981</v>
      </c>
      <c r="AI57">
        <f t="shared" si="25"/>
        <v>-20362.331736260574</v>
      </c>
      <c r="AJ57">
        <f t="shared" si="7"/>
        <v>119.06293909862637</v>
      </c>
      <c r="AK57">
        <f t="shared" si="22"/>
        <v>-0.50102972398671974</v>
      </c>
      <c r="AL57">
        <f t="shared" si="8"/>
        <v>-20243.769826885935</v>
      </c>
      <c r="AN57">
        <f t="shared" si="26"/>
        <v>0</v>
      </c>
      <c r="AO57">
        <f t="shared" si="26"/>
        <v>0</v>
      </c>
      <c r="AP57">
        <f t="shared" si="26"/>
        <v>-5.1634299889546801E-3</v>
      </c>
      <c r="AQ57">
        <f t="shared" si="26"/>
        <v>-114.53258094646185</v>
      </c>
      <c r="AR57">
        <f t="shared" si="26"/>
        <v>-114.5377443764508</v>
      </c>
      <c r="AS57">
        <f t="shared" si="26"/>
        <v>0.66972685937056597</v>
      </c>
      <c r="AT57">
        <f t="shared" si="26"/>
        <v>-2.8182830529571447E-3</v>
      </c>
      <c r="AU57">
        <f t="shared" si="23"/>
        <v>-113.87083580013321</v>
      </c>
      <c r="AW57">
        <v>54</v>
      </c>
      <c r="AX57">
        <f>IF(Z57&gt;0, (R57*SUMPRODUCT(K57:$K$98, X57:$X$98)-K57*$AZ$3)/Z57, 0)</f>
        <v>-6875.1590256878562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2000000</v>
      </c>
      <c r="S58">
        <f t="shared" si="1"/>
        <v>-18207.96604741595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-126.22050658415094</v>
      </c>
      <c r="AC58">
        <f t="shared" si="2"/>
        <v>-197.85098035937781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-14618.311235830792</v>
      </c>
      <c r="AI58">
        <f t="shared" si="25"/>
        <v>-14618.854544676613</v>
      </c>
      <c r="AJ58">
        <f t="shared" si="7"/>
        <v>71.630473775226875</v>
      </c>
      <c r="AK58">
        <f t="shared" si="22"/>
        <v>-8.835435460890567</v>
      </c>
      <c r="AL58">
        <f t="shared" si="8"/>
        <v>-14556.059506362277</v>
      </c>
      <c r="AN58">
        <f t="shared" si="26"/>
        <v>0</v>
      </c>
      <c r="AO58">
        <f t="shared" si="26"/>
        <v>0</v>
      </c>
      <c r="AP58">
        <f t="shared" si="26"/>
        <v>-2.7286628050212387E-3</v>
      </c>
      <c r="AQ58">
        <f t="shared" si="26"/>
        <v>-73.417619551476633</v>
      </c>
      <c r="AR58">
        <f t="shared" si="26"/>
        <v>-73.42034821428166</v>
      </c>
      <c r="AS58">
        <f t="shared" si="26"/>
        <v>0.35975009610080677</v>
      </c>
      <c r="AT58">
        <f t="shared" si="26"/>
        <v>-4.4374252865086401E-2</v>
      </c>
      <c r="AU58">
        <f t="shared" si="23"/>
        <v>-73.104972371045932</v>
      </c>
      <c r="AW58">
        <v>55</v>
      </c>
      <c r="AX58">
        <f>IF(Z58&gt;0, (R58*SUMPRODUCT(K58:$K$98, X58:$X$98)-K58*$AZ$3)/Z58, 0)</f>
        <v>-18207.96604741595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2000000</v>
      </c>
      <c r="S59">
        <f t="shared" si="1"/>
        <v>-39523.567178601166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-197.85098035937781</v>
      </c>
      <c r="AC59">
        <f t="shared" si="2"/>
        <v>-232.96314707939453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-9726.4614122194071</v>
      </c>
      <c r="AI59">
        <f t="shared" si="25"/>
        <v>-9726.7561264414635</v>
      </c>
      <c r="AJ59">
        <f t="shared" si="7"/>
        <v>35.112166720016717</v>
      </c>
      <c r="AK59">
        <f t="shared" si="22"/>
        <v>-13.849568625156449</v>
      </c>
      <c r="AL59">
        <f t="shared" si="8"/>
        <v>-9705.4935283466039</v>
      </c>
      <c r="AN59">
        <f t="shared" si="26"/>
        <v>0</v>
      </c>
      <c r="AO59">
        <f t="shared" si="26"/>
        <v>0</v>
      </c>
      <c r="AP59">
        <f t="shared" si="26"/>
        <v>-1.3215578126117213E-3</v>
      </c>
      <c r="AQ59">
        <f t="shared" si="26"/>
        <v>-43.615408101639218</v>
      </c>
      <c r="AR59">
        <f t="shared" si="26"/>
        <v>-43.616729659451828</v>
      </c>
      <c r="AS59">
        <f t="shared" si="26"/>
        <v>0.1574500135169794</v>
      </c>
      <c r="AT59">
        <f t="shared" si="26"/>
        <v>-6.2104249635841852E-2</v>
      </c>
      <c r="AU59">
        <f t="shared" si="23"/>
        <v>-43.521383895570693</v>
      </c>
      <c r="AW59">
        <v>56</v>
      </c>
      <c r="AX59">
        <f>IF(Z59&gt;0, (R59*SUMPRODUCT(K59:$K$98, X59:$X$98)-K59*$AZ$3)/Z59, 0)</f>
        <v>-39523.567178601166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2000000</v>
      </c>
      <c r="S60">
        <f t="shared" si="1"/>
        <v>-84465.581637122959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-232.96314707939453</v>
      </c>
      <c r="AC60">
        <f t="shared" si="2"/>
        <v>-242.37725801008753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-5931.6057299070353</v>
      </c>
      <c r="AI60">
        <f t="shared" si="25"/>
        <v>-5931.7492068436241</v>
      </c>
      <c r="AJ60">
        <f t="shared" si="7"/>
        <v>9.4141109306929991</v>
      </c>
      <c r="AK60">
        <f t="shared" si="22"/>
        <v>-16.30742029555762</v>
      </c>
      <c r="AL60">
        <f t="shared" si="8"/>
        <v>-5938.6425162084888</v>
      </c>
      <c r="AN60">
        <f t="shared" si="26"/>
        <v>0</v>
      </c>
      <c r="AO60">
        <f t="shared" si="26"/>
        <v>0</v>
      </c>
      <c r="AP60">
        <f t="shared" si="26"/>
        <v>-5.7444591442811573E-4</v>
      </c>
      <c r="AQ60">
        <f t="shared" si="26"/>
        <v>-23.748671797361222</v>
      </c>
      <c r="AR60">
        <f t="shared" si="26"/>
        <v>-23.74924624327565</v>
      </c>
      <c r="AS60">
        <f t="shared" si="26"/>
        <v>3.769175513971372E-2</v>
      </c>
      <c r="AT60">
        <f t="shared" si="26"/>
        <v>-6.5290848733955728E-2</v>
      </c>
      <c r="AU60">
        <f t="shared" si="23"/>
        <v>-23.776845336869894</v>
      </c>
      <c r="AW60">
        <v>57</v>
      </c>
      <c r="AX60">
        <f>IF(Z60&gt;0, (R60*SUMPRODUCT(K60:$K$98, X60:$X$98)-K60*$AZ$3)/Z60, 0)</f>
        <v>-84465.581637122959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2000000</v>
      </c>
      <c r="S61">
        <f t="shared" si="1"/>
        <v>-193476.54238577289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-242.37725801008753</v>
      </c>
      <c r="AC61">
        <f t="shared" si="2"/>
        <v>-235.5890573333896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-3246.3624431193125</v>
      </c>
      <c r="AI61">
        <f t="shared" si="25"/>
        <v>-3246.4233262254575</v>
      </c>
      <c r="AJ61">
        <f t="shared" si="7"/>
        <v>-6.7882006766979259</v>
      </c>
      <c r="AK61">
        <f t="shared" si="22"/>
        <v>-16.966408060706129</v>
      </c>
      <c r="AL61">
        <f t="shared" si="8"/>
        <v>-3270.1779349628619</v>
      </c>
      <c r="AN61">
        <f t="shared" si="26"/>
        <v>0</v>
      </c>
      <c r="AO61">
        <f t="shared" si="26"/>
        <v>0</v>
      </c>
      <c r="AP61">
        <f t="shared" si="26"/>
        <v>-2.1764356357691723E-4</v>
      </c>
      <c r="AQ61">
        <f t="shared" si="26"/>
        <v>-11.605023717060261</v>
      </c>
      <c r="AR61">
        <f t="shared" si="26"/>
        <v>-11.605241360623838</v>
      </c>
      <c r="AS61">
        <f t="shared" si="26"/>
        <v>-2.426630766882263E-2</v>
      </c>
      <c r="AT61">
        <f t="shared" si="26"/>
        <v>-6.0651135351549715E-2</v>
      </c>
      <c r="AU61">
        <f t="shared" si="23"/>
        <v>-11.690158803644211</v>
      </c>
      <c r="AW61">
        <v>58</v>
      </c>
      <c r="AX61">
        <f>IF(Z61&gt;0, (R61*SUMPRODUCT(K61:$K$98, X61:$X$98)-K61*$AZ$3)/Z61, 0)</f>
        <v>-193476.54238577289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2000000</v>
      </c>
      <c r="S62">
        <f t="shared" si="1"/>
        <v>-510414.05750983313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-235.5890573333896</v>
      </c>
      <c r="AC62">
        <f t="shared" si="2"/>
        <v>-219.92901634146844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-1549.2039218751142</v>
      </c>
      <c r="AI62">
        <f t="shared" si="25"/>
        <v>-1549.225466052151</v>
      </c>
      <c r="AJ62">
        <f t="shared" si="7"/>
        <v>-15.660040991921164</v>
      </c>
      <c r="AK62">
        <f t="shared" si="22"/>
        <v>-16.491234013337273</v>
      </c>
      <c r="AL62">
        <f t="shared" si="8"/>
        <v>-1581.3767410574096</v>
      </c>
      <c r="AN62">
        <f t="shared" si="26"/>
        <v>0</v>
      </c>
      <c r="AO62">
        <f t="shared" si="26"/>
        <v>0</v>
      </c>
      <c r="AP62">
        <f t="shared" si="26"/>
        <v>-6.8763965454066633E-5</v>
      </c>
      <c r="AQ62">
        <f t="shared" si="26"/>
        <v>-4.94469595116405</v>
      </c>
      <c r="AR62">
        <f t="shared" si="26"/>
        <v>-4.9447647151295042</v>
      </c>
      <c r="AS62">
        <f t="shared" si="26"/>
        <v>-4.9983181809978551E-2</v>
      </c>
      <c r="AT62">
        <f t="shared" si="26"/>
        <v>-5.2636155191725105E-2</v>
      </c>
      <c r="AU62">
        <f t="shared" si="23"/>
        <v>-5.0473840521312088</v>
      </c>
      <c r="AW62">
        <v>59</v>
      </c>
      <c r="AX62">
        <f>IF(Z62&gt;0, (R62*SUMPRODUCT(K62:$K$98, X62:$X$98)-K62*$AZ$3)/Z62, 0)</f>
        <v>-510414.05750983313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2000000</v>
      </c>
      <c r="S63">
        <f t="shared" si="1"/>
        <v>-1675725.5649190778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-219.92901634146844</v>
      </c>
      <c r="AC63">
        <f t="shared" si="2"/>
        <v>-200.52990451675626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-613.81439218630555</v>
      </c>
      <c r="AI63">
        <f t="shared" si="25"/>
        <v>-613.82037556176738</v>
      </c>
      <c r="AJ63">
        <f t="shared" si="7"/>
        <v>-19.399111824712179</v>
      </c>
      <c r="AK63">
        <f t="shared" si="22"/>
        <v>-15.395031143902793</v>
      </c>
      <c r="AL63">
        <f t="shared" si="8"/>
        <v>-648.61451853038238</v>
      </c>
      <c r="AN63">
        <f t="shared" si="26"/>
        <v>0</v>
      </c>
      <c r="AO63">
        <f t="shared" si="26"/>
        <v>0</v>
      </c>
      <c r="AP63">
        <f t="shared" si="26"/>
        <v>-1.7051368403328887E-5</v>
      </c>
      <c r="AQ63">
        <f t="shared" si="26"/>
        <v>-1.7492426138499146</v>
      </c>
      <c r="AR63">
        <f t="shared" si="26"/>
        <v>-1.7492596652183181</v>
      </c>
      <c r="AS63">
        <f t="shared" si="26"/>
        <v>-5.5283410598698887E-2</v>
      </c>
      <c r="AT63">
        <f t="shared" si="26"/>
        <v>-4.3872618272345183E-2</v>
      </c>
      <c r="AU63">
        <f t="shared" si="23"/>
        <v>-1.8484156940893623</v>
      </c>
      <c r="AW63">
        <v>60</v>
      </c>
      <c r="AX63">
        <f>IF(Z63&gt;0, (R63*SUMPRODUCT(K63:$K$98, X63:$X$98)-K63*$AZ$3)/Z63, 0)</f>
        <v>-1675725.5649190778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2000000</v>
      </c>
      <c r="S64">
        <f t="shared" si="1"/>
        <v>-7613060.1008411357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-200.52990451675626</v>
      </c>
      <c r="AC64">
        <f t="shared" si="2"/>
        <v>-180.54360447357382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-189.51169871314764</v>
      </c>
      <c r="AI64">
        <f t="shared" si="25"/>
        <v>-189.51288446238698</v>
      </c>
      <c r="AJ64">
        <f t="shared" si="7"/>
        <v>-19.986300043182439</v>
      </c>
      <c r="AK64">
        <f t="shared" si="22"/>
        <v>-14.037093316172939</v>
      </c>
      <c r="AL64">
        <f t="shared" si="8"/>
        <v>-223.53627782174235</v>
      </c>
      <c r="AN64">
        <f t="shared" si="26"/>
        <v>0</v>
      </c>
      <c r="AO64">
        <f t="shared" si="26"/>
        <v>0</v>
      </c>
      <c r="AP64">
        <f t="shared" si="26"/>
        <v>-3.0170868617530385E-6</v>
      </c>
      <c r="AQ64">
        <f t="shared" si="26"/>
        <v>-0.48220419407614978</v>
      </c>
      <c r="AR64">
        <f t="shared" si="26"/>
        <v>-0.48220721116301152</v>
      </c>
      <c r="AS64">
        <f t="shared" si="26"/>
        <v>-5.0854262667312009E-2</v>
      </c>
      <c r="AT64">
        <f t="shared" si="26"/>
        <v>-3.571676743788952E-2</v>
      </c>
      <c r="AU64">
        <f t="shared" si="23"/>
        <v>-0.56877824126821297</v>
      </c>
      <c r="AW64">
        <v>61</v>
      </c>
      <c r="AX64">
        <f>IF(Z64&gt;0, (R64*SUMPRODUCT(K64:$K$98, X64:$X$98)-K64*$AZ$3)/Z64, 0)</f>
        <v>-7613060.1008411357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2000000</v>
      </c>
      <c r="S65">
        <f t="shared" si="1"/>
        <v>-34770681.69660151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-180.54360447357382</v>
      </c>
      <c r="AC65">
        <f t="shared" si="2"/>
        <v>-161.61907415244255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-37.65938540708126</v>
      </c>
      <c r="AI65">
        <f t="shared" si="25"/>
        <v>-37.659617814193034</v>
      </c>
      <c r="AJ65">
        <f t="shared" si="7"/>
        <v>-18.924530321131272</v>
      </c>
      <c r="AK65">
        <f t="shared" si="22"/>
        <v>-12.638052313150169</v>
      </c>
      <c r="AL65">
        <f t="shared" si="8"/>
        <v>-69.222200448474467</v>
      </c>
      <c r="AN65">
        <f t="shared" si="26"/>
        <v>0</v>
      </c>
      <c r="AO65">
        <f t="shared" si="26"/>
        <v>0</v>
      </c>
      <c r="AP65">
        <f t="shared" si="26"/>
        <v>-5.2799079344884405E-7</v>
      </c>
      <c r="AQ65">
        <f t="shared" si="26"/>
        <v>-8.5555939445457252E-2</v>
      </c>
      <c r="AR65">
        <f t="shared" si="26"/>
        <v>-8.5556467436250686E-2</v>
      </c>
      <c r="AS65">
        <f t="shared" si="26"/>
        <v>-4.2993425216227218E-2</v>
      </c>
      <c r="AT65">
        <f t="shared" si="26"/>
        <v>-2.871157950998007E-2</v>
      </c>
      <c r="AU65">
        <f t="shared" si="23"/>
        <v>-0.15726147216245798</v>
      </c>
      <c r="AW65">
        <v>62</v>
      </c>
      <c r="AX65">
        <f>IF(Z65&gt;0, (R65*SUMPRODUCT(K65:$K$98, X65:$X$98)-K65*$AZ$3)/Z65, 0)</f>
        <v>-34770681.69660151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2000000</v>
      </c>
      <c r="S66">
        <f t="shared" si="1"/>
        <v>-160397204.36509001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-161.61907415244255</v>
      </c>
      <c r="AC66">
        <f t="shared" si="2"/>
        <v>-144.37718856045274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-7.4030759284198933</v>
      </c>
      <c r="AI66">
        <f t="shared" si="25"/>
        <v>-7.4031209345623417</v>
      </c>
      <c r="AJ66">
        <f t="shared" si="7"/>
        <v>-17.241885591989814</v>
      </c>
      <c r="AK66">
        <f t="shared" si="22"/>
        <v>-11.31333519067098</v>
      </c>
      <c r="AL66">
        <f t="shared" si="8"/>
        <v>-35.958341717223135</v>
      </c>
      <c r="AN66">
        <f t="shared" si="26"/>
        <v>0</v>
      </c>
      <c r="AO66">
        <f t="shared" si="26"/>
        <v>0</v>
      </c>
      <c r="AP66">
        <f t="shared" si="26"/>
        <v>-9.1291575895851415E-8</v>
      </c>
      <c r="AQ66">
        <f t="shared" si="26"/>
        <v>-1.5016582875392925E-2</v>
      </c>
      <c r="AR66">
        <f t="shared" si="26"/>
        <v>-1.501667416696882E-2</v>
      </c>
      <c r="AS66">
        <f t="shared" si="26"/>
        <v>-3.4973868487043966E-2</v>
      </c>
      <c r="AT66">
        <f t="shared" si="26"/>
        <v>-2.2948249772182287E-2</v>
      </c>
      <c r="AU66">
        <f t="shared" si="23"/>
        <v>-7.2938792426195068E-2</v>
      </c>
      <c r="AW66">
        <v>63</v>
      </c>
      <c r="AX66">
        <f>IF(Z66&gt;0, (R66*SUMPRODUCT(K66:$K$98, X66:$X$98)-K66*$AZ$3)/Z66, 0)</f>
        <v>-160397204.36509001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-749621389.63157785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-144.37718856045274</v>
      </c>
      <c r="AC67">
        <f t="shared" ref="AC67:AC98" si="29">S67*Z67</f>
        <v>-128.92127520454665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-1.4382795361215976</v>
      </c>
      <c r="AI67">
        <f t="shared" ref="AI67:AI98" si="33">SUM(AE67:AH67)</f>
        <v>-1.4382881352142187</v>
      </c>
      <c r="AJ67">
        <f t="shared" ref="AJ67:AJ98" si="34">AB67-AC67</f>
        <v>-15.455913355906091</v>
      </c>
      <c r="AK67">
        <f t="shared" si="22"/>
        <v>-10.106403199231693</v>
      </c>
      <c r="AL67">
        <f t="shared" ref="AL67:AL98" si="35">SUM(AI67:AK67)</f>
        <v>-27.000604690352002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-2.6048588332189867E-3</v>
      </c>
      <c r="AR67">
        <f t="shared" si="36"/>
        <v>-2.6048744069804212E-3</v>
      </c>
      <c r="AS67">
        <f t="shared" si="36"/>
        <v>-2.7992105442286933E-2</v>
      </c>
      <c r="AT67">
        <f t="shared" si="36"/>
        <v>-1.8303641944722508E-2</v>
      </c>
      <c r="AU67">
        <f t="shared" si="23"/>
        <v>-4.8900621793989858E-2</v>
      </c>
      <c r="AW67">
        <v>64</v>
      </c>
      <c r="AX67">
        <f>IF(Z67&gt;0, (R67*SUMPRODUCT(K67:$K$98, X67:$X$98)-K67*$AZ$3)/Z67, 0)</f>
        <v>-749621389.63157785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2000000</v>
      </c>
      <c r="S68">
        <f t="shared" si="28"/>
        <v>-3556351004.8460703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-128.92127520454665</v>
      </c>
      <c r="AC68">
        <f t="shared" si="29"/>
        <v>-115.11054976089643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-0.27578886612315001</v>
      </c>
      <c r="AI68">
        <f t="shared" si="33"/>
        <v>-0.27579048450319188</v>
      </c>
      <c r="AJ68">
        <f t="shared" si="34"/>
        <v>-13.810725443650213</v>
      </c>
      <c r="AK68">
        <f t="shared" si="22"/>
        <v>-9.0244892643182659</v>
      </c>
      <c r="AL68">
        <f t="shared" si="35"/>
        <v>-23.111005192471673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-4.4596378991006039E-4</v>
      </c>
      <c r="AR68">
        <f t="shared" si="36"/>
        <v>-4.4596640690800935E-4</v>
      </c>
      <c r="AS68">
        <f t="shared" si="36"/>
        <v>-2.2332603729939154E-2</v>
      </c>
      <c r="AT68">
        <f t="shared" si="36"/>
        <v>-1.4593030860502159E-2</v>
      </c>
      <c r="AU68">
        <f t="shared" si="23"/>
        <v>-3.7371600997349326E-2</v>
      </c>
      <c r="AW68">
        <v>65</v>
      </c>
      <c r="AX68">
        <f>IF(Z68&gt;0, (R68*SUMPRODUCT(K68:$K$98, X68:$X$98)-K68*$AZ$3)/Z68, 0)</f>
        <v>-3556351004.8460703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2000000</v>
      </c>
      <c r="S69">
        <f t="shared" si="28"/>
        <v>-17130419078.013182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-115.11054976089643</v>
      </c>
      <c r="AC69">
        <f t="shared" si="29"/>
        <v>-102.777665097469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-5.2088415827826515E-2</v>
      </c>
      <c r="AI69">
        <f t="shared" si="33"/>
        <v>-5.2088715813672248E-2</v>
      </c>
      <c r="AJ69">
        <f t="shared" si="34"/>
        <v>-12.332884663427436</v>
      </c>
      <c r="AK69">
        <f t="shared" si="22"/>
        <v>-8.0577384832627512</v>
      </c>
      <c r="AL69">
        <f t="shared" si="35"/>
        <v>-20.44271186250386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-7.5204875211806274E-5</v>
      </c>
      <c r="AR69">
        <f t="shared" si="36"/>
        <v>-7.5205308329184391E-5</v>
      </c>
      <c r="AS69">
        <f t="shared" si="36"/>
        <v>-1.7806129009190892E-2</v>
      </c>
      <c r="AT69">
        <f t="shared" si="36"/>
        <v>-1.1633704106612875E-2</v>
      </c>
      <c r="AU69">
        <f t="shared" si="23"/>
        <v>-2.9515038424132951E-2</v>
      </c>
      <c r="AW69">
        <v>66</v>
      </c>
      <c r="AX69">
        <f>IF(Z69&gt;0, (R69*SUMPRODUCT(K69:$K$98, X69:$X$98)-K69*$AZ$3)/Z69, 0)</f>
        <v>-17130419078.013182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2000000</v>
      </c>
      <c r="S70">
        <f t="shared" si="28"/>
        <v>-83903651526.58873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-102.777665097469</v>
      </c>
      <c r="AC70">
        <f t="shared" si="29"/>
        <v>-91.765837956614419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-9.6920296158314583E-3</v>
      </c>
      <c r="AI70">
        <f t="shared" si="33"/>
        <v>-9.6920843010783377E-3</v>
      </c>
      <c r="AJ70">
        <f t="shared" si="34"/>
        <v>-11.011827140854578</v>
      </c>
      <c r="AK70">
        <f t="shared" si="22"/>
        <v>-7.1944365568228301</v>
      </c>
      <c r="AL70">
        <f t="shared" si="35"/>
        <v>-18.215955781978487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-1.2494001549092158E-5</v>
      </c>
      <c r="AR70">
        <f t="shared" si="36"/>
        <v>-1.249407204387873E-5</v>
      </c>
      <c r="AS70">
        <f t="shared" si="36"/>
        <v>-1.4195353378970182E-2</v>
      </c>
      <c r="AT70">
        <f t="shared" si="36"/>
        <v>-9.2743527464013483E-3</v>
      </c>
      <c r="AU70">
        <f t="shared" si="23"/>
        <v>-2.3482200197415409E-2</v>
      </c>
      <c r="AW70">
        <v>67</v>
      </c>
      <c r="AX70">
        <f>IF(Z70&gt;0, (R70*SUMPRODUCT(K70:$K$98, X70:$X$98)-K70*$AZ$3)/Z70, 0)</f>
        <v>-83903651526.58873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2000000</v>
      </c>
      <c r="S71">
        <f t="shared" si="28"/>
        <v>-418334005830.87994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-91.765837956614419</v>
      </c>
      <c r="AC71">
        <f t="shared" si="29"/>
        <v>-81.933794784785803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-1.7738210525854955E-3</v>
      </c>
      <c r="AI71">
        <f t="shared" si="33"/>
        <v>-1.7738308454535916E-3</v>
      </c>
      <c r="AJ71">
        <f t="shared" si="34"/>
        <v>-9.8320431718286159</v>
      </c>
      <c r="AK71">
        <f t="shared" si="22"/>
        <v>-6.42360865696301</v>
      </c>
      <c r="AL71">
        <f t="shared" si="35"/>
        <v>-16.257425659637079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-2.0416373646023231E-6</v>
      </c>
      <c r="AR71">
        <f t="shared" si="36"/>
        <v>-2.0416486360241967E-6</v>
      </c>
      <c r="AS71">
        <f t="shared" si="36"/>
        <v>-1.1316511708286275E-2</v>
      </c>
      <c r="AT71">
        <f t="shared" si="36"/>
        <v>-7.3934625088155678E-3</v>
      </c>
      <c r="AU71">
        <f t="shared" si="23"/>
        <v>-1.8712015865737865E-2</v>
      </c>
      <c r="AW71">
        <v>68</v>
      </c>
      <c r="AX71">
        <f>IF(Z71&gt;0, (R71*SUMPRODUCT(K71:$K$98, X71:$X$98)-K71*$AZ$3)/Z71, 0)</f>
        <v>-418334005830.87994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2000000</v>
      </c>
      <c r="S72">
        <f t="shared" si="28"/>
        <v>-2125196522461.2649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-81.933794784785803</v>
      </c>
      <c r="AC72">
        <f t="shared" si="29"/>
        <v>-73.155175696217682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-3.1895201345825692E-4</v>
      </c>
      <c r="AI72">
        <f t="shared" si="33"/>
        <v>-3.1895373459733567E-4</v>
      </c>
      <c r="AJ72">
        <f t="shared" si="34"/>
        <v>-8.7786190885681208</v>
      </c>
      <c r="AK72">
        <f t="shared" si="22"/>
        <v>-5.7353656349350066</v>
      </c>
      <c r="AL72">
        <f t="shared" si="35"/>
        <v>-14.514303677237724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-3.2777522611545872E-7</v>
      </c>
      <c r="AR72">
        <f t="shared" si="36"/>
        <v>-3.2777699486664043E-7</v>
      </c>
      <c r="AS72">
        <f t="shared" si="36"/>
        <v>-9.021463214915499E-3</v>
      </c>
      <c r="AT72">
        <f t="shared" si="36"/>
        <v>-5.894023829674579E-3</v>
      </c>
      <c r="AU72">
        <f t="shared" si="23"/>
        <v>-1.4915814821584942E-2</v>
      </c>
      <c r="AW72">
        <v>69</v>
      </c>
      <c r="AX72">
        <f>IF(Z72&gt;0, (R72*SUMPRODUCT(K72:$K$98, X72:$X$98)-K72*$AZ$3)/Z72, 0)</f>
        <v>-2125196522461.2649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2000000</v>
      </c>
      <c r="S73">
        <f t="shared" si="28"/>
        <v>-11019834743945.109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-73.155175696217682</v>
      </c>
      <c r="AC73">
        <f t="shared" si="29"/>
        <v>-65.31712144345228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-5.6302642735082697E-5</v>
      </c>
      <c r="AI73">
        <f t="shared" si="33"/>
        <v>-5.6302939096702275E-5</v>
      </c>
      <c r="AJ73">
        <f t="shared" si="34"/>
        <v>-7.8380542527654029</v>
      </c>
      <c r="AK73">
        <f t="shared" ref="AK73:AK98" si="49">G73*SUM(AB73:AB73, AE73:AF73)</f>
        <v>-5.1208622987352381</v>
      </c>
      <c r="AL73">
        <f t="shared" si="35"/>
        <v>-12.958972854439738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-5.1660848527512565E-8</v>
      </c>
      <c r="AR73">
        <f t="shared" si="36"/>
        <v>-5.1661120456004634E-8</v>
      </c>
      <c r="AS73">
        <f t="shared" si="36"/>
        <v>-7.1918566133349444E-3</v>
      </c>
      <c r="AT73">
        <f t="shared" si="36"/>
        <v>-4.6986798255629408E-3</v>
      </c>
      <c r="AU73">
        <f t="shared" si="23"/>
        <v>-1.1890588100018341E-2</v>
      </c>
      <c r="AW73">
        <v>70</v>
      </c>
      <c r="AX73">
        <f>IF(Z73&gt;0, (R73*SUMPRODUCT(K73:$K$98, X73:$X$98)-K73*$AZ$3)/Z73, 0)</f>
        <v>-11019834743945.109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2000000</v>
      </c>
      <c r="S74">
        <f t="shared" si="28"/>
        <v>-58384597780535.445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-65.31712144345228</v>
      </c>
      <c r="AC74">
        <f t="shared" si="29"/>
        <v>-58.318858476773265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-9.7381720751377291E-6</v>
      </c>
      <c r="AI74">
        <f t="shared" si="33"/>
        <v>-9.7382220188392303E-6</v>
      </c>
      <c r="AJ74">
        <f t="shared" si="34"/>
        <v>-6.9982629666790146</v>
      </c>
      <c r="AK74">
        <f t="shared" si="49"/>
        <v>-4.5721985010416599</v>
      </c>
      <c r="AL74">
        <f t="shared" si="35"/>
        <v>-11.570471205942694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-7.9779659163295704E-9</v>
      </c>
      <c r="AR74">
        <f t="shared" si="36"/>
        <v>-7.9780068325451839E-9</v>
      </c>
      <c r="AS74">
        <f t="shared" si="36"/>
        <v>-5.7333042578103137E-3</v>
      </c>
      <c r="AT74">
        <f t="shared" si="36"/>
        <v>-3.7457588059191917E-3</v>
      </c>
      <c r="AU74">
        <f t="shared" si="23"/>
        <v>-9.4790710417363387E-3</v>
      </c>
      <c r="AW74">
        <v>71</v>
      </c>
      <c r="AX74">
        <f>IF(Z74&gt;0, (R74*SUMPRODUCT(K74:$K$98, X74:$X$98)-K74*$AZ$3)/Z74, 0)</f>
        <v>-58384597780535.445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2000000</v>
      </c>
      <c r="S75">
        <f t="shared" si="28"/>
        <v>-316625648079668.19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-58.318858476773265</v>
      </c>
      <c r="AC75">
        <f t="shared" si="29"/>
        <v>-52.070409361233523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-1.6488622318458963E-6</v>
      </c>
      <c r="AI75">
        <f t="shared" si="33"/>
        <v>-1.6488704545545867E-6</v>
      </c>
      <c r="AJ75">
        <f t="shared" si="34"/>
        <v>-6.2484491155397421</v>
      </c>
      <c r="AK75">
        <f t="shared" si="49"/>
        <v>-4.082320093374129</v>
      </c>
      <c r="AL75">
        <f t="shared" si="35"/>
        <v>-10.330770857784326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-1.2060937860319658E-9</v>
      </c>
      <c r="AR75">
        <f t="shared" si="36"/>
        <v>-1.2060998006993313E-9</v>
      </c>
      <c r="AS75">
        <f t="shared" si="36"/>
        <v>-4.5705550803675369E-3</v>
      </c>
      <c r="AT75">
        <f t="shared" si="36"/>
        <v>-2.9860959891718475E-3</v>
      </c>
      <c r="AU75">
        <f t="shared" si="23"/>
        <v>-7.5566522756391856E-3</v>
      </c>
      <c r="AW75">
        <v>72</v>
      </c>
      <c r="AX75">
        <f>IF(Z75&gt;0, (R75*SUMPRODUCT(K75:$K$98, X75:$X$98)-K75*$AZ$3)/Z75, 0)</f>
        <v>-316625648079668.19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2000000</v>
      </c>
      <c r="S76">
        <f t="shared" si="28"/>
        <v>-1761065647022125.8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-52.070409361233523</v>
      </c>
      <c r="AC76">
        <f t="shared" si="29"/>
        <v>-46.491436930727367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-2.7282005474061889E-7</v>
      </c>
      <c r="AI76">
        <f t="shared" si="33"/>
        <v>-2.7282137472085388E-7</v>
      </c>
      <c r="AJ76">
        <f t="shared" si="34"/>
        <v>-5.5789724305061554</v>
      </c>
      <c r="AK76">
        <f t="shared" si="49"/>
        <v>-3.6449286552863471</v>
      </c>
      <c r="AL76">
        <f t="shared" si="35"/>
        <v>-9.2239013586138761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-1.7817836876739336E-10</v>
      </c>
      <c r="AR76">
        <f t="shared" si="36"/>
        <v>-1.7817923084450605E-10</v>
      </c>
      <c r="AS76">
        <f t="shared" si="36"/>
        <v>-3.6436185309431613E-3</v>
      </c>
      <c r="AT76">
        <f t="shared" si="36"/>
        <v>-2.3804974406661785E-3</v>
      </c>
      <c r="AU76">
        <f t="shared" si="23"/>
        <v>-6.0241161497885699E-3</v>
      </c>
      <c r="AW76">
        <v>73</v>
      </c>
      <c r="AX76">
        <f>IF(Z76&gt;0, (R76*SUMPRODUCT(K76:$K$98, X76:$X$98)-K76*$AZ$3)/Z76, 0)</f>
        <v>-1761065647022125.8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2000000</v>
      </c>
      <c r="S77">
        <f t="shared" si="28"/>
        <v>-1.0057320302302854E+16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-46.491436930727367</v>
      </c>
      <c r="AC77">
        <f t="shared" si="29"/>
        <v>-41.510211545448179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-4.4016491334133417E-8</v>
      </c>
      <c r="AI77">
        <f t="shared" si="33"/>
        <v>-4.4016697702282675E-8</v>
      </c>
      <c r="AJ77">
        <f t="shared" si="34"/>
        <v>-4.9812253852791883</v>
      </c>
      <c r="AK77">
        <f t="shared" si="49"/>
        <v>-3.2544005851509161</v>
      </c>
      <c r="AL77">
        <f t="shared" si="35"/>
        <v>-8.2356260144468028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-2.56670575940498E-11</v>
      </c>
      <c r="AR77">
        <f t="shared" si="36"/>
        <v>-2.5667177932200616E-11</v>
      </c>
      <c r="AS77">
        <f t="shared" si="36"/>
        <v>-2.90467038552338E-3</v>
      </c>
      <c r="AT77">
        <f t="shared" si="36"/>
        <v>-1.8977179852679973E-3</v>
      </c>
      <c r="AU77">
        <f t="shared" si="23"/>
        <v>-4.8023883964585555E-3</v>
      </c>
      <c r="AW77">
        <v>74</v>
      </c>
      <c r="AX77">
        <f>IF(Z77&gt;0, (R77*SUMPRODUCT(K77:$K$98, X77:$X$98)-K77*$AZ$3)/Z77, 0)</f>
        <v>-1.0057320302302854E+16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2000000</v>
      </c>
      <c r="S78">
        <f t="shared" si="28"/>
        <v>-5.90903509348426E+16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-41.510211545448179</v>
      </c>
      <c r="AC78">
        <f t="shared" si="29"/>
        <v>-37.062688879886913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-6.9177373917025919E-9</v>
      </c>
      <c r="AI78">
        <f t="shared" si="33"/>
        <v>-6.9177687527355642E-9</v>
      </c>
      <c r="AJ78">
        <f t="shared" si="34"/>
        <v>-4.4475226655612659</v>
      </c>
      <c r="AK78">
        <f t="shared" si="49"/>
        <v>-2.9057148081813726</v>
      </c>
      <c r="AL78">
        <f t="shared" si="35"/>
        <v>-7.3532374806604075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-3.6016931761496482E-12</v>
      </c>
      <c r="AR78">
        <f t="shared" si="36"/>
        <v>-3.6017095041499838E-12</v>
      </c>
      <c r="AS78">
        <f t="shared" si="36"/>
        <v>-2.315585447712465E-3</v>
      </c>
      <c r="AT78">
        <f t="shared" si="36"/>
        <v>-1.5128491591797862E-3</v>
      </c>
      <c r="AU78">
        <f t="shared" si="23"/>
        <v>-3.8284346104939609E-3</v>
      </c>
      <c r="AW78">
        <v>75</v>
      </c>
      <c r="AX78">
        <f>IF(Z78&gt;0, (R78*SUMPRODUCT(K78:$K$98, X78:$X$98)-K78*$AZ$3)/Z78, 0)</f>
        <v>-5.90903509348426E+16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2000000</v>
      </c>
      <c r="S79">
        <f t="shared" si="28"/>
        <v>-3.5754068480511789E+17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-37.062688879886913</v>
      </c>
      <c r="AC79">
        <f t="shared" si="29"/>
        <v>-33.091686499902181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-1.0567896554884676E-9</v>
      </c>
      <c r="AI79">
        <f t="shared" si="33"/>
        <v>-1.0567942831697227E-9</v>
      </c>
      <c r="AJ79">
        <f t="shared" si="34"/>
        <v>-3.971002379984732</v>
      </c>
      <c r="AK79">
        <f t="shared" si="49"/>
        <v>-2.5943882215920842</v>
      </c>
      <c r="AL79">
        <f t="shared" si="35"/>
        <v>-6.5653906026336104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-4.9126200045083899E-13</v>
      </c>
      <c r="AR79">
        <f t="shared" si="36"/>
        <v>-4.9126415168683861E-13</v>
      </c>
      <c r="AS79">
        <f t="shared" si="36"/>
        <v>-1.8459705418715946E-3</v>
      </c>
      <c r="AT79">
        <f t="shared" si="36"/>
        <v>-1.2060340873570657E-3</v>
      </c>
      <c r="AU79">
        <f t="shared" si="23"/>
        <v>-3.0520046297199243E-3</v>
      </c>
      <c r="AW79">
        <v>76</v>
      </c>
      <c r="AX79">
        <f>IF(Z79&gt;0, (R79*SUMPRODUCT(K79:$K$98, X79:$X$98)-K79*$AZ$3)/Z79, 0)</f>
        <v>-3.5754068480511789E+17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2000000</v>
      </c>
      <c r="S80">
        <f t="shared" si="28"/>
        <v>-2.2288324812516332E+18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-33.091686499902181</v>
      </c>
      <c r="AC80">
        <f t="shared" si="29"/>
        <v>-29.546148660627381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-1.5674350892960013E-10</v>
      </c>
      <c r="AI80">
        <f t="shared" si="33"/>
        <v>-1.5674417174631939E-10</v>
      </c>
      <c r="AJ80">
        <f t="shared" si="34"/>
        <v>-3.5455378392748003</v>
      </c>
      <c r="AK80">
        <f t="shared" si="49"/>
        <v>-2.3164180549931528</v>
      </c>
      <c r="AL80">
        <f t="shared" si="35"/>
        <v>-5.861955894424697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-6.5057318842400358E-14</v>
      </c>
      <c r="AR80">
        <f t="shared" si="36"/>
        <v>-6.5057593948393155E-14</v>
      </c>
      <c r="AS80">
        <f t="shared" si="36"/>
        <v>-1.4715964141207029E-3</v>
      </c>
      <c r="AT80">
        <f t="shared" si="36"/>
        <v>-9.6144299055897682E-4</v>
      </c>
      <c r="AU80">
        <f t="shared" si="23"/>
        <v>-2.433039404744737E-3</v>
      </c>
      <c r="AW80">
        <v>77</v>
      </c>
      <c r="AX80">
        <f>IF(Z80&gt;0, (R80*SUMPRODUCT(K80:$K$98, X80:$X$98)-K80*$AZ$3)/Z80, 0)</f>
        <v>-2.2288324812516332E+18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2000000</v>
      </c>
      <c r="S81">
        <f t="shared" si="28"/>
        <v>-1.4338184490935611E+19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-29.546148660627381</v>
      </c>
      <c r="AC81">
        <f t="shared" si="29"/>
        <v>-26.380489875560215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-2.2567788918874387E-11</v>
      </c>
      <c r="AI81">
        <f t="shared" si="33"/>
        <v>-2.2567880912703495E-11</v>
      </c>
      <c r="AJ81">
        <f t="shared" si="34"/>
        <v>-3.1656587850671656</v>
      </c>
      <c r="AK81">
        <f t="shared" si="49"/>
        <v>-2.068230406243917</v>
      </c>
      <c r="AL81">
        <f t="shared" si="35"/>
        <v>-5.2338891913336507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-8.3632982480737543E-15</v>
      </c>
      <c r="AR81">
        <f t="shared" si="36"/>
        <v>-8.3633323396647638E-15</v>
      </c>
      <c r="AS81">
        <f t="shared" si="36"/>
        <v>-1.173147651563201E-3</v>
      </c>
      <c r="AT81">
        <f t="shared" si="36"/>
        <v>-7.6645646568797104E-4</v>
      </c>
      <c r="AU81">
        <f t="shared" si="23"/>
        <v>-1.9396041172595354E-3</v>
      </c>
      <c r="AW81">
        <v>78</v>
      </c>
      <c r="AX81">
        <f>IF(Z81&gt;0, (R81*SUMPRODUCT(K81:$K$98, X81:$X$98)-K81*$AZ$3)/Z81, 0)</f>
        <v>-1.4338184490935611E+19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2000000</v>
      </c>
      <c r="S82">
        <f t="shared" si="28"/>
        <v>-9.5339035384885395E+19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-26.380489875560215</v>
      </c>
      <c r="AC82">
        <f t="shared" si="29"/>
        <v>-23.554008817464489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-3.1488451411579977E-12</v>
      </c>
      <c r="AI82">
        <f t="shared" si="33"/>
        <v>-3.1488574939202857E-12</v>
      </c>
      <c r="AJ82">
        <f t="shared" si="34"/>
        <v>-2.8264810580957267</v>
      </c>
      <c r="AK82">
        <f t="shared" si="49"/>
        <v>-1.8466342912892153</v>
      </c>
      <c r="AL82">
        <f t="shared" si="35"/>
        <v>-4.673115349388091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-1.0418899613946403E-15</v>
      </c>
      <c r="AR82">
        <f t="shared" si="36"/>
        <v>-1.0418940486769441E-15</v>
      </c>
      <c r="AS82">
        <f t="shared" si="36"/>
        <v>-9.3522612528955569E-4</v>
      </c>
      <c r="AT82">
        <f t="shared" si="36"/>
        <v>-6.1101440185584548E-4</v>
      </c>
      <c r="AU82">
        <f t="shared" si="23"/>
        <v>-1.5462405271464432E-3</v>
      </c>
      <c r="AW82">
        <v>79</v>
      </c>
      <c r="AX82">
        <f>IF(Z82&gt;0, (R82*SUMPRODUCT(K82:$K$98, X82:$X$98)-K82*$AZ$3)/Z82, 0)</f>
        <v>-9.5339035384885395E+19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2000000</v>
      </c>
      <c r="S83">
        <f t="shared" si="28"/>
        <v>-6.5623686803936969E+20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-23.554008817464489</v>
      </c>
      <c r="AC83">
        <f t="shared" si="29"/>
        <v>-21.030365015593286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-4.2507556304715544E-13</v>
      </c>
      <c r="AI83">
        <f t="shared" si="33"/>
        <v>-4.2507716539274433E-13</v>
      </c>
      <c r="AJ83">
        <f t="shared" si="34"/>
        <v>-2.5236438018712022</v>
      </c>
      <c r="AK83">
        <f t="shared" si="49"/>
        <v>-1.6487806172225143</v>
      </c>
      <c r="AL83">
        <f t="shared" si="35"/>
        <v>-4.172424419094142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-1.2557947611382467E-16</v>
      </c>
      <c r="AR83">
        <f t="shared" si="36"/>
        <v>-1.2557994949252977E-16</v>
      </c>
      <c r="AS83">
        <f t="shared" si="36"/>
        <v>-7.4555654120660251E-4</v>
      </c>
      <c r="AT83">
        <f t="shared" si="36"/>
        <v>-4.8709694025497898E-4</v>
      </c>
      <c r="AU83">
        <f t="shared" si="23"/>
        <v>-1.2326534814617071E-3</v>
      </c>
      <c r="AW83">
        <v>80</v>
      </c>
      <c r="AX83">
        <f>IF(Z83&gt;0, (R83*SUMPRODUCT(K83:$K$98, X83:$X$98)-K83*$AZ$3)/Z83, 0)</f>
        <v>-6.5623686803936969E+20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2000000</v>
      </c>
      <c r="S84">
        <f t="shared" si="28"/>
        <v>-4.6824131745463182E+21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-21.030365015593286</v>
      </c>
      <c r="AC84">
        <f t="shared" si="29"/>
        <v>-18.777111621065437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-5.5432614182180787E-14</v>
      </c>
      <c r="AI84">
        <f t="shared" si="33"/>
        <v>-5.5432814688959246E-14</v>
      </c>
      <c r="AJ84">
        <f t="shared" si="34"/>
        <v>-2.2532533945278495</v>
      </c>
      <c r="AK84">
        <f t="shared" si="49"/>
        <v>-1.4721255510915301</v>
      </c>
      <c r="AL84">
        <f t="shared" si="35"/>
        <v>-3.7253789456194353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-1.4621767225834628E-17</v>
      </c>
      <c r="AR84">
        <f t="shared" si="36"/>
        <v>-1.4621820114616531E-17</v>
      </c>
      <c r="AS84">
        <f t="shared" si="36"/>
        <v>-5.9435311001801601E-4</v>
      </c>
      <c r="AT84">
        <f t="shared" si="36"/>
        <v>-3.8831069854510425E-4</v>
      </c>
      <c r="AU84">
        <f t="shared" si="23"/>
        <v>-9.8266380856313501E-4</v>
      </c>
      <c r="AW84">
        <v>81</v>
      </c>
      <c r="AX84">
        <f>IF(Z84&gt;0, (R84*SUMPRODUCT(K84:$K$98, X84:$X$98)-K84*$AZ$3)/Z84, 0)</f>
        <v>-4.6824131745463182E+21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2000000</v>
      </c>
      <c r="S85">
        <f t="shared" si="28"/>
        <v>-3.468714273689027E+22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-18.777111621065437</v>
      </c>
      <c r="AC85">
        <f t="shared" si="29"/>
        <v>-16.765278233094136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-6.9734117981126427E-15</v>
      </c>
      <c r="AI85">
        <f t="shared" si="33"/>
        <v>-6.9734359645283668E-15</v>
      </c>
      <c r="AJ85">
        <f t="shared" si="34"/>
        <v>-2.0118333879713006</v>
      </c>
      <c r="AK85">
        <f t="shared" si="49"/>
        <v>-1.3143978134745806</v>
      </c>
      <c r="AL85">
        <f t="shared" si="35"/>
        <v>-3.3262312014458884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-1.6423351768468477E-18</v>
      </c>
      <c r="AR85">
        <f t="shared" si="36"/>
        <v>-1.6423408683728596E-18</v>
      </c>
      <c r="AS85">
        <f t="shared" si="36"/>
        <v>-4.7381466040977187E-4</v>
      </c>
      <c r="AT85">
        <f t="shared" si="36"/>
        <v>-3.0955891146771704E-4</v>
      </c>
      <c r="AU85">
        <f t="shared" si="23"/>
        <v>-7.8337357187749064E-4</v>
      </c>
      <c r="AW85">
        <v>82</v>
      </c>
      <c r="AX85">
        <f>IF(Z85&gt;0, (R85*SUMPRODUCT(K85:$K$98, X85:$X$98)-K85*$AZ$3)/Z85, 0)</f>
        <v>-3.468714273689027E+22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2000000</v>
      </c>
      <c r="S86">
        <f t="shared" si="28"/>
        <v>-2.6724809089272557E+23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-16.765278233094136</v>
      </c>
      <c r="AC86">
        <f t="shared" si="29"/>
        <v>-14.968998422405479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-8.4496682334385534E-16</v>
      </c>
      <c r="AI86">
        <f t="shared" si="33"/>
        <v>-8.4496962392483847E-16</v>
      </c>
      <c r="AJ86">
        <f t="shared" si="34"/>
        <v>-1.7962798106886577</v>
      </c>
      <c r="AK86">
        <f t="shared" si="49"/>
        <v>-1.1735694763165896</v>
      </c>
      <c r="AL86">
        <f t="shared" si="35"/>
        <v>-2.969849287005248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-1.7767982484015423E-19</v>
      </c>
      <c r="AR86">
        <f t="shared" si="36"/>
        <v>-1.7768041374699032E-19</v>
      </c>
      <c r="AS86">
        <f t="shared" si="36"/>
        <v>-3.7772214637258526E-4</v>
      </c>
      <c r="AT86">
        <f t="shared" si="36"/>
        <v>-2.4677846896342236E-4</v>
      </c>
      <c r="AU86">
        <f t="shared" si="23"/>
        <v>-6.2450061533600779E-4</v>
      </c>
      <c r="AW86">
        <v>83</v>
      </c>
      <c r="AX86">
        <f>IF(Z86&gt;0, (R86*SUMPRODUCT(K86:$K$98, X86:$X$98)-K86*$AZ$3)/Z86, 0)</f>
        <v>-2.6724809089272557E+23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2000000</v>
      </c>
      <c r="S87">
        <f t="shared" si="28"/>
        <v>-2.1450119951045331E+24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-14.968998422405479</v>
      </c>
      <c r="AC87">
        <f t="shared" si="29"/>
        <v>-13.365177162862034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-9.8441372968853393E-17</v>
      </c>
      <c r="AI87">
        <f t="shared" si="33"/>
        <v>-9.8441684509702433E-17</v>
      </c>
      <c r="AJ87">
        <f t="shared" si="34"/>
        <v>-1.6038212595434445</v>
      </c>
      <c r="AK87">
        <f t="shared" si="49"/>
        <v>-1.0478298895683835</v>
      </c>
      <c r="AL87">
        <f t="shared" si="35"/>
        <v>-2.651651149111828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-1.8482388706728236E-20</v>
      </c>
      <c r="AR87">
        <f t="shared" si="36"/>
        <v>-1.8482447198588885E-20</v>
      </c>
      <c r="AS87">
        <f t="shared" si="36"/>
        <v>-3.0111778250365535E-4</v>
      </c>
      <c r="AT87">
        <f t="shared" si="36"/>
        <v>-1.9673028456905478E-4</v>
      </c>
      <c r="AU87">
        <f t="shared" si="23"/>
        <v>-4.9784806707271008E-4</v>
      </c>
      <c r="AW87">
        <v>84</v>
      </c>
      <c r="AX87">
        <f>IF(Z87&gt;0, (R87*SUMPRODUCT(K87:$K$98, X87:$X$98)-K87*$AZ$3)/Z87, 0)</f>
        <v>-2.1450119951045331E+24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2000000</v>
      </c>
      <c r="S88">
        <f t="shared" si="28"/>
        <v>-1.7963384798081014E+25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-13.365177162862034</v>
      </c>
      <c r="AC88">
        <f t="shared" si="29"/>
        <v>-11.933193895412531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-1.1008404553604896E-17</v>
      </c>
      <c r="AI88">
        <f t="shared" si="33"/>
        <v>-1.1008437768931599E-17</v>
      </c>
      <c r="AJ88">
        <f t="shared" si="34"/>
        <v>-1.4319832674495032</v>
      </c>
      <c r="AK88">
        <f t="shared" si="49"/>
        <v>-0.93556240140034252</v>
      </c>
      <c r="AL88">
        <f t="shared" si="35"/>
        <v>-2.3675456688498455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-1.8453841925739897E-21</v>
      </c>
      <c r="AR88">
        <f t="shared" si="36"/>
        <v>-1.8453897605959998E-21</v>
      </c>
      <c r="AS88">
        <f t="shared" si="36"/>
        <v>-2.4004925263365368E-4</v>
      </c>
      <c r="AT88">
        <f t="shared" si="36"/>
        <v>-1.5683217838732046E-4</v>
      </c>
      <c r="AU88">
        <f t="shared" si="23"/>
        <v>-3.9688143102097409E-4</v>
      </c>
      <c r="AW88">
        <v>85</v>
      </c>
      <c r="AX88">
        <f>IF(Z88&gt;0, (R88*SUMPRODUCT(K88:$K$98, X88:$X$98)-K88*$AZ$3)/Z88, 0)</f>
        <v>-1.7963384798081014E+25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2000000</v>
      </c>
      <c r="S89">
        <f t="shared" si="28"/>
        <v>-1.5841285887174541E+26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-11.933193895412531</v>
      </c>
      <c r="AC89">
        <f t="shared" si="29"/>
        <v>-10.654637406618329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-1.1808096074614036E-18</v>
      </c>
      <c r="AI89">
        <f t="shared" si="33"/>
        <v>-1.1808129703946537E-18</v>
      </c>
      <c r="AJ89">
        <f t="shared" si="34"/>
        <v>-1.2785564887942016</v>
      </c>
      <c r="AK89">
        <f t="shared" si="49"/>
        <v>-0.83532357267887725</v>
      </c>
      <c r="AL89">
        <f t="shared" si="35"/>
        <v>-2.1138800614730791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-1.7673569425961948E-22</v>
      </c>
      <c r="AR89">
        <f t="shared" si="36"/>
        <v>-1.7673619760100403E-22</v>
      </c>
      <c r="AS89">
        <f t="shared" si="36"/>
        <v>-1.9136579451024718E-4</v>
      </c>
      <c r="AT89">
        <f t="shared" si="36"/>
        <v>-1.2502565241336133E-4</v>
      </c>
      <c r="AU89">
        <f t="shared" si="23"/>
        <v>-3.1639144692360854E-4</v>
      </c>
      <c r="AW89">
        <v>86</v>
      </c>
      <c r="AX89">
        <f>IF(Z89&gt;0, (R89*SUMPRODUCT(K89:$K$98, X89:$X$98)-K89*$AZ$3)/Z89, 0)</f>
        <v>-1.5841285887174541E+26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7"/>
        <v>2000000</v>
      </c>
      <c r="S90">
        <f t="shared" si="28"/>
        <v>-1.4747817939887863E+27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-10.654637406618329</v>
      </c>
      <c r="AC90">
        <f t="shared" si="29"/>
        <v>-9.5130691130520795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-1.2027117141367496E-19</v>
      </c>
      <c r="AI90">
        <f t="shared" si="33"/>
        <v>-1.2027149393830714E-19</v>
      </c>
      <c r="AJ90">
        <f t="shared" si="34"/>
        <v>-1.1415682935662499</v>
      </c>
      <c r="AK90">
        <f t="shared" si="49"/>
        <v>-0.74582461846328307</v>
      </c>
      <c r="AL90">
        <f t="shared" si="35"/>
        <v>-1.887392912029533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-1.6072665650101681E-23</v>
      </c>
      <c r="AR90">
        <f t="shared" si="36"/>
        <v>-1.60727087512914E-23</v>
      </c>
      <c r="AS90">
        <f t="shared" si="36"/>
        <v>-1.5255563975625553E-4</v>
      </c>
      <c r="AT90">
        <f t="shared" si="36"/>
        <v>-9.9669684640753592E-5</v>
      </c>
      <c r="AU90">
        <f t="shared" si="23"/>
        <v>-2.5222532439700911E-4</v>
      </c>
      <c r="AW90">
        <v>87</v>
      </c>
      <c r="AX90">
        <f>IF(Z90&gt;0, (R90*SUMPRODUCT(K90:$K$98, X90:$X$98)-K90*$AZ$3)/Z90, 0)</f>
        <v>-1.4747817939887863E+27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7"/>
        <v>2000000</v>
      </c>
      <c r="S91">
        <f t="shared" si="28"/>
        <v>-1.4533741600091252E+28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-9.5130691130520795</v>
      </c>
      <c r="AC91">
        <f t="shared" si="29"/>
        <v>-8.4938117080822142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-1.1603135098277187E-20</v>
      </c>
      <c r="AI91">
        <f t="shared" si="33"/>
        <v>-1.1603164319285588E-20</v>
      </c>
      <c r="AJ91">
        <f t="shared" si="34"/>
        <v>-1.0192574049698653</v>
      </c>
      <c r="AK91">
        <f t="shared" si="49"/>
        <v>-0.66591483791364559</v>
      </c>
      <c r="AL91">
        <f t="shared" si="35"/>
        <v>-1.6851722428835108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-1.3844704661937414E-24</v>
      </c>
      <c r="AR91">
        <f t="shared" si="36"/>
        <v>-1.3844739528051426E-24</v>
      </c>
      <c r="AS91">
        <f t="shared" si="36"/>
        <v>-1.2161642199956586E-4</v>
      </c>
      <c r="AT91">
        <f t="shared" si="36"/>
        <v>-7.9456062373049725E-5</v>
      </c>
      <c r="AU91">
        <f t="shared" si="23"/>
        <v>-2.0107248437261556E-4</v>
      </c>
      <c r="AW91">
        <v>88</v>
      </c>
      <c r="AX91">
        <f>IF(Z91&gt;0, (R91*SUMPRODUCT(K91:$K$98, X91:$X$98)-K91*$AZ$3)/Z91, 0)</f>
        <v>-1.4533741600091252E+28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7"/>
        <v>2000000</v>
      </c>
      <c r="S92">
        <f t="shared" si="28"/>
        <v>-1.520600127649656E+29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-8.4938117080822142</v>
      </c>
      <c r="AC92">
        <f t="shared" si="29"/>
        <v>-7.5837604536448335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-1.0574049931167332E-21</v>
      </c>
      <c r="AI92">
        <f t="shared" si="33"/>
        <v>-1.057407486790223E-21</v>
      </c>
      <c r="AJ92">
        <f t="shared" si="34"/>
        <v>-0.91005125443738066</v>
      </c>
      <c r="AK92">
        <f t="shared" si="49"/>
        <v>-0.59456681956575508</v>
      </c>
      <c r="AL92">
        <f t="shared" si="35"/>
        <v>-1.5046180740031359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-1.1265012578931588E-25</v>
      </c>
      <c r="AR92">
        <f t="shared" si="36"/>
        <v>-1.1265039145160625E-25</v>
      </c>
      <c r="AS92">
        <f t="shared" si="36"/>
        <v>-9.6951867027715222E-5</v>
      </c>
      <c r="AT92">
        <f t="shared" si="36"/>
        <v>-6.3341886458107252E-5</v>
      </c>
      <c r="AU92">
        <f t="shared" si="23"/>
        <v>-1.602937534858225E-4</v>
      </c>
      <c r="AW92">
        <v>89</v>
      </c>
      <c r="AX92">
        <f>IF(Z92&gt;0, (R92*SUMPRODUCT(K92:$K$98, X92:$X$98)-K92*$AZ$3)/Z92, 0)</f>
        <v>-1.520600127649656E+29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2000000</v>
      </c>
      <c r="S93">
        <f t="shared" si="28"/>
        <v>-1.6944559797356488E+30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-7.5837604536448335</v>
      </c>
      <c r="AC93">
        <f t="shared" si="29"/>
        <v>-6.7712146907543147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-9.0757271197007E-23</v>
      </c>
      <c r="AI93">
        <f t="shared" si="33"/>
        <v>-9.0757471001981919E-23</v>
      </c>
      <c r="AJ93">
        <f t="shared" si="34"/>
        <v>-0.81254576289051883</v>
      </c>
      <c r="AK93">
        <f t="shared" si="49"/>
        <v>-0.53086323175513839</v>
      </c>
      <c r="AL93">
        <f t="shared" si="35"/>
        <v>-1.3434089946456571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-8.632840777988412E-27</v>
      </c>
      <c r="AR93">
        <f t="shared" si="36"/>
        <v>-8.632859783457753E-27</v>
      </c>
      <c r="AS93">
        <f t="shared" si="36"/>
        <v>-7.7289434811635249E-5</v>
      </c>
      <c r="AT93">
        <f t="shared" si="36"/>
        <v>-5.0495764076934979E-5</v>
      </c>
      <c r="AU93">
        <f t="shared" si="23"/>
        <v>-1.2778519888857022E-4</v>
      </c>
      <c r="AW93">
        <v>90</v>
      </c>
      <c r="AX93">
        <f>IF(Z93&gt;0, (R93*SUMPRODUCT(K93:$K$98, X93:$X$98)-K93*$AZ$3)/Z93, 0)</f>
        <v>-1.6944559797356488E+30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2000000</v>
      </c>
      <c r="S94">
        <f t="shared" si="28"/>
        <v>-2.0188888113986204E+31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-6.7712146907543147</v>
      </c>
      <c r="AC94">
        <f t="shared" si="29"/>
        <v>-6.0457274024592094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-7.313360675483974E-24</v>
      </c>
      <c r="AI94">
        <f t="shared" si="33"/>
        <v>-7.3133756483922592E-24</v>
      </c>
      <c r="AJ94">
        <f t="shared" si="34"/>
        <v>-0.72548728829510534</v>
      </c>
      <c r="AK94">
        <f t="shared" si="49"/>
        <v>-0.4739850283528021</v>
      </c>
      <c r="AL94">
        <f t="shared" si="35"/>
        <v>-1.1994723166479075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-6.2111393223807572E-28</v>
      </c>
      <c r="AR94">
        <f t="shared" si="36"/>
        <v>-6.2111520386713312E-28</v>
      </c>
      <c r="AS94">
        <f t="shared" si="36"/>
        <v>-6.1614664231214258E-5</v>
      </c>
      <c r="AT94">
        <f t="shared" si="36"/>
        <v>-4.0254913964393315E-5</v>
      </c>
      <c r="AU94">
        <f t="shared" si="23"/>
        <v>-1.0186957819560759E-4</v>
      </c>
      <c r="AW94">
        <v>91</v>
      </c>
      <c r="AX94">
        <f>IF(Z94&gt;0, (R94*SUMPRODUCT(K94:$K$98, X94:$X$98)-K94*$AZ$3)/Z94, 0)</f>
        <v>-2.0188888113986204E+31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2000000</v>
      </c>
      <c r="S95">
        <f t="shared" si="28"/>
        <v>-2.5843188450844123E+32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-6.0457274024592094</v>
      </c>
      <c r="AC95">
        <f t="shared" si="29"/>
        <v>-5.3979708950528646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-5.5115236230895758E-25</v>
      </c>
      <c r="AI95">
        <f t="shared" si="33"/>
        <v>-5.5115340667910284E-25</v>
      </c>
      <c r="AJ95">
        <f t="shared" si="34"/>
        <v>-0.64775650740634472</v>
      </c>
      <c r="AK95">
        <f t="shared" si="49"/>
        <v>-0.42320091817214467</v>
      </c>
      <c r="AL95">
        <f t="shared" si="35"/>
        <v>-1.0709574255784893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-4.1793421730614075E-29</v>
      </c>
      <c r="AR95">
        <f t="shared" si="36"/>
        <v>-4.1793500924326938E-29</v>
      </c>
      <c r="AS95">
        <f t="shared" si="36"/>
        <v>-4.91188330924859E-5</v>
      </c>
      <c r="AT95">
        <f t="shared" si="36"/>
        <v>-3.2090970953757418E-5</v>
      </c>
      <c r="AU95">
        <f t="shared" si="23"/>
        <v>-8.120980404624331E-5</v>
      </c>
      <c r="AW95">
        <v>92</v>
      </c>
      <c r="AX95">
        <f>IF(Z95&gt;0, (R95*SUMPRODUCT(K95:$K$98, X95:$X$98)-K95*$AZ$3)/Z95, 0)</f>
        <v>-2.5843188450844123E+32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2000000</v>
      </c>
      <c r="S96">
        <f t="shared" si="28"/>
        <v>-3.5738877847539984E+33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-5.3979708950528646</v>
      </c>
      <c r="AC96">
        <f t="shared" si="29"/>
        <v>-4.8196168705829141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-3.8659929490897083E-26</v>
      </c>
      <c r="AI96">
        <f t="shared" si="33"/>
        <v>-3.8659996919103577E-26</v>
      </c>
      <c r="AJ96">
        <f t="shared" si="34"/>
        <v>-0.57835402446995055</v>
      </c>
      <c r="AK96">
        <f t="shared" si="49"/>
        <v>-0.37785796265370059</v>
      </c>
      <c r="AL96">
        <f t="shared" si="35"/>
        <v>-0.95621198712365119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-2.6174554050328445E-30</v>
      </c>
      <c r="AR96">
        <f t="shared" si="36"/>
        <v>-2.6174599702331919E-30</v>
      </c>
      <c r="AS96">
        <f t="shared" si="36"/>
        <v>-3.9157233013780205E-5</v>
      </c>
      <c r="AT96">
        <f t="shared" si="36"/>
        <v>-2.5582725569003036E-5</v>
      </c>
      <c r="AU96">
        <f t="shared" si="23"/>
        <v>-6.4739958582783251E-5</v>
      </c>
      <c r="AW96">
        <v>93</v>
      </c>
      <c r="AX96">
        <f>IF(Z96&gt;0, (R96*SUMPRODUCT(K96:$K$98, X96:$X$98)-K96*$AZ$3)/Z96, 0)</f>
        <v>-3.5738877847539984E+33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2000000</v>
      </c>
      <c r="S97">
        <f t="shared" si="28"/>
        <v>-5.3741428916593416E+34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-4.8196168705829141</v>
      </c>
      <c r="AC97">
        <f t="shared" si="29"/>
        <v>-4.3032293487347451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-2.5100112781083083E-27</v>
      </c>
      <c r="AI97">
        <f t="shared" si="33"/>
        <v>-2.5100152817507827E-27</v>
      </c>
      <c r="AJ97">
        <f t="shared" si="34"/>
        <v>-0.51638752184816905</v>
      </c>
      <c r="AK97">
        <f t="shared" si="49"/>
        <v>-0.33737318094080404</v>
      </c>
      <c r="AL97">
        <f t="shared" si="35"/>
        <v>-0.85376070278897309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-1.517315462837149E-31</v>
      </c>
      <c r="AR97">
        <f t="shared" si="36"/>
        <v>-1.5173178830607898E-31</v>
      </c>
      <c r="AS97">
        <f t="shared" si="36"/>
        <v>-3.1215906420424204E-5</v>
      </c>
      <c r="AT97">
        <f t="shared" si="36"/>
        <v>-2.0394392194677161E-5</v>
      </c>
      <c r="AU97">
        <f t="shared" si="23"/>
        <v>-5.1610298615101365E-5</v>
      </c>
      <c r="AW97">
        <v>94</v>
      </c>
      <c r="AX97">
        <f>IF(Z97&gt;0, (R97*SUMPRODUCT(K97:$K$98, X97:$X$98)-K97*$AZ$3)/Z97, 0)</f>
        <v>-5.3741428916593416E+34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-4.3032293487347451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-1.6014569896953609E-28</v>
      </c>
      <c r="AI98">
        <f t="shared" si="33"/>
        <v>-1.6014569896953609E-28</v>
      </c>
      <c r="AJ98">
        <f t="shared" si="34"/>
        <v>-4.3032293487347451</v>
      </c>
      <c r="AK98">
        <f t="shared" si="49"/>
        <v>-0.30122605441143219</v>
      </c>
      <c r="AL98">
        <f t="shared" si="35"/>
        <v>-4.6044554031461775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-8.6436558598309028E-33</v>
      </c>
      <c r="AR98">
        <f t="shared" si="36"/>
        <v>-8.6436558598309028E-33</v>
      </c>
      <c r="AS98">
        <f t="shared" si="36"/>
        <v>-2.3226120848529927E-4</v>
      </c>
      <c r="AT98">
        <f t="shared" si="36"/>
        <v>-1.6258284593970951E-5</v>
      </c>
      <c r="AU98">
        <f t="shared" si="36"/>
        <v>-2.4851949307927023E-4</v>
      </c>
      <c r="AW98">
        <v>95</v>
      </c>
    </row>
    <row r="100" spans="5:50" x14ac:dyDescent="0.25">
      <c r="AN100" s="8">
        <f t="shared" ref="AN100:AU100" si="50">SUM(AN3:AN98)</f>
        <v>95926.706661112607</v>
      </c>
      <c r="AO100" s="8">
        <f t="shared" si="50"/>
        <v>-9592.6706661112603</v>
      </c>
      <c r="AP100" s="8">
        <f t="shared" si="50"/>
        <v>-3019.1327005527296</v>
      </c>
      <c r="AQ100" s="8">
        <f t="shared" si="50"/>
        <v>-71185.949541530208</v>
      </c>
      <c r="AR100" s="8">
        <f t="shared" si="50"/>
        <v>12128.953752918416</v>
      </c>
      <c r="AS100" s="8">
        <f t="shared" si="50"/>
        <v>-17626.068381497742</v>
      </c>
      <c r="AT100" s="8">
        <f t="shared" si="50"/>
        <v>6443.7760081037104</v>
      </c>
      <c r="AU100" s="8">
        <f t="shared" si="50"/>
        <v>946.66137952437464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C063-6D2C-4E53-AEB8-AC3573344DB9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211522.97709859215</v>
      </c>
      <c r="K3">
        <v>1</v>
      </c>
      <c r="L3" s="2">
        <v>0</v>
      </c>
      <c r="O3">
        <f>$C$3</f>
        <v>211522.97709859215</v>
      </c>
      <c r="P3">
        <f>O3*C5</f>
        <v>21152.297709859216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211522.97709859215</v>
      </c>
      <c r="AF3">
        <f t="shared" ref="AF3:AG34" si="4">-$Z3*P3</f>
        <v>-21152.297709859216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187850.77118473293</v>
      </c>
      <c r="AJ3">
        <f t="shared" ref="AJ3:AJ66" si="7">AB3-AC3</f>
        <v>0</v>
      </c>
      <c r="AL3">
        <f t="shared" ref="AL3:AL66" si="8">SUM(AI3:AK3)</f>
        <v>187850.77118473293</v>
      </c>
      <c r="AN3">
        <f t="shared" ref="AN3:AU34" si="9">AE3*$K3</f>
        <v>211522.97709859215</v>
      </c>
      <c r="AO3">
        <f t="shared" si="9"/>
        <v>-21152.297709859216</v>
      </c>
      <c r="AP3">
        <f t="shared" si="9"/>
        <v>-2519.9082039999998</v>
      </c>
      <c r="AQ3">
        <f t="shared" si="9"/>
        <v>0</v>
      </c>
      <c r="AR3">
        <f t="shared" si="9"/>
        <v>187850.77118473293</v>
      </c>
      <c r="AS3">
        <f t="shared" si="9"/>
        <v>0</v>
      </c>
      <c r="AT3">
        <f t="shared" si="9"/>
        <v>0</v>
      </c>
      <c r="AU3">
        <f t="shared" si="9"/>
        <v>187850.77118473293</v>
      </c>
      <c r="AW3">
        <v>0</v>
      </c>
      <c r="AX3">
        <f>IF(Z3&gt;0, (R3*SUMPRODUCT(K3:$K$98, X3:$X$98)-K3*$AZ$3)/Z3, 0)</f>
        <v>0</v>
      </c>
      <c r="AZ3">
        <f>C6*SUMPRODUCT(X4:X89, K4:K89)/1</f>
        <v>156596.36559922129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10624.636110184059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10504.038330612937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-10504.038330612937</v>
      </c>
      <c r="AK4">
        <f>G4*SUM(AB4, AE4:AF4)</f>
        <v>0</v>
      </c>
      <c r="AL4">
        <f t="shared" si="8"/>
        <v>-13205.574330612937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-2520.3246571508535</v>
      </c>
      <c r="AR4">
        <f t="shared" si="9"/>
        <v>-2520.3246571508535</v>
      </c>
      <c r="AS4">
        <f t="shared" si="9"/>
        <v>-9799.4573473392447</v>
      </c>
      <c r="AT4">
        <f t="shared" si="9"/>
        <v>0</v>
      </c>
      <c r="AU4">
        <f t="shared" si="9"/>
        <v>-12319.782004490098</v>
      </c>
      <c r="AW4">
        <v>1</v>
      </c>
      <c r="AX4">
        <f>IF(Z4&gt;0, (R4*SUMPRODUCT(K4:$K$98, X4:$X$98)-K4*$AZ$3)/Z4, 0)</f>
        <v>10624.636110184059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2000000</v>
      </c>
      <c r="S5">
        <f t="shared" si="1"/>
        <v>20636.131710150254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10504.038330612937</v>
      </c>
      <c r="AC5">
        <f t="shared" si="2"/>
        <v>20169.233179826319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-2776.0657472036155</v>
      </c>
      <c r="AI5">
        <f t="shared" si="6"/>
        <v>-2824.9344825439352</v>
      </c>
      <c r="AJ5">
        <f t="shared" si="7"/>
        <v>-9665.1948492133815</v>
      </c>
      <c r="AK5">
        <f>G5*SUM(AB5, AE5:AF5)</f>
        <v>430.66557155513044</v>
      </c>
      <c r="AL5">
        <f t="shared" si="8"/>
        <v>-12059.463760202187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-2373.8360780193848</v>
      </c>
      <c r="AR5">
        <f t="shared" si="9"/>
        <v>-2415.6241254224001</v>
      </c>
      <c r="AS5">
        <f t="shared" si="9"/>
        <v>-8264.7856079278281</v>
      </c>
      <c r="AT5">
        <f t="shared" si="9"/>
        <v>368.26558317223567</v>
      </c>
      <c r="AU5">
        <f t="shared" si="9"/>
        <v>-10312.144150177994</v>
      </c>
      <c r="AW5">
        <v>2</v>
      </c>
      <c r="AX5">
        <f>IF(Z5&gt;0, (R5*SUMPRODUCT(K5:$K$98, X5:$X$98)-K5*$AZ$3)/Z5, 0)</f>
        <v>20636.131710150254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2000000</v>
      </c>
      <c r="S6">
        <f t="shared" si="1"/>
        <v>31984.645949326452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20169.233179826319</v>
      </c>
      <c r="AC6">
        <f t="shared" si="2"/>
        <v>30902.197861575507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-2887.4014085851472</v>
      </c>
      <c r="AI6">
        <f t="shared" si="6"/>
        <v>-2935.7092715368494</v>
      </c>
      <c r="AJ6">
        <f t="shared" si="7"/>
        <v>-10732.964681749188</v>
      </c>
      <c r="AK6">
        <f>G6*SUM(AB6, AE6:AF6)</f>
        <v>1179.9001410198398</v>
      </c>
      <c r="AL6">
        <f t="shared" si="8"/>
        <v>-12488.773812266198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-2227.3704057010245</v>
      </c>
      <c r="AR6">
        <f t="shared" si="9"/>
        <v>-2264.6355756844414</v>
      </c>
      <c r="AS6">
        <f t="shared" si="9"/>
        <v>-8279.516601495583</v>
      </c>
      <c r="AT6">
        <f t="shared" si="9"/>
        <v>910.18680256093569</v>
      </c>
      <c r="AU6">
        <f t="shared" si="9"/>
        <v>-9633.9653746190888</v>
      </c>
      <c r="AW6">
        <v>3</v>
      </c>
      <c r="AX6">
        <f>IF(Z6&gt;0, (R6*SUMPRODUCT(K6:$K$98, X6:$X$98)-K6*$AZ$3)/Z6, 0)</f>
        <v>31984.645949326452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2000000</v>
      </c>
      <c r="S7">
        <f t="shared" si="1"/>
        <v>41431.691843650973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30902.197861575507</v>
      </c>
      <c r="AC7">
        <f t="shared" si="2"/>
        <v>39566.721454550963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-3017.6453426894559</v>
      </c>
      <c r="AI7">
        <f t="shared" si="6"/>
        <v>-3065.3946858780737</v>
      </c>
      <c r="AJ7">
        <f t="shared" si="7"/>
        <v>-8664.5235929754563</v>
      </c>
      <c r="AK7">
        <f>G7*SUM(AB7, AE7:AF7)</f>
        <v>1517.2979150033573</v>
      </c>
      <c r="AL7">
        <f t="shared" si="8"/>
        <v>-10212.620363850172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-2117.9527638497757</v>
      </c>
      <c r="AR7">
        <f t="shared" si="9"/>
        <v>-2151.4659312017125</v>
      </c>
      <c r="AS7">
        <f t="shared" si="9"/>
        <v>-6081.2486582100155</v>
      </c>
      <c r="AT7">
        <f t="shared" si="9"/>
        <v>1064.9247833082977</v>
      </c>
      <c r="AU7">
        <f t="shared" si="9"/>
        <v>-7167.7898061034302</v>
      </c>
      <c r="AW7">
        <v>4</v>
      </c>
      <c r="AX7">
        <f>IF(Z7&gt;0, (R7*SUMPRODUCT(K7:$K$98, X7:$X$98)-K7*$AZ$3)/Z7, 0)</f>
        <v>41431.691843650973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2000000</v>
      </c>
      <c r="S8">
        <f t="shared" si="1"/>
        <v>47426.01665799295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39566.721454550963</v>
      </c>
      <c r="AC8">
        <f t="shared" si="2"/>
        <v>44763.665038289066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-3147.8773596833571</v>
      </c>
      <c r="AI8">
        <f t="shared" si="6"/>
        <v>-3195.0705125060967</v>
      </c>
      <c r="AJ8">
        <f t="shared" si="7"/>
        <v>-5196.9435837381025</v>
      </c>
      <c r="AK8">
        <f t="shared" ref="AK8:AK71" si="22">G8*SUM(AB8:AB8, AE8:AF8)</f>
        <v>842.77116698193549</v>
      </c>
      <c r="AL8">
        <f t="shared" si="8"/>
        <v>-7549.2429292622628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-2062.3139159928414</v>
      </c>
      <c r="AR8">
        <f t="shared" si="9"/>
        <v>-2093.2322411640939</v>
      </c>
      <c r="AS8">
        <f t="shared" si="9"/>
        <v>-3404.7479773643049</v>
      </c>
      <c r="AT8">
        <f t="shared" si="9"/>
        <v>552.13672804559405</v>
      </c>
      <c r="AU8">
        <f t="shared" si="9"/>
        <v>-4945.8434904828036</v>
      </c>
      <c r="AW8">
        <v>5</v>
      </c>
      <c r="AX8">
        <f>IF(Z8&gt;0, (R8*SUMPRODUCT(K8:$K$98, X8:$X$98)-K8*$AZ$3)/Z8, 0)</f>
        <v>47426.01665799295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2000000</v>
      </c>
      <c r="S9">
        <f t="shared" si="1"/>
        <v>51601.190257898277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44763.665038289066</v>
      </c>
      <c r="AC9">
        <f t="shared" si="2"/>
        <v>48132.699555937885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-3283.3748845147979</v>
      </c>
      <c r="AI9">
        <f t="shared" si="6"/>
        <v>-3330.0140214371972</v>
      </c>
      <c r="AJ9">
        <f t="shared" si="7"/>
        <v>-3369.034517648819</v>
      </c>
      <c r="AK9">
        <f t="shared" si="22"/>
        <v>264.1056237259055</v>
      </c>
      <c r="AL9">
        <f t="shared" si="8"/>
        <v>-6434.9429153601104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-2037.2046096586278</v>
      </c>
      <c r="AR9">
        <f t="shared" si="9"/>
        <v>-2066.1423545311118</v>
      </c>
      <c r="AS9">
        <f t="shared" si="9"/>
        <v>-2090.3530333446674</v>
      </c>
      <c r="AT9">
        <f t="shared" si="9"/>
        <v>163.86712240161708</v>
      </c>
      <c r="AU9">
        <f t="shared" si="9"/>
        <v>-3992.6282654741622</v>
      </c>
      <c r="AW9">
        <v>6</v>
      </c>
      <c r="AX9">
        <f>IF(Z9&gt;0, (R9*SUMPRODUCT(K9:$K$98, X9:$X$98)-K9*$AZ$3)/Z9, 0)</f>
        <v>51601.190257898277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2000000</v>
      </c>
      <c r="S10">
        <f t="shared" si="1"/>
        <v>55419.638938690754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48132.699555937885</v>
      </c>
      <c r="AC10">
        <f t="shared" si="2"/>
        <v>51082.17274804473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-3441.5597460336276</v>
      </c>
      <c r="AI10">
        <f t="shared" si="6"/>
        <v>-3487.6464525931519</v>
      </c>
      <c r="AJ10">
        <f t="shared" si="7"/>
        <v>-2949.4731921068451</v>
      </c>
      <c r="AK10">
        <f t="shared" si="22"/>
        <v>197.34406817934536</v>
      </c>
      <c r="AL10">
        <f t="shared" si="8"/>
        <v>-6239.7755765206512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-2025.7585399338359</v>
      </c>
      <c r="AR10">
        <f t="shared" si="9"/>
        <v>-2052.8859316631174</v>
      </c>
      <c r="AS10">
        <f t="shared" si="9"/>
        <v>-1736.108319520649</v>
      </c>
      <c r="AT10">
        <f t="shared" si="9"/>
        <v>116.15995679875314</v>
      </c>
      <c r="AU10">
        <f t="shared" si="9"/>
        <v>-3672.834294385013</v>
      </c>
      <c r="AW10">
        <v>7</v>
      </c>
      <c r="AX10">
        <f>IF(Z10&gt;0, (R10*SUMPRODUCT(K10:$K$98, X10:$X$98)-K10*$AZ$3)/Z10, 0)</f>
        <v>55419.638938690754</v>
      </c>
    </row>
    <row r="11" spans="1:52" x14ac:dyDescent="0.25">
      <c r="A11" t="s">
        <v>33</v>
      </c>
      <c r="C11" s="12">
        <f>AU91</f>
        <v>3890.5374796309347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2000000</v>
      </c>
      <c r="S11">
        <f t="shared" si="1"/>
        <v>58904.933297739393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51082.17274804473</v>
      </c>
      <c r="AC11">
        <f t="shared" si="2"/>
        <v>53645.904875205291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-3593.4431883670427</v>
      </c>
      <c r="AI11">
        <f t="shared" si="6"/>
        <v>-3638.9791917812627</v>
      </c>
      <c r="AJ11">
        <f t="shared" si="7"/>
        <v>-2563.7321271605615</v>
      </c>
      <c r="AK11">
        <f t="shared" si="22"/>
        <v>122.59721459530734</v>
      </c>
      <c r="AL11">
        <f t="shared" si="8"/>
        <v>-6080.1141043465168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-2009.8438107039574</v>
      </c>
      <c r="AR11">
        <f t="shared" si="9"/>
        <v>-2035.3124906938181</v>
      </c>
      <c r="AS11">
        <f t="shared" si="9"/>
        <v>-1433.9175208772597</v>
      </c>
      <c r="AT11">
        <f t="shared" si="9"/>
        <v>68.569680957136455</v>
      </c>
      <c r="AU11">
        <f t="shared" si="9"/>
        <v>-3400.6603306139414</v>
      </c>
      <c r="AW11">
        <v>8</v>
      </c>
      <c r="AX11">
        <f>IF(Z11&gt;0, (R11*SUMPRODUCT(K11:$K$98, X11:$X$98)-K11*$AZ$3)/Z11, 0)</f>
        <v>58904.933297739393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2000000</v>
      </c>
      <c r="S12">
        <f t="shared" si="1"/>
        <v>62228.907468815676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53645.904875205291</v>
      </c>
      <c r="AC12">
        <f t="shared" si="2"/>
        <v>55989.127772777516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-3768.5359638390751</v>
      </c>
      <c r="AI12">
        <f t="shared" si="6"/>
        <v>-3813.522393820057</v>
      </c>
      <c r="AJ12">
        <f t="shared" si="7"/>
        <v>-2343.2228975722246</v>
      </c>
      <c r="AK12">
        <f t="shared" si="22"/>
        <v>123.38558121297217</v>
      </c>
      <c r="AL12">
        <f t="shared" si="8"/>
        <v>-6033.3597101793093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-2003.0169269668961</v>
      </c>
      <c r="AR12">
        <f t="shared" si="9"/>
        <v>-2026.9276927391625</v>
      </c>
      <c r="AS12">
        <f t="shared" si="9"/>
        <v>-1245.4478801662319</v>
      </c>
      <c r="AT12">
        <f t="shared" si="9"/>
        <v>65.580748090158195</v>
      </c>
      <c r="AU12">
        <f t="shared" si="9"/>
        <v>-3206.7948248152361</v>
      </c>
      <c r="AW12">
        <v>9</v>
      </c>
      <c r="AX12">
        <f>IF(Z12&gt;0, (R12*SUMPRODUCT(K12:$K$98, X12:$X$98)-K12*$AZ$3)/Z12, 0)</f>
        <v>62228.907468815676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2000000</v>
      </c>
      <c r="S13">
        <f t="shared" si="1"/>
        <v>65372.759612141293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55989.127772777516</v>
      </c>
      <c r="AC13">
        <f t="shared" si="2"/>
        <v>58100.271414596311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-3955.5506202529796</v>
      </c>
      <c r="AI13">
        <f t="shared" si="6"/>
        <v>-3999.9882971686452</v>
      </c>
      <c r="AJ13">
        <f t="shared" si="7"/>
        <v>-2111.143641818795</v>
      </c>
      <c r="AK13">
        <f t="shared" si="22"/>
        <v>111.97825554555503</v>
      </c>
      <c r="AL13">
        <f t="shared" si="8"/>
        <v>-5999.1536834418857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-1998.49544196592</v>
      </c>
      <c r="AR13">
        <f t="shared" si="9"/>
        <v>-2020.9470557343798</v>
      </c>
      <c r="AS13">
        <f t="shared" si="9"/>
        <v>-1066.6305024407345</v>
      </c>
      <c r="AT13">
        <f t="shared" si="9"/>
        <v>56.575696986725511</v>
      </c>
      <c r="AU13">
        <f t="shared" si="9"/>
        <v>-3031.0018611883893</v>
      </c>
      <c r="AW13">
        <v>10</v>
      </c>
      <c r="AX13">
        <f>IF(Z13&gt;0, (R13*SUMPRODUCT(K13:$K$98, X13:$X$98)-K13*$AZ$3)/Z13, 0)</f>
        <v>65372.759612141293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2000000</v>
      </c>
      <c r="S14">
        <f t="shared" si="1"/>
        <v>68351.715710083037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58100.271414596311</v>
      </c>
      <c r="AC14">
        <f t="shared" si="2"/>
        <v>59998.274236834972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-4157.2228857719001</v>
      </c>
      <c r="AI14">
        <f t="shared" si="6"/>
        <v>-4201.1122553462646</v>
      </c>
      <c r="AJ14">
        <f t="shared" si="7"/>
        <v>-1898.0028222386609</v>
      </c>
      <c r="AK14">
        <f t="shared" si="22"/>
        <v>104.58048854627336</v>
      </c>
      <c r="AL14">
        <f t="shared" si="8"/>
        <v>-5994.5345890386525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-1996.9461712109353</v>
      </c>
      <c r="AR14">
        <f t="shared" si="9"/>
        <v>-2018.0286849314175</v>
      </c>
      <c r="AS14">
        <f t="shared" si="9"/>
        <v>-911.71668514311307</v>
      </c>
      <c r="AT14">
        <f t="shared" si="9"/>
        <v>50.235845400690515</v>
      </c>
      <c r="AU14">
        <f t="shared" si="9"/>
        <v>-2879.5095246738401</v>
      </c>
      <c r="AW14">
        <v>11</v>
      </c>
      <c r="AX14">
        <f>IF(Z14&gt;0, (R14*SUMPRODUCT(K14:$K$98, X14:$X$98)-K14*$AZ$3)/Z14, 0)</f>
        <v>68351.715710083037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2000000</v>
      </c>
      <c r="S15">
        <f t="shared" si="1"/>
        <v>71366.113108593679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59998.274236834972</v>
      </c>
      <c r="AC15">
        <f t="shared" si="2"/>
        <v>61861.975826645925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-4367.7787701520665</v>
      </c>
      <c r="AI15">
        <f t="shared" si="6"/>
        <v>-4411.1200515614337</v>
      </c>
      <c r="AJ15">
        <f t="shared" si="7"/>
        <v>-1863.701589810953</v>
      </c>
      <c r="AK15">
        <f t="shared" si="22"/>
        <v>245.99292437102341</v>
      </c>
      <c r="AL15">
        <f t="shared" si="8"/>
        <v>-6028.8287170013637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-1990.4069005159545</v>
      </c>
      <c r="AR15">
        <f t="shared" si="9"/>
        <v>-2010.157622824494</v>
      </c>
      <c r="AS15">
        <f t="shared" si="9"/>
        <v>-849.29313046070934</v>
      </c>
      <c r="AT15">
        <f t="shared" si="9"/>
        <v>112.09954530941998</v>
      </c>
      <c r="AU15">
        <f t="shared" si="9"/>
        <v>-2747.3512079757834</v>
      </c>
      <c r="AW15">
        <v>12</v>
      </c>
      <c r="AX15">
        <f>IF(Z15&gt;0, (R15*SUMPRODUCT(K15:$K$98, X15:$X$98)-K15*$AZ$3)/Z15, 0)</f>
        <v>71366.113108593679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2000000</v>
      </c>
      <c r="S16">
        <f t="shared" si="1"/>
        <v>74459.683196075144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61861.975826645925</v>
      </c>
      <c r="AC16">
        <f t="shared" si="2"/>
        <v>63726.201165630671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-4617.9320525590374</v>
      </c>
      <c r="AI16">
        <f t="shared" si="6"/>
        <v>-4660.7244728529968</v>
      </c>
      <c r="AJ16">
        <f t="shared" si="7"/>
        <v>-1864.2253389847465</v>
      </c>
      <c r="AK16">
        <f t="shared" si="22"/>
        <v>439.22002836918608</v>
      </c>
      <c r="AL16">
        <f t="shared" si="8"/>
        <v>-6085.7297834685569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-1990.7315586197767</v>
      </c>
      <c r="AR16">
        <f t="shared" si="9"/>
        <v>-2009.1788247508794</v>
      </c>
      <c r="AS16">
        <f t="shared" si="9"/>
        <v>-803.64374626063011</v>
      </c>
      <c r="AT16">
        <f t="shared" si="9"/>
        <v>189.34214745924612</v>
      </c>
      <c r="AU16">
        <f t="shared" si="9"/>
        <v>-2623.4804235522633</v>
      </c>
      <c r="AW16">
        <v>13</v>
      </c>
      <c r="AX16">
        <f>IF(Z16&gt;0, (R16*SUMPRODUCT(K16:$K$98, X16:$X$98)-K16*$AZ$3)/Z16, 0)</f>
        <v>74459.683196075144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2000000</v>
      </c>
      <c r="S17">
        <f t="shared" si="1"/>
        <v>77865.943720674812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63726.201165630671</v>
      </c>
      <c r="AC17">
        <f t="shared" si="2"/>
        <v>65784.094433783306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-4904.1962289434468</v>
      </c>
      <c r="AI17">
        <f t="shared" si="6"/>
        <v>-4946.4381201287433</v>
      </c>
      <c r="AJ17">
        <f t="shared" si="7"/>
        <v>-2057.8932681526348</v>
      </c>
      <c r="AK17">
        <f t="shared" si="22"/>
        <v>879.42157608570324</v>
      </c>
      <c r="AL17">
        <f t="shared" si="8"/>
        <v>-6124.9098121956749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-1987.3438529931186</v>
      </c>
      <c r="AR17">
        <f t="shared" si="9"/>
        <v>-2004.4616759485816</v>
      </c>
      <c r="AS17">
        <f t="shared" si="9"/>
        <v>-833.92697715526492</v>
      </c>
      <c r="AT17">
        <f t="shared" si="9"/>
        <v>356.37094884353093</v>
      </c>
      <c r="AU17">
        <f t="shared" si="9"/>
        <v>-2482.0177042603154</v>
      </c>
      <c r="AW17">
        <v>14</v>
      </c>
      <c r="AX17">
        <f>IF(Z17&gt;0, (R17*SUMPRODUCT(K17:$K$98, X17:$X$98)-K17*$AZ$3)/Z17, 0)</f>
        <v>77865.943720674812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2000000</v>
      </c>
      <c r="S18">
        <f t="shared" si="1"/>
        <v>81714.488738467437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65784.094433783306</v>
      </c>
      <c r="AC18">
        <f t="shared" si="2"/>
        <v>68036.763428846025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-7547.5597694789649</v>
      </c>
      <c r="AI18">
        <f t="shared" si="6"/>
        <v>-7589.1905527581712</v>
      </c>
      <c r="AJ18">
        <f t="shared" si="7"/>
        <v>-2252.6689950627187</v>
      </c>
      <c r="AK18">
        <f t="shared" si="22"/>
        <v>1420.9364397697195</v>
      </c>
      <c r="AL18">
        <f t="shared" si="8"/>
        <v>-8420.9231080511709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-2854.1647147161634</v>
      </c>
      <c r="AR18">
        <f t="shared" si="9"/>
        <v>-2869.9076987150443</v>
      </c>
      <c r="AS18">
        <f t="shared" si="9"/>
        <v>-851.86319234501161</v>
      </c>
      <c r="AT18">
        <f t="shared" si="9"/>
        <v>537.33746695789523</v>
      </c>
      <c r="AU18">
        <f t="shared" si="9"/>
        <v>-3184.4334241021611</v>
      </c>
      <c r="AW18">
        <v>15</v>
      </c>
      <c r="AX18">
        <f>IF(Z18&gt;0, (R18*SUMPRODUCT(K18:$K$98, X18:$X$98)-K18*$AZ$3)/Z18, 0)</f>
        <v>81714.488738467437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2000000</v>
      </c>
      <c r="S19">
        <f t="shared" si="1"/>
        <v>84452.292072200493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68036.763428846025</v>
      </c>
      <c r="AC19">
        <f t="shared" si="2"/>
        <v>69175.385702502346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-10366.862682330058</v>
      </c>
      <c r="AI19">
        <f t="shared" si="6"/>
        <v>-10407.817986209415</v>
      </c>
      <c r="AJ19">
        <f t="shared" si="7"/>
        <v>-1138.6222736563213</v>
      </c>
      <c r="AK19">
        <f t="shared" si="22"/>
        <v>1517.2198244632664</v>
      </c>
      <c r="AL19">
        <f t="shared" si="8"/>
        <v>-10029.220435402469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-3655.9774795251719</v>
      </c>
      <c r="AR19">
        <f t="shared" si="9"/>
        <v>-3670.4207757506779</v>
      </c>
      <c r="AS19">
        <f t="shared" si="9"/>
        <v>-401.54649653733344</v>
      </c>
      <c r="AT19">
        <f t="shared" si="9"/>
        <v>535.06269733671331</v>
      </c>
      <c r="AU19">
        <f t="shared" si="9"/>
        <v>-3536.9045749512979</v>
      </c>
      <c r="AW19">
        <v>16</v>
      </c>
      <c r="AX19">
        <f>IF(Z19&gt;0, (R19*SUMPRODUCT(K19:$K$98, X19:$X$98)-K19*$AZ$3)/Z19, 0)</f>
        <v>84452.292072200493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2000000</v>
      </c>
      <c r="S20">
        <f t="shared" si="1"/>
        <v>85001.000417902193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69175.385702502346</v>
      </c>
      <c r="AC20">
        <f t="shared" si="2"/>
        <v>68363.695557223109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-13291.42299163825</v>
      </c>
      <c r="AI20">
        <f t="shared" si="6"/>
        <v>-13331.636456904022</v>
      </c>
      <c r="AJ20">
        <f t="shared" si="7"/>
        <v>811.69014527923719</v>
      </c>
      <c r="AK20">
        <f t="shared" si="22"/>
        <v>297.45415852076007</v>
      </c>
      <c r="AL20">
        <f t="shared" si="8"/>
        <v>-12222.492153104024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-4445.9383758106596</v>
      </c>
      <c r="AR20">
        <f t="shared" si="9"/>
        <v>-4459.3896510098539</v>
      </c>
      <c r="AS20">
        <f t="shared" si="9"/>
        <v>271.50775115911745</v>
      </c>
      <c r="AT20">
        <f t="shared" si="9"/>
        <v>99.497462329194349</v>
      </c>
      <c r="AU20">
        <f t="shared" si="9"/>
        <v>-4088.3844375215417</v>
      </c>
      <c r="AW20">
        <v>17</v>
      </c>
      <c r="AX20">
        <f>IF(Z20&gt;0, (R20*SUMPRODUCT(K20:$K$98, X20:$X$98)-K20*$AZ$3)/Z20, 0)</f>
        <v>85001.000417902193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2000000</v>
      </c>
      <c r="S21">
        <f t="shared" si="1"/>
        <v>84380.598885848493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68363.695557223109</v>
      </c>
      <c r="AC21">
        <f t="shared" si="2"/>
        <v>66487.991759452416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-16546.140731553616</v>
      </c>
      <c r="AI21">
        <f t="shared" si="6"/>
        <v>-16585.538408648441</v>
      </c>
      <c r="AJ21">
        <f t="shared" si="7"/>
        <v>1875.7037977706932</v>
      </c>
      <c r="AK21">
        <f t="shared" si="22"/>
        <v>109.38191289155698</v>
      </c>
      <c r="AL21">
        <f t="shared" si="8"/>
        <v>-14600.452697986191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-5263.0572694494085</v>
      </c>
      <c r="AR21">
        <f t="shared" si="9"/>
        <v>-5275.5890274102194</v>
      </c>
      <c r="AS21">
        <f t="shared" si="9"/>
        <v>596.63075930238244</v>
      </c>
      <c r="AT21">
        <f t="shared" si="9"/>
        <v>34.792600953306206</v>
      </c>
      <c r="AU21">
        <f t="shared" si="9"/>
        <v>-4644.1656671545306</v>
      </c>
      <c r="AW21">
        <v>18</v>
      </c>
      <c r="AX21">
        <f>IF(Z21&gt;0, (R21*SUMPRODUCT(K21:$K$98, X21:$X$98)-K21*$AZ$3)/Z21, 0)</f>
        <v>84380.598885848493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2000000</v>
      </c>
      <c r="S22">
        <f t="shared" si="1"/>
        <v>83799.206163819748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66487.991759452416</v>
      </c>
      <c r="AC22">
        <f t="shared" si="2"/>
        <v>64527.04754526617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-20108.423102118708</v>
      </c>
      <c r="AI22">
        <f t="shared" si="6"/>
        <v>-20146.924091865032</v>
      </c>
      <c r="AJ22">
        <f t="shared" si="7"/>
        <v>1960.9442141862455</v>
      </c>
      <c r="AK22">
        <f t="shared" si="22"/>
        <v>1396.2478269485009</v>
      </c>
      <c r="AL22">
        <f t="shared" si="8"/>
        <v>-16789.732050730287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-5972.1392541990399</v>
      </c>
      <c r="AR22">
        <f t="shared" si="9"/>
        <v>-5983.5739286646531</v>
      </c>
      <c r="AS22">
        <f t="shared" si="9"/>
        <v>582.39434576062024</v>
      </c>
      <c r="AT22">
        <f t="shared" si="9"/>
        <v>414.681271304196</v>
      </c>
      <c r="AU22">
        <f t="shared" si="9"/>
        <v>-4986.4983115998366</v>
      </c>
      <c r="AW22">
        <v>19</v>
      </c>
      <c r="AX22">
        <f>IF(Z22&gt;0, (R22*SUMPRODUCT(K22:$K$98, X22:$X$98)-K22*$AZ$3)/Z22, 0)</f>
        <v>83799.206163819748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2000000</v>
      </c>
      <c r="S23">
        <f t="shared" si="1"/>
        <v>84673.792696814256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64527.04754526617</v>
      </c>
      <c r="AC23">
        <f t="shared" si="2"/>
        <v>63537.976281906856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-23868.429866582421</v>
      </c>
      <c r="AI23">
        <f t="shared" si="6"/>
        <v>-23905.949135684616</v>
      </c>
      <c r="AJ23">
        <f t="shared" si="7"/>
        <v>989.07126335931389</v>
      </c>
      <c r="AK23">
        <f t="shared" si="22"/>
        <v>4516.8933281686323</v>
      </c>
      <c r="AL23">
        <f t="shared" si="8"/>
        <v>-18399.984544156669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-6329.3299945930921</v>
      </c>
      <c r="AR23">
        <f t="shared" si="9"/>
        <v>-6339.2791968083666</v>
      </c>
      <c r="AS23">
        <f t="shared" si="9"/>
        <v>262.27776393179835</v>
      </c>
      <c r="AT23">
        <f t="shared" si="9"/>
        <v>1197.7708037000684</v>
      </c>
      <c r="AU23">
        <f t="shared" si="9"/>
        <v>-4879.2306291764999</v>
      </c>
      <c r="AW23">
        <v>20</v>
      </c>
      <c r="AX23">
        <f>IF(Z23&gt;0, (R23*SUMPRODUCT(K23:$K$98, X23:$X$98)-K23*$AZ$3)/Z23, 0)</f>
        <v>84673.792696814256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2000000</v>
      </c>
      <c r="S24">
        <f t="shared" si="1"/>
        <v>84588.175873743792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63537.976281906856</v>
      </c>
      <c r="AC24">
        <f t="shared" si="2"/>
        <v>61657.814136277819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-27927.762107289447</v>
      </c>
      <c r="AI24">
        <f t="shared" si="6"/>
        <v>-27964.207989647941</v>
      </c>
      <c r="AJ24">
        <f t="shared" si="7"/>
        <v>1880.1621456290377</v>
      </c>
      <c r="AK24">
        <f t="shared" si="22"/>
        <v>4447.6583397334807</v>
      </c>
      <c r="AL24">
        <f t="shared" si="8"/>
        <v>-21636.387504285423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-6612.2916702547991</v>
      </c>
      <c r="AR24">
        <f t="shared" si="9"/>
        <v>-6620.9207470640449</v>
      </c>
      <c r="AS24">
        <f t="shared" si="9"/>
        <v>445.15491239544548</v>
      </c>
      <c r="AT24">
        <f t="shared" si="9"/>
        <v>1053.0458573436094</v>
      </c>
      <c r="AU24">
        <f t="shared" si="9"/>
        <v>-5122.7199773249904</v>
      </c>
      <c r="AW24">
        <v>21</v>
      </c>
      <c r="AX24">
        <f>IF(Z24&gt;0, (R24*SUMPRODUCT(K24:$K$98, X24:$X$98)-K24*$AZ$3)/Z24, 0)</f>
        <v>84588.175873743792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2000000</v>
      </c>
      <c r="S25">
        <f t="shared" si="1"/>
        <v>83654.674577802754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61657.814136277819</v>
      </c>
      <c r="AC25">
        <f t="shared" si="2"/>
        <v>59017.993759740944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-32266.006159267086</v>
      </c>
      <c r="AI25">
        <f t="shared" si="6"/>
        <v>-32301.280932648013</v>
      </c>
      <c r="AJ25">
        <f t="shared" si="7"/>
        <v>2639.8203765368744</v>
      </c>
      <c r="AK25">
        <f t="shared" si="22"/>
        <v>4316.0469895394481</v>
      </c>
      <c r="AL25">
        <f t="shared" si="8"/>
        <v>-25345.413566571689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-6820.9215637574862</v>
      </c>
      <c r="AR25">
        <f t="shared" si="9"/>
        <v>-6828.3785282551362</v>
      </c>
      <c r="AS25">
        <f t="shared" si="9"/>
        <v>558.04885308358143</v>
      </c>
      <c r="AT25">
        <f t="shared" si="9"/>
        <v>912.39733346065009</v>
      </c>
      <c r="AU25">
        <f t="shared" si="9"/>
        <v>-5357.9323417109044</v>
      </c>
      <c r="AW25">
        <v>22</v>
      </c>
      <c r="AX25">
        <f>IF(Z25&gt;0, (R25*SUMPRODUCT(K25:$K$98, X25:$X$98)-K25*$AZ$3)/Z25, 0)</f>
        <v>83654.674577802754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2000000</v>
      </c>
      <c r="S26">
        <f t="shared" si="1"/>
        <v>81948.25187369193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59017.993759740944</v>
      </c>
      <c r="AC26">
        <f t="shared" si="2"/>
        <v>55743.921565374447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-36414.626887056264</v>
      </c>
      <c r="AI26">
        <f t="shared" si="6"/>
        <v>-36448.638547031202</v>
      </c>
      <c r="AJ26">
        <f t="shared" si="7"/>
        <v>3274.0721943664976</v>
      </c>
      <c r="AK26">
        <f t="shared" si="22"/>
        <v>4131.2595631818667</v>
      </c>
      <c r="AL26">
        <f t="shared" si="8"/>
        <v>-29043.306789482838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-6873.1478280024312</v>
      </c>
      <c r="AR26">
        <f t="shared" si="9"/>
        <v>-6879.5674232823321</v>
      </c>
      <c r="AS26">
        <f t="shared" si="9"/>
        <v>617.9709670300673</v>
      </c>
      <c r="AT26">
        <f t="shared" si="9"/>
        <v>779.76242298642796</v>
      </c>
      <c r="AU26">
        <f t="shared" si="9"/>
        <v>-5481.8340332658372</v>
      </c>
      <c r="AW26">
        <v>23</v>
      </c>
      <c r="AX26">
        <f>IF(Z26&gt;0, (R26*SUMPRODUCT(K26:$K$98, X26:$X$98)-K26*$AZ$3)/Z26, 0)</f>
        <v>81948.25187369193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2000000</v>
      </c>
      <c r="S27">
        <f t="shared" si="1"/>
        <v>79665.601320399015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55743.921565374447</v>
      </c>
      <c r="AC27">
        <f t="shared" si="2"/>
        <v>52037.603531471112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-40460.91284632856</v>
      </c>
      <c r="AI27">
        <f t="shared" si="6"/>
        <v>-40493.57286688259</v>
      </c>
      <c r="AJ27">
        <f t="shared" si="7"/>
        <v>3706.3180339033352</v>
      </c>
      <c r="AK27">
        <f t="shared" si="22"/>
        <v>3902.0745095762118</v>
      </c>
      <c r="AL27">
        <f t="shared" si="8"/>
        <v>-32885.180323403045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-6818.6354883298982</v>
      </c>
      <c r="AR27">
        <f t="shared" si="9"/>
        <v>-6824.1394861276021</v>
      </c>
      <c r="AS27">
        <f t="shared" si="9"/>
        <v>624.60359638928833</v>
      </c>
      <c r="AT27">
        <f t="shared" si="9"/>
        <v>657.59326365564573</v>
      </c>
      <c r="AU27">
        <f t="shared" si="9"/>
        <v>-5541.9426260826685</v>
      </c>
      <c r="AW27">
        <v>24</v>
      </c>
      <c r="AX27">
        <f>IF(Z27&gt;0, (R27*SUMPRODUCT(K27:$K$98, X27:$X$98)-K27*$AZ$3)/Z27, 0)</f>
        <v>79665.601320399015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2000000</v>
      </c>
      <c r="S28">
        <f t="shared" si="1"/>
        <v>76946.818766000652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52037.603531471112</v>
      </c>
      <c r="AC28">
        <f t="shared" si="2"/>
        <v>48046.494645015395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-44513.39497215295</v>
      </c>
      <c r="AI28">
        <f t="shared" si="6"/>
        <v>-44544.615557627141</v>
      </c>
      <c r="AJ28">
        <f t="shared" si="7"/>
        <v>3991.1088864557169</v>
      </c>
      <c r="AK28">
        <f t="shared" si="22"/>
        <v>3642.6322472029783</v>
      </c>
      <c r="AL28">
        <f t="shared" si="8"/>
        <v>-36910.874423968446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-6697.8357565897204</v>
      </c>
      <c r="AR28">
        <f t="shared" si="9"/>
        <v>-6702.5334516062767</v>
      </c>
      <c r="AS28">
        <f t="shared" si="9"/>
        <v>600.5336556528473</v>
      </c>
      <c r="AT28">
        <f t="shared" si="9"/>
        <v>548.09911777535319</v>
      </c>
      <c r="AU28">
        <f t="shared" si="9"/>
        <v>-5553.9006781780763</v>
      </c>
      <c r="AW28">
        <v>25</v>
      </c>
      <c r="AX28">
        <f>IF(Z28&gt;0, (R28*SUMPRODUCT(K28:$K$98, X28:$X$98)-K28*$AZ$3)/Z28, 0)</f>
        <v>76946.818766000652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2000000</v>
      </c>
      <c r="S29">
        <f t="shared" si="1"/>
        <v>73903.50367596146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48046.494645015395</v>
      </c>
      <c r="AC29">
        <f t="shared" si="2"/>
        <v>43873.236211527626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-49023.784660873607</v>
      </c>
      <c r="AI29">
        <f t="shared" si="6"/>
        <v>-49053.467445876529</v>
      </c>
      <c r="AJ29">
        <f t="shared" si="7"/>
        <v>4173.2584334877683</v>
      </c>
      <c r="AK29">
        <f t="shared" si="22"/>
        <v>3363.254625151078</v>
      </c>
      <c r="AL29">
        <f t="shared" si="8"/>
        <v>-41516.954387237682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-6586.1647221657295</v>
      </c>
      <c r="AR29">
        <f t="shared" si="9"/>
        <v>-6590.1524948926672</v>
      </c>
      <c r="AS29">
        <f t="shared" si="9"/>
        <v>560.66188404777392</v>
      </c>
      <c r="AT29">
        <f t="shared" si="9"/>
        <v>451.84085882111947</v>
      </c>
      <c r="AU29">
        <f t="shared" si="9"/>
        <v>-5577.6497520237735</v>
      </c>
      <c r="AW29">
        <v>26</v>
      </c>
      <c r="AX29">
        <f>IF(Z29&gt;0, (R29*SUMPRODUCT(K29:$K$98, X29:$X$98)-K29*$AZ$3)/Z29, 0)</f>
        <v>73903.50367596146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2000000</v>
      </c>
      <c r="S30">
        <f t="shared" si="1"/>
        <v>70466.56709299775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43873.236211527626</v>
      </c>
      <c r="AC30">
        <f t="shared" si="2"/>
        <v>39541.158384988667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-53171.088600570532</v>
      </c>
      <c r="AI30">
        <f t="shared" si="6"/>
        <v>-53199.145280508412</v>
      </c>
      <c r="AJ30">
        <f t="shared" si="7"/>
        <v>4332.0778265389599</v>
      </c>
      <c r="AK30">
        <f t="shared" si="22"/>
        <v>3071.1265348069342</v>
      </c>
      <c r="AL30">
        <f t="shared" si="8"/>
        <v>-45795.940919162516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-6377.9818889865883</v>
      </c>
      <c r="AR30">
        <f t="shared" si="9"/>
        <v>-6381.347345689067</v>
      </c>
      <c r="AS30">
        <f t="shared" si="9"/>
        <v>519.64168209731542</v>
      </c>
      <c r="AT30">
        <f t="shared" si="9"/>
        <v>368.38797048015653</v>
      </c>
      <c r="AU30">
        <f t="shared" si="9"/>
        <v>-5493.317693111595</v>
      </c>
      <c r="AW30">
        <v>27</v>
      </c>
      <c r="AX30">
        <f>IF(Z30&gt;0, (R30*SUMPRODUCT(K30:$K$98, X30:$X$98)-K30*$AZ$3)/Z30, 0)</f>
        <v>70466.56709299775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2000000</v>
      </c>
      <c r="S31">
        <f t="shared" si="1"/>
        <v>66708.661591848519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39541.158384988667</v>
      </c>
      <c r="AC31">
        <f t="shared" si="2"/>
        <v>35175.754081383107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-56436.226048081728</v>
      </c>
      <c r="AI31">
        <f t="shared" si="6"/>
        <v>-56462.59125556903</v>
      </c>
      <c r="AJ31">
        <f t="shared" si="7"/>
        <v>4365.4043036055591</v>
      </c>
      <c r="AK31">
        <f t="shared" si="22"/>
        <v>2767.8810869492067</v>
      </c>
      <c r="AL31">
        <f t="shared" si="8"/>
        <v>-49329.305865014263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-6044.3230974337248</v>
      </c>
      <c r="AR31">
        <f t="shared" si="9"/>
        <v>-6047.1468126915161</v>
      </c>
      <c r="AS31">
        <f t="shared" si="9"/>
        <v>467.53505522215062</v>
      </c>
      <c r="AT31">
        <f t="shared" si="9"/>
        <v>296.44022565477178</v>
      </c>
      <c r="AU31">
        <f t="shared" si="9"/>
        <v>-5283.1715318145943</v>
      </c>
      <c r="AW31">
        <v>28</v>
      </c>
      <c r="AX31">
        <f>IF(Z31&gt;0, (R31*SUMPRODUCT(K31:$K$98, X31:$X$98)-K31*$AZ$3)/Z31, 0)</f>
        <v>66708.661591848519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2000000</v>
      </c>
      <c r="S32">
        <f t="shared" si="1"/>
        <v>62821.602025131528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35175.754081383107</v>
      </c>
      <c r="AC32">
        <f t="shared" si="2"/>
        <v>30928.375256610998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-59420.811006069795</v>
      </c>
      <c r="AI32">
        <f t="shared" si="6"/>
        <v>-59445.427041207069</v>
      </c>
      <c r="AJ32">
        <f t="shared" si="7"/>
        <v>4247.3788247721095</v>
      </c>
      <c r="AK32">
        <f t="shared" si="22"/>
        <v>2462.3027856968179</v>
      </c>
      <c r="AL32">
        <f t="shared" si="8"/>
        <v>-52735.745430738141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-5682.1181431257237</v>
      </c>
      <c r="AR32">
        <f t="shared" si="9"/>
        <v>-5684.4720527660857</v>
      </c>
      <c r="AS32">
        <f t="shared" si="9"/>
        <v>406.15582103886692</v>
      </c>
      <c r="AT32">
        <f t="shared" si="9"/>
        <v>235.4578319546618</v>
      </c>
      <c r="AU32">
        <f t="shared" si="9"/>
        <v>-5042.8583997725573</v>
      </c>
      <c r="AW32">
        <v>29</v>
      </c>
      <c r="AX32">
        <f>IF(Z32&gt;0, (R32*SUMPRODUCT(K32:$K$98, X32:$X$98)-K32*$AZ$3)/Z32, 0)</f>
        <v>62821.602025131528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2000000</v>
      </c>
      <c r="S33">
        <f t="shared" si="1"/>
        <v>58820.229307712842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30928.375256610998</v>
      </c>
      <c r="AC33">
        <f t="shared" si="2"/>
        <v>26850.671642647449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-61820.93612663453</v>
      </c>
      <c r="AI33">
        <f t="shared" si="6"/>
        <v>-61843.760478017262</v>
      </c>
      <c r="AJ33">
        <f t="shared" si="7"/>
        <v>4077.7036139635493</v>
      </c>
      <c r="AK33">
        <f t="shared" si="22"/>
        <v>2164.9862679627699</v>
      </c>
      <c r="AL33">
        <f t="shared" si="8"/>
        <v>-55601.07059609094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-5278.2412791232737</v>
      </c>
      <c r="AR33">
        <f t="shared" si="9"/>
        <v>-5280.190011076972</v>
      </c>
      <c r="AS33">
        <f t="shared" si="9"/>
        <v>348.1523394463722</v>
      </c>
      <c r="AT33">
        <f t="shared" si="9"/>
        <v>184.84546828744737</v>
      </c>
      <c r="AU33">
        <f t="shared" si="9"/>
        <v>-4747.1922033431529</v>
      </c>
      <c r="AW33">
        <v>30</v>
      </c>
      <c r="AX33">
        <f>IF(Z33&gt;0, (R33*SUMPRODUCT(K33:$K$98, X33:$X$98)-K33*$AZ$3)/Z33, 0)</f>
        <v>58820.229307712842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2000000</v>
      </c>
      <c r="S34">
        <f t="shared" si="1"/>
        <v>54775.252981725396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26850.671642647449</v>
      </c>
      <c r="AC34">
        <f t="shared" si="2"/>
        <v>23004.9433359904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-63868.519713829228</v>
      </c>
      <c r="AI34">
        <f t="shared" si="6"/>
        <v>-63889.519108705288</v>
      </c>
      <c r="AJ34">
        <f t="shared" si="7"/>
        <v>3845.728306657049</v>
      </c>
      <c r="AK34">
        <f t="shared" si="22"/>
        <v>1879.5470149853215</v>
      </c>
      <c r="AL34">
        <f t="shared" si="8"/>
        <v>-58164.243787062922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-4868.8062178292921</v>
      </c>
      <c r="AR34">
        <f t="shared" si="9"/>
        <v>-4870.4070375257761</v>
      </c>
      <c r="AS34">
        <f t="shared" si="9"/>
        <v>293.16642965</v>
      </c>
      <c r="AT34">
        <f t="shared" si="9"/>
        <v>143.28107546982261</v>
      </c>
      <c r="AU34">
        <f t="shared" ref="AU34:AU89" si="23">AL34*$K34</f>
        <v>-4433.9595324059546</v>
      </c>
      <c r="AW34">
        <v>31</v>
      </c>
      <c r="AX34">
        <f>IF(Z34&gt;0, (R34*SUMPRODUCT(K34:$K$98, X34:$X$98)-K34*$AZ$3)/Z34, 0)</f>
        <v>54775.252981725396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2000000</v>
      </c>
      <c r="S35">
        <f t="shared" si="1"/>
        <v>50701.16786605979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23004.9433359904</v>
      </c>
      <c r="AC35">
        <f t="shared" si="2"/>
        <v>19415.1665578631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-65709.396341219617</v>
      </c>
      <c r="AI35">
        <f t="shared" ref="AI35:AI66" si="25">SUM(AE35:AH35)</f>
        <v>-65728.54300723839</v>
      </c>
      <c r="AJ35">
        <f t="shared" si="7"/>
        <v>3589.7767781272996</v>
      </c>
      <c r="AK35">
        <f t="shared" si="22"/>
        <v>1610.3460335193281</v>
      </c>
      <c r="AL35">
        <f t="shared" si="8"/>
        <v>-60528.42019559176</v>
      </c>
      <c r="AN35">
        <f t="shared" ref="AN35:AT66" si="26">AE35*$K35</f>
        <v>0</v>
      </c>
      <c r="AO35">
        <f t="shared" si="26"/>
        <v>0</v>
      </c>
      <c r="AP35">
        <f t="shared" si="26"/>
        <v>-1.3031991204714275</v>
      </c>
      <c r="AQ35">
        <f t="shared" si="26"/>
        <v>-4472.4458782864822</v>
      </c>
      <c r="AR35">
        <f t="shared" si="26"/>
        <v>-4473.7490774069538</v>
      </c>
      <c r="AS35">
        <f t="shared" si="26"/>
        <v>244.33464997809739</v>
      </c>
      <c r="AT35">
        <f t="shared" si="26"/>
        <v>109.60662981635947</v>
      </c>
      <c r="AU35">
        <f t="shared" si="23"/>
        <v>-4119.8077976124969</v>
      </c>
      <c r="AW35">
        <v>32</v>
      </c>
      <c r="AX35">
        <f>IF(Z35&gt;0, (R35*SUMPRODUCT(K35:$K$98, X35:$X$98)-K35*$AZ$3)/Z35, 0)</f>
        <v>50701.16786605979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2000000</v>
      </c>
      <c r="S36">
        <f t="shared" si="1"/>
        <v>46519.714702402445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19415.1665578631</v>
      </c>
      <c r="AC36">
        <f t="shared" si="2"/>
        <v>16084.711250739101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-66685.622857058726</v>
      </c>
      <c r="AI36">
        <f t="shared" si="25"/>
        <v>-66702.910915845889</v>
      </c>
      <c r="AJ36">
        <f t="shared" si="7"/>
        <v>3330.4553071239989</v>
      </c>
      <c r="AK36">
        <f t="shared" si="22"/>
        <v>1359.0616590504171</v>
      </c>
      <c r="AL36">
        <f t="shared" si="8"/>
        <v>-62013.393949671474</v>
      </c>
      <c r="AN36">
        <f t="shared" si="26"/>
        <v>0</v>
      </c>
      <c r="AO36">
        <f t="shared" si="26"/>
        <v>0</v>
      </c>
      <c r="AP36">
        <f t="shared" si="26"/>
        <v>-1.0506203881281428</v>
      </c>
      <c r="AQ36">
        <f t="shared" si="26"/>
        <v>-4052.5819486854689</v>
      </c>
      <c r="AR36">
        <f t="shared" si="26"/>
        <v>-4053.6325690735971</v>
      </c>
      <c r="AS36">
        <f t="shared" si="26"/>
        <v>202.39659585223137</v>
      </c>
      <c r="AT36">
        <f t="shared" si="26"/>
        <v>82.592146712404144</v>
      </c>
      <c r="AU36">
        <f t="shared" si="23"/>
        <v>-3768.6438265089619</v>
      </c>
      <c r="AW36">
        <v>33</v>
      </c>
      <c r="AX36">
        <f>IF(Z36&gt;0, (R36*SUMPRODUCT(K36:$K$98, X36:$X$98)-K36*$AZ$3)/Z36, 0)</f>
        <v>46519.714702402445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2000000</v>
      </c>
      <c r="S37">
        <f t="shared" si="1"/>
        <v>42245.682078406193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16084.711250739101</v>
      </c>
      <c r="AC37">
        <f t="shared" si="2"/>
        <v>13051.763740591568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-66709.009230327734</v>
      </c>
      <c r="AI37">
        <f t="shared" si="25"/>
        <v>-66724.456683296259</v>
      </c>
      <c r="AJ37">
        <f t="shared" si="7"/>
        <v>3032.9475101475327</v>
      </c>
      <c r="AK37">
        <f t="shared" si="22"/>
        <v>1125.9297875517373</v>
      </c>
      <c r="AL37">
        <f t="shared" si="8"/>
        <v>-62565.57938559699</v>
      </c>
      <c r="AN37">
        <f t="shared" si="26"/>
        <v>0</v>
      </c>
      <c r="AO37">
        <f t="shared" si="26"/>
        <v>0</v>
      </c>
      <c r="AP37">
        <f t="shared" si="26"/>
        <v>-0.83818223654891721</v>
      </c>
      <c r="AQ37">
        <f t="shared" si="26"/>
        <v>-3619.6456897169314</v>
      </c>
      <c r="AR37">
        <f t="shared" si="26"/>
        <v>-3620.48387195348</v>
      </c>
      <c r="AS37">
        <f t="shared" si="26"/>
        <v>164.56840700989198</v>
      </c>
      <c r="AT37">
        <f t="shared" si="26"/>
        <v>61.093200895310673</v>
      </c>
      <c r="AU37">
        <f t="shared" si="23"/>
        <v>-3394.8222640482777</v>
      </c>
      <c r="AW37">
        <v>34</v>
      </c>
      <c r="AX37">
        <f>IF(Z37&gt;0, (R37*SUMPRODUCT(K37:$K$98, X37:$X$98)-K37*$AZ$3)/Z37, 0)</f>
        <v>42245.682078406193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2000000</v>
      </c>
      <c r="S38">
        <f t="shared" si="1"/>
        <v>37914.192915400083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13051.763740591568</v>
      </c>
      <c r="AC38">
        <f t="shared" si="2"/>
        <v>10342.50594242636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-66144.768319268696</v>
      </c>
      <c r="AI38">
        <f t="shared" si="25"/>
        <v>-66158.407678499556</v>
      </c>
      <c r="AJ38">
        <f t="shared" si="7"/>
        <v>2709.2577981652084</v>
      </c>
      <c r="AK38">
        <f t="shared" si="22"/>
        <v>913.62346184140983</v>
      </c>
      <c r="AL38">
        <f t="shared" si="8"/>
        <v>-62535.52641849294</v>
      </c>
      <c r="AN38">
        <f t="shared" si="26"/>
        <v>0</v>
      </c>
      <c r="AO38">
        <f t="shared" si="26"/>
        <v>0</v>
      </c>
      <c r="AP38">
        <f t="shared" si="26"/>
        <v>-0.66078095346092991</v>
      </c>
      <c r="AQ38">
        <f t="shared" si="26"/>
        <v>-3204.4909395423751</v>
      </c>
      <c r="AR38">
        <f t="shared" si="26"/>
        <v>-3205.1517204958359</v>
      </c>
      <c r="AS38">
        <f t="shared" si="26"/>
        <v>131.25440284558127</v>
      </c>
      <c r="AT38">
        <f t="shared" si="26"/>
        <v>44.261975361266273</v>
      </c>
      <c r="AU38">
        <f t="shared" si="23"/>
        <v>-3029.6353422889888</v>
      </c>
      <c r="AW38">
        <v>35</v>
      </c>
      <c r="AX38">
        <f>IF(Z38&gt;0, (R38*SUMPRODUCT(K38:$K$98, X38:$X$98)-K38*$AZ$3)/Z38, 0)</f>
        <v>37914.192915400083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2000000</v>
      </c>
      <c r="S39">
        <f t="shared" si="1"/>
        <v>33462.783423076515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10342.50594242636</v>
      </c>
      <c r="AC39">
        <f t="shared" si="2"/>
        <v>7950.8613346265938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-64912.410081647875</v>
      </c>
      <c r="AI39">
        <f t="shared" si="25"/>
        <v>-64924.290237034387</v>
      </c>
      <c r="AJ39">
        <f t="shared" si="7"/>
        <v>2391.6446077997662</v>
      </c>
      <c r="AK39">
        <f t="shared" si="22"/>
        <v>723.97541596984524</v>
      </c>
      <c r="AL39">
        <f t="shared" si="8"/>
        <v>-61808.670213264777</v>
      </c>
      <c r="AN39">
        <f t="shared" si="26"/>
        <v>0</v>
      </c>
      <c r="AO39">
        <f t="shared" si="26"/>
        <v>0</v>
      </c>
      <c r="AP39">
        <f t="shared" si="26"/>
        <v>-0.5138870182537042</v>
      </c>
      <c r="AQ39">
        <f t="shared" si="26"/>
        <v>-2807.8458386489947</v>
      </c>
      <c r="AR39">
        <f t="shared" si="26"/>
        <v>-2808.3597256672488</v>
      </c>
      <c r="AS39">
        <f t="shared" si="26"/>
        <v>103.45278123383774</v>
      </c>
      <c r="AT39">
        <f t="shared" si="26"/>
        <v>31.316220680424625</v>
      </c>
      <c r="AU39">
        <f t="shared" si="23"/>
        <v>-2673.5907237529864</v>
      </c>
      <c r="AW39">
        <v>36</v>
      </c>
      <c r="AX39">
        <f>IF(Z39&gt;0, (R39*SUMPRODUCT(K39:$K$98, X39:$X$98)-K39*$AZ$3)/Z39, 0)</f>
        <v>33462.783423076515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2000000</v>
      </c>
      <c r="S40">
        <f t="shared" si="1"/>
        <v>28809.117131628333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7950.8613346265938</v>
      </c>
      <c r="AC40">
        <f t="shared" si="2"/>
        <v>5868.7711493192173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-63029.578473873014</v>
      </c>
      <c r="AI40">
        <f t="shared" si="25"/>
        <v>-63039.764088243814</v>
      </c>
      <c r="AJ40">
        <f t="shared" si="7"/>
        <v>2082.0901853073765</v>
      </c>
      <c r="AK40">
        <f t="shared" si="22"/>
        <v>556.56029342386159</v>
      </c>
      <c r="AL40">
        <f t="shared" si="8"/>
        <v>-60401.113609512577</v>
      </c>
      <c r="AN40">
        <f t="shared" si="26"/>
        <v>0</v>
      </c>
      <c r="AO40">
        <f t="shared" si="26"/>
        <v>0</v>
      </c>
      <c r="AP40">
        <f t="shared" si="26"/>
        <v>-0.3933822252769954</v>
      </c>
      <c r="AQ40">
        <f t="shared" si="26"/>
        <v>-2434.2877057475775</v>
      </c>
      <c r="AR40">
        <f t="shared" si="26"/>
        <v>-2434.6810879728546</v>
      </c>
      <c r="AS40">
        <f t="shared" si="26"/>
        <v>80.413143528357807</v>
      </c>
      <c r="AT40">
        <f t="shared" si="26"/>
        <v>21.495112494692837</v>
      </c>
      <c r="AU40">
        <f t="shared" si="23"/>
        <v>-2332.7728319498037</v>
      </c>
      <c r="AW40">
        <v>37</v>
      </c>
      <c r="AX40">
        <f>IF(Z40&gt;0, (R40*SUMPRODUCT(K40:$K$98, X40:$X$98)-K40*$AZ$3)/Z40, 0)</f>
        <v>28809.117131628333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2000000</v>
      </c>
      <c r="S41">
        <f t="shared" si="1"/>
        <v>23812.09837154319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5868.7711493192173</v>
      </c>
      <c r="AC41">
        <f t="shared" si="2"/>
        <v>4082.4795626266559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-60459.123199391674</v>
      </c>
      <c r="AI41">
        <f t="shared" si="25"/>
        <v>-60467.695479538779</v>
      </c>
      <c r="AJ41">
        <f t="shared" si="7"/>
        <v>1786.2915866925614</v>
      </c>
      <c r="AK41">
        <f t="shared" si="22"/>
        <v>410.81398045234528</v>
      </c>
      <c r="AL41">
        <f t="shared" si="8"/>
        <v>-58270.589912393873</v>
      </c>
      <c r="AN41">
        <f t="shared" si="26"/>
        <v>0</v>
      </c>
      <c r="AO41">
        <f t="shared" si="26"/>
        <v>0</v>
      </c>
      <c r="AP41">
        <f t="shared" si="26"/>
        <v>-0.29560095714449752</v>
      </c>
      <c r="AQ41">
        <f t="shared" si="26"/>
        <v>-2084.8332507995792</v>
      </c>
      <c r="AR41">
        <f t="shared" si="26"/>
        <v>-2085.1288517567236</v>
      </c>
      <c r="AS41">
        <f t="shared" si="26"/>
        <v>61.597322264800269</v>
      </c>
      <c r="AT41">
        <f t="shared" si="26"/>
        <v>14.166243256881957</v>
      </c>
      <c r="AU41">
        <f t="shared" si="23"/>
        <v>-2009.3652862350414</v>
      </c>
      <c r="AW41">
        <v>38</v>
      </c>
      <c r="AX41">
        <f>IF(Z41&gt;0, (R41*SUMPRODUCT(K41:$K$98, X41:$X$98)-K41*$AZ$3)/Z41, 0)</f>
        <v>23812.09837154319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2000000</v>
      </c>
      <c r="S42">
        <f t="shared" si="1"/>
        <v>18248.360226668854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4082.4795626266559</v>
      </c>
      <c r="AC42">
        <f t="shared" si="2"/>
        <v>2576.2142752690525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-57112.072406182</v>
      </c>
      <c r="AI42">
        <f t="shared" si="25"/>
        <v>-57119.13116171748</v>
      </c>
      <c r="AJ42">
        <f t="shared" si="7"/>
        <v>1506.2652873576035</v>
      </c>
      <c r="AK42">
        <f t="shared" si="22"/>
        <v>285.77356938386595</v>
      </c>
      <c r="AL42">
        <f t="shared" si="8"/>
        <v>-55327.092304976009</v>
      </c>
      <c r="AN42">
        <f t="shared" si="26"/>
        <v>0</v>
      </c>
      <c r="AO42">
        <f t="shared" si="26"/>
        <v>0</v>
      </c>
      <c r="AP42">
        <f t="shared" si="26"/>
        <v>-0.2173299594667403</v>
      </c>
      <c r="AQ42">
        <f t="shared" si="26"/>
        <v>-1758.4068917965487</v>
      </c>
      <c r="AR42">
        <f t="shared" si="26"/>
        <v>-1758.6242217560155</v>
      </c>
      <c r="AS42">
        <f t="shared" si="26"/>
        <v>46.375961343626933</v>
      </c>
      <c r="AT42">
        <f t="shared" si="26"/>
        <v>8.7985988378088713</v>
      </c>
      <c r="AU42">
        <f t="shared" si="23"/>
        <v>-1703.4496615745795</v>
      </c>
      <c r="AW42">
        <v>39</v>
      </c>
      <c r="AX42">
        <f>IF(Z42&gt;0, (R42*SUMPRODUCT(K42:$K$98, X42:$X$98)-K42*$AZ$3)/Z42, 0)</f>
        <v>18248.360226668854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2000000</v>
      </c>
      <c r="S43">
        <f t="shared" si="1"/>
        <v>11788.489946982365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2576.2142752690525</v>
      </c>
      <c r="AC43">
        <f t="shared" si="2"/>
        <v>1334.3859222599849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-53138.788560625988</v>
      </c>
      <c r="AI43">
        <f t="shared" si="25"/>
        <v>-53144.448258892102</v>
      </c>
      <c r="AJ43">
        <f t="shared" si="7"/>
        <v>1241.8283530090675</v>
      </c>
      <c r="AK43">
        <f t="shared" si="22"/>
        <v>180.33499926883368</v>
      </c>
      <c r="AL43">
        <f t="shared" si="8"/>
        <v>-51722.284906614201</v>
      </c>
      <c r="AN43">
        <f t="shared" si="26"/>
        <v>0</v>
      </c>
      <c r="AO43">
        <f t="shared" si="26"/>
        <v>0</v>
      </c>
      <c r="AP43">
        <f t="shared" si="26"/>
        <v>-0.15558463788404539</v>
      </c>
      <c r="AQ43">
        <f t="shared" si="26"/>
        <v>-1460.7809086407881</v>
      </c>
      <c r="AR43">
        <f t="shared" si="26"/>
        <v>-1460.9364932786721</v>
      </c>
      <c r="AS43">
        <f t="shared" si="26"/>
        <v>34.137758857916822</v>
      </c>
      <c r="AT43">
        <f t="shared" si="26"/>
        <v>4.9573942354955225</v>
      </c>
      <c r="AU43">
        <f t="shared" si="23"/>
        <v>-1421.8413401852597</v>
      </c>
      <c r="AW43">
        <v>40</v>
      </c>
      <c r="AX43">
        <f>IF(Z43&gt;0, (R43*SUMPRODUCT(K43:$K$98, X43:$X$98)-K43*$AZ$3)/Z43, 0)</f>
        <v>11788.489946982365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2000000</v>
      </c>
      <c r="S44">
        <f t="shared" si="1"/>
        <v>3807.8291903284157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1334.3859222599849</v>
      </c>
      <c r="AC44">
        <f t="shared" si="2"/>
        <v>334.83585182230581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-48256.996863605491</v>
      </c>
      <c r="AI44">
        <f t="shared" si="25"/>
        <v>-48261.39353996735</v>
      </c>
      <c r="AJ44">
        <f t="shared" si="7"/>
        <v>999.5500704376791</v>
      </c>
      <c r="AK44">
        <f t="shared" si="22"/>
        <v>93.407014558198952</v>
      </c>
      <c r="AL44">
        <f t="shared" si="8"/>
        <v>-47168.436454971474</v>
      </c>
      <c r="AN44">
        <f t="shared" si="26"/>
        <v>0</v>
      </c>
      <c r="AO44">
        <f t="shared" si="26"/>
        <v>0</v>
      </c>
      <c r="AP44">
        <f t="shared" si="26"/>
        <v>-0.10791452683296397</v>
      </c>
      <c r="AQ44">
        <f t="shared" si="26"/>
        <v>-1184.4471947244742</v>
      </c>
      <c r="AR44">
        <f t="shared" si="26"/>
        <v>-1184.5551092513072</v>
      </c>
      <c r="AS44">
        <f t="shared" si="26"/>
        <v>24.533525786173509</v>
      </c>
      <c r="AT44">
        <f t="shared" si="26"/>
        <v>2.292634924501201</v>
      </c>
      <c r="AU44">
        <f t="shared" si="23"/>
        <v>-1157.7289485406325</v>
      </c>
      <c r="AW44">
        <v>41</v>
      </c>
      <c r="AX44">
        <f>IF(Z44&gt;0, (R44*SUMPRODUCT(K44:$K$98, X44:$X$98)-K44*$AZ$3)/Z44, 0)</f>
        <v>3807.8291903284157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2000000</v>
      </c>
      <c r="S45">
        <f t="shared" si="1"/>
        <v>-6654.4949123434253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334.83585182230581</v>
      </c>
      <c r="AC45">
        <f t="shared" si="2"/>
        <v>-437.79809450653784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-42528.722280342648</v>
      </c>
      <c r="AI45">
        <f t="shared" si="25"/>
        <v>-42532.011771883881</v>
      </c>
      <c r="AJ45">
        <f t="shared" si="7"/>
        <v>772.63394632884365</v>
      </c>
      <c r="AK45">
        <f t="shared" si="22"/>
        <v>23.438509627561409</v>
      </c>
      <c r="AL45">
        <f t="shared" si="8"/>
        <v>-41735.939315927477</v>
      </c>
      <c r="AN45">
        <f t="shared" si="26"/>
        <v>0</v>
      </c>
      <c r="AO45">
        <f t="shared" si="26"/>
        <v>0</v>
      </c>
      <c r="AP45">
        <f t="shared" si="26"/>
        <v>-7.2088529001571325E-2</v>
      </c>
      <c r="AQ45">
        <f t="shared" si="26"/>
        <v>-932.00818153122998</v>
      </c>
      <c r="AR45">
        <f t="shared" si="26"/>
        <v>-932.08027006023156</v>
      </c>
      <c r="AS45">
        <f t="shared" si="26"/>
        <v>16.932113656282684</v>
      </c>
      <c r="AT45">
        <f t="shared" si="26"/>
        <v>0.51365010666879907</v>
      </c>
      <c r="AU45">
        <f t="shared" si="23"/>
        <v>-914.63450629728004</v>
      </c>
      <c r="AW45">
        <v>42</v>
      </c>
      <c r="AX45">
        <f>IF(Z45&gt;0, (R45*SUMPRODUCT(K45:$K$98, X45:$X$98)-K45*$AZ$3)/Z45, 0)</f>
        <v>-6654.4949123434253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2000000</v>
      </c>
      <c r="S46">
        <f t="shared" si="1"/>
        <v>-21301.596428574725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-437.79809450653784</v>
      </c>
      <c r="AC46">
        <f t="shared" si="2"/>
        <v>-1002.1158756845243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-36175.52953694285</v>
      </c>
      <c r="AI46">
        <f t="shared" si="25"/>
        <v>-36177.881745330247</v>
      </c>
      <c r="AJ46">
        <f t="shared" si="7"/>
        <v>564.31778117798649</v>
      </c>
      <c r="AK46">
        <f t="shared" si="22"/>
        <v>-30.645866615457653</v>
      </c>
      <c r="AL46">
        <f t="shared" si="8"/>
        <v>-35644.209830767715</v>
      </c>
      <c r="AN46">
        <f t="shared" si="26"/>
        <v>0</v>
      </c>
      <c r="AO46">
        <f t="shared" si="26"/>
        <v>0</v>
      </c>
      <c r="AP46">
        <f t="shared" si="26"/>
        <v>-4.6025144558034081E-2</v>
      </c>
      <c r="AQ46">
        <f t="shared" si="26"/>
        <v>-707.8386359484798</v>
      </c>
      <c r="AR46">
        <f t="shared" si="26"/>
        <v>-707.88466109303783</v>
      </c>
      <c r="AS46">
        <f t="shared" si="26"/>
        <v>11.041882000996836</v>
      </c>
      <c r="AT46">
        <f t="shared" si="26"/>
        <v>-0.59964093684909725</v>
      </c>
      <c r="AU46">
        <f t="shared" si="23"/>
        <v>-697.44242002889007</v>
      </c>
      <c r="AW46">
        <v>43</v>
      </c>
      <c r="AX46">
        <f>IF(Z46&gt;0, (R46*SUMPRODUCT(K46:$K$98, X46:$X$98)-K46*$AZ$3)/Z46, 0)</f>
        <v>-21301.596428574725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2000000</v>
      </c>
      <c r="S47">
        <f t="shared" si="1"/>
        <v>-43314.693830276701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-1002.1158756845243</v>
      </c>
      <c r="AC47">
        <f t="shared" si="2"/>
        <v>-1381.6595113176079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-29351.110108261182</v>
      </c>
      <c r="AI47">
        <f t="shared" si="25"/>
        <v>-29352.705016811997</v>
      </c>
      <c r="AJ47">
        <f t="shared" si="7"/>
        <v>379.54363563308357</v>
      </c>
      <c r="AK47">
        <f t="shared" si="22"/>
        <v>-70.148111297916714</v>
      </c>
      <c r="AL47">
        <f t="shared" si="8"/>
        <v>-29043.30949247683</v>
      </c>
      <c r="AN47">
        <f t="shared" si="26"/>
        <v>0</v>
      </c>
      <c r="AO47">
        <f t="shared" si="26"/>
        <v>0</v>
      </c>
      <c r="AP47">
        <f t="shared" si="26"/>
        <v>-2.7863593831906241E-2</v>
      </c>
      <c r="AQ47">
        <f t="shared" si="26"/>
        <v>-512.77385788281231</v>
      </c>
      <c r="AR47">
        <f t="shared" si="26"/>
        <v>-512.80172147664427</v>
      </c>
      <c r="AS47">
        <f t="shared" si="26"/>
        <v>6.6307561642674226</v>
      </c>
      <c r="AT47">
        <f t="shared" si="26"/>
        <v>-1.2255113186775677</v>
      </c>
      <c r="AU47">
        <f t="shared" si="23"/>
        <v>-507.39647663105438</v>
      </c>
      <c r="AW47">
        <v>44</v>
      </c>
      <c r="AX47">
        <f>IF(Z47&gt;0, (R47*SUMPRODUCT(K47:$K$98, X47:$X$98)-K47*$AZ$3)/Z47, 0)</f>
        <v>-43314.693830276701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2000000</v>
      </c>
      <c r="S48">
        <f t="shared" si="1"/>
        <v>-78827.246123844772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-1381.6595113176079</v>
      </c>
      <c r="AC48">
        <f t="shared" si="2"/>
        <v>-1601.3128332045319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-22529.968717366821</v>
      </c>
      <c r="AI48">
        <f t="shared" si="25"/>
        <v>-22530.984427614196</v>
      </c>
      <c r="AJ48">
        <f t="shared" si="7"/>
        <v>219.653321886924</v>
      </c>
      <c r="AK48">
        <f t="shared" si="22"/>
        <v>-96.716165792232559</v>
      </c>
      <c r="AL48">
        <f t="shared" si="8"/>
        <v>-22408.047271519506</v>
      </c>
      <c r="AN48">
        <f t="shared" si="26"/>
        <v>0</v>
      </c>
      <c r="AO48">
        <f t="shared" si="26"/>
        <v>0</v>
      </c>
      <c r="AP48">
        <f t="shared" si="26"/>
        <v>-1.5843573965217125E-2</v>
      </c>
      <c r="AQ48">
        <f t="shared" si="26"/>
        <v>-351.43410901942855</v>
      </c>
      <c r="AR48">
        <f t="shared" si="26"/>
        <v>-351.44995259339379</v>
      </c>
      <c r="AS48">
        <f t="shared" si="26"/>
        <v>3.4262661630322433</v>
      </c>
      <c r="AT48">
        <f t="shared" si="26"/>
        <v>-1.5086287948002564</v>
      </c>
      <c r="AU48">
        <f t="shared" si="23"/>
        <v>-349.53231522516188</v>
      </c>
      <c r="AW48">
        <v>45</v>
      </c>
      <c r="AX48">
        <f>IF(Z48&gt;0, (R48*SUMPRODUCT(K48:$K$98, X48:$X$98)-K48*$AZ$3)/Z48, 0)</f>
        <v>-78827.246123844772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2000000</v>
      </c>
      <c r="S49">
        <f t="shared" si="1"/>
        <v>-140644.39886433884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-1601.3128332045319</v>
      </c>
      <c r="AC49">
        <f t="shared" si="2"/>
        <v>-1691.0321779419169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-16175.207588136818</v>
      </c>
      <c r="AI49">
        <f t="shared" si="25"/>
        <v>-16175.808761092014</v>
      </c>
      <c r="AJ49">
        <f t="shared" si="7"/>
        <v>89.719344737384972</v>
      </c>
      <c r="AK49">
        <f t="shared" si="22"/>
        <v>-112.09189832431724</v>
      </c>
      <c r="AL49">
        <f t="shared" si="8"/>
        <v>-16198.181314678946</v>
      </c>
      <c r="AN49">
        <f t="shared" si="26"/>
        <v>0</v>
      </c>
      <c r="AO49">
        <f t="shared" si="26"/>
        <v>0</v>
      </c>
      <c r="AP49">
        <f t="shared" si="26"/>
        <v>-8.3726846437290336E-3</v>
      </c>
      <c r="AQ49">
        <f t="shared" si="26"/>
        <v>-225.27612230672977</v>
      </c>
      <c r="AR49">
        <f t="shared" si="26"/>
        <v>-225.28449499137349</v>
      </c>
      <c r="AS49">
        <f t="shared" si="26"/>
        <v>1.249543535574922</v>
      </c>
      <c r="AT49">
        <f t="shared" si="26"/>
        <v>-1.561131630546887</v>
      </c>
      <c r="AU49">
        <f t="shared" si="23"/>
        <v>-225.59608308634546</v>
      </c>
      <c r="AW49">
        <v>46</v>
      </c>
      <c r="AX49">
        <f>IF(Z49&gt;0, (R49*SUMPRODUCT(K49:$K$98, X49:$X$98)-K49*$AZ$3)/Z49, 0)</f>
        <v>-140644.39886433884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2000000</v>
      </c>
      <c r="S50">
        <f t="shared" si="1"/>
        <v>-257991.86718823534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-1691.0321779419169</v>
      </c>
      <c r="AC50">
        <f t="shared" si="2"/>
        <v>-1682.6344035682505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-10762.360296107763</v>
      </c>
      <c r="AI50">
        <f t="shared" si="25"/>
        <v>-10762.686398326005</v>
      </c>
      <c r="AJ50">
        <f t="shared" si="7"/>
        <v>-8.3977743736663797</v>
      </c>
      <c r="AK50">
        <f t="shared" si="22"/>
        <v>-118.37225245593419</v>
      </c>
      <c r="AL50">
        <f t="shared" si="8"/>
        <v>-10889.456425155606</v>
      </c>
      <c r="AN50">
        <f t="shared" si="26"/>
        <v>0</v>
      </c>
      <c r="AO50">
        <f t="shared" si="26"/>
        <v>0</v>
      </c>
      <c r="AP50">
        <f t="shared" si="26"/>
        <v>-4.0550949655973213E-3</v>
      </c>
      <c r="AQ50">
        <f t="shared" si="26"/>
        <v>-133.83040842224079</v>
      </c>
      <c r="AR50">
        <f t="shared" si="26"/>
        <v>-133.83446351720639</v>
      </c>
      <c r="AS50">
        <f t="shared" si="26"/>
        <v>-0.10442668181923369</v>
      </c>
      <c r="AT50">
        <f t="shared" si="26"/>
        <v>-1.4719639982474386</v>
      </c>
      <c r="AU50">
        <f t="shared" si="23"/>
        <v>-135.41085419727307</v>
      </c>
      <c r="AW50">
        <v>47</v>
      </c>
      <c r="AX50">
        <f>IF(Z50&gt;0, (R50*SUMPRODUCT(K50:$K$98, X50:$X$98)-K50*$AZ$3)/Z50, 0)</f>
        <v>-257991.86718823534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2000000</v>
      </c>
      <c r="S51">
        <f t="shared" si="1"/>
        <v>-506377.82227636687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-1682.6344035682505</v>
      </c>
      <c r="AC51">
        <f t="shared" si="2"/>
        <v>-1607.8274042401376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-6563.3404888150426</v>
      </c>
      <c r="AI51">
        <f t="shared" si="25"/>
        <v>-6563.4992464988818</v>
      </c>
      <c r="AJ51">
        <f t="shared" si="7"/>
        <v>-74.806999328112852</v>
      </c>
      <c r="AK51">
        <f t="shared" si="22"/>
        <v>-117.78440824977754</v>
      </c>
      <c r="AL51">
        <f t="shared" si="8"/>
        <v>-6756.0906540767719</v>
      </c>
      <c r="AN51">
        <f t="shared" si="26"/>
        <v>0</v>
      </c>
      <c r="AO51">
        <f t="shared" si="26"/>
        <v>0</v>
      </c>
      <c r="AP51">
        <f t="shared" si="26"/>
        <v>-1.7626415684395024E-3</v>
      </c>
      <c r="AQ51">
        <f t="shared" si="26"/>
        <v>-72.870909260325178</v>
      </c>
      <c r="AR51">
        <f t="shared" si="26"/>
        <v>-72.872671901893625</v>
      </c>
      <c r="AS51">
        <f t="shared" si="26"/>
        <v>-0.8305609116829924</v>
      </c>
      <c r="AT51">
        <f t="shared" si="26"/>
        <v>-1.3077269022500821</v>
      </c>
      <c r="AU51">
        <f t="shared" si="23"/>
        <v>-75.010959715826701</v>
      </c>
      <c r="AW51">
        <v>48</v>
      </c>
      <c r="AX51">
        <f>IF(Z51&gt;0, (R51*SUMPRODUCT(K51:$K$98, X51:$X$98)-K51*$AZ$3)/Z51, 0)</f>
        <v>-506377.82227636687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2000000</v>
      </c>
      <c r="S52">
        <f t="shared" si="1"/>
        <v>-1109153.7126416559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-1607.8274042401376</v>
      </c>
      <c r="AC52">
        <f t="shared" si="2"/>
        <v>-1494.4149137233617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-3592.1103044432198</v>
      </c>
      <c r="AI52">
        <f t="shared" si="25"/>
        <v>-3592.1776717926091</v>
      </c>
      <c r="AJ52">
        <f t="shared" si="7"/>
        <v>-113.41249051677596</v>
      </c>
      <c r="AK52">
        <f t="shared" si="22"/>
        <v>-112.54791829680964</v>
      </c>
      <c r="AL52">
        <f t="shared" si="8"/>
        <v>-3818.1380806061948</v>
      </c>
      <c r="AN52">
        <f t="shared" si="26"/>
        <v>0</v>
      </c>
      <c r="AO52">
        <f t="shared" si="26"/>
        <v>0</v>
      </c>
      <c r="AP52">
        <f t="shared" si="26"/>
        <v>-6.6782195264787766E-4</v>
      </c>
      <c r="AQ52">
        <f t="shared" si="26"/>
        <v>-35.609091635338721</v>
      </c>
      <c r="AR52">
        <f t="shared" si="26"/>
        <v>-35.609759457291368</v>
      </c>
      <c r="AS52">
        <f t="shared" si="26"/>
        <v>-1.1242738738864624</v>
      </c>
      <c r="AT52">
        <f t="shared" si="26"/>
        <v>-1.1157032486002434</v>
      </c>
      <c r="AU52">
        <f t="shared" si="23"/>
        <v>-37.849736579778074</v>
      </c>
      <c r="AW52">
        <v>49</v>
      </c>
      <c r="AX52">
        <f>IF(Z52&gt;0, (R52*SUMPRODUCT(K52:$K$98, X52:$X$98)-K52*$AZ$3)/Z52, 0)</f>
        <v>-1109153.7126416559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2000000</v>
      </c>
      <c r="S53">
        <f t="shared" si="1"/>
        <v>-2860264.0704883207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-1494.4149137233617</v>
      </c>
      <c r="AC53">
        <f t="shared" si="2"/>
        <v>-1363.6995412720028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-1714.199036292548</v>
      </c>
      <c r="AI53">
        <f t="shared" si="25"/>
        <v>-1714.2228749925364</v>
      </c>
      <c r="AJ53">
        <f t="shared" si="7"/>
        <v>-130.71537245135892</v>
      </c>
      <c r="AK53">
        <f t="shared" si="22"/>
        <v>-104.60904396063533</v>
      </c>
      <c r="AL53">
        <f t="shared" si="8"/>
        <v>-1949.5472914045306</v>
      </c>
      <c r="AN53">
        <f t="shared" si="26"/>
        <v>0</v>
      </c>
      <c r="AO53">
        <f t="shared" si="26"/>
        <v>0</v>
      </c>
      <c r="AP53">
        <f t="shared" si="26"/>
        <v>-2.1099675509180261E-4</v>
      </c>
      <c r="AQ53">
        <f t="shared" si="26"/>
        <v>-15.172405979234995</v>
      </c>
      <c r="AR53">
        <f t="shared" si="26"/>
        <v>-15.172616975990087</v>
      </c>
      <c r="AS53">
        <f t="shared" si="26"/>
        <v>-1.1569640727650368</v>
      </c>
      <c r="AT53">
        <f t="shared" si="26"/>
        <v>-0.92589649770374194</v>
      </c>
      <c r="AU53">
        <f t="shared" si="23"/>
        <v>-17.255477546458867</v>
      </c>
      <c r="AW53">
        <v>50</v>
      </c>
      <c r="AX53">
        <f>IF(Z53&gt;0, (R53*SUMPRODUCT(K53:$K$98, X53:$X$98)-K53*$AZ$3)/Z53, 0)</f>
        <v>-2860264.0704883207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2000000</v>
      </c>
      <c r="S54">
        <f t="shared" si="1"/>
        <v>-9291933.7160030529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-1363.6995412720028</v>
      </c>
      <c r="AC54">
        <f t="shared" si="2"/>
        <v>-1230.3679614595435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-679.18756510421611</v>
      </c>
      <c r="AI54">
        <f t="shared" si="25"/>
        <v>-679.19418572807683</v>
      </c>
      <c r="AJ54">
        <f t="shared" si="7"/>
        <v>-133.33157981245927</v>
      </c>
      <c r="AK54">
        <f t="shared" si="22"/>
        <v>-95.458967889040196</v>
      </c>
      <c r="AL54">
        <f t="shared" si="8"/>
        <v>-907.98473342957629</v>
      </c>
      <c r="AN54">
        <f t="shared" si="26"/>
        <v>0</v>
      </c>
      <c r="AO54">
        <f t="shared" si="26"/>
        <v>0</v>
      </c>
      <c r="AP54">
        <f t="shared" si="26"/>
        <v>-5.2320766832165238E-5</v>
      </c>
      <c r="AQ54">
        <f t="shared" si="26"/>
        <v>-5.3674117388878395</v>
      </c>
      <c r="AR54">
        <f t="shared" si="26"/>
        <v>-5.3674640596546714</v>
      </c>
      <c r="AS54">
        <f t="shared" si="26"/>
        <v>-1.0536787235497229</v>
      </c>
      <c r="AT54">
        <f t="shared" si="26"/>
        <v>-0.75438304697338332</v>
      </c>
      <c r="AU54">
        <f t="shared" si="23"/>
        <v>-7.1755258301777776</v>
      </c>
      <c r="AW54">
        <v>51</v>
      </c>
      <c r="AX54">
        <f>IF(Z54&gt;0, (R54*SUMPRODUCT(K54:$K$98, X54:$X$98)-K54*$AZ$3)/Z54, 0)</f>
        <v>-9291933.7160030529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2000000</v>
      </c>
      <c r="S55">
        <f t="shared" si="1"/>
        <v>-42039362.22195591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-1230.3679614595435</v>
      </c>
      <c r="AC55">
        <f t="shared" si="2"/>
        <v>-1103.1425287415614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-209.695293636385</v>
      </c>
      <c r="AI55">
        <f t="shared" si="25"/>
        <v>-209.69660567166628</v>
      </c>
      <c r="AJ55">
        <f t="shared" si="7"/>
        <v>-127.22543271798213</v>
      </c>
      <c r="AK55">
        <f t="shared" si="22"/>
        <v>-86.125757302168054</v>
      </c>
      <c r="AL55">
        <f t="shared" si="8"/>
        <v>-423.04779569181642</v>
      </c>
      <c r="AN55">
        <f t="shared" si="26"/>
        <v>0</v>
      </c>
      <c r="AO55">
        <f t="shared" si="26"/>
        <v>0</v>
      </c>
      <c r="AP55">
        <f t="shared" si="26"/>
        <v>-9.2576909062238117E-6</v>
      </c>
      <c r="AQ55">
        <f t="shared" si="26"/>
        <v>-1.4796051910311754</v>
      </c>
      <c r="AR55">
        <f t="shared" si="26"/>
        <v>-1.4796144487220817</v>
      </c>
      <c r="AS55">
        <f t="shared" si="26"/>
        <v>-0.89769974049647006</v>
      </c>
      <c r="AT55">
        <f t="shared" si="26"/>
        <v>-0.60770137171866312</v>
      </c>
      <c r="AU55">
        <f t="shared" si="23"/>
        <v>-2.9850155609372147</v>
      </c>
      <c r="AW55">
        <v>52</v>
      </c>
      <c r="AX55">
        <f>IF(Z55&gt;0, (R55*SUMPRODUCT(K55:$K$98, X55:$X$98)-K55*$AZ$3)/Z55, 0)</f>
        <v>-42039362.22195591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2000000</v>
      </c>
      <c r="S56">
        <f t="shared" si="1"/>
        <v>-191755856.13647074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-1103.1425287415614</v>
      </c>
      <c r="AC56">
        <f t="shared" si="2"/>
        <v>-986.23566566753027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-41.67022898706059</v>
      </c>
      <c r="AI56">
        <f t="shared" si="25"/>
        <v>-41.670486146264366</v>
      </c>
      <c r="AJ56">
        <f t="shared" si="7"/>
        <v>-116.90686307403109</v>
      </c>
      <c r="AK56">
        <f t="shared" si="22"/>
        <v>-77.219977011909307</v>
      </c>
      <c r="AL56">
        <f t="shared" si="8"/>
        <v>-235.79732623220474</v>
      </c>
      <c r="AN56">
        <f t="shared" si="26"/>
        <v>0</v>
      </c>
      <c r="AO56">
        <f t="shared" si="26"/>
        <v>0</v>
      </c>
      <c r="AP56">
        <f t="shared" si="26"/>
        <v>-1.6200977270641658E-6</v>
      </c>
      <c r="AQ56">
        <f t="shared" si="26"/>
        <v>-0.26252159081606097</v>
      </c>
      <c r="AR56">
        <f t="shared" si="26"/>
        <v>-0.26252321091378805</v>
      </c>
      <c r="AS56">
        <f t="shared" si="26"/>
        <v>-0.73651084761353425</v>
      </c>
      <c r="AT56">
        <f t="shared" si="26"/>
        <v>-0.48648427668206262</v>
      </c>
      <c r="AU56">
        <f t="shared" si="23"/>
        <v>-1.4855183352093848</v>
      </c>
      <c r="AW56">
        <v>53</v>
      </c>
      <c r="AX56">
        <f>IF(Z56&gt;0, (R56*SUMPRODUCT(K56:$K$98, X56:$X$98)-K56*$AZ$3)/Z56, 0)</f>
        <v>-191755856.13647074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2000000</v>
      </c>
      <c r="S57">
        <f t="shared" si="1"/>
        <v>-884343281.11244988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-986.23566566753027</v>
      </c>
      <c r="AC57">
        <f t="shared" si="2"/>
        <v>-880.79598345025488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-8.1915269145057952</v>
      </c>
      <c r="AI57">
        <f t="shared" si="25"/>
        <v>-8.19157671394467</v>
      </c>
      <c r="AJ57">
        <f t="shared" si="7"/>
        <v>-105.43968221727539</v>
      </c>
      <c r="AK57">
        <f t="shared" si="22"/>
        <v>-69.036496596727119</v>
      </c>
      <c r="AL57">
        <f t="shared" si="8"/>
        <v>-182.66775552794718</v>
      </c>
      <c r="AN57">
        <f t="shared" si="26"/>
        <v>0</v>
      </c>
      <c r="AO57">
        <f t="shared" si="26"/>
        <v>0</v>
      </c>
      <c r="AP57">
        <f t="shared" si="26"/>
        <v>-2.8012093476645915E-7</v>
      </c>
      <c r="AQ57">
        <f t="shared" si="26"/>
        <v>-4.607718938768178E-2</v>
      </c>
      <c r="AR57">
        <f t="shared" si="26"/>
        <v>-4.6077469508616541E-2</v>
      </c>
      <c r="AS57">
        <f t="shared" si="26"/>
        <v>-0.59309628805577719</v>
      </c>
      <c r="AT57">
        <f t="shared" si="26"/>
        <v>-0.38832903334742425</v>
      </c>
      <c r="AU57">
        <f t="shared" si="23"/>
        <v>-1.027502790911818</v>
      </c>
      <c r="AW57">
        <v>54</v>
      </c>
      <c r="AX57">
        <f>IF(Z57&gt;0, (R57*SUMPRODUCT(K57:$K$98, X57:$X$98)-K57*$AZ$3)/Z57, 0)</f>
        <v>-884343281.11244988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2000000</v>
      </c>
      <c r="S58">
        <f t="shared" si="1"/>
        <v>-4132797917.9884329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-880.79598345025488</v>
      </c>
      <c r="AC58">
        <f t="shared" si="2"/>
        <v>-786.46509295384681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-1.5914608528454808</v>
      </c>
      <c r="AI58">
        <f t="shared" si="25"/>
        <v>-1.5914703677686461</v>
      </c>
      <c r="AJ58">
        <f t="shared" si="7"/>
        <v>-94.330890496408074</v>
      </c>
      <c r="AK58">
        <f t="shared" si="22"/>
        <v>-61.655718841517846</v>
      </c>
      <c r="AL58">
        <f t="shared" si="8"/>
        <v>-157.57807970569456</v>
      </c>
      <c r="AN58">
        <f t="shared" si="26"/>
        <v>0</v>
      </c>
      <c r="AO58">
        <f t="shared" si="26"/>
        <v>0</v>
      </c>
      <c r="AP58">
        <f t="shared" si="26"/>
        <v>-4.7786847450954654E-8</v>
      </c>
      <c r="AQ58">
        <f t="shared" si="26"/>
        <v>-7.9928020097759043E-3</v>
      </c>
      <c r="AR58">
        <f t="shared" si="26"/>
        <v>-7.9928497966233556E-3</v>
      </c>
      <c r="AS58">
        <f t="shared" si="26"/>
        <v>-0.47375851551457926</v>
      </c>
      <c r="AT58">
        <f t="shared" si="26"/>
        <v>-0.30965383319957129</v>
      </c>
      <c r="AU58">
        <f t="shared" si="23"/>
        <v>-0.79140519851077396</v>
      </c>
      <c r="AW58">
        <v>55</v>
      </c>
      <c r="AX58">
        <f>IF(Z58&gt;0, (R58*SUMPRODUCT(K58:$K$98, X58:$X$98)-K58*$AZ$3)/Z58, 0)</f>
        <v>-4132797917.9884329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2000000</v>
      </c>
      <c r="S59">
        <f t="shared" si="1"/>
        <v>-19606612463.685467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-786.46509295384681</v>
      </c>
      <c r="AC59">
        <f t="shared" si="2"/>
        <v>-702.20793603639606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-0.30516125208120143</v>
      </c>
      <c r="AI59">
        <f t="shared" si="25"/>
        <v>-0.30516304282383311</v>
      </c>
      <c r="AJ59">
        <f t="shared" si="7"/>
        <v>-84.257156917450743</v>
      </c>
      <c r="AK59">
        <f t="shared" si="22"/>
        <v>-55.052556506769278</v>
      </c>
      <c r="AL59">
        <f t="shared" si="8"/>
        <v>-139.61487646704387</v>
      </c>
      <c r="AN59">
        <f t="shared" si="26"/>
        <v>0</v>
      </c>
      <c r="AO59">
        <f t="shared" si="26"/>
        <v>0</v>
      </c>
      <c r="AP59">
        <f t="shared" si="26"/>
        <v>-8.0300499201286436E-9</v>
      </c>
      <c r="AQ59">
        <f t="shared" si="26"/>
        <v>-1.3684043952107506E-3</v>
      </c>
      <c r="AR59">
        <f t="shared" si="26"/>
        <v>-1.3684124252606707E-3</v>
      </c>
      <c r="AS59">
        <f t="shared" si="26"/>
        <v>-0.37782602826364564</v>
      </c>
      <c r="AT59">
        <f t="shared" si="26"/>
        <v>-0.24686672956567027</v>
      </c>
      <c r="AU59">
        <f t="shared" si="23"/>
        <v>-0.62606117025457664</v>
      </c>
      <c r="AW59">
        <v>56</v>
      </c>
      <c r="AX59">
        <f>IF(Z59&gt;0, (R59*SUMPRODUCT(K59:$K$98, X59:$X$98)-K59*$AZ$3)/Z59, 0)</f>
        <v>-19606612463.685467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2000000</v>
      </c>
      <c r="S60">
        <f t="shared" si="1"/>
        <v>-94441987507.340073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-702.20793603639606</v>
      </c>
      <c r="AC60">
        <f t="shared" si="2"/>
        <v>-626.97256361984421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-5.7635996755024697E-2</v>
      </c>
      <c r="AI60">
        <f t="shared" si="25"/>
        <v>-5.7636328690311198E-2</v>
      </c>
      <c r="AJ60">
        <f t="shared" si="7"/>
        <v>-75.235372416551854</v>
      </c>
      <c r="AK60">
        <f t="shared" si="22"/>
        <v>-49.154555522547732</v>
      </c>
      <c r="AL60">
        <f t="shared" si="8"/>
        <v>-124.44756426778989</v>
      </c>
      <c r="AN60">
        <f t="shared" si="26"/>
        <v>0</v>
      </c>
      <c r="AO60">
        <f t="shared" si="26"/>
        <v>0</v>
      </c>
      <c r="AP60">
        <f t="shared" si="26"/>
        <v>-1.3289862030670991E-9</v>
      </c>
      <c r="AQ60">
        <f t="shared" si="26"/>
        <v>-2.3076017405329309E-4</v>
      </c>
      <c r="AR60">
        <f t="shared" si="26"/>
        <v>-2.3076150303949613E-4</v>
      </c>
      <c r="AS60">
        <f t="shared" si="26"/>
        <v>-0.30122369025038631</v>
      </c>
      <c r="AT60">
        <f t="shared" si="26"/>
        <v>-0.19680259606001349</v>
      </c>
      <c r="AU60">
        <f t="shared" si="23"/>
        <v>-0.49825704781343927</v>
      </c>
      <c r="AW60">
        <v>57</v>
      </c>
      <c r="AX60">
        <f>IF(Z60&gt;0, (R60*SUMPRODUCT(K60:$K$98, X60:$X$98)-K60*$AZ$3)/Z60, 0)</f>
        <v>-94441987507.340073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2000000</v>
      </c>
      <c r="S61">
        <f t="shared" si="1"/>
        <v>-462570399481.19305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-626.97256361984421</v>
      </c>
      <c r="AC61">
        <f t="shared" si="2"/>
        <v>-559.79713293274426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-1.0724261404572158E-2</v>
      </c>
      <c r="AI61">
        <f t="shared" si="25"/>
        <v>-1.0724321913970679E-2</v>
      </c>
      <c r="AJ61">
        <f t="shared" si="7"/>
        <v>-67.175430687099947</v>
      </c>
      <c r="AK61">
        <f t="shared" si="22"/>
        <v>-43.888079453389096</v>
      </c>
      <c r="AL61">
        <f t="shared" si="8"/>
        <v>-111.07423446240301</v>
      </c>
      <c r="AN61">
        <f t="shared" si="26"/>
        <v>0</v>
      </c>
      <c r="AO61">
        <f t="shared" si="26"/>
        <v>0</v>
      </c>
      <c r="AP61">
        <f t="shared" si="26"/>
        <v>-2.1630764193934225E-10</v>
      </c>
      <c r="AQ61">
        <f t="shared" si="26"/>
        <v>-3.8336849359441598E-5</v>
      </c>
      <c r="AR61">
        <f t="shared" si="26"/>
        <v>-3.8337065667083535E-5</v>
      </c>
      <c r="AS61">
        <f t="shared" si="26"/>
        <v>-0.24013722435085513</v>
      </c>
      <c r="AT61">
        <f t="shared" si="26"/>
        <v>-0.15689012298436286</v>
      </c>
      <c r="AU61">
        <f t="shared" si="23"/>
        <v>-0.39706568440088508</v>
      </c>
      <c r="AW61">
        <v>58</v>
      </c>
      <c r="AX61">
        <f>IF(Z61&gt;0, (R61*SUMPRODUCT(K61:$K$98, X61:$X$98)-K61*$AZ$3)/Z61, 0)</f>
        <v>-462570399481.19305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2000000</v>
      </c>
      <c r="S62">
        <f t="shared" si="1"/>
        <v>-2306322929745.8281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-559.79713293274426</v>
      </c>
      <c r="AC62">
        <f t="shared" si="2"/>
        <v>-499.81890212024166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-1.9627386013954351E-3</v>
      </c>
      <c r="AI62">
        <f t="shared" si="25"/>
        <v>-1.9627494372349368E-3</v>
      </c>
      <c r="AJ62">
        <f t="shared" si="7"/>
        <v>-59.978230812502602</v>
      </c>
      <c r="AK62">
        <f t="shared" si="22"/>
        <v>-39.1857993052921</v>
      </c>
      <c r="AL62">
        <f t="shared" si="8"/>
        <v>-99.165992867231935</v>
      </c>
      <c r="AN62">
        <f t="shared" si="26"/>
        <v>0</v>
      </c>
      <c r="AO62">
        <f t="shared" si="26"/>
        <v>0</v>
      </c>
      <c r="AP62">
        <f t="shared" si="26"/>
        <v>-3.4585460929564062E-11</v>
      </c>
      <c r="AQ62">
        <f t="shared" si="26"/>
        <v>-6.2646017599584663E-6</v>
      </c>
      <c r="AR62">
        <f t="shared" si="26"/>
        <v>-6.2646363454193958E-6</v>
      </c>
      <c r="AS62">
        <f t="shared" si="26"/>
        <v>-0.19143646028058028</v>
      </c>
      <c r="AT62">
        <f t="shared" si="26"/>
        <v>-0.12507189042839553</v>
      </c>
      <c r="AU62">
        <f t="shared" si="23"/>
        <v>-0.31651461534532122</v>
      </c>
      <c r="AW62">
        <v>59</v>
      </c>
      <c r="AX62">
        <f>IF(Z62&gt;0, (R62*SUMPRODUCT(K62:$K$98, X62:$X$98)-K62*$AZ$3)/Z62, 0)</f>
        <v>-2306322929745.8281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2000000</v>
      </c>
      <c r="S63">
        <f t="shared" si="1"/>
        <v>-11716449875787.814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-499.81890212024166</v>
      </c>
      <c r="AC63">
        <f t="shared" si="2"/>
        <v>-446.26688235863651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-3.5292141103796247E-4</v>
      </c>
      <c r="AI63">
        <f t="shared" si="25"/>
        <v>-3.5292331548379327E-4</v>
      </c>
      <c r="AJ63">
        <f t="shared" si="7"/>
        <v>-53.552019761605152</v>
      </c>
      <c r="AK63">
        <f t="shared" si="22"/>
        <v>-34.98732314841692</v>
      </c>
      <c r="AL63">
        <f t="shared" si="8"/>
        <v>-88.539695833337561</v>
      </c>
      <c r="AN63">
        <f t="shared" si="26"/>
        <v>0</v>
      </c>
      <c r="AO63">
        <f t="shared" si="26"/>
        <v>0</v>
      </c>
      <c r="AP63">
        <f t="shared" si="26"/>
        <v>-5.4272722266578378E-12</v>
      </c>
      <c r="AQ63">
        <f t="shared" si="26"/>
        <v>-1.0057521938004157E-6</v>
      </c>
      <c r="AR63">
        <f t="shared" si="26"/>
        <v>-1.0057576210726425E-6</v>
      </c>
      <c r="AS63">
        <f t="shared" si="26"/>
        <v>-0.15261205376934206</v>
      </c>
      <c r="AT63">
        <f t="shared" si="26"/>
        <v>-9.9706551972102597E-2</v>
      </c>
      <c r="AU63">
        <f t="shared" si="23"/>
        <v>-0.25231961149906573</v>
      </c>
      <c r="AW63">
        <v>60</v>
      </c>
      <c r="AX63">
        <f>IF(Z63&gt;0, (R63*SUMPRODUCT(K63:$K$98, X63:$X$98)-K63*$AZ$3)/Z63, 0)</f>
        <v>-11716449875787.814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2000000</v>
      </c>
      <c r="S64">
        <f t="shared" si="1"/>
        <v>-60753600794658.836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-446.26688235863651</v>
      </c>
      <c r="AC64">
        <f t="shared" si="2"/>
        <v>-398.45257441241819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-6.2299052148270017E-5</v>
      </c>
      <c r="AI64">
        <f t="shared" si="25"/>
        <v>-6.2299380073338817E-5</v>
      </c>
      <c r="AJ64">
        <f t="shared" si="7"/>
        <v>-47.814307946218321</v>
      </c>
      <c r="AK64">
        <f t="shared" si="22"/>
        <v>-31.238681765104559</v>
      </c>
      <c r="AL64">
        <f t="shared" si="8"/>
        <v>-79.053052010702956</v>
      </c>
      <c r="AN64">
        <f t="shared" si="26"/>
        <v>0</v>
      </c>
      <c r="AO64">
        <f t="shared" si="26"/>
        <v>0</v>
      </c>
      <c r="AP64">
        <f t="shared" si="26"/>
        <v>-8.3439093519436367E-13</v>
      </c>
      <c r="AQ64">
        <f t="shared" si="26"/>
        <v>-1.5851720203477045E-7</v>
      </c>
      <c r="AR64">
        <f t="shared" si="26"/>
        <v>-1.5851803642570562E-7</v>
      </c>
      <c r="AS64">
        <f t="shared" si="26"/>
        <v>-0.12166140657846095</v>
      </c>
      <c r="AT64">
        <f t="shared" si="26"/>
        <v>-7.9485453757364863E-2</v>
      </c>
      <c r="AU64">
        <f t="shared" si="23"/>
        <v>-0.20114701885386224</v>
      </c>
      <c r="AW64">
        <v>61</v>
      </c>
      <c r="AX64">
        <f>IF(Z64&gt;0, (R64*SUMPRODUCT(K64:$K$98, X64:$X$98)-K64*$AZ$3)/Z64, 0)</f>
        <v>-60753600794658.836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2000000</v>
      </c>
      <c r="S65">
        <f t="shared" si="1"/>
        <v>-321880919920366.81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-398.45257441241819</v>
      </c>
      <c r="AC65">
        <f t="shared" si="2"/>
        <v>-355.76122729239034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-1.077531818164203E-5</v>
      </c>
      <c r="AI65">
        <f t="shared" si="25"/>
        <v>-1.0775373444505604E-5</v>
      </c>
      <c r="AJ65">
        <f t="shared" si="7"/>
        <v>-42.691347120027842</v>
      </c>
      <c r="AK65">
        <f t="shared" si="22"/>
        <v>-27.891680208869275</v>
      </c>
      <c r="AL65">
        <f t="shared" si="8"/>
        <v>-70.583038104270571</v>
      </c>
      <c r="AN65">
        <f t="shared" si="26"/>
        <v>0</v>
      </c>
      <c r="AO65">
        <f t="shared" si="26"/>
        <v>0</v>
      </c>
      <c r="AP65">
        <f t="shared" si="26"/>
        <v>-1.255481511025171E-13</v>
      </c>
      <c r="AQ65">
        <f t="shared" si="26"/>
        <v>-2.4479753450271457E-8</v>
      </c>
      <c r="AR65">
        <f t="shared" si="26"/>
        <v>-2.4479878998422559E-8</v>
      </c>
      <c r="AS65">
        <f t="shared" si="26"/>
        <v>-9.6987730138562017E-2</v>
      </c>
      <c r="AT65">
        <f t="shared" si="26"/>
        <v>-6.3365317229350529E-2</v>
      </c>
      <c r="AU65">
        <f t="shared" si="23"/>
        <v>-0.16035307184779157</v>
      </c>
      <c r="AW65">
        <v>62</v>
      </c>
      <c r="AX65">
        <f>IF(Z65&gt;0, (R65*SUMPRODUCT(K65:$K$98, X65:$X$98)-K65*$AZ$3)/Z65, 0)</f>
        <v>-321880919920366.81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2000000</v>
      </c>
      <c r="S66">
        <f t="shared" si="1"/>
        <v>-1745593165693799.3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-355.76122729239034</v>
      </c>
      <c r="AC66">
        <f t="shared" si="2"/>
        <v>-317.64395296102612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-1.8244712712760984E-6</v>
      </c>
      <c r="AI66">
        <f t="shared" si="25"/>
        <v>-1.8244803697292546E-6</v>
      </c>
      <c r="AJ66">
        <f t="shared" si="7"/>
        <v>-38.117274331364229</v>
      </c>
      <c r="AK66">
        <f t="shared" si="22"/>
        <v>-24.903285910467325</v>
      </c>
      <c r="AL66">
        <f t="shared" si="8"/>
        <v>-63.020562066311925</v>
      </c>
      <c r="AN66">
        <f t="shared" si="26"/>
        <v>0</v>
      </c>
      <c r="AO66">
        <f t="shared" si="26"/>
        <v>0</v>
      </c>
      <c r="AP66">
        <f t="shared" si="26"/>
        <v>-1.8455528104906142E-14</v>
      </c>
      <c r="AQ66">
        <f t="shared" si="26"/>
        <v>-3.7008027897856077E-9</v>
      </c>
      <c r="AR66">
        <f t="shared" si="26"/>
        <v>-3.7008212453137125E-9</v>
      </c>
      <c r="AS66">
        <f t="shared" si="26"/>
        <v>-7.7318024901466748E-2</v>
      </c>
      <c r="AT66">
        <f t="shared" si="26"/>
        <v>-5.0514442963974268E-2</v>
      </c>
      <c r="AU66">
        <f t="shared" si="23"/>
        <v>-0.12783247156626226</v>
      </c>
      <c r="AW66">
        <v>63</v>
      </c>
      <c r="AX66">
        <f>IF(Z66&gt;0, (R66*SUMPRODUCT(K66:$K$98, X66:$X$98)-K66*$AZ$3)/Z66, 0)</f>
        <v>-1745593165693799.3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-9708954964292086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-317.64395296102612</v>
      </c>
      <c r="AC67">
        <f t="shared" ref="AC67:AC89" si="29">S67*Z67</f>
        <v>-283.61067228986633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-3.0187625290258455E-7</v>
      </c>
      <c r="AI67">
        <f t="shared" ref="AI67:AI89" si="33">SUM(AE67:AH67)</f>
        <v>-3.0187771346488674E-7</v>
      </c>
      <c r="AJ67">
        <f t="shared" ref="AJ67:AJ89" si="34">AB67-AC67</f>
        <v>-34.033280671159787</v>
      </c>
      <c r="AK67">
        <f t="shared" si="22"/>
        <v>-22.23507670727183</v>
      </c>
      <c r="AL67">
        <f t="shared" ref="AL67:AL89" si="35">SUM(AI67:AK67)</f>
        <v>-56.268357680309329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-5.4672614339822298E-10</v>
      </c>
      <c r="AR67">
        <f t="shared" si="36"/>
        <v>-5.4672878861323069E-10</v>
      </c>
      <c r="AS67">
        <f t="shared" si="36"/>
        <v>-6.1637456108668859E-2</v>
      </c>
      <c r="AT67">
        <f t="shared" si="36"/>
        <v>-4.0269804661492492E-2</v>
      </c>
      <c r="AU67">
        <f t="shared" si="23"/>
        <v>-0.10190726131689014</v>
      </c>
      <c r="AW67">
        <v>64</v>
      </c>
      <c r="AX67">
        <f>IF(Z67&gt;0, (R67*SUMPRODUCT(K67:$K$98, X67:$X$98)-K67*$AZ$3)/Z67, 0)</f>
        <v>-9708954964292086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2000000</v>
      </c>
      <c r="S68">
        <f t="shared" si="28"/>
        <v>-5.5447149310675184E+16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-283.61067228986633</v>
      </c>
      <c r="AC68">
        <f t="shared" si="29"/>
        <v>-253.22381454500186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-4.8704386788941464E-8</v>
      </c>
      <c r="AI68">
        <f t="shared" si="33"/>
        <v>-4.8704615135950904E-8</v>
      </c>
      <c r="AJ68">
        <f t="shared" si="34"/>
        <v>-30.386857744864471</v>
      </c>
      <c r="AK68">
        <f t="shared" si="22"/>
        <v>-19.852747060290646</v>
      </c>
      <c r="AL68">
        <f t="shared" si="35"/>
        <v>-50.239604853859731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-7.8757323393696568E-11</v>
      </c>
      <c r="AR68">
        <f t="shared" si="36"/>
        <v>-7.8757692641734662E-11</v>
      </c>
      <c r="AS68">
        <f t="shared" si="36"/>
        <v>-4.9137002642109594E-2</v>
      </c>
      <c r="AT68">
        <f t="shared" si="36"/>
        <v>-3.2102841726683637E-2</v>
      </c>
      <c r="AU68">
        <f t="shared" si="23"/>
        <v>-8.1239844447550918E-2</v>
      </c>
      <c r="AW68">
        <v>65</v>
      </c>
      <c r="AX68">
        <f>IF(Z68&gt;0, (R68*SUMPRODUCT(K68:$K$98, X68:$X$98)-K68*$AZ$3)/Z68, 0)</f>
        <v>-5.5447149310675184E+16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2000000</v>
      </c>
      <c r="S69">
        <f t="shared" si="28"/>
        <v>-3.2577181720594304E+17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-253.22381454500186</v>
      </c>
      <c r="AC69">
        <f t="shared" si="29"/>
        <v>-226.09269155810634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-7.6544982895656661E-9</v>
      </c>
      <c r="AI69">
        <f t="shared" si="33"/>
        <v>-7.6545329906477766E-9</v>
      </c>
      <c r="AJ69">
        <f t="shared" si="34"/>
        <v>-27.131122986895519</v>
      </c>
      <c r="AK69">
        <f t="shared" si="22"/>
        <v>-17.725667018150133</v>
      </c>
      <c r="AL69">
        <f t="shared" si="35"/>
        <v>-44.856790012700188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-1.1051508853303338E-11</v>
      </c>
      <c r="AR69">
        <f t="shared" si="36"/>
        <v>-1.1051558954472829E-11</v>
      </c>
      <c r="AS69">
        <f t="shared" si="36"/>
        <v>-3.9171717668089148E-2</v>
      </c>
      <c r="AT69">
        <f t="shared" si="36"/>
        <v>-2.5592188876549966E-2</v>
      </c>
      <c r="AU69">
        <f t="shared" si="23"/>
        <v>-6.476390655569067E-2</v>
      </c>
      <c r="AW69">
        <v>66</v>
      </c>
      <c r="AX69">
        <f>IF(Z69&gt;0, (R69*SUMPRODUCT(K69:$K$98, X69:$X$98)-K69*$AZ$3)/Z69, 0)</f>
        <v>-3.2577181720594304E+17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2000000</v>
      </c>
      <c r="S70">
        <f t="shared" si="28"/>
        <v>-1.971162410973847E+18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-226.09269155810634</v>
      </c>
      <c r="AC70">
        <f t="shared" si="29"/>
        <v>-201.86847460546176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-1.1693410941082652E-9</v>
      </c>
      <c r="AI70">
        <f t="shared" si="33"/>
        <v>-1.1693462146522013E-9</v>
      </c>
      <c r="AJ70">
        <f t="shared" si="34"/>
        <v>-24.224216952644582</v>
      </c>
      <c r="AK70">
        <f t="shared" si="22"/>
        <v>-15.826488409067446</v>
      </c>
      <c r="AL70">
        <f t="shared" si="35"/>
        <v>-40.050705362881374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-1.507398348983733E-12</v>
      </c>
      <c r="AR70">
        <f t="shared" si="36"/>
        <v>-1.5074049498801814E-12</v>
      </c>
      <c r="AS70">
        <f t="shared" si="36"/>
        <v>-3.1227453498234241E-2</v>
      </c>
      <c r="AT70">
        <f t="shared" si="36"/>
        <v>-2.0401936285521182E-2</v>
      </c>
      <c r="AU70">
        <f t="shared" si="23"/>
        <v>-5.1629389785262825E-2</v>
      </c>
      <c r="AW70">
        <v>67</v>
      </c>
      <c r="AX70">
        <f>IF(Z70&gt;0, (R70*SUMPRODUCT(K70:$K$98, X70:$X$98)-K70*$AZ$3)/Z70, 0)</f>
        <v>-1.971162410973847E+18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2000000</v>
      </c>
      <c r="S71">
        <f t="shared" si="28"/>
        <v>-1.2287806658409888E+19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-201.86847460546176</v>
      </c>
      <c r="AC71">
        <f t="shared" si="29"/>
        <v>-180.23970946916359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-1.7343718806689948E-10</v>
      </c>
      <c r="AI71">
        <f t="shared" si="33"/>
        <v>-1.7343792147569439E-10</v>
      </c>
      <c r="AJ71">
        <f t="shared" si="34"/>
        <v>-21.628765136298171</v>
      </c>
      <c r="AK71">
        <f t="shared" si="22"/>
        <v>-14.130793222382325</v>
      </c>
      <c r="AL71">
        <f t="shared" si="35"/>
        <v>-35.75955835885393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-1.9962320497482949E-13</v>
      </c>
      <c r="AR71">
        <f t="shared" si="36"/>
        <v>-1.9962404911567279E-13</v>
      </c>
      <c r="AS71">
        <f t="shared" si="36"/>
        <v>-2.4894334740311157E-2</v>
      </c>
      <c r="AT71">
        <f t="shared" si="36"/>
        <v>-1.6264298697004274E-2</v>
      </c>
      <c r="AU71">
        <f t="shared" si="23"/>
        <v>-4.1158633437515052E-2</v>
      </c>
      <c r="AW71">
        <v>68</v>
      </c>
      <c r="AX71">
        <f>IF(Z71&gt;0, (R71*SUMPRODUCT(K71:$K$98, X71:$X$98)-K71*$AZ$3)/Z71, 0)</f>
        <v>-1.2287806658409888E+19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2000000</v>
      </c>
      <c r="S72">
        <f t="shared" si="28"/>
        <v>-7.9048039877043028E+19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-180.23970946916359</v>
      </c>
      <c r="AC72">
        <f t="shared" si="29"/>
        <v>-160.92831202603912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-2.4971329771205297E-11</v>
      </c>
      <c r="AI72">
        <f t="shared" si="33"/>
        <v>-2.497143156266798E-11</v>
      </c>
      <c r="AJ72">
        <f t="shared" si="34"/>
        <v>-19.311397443124463</v>
      </c>
      <c r="AK72">
        <f t="shared" ref="AK72:AK89" si="49">G72*SUM(AB72:AB72, AE72:AF72)</f>
        <v>-12.616779662841452</v>
      </c>
      <c r="AL72">
        <f t="shared" si="35"/>
        <v>-31.928177105990887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-2.566211504174034E-14</v>
      </c>
      <c r="AR72">
        <f t="shared" si="36"/>
        <v>-2.5662219649074011E-14</v>
      </c>
      <c r="AS72">
        <f t="shared" si="36"/>
        <v>-1.9845611240682851E-2</v>
      </c>
      <c r="AT72">
        <f t="shared" si="36"/>
        <v>-1.2965799343912936E-2</v>
      </c>
      <c r="AU72">
        <f t="shared" si="23"/>
        <v>-3.2811410584621455E-2</v>
      </c>
      <c r="AW72">
        <v>69</v>
      </c>
      <c r="AX72">
        <f>IF(Z72&gt;0, (R72*SUMPRODUCT(K72:$K$98, X72:$X$98)-K72*$AZ$3)/Z72, 0)</f>
        <v>-7.9048039877043028E+19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2000000</v>
      </c>
      <c r="S73">
        <f t="shared" si="28"/>
        <v>-5.2561493233035254E+20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-160.92831202603912</v>
      </c>
      <c r="AC73">
        <f t="shared" si="29"/>
        <v>-143.68599288039206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-3.4842071015894503E-12</v>
      </c>
      <c r="AI73">
        <f t="shared" si="33"/>
        <v>-3.4842207699599666E-12</v>
      </c>
      <c r="AJ73">
        <f t="shared" si="34"/>
        <v>-17.242319145647059</v>
      </c>
      <c r="AK73">
        <f t="shared" si="49"/>
        <v>-11.26498184182274</v>
      </c>
      <c r="AL73">
        <f t="shared" si="35"/>
        <v>-28.507300987473286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-3.196956422820599E-15</v>
      </c>
      <c r="AR73">
        <f t="shared" si="36"/>
        <v>-3.1969689643210433E-15</v>
      </c>
      <c r="AS73">
        <f t="shared" si="36"/>
        <v>-1.582079977733028E-2</v>
      </c>
      <c r="AT73">
        <f t="shared" si="36"/>
        <v>-1.0336255854522445E-2</v>
      </c>
      <c r="AU73">
        <f t="shared" si="23"/>
        <v>-2.6157055631855924E-2</v>
      </c>
      <c r="AW73">
        <v>70</v>
      </c>
      <c r="AX73">
        <f>IF(Z73&gt;0, (R73*SUMPRODUCT(K73:$K$98, X73:$X$98)-K73*$AZ$3)/Z73, 0)</f>
        <v>-5.2561493233035254E+20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2000000</v>
      </c>
      <c r="S74">
        <f t="shared" si="28"/>
        <v>-3.6179084002131517E+21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-143.68599288039206</v>
      </c>
      <c r="AC74">
        <f t="shared" si="29"/>
        <v>-128.29106507177863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-4.7034745409435163E-13</v>
      </c>
      <c r="AI74">
        <f t="shared" si="33"/>
        <v>-4.7034922709481043E-13</v>
      </c>
      <c r="AJ74">
        <f t="shared" si="34"/>
        <v>-15.394927808613431</v>
      </c>
      <c r="AK74">
        <f t="shared" si="49"/>
        <v>-10.058019501627445</v>
      </c>
      <c r="AL74">
        <f t="shared" si="35"/>
        <v>-25.452947310241349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-3.8533062762130884E-16</v>
      </c>
      <c r="AR74">
        <f t="shared" si="36"/>
        <v>-3.8533208014618935E-16</v>
      </c>
      <c r="AS74">
        <f t="shared" si="36"/>
        <v>-1.2612244720448234E-2</v>
      </c>
      <c r="AT74">
        <f t="shared" si="36"/>
        <v>-8.2399998840261817E-3</v>
      </c>
      <c r="AU74">
        <f t="shared" si="23"/>
        <v>-2.0852244604474802E-2</v>
      </c>
      <c r="AW74">
        <v>71</v>
      </c>
      <c r="AX74">
        <f>IF(Z74&gt;0, (R74*SUMPRODUCT(K74:$K$98, X74:$X$98)-K74*$AZ$3)/Z74, 0)</f>
        <v>-3.6179084002131517E+21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2000000</v>
      </c>
      <c r="S75">
        <f t="shared" si="28"/>
        <v>-2.5814675740594826E+22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-128.29106507177863</v>
      </c>
      <c r="AC75">
        <f t="shared" si="29"/>
        <v>-114.54559381408804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-6.1336362804490012E-14</v>
      </c>
      <c r="AI75">
        <f t="shared" si="33"/>
        <v>-6.1336584665874149E-14</v>
      </c>
      <c r="AJ75">
        <f t="shared" si="34"/>
        <v>-13.745471257690596</v>
      </c>
      <c r="AK75">
        <f t="shared" si="49"/>
        <v>-8.9803745550245058</v>
      </c>
      <c r="AL75">
        <f t="shared" si="35"/>
        <v>-22.725845812715164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-4.4865728990274781E-17</v>
      </c>
      <c r="AR75">
        <f t="shared" si="36"/>
        <v>-4.4865891275292658E-17</v>
      </c>
      <c r="AS75">
        <f t="shared" si="36"/>
        <v>-1.0054404273316535E-2</v>
      </c>
      <c r="AT75">
        <f t="shared" si="36"/>
        <v>-6.5688774585667903E-3</v>
      </c>
      <c r="AU75">
        <f t="shared" si="23"/>
        <v>-1.662328173188337E-2</v>
      </c>
      <c r="AW75">
        <v>72</v>
      </c>
      <c r="AX75">
        <f>IF(Z75&gt;0, (R75*SUMPRODUCT(K75:$K$98, X75:$X$98)-K75*$AZ$3)/Z75, 0)</f>
        <v>-2.5814675740594826E+22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2000000</v>
      </c>
      <c r="S76">
        <f t="shared" si="28"/>
        <v>-1.9123415827295314E+23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-114.54559381408804</v>
      </c>
      <c r="AC76">
        <f t="shared" si="29"/>
        <v>-102.27285161972146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-7.7161021962345607E-15</v>
      </c>
      <c r="AI76">
        <f t="shared" si="33"/>
        <v>-7.7161289364499449E-15</v>
      </c>
      <c r="AJ76">
        <f t="shared" si="34"/>
        <v>-12.272742194366572</v>
      </c>
      <c r="AK76">
        <f t="shared" si="49"/>
        <v>-8.0181915669861628</v>
      </c>
      <c r="AL76">
        <f t="shared" si="35"/>
        <v>-20.29093376135274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-5.039374777175725E-18</v>
      </c>
      <c r="AR76">
        <f t="shared" si="36"/>
        <v>-5.0393922411703059E-18</v>
      </c>
      <c r="AS76">
        <f t="shared" si="36"/>
        <v>-8.0153095291107378E-3</v>
      </c>
      <c r="AT76">
        <f t="shared" si="36"/>
        <v>-5.2366688923523499E-3</v>
      </c>
      <c r="AU76">
        <f t="shared" si="23"/>
        <v>-1.3251978421463091E-2</v>
      </c>
      <c r="AW76">
        <v>73</v>
      </c>
      <c r="AX76">
        <f>IF(Z76&gt;0, (R76*SUMPRODUCT(K76:$K$98, X76:$X$98)-K76*$AZ$3)/Z76, 0)</f>
        <v>-1.9123415827295314E+23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2000000</v>
      </c>
      <c r="S77">
        <f t="shared" si="28"/>
        <v>-1.4733690837432694E+24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-102.27285161972146</v>
      </c>
      <c r="AC77">
        <f t="shared" si="29"/>
        <v>-91.315046089037011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-9.3495846080873368E-16</v>
      </c>
      <c r="AI77">
        <f t="shared" si="33"/>
        <v>-9.3496155966044353E-16</v>
      </c>
      <c r="AJ77">
        <f t="shared" si="34"/>
        <v>-10.957805530684453</v>
      </c>
      <c r="AK77">
        <f t="shared" si="49"/>
        <v>-7.1590996133805032</v>
      </c>
      <c r="AL77">
        <f t="shared" si="35"/>
        <v>-18.116905144064958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-5.4519640103645657E-19</v>
      </c>
      <c r="AR77">
        <f t="shared" si="36"/>
        <v>-5.4519820805021217E-19</v>
      </c>
      <c r="AS77">
        <f t="shared" si="36"/>
        <v>-6.3897556832834398E-3</v>
      </c>
      <c r="AT77">
        <f t="shared" si="36"/>
        <v>-4.1746403797451774E-3</v>
      </c>
      <c r="AU77">
        <f t="shared" si="23"/>
        <v>-1.0564396063028617E-2</v>
      </c>
      <c r="AW77">
        <v>74</v>
      </c>
      <c r="AX77">
        <f>IF(Z77&gt;0, (R77*SUMPRODUCT(K77:$K$98, X77:$X$98)-K77*$AZ$3)/Z77, 0)</f>
        <v>-1.4733690837432694E+24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2000000</v>
      </c>
      <c r="S78">
        <f t="shared" si="28"/>
        <v>-1.1825694796503091E+25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-91.315046089037011</v>
      </c>
      <c r="AC78">
        <f t="shared" si="29"/>
        <v>-81.531291150925924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-1.0892569034441609E-16</v>
      </c>
      <c r="AI78">
        <f t="shared" si="33"/>
        <v>-1.0892603506535027E-16</v>
      </c>
      <c r="AJ78">
        <f t="shared" si="34"/>
        <v>-9.7837549381110875</v>
      </c>
      <c r="AK78">
        <f t="shared" si="49"/>
        <v>-6.3920532262325915</v>
      </c>
      <c r="AL78">
        <f t="shared" si="35"/>
        <v>-16.175808164343678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-5.671173873865659E-20</v>
      </c>
      <c r="AR78">
        <f t="shared" si="36"/>
        <v>-5.6711918216275638E-20</v>
      </c>
      <c r="AS78">
        <f t="shared" si="36"/>
        <v>-5.0938741097603787E-3</v>
      </c>
      <c r="AT78">
        <f t="shared" si="36"/>
        <v>-3.3279977517101217E-3</v>
      </c>
      <c r="AU78">
        <f t="shared" si="23"/>
        <v>-8.4218718614705E-3</v>
      </c>
      <c r="AW78">
        <v>75</v>
      </c>
      <c r="AX78">
        <f>IF(Z78&gt;0, (R78*SUMPRODUCT(K78:$K$98, X78:$X$98)-K78*$AZ$3)/Z78, 0)</f>
        <v>-1.1825694796503091E+25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2000000</v>
      </c>
      <c r="S79">
        <f t="shared" si="28"/>
        <v>-9.9034180983168323E+25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-81.531291150925924</v>
      </c>
      <c r="AC79">
        <f t="shared" si="29"/>
        <v>-72.795795670469559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-1.2180834434028242E-17</v>
      </c>
      <c r="AI79">
        <f t="shared" si="33"/>
        <v>-1.2180871186892226E-17</v>
      </c>
      <c r="AJ79">
        <f t="shared" si="34"/>
        <v>-8.7354954804563647</v>
      </c>
      <c r="AK79">
        <f t="shared" si="49"/>
        <v>-5.707190380564815</v>
      </c>
      <c r="AL79">
        <f t="shared" si="35"/>
        <v>-14.442685861021179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-5.6624145213223838E-21</v>
      </c>
      <c r="AR79">
        <f t="shared" si="36"/>
        <v>-5.6624316063547643E-21</v>
      </c>
      <c r="AS79">
        <f t="shared" si="36"/>
        <v>-4.0608052533166452E-3</v>
      </c>
      <c r="AT79">
        <f t="shared" si="36"/>
        <v>-2.6530594321668701E-3</v>
      </c>
      <c r="AU79">
        <f t="shared" si="23"/>
        <v>-6.7138646854835154E-3</v>
      </c>
      <c r="AW79">
        <v>76</v>
      </c>
      <c r="AX79">
        <f>IF(Z79&gt;0, (R79*SUMPRODUCT(K79:$K$98, X79:$X$98)-K79*$AZ$3)/Z79, 0)</f>
        <v>-9.9034180983168323E+25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2000000</v>
      </c>
      <c r="S80">
        <f t="shared" si="28"/>
        <v>-8.733480862271277E+26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-72.795795670469559</v>
      </c>
      <c r="AC80">
        <f t="shared" si="29"/>
        <v>-64.996246134347814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-1.3065695629697031E-18</v>
      </c>
      <c r="AI80">
        <f t="shared" si="33"/>
        <v>-1.3065732840659739E-18</v>
      </c>
      <c r="AJ80">
        <f t="shared" si="34"/>
        <v>-7.7995495361217451</v>
      </c>
      <c r="AK80">
        <f t="shared" si="49"/>
        <v>-5.0957056969328693</v>
      </c>
      <c r="AL80">
        <f t="shared" si="35"/>
        <v>-12.895255233054614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-5.4229941149316409E-22</v>
      </c>
      <c r="AR80">
        <f t="shared" si="36"/>
        <v>-5.4230095595614176E-22</v>
      </c>
      <c r="AS80">
        <f t="shared" si="36"/>
        <v>-3.2372490858710462E-3</v>
      </c>
      <c r="AT80">
        <f t="shared" si="36"/>
        <v>-2.1150027361024151E-3</v>
      </c>
      <c r="AU80">
        <f t="shared" si="23"/>
        <v>-5.3522518219734612E-3</v>
      </c>
      <c r="AW80">
        <v>77</v>
      </c>
      <c r="AX80">
        <f>IF(Z80&gt;0, (R80*SUMPRODUCT(K80:$K$98, X80:$X$98)-K80*$AZ$3)/Z80, 0)</f>
        <v>-8.733480862271277E+26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2000000</v>
      </c>
      <c r="S81">
        <f t="shared" si="28"/>
        <v>-8.1306395614355362E+27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-64.996246134347814</v>
      </c>
      <c r="AC81">
        <f t="shared" si="29"/>
        <v>-58.032362619953403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-1.3308043132343506E-19</v>
      </c>
      <c r="AI81">
        <f t="shared" si="33"/>
        <v>-1.3308078819796001E-19</v>
      </c>
      <c r="AJ81">
        <f t="shared" si="34"/>
        <v>-6.9638835143944107</v>
      </c>
      <c r="AK81">
        <f t="shared" si="49"/>
        <v>-4.5497372294043474</v>
      </c>
      <c r="AL81">
        <f t="shared" si="35"/>
        <v>-11.513620743798757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-4.9317695328554884E-23</v>
      </c>
      <c r="AR81">
        <f t="shared" si="36"/>
        <v>-4.9317827581125128E-23</v>
      </c>
      <c r="AS81">
        <f t="shared" si="36"/>
        <v>-2.5807151513640336E-3</v>
      </c>
      <c r="AT81">
        <f t="shared" si="36"/>
        <v>-1.6860672322245016E-3</v>
      </c>
      <c r="AU81">
        <f t="shared" si="23"/>
        <v>-4.2667823835885353E-3</v>
      </c>
      <c r="AW81">
        <v>78</v>
      </c>
      <c r="AX81">
        <f>IF(Z81&gt;0, (R81*SUMPRODUCT(K81:$K$98, X81:$X$98)-K81*$AZ$3)/Z81, 0)</f>
        <v>-8.1306395614355362E+27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2000000</v>
      </c>
      <c r="S82">
        <f t="shared" si="28"/>
        <v>-8.0126168434570296E+28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-58.032362619953403</v>
      </c>
      <c r="AC82">
        <f t="shared" si="29"/>
        <v>-51.814609482101247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-1.28389056615378E-20</v>
      </c>
      <c r="AI82">
        <f t="shared" si="33"/>
        <v>-1.2838937994675959E-20</v>
      </c>
      <c r="AJ82">
        <f t="shared" si="34"/>
        <v>-6.2177531378521564</v>
      </c>
      <c r="AK82">
        <f t="shared" si="49"/>
        <v>-4.0622653833967384</v>
      </c>
      <c r="AL82">
        <f t="shared" si="35"/>
        <v>-10.280018521248895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-4.2481374359139531E-24</v>
      </c>
      <c r="AR82">
        <f t="shared" si="36"/>
        <v>-4.2481481343035397E-24</v>
      </c>
      <c r="AS82">
        <f t="shared" si="36"/>
        <v>-2.0573303183705639E-3</v>
      </c>
      <c r="AT82">
        <f t="shared" si="36"/>
        <v>-1.3441224746687671E-3</v>
      </c>
      <c r="AU82">
        <f t="shared" si="23"/>
        <v>-3.4014527930393309E-3</v>
      </c>
      <c r="AW82">
        <v>79</v>
      </c>
      <c r="AX82">
        <f>IF(Z82&gt;0, (R82*SUMPRODUCT(K82:$K$98, X82:$X$98)-K82*$AZ$3)/Z82, 0)</f>
        <v>-8.0126168434570296E+28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2000000</v>
      </c>
      <c r="S83">
        <f t="shared" si="28"/>
        <v>-8.3832412397452122E+29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-51.814609482101247</v>
      </c>
      <c r="AC83">
        <f t="shared" si="29"/>
        <v>-46.263044180447537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-1.1700219671389075E-21</v>
      </c>
      <c r="AI83">
        <f t="shared" si="33"/>
        <v>-1.170024726396506E-21</v>
      </c>
      <c r="AJ83">
        <f t="shared" si="34"/>
        <v>-5.5515653016537101</v>
      </c>
      <c r="AK83">
        <f t="shared" si="49"/>
        <v>-3.6270226637470877</v>
      </c>
      <c r="AL83">
        <f t="shared" si="35"/>
        <v>-9.1785879654007978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-3.4565794519378413E-25</v>
      </c>
      <c r="AR83">
        <f t="shared" si="36"/>
        <v>-3.4565876035737807E-25</v>
      </c>
      <c r="AS83">
        <f t="shared" si="36"/>
        <v>-1.6400911339051044E-3</v>
      </c>
      <c r="AT83">
        <f t="shared" si="36"/>
        <v>-1.0715262074846674E-3</v>
      </c>
      <c r="AU83">
        <f t="shared" si="23"/>
        <v>-2.7116173413897719E-3</v>
      </c>
      <c r="AW83">
        <v>80</v>
      </c>
      <c r="AX83">
        <f>IF(Z83&gt;0, (R83*SUMPRODUCT(K83:$K$98, X83:$X$98)-K83*$AZ$3)/Z83, 0)</f>
        <v>-8.3832412397452122E+29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2000000</v>
      </c>
      <c r="S84">
        <f t="shared" si="28"/>
        <v>-9.3417283018442461E+30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-46.263044180447537</v>
      </c>
      <c r="AC84">
        <f t="shared" si="29"/>
        <v>-41.306289446828153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-1.0042320744588975E-22</v>
      </c>
      <c r="AI84">
        <f t="shared" si="33"/>
        <v>-1.0042342853072604E-22</v>
      </c>
      <c r="AJ84">
        <f t="shared" si="34"/>
        <v>-4.956754733619384</v>
      </c>
      <c r="AK84">
        <f t="shared" si="49"/>
        <v>-3.2384130926313279</v>
      </c>
      <c r="AL84">
        <f t="shared" si="35"/>
        <v>-8.1951678262507119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-2.6489184841971951E-26</v>
      </c>
      <c r="AR84">
        <f t="shared" si="36"/>
        <v>-2.6489243158741982E-26</v>
      </c>
      <c r="AS84">
        <f t="shared" si="36"/>
        <v>-1.30747061057486E-3</v>
      </c>
      <c r="AT84">
        <f t="shared" si="36"/>
        <v>-8.5421413224224109E-4</v>
      </c>
      <c r="AU84">
        <f t="shared" si="23"/>
        <v>-2.1616847428171013E-3</v>
      </c>
      <c r="AW84">
        <v>81</v>
      </c>
      <c r="AX84">
        <f>IF(Z84&gt;0, (R84*SUMPRODUCT(K84:$K$98, X84:$X$98)-K84*$AZ$3)/Z84, 0)</f>
        <v>-9.3417283018442461E+30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2000000</v>
      </c>
      <c r="S85">
        <f t="shared" si="28"/>
        <v>-1.1130363357483898E+32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-41.306289446828153</v>
      </c>
      <c r="AC85">
        <f t="shared" si="29"/>
        <v>-36.880615577525134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-8.0922567035594141E-24</v>
      </c>
      <c r="AI85">
        <f t="shared" si="33"/>
        <v>-8.0922732711297587E-24</v>
      </c>
      <c r="AJ85">
        <f t="shared" si="34"/>
        <v>-4.4256738693030186</v>
      </c>
      <c r="AK85">
        <f t="shared" si="49"/>
        <v>-2.891440261277971</v>
      </c>
      <c r="AL85">
        <f t="shared" si="35"/>
        <v>-7.3171141305809897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-1.9058386667954039E-27</v>
      </c>
      <c r="AR85">
        <f t="shared" si="36"/>
        <v>-1.905842568687958E-27</v>
      </c>
      <c r="AS85">
        <f t="shared" si="36"/>
        <v>-1.0423075658281722E-3</v>
      </c>
      <c r="AT85">
        <f t="shared" si="36"/>
        <v>-6.8097427634107219E-4</v>
      </c>
      <c r="AU85">
        <f t="shared" si="23"/>
        <v>-1.7232818421692444E-3</v>
      </c>
      <c r="AW85">
        <v>82</v>
      </c>
      <c r="AX85">
        <f>IF(Z85&gt;0, (R85*SUMPRODUCT(K85:$K$98, X85:$X$98)-K85*$AZ$3)/Z85, 0)</f>
        <v>-1.1130363357483898E+32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2000000</v>
      </c>
      <c r="S86">
        <f t="shared" si="28"/>
        <v>-1.424764336449791E+33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-36.880615577525134</v>
      </c>
      <c r="AC86">
        <f t="shared" si="29"/>
        <v>-32.929121051361726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-6.0985183098222157E-25</v>
      </c>
      <c r="AI86">
        <f t="shared" si="33"/>
        <v>-6.0985298658108834E-25</v>
      </c>
      <c r="AJ86">
        <f t="shared" si="34"/>
        <v>-3.9514945261634082</v>
      </c>
      <c r="AK86">
        <f t="shared" si="49"/>
        <v>-2.5816430904267595</v>
      </c>
      <c r="AL86">
        <f t="shared" si="35"/>
        <v>-6.5331376165901673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-1.2823978825411532E-28</v>
      </c>
      <c r="AR86">
        <f t="shared" si="36"/>
        <v>-1.2824003125372023E-28</v>
      </c>
      <c r="AS86">
        <f t="shared" si="36"/>
        <v>-8.3092121000332569E-4</v>
      </c>
      <c r="AT86">
        <f t="shared" si="36"/>
        <v>-5.4286852386883932E-4</v>
      </c>
      <c r="AU86">
        <f t="shared" si="23"/>
        <v>-1.3737897338721649E-3</v>
      </c>
      <c r="AW86">
        <v>83</v>
      </c>
      <c r="AX86">
        <f>IF(Z86&gt;0, (R86*SUMPRODUCT(K86:$K$98, X86:$X$98)-K86*$AZ$3)/Z86, 0)</f>
        <v>-1.424764336449791E+33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2000000</v>
      </c>
      <c r="S87">
        <f t="shared" si="28"/>
        <v>-1.9703249341219425E+34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-32.929121051361726</v>
      </c>
      <c r="AC87">
        <f t="shared" si="29"/>
        <v>-29.401000938715828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-4.2777334178331633E-26</v>
      </c>
      <c r="AI87">
        <f t="shared" si="33"/>
        <v>-4.2777408787855244E-26</v>
      </c>
      <c r="AJ87">
        <f t="shared" si="34"/>
        <v>-3.5281201126458974</v>
      </c>
      <c r="AK87">
        <f t="shared" si="49"/>
        <v>-2.3050384735953209</v>
      </c>
      <c r="AL87">
        <f t="shared" si="35"/>
        <v>-5.8331585862412183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-8.0314535878292638E-30</v>
      </c>
      <c r="AR87">
        <f t="shared" si="36"/>
        <v>-8.0314675957831867E-30</v>
      </c>
      <c r="AS87">
        <f t="shared" si="36"/>
        <v>-6.6240530134193635E-4</v>
      </c>
      <c r="AT87">
        <f t="shared" si="36"/>
        <v>-4.3277146354339869E-4</v>
      </c>
      <c r="AU87">
        <f t="shared" si="23"/>
        <v>-1.095176764885335E-3</v>
      </c>
      <c r="AW87">
        <v>84</v>
      </c>
      <c r="AX87">
        <f>IF(Z87&gt;0, (R87*SUMPRODUCT(K87:$K$98, X87:$X$98)-K87*$AZ$3)/Z87, 0)</f>
        <v>-1.9703249341219425E+34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2000000</v>
      </c>
      <c r="S88">
        <f t="shared" si="28"/>
        <v>-2.9628260249641452E+35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-29.401000938715828</v>
      </c>
      <c r="AC88">
        <f t="shared" si="29"/>
        <v>-26.250893695281988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-2.7773354128931455E-27</v>
      </c>
      <c r="AI88">
        <f t="shared" si="33"/>
        <v>-2.7773398429361982E-27</v>
      </c>
      <c r="AJ88">
        <f t="shared" si="34"/>
        <v>-3.1501072434338404</v>
      </c>
      <c r="AK88">
        <f t="shared" si="49"/>
        <v>-2.0580700657101083</v>
      </c>
      <c r="AL88">
        <f t="shared" si="35"/>
        <v>-5.2081773091439487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-4.6557617350196424E-31</v>
      </c>
      <c r="AR88">
        <f t="shared" si="36"/>
        <v>-4.6557691612832592E-31</v>
      </c>
      <c r="AS88">
        <f t="shared" si="36"/>
        <v>-5.2806545068713093E-4</v>
      </c>
      <c r="AT88">
        <f t="shared" si="36"/>
        <v>-3.4500276111559212E-4</v>
      </c>
      <c r="AU88">
        <f t="shared" si="23"/>
        <v>-8.730682118027231E-4</v>
      </c>
      <c r="AW88">
        <v>85</v>
      </c>
      <c r="AX88">
        <f>IF(Z88&gt;0, (R88*SUMPRODUCT(K88:$K$98, X88:$X$98)-K88*$AZ$3)/Z88, 0)</f>
        <v>-2.9628260249641452E+35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-26.250893695281988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-1.7720172209976226E-28</v>
      </c>
      <c r="AI89">
        <f t="shared" si="33"/>
        <v>-1.7720172209976226E-28</v>
      </c>
      <c r="AJ89">
        <f t="shared" si="34"/>
        <v>-26.250893695281988</v>
      </c>
      <c r="AK89">
        <f t="shared" si="49"/>
        <v>-1.8375625586697393</v>
      </c>
      <c r="AL89">
        <f t="shared" si="35"/>
        <v>-28.088456253951726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-2.6522370059836515E-32</v>
      </c>
      <c r="AR89">
        <f t="shared" si="36"/>
        <v>-2.6522370059836515E-32</v>
      </c>
      <c r="AS89">
        <f t="shared" si="36"/>
        <v>-3.9290584128506738E-3</v>
      </c>
      <c r="AT89">
        <f t="shared" si="36"/>
        <v>-2.7503408889954718E-4</v>
      </c>
      <c r="AU89">
        <f t="shared" si="23"/>
        <v>-4.2040925017502208E-3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211522.97709859215</v>
      </c>
      <c r="AO91" s="8">
        <f t="shared" si="50"/>
        <v>-21152.297709859216</v>
      </c>
      <c r="AP91" s="8">
        <f t="shared" si="50"/>
        <v>-2999.7417962424443</v>
      </c>
      <c r="AQ91" s="8">
        <f t="shared" si="50"/>
        <v>-156596.3655992214</v>
      </c>
      <c r="AR91" s="8">
        <f t="shared" si="50"/>
        <v>30774.57199326911</v>
      </c>
      <c r="AS91" s="8">
        <f t="shared" si="50"/>
        <v>-39776.25869881767</v>
      </c>
      <c r="AT91" s="8">
        <f t="shared" si="50"/>
        <v>12892.224185179495</v>
      </c>
      <c r="AU91" s="8">
        <f t="shared" si="50"/>
        <v>3890.5374796309347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D2D1-D7FD-4021-B7C6-B559F4280767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v>487456.75455427932</v>
      </c>
      <c r="K3">
        <v>1</v>
      </c>
      <c r="L3" s="2">
        <v>0</v>
      </c>
      <c r="O3">
        <f>$C$3</f>
        <v>487456.75455427932</v>
      </c>
      <c r="P3">
        <f>O3*C5</f>
        <v>48745.675455427932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487456.75455427932</v>
      </c>
      <c r="AF3">
        <f t="shared" ref="AF3:AG34" si="4">-$Z3*P3</f>
        <v>-48745.675455427932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436191.17089485144</v>
      </c>
      <c r="AJ3">
        <f t="shared" ref="AJ3:AJ66" si="7">AB3-AC3</f>
        <v>0</v>
      </c>
      <c r="AL3">
        <f t="shared" ref="AL3:AL66" si="8">SUM(AI3:AK3)</f>
        <v>436191.17089485144</v>
      </c>
      <c r="AN3">
        <f t="shared" ref="AN3:AU34" si="9">AE3*$K3</f>
        <v>487456.75455427932</v>
      </c>
      <c r="AO3">
        <f t="shared" si="9"/>
        <v>-48745.675455427932</v>
      </c>
      <c r="AP3">
        <f t="shared" si="9"/>
        <v>-2519.9082039999998</v>
      </c>
      <c r="AQ3">
        <f t="shared" si="9"/>
        <v>0</v>
      </c>
      <c r="AR3">
        <f t="shared" si="9"/>
        <v>436191.17089485144</v>
      </c>
      <c r="AS3">
        <f t="shared" si="9"/>
        <v>0</v>
      </c>
      <c r="AT3">
        <f t="shared" si="9"/>
        <v>0</v>
      </c>
      <c r="AU3">
        <f t="shared" si="9"/>
        <v>436191.17089485144</v>
      </c>
      <c r="AW3">
        <v>0</v>
      </c>
      <c r="AX3">
        <f>IF(Z3&gt;0, (R3*SUMPRODUCT(K3:$K$98, X3:$X$98)-K3*$AZ$3)/Z3, 0)</f>
        <v>0</v>
      </c>
      <c r="AZ3">
        <f>C6*ABS(SUMPRODUCT(X4:X79, K4:K79))/1</f>
        <v>380824.21358287451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25863.731184932822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25544.603933770559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-25544.603933770559</v>
      </c>
      <c r="AK4">
        <f>G4*SUM(AB4, AE4:AF4)</f>
        <v>0</v>
      </c>
      <c r="AL4">
        <f t="shared" si="8"/>
        <v>-30222.191933770559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-4363.8287153652391</v>
      </c>
      <c r="AR4">
        <f t="shared" si="9"/>
        <v>-4363.8287153652391</v>
      </c>
      <c r="AS4">
        <f t="shared" si="9"/>
        <v>-23831.144634546654</v>
      </c>
      <c r="AT4">
        <f t="shared" si="9"/>
        <v>0</v>
      </c>
      <c r="AU4">
        <f t="shared" si="9"/>
        <v>-28194.973349911892</v>
      </c>
      <c r="AW4">
        <v>1</v>
      </c>
      <c r="AX4">
        <f>IF(Z4&gt;0, (R4*SUMPRODUCT(K4:$K$98, X4:$X$98)-K4*$AZ$3)/Z4, 0)</f>
        <v>25863.731184932822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2000000</v>
      </c>
      <c r="S5">
        <f t="shared" si="1"/>
        <v>52099.991669747455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25544.603933770559</v>
      </c>
      <c r="AC5">
        <f t="shared" si="2"/>
        <v>50814.546509027132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-4914.4994442905754</v>
      </c>
      <c r="AI5">
        <f t="shared" si="6"/>
        <v>-4963.2658115014683</v>
      </c>
      <c r="AJ5">
        <f t="shared" si="7"/>
        <v>-25269.942575256573</v>
      </c>
      <c r="AK5">
        <f>G5*SUM(AB5, AE5:AF5)</f>
        <v>1047.3287612845929</v>
      </c>
      <c r="AL5">
        <f t="shared" si="8"/>
        <v>-29185.879625473448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-4202.4278776591618</v>
      </c>
      <c r="AR5">
        <f t="shared" si="9"/>
        <v>-4244.1283892539504</v>
      </c>
      <c r="AS5">
        <f t="shared" si="9"/>
        <v>-21608.530502221678</v>
      </c>
      <c r="AT5">
        <f t="shared" si="9"/>
        <v>895.57922091330238</v>
      </c>
      <c r="AU5">
        <f t="shared" si="9"/>
        <v>-24957.079670562325</v>
      </c>
      <c r="AW5">
        <v>2</v>
      </c>
      <c r="AX5">
        <f>IF(Z5&gt;0, (R5*SUMPRODUCT(K5:$K$98, X5:$X$98)-K5*$AZ$3)/Z5, 0)</f>
        <v>52099.991669747455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2000000</v>
      </c>
      <c r="S6">
        <f t="shared" si="1"/>
        <v>81503.933597664291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50814.546509027132</v>
      </c>
      <c r="AC6">
        <f t="shared" si="2"/>
        <v>78486.339165328536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-5195.9647455502636</v>
      </c>
      <c r="AI6">
        <f t="shared" si="6"/>
        <v>-5244.1135499704087</v>
      </c>
      <c r="AJ6">
        <f t="shared" si="7"/>
        <v>-27671.792656301404</v>
      </c>
      <c r="AK6">
        <f>G6*SUM(AB6, AE6:AF6)</f>
        <v>2972.6509707780874</v>
      </c>
      <c r="AL6">
        <f t="shared" si="8"/>
        <v>-29943.255235493729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-4008.2193175127504</v>
      </c>
      <c r="AR6">
        <f t="shared" si="9"/>
        <v>-4045.3617881496502</v>
      </c>
      <c r="AS6">
        <f t="shared" si="9"/>
        <v>-21346.298388606301</v>
      </c>
      <c r="AT6">
        <f t="shared" si="9"/>
        <v>2293.1327729849586</v>
      </c>
      <c r="AU6">
        <f t="shared" si="9"/>
        <v>-23098.527403770997</v>
      </c>
      <c r="AW6">
        <v>3</v>
      </c>
      <c r="AX6">
        <f>IF(Z6&gt;0, (R6*SUMPRODUCT(K6:$K$98, X6:$X$98)-K6*$AZ$3)/Z6, 0)</f>
        <v>81503.933597664291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2000000</v>
      </c>
      <c r="S7">
        <f t="shared" si="1"/>
        <v>106214.27840955254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78486.339165328536</v>
      </c>
      <c r="AC7">
        <f t="shared" si="2"/>
        <v>100965.94381871028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-5518.0609893837172</v>
      </c>
      <c r="AI7">
        <f t="shared" si="6"/>
        <v>-5565.5903542349261</v>
      </c>
      <c r="AJ7">
        <f t="shared" si="7"/>
        <v>-22479.604653381743</v>
      </c>
      <c r="AK7">
        <f>G7*SUM(AB7, AE7:AF7)</f>
        <v>3853.6792530176308</v>
      </c>
      <c r="AL7">
        <f t="shared" si="8"/>
        <v>-24191.515754599037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-3872.8847151868813</v>
      </c>
      <c r="AR7">
        <f t="shared" si="9"/>
        <v>-3906.2434894028484</v>
      </c>
      <c r="AS7">
        <f t="shared" si="9"/>
        <v>-15777.447446308382</v>
      </c>
      <c r="AT7">
        <f t="shared" si="9"/>
        <v>2704.7282559868295</v>
      </c>
      <c r="AU7">
        <f t="shared" si="9"/>
        <v>-16978.962679724402</v>
      </c>
      <c r="AW7">
        <v>4</v>
      </c>
      <c r="AX7">
        <f>IF(Z7&gt;0, (R7*SUMPRODUCT(K7:$K$98, X7:$X$98)-K7*$AZ$3)/Z7, 0)</f>
        <v>106214.27840955254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2000000</v>
      </c>
      <c r="S8">
        <f t="shared" si="1"/>
        <v>122627.78992901553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100965.94381871028</v>
      </c>
      <c r="AC8">
        <f t="shared" si="2"/>
        <v>114882.03931612821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-8492.2978577422055</v>
      </c>
      <c r="AI8">
        <f t="shared" si="6"/>
        <v>-8539.1396214984579</v>
      </c>
      <c r="AJ8">
        <f t="shared" si="7"/>
        <v>-13916.095497417933</v>
      </c>
      <c r="AK8">
        <f t="shared" ref="AK8:AK71" si="22">G8*SUM(AB8:AB8, AE8:AF8)</f>
        <v>2150.574603338529</v>
      </c>
      <c r="AL8">
        <f t="shared" si="8"/>
        <v>-20304.66051557786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-5563.6805534697351</v>
      </c>
      <c r="AR8">
        <f t="shared" si="9"/>
        <v>-5594.3686680962483</v>
      </c>
      <c r="AS8">
        <f t="shared" si="9"/>
        <v>-9117.050672996098</v>
      </c>
      <c r="AT8">
        <f t="shared" si="9"/>
        <v>1408.9366976774354</v>
      </c>
      <c r="AU8">
        <f t="shared" si="9"/>
        <v>-13302.482643414909</v>
      </c>
      <c r="AW8">
        <v>5</v>
      </c>
      <c r="AX8">
        <f>IF(Z8&gt;0, (R8*SUMPRODUCT(K8:$K$98, X8:$X$98)-K8*$AZ$3)/Z8, 0)</f>
        <v>122627.78992901553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2000000</v>
      </c>
      <c r="S9">
        <f t="shared" si="1"/>
        <v>132945.05098289059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114882.03931612821</v>
      </c>
      <c r="AC9">
        <f t="shared" si="2"/>
        <v>122526.76872812225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-11664.496663500657</v>
      </c>
      <c r="AI9">
        <f t="shared" si="6"/>
        <v>-11710.57839720276</v>
      </c>
      <c r="AJ9">
        <f t="shared" si="7"/>
        <v>-7644.7294119940343</v>
      </c>
      <c r="AK9">
        <f t="shared" si="22"/>
        <v>677.80403196515647</v>
      </c>
      <c r="AL9">
        <f t="shared" si="8"/>
        <v>-18677.503777231639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-7237.3600968635055</v>
      </c>
      <c r="AR9">
        <f t="shared" si="9"/>
        <v>-7265.9519950234562</v>
      </c>
      <c r="AS9">
        <f t="shared" si="9"/>
        <v>-4743.2530690166905</v>
      </c>
      <c r="AT9">
        <f t="shared" si="9"/>
        <v>420.55066720432461</v>
      </c>
      <c r="AU9">
        <f t="shared" si="9"/>
        <v>-11588.654396835824</v>
      </c>
      <c r="AW9">
        <v>6</v>
      </c>
      <c r="AX9">
        <f>IF(Z9&gt;0, (R9*SUMPRODUCT(K9:$K$98, X9:$X$98)-K9*$AZ$3)/Z9, 0)</f>
        <v>132945.05098289059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2000000</v>
      </c>
      <c r="S10">
        <f t="shared" si="1"/>
        <v>140800.85274540907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122526.76872812225</v>
      </c>
      <c r="AC10">
        <f t="shared" si="2"/>
        <v>127416.43115174804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-14955.128073934706</v>
      </c>
      <c r="AI10">
        <f t="shared" si="6"/>
        <v>-15000.37511209794</v>
      </c>
      <c r="AJ10">
        <f t="shared" si="7"/>
        <v>-4889.6624236257921</v>
      </c>
      <c r="AK10">
        <f t="shared" si="22"/>
        <v>502.35975178530123</v>
      </c>
      <c r="AL10">
        <f t="shared" si="8"/>
        <v>-19387.67778393843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-8802.8337867714799</v>
      </c>
      <c r="AR10">
        <f t="shared" si="9"/>
        <v>-8829.4669359043746</v>
      </c>
      <c r="AS10">
        <f t="shared" si="9"/>
        <v>-2878.1355382452052</v>
      </c>
      <c r="AT10">
        <f t="shared" si="9"/>
        <v>295.69719324819545</v>
      </c>
      <c r="AU10">
        <f t="shared" si="9"/>
        <v>-11411.905280901385</v>
      </c>
      <c r="AW10">
        <v>7</v>
      </c>
      <c r="AX10">
        <f>IF(Z10&gt;0, (R10*SUMPRODUCT(K10:$K$98, X10:$X$98)-K10*$AZ$3)/Z10, 0)</f>
        <v>140800.85274540907</v>
      </c>
    </row>
    <row r="11" spans="1:52" x14ac:dyDescent="0.25">
      <c r="A11" t="s">
        <v>33</v>
      </c>
      <c r="C11" s="12">
        <f>AU81</f>
        <v>9148.9894610755528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2000000</v>
      </c>
      <c r="S11">
        <f t="shared" si="1"/>
        <v>146376.30738621173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127416.43115174804</v>
      </c>
      <c r="AC11">
        <f t="shared" si="2"/>
        <v>129774.70680295226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-18617.243159397214</v>
      </c>
      <c r="AI11">
        <f t="shared" si="6"/>
        <v>-18661.572296099832</v>
      </c>
      <c r="AJ11">
        <f t="shared" si="7"/>
        <v>-2358.2756512042251</v>
      </c>
      <c r="AK11">
        <f t="shared" si="22"/>
        <v>305.79943476419527</v>
      </c>
      <c r="AL11">
        <f t="shared" si="8"/>
        <v>-20714.048512539863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-10412.784890384955</v>
      </c>
      <c r="AR11">
        <f t="shared" si="9"/>
        <v>-10437.578559399684</v>
      </c>
      <c r="AS11">
        <f t="shared" si="9"/>
        <v>-1319.0039394112514</v>
      </c>
      <c r="AT11">
        <f t="shared" si="9"/>
        <v>171.0362649581449</v>
      </c>
      <c r="AU11">
        <f t="shared" si="9"/>
        <v>-11585.546233852792</v>
      </c>
      <c r="AW11">
        <v>8</v>
      </c>
      <c r="AX11">
        <f>IF(Z11&gt;0, (R11*SUMPRODUCT(K11:$K$98, X11:$X$98)-K11*$AZ$3)/Z11, 0)</f>
        <v>146376.30738621173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2000000</v>
      </c>
      <c r="S12">
        <f t="shared" si="1"/>
        <v>149985.51052802565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129774.70680295226</v>
      </c>
      <c r="AC12">
        <f t="shared" si="2"/>
        <v>129948.07568126824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-22625.421149130598</v>
      </c>
      <c r="AI12">
        <f t="shared" si="6"/>
        <v>-22668.741358937459</v>
      </c>
      <c r="AJ12">
        <f t="shared" si="7"/>
        <v>-173.36887831597414</v>
      </c>
      <c r="AK12">
        <f t="shared" si="22"/>
        <v>298.48182564679018</v>
      </c>
      <c r="AL12">
        <f t="shared" si="8"/>
        <v>-22543.628411606642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-12025.651864894508</v>
      </c>
      <c r="AR12">
        <f t="shared" si="9"/>
        <v>-12048.677016931137</v>
      </c>
      <c r="AS12">
        <f t="shared" si="9"/>
        <v>-92.147401857988243</v>
      </c>
      <c r="AT12">
        <f t="shared" si="9"/>
        <v>158.64626340289655</v>
      </c>
      <c r="AU12">
        <f t="shared" si="9"/>
        <v>-11982.178155386227</v>
      </c>
      <c r="AW12">
        <v>9</v>
      </c>
      <c r="AX12">
        <f>IF(Z12&gt;0, (R12*SUMPRODUCT(K12:$K$98, X12:$X$98)-K12*$AZ$3)/Z12, 0)</f>
        <v>149985.51052802565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2000000</v>
      </c>
      <c r="S13">
        <f t="shared" si="1"/>
        <v>151516.9365198951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129948.07568126824</v>
      </c>
      <c r="AC13">
        <f t="shared" si="2"/>
        <v>127927.58554005857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-26856.072957954326</v>
      </c>
      <c r="AI13">
        <f t="shared" si="6"/>
        <v>-26898.288563839171</v>
      </c>
      <c r="AJ13">
        <f t="shared" si="7"/>
        <v>2020.490141209666</v>
      </c>
      <c r="AK13">
        <f t="shared" si="22"/>
        <v>259.8961513625365</v>
      </c>
      <c r="AL13">
        <f t="shared" si="8"/>
        <v>-24617.902271266968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-13568.715091337477</v>
      </c>
      <c r="AR13">
        <f t="shared" si="9"/>
        <v>-13590.044029844476</v>
      </c>
      <c r="AS13">
        <f t="shared" si="9"/>
        <v>1020.8288871515811</v>
      </c>
      <c r="AT13">
        <f t="shared" si="9"/>
        <v>131.30947464636299</v>
      </c>
      <c r="AU13">
        <f t="shared" si="9"/>
        <v>-12437.905668046531</v>
      </c>
      <c r="AW13">
        <v>10</v>
      </c>
      <c r="AX13">
        <f>IF(Z13&gt;0, (R13*SUMPRODUCT(K13:$K$98, X13:$X$98)-K13*$AZ$3)/Z13, 0)</f>
        <v>151516.9365198951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2000000</v>
      </c>
      <c r="S14">
        <f t="shared" si="1"/>
        <v>150988.97741471382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127927.58554005857</v>
      </c>
      <c r="AC14">
        <f t="shared" si="2"/>
        <v>123834.70267199533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-31423.51721073431</v>
      </c>
      <c r="AI14">
        <f t="shared" si="6"/>
        <v>-31464.525072630036</v>
      </c>
      <c r="AJ14">
        <f t="shared" si="7"/>
        <v>4092.8828680632432</v>
      </c>
      <c r="AK14">
        <f t="shared" si="22"/>
        <v>230.26965397210543</v>
      </c>
      <c r="AL14">
        <f t="shared" si="8"/>
        <v>-27141.37255059469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-15094.469097320334</v>
      </c>
      <c r="AR14">
        <f t="shared" si="9"/>
        <v>-15114.167462082658</v>
      </c>
      <c r="AS14">
        <f t="shared" si="9"/>
        <v>1966.0400698184212</v>
      </c>
      <c r="AT14">
        <f t="shared" si="9"/>
        <v>110.61136640507114</v>
      </c>
      <c r="AU14">
        <f t="shared" si="9"/>
        <v>-13037.516025859168</v>
      </c>
      <c r="AW14">
        <v>11</v>
      </c>
      <c r="AX14">
        <f>IF(Z14&gt;0, (R14*SUMPRODUCT(K14:$K$98, X14:$X$98)-K14*$AZ$3)/Z14, 0)</f>
        <v>150988.97741471382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2000000</v>
      </c>
      <c r="S15">
        <f t="shared" si="1"/>
        <v>148813.80002361088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123834.70267199533</v>
      </c>
      <c r="AC15">
        <f t="shared" si="2"/>
        <v>118128.8815288326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-36304.785036920199</v>
      </c>
      <c r="AI15">
        <f t="shared" si="6"/>
        <v>-36344.475200571047</v>
      </c>
      <c r="AJ15">
        <f t="shared" si="7"/>
        <v>5705.8211431627278</v>
      </c>
      <c r="AK15">
        <f t="shared" si="22"/>
        <v>507.72228095518091</v>
      </c>
      <c r="AL15">
        <f t="shared" si="8"/>
        <v>-30130.931776453137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-16544.174616407716</v>
      </c>
      <c r="AR15">
        <f t="shared" si="9"/>
        <v>-16562.261515898394</v>
      </c>
      <c r="AS15">
        <f t="shared" si="9"/>
        <v>2600.1559085524673</v>
      </c>
      <c r="AT15">
        <f t="shared" si="9"/>
        <v>231.37021922099515</v>
      </c>
      <c r="AU15">
        <f t="shared" si="9"/>
        <v>-13730.735388124931</v>
      </c>
      <c r="AW15">
        <v>12</v>
      </c>
      <c r="AX15">
        <f>IF(Z15&gt;0, (R15*SUMPRODUCT(K15:$K$98, X15:$X$98)-K15*$AZ$3)/Z15, 0)</f>
        <v>148813.80002361088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2000000</v>
      </c>
      <c r="S16">
        <f t="shared" si="1"/>
        <v>144972.28339899445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118128.8815288326</v>
      </c>
      <c r="AC16">
        <f t="shared" si="2"/>
        <v>110958.72581536642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-40972.694135389123</v>
      </c>
      <c r="AI16">
        <f t="shared" si="6"/>
        <v>-41010.963080050074</v>
      </c>
      <c r="AJ16">
        <f t="shared" si="7"/>
        <v>7170.1557134661853</v>
      </c>
      <c r="AK16">
        <f t="shared" si="22"/>
        <v>838.71505885471151</v>
      </c>
      <c r="AL16">
        <f t="shared" si="8"/>
        <v>-33002.092307729181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-17662.805413473936</v>
      </c>
      <c r="AR16">
        <f t="shared" si="9"/>
        <v>-17679.302667003125</v>
      </c>
      <c r="AS16">
        <f t="shared" si="9"/>
        <v>3090.9625989635656</v>
      </c>
      <c r="AT16">
        <f t="shared" si="9"/>
        <v>361.55935543193488</v>
      </c>
      <c r="AU16">
        <f t="shared" si="9"/>
        <v>-14226.780712607624</v>
      </c>
      <c r="AW16">
        <v>13</v>
      </c>
      <c r="AX16">
        <f>IF(Z16&gt;0, (R16*SUMPRODUCT(K16:$K$98, X16:$X$98)-K16*$AZ$3)/Z16, 0)</f>
        <v>144972.28339899445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2000000</v>
      </c>
      <c r="S17">
        <f t="shared" si="1"/>
        <v>140336.0367008397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110958.72581536642</v>
      </c>
      <c r="AC17">
        <f t="shared" si="2"/>
        <v>103141.70679577161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-45525.459086346586</v>
      </c>
      <c r="AI17">
        <f t="shared" si="6"/>
        <v>-45562.207205083774</v>
      </c>
      <c r="AJ17">
        <f t="shared" si="7"/>
        <v>7817.0190195948089</v>
      </c>
      <c r="AK17">
        <f t="shared" si="22"/>
        <v>1531.2304162520566</v>
      </c>
      <c r="AL17">
        <f t="shared" si="8"/>
        <v>-36213.957769236906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-18448.434166638628</v>
      </c>
      <c r="AR17">
        <f t="shared" si="9"/>
        <v>-18463.325729796401</v>
      </c>
      <c r="AS17">
        <f t="shared" si="9"/>
        <v>3167.7167821379976</v>
      </c>
      <c r="AT17">
        <f t="shared" si="9"/>
        <v>620.50562685380476</v>
      </c>
      <c r="AU17">
        <f t="shared" si="9"/>
        <v>-14675.103320804596</v>
      </c>
      <c r="AW17">
        <v>14</v>
      </c>
      <c r="AX17">
        <f>IF(Z17&gt;0, (R17*SUMPRODUCT(K17:$K$98, X17:$X$98)-K17*$AZ$3)/Z17, 0)</f>
        <v>140336.0367008397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2000000</v>
      </c>
      <c r="S18">
        <f t="shared" si="1"/>
        <v>135224.20799073257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103141.70679577161</v>
      </c>
      <c r="AC18">
        <f t="shared" si="2"/>
        <v>95004.492511302204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-50085.195786259181</v>
      </c>
      <c r="AI18">
        <f t="shared" si="6"/>
        <v>-50120.324293914338</v>
      </c>
      <c r="AJ18">
        <f t="shared" si="7"/>
        <v>8137.2142844694026</v>
      </c>
      <c r="AK18">
        <f t="shared" si="22"/>
        <v>2227.860866788667</v>
      </c>
      <c r="AL18">
        <f t="shared" si="8"/>
        <v>-39755.24914265627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-18940.081683203425</v>
      </c>
      <c r="AR18">
        <f t="shared" si="9"/>
        <v>-18953.365784302623</v>
      </c>
      <c r="AS18">
        <f t="shared" si="9"/>
        <v>3077.1468654987812</v>
      </c>
      <c r="AT18">
        <f t="shared" si="9"/>
        <v>842.48181789809689</v>
      </c>
      <c r="AU18">
        <f t="shared" si="9"/>
        <v>-15033.737100905746</v>
      </c>
      <c r="AW18">
        <v>15</v>
      </c>
      <c r="AX18">
        <f>IF(Z18&gt;0, (R18*SUMPRODUCT(K18:$K$98, X18:$X$98)-K18*$AZ$3)/Z18, 0)</f>
        <v>135224.20799073257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2000000</v>
      </c>
      <c r="S19">
        <f t="shared" si="1"/>
        <v>128411.64817221725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95004.492511302204</v>
      </c>
      <c r="AC19">
        <f t="shared" si="2"/>
        <v>85774.406069894059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-55160.156947348369</v>
      </c>
      <c r="AI19">
        <f t="shared" si="6"/>
        <v>-55193.555166003294</v>
      </c>
      <c r="AJ19">
        <f t="shared" si="7"/>
        <v>9230.0864414081443</v>
      </c>
      <c r="AK19">
        <f t="shared" si="22"/>
        <v>2118.6001830020391</v>
      </c>
      <c r="AL19">
        <f t="shared" si="8"/>
        <v>-43844.86854159311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-19452.779278181148</v>
      </c>
      <c r="AR19">
        <f t="shared" si="9"/>
        <v>-19464.557492960321</v>
      </c>
      <c r="AS19">
        <f t="shared" si="9"/>
        <v>3255.082004836036</v>
      </c>
      <c r="AT19">
        <f t="shared" si="9"/>
        <v>747.14547636242742</v>
      </c>
      <c r="AU19">
        <f t="shared" si="9"/>
        <v>-15462.330011761856</v>
      </c>
      <c r="AW19">
        <v>16</v>
      </c>
      <c r="AX19">
        <f>IF(Z19&gt;0, (R19*SUMPRODUCT(K19:$K$98, X19:$X$98)-K19*$AZ$3)/Z19, 0)</f>
        <v>128411.64817221725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2000000</v>
      </c>
      <c r="S20">
        <f t="shared" si="1"/>
        <v>115999.23541346224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85774.406069894059</v>
      </c>
      <c r="AC20">
        <f t="shared" si="2"/>
        <v>73238.603971375705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-59826.584433609336</v>
      </c>
      <c r="AI20">
        <f t="shared" si="6"/>
        <v>-59858.153005466869</v>
      </c>
      <c r="AJ20">
        <f t="shared" si="7"/>
        <v>12535.802098518354</v>
      </c>
      <c r="AK20">
        <f t="shared" si="22"/>
        <v>368.82994610054448</v>
      </c>
      <c r="AL20">
        <f t="shared" si="8"/>
        <v>-46953.520960847971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-20011.800677353662</v>
      </c>
      <c r="AR20">
        <f t="shared" si="9"/>
        <v>-20022.360263425013</v>
      </c>
      <c r="AS20">
        <f t="shared" si="9"/>
        <v>4193.1856097298923</v>
      </c>
      <c r="AT20">
        <f t="shared" si="9"/>
        <v>123.37243442994759</v>
      </c>
      <c r="AU20">
        <f t="shared" si="9"/>
        <v>-15705.802219265173</v>
      </c>
      <c r="AW20">
        <v>17</v>
      </c>
      <c r="AX20">
        <f>IF(Z20&gt;0, (R20*SUMPRODUCT(K20:$K$98, X20:$X$98)-K20*$AZ$3)/Z20, 0)</f>
        <v>115999.23541346224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2000000</v>
      </c>
      <c r="S21">
        <f t="shared" si="1"/>
        <v>100247.03012011696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73238.603971375705</v>
      </c>
      <c r="AC21">
        <f t="shared" si="2"/>
        <v>59477.315929868637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-63500.4234753169</v>
      </c>
      <c r="AI21">
        <f t="shared" si="6"/>
        <v>-63530.088850868975</v>
      </c>
      <c r="AJ21">
        <f t="shared" si="7"/>
        <v>13761.288041507069</v>
      </c>
      <c r="AK21">
        <f t="shared" si="22"/>
        <v>117.18176635420113</v>
      </c>
      <c r="AL21">
        <f t="shared" si="8"/>
        <v>-49651.619043007704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-20198.44813404424</v>
      </c>
      <c r="AR21">
        <f t="shared" si="9"/>
        <v>-20207.884205753249</v>
      </c>
      <c r="AS21">
        <f t="shared" si="9"/>
        <v>4377.2410883538059</v>
      </c>
      <c r="AT21">
        <f t="shared" si="9"/>
        <v>37.273607015881552</v>
      </c>
      <c r="AU21">
        <f t="shared" si="9"/>
        <v>-15793.36951038356</v>
      </c>
      <c r="AW21">
        <v>18</v>
      </c>
      <c r="AX21">
        <f>IF(Z21&gt;0, (R21*SUMPRODUCT(K21:$K$98, X21:$X$98)-K21*$AZ$3)/Z21, 0)</f>
        <v>100247.03012011696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2000000</v>
      </c>
      <c r="S22">
        <f t="shared" si="1"/>
        <v>85404.168573513918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59477.315929868637</v>
      </c>
      <c r="AC22">
        <f t="shared" si="2"/>
        <v>47309.224072742902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-66858.59289948846</v>
      </c>
      <c r="AI22">
        <f t="shared" si="6"/>
        <v>-66886.290156462521</v>
      </c>
      <c r="AJ22">
        <f t="shared" si="7"/>
        <v>12168.091857125735</v>
      </c>
      <c r="AK22">
        <f t="shared" si="22"/>
        <v>1249.0236345272415</v>
      </c>
      <c r="AL22">
        <f t="shared" si="8"/>
        <v>-53469.174664809543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-19856.79459338</v>
      </c>
      <c r="AR22">
        <f t="shared" si="9"/>
        <v>-19865.020592741977</v>
      </c>
      <c r="AS22">
        <f t="shared" si="9"/>
        <v>3613.8855175065187</v>
      </c>
      <c r="AT22">
        <f t="shared" si="9"/>
        <v>370.95614307004246</v>
      </c>
      <c r="AU22">
        <f t="shared" si="9"/>
        <v>-15880.178932165418</v>
      </c>
      <c r="AW22">
        <v>19</v>
      </c>
      <c r="AX22">
        <f>IF(Z22&gt;0, (R22*SUMPRODUCT(K22:$K$98, X22:$X$98)-K22*$AZ$3)/Z22, 0)</f>
        <v>85404.168573513918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2000000</v>
      </c>
      <c r="S23">
        <f t="shared" si="1"/>
        <v>77041.786140249838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47309.224072742902</v>
      </c>
      <c r="AC23">
        <f t="shared" si="2"/>
        <v>39570.673358012486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-69559.144871545548</v>
      </c>
      <c r="AI23">
        <f t="shared" si="6"/>
        <v>-69584.826177328083</v>
      </c>
      <c r="AJ23">
        <f t="shared" si="7"/>
        <v>7738.5507147304161</v>
      </c>
      <c r="AK23">
        <f t="shared" si="22"/>
        <v>3311.6456850920035</v>
      </c>
      <c r="AL23">
        <f t="shared" si="8"/>
        <v>-58534.629777505666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-18445.401917707211</v>
      </c>
      <c r="AR23">
        <f t="shared" si="9"/>
        <v>-18452.211978523876</v>
      </c>
      <c r="AS23">
        <f t="shared" si="9"/>
        <v>2052.0763798543135</v>
      </c>
      <c r="AT23">
        <f t="shared" si="9"/>
        <v>878.16829524525474</v>
      </c>
      <c r="AU23">
        <f t="shared" si="9"/>
        <v>-15521.967303424308</v>
      </c>
      <c r="AW23">
        <v>20</v>
      </c>
      <c r="AX23">
        <f>IF(Z23&gt;0, (R23*SUMPRODUCT(K23:$K$98, X23:$X$98)-K23*$AZ$3)/Z23, 0)</f>
        <v>77041.786140249838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2000000</v>
      </c>
      <c r="S24">
        <f t="shared" si="1"/>
        <v>67600.398262776944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39570.673358012486</v>
      </c>
      <c r="AC24">
        <f t="shared" si="2"/>
        <v>31945.132046242477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-71863.027217916417</v>
      </c>
      <c r="AI24">
        <f t="shared" si="6"/>
        <v>-71886.655134960674</v>
      </c>
      <c r="AJ24">
        <f t="shared" si="7"/>
        <v>7625.5413117700082</v>
      </c>
      <c r="AK24">
        <f t="shared" si="22"/>
        <v>2769.9471350608742</v>
      </c>
      <c r="AL24">
        <f t="shared" si="8"/>
        <v>-61491.166688129793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-17014.585502656359</v>
      </c>
      <c r="AR24">
        <f t="shared" si="9"/>
        <v>-17020.179745347807</v>
      </c>
      <c r="AS24">
        <f t="shared" si="9"/>
        <v>1805.454483008501</v>
      </c>
      <c r="AT24">
        <f t="shared" si="9"/>
        <v>655.8240612995113</v>
      </c>
      <c r="AU24">
        <f t="shared" si="9"/>
        <v>-14558.901201039795</v>
      </c>
      <c r="AW24">
        <v>21</v>
      </c>
      <c r="AX24">
        <f>IF(Z24&gt;0, (R24*SUMPRODUCT(K24:$K$98, X24:$X$98)-K24*$AZ$3)/Z24, 0)</f>
        <v>67600.398262776944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2000000</v>
      </c>
      <c r="S25">
        <f t="shared" si="1"/>
        <v>57073.799268330149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31945.132046242477</v>
      </c>
      <c r="AC25">
        <f t="shared" si="2"/>
        <v>24591.136370315711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-73934.328819577582</v>
      </c>
      <c r="AI25">
        <f t="shared" si="6"/>
        <v>-73955.87209923091</v>
      </c>
      <c r="AJ25">
        <f t="shared" si="7"/>
        <v>7353.9956759267661</v>
      </c>
      <c r="AK25">
        <f t="shared" si="22"/>
        <v>2236.1592432369735</v>
      </c>
      <c r="AL25">
        <f t="shared" si="8"/>
        <v>-64365.717180067171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-15629.460158723541</v>
      </c>
      <c r="AR25">
        <f t="shared" si="9"/>
        <v>-15634.014333170049</v>
      </c>
      <c r="AS25">
        <f t="shared" si="9"/>
        <v>1554.6091275787317</v>
      </c>
      <c r="AT25">
        <f t="shared" si="9"/>
        <v>472.71629240081796</v>
      </c>
      <c r="AU25">
        <f t="shared" si="9"/>
        <v>-13606.688913190501</v>
      </c>
      <c r="AW25">
        <v>22</v>
      </c>
      <c r="AX25">
        <f>IF(Z25&gt;0, (R25*SUMPRODUCT(K25:$K$98, X25:$X$98)-K25*$AZ$3)/Z25, 0)</f>
        <v>57073.799268330149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2000000</v>
      </c>
      <c r="S26">
        <f t="shared" si="1"/>
        <v>45206.604592894502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24591.136370315711</v>
      </c>
      <c r="AC26">
        <f t="shared" si="2"/>
        <v>17587.20284260076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-75032.750905965891</v>
      </c>
      <c r="AI26">
        <f t="shared" si="6"/>
        <v>-75052.202934050045</v>
      </c>
      <c r="AJ26">
        <f t="shared" si="7"/>
        <v>7003.9335277149512</v>
      </c>
      <c r="AK26">
        <f t="shared" si="22"/>
        <v>1721.3795459220999</v>
      </c>
      <c r="AL26">
        <f t="shared" si="8"/>
        <v>-66326.889860412994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-14162.198902048855</v>
      </c>
      <c r="AR26">
        <f t="shared" si="9"/>
        <v>-14165.870411988844</v>
      </c>
      <c r="AS26">
        <f t="shared" si="9"/>
        <v>1321.9707196999639</v>
      </c>
      <c r="AT26">
        <f t="shared" si="9"/>
        <v>324.9050477413453</v>
      </c>
      <c r="AU26">
        <f t="shared" si="9"/>
        <v>-12518.994644547536</v>
      </c>
      <c r="AW26">
        <v>23</v>
      </c>
      <c r="AX26">
        <f>IF(Z26&gt;0, (R26*SUMPRODUCT(K26:$K$98, X26:$X$98)-K26*$AZ$3)/Z26, 0)</f>
        <v>45206.604592894502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2000000</v>
      </c>
      <c r="S27">
        <f t="shared" si="1"/>
        <v>32007.212009260169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17587.20284260076</v>
      </c>
      <c r="AC27">
        <f t="shared" si="2"/>
        <v>11126.367003952408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-75059.064582661231</v>
      </c>
      <c r="AI27">
        <f t="shared" si="6"/>
        <v>-75076.445613849966</v>
      </c>
      <c r="AJ27">
        <f t="shared" si="7"/>
        <v>6460.8358386483524</v>
      </c>
      <c r="AK27">
        <f t="shared" si="22"/>
        <v>1231.1041989820533</v>
      </c>
      <c r="AL27">
        <f t="shared" si="8"/>
        <v>-67384.50557621957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-12649.254934707204</v>
      </c>
      <c r="AR27">
        <f t="shared" si="9"/>
        <v>-12652.184055870075</v>
      </c>
      <c r="AS27">
        <f t="shared" si="9"/>
        <v>1088.8059965675934</v>
      </c>
      <c r="AT27">
        <f t="shared" si="9"/>
        <v>207.47062264495341</v>
      </c>
      <c r="AU27">
        <f t="shared" si="9"/>
        <v>-11355.90743665753</v>
      </c>
      <c r="AW27">
        <v>24</v>
      </c>
      <c r="AX27">
        <f>IF(Z27&gt;0, (R27*SUMPRODUCT(K27:$K$98, X27:$X$98)-K27*$AZ$3)/Z27, 0)</f>
        <v>32007.212009260169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2000000</v>
      </c>
      <c r="S28">
        <f t="shared" si="1"/>
        <v>17441.399152574926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11126.367003952408</v>
      </c>
      <c r="AC28">
        <f t="shared" si="2"/>
        <v>5353.3290901384971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-74424.196886798265</v>
      </c>
      <c r="AI28">
        <f t="shared" si="6"/>
        <v>-74439.543502752946</v>
      </c>
      <c r="AJ28">
        <f t="shared" si="7"/>
        <v>5773.0379138139106</v>
      </c>
      <c r="AK28">
        <f t="shared" si="22"/>
        <v>778.84569027666862</v>
      </c>
      <c r="AL28">
        <f t="shared" si="8"/>
        <v>-67887.659898662372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-11198.450429937204</v>
      </c>
      <c r="AR28">
        <f t="shared" si="9"/>
        <v>-11200.759602561493</v>
      </c>
      <c r="AS28">
        <f t="shared" si="9"/>
        <v>868.65672203794975</v>
      </c>
      <c r="AT28">
        <f t="shared" si="9"/>
        <v>117.19125257609096</v>
      </c>
      <c r="AU28">
        <f t="shared" si="9"/>
        <v>-10214.911627947455</v>
      </c>
      <c r="AW28">
        <v>25</v>
      </c>
      <c r="AX28">
        <f>IF(Z28&gt;0, (R28*SUMPRODUCT(K28:$K$98, X28:$X$98)-K28*$AZ$3)/Z28, 0)</f>
        <v>17441.399152574926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2000000</v>
      </c>
      <c r="S29">
        <f t="shared" si="1"/>
        <v>1101.0455365996361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5353.3290901384971</v>
      </c>
      <c r="AC29">
        <f t="shared" si="2"/>
        <v>294.35814314175514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-73037.582730572685</v>
      </c>
      <c r="AI29">
        <f t="shared" si="6"/>
        <v>-73050.949940799561</v>
      </c>
      <c r="AJ29">
        <f t="shared" si="7"/>
        <v>5058.970946996742</v>
      </c>
      <c r="AK29">
        <f t="shared" si="22"/>
        <v>374.73303630969485</v>
      </c>
      <c r="AL29">
        <f t="shared" si="8"/>
        <v>-67617.245957493127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-9812.329955754718</v>
      </c>
      <c r="AR29">
        <f t="shared" si="9"/>
        <v>-9814.1257911647954</v>
      </c>
      <c r="AS29">
        <f t="shared" si="9"/>
        <v>679.65409468199846</v>
      </c>
      <c r="AT29">
        <f t="shared" si="9"/>
        <v>50.344001815566493</v>
      </c>
      <c r="AU29">
        <f t="shared" si="9"/>
        <v>-9084.1276946672315</v>
      </c>
      <c r="AW29">
        <v>26</v>
      </c>
      <c r="AX29">
        <f>IF(Z29&gt;0, (R29*SUMPRODUCT(K29:$K$98, X29:$X$98)-K29*$AZ$3)/Z29, 0)</f>
        <v>1101.0455365996361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2000000</v>
      </c>
      <c r="S30">
        <f t="shared" si="1"/>
        <v>-17609.4940348374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294.35814314175514</v>
      </c>
      <c r="AC30">
        <f t="shared" si="2"/>
        <v>-4036.2937028446972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-70919.074587867435</v>
      </c>
      <c r="AI30">
        <f t="shared" si="6"/>
        <v>-70930.535149127347</v>
      </c>
      <c r="AJ30">
        <f t="shared" si="7"/>
        <v>4330.6518459864528</v>
      </c>
      <c r="AK30">
        <f t="shared" si="22"/>
        <v>20.605070019922863</v>
      </c>
      <c r="AL30">
        <f t="shared" si="8"/>
        <v>-66579.278233120975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-8506.8894621099407</v>
      </c>
      <c r="AR30">
        <f t="shared" si="9"/>
        <v>-8508.2641801019399</v>
      </c>
      <c r="AS30">
        <f t="shared" si="9"/>
        <v>519.47063278504243</v>
      </c>
      <c r="AT30">
        <f t="shared" si="9"/>
        <v>2.4716207034166007</v>
      </c>
      <c r="AU30">
        <f t="shared" si="9"/>
        <v>-7986.3219266134802</v>
      </c>
      <c r="AW30">
        <v>27</v>
      </c>
      <c r="AX30">
        <f>IF(Z30&gt;0, (R30*SUMPRODUCT(K30:$K$98, X30:$X$98)-K30*$AZ$3)/Z30, 0)</f>
        <v>-17609.4940348374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2000000</v>
      </c>
      <c r="S31">
        <f t="shared" si="1"/>
        <v>-39650.609723318325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-4036.2937028446972</v>
      </c>
      <c r="AC31">
        <f t="shared" si="2"/>
        <v>-7648.8277098044136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-68026.87201013189</v>
      </c>
      <c r="AI31">
        <f t="shared" si="6"/>
        <v>-68036.517293978948</v>
      </c>
      <c r="AJ31">
        <f t="shared" si="7"/>
        <v>3612.5340069597164</v>
      </c>
      <c r="AK31">
        <f t="shared" si="22"/>
        <v>-282.54055919912884</v>
      </c>
      <c r="AL31">
        <f t="shared" si="8"/>
        <v>-64706.523846218362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-7285.6819551806984</v>
      </c>
      <c r="AR31">
        <f t="shared" si="9"/>
        <v>-7286.7149656426036</v>
      </c>
      <c r="AS31">
        <f t="shared" si="9"/>
        <v>386.90260259303085</v>
      </c>
      <c r="AT31">
        <f t="shared" si="9"/>
        <v>-30.260110349586039</v>
      </c>
      <c r="AU31">
        <f t="shared" si="9"/>
        <v>-6930.0724733991583</v>
      </c>
      <c r="AW31">
        <v>28</v>
      </c>
      <c r="AX31">
        <f>IF(Z31&gt;0, (R31*SUMPRODUCT(K31:$K$98, X31:$X$98)-K31*$AZ$3)/Z31, 0)</f>
        <v>-39650.609723318325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2000000</v>
      </c>
      <c r="S32">
        <f t="shared" si="1"/>
        <v>-66508.045545544708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-7648.8277098044136</v>
      </c>
      <c r="AC32">
        <f t="shared" si="2"/>
        <v>-10564.549437172407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-64260.866420368795</v>
      </c>
      <c r="AI32">
        <f t="shared" si="6"/>
        <v>-64268.808729716868</v>
      </c>
      <c r="AJ32">
        <f t="shared" si="7"/>
        <v>2915.7217273679935</v>
      </c>
      <c r="AK32">
        <f t="shared" si="22"/>
        <v>-535.41793968630896</v>
      </c>
      <c r="AL32">
        <f t="shared" si="8"/>
        <v>-61888.504942035186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-6144.9486938651435</v>
      </c>
      <c r="AR32">
        <f t="shared" si="9"/>
        <v>-6145.7081776096584</v>
      </c>
      <c r="AS32">
        <f t="shared" si="9"/>
        <v>278.81604183576684</v>
      </c>
      <c r="AT32">
        <f t="shared" si="9"/>
        <v>-51.199368331337666</v>
      </c>
      <c r="AU32">
        <f t="shared" si="9"/>
        <v>-5918.0915041052294</v>
      </c>
      <c r="AW32">
        <v>29</v>
      </c>
      <c r="AX32">
        <f>IF(Z32&gt;0, (R32*SUMPRODUCT(K32:$K$98, X32:$X$98)-K32*$AZ$3)/Z32, 0)</f>
        <v>-66508.045545544708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2000000</v>
      </c>
      <c r="S33">
        <f t="shared" si="1"/>
        <v>-100561.29102030257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-10564.549437172407</v>
      </c>
      <c r="AC33">
        <f t="shared" si="2"/>
        <v>-12807.747927633351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-59790.241354733</v>
      </c>
      <c r="AI33">
        <f t="shared" si="6"/>
        <v>-59796.609484953726</v>
      </c>
      <c r="AJ33">
        <f t="shared" si="7"/>
        <v>2243.1984904609435</v>
      </c>
      <c r="AK33">
        <f t="shared" si="22"/>
        <v>-739.51846060206856</v>
      </c>
      <c r="AL33">
        <f t="shared" si="8"/>
        <v>-58292.929455094854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-5104.8615530642146</v>
      </c>
      <c r="AR33">
        <f t="shared" si="9"/>
        <v>-5105.4052609067003</v>
      </c>
      <c r="AS33">
        <f t="shared" si="9"/>
        <v>191.52318957714451</v>
      </c>
      <c r="AT33">
        <f t="shared" si="9"/>
        <v>-63.13972433914406</v>
      </c>
      <c r="AU33">
        <f t="shared" si="9"/>
        <v>-4977.0217956687002</v>
      </c>
      <c r="AW33">
        <v>30</v>
      </c>
      <c r="AX33">
        <f>IF(Z33&gt;0, (R33*SUMPRODUCT(K33:$K$98, X33:$X$98)-K33*$AZ$3)/Z33, 0)</f>
        <v>-100561.29102030257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2000000</v>
      </c>
      <c r="S34">
        <f t="shared" si="1"/>
        <v>-145834.47105215289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-12807.747927633351</v>
      </c>
      <c r="AC34">
        <f t="shared" si="2"/>
        <v>-14428.903941943814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-54297.389302312244</v>
      </c>
      <c r="AI34">
        <f t="shared" si="6"/>
        <v>-54302.336316498207</v>
      </c>
      <c r="AJ34">
        <f t="shared" si="7"/>
        <v>1621.1560143104634</v>
      </c>
      <c r="AK34">
        <f t="shared" si="22"/>
        <v>-896.54235493433464</v>
      </c>
      <c r="AL34">
        <f t="shared" si="8"/>
        <v>-53577.722657122074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-4139.1826181585011</v>
      </c>
      <c r="AR34">
        <f t="shared" si="9"/>
        <v>-4139.5597374895306</v>
      </c>
      <c r="AS34">
        <f t="shared" si="9"/>
        <v>123.58348867191724</v>
      </c>
      <c r="AT34">
        <f t="shared" si="9"/>
        <v>-68.344953222807305</v>
      </c>
      <c r="AU34">
        <f t="shared" ref="AU34:AU79" si="23">AL34*$K34</f>
        <v>-4084.3212020404203</v>
      </c>
      <c r="AW34">
        <v>31</v>
      </c>
      <c r="AX34">
        <f>IF(Z34&gt;0, (R34*SUMPRODUCT(K34:$K$98, X34:$X$98)-K34*$AZ$3)/Z34, 0)</f>
        <v>-145834.47105215289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2000000</v>
      </c>
      <c r="S35">
        <f t="shared" si="1"/>
        <v>-208816.89150899305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-14428.903941943814</v>
      </c>
      <c r="AC35">
        <f t="shared" si="2"/>
        <v>-15457.635186215037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-47852.09897566666</v>
      </c>
      <c r="AI35">
        <f t="shared" ref="AI35:AI66" si="25">SUM(AE35:AH35)</f>
        <v>-47855.80021723637</v>
      </c>
      <c r="AJ35">
        <f t="shared" si="7"/>
        <v>1028.7312442712227</v>
      </c>
      <c r="AK35">
        <f t="shared" si="22"/>
        <v>-1010.0232759360671</v>
      </c>
      <c r="AL35">
        <f t="shared" si="8"/>
        <v>-47837.092248901215</v>
      </c>
      <c r="AN35">
        <f t="shared" ref="AN35:AT66" si="26">AE35*$K35</f>
        <v>0</v>
      </c>
      <c r="AO35">
        <f t="shared" si="26"/>
        <v>0</v>
      </c>
      <c r="AP35">
        <f t="shared" si="26"/>
        <v>-0.25192139214051662</v>
      </c>
      <c r="AQ35">
        <f t="shared" si="26"/>
        <v>-3257.0063757658445</v>
      </c>
      <c r="AR35">
        <f t="shared" si="26"/>
        <v>-3257.258297157985</v>
      </c>
      <c r="AS35">
        <f t="shared" si="26"/>
        <v>70.019587296363184</v>
      </c>
      <c r="AT35">
        <f t="shared" si="26"/>
        <v>-68.746247705215623</v>
      </c>
      <c r="AU35">
        <f t="shared" si="23"/>
        <v>-3255.9849575668377</v>
      </c>
      <c r="AW35">
        <v>32</v>
      </c>
      <c r="AX35">
        <f>IF(Z35&gt;0, (R35*SUMPRODUCT(K35:$K$98, X35:$X$98)-K35*$AZ$3)/Z35, 0)</f>
        <v>-208816.89150899305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2000000</v>
      </c>
      <c r="S36">
        <f t="shared" si="1"/>
        <v>-301088.70614880195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-15457.635186215037</v>
      </c>
      <c r="AC36">
        <f t="shared" si="2"/>
        <v>-15937.452835295813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-40703.668652163295</v>
      </c>
      <c r="AI36">
        <f t="shared" si="25"/>
        <v>-40706.315289601007</v>
      </c>
      <c r="AJ36">
        <f t="shared" si="7"/>
        <v>479.81764908077639</v>
      </c>
      <c r="AK36">
        <f t="shared" si="22"/>
        <v>-1082.0344630350526</v>
      </c>
      <c r="AL36">
        <f t="shared" si="8"/>
        <v>-41308.532103555284</v>
      </c>
      <c r="AN36">
        <f t="shared" si="26"/>
        <v>0</v>
      </c>
      <c r="AO36">
        <f t="shared" si="26"/>
        <v>0</v>
      </c>
      <c r="AP36">
        <f t="shared" si="26"/>
        <v>-0.16083999286870918</v>
      </c>
      <c r="AQ36">
        <f t="shared" si="26"/>
        <v>-2473.6209359341829</v>
      </c>
      <c r="AR36">
        <f t="shared" si="26"/>
        <v>-2473.781775927052</v>
      </c>
      <c r="AS36">
        <f t="shared" si="26"/>
        <v>29.159213935716075</v>
      </c>
      <c r="AT36">
        <f t="shared" si="26"/>
        <v>-65.756802514250921</v>
      </c>
      <c r="AU36">
        <f t="shared" si="23"/>
        <v>-2510.3793645055866</v>
      </c>
      <c r="AW36">
        <v>33</v>
      </c>
      <c r="AX36">
        <f>IF(Z36&gt;0, (R36*SUMPRODUCT(K36:$K$98, X36:$X$98)-K36*$AZ$3)/Z36, 0)</f>
        <v>-301088.70614880195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2000000</v>
      </c>
      <c r="S37">
        <f t="shared" si="1"/>
        <v>-443885.15359576099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-15937.452835295813</v>
      </c>
      <c r="AC37">
        <f t="shared" si="2"/>
        <v>-15931.4409795469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-33025.027572845487</v>
      </c>
      <c r="AI37">
        <f t="shared" si="25"/>
        <v>-33026.822118219497</v>
      </c>
      <c r="AJ37">
        <f t="shared" si="7"/>
        <v>-6.011855748913149</v>
      </c>
      <c r="AK37">
        <f t="shared" si="22"/>
        <v>-1115.6216984707071</v>
      </c>
      <c r="AL37">
        <f t="shared" si="8"/>
        <v>-34148.455672439115</v>
      </c>
      <c r="AN37">
        <f t="shared" si="26"/>
        <v>0</v>
      </c>
      <c r="AO37">
        <f t="shared" si="26"/>
        <v>0</v>
      </c>
      <c r="AP37">
        <f t="shared" si="26"/>
        <v>-9.7372431444935251E-2</v>
      </c>
      <c r="AQ37">
        <f t="shared" si="26"/>
        <v>-1791.9453472033781</v>
      </c>
      <c r="AR37">
        <f t="shared" si="26"/>
        <v>-1792.042719634823</v>
      </c>
      <c r="AS37">
        <f t="shared" si="26"/>
        <v>-0.32620463112590176</v>
      </c>
      <c r="AT37">
        <f t="shared" si="26"/>
        <v>-60.533881687277727</v>
      </c>
      <c r="AU37">
        <f t="shared" si="23"/>
        <v>-1852.9028059532266</v>
      </c>
      <c r="AW37">
        <v>34</v>
      </c>
      <c r="AX37">
        <f>IF(Z37&gt;0, (R37*SUMPRODUCT(K37:$K$98, X37:$X$98)-K37*$AZ$3)/Z37, 0)</f>
        <v>-443885.15359576099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2000000</v>
      </c>
      <c r="S38">
        <f t="shared" si="1"/>
        <v>-678542.89507384854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-15931.4409795469</v>
      </c>
      <c r="AC38">
        <f t="shared" si="2"/>
        <v>-15509.428477033229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-25350.07484766185</v>
      </c>
      <c r="AI38">
        <f t="shared" si="25"/>
        <v>-25351.21769571093</v>
      </c>
      <c r="AJ38">
        <f t="shared" si="7"/>
        <v>-422.01250251367128</v>
      </c>
      <c r="AK38">
        <f t="shared" si="22"/>
        <v>-1115.2008685682831</v>
      </c>
      <c r="AL38">
        <f t="shared" si="8"/>
        <v>-26888.43106679288</v>
      </c>
      <c r="AN38">
        <f t="shared" si="26"/>
        <v>0</v>
      </c>
      <c r="AO38">
        <f t="shared" si="26"/>
        <v>0</v>
      </c>
      <c r="AP38">
        <f t="shared" si="26"/>
        <v>-5.5367133510405557E-2</v>
      </c>
      <c r="AQ38">
        <f t="shared" si="26"/>
        <v>-1228.1256285297031</v>
      </c>
      <c r="AR38">
        <f t="shared" si="26"/>
        <v>-1228.1809956632135</v>
      </c>
      <c r="AS38">
        <f t="shared" si="26"/>
        <v>-20.445082431178662</v>
      </c>
      <c r="AT38">
        <f t="shared" si="26"/>
        <v>-54.027720859909742</v>
      </c>
      <c r="AU38">
        <f t="shared" si="23"/>
        <v>-1302.6537989543017</v>
      </c>
      <c r="AW38">
        <v>35</v>
      </c>
      <c r="AX38">
        <f>IF(Z38&gt;0, (R38*SUMPRODUCT(K38:$K$98, X38:$X$98)-K38*$AZ$3)/Z38, 0)</f>
        <v>-678542.89507384854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2000000</v>
      </c>
      <c r="S39">
        <f t="shared" si="1"/>
        <v>-1091093.5422233716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-15509.428477033229</v>
      </c>
      <c r="AC39">
        <f t="shared" si="2"/>
        <v>-14760.806025458416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-18199.879821389288</v>
      </c>
      <c r="AI39">
        <f t="shared" si="25"/>
        <v>-18200.556243962343</v>
      </c>
      <c r="AJ39">
        <f t="shared" si="7"/>
        <v>-748.62245157481266</v>
      </c>
      <c r="AK39">
        <f t="shared" si="22"/>
        <v>-1085.6599933923262</v>
      </c>
      <c r="AL39">
        <f t="shared" si="8"/>
        <v>-20034.838688929485</v>
      </c>
      <c r="AN39">
        <f t="shared" si="26"/>
        <v>0</v>
      </c>
      <c r="AO39">
        <f t="shared" si="26"/>
        <v>0</v>
      </c>
      <c r="AP39">
        <f t="shared" si="26"/>
        <v>-2.9259278842487788E-2</v>
      </c>
      <c r="AQ39">
        <f t="shared" si="26"/>
        <v>-787.25249541839889</v>
      </c>
      <c r="AR39">
        <f t="shared" si="26"/>
        <v>-787.28175469724147</v>
      </c>
      <c r="AS39">
        <f t="shared" si="26"/>
        <v>-32.382350812881484</v>
      </c>
      <c r="AT39">
        <f t="shared" si="26"/>
        <v>-46.961218830113602</v>
      </c>
      <c r="AU39">
        <f t="shared" si="23"/>
        <v>-866.62532434023672</v>
      </c>
      <c r="AW39">
        <v>36</v>
      </c>
      <c r="AX39">
        <f>IF(Z39&gt;0, (R39*SUMPRODUCT(K39:$K$98, X39:$X$98)-K39*$AZ$3)/Z39, 0)</f>
        <v>-1091093.5422233716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2000000</v>
      </c>
      <c r="S40">
        <f t="shared" si="1"/>
        <v>-1878212.1899152009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-14760.806025458416</v>
      </c>
      <c r="AC40">
        <f t="shared" si="2"/>
        <v>-13783.10487792636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-12109.499239274684</v>
      </c>
      <c r="AI40">
        <f t="shared" si="25"/>
        <v>-12109.866160141026</v>
      </c>
      <c r="AJ40">
        <f t="shared" si="7"/>
        <v>-977.70114753205598</v>
      </c>
      <c r="AK40">
        <f t="shared" si="22"/>
        <v>-1033.2564217820893</v>
      </c>
      <c r="AL40">
        <f t="shared" si="8"/>
        <v>-14120.823729455171</v>
      </c>
      <c r="AN40">
        <f t="shared" si="26"/>
        <v>0</v>
      </c>
      <c r="AO40">
        <f t="shared" si="26"/>
        <v>0</v>
      </c>
      <c r="AP40">
        <f t="shared" si="26"/>
        <v>-1.4170980919488731E-2</v>
      </c>
      <c r="AQ40">
        <f t="shared" si="26"/>
        <v>-467.68526515126882</v>
      </c>
      <c r="AR40">
        <f t="shared" si="26"/>
        <v>-467.69943613218834</v>
      </c>
      <c r="AS40">
        <f t="shared" si="26"/>
        <v>-37.760142792627768</v>
      </c>
      <c r="AT40">
        <f t="shared" si="26"/>
        <v>-39.905762743939192</v>
      </c>
      <c r="AU40">
        <f t="shared" si="23"/>
        <v>-545.36534166875526</v>
      </c>
      <c r="AW40">
        <v>37</v>
      </c>
      <c r="AX40">
        <f>IF(Z40&gt;0, (R40*SUMPRODUCT(K40:$K$98, X40:$X$98)-K40*$AZ$3)/Z40, 0)</f>
        <v>-1878212.1899152009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2000000</v>
      </c>
      <c r="S41">
        <f t="shared" si="1"/>
        <v>-3547827.2055691355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-13783.10487792636</v>
      </c>
      <c r="AC41">
        <f t="shared" si="2"/>
        <v>-12674.938676157579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-7384.882541532289</v>
      </c>
      <c r="AI41">
        <f t="shared" si="25"/>
        <v>-7385.0611711264282</v>
      </c>
      <c r="AJ41">
        <f t="shared" si="7"/>
        <v>-1108.1662017687813</v>
      </c>
      <c r="AK41">
        <f t="shared" si="22"/>
        <v>-964.81734145484529</v>
      </c>
      <c r="AL41">
        <f t="shared" si="8"/>
        <v>-9458.0447143500551</v>
      </c>
      <c r="AN41">
        <f t="shared" si="26"/>
        <v>0</v>
      </c>
      <c r="AO41">
        <f t="shared" si="26"/>
        <v>0</v>
      </c>
      <c r="AP41">
        <f t="shared" si="26"/>
        <v>-6.1597472429537857E-3</v>
      </c>
      <c r="AQ41">
        <f t="shared" si="26"/>
        <v>-254.65550707805721</v>
      </c>
      <c r="AR41">
        <f t="shared" si="26"/>
        <v>-254.66166682530016</v>
      </c>
      <c r="AS41">
        <f t="shared" si="26"/>
        <v>-38.213285648229132</v>
      </c>
      <c r="AT41">
        <f t="shared" si="26"/>
        <v>-33.270136382549325</v>
      </c>
      <c r="AU41">
        <f t="shared" si="23"/>
        <v>-326.14508885607864</v>
      </c>
      <c r="AW41">
        <v>38</v>
      </c>
      <c r="AX41">
        <f>IF(Z41&gt;0, (R41*SUMPRODUCT(K41:$K$98, X41:$X$98)-K41*$AZ$3)/Z41, 0)</f>
        <v>-3547827.2055691355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2000000</v>
      </c>
      <c r="S42">
        <f t="shared" si="1"/>
        <v>-7600668.086515218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-12674.938676157579</v>
      </c>
      <c r="AC42">
        <f t="shared" si="2"/>
        <v>-11522.583944914164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-4041.7395257411449</v>
      </c>
      <c r="AI42">
        <f t="shared" si="25"/>
        <v>-4041.8153255511993</v>
      </c>
      <c r="AJ42">
        <f t="shared" si="7"/>
        <v>-1152.3547312434148</v>
      </c>
      <c r="AK42">
        <f t="shared" si="22"/>
        <v>-887.24570733103064</v>
      </c>
      <c r="AL42">
        <f t="shared" si="8"/>
        <v>-6081.4157641256443</v>
      </c>
      <c r="AN42">
        <f t="shared" si="26"/>
        <v>0</v>
      </c>
      <c r="AO42">
        <f t="shared" si="26"/>
        <v>0</v>
      </c>
      <c r="AP42">
        <f t="shared" si="26"/>
        <v>-2.3337781800123057E-3</v>
      </c>
      <c r="AQ42">
        <f t="shared" si="26"/>
        <v>-124.43993603251658</v>
      </c>
      <c r="AR42">
        <f t="shared" si="26"/>
        <v>-124.44226981069659</v>
      </c>
      <c r="AS42">
        <f t="shared" si="26"/>
        <v>-35.479512751728578</v>
      </c>
      <c r="AT42">
        <f t="shared" si="26"/>
        <v>-27.317148559976143</v>
      </c>
      <c r="AU42">
        <f t="shared" si="23"/>
        <v>-187.23893112240128</v>
      </c>
      <c r="AW42">
        <v>39</v>
      </c>
      <c r="AX42">
        <f>IF(Z42&gt;0, (R42*SUMPRODUCT(K42:$K$98, X42:$X$98)-K42*$AZ$3)/Z42, 0)</f>
        <v>-7600668.086515218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2000000</v>
      </c>
      <c r="S43">
        <f t="shared" si="1"/>
        <v>-19369405.489045482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-11522.583944914164</v>
      </c>
      <c r="AC43">
        <f t="shared" si="2"/>
        <v>-10390.764739588223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-1928.7676081107622</v>
      </c>
      <c r="AI43">
        <f t="shared" si="25"/>
        <v>-1928.7944307325135</v>
      </c>
      <c r="AJ43">
        <f t="shared" si="7"/>
        <v>-1131.8192053259409</v>
      </c>
      <c r="AK43">
        <f t="shared" si="22"/>
        <v>-806.58087614399153</v>
      </c>
      <c r="AL43">
        <f t="shared" si="8"/>
        <v>-3867.1945122024458</v>
      </c>
      <c r="AN43">
        <f t="shared" si="26"/>
        <v>0</v>
      </c>
      <c r="AO43">
        <f t="shared" si="26"/>
        <v>0</v>
      </c>
      <c r="AP43">
        <f t="shared" si="26"/>
        <v>-7.3735165658186648E-4</v>
      </c>
      <c r="AQ43">
        <f t="shared" si="26"/>
        <v>-53.021662244303293</v>
      </c>
      <c r="AR43">
        <f t="shared" si="26"/>
        <v>-53.022399595959875</v>
      </c>
      <c r="AS43">
        <f t="shared" si="26"/>
        <v>-31.113616474090836</v>
      </c>
      <c r="AT43">
        <f t="shared" si="26"/>
        <v>-22.172841667281375</v>
      </c>
      <c r="AU43">
        <f t="shared" si="23"/>
        <v>-106.30885773733209</v>
      </c>
      <c r="AW43">
        <v>40</v>
      </c>
      <c r="AX43">
        <f>IF(Z43&gt;0, (R43*SUMPRODUCT(K43:$K$98, X43:$X$98)-K43*$AZ$3)/Z43, 0)</f>
        <v>-19369405.489045482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2000000</v>
      </c>
      <c r="S44">
        <f t="shared" si="1"/>
        <v>-62570182.546116523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-10390.764739588223</v>
      </c>
      <c r="AC44">
        <f t="shared" si="2"/>
        <v>-9322.1264541910459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-764.20237537752621</v>
      </c>
      <c r="AI44">
        <f t="shared" si="25"/>
        <v>-764.20982471367552</v>
      </c>
      <c r="AJ44">
        <f t="shared" si="7"/>
        <v>-1068.6382853971772</v>
      </c>
      <c r="AK44">
        <f t="shared" si="22"/>
        <v>-727.35353177117565</v>
      </c>
      <c r="AL44">
        <f t="shared" si="8"/>
        <v>-2560.2016418820285</v>
      </c>
      <c r="AN44">
        <f t="shared" si="26"/>
        <v>0</v>
      </c>
      <c r="AO44">
        <f t="shared" si="26"/>
        <v>0</v>
      </c>
      <c r="AP44">
        <f t="shared" si="26"/>
        <v>-1.8284074596571574E-4</v>
      </c>
      <c r="AQ44">
        <f t="shared" si="26"/>
        <v>-18.757018019087361</v>
      </c>
      <c r="AR44">
        <f t="shared" si="26"/>
        <v>-18.757200859833326</v>
      </c>
      <c r="AS44">
        <f t="shared" si="26"/>
        <v>-26.229266253169182</v>
      </c>
      <c r="AT44">
        <f t="shared" si="26"/>
        <v>-17.852579030441976</v>
      </c>
      <c r="AU44">
        <f t="shared" si="23"/>
        <v>-62.839046143444492</v>
      </c>
      <c r="AW44">
        <v>41</v>
      </c>
      <c r="AX44">
        <f>IF(Z44&gt;0, (R44*SUMPRODUCT(K44:$K$98, X44:$X$98)-K44*$AZ$3)/Z44, 0)</f>
        <v>-62570182.546116523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2000000</v>
      </c>
      <c r="S45">
        <f t="shared" si="1"/>
        <v>-282449435.09751719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-9322.1264541910459</v>
      </c>
      <c r="AC45">
        <f t="shared" si="2"/>
        <v>-8339.4013761016686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-235.94313225953167</v>
      </c>
      <c r="AI45">
        <f t="shared" si="25"/>
        <v>-235.94460852401301</v>
      </c>
      <c r="AJ45">
        <f t="shared" si="7"/>
        <v>-982.72507808937735</v>
      </c>
      <c r="AK45">
        <f t="shared" si="22"/>
        <v>-652.54885179337327</v>
      </c>
      <c r="AL45">
        <f t="shared" si="8"/>
        <v>-1871.2185384067634</v>
      </c>
      <c r="AN45">
        <f t="shared" si="26"/>
        <v>0</v>
      </c>
      <c r="AO45">
        <f t="shared" si="26"/>
        <v>0</v>
      </c>
      <c r="AP45">
        <f t="shared" si="26"/>
        <v>-3.2352031778199671E-5</v>
      </c>
      <c r="AQ45">
        <f t="shared" si="26"/>
        <v>-5.1706451040883907</v>
      </c>
      <c r="AR45">
        <f t="shared" si="26"/>
        <v>-5.1706774561201696</v>
      </c>
      <c r="AS45">
        <f t="shared" si="26"/>
        <v>-21.536217498792844</v>
      </c>
      <c r="AT45">
        <f t="shared" si="26"/>
        <v>-14.300473564928691</v>
      </c>
      <c r="AU45">
        <f t="shared" si="23"/>
        <v>-41.007368519841698</v>
      </c>
      <c r="AW45">
        <v>42</v>
      </c>
      <c r="AX45">
        <f>IF(Z45&gt;0, (R45*SUMPRODUCT(K45:$K$98, X45:$X$98)-K45*$AZ$3)/Z45, 0)</f>
        <v>-282449435.09751719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2000000</v>
      </c>
      <c r="S46">
        <f t="shared" si="1"/>
        <v>-1287444077.3986945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-8339.4013761016686</v>
      </c>
      <c r="AC46">
        <f t="shared" si="2"/>
        <v>-7450.3915782517715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-46.886146935789199</v>
      </c>
      <c r="AI46">
        <f t="shared" si="25"/>
        <v>-46.886436283952314</v>
      </c>
      <c r="AJ46">
        <f t="shared" si="7"/>
        <v>-889.00979784989704</v>
      </c>
      <c r="AK46">
        <f t="shared" si="22"/>
        <v>-583.75809632711685</v>
      </c>
      <c r="AL46">
        <f t="shared" si="8"/>
        <v>-1519.6543304609663</v>
      </c>
      <c r="AN46">
        <f t="shared" si="26"/>
        <v>0</v>
      </c>
      <c r="AO46">
        <f t="shared" si="26"/>
        <v>0</v>
      </c>
      <c r="AP46">
        <f t="shared" si="26"/>
        <v>-5.6616119160483255E-6</v>
      </c>
      <c r="AQ46">
        <f t="shared" si="26"/>
        <v>-0.91741093265869811</v>
      </c>
      <c r="AR46">
        <f t="shared" si="26"/>
        <v>-0.91741659427061417</v>
      </c>
      <c r="AS46">
        <f t="shared" si="26"/>
        <v>-17.39505933181384</v>
      </c>
      <c r="AT46">
        <f t="shared" si="26"/>
        <v>-11.422266375011777</v>
      </c>
      <c r="AU46">
        <f t="shared" si="23"/>
        <v>-29.734742301096233</v>
      </c>
      <c r="AW46">
        <v>43</v>
      </c>
      <c r="AX46">
        <f>IF(Z46&gt;0, (R46*SUMPRODUCT(K46:$K$98, X46:$X$98)-K46*$AZ$3)/Z46, 0)</f>
        <v>-1287444077.3986945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2000000</v>
      </c>
      <c r="S47">
        <f t="shared" si="1"/>
        <v>-5936631421.0539255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-7450.3915782517715</v>
      </c>
      <c r="AC47">
        <f t="shared" si="2"/>
        <v>-6652.9335936898005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-9.2168712262476777</v>
      </c>
      <c r="AI47">
        <f t="shared" si="25"/>
        <v>-9.216927259148509</v>
      </c>
      <c r="AJ47">
        <f t="shared" si="7"/>
        <v>-797.45798456197099</v>
      </c>
      <c r="AK47">
        <f t="shared" si="22"/>
        <v>-521.52741047762402</v>
      </c>
      <c r="AL47">
        <f t="shared" si="8"/>
        <v>-1328.2023222987436</v>
      </c>
      <c r="AN47">
        <f t="shared" si="26"/>
        <v>0</v>
      </c>
      <c r="AO47">
        <f t="shared" si="26"/>
        <v>0</v>
      </c>
      <c r="AP47">
        <f t="shared" si="26"/>
        <v>-9.7891379989916363E-7</v>
      </c>
      <c r="AQ47">
        <f t="shared" si="26"/>
        <v>-0.16102186932145637</v>
      </c>
      <c r="AR47">
        <f t="shared" si="26"/>
        <v>-0.16102284823525628</v>
      </c>
      <c r="AS47">
        <f t="shared" si="26"/>
        <v>-13.931861716133197</v>
      </c>
      <c r="AT47">
        <f t="shared" si="26"/>
        <v>-9.1112609123078627</v>
      </c>
      <c r="AU47">
        <f t="shared" si="23"/>
        <v>-23.20414547667632</v>
      </c>
      <c r="AW47">
        <v>44</v>
      </c>
      <c r="AX47">
        <f>IF(Z47&gt;0, (R47*SUMPRODUCT(K47:$K$98, X47:$X$98)-K47*$AZ$3)/Z47, 0)</f>
        <v>-5936631421.0539255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2000000</v>
      </c>
      <c r="S48">
        <f t="shared" si="1"/>
        <v>-27742875612.004543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-6652.9335936898005</v>
      </c>
      <c r="AC48">
        <f t="shared" si="2"/>
        <v>-5940.2594410103447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-1.7906661231028937</v>
      </c>
      <c r="AI48">
        <f t="shared" si="25"/>
        <v>-1.7906768290216386</v>
      </c>
      <c r="AJ48">
        <f t="shared" si="7"/>
        <v>-712.6741526794558</v>
      </c>
      <c r="AK48">
        <f t="shared" si="22"/>
        <v>-465.70535155828605</v>
      </c>
      <c r="AL48">
        <f t="shared" si="8"/>
        <v>-1180.1701810667635</v>
      </c>
      <c r="AN48">
        <f t="shared" si="26"/>
        <v>0</v>
      </c>
      <c r="AO48">
        <f t="shared" si="26"/>
        <v>0</v>
      </c>
      <c r="AP48">
        <f t="shared" si="26"/>
        <v>-1.6699645980553428E-7</v>
      </c>
      <c r="AQ48">
        <f t="shared" si="26"/>
        <v>-2.7931736675641916E-2</v>
      </c>
      <c r="AR48">
        <f t="shared" si="26"/>
        <v>-2.7931903672101722E-2</v>
      </c>
      <c r="AS48">
        <f t="shared" si="26"/>
        <v>-11.116660169839459</v>
      </c>
      <c r="AT48">
        <f t="shared" si="26"/>
        <v>-7.2643130287308386</v>
      </c>
      <c r="AU48">
        <f t="shared" si="23"/>
        <v>-18.4089051022424</v>
      </c>
      <c r="AW48">
        <v>45</v>
      </c>
      <c r="AX48">
        <f>IF(Z48&gt;0, (R48*SUMPRODUCT(K48:$K$98, X48:$X$98)-K48*$AZ$3)/Z48, 0)</f>
        <v>-27742875612.004543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2000000</v>
      </c>
      <c r="S49">
        <f t="shared" si="1"/>
        <v>-131615657127.39301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-5940.2594410103447</v>
      </c>
      <c r="AC49">
        <f t="shared" si="2"/>
        <v>-5303.8273954713268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-0.34335869161245741</v>
      </c>
      <c r="AI49">
        <f t="shared" si="25"/>
        <v>-0.3433607065047245</v>
      </c>
      <c r="AJ49">
        <f t="shared" si="7"/>
        <v>-636.43204553901796</v>
      </c>
      <c r="AK49">
        <f t="shared" si="22"/>
        <v>-415.81816087072417</v>
      </c>
      <c r="AL49">
        <f t="shared" si="8"/>
        <v>-1052.593567116247</v>
      </c>
      <c r="AN49">
        <f t="shared" si="26"/>
        <v>0</v>
      </c>
      <c r="AO49">
        <f t="shared" si="26"/>
        <v>0</v>
      </c>
      <c r="AP49">
        <f t="shared" si="26"/>
        <v>-2.8061903646175924E-8</v>
      </c>
      <c r="AQ49">
        <f t="shared" si="26"/>
        <v>-4.7820415401343529E-3</v>
      </c>
      <c r="AR49">
        <f t="shared" si="26"/>
        <v>-4.7820696020379992E-3</v>
      </c>
      <c r="AS49">
        <f t="shared" si="26"/>
        <v>-8.8637467277960784</v>
      </c>
      <c r="AT49">
        <f t="shared" si="26"/>
        <v>-5.7912025150375674</v>
      </c>
      <c r="AU49">
        <f t="shared" si="23"/>
        <v>-14.659731312435685</v>
      </c>
      <c r="AW49">
        <v>46</v>
      </c>
      <c r="AX49">
        <f>IF(Z49&gt;0, (R49*SUMPRODUCT(K49:$K$98, X49:$X$98)-K49*$AZ$3)/Z49, 0)</f>
        <v>-131615657127.39301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2000000</v>
      </c>
      <c r="S50">
        <f t="shared" si="1"/>
        <v>-633971399671.64355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-5303.8273954713268</v>
      </c>
      <c r="AC50">
        <f t="shared" si="2"/>
        <v>-4735.5643406595691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-6.4850371076335664E-2</v>
      </c>
      <c r="AI50">
        <f t="shared" si="25"/>
        <v>-6.485074456040317E-2</v>
      </c>
      <c r="AJ50">
        <f t="shared" si="7"/>
        <v>-568.26305481175768</v>
      </c>
      <c r="AK50">
        <f t="shared" si="22"/>
        <v>-371.2679176829929</v>
      </c>
      <c r="AL50">
        <f t="shared" si="8"/>
        <v>-939.59582323931102</v>
      </c>
      <c r="AN50">
        <f t="shared" si="26"/>
        <v>0</v>
      </c>
      <c r="AO50">
        <f t="shared" si="26"/>
        <v>0</v>
      </c>
      <c r="AP50">
        <f t="shared" si="26"/>
        <v>-4.6442902782064717E-9</v>
      </c>
      <c r="AQ50">
        <f t="shared" si="26"/>
        <v>-8.0641712493296103E-4</v>
      </c>
      <c r="AR50">
        <f t="shared" si="26"/>
        <v>-8.0642176922323923E-4</v>
      </c>
      <c r="AS50">
        <f t="shared" si="26"/>
        <v>-7.0663752768276815</v>
      </c>
      <c r="AT50">
        <f t="shared" si="26"/>
        <v>-4.6167323607962869</v>
      </c>
      <c r="AU50">
        <f t="shared" si="23"/>
        <v>-11.683914059393192</v>
      </c>
      <c r="AW50">
        <v>47</v>
      </c>
      <c r="AX50">
        <f>IF(Z50&gt;0, (R50*SUMPRODUCT(K50:$K$98, X50:$X$98)-K50*$AZ$3)/Z50, 0)</f>
        <v>-633971399671.64355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2000000</v>
      </c>
      <c r="S51">
        <f t="shared" si="1"/>
        <v>-3105147982704.4736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-4735.5643406595691</v>
      </c>
      <c r="AC51">
        <f t="shared" si="2"/>
        <v>-4228.1831498862493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-1.2066631458846034E-2</v>
      </c>
      <c r="AI51">
        <f t="shared" si="25"/>
        <v>-1.2066699542286395E-2</v>
      </c>
      <c r="AJ51">
        <f t="shared" si="7"/>
        <v>-507.38119077331976</v>
      </c>
      <c r="AK51">
        <f t="shared" si="22"/>
        <v>-331.4895038461699</v>
      </c>
      <c r="AL51">
        <f t="shared" si="8"/>
        <v>-838.88276131903194</v>
      </c>
      <c r="AN51">
        <f t="shared" si="26"/>
        <v>0</v>
      </c>
      <c r="AO51">
        <f t="shared" si="26"/>
        <v>0</v>
      </c>
      <c r="AP51">
        <f t="shared" si="26"/>
        <v>-7.5591114207370989E-10</v>
      </c>
      <c r="AQ51">
        <f t="shared" si="26"/>
        <v>-1.3397238915363756E-4</v>
      </c>
      <c r="AR51">
        <f t="shared" si="26"/>
        <v>-1.3397314506477962E-4</v>
      </c>
      <c r="AS51">
        <f t="shared" si="26"/>
        <v>-5.6333095587904749</v>
      </c>
      <c r="AT51">
        <f t="shared" si="26"/>
        <v>-3.6804340101949546</v>
      </c>
      <c r="AU51">
        <f t="shared" si="23"/>
        <v>-9.3138775421304949</v>
      </c>
      <c r="AW51">
        <v>48</v>
      </c>
      <c r="AX51">
        <f>IF(Z51&gt;0, (R51*SUMPRODUCT(K51:$K$98, X51:$X$98)-K51*$AZ$3)/Z51, 0)</f>
        <v>-3105147982704.4736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2000000</v>
      </c>
      <c r="S52">
        <f t="shared" si="1"/>
        <v>-15481910955439.348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-4228.1831498862493</v>
      </c>
      <c r="AC52">
        <f t="shared" si="2"/>
        <v>-3775.1636435100277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-2.2084172009265279E-3</v>
      </c>
      <c r="AI52">
        <f t="shared" si="25"/>
        <v>-2.2084293931024625E-3</v>
      </c>
      <c r="AJ52">
        <f t="shared" si="7"/>
        <v>-453.01950637622167</v>
      </c>
      <c r="AK52">
        <f t="shared" si="22"/>
        <v>-295.9728204920375</v>
      </c>
      <c r="AL52">
        <f t="shared" si="8"/>
        <v>-748.99453529765219</v>
      </c>
      <c r="AN52">
        <f t="shared" si="26"/>
        <v>0</v>
      </c>
      <c r="AO52">
        <f t="shared" si="26"/>
        <v>0</v>
      </c>
      <c r="AP52">
        <f t="shared" si="26"/>
        <v>-1.2086274454299544E-10</v>
      </c>
      <c r="AQ52">
        <f t="shared" si="26"/>
        <v>-2.1892348455886351E-5</v>
      </c>
      <c r="AR52">
        <f t="shared" si="26"/>
        <v>-2.1892469318630894E-5</v>
      </c>
      <c r="AS52">
        <f t="shared" si="26"/>
        <v>-4.490845700142609</v>
      </c>
      <c r="AT52">
        <f t="shared" si="26"/>
        <v>-2.9340199473925188</v>
      </c>
      <c r="AU52">
        <f t="shared" si="23"/>
        <v>-7.4248875400044456</v>
      </c>
      <c r="AW52">
        <v>49</v>
      </c>
      <c r="AX52">
        <f>IF(Z52&gt;0, (R52*SUMPRODUCT(K52:$K$98, X52:$X$98)-K52*$AZ$3)/Z52, 0)</f>
        <v>-15481910955439.348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2000000</v>
      </c>
      <c r="S53">
        <f t="shared" si="1"/>
        <v>-78650318286996.266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-3775.1636435100277</v>
      </c>
      <c r="AC53">
        <f t="shared" si="2"/>
        <v>-3370.681843662544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-3.9709705314674851E-4</v>
      </c>
      <c r="AI53">
        <f t="shared" si="25"/>
        <v>-3.9709919597459526E-4</v>
      </c>
      <c r="AJ53">
        <f t="shared" si="7"/>
        <v>-404.48179984748367</v>
      </c>
      <c r="AK53">
        <f t="shared" si="22"/>
        <v>-264.26145504570195</v>
      </c>
      <c r="AL53">
        <f t="shared" si="8"/>
        <v>-668.74365199238161</v>
      </c>
      <c r="AN53">
        <f t="shared" si="26"/>
        <v>0</v>
      </c>
      <c r="AO53">
        <f t="shared" si="26"/>
        <v>0</v>
      </c>
      <c r="AP53">
        <f t="shared" si="26"/>
        <v>-1.8966207159469202E-11</v>
      </c>
      <c r="AQ53">
        <f t="shared" si="26"/>
        <v>-3.5147130385342843E-6</v>
      </c>
      <c r="AR53">
        <f t="shared" si="26"/>
        <v>-3.5147320047414436E-6</v>
      </c>
      <c r="AS53">
        <f t="shared" si="26"/>
        <v>-3.5800755621533025</v>
      </c>
      <c r="AT53">
        <f t="shared" si="26"/>
        <v>-2.3389828110558355</v>
      </c>
      <c r="AU53">
        <f t="shared" si="23"/>
        <v>-5.919061887941143</v>
      </c>
      <c r="AW53">
        <v>50</v>
      </c>
      <c r="AX53">
        <f>IF(Z53&gt;0, (R53*SUMPRODUCT(K53:$K$98, X53:$X$98)-K53*$AZ$3)/Z53, 0)</f>
        <v>-78650318286996.266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2000000</v>
      </c>
      <c r="S54">
        <f t="shared" si="1"/>
        <v>-407827463487757.38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-3370.681843662544</v>
      </c>
      <c r="AC54">
        <f t="shared" si="2"/>
        <v>-3009.5373634809803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-7.0097107311102119E-5</v>
      </c>
      <c r="AI54">
        <f t="shared" si="25"/>
        <v>-7.0097476282987648E-5</v>
      </c>
      <c r="AJ54">
        <f t="shared" si="7"/>
        <v>-361.14448018156372</v>
      </c>
      <c r="AK54">
        <f t="shared" si="22"/>
        <v>-235.94772905637811</v>
      </c>
      <c r="AL54">
        <f t="shared" si="8"/>
        <v>-597.09227933541808</v>
      </c>
      <c r="AN54">
        <f t="shared" si="26"/>
        <v>0</v>
      </c>
      <c r="AO54">
        <f t="shared" si="26"/>
        <v>0</v>
      </c>
      <c r="AP54">
        <f t="shared" si="26"/>
        <v>-2.9158720381020689E-12</v>
      </c>
      <c r="AQ54">
        <f t="shared" si="26"/>
        <v>-5.5395601447143547E-7</v>
      </c>
      <c r="AR54">
        <f t="shared" si="26"/>
        <v>-5.5395893034347356E-7</v>
      </c>
      <c r="AS54">
        <f t="shared" si="26"/>
        <v>-2.854014446014832</v>
      </c>
      <c r="AT54">
        <f t="shared" si="26"/>
        <v>-1.8646227872367003</v>
      </c>
      <c r="AU54">
        <f t="shared" si="23"/>
        <v>-4.7186377872104623</v>
      </c>
      <c r="AW54">
        <v>51</v>
      </c>
      <c r="AX54">
        <f>IF(Z54&gt;0, (R54*SUMPRODUCT(K54:$K$98, X54:$X$98)-K54*$AZ$3)/Z54, 0)</f>
        <v>-407827463487757.38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2000000</v>
      </c>
      <c r="S55">
        <f t="shared" si="1"/>
        <v>-2160725905489386.8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-3009.5373634809803</v>
      </c>
      <c r="AC55">
        <f t="shared" si="2"/>
        <v>-2687.0869321632595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-1.2124079080564403E-5</v>
      </c>
      <c r="AI55">
        <f t="shared" si="25"/>
        <v>-1.2124141260754063E-5</v>
      </c>
      <c r="AJ55">
        <f t="shared" si="7"/>
        <v>-322.45043131772081</v>
      </c>
      <c r="AK55">
        <f t="shared" si="22"/>
        <v>-210.66761544366864</v>
      </c>
      <c r="AL55">
        <f t="shared" si="8"/>
        <v>-533.11805888553067</v>
      </c>
      <c r="AN55">
        <f t="shared" si="26"/>
        <v>0</v>
      </c>
      <c r="AO55">
        <f t="shared" si="26"/>
        <v>0</v>
      </c>
      <c r="AP55">
        <f t="shared" si="26"/>
        <v>-4.3874199466221133E-13</v>
      </c>
      <c r="AQ55">
        <f t="shared" si="26"/>
        <v>-8.5547224417834693E-8</v>
      </c>
      <c r="AR55">
        <f t="shared" si="26"/>
        <v>-8.5547663159829348E-8</v>
      </c>
      <c r="AS55">
        <f t="shared" si="26"/>
        <v>-2.2752028610391184</v>
      </c>
      <c r="AT55">
        <f t="shared" si="26"/>
        <v>-1.4864658714425552</v>
      </c>
      <c r="AU55">
        <f t="shared" si="23"/>
        <v>-3.7616688180293365</v>
      </c>
      <c r="AW55">
        <v>52</v>
      </c>
      <c r="AX55">
        <f>IF(Z55&gt;0, (R55*SUMPRODUCT(K55:$K$98, X55:$X$98)-K55*$AZ$3)/Z55, 0)</f>
        <v>-2160725905489386.8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2000000</v>
      </c>
      <c r="S56">
        <f t="shared" si="1"/>
        <v>-1.1717837684683098E+16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-2687.0869321632595</v>
      </c>
      <c r="AC56">
        <f t="shared" si="2"/>
        <v>-2399.1847609348092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-2.0528427653166955E-6</v>
      </c>
      <c r="AI56">
        <f t="shared" si="25"/>
        <v>-2.0528530026353266E-6</v>
      </c>
      <c r="AJ56">
        <f t="shared" si="7"/>
        <v>-287.90217122845024</v>
      </c>
      <c r="AK56">
        <f t="shared" si="22"/>
        <v>-188.09608525142818</v>
      </c>
      <c r="AL56">
        <f t="shared" si="8"/>
        <v>-475.99825853273143</v>
      </c>
      <c r="AN56">
        <f t="shared" si="26"/>
        <v>0</v>
      </c>
      <c r="AO56">
        <f t="shared" si="26"/>
        <v>0</v>
      </c>
      <c r="AP56">
        <f t="shared" si="26"/>
        <v>-6.4494898110281088E-14</v>
      </c>
      <c r="AQ56">
        <f t="shared" si="26"/>
        <v>-1.293286745828837E-8</v>
      </c>
      <c r="AR56">
        <f t="shared" si="26"/>
        <v>-1.293293195318648E-8</v>
      </c>
      <c r="AS56">
        <f t="shared" si="26"/>
        <v>-1.8137777935839987</v>
      </c>
      <c r="AT56">
        <f t="shared" si="26"/>
        <v>-1.1850014921159078</v>
      </c>
      <c r="AU56">
        <f t="shared" si="23"/>
        <v>-2.9987792986328383</v>
      </c>
      <c r="AW56">
        <v>53</v>
      </c>
      <c r="AX56">
        <f>IF(Z56&gt;0, (R56*SUMPRODUCT(K56:$K$98, X56:$X$98)-K56*$AZ$3)/Z56, 0)</f>
        <v>-1.1717837684683098E+16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2000000</v>
      </c>
      <c r="S57">
        <f t="shared" si="1"/>
        <v>-6.5174383467271144E+16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-2399.1847609348092</v>
      </c>
      <c r="AC57">
        <f t="shared" si="2"/>
        <v>-2142.1292508459596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-3.3966250472036228E-7</v>
      </c>
      <c r="AI57">
        <f t="shared" si="25"/>
        <v>-3.3966414810318918E-7</v>
      </c>
      <c r="AJ57">
        <f t="shared" si="7"/>
        <v>-257.05551008884959</v>
      </c>
      <c r="AK57">
        <f t="shared" si="22"/>
        <v>-167.94293326543666</v>
      </c>
      <c r="AL57">
        <f t="shared" si="8"/>
        <v>-424.99844369395043</v>
      </c>
      <c r="AN57">
        <f t="shared" si="26"/>
        <v>0</v>
      </c>
      <c r="AO57">
        <f t="shared" si="26"/>
        <v>0</v>
      </c>
      <c r="AP57">
        <f t="shared" si="26"/>
        <v>-9.243998407220622E-15</v>
      </c>
      <c r="AQ57">
        <f t="shared" si="26"/>
        <v>-1.9105953897532565E-9</v>
      </c>
      <c r="AR57">
        <f t="shared" si="26"/>
        <v>-1.9106046337516638E-9</v>
      </c>
      <c r="AS57">
        <f t="shared" si="26"/>
        <v>-1.4459325526400535</v>
      </c>
      <c r="AT57">
        <f t="shared" si="26"/>
        <v>-0.94467593443306053</v>
      </c>
      <c r="AU57">
        <f t="shared" si="23"/>
        <v>-2.3906084889837191</v>
      </c>
      <c r="AW57">
        <v>54</v>
      </c>
      <c r="AX57">
        <f>IF(Z57&gt;0, (R57*SUMPRODUCT(K57:$K$98, X57:$X$98)-K57*$AZ$3)/Z57, 0)</f>
        <v>-6.5174383467271144E+16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2000000</v>
      </c>
      <c r="S58">
        <f t="shared" si="1"/>
        <v>-3.7220625542378387E+17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-2142.1292508459596</v>
      </c>
      <c r="AC58">
        <f t="shared" si="2"/>
        <v>-1912.6154025427068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-5.4800779619255492E-8</v>
      </c>
      <c r="AI58">
        <f t="shared" si="25"/>
        <v>-5.4801036548763616E-8</v>
      </c>
      <c r="AJ58">
        <f t="shared" si="7"/>
        <v>-229.51384830325287</v>
      </c>
      <c r="AK58">
        <f t="shared" si="22"/>
        <v>-149.94904755921718</v>
      </c>
      <c r="AL58">
        <f t="shared" si="8"/>
        <v>-379.46289591727111</v>
      </c>
      <c r="AN58">
        <f t="shared" si="26"/>
        <v>0</v>
      </c>
      <c r="AO58">
        <f t="shared" si="26"/>
        <v>0</v>
      </c>
      <c r="AP58">
        <f t="shared" si="26"/>
        <v>-1.2903783874052931E-15</v>
      </c>
      <c r="AQ58">
        <f t="shared" si="26"/>
        <v>-2.7522623675908888E-10</v>
      </c>
      <c r="AR58">
        <f t="shared" si="26"/>
        <v>-2.7522752713747624E-10</v>
      </c>
      <c r="AS58">
        <f t="shared" si="26"/>
        <v>-1.15268857836477</v>
      </c>
      <c r="AT58">
        <f t="shared" si="26"/>
        <v>-0.75308987120380066</v>
      </c>
      <c r="AU58">
        <f t="shared" si="23"/>
        <v>-1.9057784498437984</v>
      </c>
      <c r="AW58">
        <v>55</v>
      </c>
      <c r="AX58">
        <f>IF(Z58&gt;0, (R58*SUMPRODUCT(K58:$K$98, X58:$X$98)-K58*$AZ$3)/Z58, 0)</f>
        <v>-3.7220625542378387E+17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2000000</v>
      </c>
      <c r="S59">
        <f t="shared" si="1"/>
        <v>-2.1868447650104998E+18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-1912.6154025427068</v>
      </c>
      <c r="AC59">
        <f t="shared" si="2"/>
        <v>-1707.692323699086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-8.6126220145266095E-9</v>
      </c>
      <c r="AI59">
        <f t="shared" si="25"/>
        <v>-8.6126610591892895E-9</v>
      </c>
      <c r="AJ59">
        <f t="shared" si="7"/>
        <v>-204.92307884362071</v>
      </c>
      <c r="AK59">
        <f t="shared" si="22"/>
        <v>-133.88307817798949</v>
      </c>
      <c r="AL59">
        <f t="shared" si="8"/>
        <v>-338.80615703022283</v>
      </c>
      <c r="AN59">
        <f t="shared" si="26"/>
        <v>0</v>
      </c>
      <c r="AO59">
        <f t="shared" si="26"/>
        <v>0</v>
      </c>
      <c r="AP59">
        <f t="shared" si="26"/>
        <v>-1.7508411588118152E-16</v>
      </c>
      <c r="AQ59">
        <f t="shared" si="26"/>
        <v>-3.8620728348011309E-11</v>
      </c>
      <c r="AR59">
        <f t="shared" si="26"/>
        <v>-3.8620903432127187E-11</v>
      </c>
      <c r="AS59">
        <f t="shared" si="26"/>
        <v>-0.9189162774017996</v>
      </c>
      <c r="AT59">
        <f t="shared" si="26"/>
        <v>-0.60035863456988103</v>
      </c>
      <c r="AU59">
        <f t="shared" si="23"/>
        <v>-1.5192749120103013</v>
      </c>
      <c r="AW59">
        <v>56</v>
      </c>
      <c r="AX59">
        <f>IF(Z59&gt;0, (R59*SUMPRODUCT(K59:$K$98, X59:$X$98)-K59*$AZ$3)/Z59, 0)</f>
        <v>-2.1868447650104998E+18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2000000</v>
      </c>
      <c r="S60">
        <f t="shared" si="1"/>
        <v>-1.3232041483497867E+19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-1707.692323699086</v>
      </c>
      <c r="AC60">
        <f t="shared" si="2"/>
        <v>-1524.7252890170751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-1.3157090730996732E-9</v>
      </c>
      <c r="AI60">
        <f t="shared" si="25"/>
        <v>-1.3157148345888996E-9</v>
      </c>
      <c r="AJ60">
        <f t="shared" si="7"/>
        <v>-182.96703468201099</v>
      </c>
      <c r="AK60">
        <f t="shared" si="22"/>
        <v>-119.53846265893604</v>
      </c>
      <c r="AL60">
        <f t="shared" si="8"/>
        <v>-302.50549734226274</v>
      </c>
      <c r="AN60">
        <f t="shared" si="26"/>
        <v>0</v>
      </c>
      <c r="AO60">
        <f t="shared" si="26"/>
        <v>0</v>
      </c>
      <c r="AP60">
        <f t="shared" si="26"/>
        <v>-2.3067567692951475E-17</v>
      </c>
      <c r="AQ60">
        <f t="shared" si="26"/>
        <v>-5.2677713895094308E-12</v>
      </c>
      <c r="AR60">
        <f t="shared" si="26"/>
        <v>-5.2677944570771237E-12</v>
      </c>
      <c r="AS60">
        <f t="shared" si="26"/>
        <v>-0.73255443032751755</v>
      </c>
      <c r="AT60">
        <f t="shared" si="26"/>
        <v>-0.47860222781406697</v>
      </c>
      <c r="AU60">
        <f t="shared" si="23"/>
        <v>-1.2111566581468522</v>
      </c>
      <c r="AW60">
        <v>57</v>
      </c>
      <c r="AX60">
        <f>IF(Z60&gt;0, (R60*SUMPRODUCT(K60:$K$98, X60:$X$98)-K60*$AZ$3)/Z60, 0)</f>
        <v>-1.3232041483497867E+19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2000000</v>
      </c>
      <c r="S61">
        <f t="shared" si="1"/>
        <v>-8.248572849202815E+19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-1524.7252890170751</v>
      </c>
      <c r="AC61">
        <f t="shared" si="2"/>
        <v>-1361.3618651938214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-1.9514655142307553E-10</v>
      </c>
      <c r="AI61">
        <f t="shared" si="25"/>
        <v>-1.9514737663362413E-10</v>
      </c>
      <c r="AJ61">
        <f t="shared" si="7"/>
        <v>-163.3634238232537</v>
      </c>
      <c r="AK61">
        <f t="shared" si="22"/>
        <v>-106.73077023119527</v>
      </c>
      <c r="AL61">
        <f t="shared" si="8"/>
        <v>-270.09419405464411</v>
      </c>
      <c r="AN61">
        <f t="shared" si="26"/>
        <v>0</v>
      </c>
      <c r="AO61">
        <f t="shared" si="26"/>
        <v>0</v>
      </c>
      <c r="AP61">
        <f t="shared" si="26"/>
        <v>-2.9499441777501714E-18</v>
      </c>
      <c r="AQ61">
        <f t="shared" si="26"/>
        <v>-6.9760551917649151E-13</v>
      </c>
      <c r="AR61">
        <f t="shared" si="26"/>
        <v>-6.9760846912066932E-13</v>
      </c>
      <c r="AS61">
        <f t="shared" si="26"/>
        <v>-0.58398790683007828</v>
      </c>
      <c r="AT61">
        <f t="shared" si="26"/>
        <v>-0.38153876579566137</v>
      </c>
      <c r="AU61">
        <f t="shared" si="23"/>
        <v>-0.96552667262643721</v>
      </c>
      <c r="AW61">
        <v>58</v>
      </c>
      <c r="AX61">
        <f>IF(Z61&gt;0, (R61*SUMPRODUCT(K61:$K$98, X61:$X$98)-K61*$AZ$3)/Z61, 0)</f>
        <v>-8.248572849202815E+19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2000000</v>
      </c>
      <c r="S62">
        <f t="shared" si="1"/>
        <v>-5.3063458242665343E+20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-1361.3618651938214</v>
      </c>
      <c r="AC62">
        <f t="shared" si="2"/>
        <v>-1215.501665351627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-2.8097024309569717E-11</v>
      </c>
      <c r="AI62">
        <f t="shared" si="25"/>
        <v>-2.8097138842405083E-11</v>
      </c>
      <c r="AJ62">
        <f t="shared" si="7"/>
        <v>-145.86019984219433</v>
      </c>
      <c r="AK62">
        <f t="shared" si="22"/>
        <v>-95.295330563567504</v>
      </c>
      <c r="AL62">
        <f t="shared" si="8"/>
        <v>-241.15553040578993</v>
      </c>
      <c r="AN62">
        <f t="shared" si="26"/>
        <v>0</v>
      </c>
      <c r="AO62">
        <f t="shared" si="26"/>
        <v>0</v>
      </c>
      <c r="AP62">
        <f t="shared" si="26"/>
        <v>-3.6556197625348164E-19</v>
      </c>
      <c r="AQ62">
        <f t="shared" si="26"/>
        <v>-8.9679118663170357E-14</v>
      </c>
      <c r="AR62">
        <f t="shared" si="26"/>
        <v>-8.9679484225146615E-14</v>
      </c>
      <c r="AS62">
        <f t="shared" si="26"/>
        <v>-0.46555158388878537</v>
      </c>
      <c r="AT62">
        <f t="shared" si="26"/>
        <v>-0.30416036814067482</v>
      </c>
      <c r="AU62">
        <f t="shared" si="23"/>
        <v>-0.7697119520295499</v>
      </c>
      <c r="AW62">
        <v>59</v>
      </c>
      <c r="AX62">
        <f>IF(Z62&gt;0, (R62*SUMPRODUCT(K62:$K$98, X62:$X$98)-K62*$AZ$3)/Z62, 0)</f>
        <v>-5.3063458242665343E+20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2000000</v>
      </c>
      <c r="S63">
        <f t="shared" si="1"/>
        <v>-3.5283539043873346E+21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-1215.501665351627</v>
      </c>
      <c r="AC63">
        <f t="shared" si="2"/>
        <v>-1085.2693440639525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-3.9203299355655045E-12</v>
      </c>
      <c r="AI63">
        <f t="shared" si="25"/>
        <v>-3.920345314824126E-12</v>
      </c>
      <c r="AJ63">
        <f t="shared" si="7"/>
        <v>-130.23232128767449</v>
      </c>
      <c r="AK63">
        <f t="shared" si="22"/>
        <v>-85.085116574613906</v>
      </c>
      <c r="AL63">
        <f t="shared" si="8"/>
        <v>-215.31743786229231</v>
      </c>
      <c r="AN63">
        <f t="shared" si="26"/>
        <v>0</v>
      </c>
      <c r="AO63">
        <f t="shared" si="26"/>
        <v>0</v>
      </c>
      <c r="AP63">
        <f t="shared" si="26"/>
        <v>-4.382766988250459E-20</v>
      </c>
      <c r="AQ63">
        <f t="shared" si="26"/>
        <v>-1.1172120222233634E-14</v>
      </c>
      <c r="AR63">
        <f t="shared" si="26"/>
        <v>-1.1172164049903516E-14</v>
      </c>
      <c r="AS63">
        <f t="shared" si="26"/>
        <v>-0.37113487236032278</v>
      </c>
      <c r="AT63">
        <f t="shared" si="26"/>
        <v>-0.24247478327541061</v>
      </c>
      <c r="AU63">
        <f t="shared" si="23"/>
        <v>-0.61360965563574454</v>
      </c>
      <c r="AW63">
        <v>60</v>
      </c>
      <c r="AX63">
        <f>IF(Z63&gt;0, (R63*SUMPRODUCT(K63:$K$98, X63:$X$98)-K63*$AZ$3)/Z63, 0)</f>
        <v>-3.5283539043873346E+21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2000000</v>
      </c>
      <c r="S64">
        <f t="shared" si="1"/>
        <v>-2.4286336716143304E+22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-1085.2693440639525</v>
      </c>
      <c r="AC64">
        <f t="shared" si="2"/>
        <v>-968.99048577138626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-5.2922147009055118E-13</v>
      </c>
      <c r="AI64">
        <f t="shared" si="25"/>
        <v>-5.29223465019834E-13</v>
      </c>
      <c r="AJ64">
        <f t="shared" si="7"/>
        <v>-116.27885829256627</v>
      </c>
      <c r="AK64">
        <f t="shared" si="22"/>
        <v>-75.968854084476689</v>
      </c>
      <c r="AL64">
        <f t="shared" si="8"/>
        <v>-192.24771237704348</v>
      </c>
      <c r="AN64">
        <f t="shared" si="26"/>
        <v>0</v>
      </c>
      <c r="AO64">
        <f t="shared" si="26"/>
        <v>0</v>
      </c>
      <c r="AP64">
        <f t="shared" si="26"/>
        <v>-5.0760099435296841E-21</v>
      </c>
      <c r="AQ64">
        <f t="shared" si="26"/>
        <v>-1.346580787390225E-15</v>
      </c>
      <c r="AR64">
        <f t="shared" si="26"/>
        <v>-1.3465858634001684E-15</v>
      </c>
      <c r="AS64">
        <f t="shared" si="26"/>
        <v>-0.29586644799132811</v>
      </c>
      <c r="AT64">
        <f t="shared" si="26"/>
        <v>-0.19329941268766787</v>
      </c>
      <c r="AU64">
        <f t="shared" si="23"/>
        <v>-0.48916586067899731</v>
      </c>
      <c r="AW64">
        <v>61</v>
      </c>
      <c r="AX64">
        <f>IF(Z64&gt;0, (R64*SUMPRODUCT(K64:$K$98, X64:$X$98)-K64*$AZ$3)/Z64, 0)</f>
        <v>-2.4286336716143304E+22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2000000</v>
      </c>
      <c r="S65">
        <f t="shared" si="1"/>
        <v>-1.7328904933502617E+23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-968.99048577138626</v>
      </c>
      <c r="AC65">
        <f t="shared" si="2"/>
        <v>-865.17007658159491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-6.9013916862592404E-14</v>
      </c>
      <c r="AI65">
        <f t="shared" si="25"/>
        <v>-6.9014166494660881E-14</v>
      </c>
      <c r="AJ65">
        <f t="shared" si="7"/>
        <v>-103.82040918979135</v>
      </c>
      <c r="AK65">
        <f t="shared" si="22"/>
        <v>-67.829334003997047</v>
      </c>
      <c r="AL65">
        <f t="shared" si="8"/>
        <v>-171.64974319378848</v>
      </c>
      <c r="AN65">
        <f t="shared" si="26"/>
        <v>0</v>
      </c>
      <c r="AO65">
        <f t="shared" si="26"/>
        <v>0</v>
      </c>
      <c r="AP65">
        <f t="shared" si="26"/>
        <v>-5.6712306648089601E-22</v>
      </c>
      <c r="AQ65">
        <f t="shared" si="26"/>
        <v>-1.5678828605842086E-16</v>
      </c>
      <c r="AR65">
        <f t="shared" si="26"/>
        <v>-1.5678885318148736E-16</v>
      </c>
      <c r="AS65">
        <f t="shared" si="26"/>
        <v>-0.23586292091145428</v>
      </c>
      <c r="AT65">
        <f t="shared" si="26"/>
        <v>-0.15409710832881687</v>
      </c>
      <c r="AU65">
        <f t="shared" si="23"/>
        <v>-0.38996002924027134</v>
      </c>
      <c r="AW65">
        <v>62</v>
      </c>
      <c r="AX65">
        <f>IF(Z65&gt;0, (R65*SUMPRODUCT(K65:$K$98, X65:$X$98)-K65*$AZ$3)/Z65, 0)</f>
        <v>-1.7328904933502617E+23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2000000</v>
      </c>
      <c r="S66">
        <f t="shared" si="1"/>
        <v>-1.2837188357702907E+24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-865.17007658159491</v>
      </c>
      <c r="AC66">
        <f t="shared" si="2"/>
        <v>-772.4732826621381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-8.6819369640746975E-15</v>
      </c>
      <c r="AI66">
        <f t="shared" si="25"/>
        <v>-8.6819670513983836E-15</v>
      </c>
      <c r="AJ66">
        <f t="shared" si="7"/>
        <v>-92.696793919456809</v>
      </c>
      <c r="AK66">
        <f t="shared" si="22"/>
        <v>-60.561905360711648</v>
      </c>
      <c r="AL66">
        <f t="shared" si="8"/>
        <v>-153.25869928016846</v>
      </c>
      <c r="AN66">
        <f t="shared" si="26"/>
        <v>0</v>
      </c>
      <c r="AO66">
        <f t="shared" si="26"/>
        <v>0</v>
      </c>
      <c r="AP66">
        <f t="shared" si="26"/>
        <v>-6.102987379731471E-23</v>
      </c>
      <c r="AQ66">
        <f t="shared" si="26"/>
        <v>-1.7610656327253373E-17</v>
      </c>
      <c r="AR66">
        <f t="shared" si="26"/>
        <v>-1.7610717357127172E-17</v>
      </c>
      <c r="AS66">
        <f t="shared" si="26"/>
        <v>-0.18802847649191234</v>
      </c>
      <c r="AT66">
        <f t="shared" si="26"/>
        <v>-0.12284527130804913</v>
      </c>
      <c r="AU66">
        <f t="shared" si="23"/>
        <v>-0.31087374779996146</v>
      </c>
      <c r="AW66">
        <v>63</v>
      </c>
      <c r="AX66">
        <f>IF(Z66&gt;0, (R66*SUMPRODUCT(K66:$K$98, X66:$X$98)-K66*$AZ$3)/Z66, 0)</f>
        <v>-1.2837188357702907E+24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-9.8904487667063241E+24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-772.4732826621381</v>
      </c>
      <c r="AC67">
        <f t="shared" ref="AC67:AC79" si="29">S67*Z67</f>
        <v>-689.70828809119473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-1.0519884540579224E-15</v>
      </c>
      <c r="AI67">
        <f t="shared" ref="AI67:AI79" si="33">SUM(AE67:AH67)</f>
        <v>-1.0519919407970197E-15</v>
      </c>
      <c r="AJ67">
        <f t="shared" ref="AJ67:AJ79" si="34">AB67-AC67</f>
        <v>-82.764994570943372</v>
      </c>
      <c r="AK67">
        <f t="shared" si="22"/>
        <v>-54.073129786349675</v>
      </c>
      <c r="AL67">
        <f t="shared" ref="AL67:AL79" si="35">SUM(AI67:AK67)</f>
        <v>-136.83812435729305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-1.9052495347229162E-18</v>
      </c>
      <c r="AR67">
        <f t="shared" si="36"/>
        <v>-1.9052558495337083E-18</v>
      </c>
      <c r="AS67">
        <f t="shared" si="36"/>
        <v>-0.1498951502645981</v>
      </c>
      <c r="AT67">
        <f t="shared" si="36"/>
        <v>-9.7931498172870765E-2</v>
      </c>
      <c r="AU67">
        <f t="shared" si="23"/>
        <v>-0.24782664843746888</v>
      </c>
      <c r="AW67">
        <v>64</v>
      </c>
      <c r="AX67">
        <f>IF(Z67&gt;0, (R67*SUMPRODUCT(K67:$K$98, X67:$X$98)-K67*$AZ$3)/Z67, 0)</f>
        <v>-9.8904487667063241E+24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2000000</v>
      </c>
      <c r="S68">
        <f t="shared" si="28"/>
        <v>-7.9383658722066341E+25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-689.70828809119473</v>
      </c>
      <c r="AC68">
        <f t="shared" si="29"/>
        <v>-615.8109715099954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-1.225600637845404E-16</v>
      </c>
      <c r="AI68">
        <f t="shared" si="33"/>
        <v>-1.225604516546521E-16</v>
      </c>
      <c r="AJ68">
        <f t="shared" si="34"/>
        <v>-73.897316581199334</v>
      </c>
      <c r="AK68">
        <f t="shared" si="22"/>
        <v>-48.279580166383639</v>
      </c>
      <c r="AL68">
        <f t="shared" si="35"/>
        <v>-122.17689674758297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-1.9818548625732351E-19</v>
      </c>
      <c r="AR68">
        <f t="shared" si="36"/>
        <v>-1.9818611346184934E-19</v>
      </c>
      <c r="AS68">
        <f t="shared" si="36"/>
        <v>-0.11949549606552765</v>
      </c>
      <c r="AT68">
        <f t="shared" si="36"/>
        <v>-7.8070390762811512E-2</v>
      </c>
      <c r="AU68">
        <f t="shared" si="23"/>
        <v>-0.19756588682833917</v>
      </c>
      <c r="AW68">
        <v>65</v>
      </c>
      <c r="AX68">
        <f>IF(Z68&gt;0, (R68*SUMPRODUCT(K68:$K$98, X68:$X$98)-K68*$AZ$3)/Z68, 0)</f>
        <v>-7.9383658722066341E+25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2000000</v>
      </c>
      <c r="S69">
        <f t="shared" si="28"/>
        <v>-6.6479777808166735E+26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-615.8109715099954</v>
      </c>
      <c r="AC69">
        <f t="shared" si="29"/>
        <v>-549.83122456249566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-1.3705525670418297E-17</v>
      </c>
      <c r="AI69">
        <f t="shared" si="33"/>
        <v>-1.3705567023687117E-17</v>
      </c>
      <c r="AJ69">
        <f t="shared" si="34"/>
        <v>-65.979746947499734</v>
      </c>
      <c r="AK69">
        <f t="shared" si="22"/>
        <v>-43.106768005699685</v>
      </c>
      <c r="AL69">
        <f t="shared" si="35"/>
        <v>-109.08651495319941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-1.978793809285684E-20</v>
      </c>
      <c r="AR69">
        <f t="shared" si="36"/>
        <v>-1.9787997798405029E-20</v>
      </c>
      <c r="AS69">
        <f t="shared" si="36"/>
        <v>-9.5261077858361159E-2</v>
      </c>
      <c r="AT69">
        <f t="shared" si="36"/>
        <v>-6.2237237534129089E-2</v>
      </c>
      <c r="AU69">
        <f t="shared" si="23"/>
        <v>-0.15749831539249023</v>
      </c>
      <c r="AW69">
        <v>66</v>
      </c>
      <c r="AX69">
        <f>IF(Z69&gt;0, (R69*SUMPRODUCT(K69:$K$98, X69:$X$98)-K69*$AZ$3)/Z69, 0)</f>
        <v>-6.6479777808166735E+26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2000000</v>
      </c>
      <c r="S70">
        <f t="shared" si="28"/>
        <v>-5.86262098047086E+27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-549.83122456249566</v>
      </c>
      <c r="AC70">
        <f t="shared" si="29"/>
        <v>-490.92073621651394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-1.4701146118071397E-18</v>
      </c>
      <c r="AI70">
        <f t="shared" si="33"/>
        <v>-1.4701187986779765E-18</v>
      </c>
      <c r="AJ70">
        <f t="shared" si="34"/>
        <v>-58.910488345981719</v>
      </c>
      <c r="AK70">
        <f t="shared" si="22"/>
        <v>-38.488185719374698</v>
      </c>
      <c r="AL70">
        <f t="shared" si="35"/>
        <v>-97.398674065356417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-1.8951256821645298E-21</v>
      </c>
      <c r="AR70">
        <f t="shared" si="36"/>
        <v>-1.8951310794623917E-21</v>
      </c>
      <c r="AS70">
        <f t="shared" si="36"/>
        <v>-7.594154803759634E-2</v>
      </c>
      <c r="AT70">
        <f t="shared" si="36"/>
        <v>-4.9615144717896249E-2</v>
      </c>
      <c r="AU70">
        <f t="shared" si="23"/>
        <v>-0.12555669275549258</v>
      </c>
      <c r="AW70">
        <v>67</v>
      </c>
      <c r="AX70">
        <f>IF(Z70&gt;0, (R70*SUMPRODUCT(K70:$K$98, X70:$X$98)-K70*$AZ$3)/Z70, 0)</f>
        <v>-5.86262098047086E+27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2000000</v>
      </c>
      <c r="S71">
        <f t="shared" si="28"/>
        <v>-5.4579449854226678E+28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-490.92073621651394</v>
      </c>
      <c r="AC71">
        <f t="shared" si="29"/>
        <v>-438.32208590760177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-1.4973828579742834E-19</v>
      </c>
      <c r="AI71">
        <f t="shared" si="33"/>
        <v>-1.4973868734241191E-19</v>
      </c>
      <c r="AJ71">
        <f t="shared" si="34"/>
        <v>-52.59865030891217</v>
      </c>
      <c r="AK71">
        <f t="shared" si="22"/>
        <v>-34.364451535155979</v>
      </c>
      <c r="AL71">
        <f t="shared" si="35"/>
        <v>-86.963101844068149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-1.7234617818405685E-22</v>
      </c>
      <c r="AR71">
        <f t="shared" si="36"/>
        <v>-1.7234664035539078E-22</v>
      </c>
      <c r="AS71">
        <f t="shared" si="36"/>
        <v>-6.0540137147318422E-2</v>
      </c>
      <c r="AT71">
        <f t="shared" si="36"/>
        <v>-3.9552889602914733E-2</v>
      </c>
      <c r="AU71">
        <f t="shared" si="23"/>
        <v>-0.10009302675023315</v>
      </c>
      <c r="AW71">
        <v>68</v>
      </c>
      <c r="AX71">
        <f>IF(Z71&gt;0, (R71*SUMPRODUCT(K71:$K$98, X71:$X$98)-K71*$AZ$3)/Z71, 0)</f>
        <v>-5.4579449854226678E+28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2000000</v>
      </c>
      <c r="S72">
        <f t="shared" si="28"/>
        <v>-5.378718560872744E+29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-438.32208590760177</v>
      </c>
      <c r="AC72">
        <f t="shared" si="29"/>
        <v>-391.35900527464446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-1.4445968548157439E-20</v>
      </c>
      <c r="AI72">
        <f t="shared" si="33"/>
        <v>-1.4446004928477476E-20</v>
      </c>
      <c r="AJ72">
        <f t="shared" si="34"/>
        <v>-46.963080632957315</v>
      </c>
      <c r="AK72">
        <f t="shared" ref="AK72:AK79" si="49">G72*SUM(AB72:AB72, AE72:AF72)</f>
        <v>-30.682546013532129</v>
      </c>
      <c r="AL72">
        <f t="shared" si="35"/>
        <v>-77.645626646489447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-1.4845589328592874E-23</v>
      </c>
      <c r="AR72">
        <f t="shared" si="36"/>
        <v>-1.4845626715306621E-23</v>
      </c>
      <c r="AS72">
        <f t="shared" si="36"/>
        <v>-4.8262226679941359E-2</v>
      </c>
      <c r="AT72">
        <f t="shared" si="36"/>
        <v>-3.1531321430895043E-2</v>
      </c>
      <c r="AU72">
        <f t="shared" si="23"/>
        <v>-7.9793548110836401E-2</v>
      </c>
      <c r="AW72">
        <v>69</v>
      </c>
      <c r="AX72">
        <f>IF(Z72&gt;0, (R72*SUMPRODUCT(K72:$K$98, X72:$X$98)-K72*$AZ$3)/Z72, 0)</f>
        <v>-5.378718560872744E+29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2000000</v>
      </c>
      <c r="S73">
        <f t="shared" si="28"/>
        <v>-5.6275117277462233E+30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-391.35900527464446</v>
      </c>
      <c r="AC73">
        <f t="shared" si="29"/>
        <v>-349.42768328093251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-1.3164751719125461E-21</v>
      </c>
      <c r="AI73">
        <f t="shared" si="33"/>
        <v>-1.3164782765500856E-21</v>
      </c>
      <c r="AJ73">
        <f t="shared" si="34"/>
        <v>-41.931321993711947</v>
      </c>
      <c r="AK73">
        <f t="shared" si="49"/>
        <v>-27.395130369225114</v>
      </c>
      <c r="AL73">
        <f t="shared" si="35"/>
        <v>-69.326452362937061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-1.2079401808261357E-24</v>
      </c>
      <c r="AR73">
        <f t="shared" si="36"/>
        <v>-1.2079430295060887E-24</v>
      </c>
      <c r="AS73">
        <f t="shared" si="36"/>
        <v>-3.8474351626228816E-2</v>
      </c>
      <c r="AT73">
        <f t="shared" si="36"/>
        <v>-2.5136576395802804E-2</v>
      </c>
      <c r="AU73">
        <f t="shared" si="23"/>
        <v>-6.3610928022031624E-2</v>
      </c>
      <c r="AW73">
        <v>70</v>
      </c>
      <c r="AX73">
        <f>IF(Z73&gt;0, (R73*SUMPRODUCT(K73:$K$98, X73:$X$98)-K73*$AZ$3)/Z73, 0)</f>
        <v>-5.6275117277462233E+30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2000000</v>
      </c>
      <c r="S74">
        <f t="shared" si="28"/>
        <v>-6.2709260144880517E+31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-349.42768328093251</v>
      </c>
      <c r="AC74">
        <f t="shared" si="29"/>
        <v>-311.98900292940402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-1.1299331380044209E-22</v>
      </c>
      <c r="AI74">
        <f t="shared" si="33"/>
        <v>-1.129935625587612E-22</v>
      </c>
      <c r="AJ74">
        <f t="shared" si="34"/>
        <v>-37.43868035152849</v>
      </c>
      <c r="AK74">
        <f t="shared" si="49"/>
        <v>-24.459937829665279</v>
      </c>
      <c r="AL74">
        <f t="shared" si="35"/>
        <v>-61.898618181193768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-9.2569406179887122E-26</v>
      </c>
      <c r="AR74">
        <f t="shared" si="36"/>
        <v>-9.2569609974333957E-26</v>
      </c>
      <c r="AS74">
        <f t="shared" si="36"/>
        <v>-3.067151755917473E-2</v>
      </c>
      <c r="AT74">
        <f t="shared" si="36"/>
        <v>-2.003872480532749E-2</v>
      </c>
      <c r="AU74">
        <f t="shared" si="23"/>
        <v>-5.0710242364502223E-2</v>
      </c>
      <c r="AW74">
        <v>71</v>
      </c>
      <c r="AX74">
        <f>IF(Z74&gt;0, (R74*SUMPRODUCT(K74:$K$98, X74:$X$98)-K74*$AZ$3)/Z74, 0)</f>
        <v>-6.2709260144880517E+31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2000000</v>
      </c>
      <c r="S75">
        <f t="shared" si="28"/>
        <v>-7.471602991854405E+32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-311.98900292940402</v>
      </c>
      <c r="AC75">
        <f t="shared" si="29"/>
        <v>-278.5616097583964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-9.1051752310510822E-24</v>
      </c>
      <c r="AI75">
        <f t="shared" si="33"/>
        <v>-9.1051938724062276E-24</v>
      </c>
      <c r="AJ75">
        <f t="shared" si="34"/>
        <v>-33.427393171007623</v>
      </c>
      <c r="AK75">
        <f t="shared" si="49"/>
        <v>-21.839230205058282</v>
      </c>
      <c r="AL75">
        <f t="shared" si="35"/>
        <v>-55.266623376065908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-6.6601654491223953E-27</v>
      </c>
      <c r="AR75">
        <f t="shared" si="36"/>
        <v>-6.6601790847204274E-27</v>
      </c>
      <c r="AS75">
        <f t="shared" si="36"/>
        <v>-2.445114601337274E-2</v>
      </c>
      <c r="AT75">
        <f t="shared" si="36"/>
        <v>-1.5974748728736835E-2</v>
      </c>
      <c r="AU75">
        <f t="shared" si="23"/>
        <v>-4.0425894742109579E-2</v>
      </c>
      <c r="AW75">
        <v>72</v>
      </c>
      <c r="AX75">
        <f>IF(Z75&gt;0, (R75*SUMPRODUCT(K75:$K$98, X75:$X$98)-K75*$AZ$3)/Z75, 0)</f>
        <v>-7.471602991854405E+32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2000000</v>
      </c>
      <c r="S76">
        <f t="shared" si="28"/>
        <v>-9.5641742654771469E+33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-278.5616097583964</v>
      </c>
      <c r="AC76">
        <f t="shared" si="29"/>
        <v>-248.71572299856822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-6.8618779525716744E-25</v>
      </c>
      <c r="AI76">
        <f t="shared" si="33"/>
        <v>-6.861890955038803E-25</v>
      </c>
      <c r="AJ76">
        <f t="shared" si="34"/>
        <v>-29.845886759828176</v>
      </c>
      <c r="AK76">
        <f t="shared" si="49"/>
        <v>-19.499312683087751</v>
      </c>
      <c r="AL76">
        <f t="shared" si="35"/>
        <v>-49.345199442915927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-4.4814822042044302E-28</v>
      </c>
      <c r="AR76">
        <f t="shared" si="36"/>
        <v>-4.4814906960962201E-28</v>
      </c>
      <c r="AS76">
        <f t="shared" si="36"/>
        <v>-1.9492303900966752E-2</v>
      </c>
      <c r="AT76">
        <f t="shared" si="36"/>
        <v>-1.273497188196495E-2</v>
      </c>
      <c r="AU76">
        <f t="shared" si="23"/>
        <v>-3.2227275782931698E-2</v>
      </c>
      <c r="AW76">
        <v>73</v>
      </c>
      <c r="AX76">
        <f>IF(Z76&gt;0, (R76*SUMPRODUCT(K76:$K$98, X76:$X$98)-K76*$AZ$3)/Z76, 0)</f>
        <v>-9.5641742654771469E+33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2000000</v>
      </c>
      <c r="S77">
        <f t="shared" si="28"/>
        <v>-1.3226419659347733E+35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-248.71572299856822</v>
      </c>
      <c r="AC77">
        <f t="shared" si="29"/>
        <v>-222.06760982015018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-4.8131829955371762E-26</v>
      </c>
      <c r="AI77">
        <f t="shared" si="33"/>
        <v>-4.8131913903868611E-26</v>
      </c>
      <c r="AJ77">
        <f t="shared" si="34"/>
        <v>-26.648113178418043</v>
      </c>
      <c r="AK77">
        <f t="shared" si="49"/>
        <v>-17.410100609899779</v>
      </c>
      <c r="AL77">
        <f t="shared" si="35"/>
        <v>-44.058213788317822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-2.8066808919263457E-29</v>
      </c>
      <c r="AR77">
        <f t="shared" si="36"/>
        <v>-2.8066857871618318E-29</v>
      </c>
      <c r="AS77">
        <f t="shared" si="36"/>
        <v>-1.553914532921458E-2</v>
      </c>
      <c r="AT77">
        <f t="shared" si="36"/>
        <v>-1.0152241615086854E-2</v>
      </c>
      <c r="AU77">
        <f t="shared" si="23"/>
        <v>-2.5691386944301436E-2</v>
      </c>
      <c r="AW77">
        <v>74</v>
      </c>
      <c r="AX77">
        <f>IF(Z77&gt;0, (R77*SUMPRODUCT(K77:$K$98, X77:$X$98)-K77*$AZ$3)/Z77, 0)</f>
        <v>-1.3226419659347733E+35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2000000</v>
      </c>
      <c r="S78">
        <f t="shared" si="28"/>
        <v>-1.9888892286325582E+36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-222.06760982015018</v>
      </c>
      <c r="AC78">
        <f t="shared" si="29"/>
        <v>-198.27465162513411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-3.1249781780492111E-27</v>
      </c>
      <c r="AI78">
        <f t="shared" si="33"/>
        <v>-3.1249831626066409E-27</v>
      </c>
      <c r="AJ78">
        <f t="shared" si="34"/>
        <v>-23.79295819501607</v>
      </c>
      <c r="AK78">
        <f t="shared" si="49"/>
        <v>-15.544732687410514</v>
      </c>
      <c r="AL78">
        <f t="shared" si="35"/>
        <v>-39.337690882426585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-1.6270077833536078E-30</v>
      </c>
      <c r="AR78">
        <f t="shared" si="36"/>
        <v>-1.6270103785441255E-30</v>
      </c>
      <c r="AS78">
        <f t="shared" si="36"/>
        <v>-1.2387711518825378E-2</v>
      </c>
      <c r="AT78">
        <f t="shared" si="36"/>
        <v>-8.0933048589659218E-3</v>
      </c>
      <c r="AU78">
        <f t="shared" si="23"/>
        <v>-2.0481016377791299E-2</v>
      </c>
      <c r="AW78">
        <v>75</v>
      </c>
      <c r="AX78">
        <f>IF(Z78&gt;0, (R78*SUMPRODUCT(K78:$K$98, X78:$X$98)-K78*$AZ$3)/Z78, 0)</f>
        <v>-1.9888892286325582E+36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-198.27465162513411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-1.9938229718450026E-28</v>
      </c>
      <c r="AI79">
        <f t="shared" si="33"/>
        <v>-1.9938229718450026E-28</v>
      </c>
      <c r="AJ79">
        <f t="shared" si="34"/>
        <v>-198.27465162513411</v>
      </c>
      <c r="AK79">
        <f t="shared" si="49"/>
        <v>-13.87922561375939</v>
      </c>
      <c r="AL79">
        <f t="shared" si="35"/>
        <v>-212.1538772388935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-9.2685375619112667E-32</v>
      </c>
      <c r="AR79">
        <f t="shared" si="36"/>
        <v>-9.2685375619112667E-32</v>
      </c>
      <c r="AS79">
        <f t="shared" si="36"/>
        <v>-9.217047261030796E-2</v>
      </c>
      <c r="AT79">
        <f t="shared" si="36"/>
        <v>-6.4519330827215579E-3</v>
      </c>
      <c r="AU79">
        <f t="shared" si="23"/>
        <v>-9.8622405693029519E-2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487456.75455427932</v>
      </c>
      <c r="AO81" s="8">
        <f t="shared" si="50"/>
        <v>-48745.675455427932</v>
      </c>
      <c r="AP81" s="8">
        <f t="shared" si="50"/>
        <v>-2941.9994764705389</v>
      </c>
      <c r="AQ81" s="8">
        <f t="shared" si="50"/>
        <v>-380824.21358287474</v>
      </c>
      <c r="AR81" s="8">
        <f t="shared" si="50"/>
        <v>54944.86603950616</v>
      </c>
      <c r="AS81" s="8">
        <f t="shared" si="50"/>
        <v>-59709.743695306905</v>
      </c>
      <c r="AT81" s="8">
        <f t="shared" si="50"/>
        <v>13913.867116876376</v>
      </c>
      <c r="AU81" s="8">
        <f t="shared" si="50"/>
        <v>9148.9894610755528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54C83-A615-48EF-A787-410647526F43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867276.25192940247</v>
      </c>
      <c r="K3">
        <v>1</v>
      </c>
      <c r="L3" s="2">
        <v>0</v>
      </c>
      <c r="O3">
        <f>$C$3</f>
        <v>867276.25192940247</v>
      </c>
      <c r="P3" s="2">
        <f>O3*C5</f>
        <v>86727.62519294025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867276.25192940247</v>
      </c>
      <c r="AF3">
        <f t="shared" ref="AF3:AG34" si="4">-$Z3*P3</f>
        <v>-86727.62519294025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778028.71853246226</v>
      </c>
      <c r="AJ3">
        <f t="shared" ref="AJ3:AJ66" si="7">AB3-AC3</f>
        <v>0</v>
      </c>
      <c r="AL3">
        <f t="shared" ref="AL3:AL66" si="8">SUM(AI3:AK3)</f>
        <v>778028.71853246226</v>
      </c>
      <c r="AN3">
        <f t="shared" ref="AN3:AU34" si="9">AE3*$K3</f>
        <v>867276.25192940247</v>
      </c>
      <c r="AO3">
        <f t="shared" si="9"/>
        <v>-86727.62519294025</v>
      </c>
      <c r="AP3">
        <f t="shared" si="9"/>
        <v>-2519.9082039999998</v>
      </c>
      <c r="AQ3">
        <f t="shared" si="9"/>
        <v>0</v>
      </c>
      <c r="AR3">
        <f t="shared" si="9"/>
        <v>778028.71853246226</v>
      </c>
      <c r="AS3">
        <f t="shared" si="9"/>
        <v>0</v>
      </c>
      <c r="AT3">
        <f t="shared" si="9"/>
        <v>0</v>
      </c>
      <c r="AU3">
        <f t="shared" si="9"/>
        <v>778028.71853246226</v>
      </c>
      <c r="AW3">
        <v>0</v>
      </c>
      <c r="AX3">
        <f>IF(Z3&gt;0, (R3*SUMPRODUCT(K3:$K$98, X3:$X$98)-K3*$AZ$3)/Z3, 0)</f>
        <v>0</v>
      </c>
      <c r="AZ3">
        <f>C6*ABS(SUMPRODUCT(X4:X69, K4:K69))/1</f>
        <v>761443.38817907462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52579.704358815929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51075.454436118598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-51075.454436118598</v>
      </c>
      <c r="AK4">
        <f>G4*SUM(AB4, AE4:AF4)</f>
        <v>0</v>
      </c>
      <c r="AL4">
        <f t="shared" si="8"/>
        <v>-88293.346436118591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-34721.421774419257</v>
      </c>
      <c r="AR4">
        <f t="shared" si="9"/>
        <v>-34721.421774419257</v>
      </c>
      <c r="AS4">
        <f t="shared" si="9"/>
        <v>-47649.458378690731</v>
      </c>
      <c r="AT4">
        <f t="shared" si="9"/>
        <v>0</v>
      </c>
      <c r="AU4">
        <f t="shared" si="9"/>
        <v>-82370.880153109974</v>
      </c>
      <c r="AW4">
        <v>1</v>
      </c>
      <c r="AX4">
        <f>IF(Z4&gt;0, (R4*SUMPRODUCT(K4:$K$98, X4:$X$98)-K4*$AZ$3)/Z4, 0)</f>
        <v>52579.704358815929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2000000</v>
      </c>
      <c r="S5">
        <f t="shared" si="1"/>
        <v>80416.324100270518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51075.454436118598</v>
      </c>
      <c r="AC5">
        <f t="shared" si="2"/>
        <v>75605.6201691319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-42999.246695584559</v>
      </c>
      <c r="AI5">
        <f t="shared" si="6"/>
        <v>-43046.255571590169</v>
      </c>
      <c r="AJ5">
        <f t="shared" si="7"/>
        <v>-24530.165733013302</v>
      </c>
      <c r="AK5">
        <f>G5*SUM(AB5, AE5:AF5)</f>
        <v>2094.0936318808626</v>
      </c>
      <c r="AL5">
        <f t="shared" si="8"/>
        <v>-65482.327672722611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-36769.000603265507</v>
      </c>
      <c r="AR5">
        <f t="shared" si="9"/>
        <v>-36809.198270039669</v>
      </c>
      <c r="AS5">
        <f t="shared" si="9"/>
        <v>-20975.941393131125</v>
      </c>
      <c r="AT5">
        <f t="shared" si="9"/>
        <v>1790.6762543779289</v>
      </c>
      <c r="AU5">
        <f t="shared" si="9"/>
        <v>-55994.463408792864</v>
      </c>
      <c r="AW5">
        <v>2</v>
      </c>
      <c r="AX5">
        <f>IF(Z5&gt;0, (R5*SUMPRODUCT(K5:$K$98, X5:$X$98)-K5*$AZ$3)/Z5, 0)</f>
        <v>80416.324100270518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2000000</v>
      </c>
      <c r="S6">
        <f t="shared" si="1"/>
        <v>113145.68642886227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75605.6201691319</v>
      </c>
      <c r="AC6">
        <f t="shared" si="2"/>
        <v>102567.89928310085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-48527.900140950238</v>
      </c>
      <c r="AI6">
        <f t="shared" si="6"/>
        <v>-48573.225730692269</v>
      </c>
      <c r="AJ6">
        <f t="shared" si="7"/>
        <v>-26962.279113968951</v>
      </c>
      <c r="AK6">
        <f>G6*SUM(AB6, AE6:AF6)</f>
        <v>4422.9287798942169</v>
      </c>
      <c r="AL6">
        <f t="shared" si="8"/>
        <v>-71112.576064766996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-37434.908878060021</v>
      </c>
      <c r="AR6">
        <f t="shared" si="9"/>
        <v>-37469.873492578867</v>
      </c>
      <c r="AS6">
        <f t="shared" si="9"/>
        <v>-20798.972526003156</v>
      </c>
      <c r="AT6">
        <f t="shared" si="9"/>
        <v>3411.891620461266</v>
      </c>
      <c r="AU6">
        <f t="shared" si="9"/>
        <v>-54856.954398120753</v>
      </c>
      <c r="AW6">
        <v>3</v>
      </c>
      <c r="AX6">
        <f>IF(Z6&gt;0, (R6*SUMPRODUCT(K6:$K$98, X6:$X$98)-K6*$AZ$3)/Z6, 0)</f>
        <v>113145.68642886227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2000000</v>
      </c>
      <c r="S7">
        <f t="shared" si="1"/>
        <v>135664.78642307204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102567.89928310085</v>
      </c>
      <c r="AC7">
        <f t="shared" si="2"/>
        <v>118094.37707773875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-53920.177304253841</v>
      </c>
      <c r="AI7">
        <f t="shared" si="6"/>
        <v>-53963.701633665842</v>
      </c>
      <c r="AJ7">
        <f t="shared" si="7"/>
        <v>-15526.477794637904</v>
      </c>
      <c r="AK7">
        <f>G7*SUM(AB7, AE7:AF7)</f>
        <v>5036.0838548002512</v>
      </c>
      <c r="AL7">
        <f t="shared" si="8"/>
        <v>-64454.095573503495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-37844.204861739665</v>
      </c>
      <c r="AR7">
        <f t="shared" si="9"/>
        <v>-37874.752677438482</v>
      </c>
      <c r="AS7">
        <f t="shared" si="9"/>
        <v>-10897.353009912546</v>
      </c>
      <c r="AT7">
        <f t="shared" si="9"/>
        <v>3534.6061276197743</v>
      </c>
      <c r="AU7">
        <f t="shared" si="9"/>
        <v>-45237.499559731252</v>
      </c>
      <c r="AW7">
        <v>4</v>
      </c>
      <c r="AX7">
        <f>IF(Z7&gt;0, (R7*SUMPRODUCT(K7:$K$98, X7:$X$98)-K7*$AZ$3)/Z7, 0)</f>
        <v>135664.78642307204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2000000</v>
      </c>
      <c r="S8">
        <f t="shared" si="1"/>
        <v>139184.69056385936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118094.37707773875</v>
      </c>
      <c r="AC8">
        <f t="shared" si="2"/>
        <v>115818.55490337936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-59320.711780000311</v>
      </c>
      <c r="AI8">
        <f t="shared" si="6"/>
        <v>-59362.317848323692</v>
      </c>
      <c r="AJ8">
        <f t="shared" si="7"/>
        <v>2275.8221743593895</v>
      </c>
      <c r="AK8">
        <f t="shared" ref="AK8:AK69" si="22">G8*SUM(AB8:AB8, AE8:AF8)</f>
        <v>2515.4102317558354</v>
      </c>
      <c r="AL8">
        <f t="shared" si="8"/>
        <v>-54571.085442208467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-38863.626320817348</v>
      </c>
      <c r="AR8">
        <f t="shared" si="9"/>
        <v>-38890.884299413337</v>
      </c>
      <c r="AS8">
        <f t="shared" si="9"/>
        <v>1490.9919301870668</v>
      </c>
      <c r="AT8">
        <f t="shared" si="9"/>
        <v>1647.9566808481547</v>
      </c>
      <c r="AU8">
        <f t="shared" si="9"/>
        <v>-35751.935688378115</v>
      </c>
      <c r="AW8">
        <v>5</v>
      </c>
      <c r="AX8">
        <f>IF(Z8&gt;0, (R8*SUMPRODUCT(K8:$K$98, X8:$X$98)-K8*$AZ$3)/Z8, 0)</f>
        <v>139184.69056385936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2000000</v>
      </c>
      <c r="S9">
        <f t="shared" si="1"/>
        <v>130653.69811589851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115818.55490337936</v>
      </c>
      <c r="AC9">
        <f t="shared" si="2"/>
        <v>103364.63699353288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-65331.476110770091</v>
      </c>
      <c r="AI9">
        <f t="shared" si="6"/>
        <v>-65371.032831507473</v>
      </c>
      <c r="AJ9">
        <f t="shared" si="7"/>
        <v>12453.917909846481</v>
      </c>
      <c r="AK9">
        <f t="shared" si="22"/>
        <v>683.32947392993822</v>
      </c>
      <c r="AL9">
        <f t="shared" si="8"/>
        <v>-52233.785447731054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-40535.604056778699</v>
      </c>
      <c r="AR9">
        <f t="shared" si="9"/>
        <v>-40560.147441760186</v>
      </c>
      <c r="AS9">
        <f t="shared" si="9"/>
        <v>7727.1648430723226</v>
      </c>
      <c r="AT9">
        <f t="shared" si="9"/>
        <v>423.97898600341847</v>
      </c>
      <c r="AU9">
        <f t="shared" si="9"/>
        <v>-32409.003612684442</v>
      </c>
      <c r="AW9">
        <v>6</v>
      </c>
      <c r="AX9">
        <f>IF(Z9&gt;0, (R9*SUMPRODUCT(K9:$K$98, X9:$X$98)-K9*$AZ$3)/Z9, 0)</f>
        <v>130653.69811589851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2000000</v>
      </c>
      <c r="S10">
        <f t="shared" si="1"/>
        <v>116444.58538472975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103364.63699353288</v>
      </c>
      <c r="AC10">
        <f t="shared" si="2"/>
        <v>87076.548685948423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-70858.374740378742</v>
      </c>
      <c r="AI10">
        <f t="shared" si="6"/>
        <v>-70895.764434540237</v>
      </c>
      <c r="AJ10">
        <f t="shared" si="7"/>
        <v>16288.088307584461</v>
      </c>
      <c r="AK10">
        <f t="shared" si="22"/>
        <v>423.79501167348485</v>
      </c>
      <c r="AL10">
        <f t="shared" si="8"/>
        <v>-54183.881115282289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-41708.402105058703</v>
      </c>
      <c r="AR10">
        <f t="shared" si="9"/>
        <v>-41730.410292579043</v>
      </c>
      <c r="AS10">
        <f t="shared" si="9"/>
        <v>9587.4360531770581</v>
      </c>
      <c r="AT10">
        <f t="shared" si="9"/>
        <v>249.45269802982324</v>
      </c>
      <c r="AU10">
        <f t="shared" si="9"/>
        <v>-31893.52154137216</v>
      </c>
      <c r="AW10">
        <v>7</v>
      </c>
      <c r="AX10">
        <f>IF(Z10&gt;0, (R10*SUMPRODUCT(K10:$K$98, X10:$X$98)-K10*$AZ$3)/Z10, 0)</f>
        <v>116444.58538472975</v>
      </c>
    </row>
    <row r="11" spans="1:52" x14ac:dyDescent="0.25">
      <c r="A11" t="s">
        <v>33</v>
      </c>
      <c r="C11" s="12">
        <f>AU71</f>
        <v>10969.595844669675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2000000</v>
      </c>
      <c r="S11">
        <f t="shared" si="1"/>
        <v>96318.8920960455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87076.548685948423</v>
      </c>
      <c r="AC11">
        <f t="shared" si="2"/>
        <v>67684.356220852933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-75209.655463115516</v>
      </c>
      <c r="AI11">
        <f t="shared" si="6"/>
        <v>-75244.791018948818</v>
      </c>
      <c r="AJ11">
        <f t="shared" si="7"/>
        <v>19392.19246509549</v>
      </c>
      <c r="AK11">
        <f t="shared" si="22"/>
        <v>208.9837168462762</v>
      </c>
      <c r="AL11">
        <f t="shared" si="8"/>
        <v>-55643.614837007051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-42065.409862903893</v>
      </c>
      <c r="AR11">
        <f t="shared" si="9"/>
        <v>-42085.061482736317</v>
      </c>
      <c r="AS11">
        <f t="shared" si="9"/>
        <v>10846.220730057932</v>
      </c>
      <c r="AT11">
        <f t="shared" si="9"/>
        <v>116.88639775943336</v>
      </c>
      <c r="AU11">
        <f t="shared" si="9"/>
        <v>-31121.954354918948</v>
      </c>
      <c r="AW11">
        <v>8</v>
      </c>
      <c r="AX11">
        <f>IF(Z11&gt;0, (R11*SUMPRODUCT(K11:$K$98, X11:$X$98)-K11*$AZ$3)/Z11, 0)</f>
        <v>96318.8920960455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2000000</v>
      </c>
      <c r="S12">
        <f t="shared" si="1"/>
        <v>71309.60729867722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67684.356220852933</v>
      </c>
      <c r="AC12">
        <f t="shared" si="2"/>
        <v>46785.554220372054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-79187.058314245907</v>
      </c>
      <c r="AI12">
        <f t="shared" si="6"/>
        <v>-79219.862838063025</v>
      </c>
      <c r="AJ12">
        <f t="shared" si="7"/>
        <v>20898.802000480879</v>
      </c>
      <c r="AK12">
        <f t="shared" si="22"/>
        <v>155.67401930796174</v>
      </c>
      <c r="AL12">
        <f t="shared" si="8"/>
        <v>-58165.386818274186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-42088.763308116962</v>
      </c>
      <c r="AR12">
        <f t="shared" si="9"/>
        <v>-42106.199261260903</v>
      </c>
      <c r="AS12">
        <f t="shared" si="9"/>
        <v>11107.935432211885</v>
      </c>
      <c r="AT12">
        <f t="shared" si="9"/>
        <v>82.742396186439606</v>
      </c>
      <c r="AU12">
        <f t="shared" si="9"/>
        <v>-30915.521432862581</v>
      </c>
      <c r="AW12">
        <v>9</v>
      </c>
      <c r="AX12">
        <f>IF(Z12&gt;0, (R12*SUMPRODUCT(K12:$K$98, X12:$X$98)-K12*$AZ$3)/Z12, 0)</f>
        <v>71309.60729867722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2000000</v>
      </c>
      <c r="S13">
        <f t="shared" si="1"/>
        <v>40605.349333209619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46785.554220372054</v>
      </c>
      <c r="AC13">
        <f t="shared" si="2"/>
        <v>24701.727495690808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-82385.581603741768</v>
      </c>
      <c r="AI13">
        <f t="shared" si="6"/>
        <v>-82415.998442780619</v>
      </c>
      <c r="AJ13">
        <f t="shared" si="7"/>
        <v>22083.826724681247</v>
      </c>
      <c r="AK13">
        <f t="shared" si="22"/>
        <v>93.571108440744112</v>
      </c>
      <c r="AL13">
        <f t="shared" si="8"/>
        <v>-60238.600609658628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-41624.346424938223</v>
      </c>
      <c r="AR13">
        <f t="shared" si="9"/>
        <v>-41639.714175224843</v>
      </c>
      <c r="AS13">
        <f t="shared" si="9"/>
        <v>11157.593793507818</v>
      </c>
      <c r="AT13">
        <f t="shared" si="9"/>
        <v>47.275702341173968</v>
      </c>
      <c r="AU13">
        <f t="shared" si="9"/>
        <v>-30434.844679375856</v>
      </c>
      <c r="AW13">
        <v>10</v>
      </c>
      <c r="AX13">
        <f>IF(Z13&gt;0, (R13*SUMPRODUCT(K13:$K$98, X13:$X$98)-K13*$AZ$3)/Z13, 0)</f>
        <v>40605.349333209619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2000000</v>
      </c>
      <c r="S14">
        <f t="shared" si="1"/>
        <v>3616.1464107620504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24701.727495690808</v>
      </c>
      <c r="AC14">
        <f t="shared" si="2"/>
        <v>2023.9436488598003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-85114.290925900234</v>
      </c>
      <c r="AI14">
        <f t="shared" si="6"/>
        <v>-85142.275739275545</v>
      </c>
      <c r="AJ14">
        <f t="shared" si="7"/>
        <v>22677.783846831007</v>
      </c>
      <c r="AK14">
        <f t="shared" si="22"/>
        <v>44.463109492243454</v>
      </c>
      <c r="AL14">
        <f t="shared" si="8"/>
        <v>-62420.028782952293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-40885.144253758452</v>
      </c>
      <c r="AR14">
        <f t="shared" si="9"/>
        <v>-40898.586921485781</v>
      </c>
      <c r="AS14">
        <f t="shared" si="9"/>
        <v>10893.405253654028</v>
      </c>
      <c r="AT14">
        <f t="shared" si="9"/>
        <v>21.358113024094408</v>
      </c>
      <c r="AU14">
        <f t="shared" si="9"/>
        <v>-29983.823554807655</v>
      </c>
      <c r="AW14">
        <v>11</v>
      </c>
      <c r="AX14">
        <f>IF(Z14&gt;0, (R14*SUMPRODUCT(K14:$K$98, X14:$X$98)-K14*$AZ$3)/Z14, 0)</f>
        <v>3616.1464107620504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2000000</v>
      </c>
      <c r="S15">
        <f t="shared" si="1"/>
        <v>-39365.761192435959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2023.9436488598003</v>
      </c>
      <c r="AC15">
        <f t="shared" si="2"/>
        <v>-20088.95962427475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-87567.532515410072</v>
      </c>
      <c r="AI15">
        <f t="shared" si="6"/>
        <v>-87593.048292338746</v>
      </c>
      <c r="AJ15">
        <f t="shared" si="7"/>
        <v>22112.903273134551</v>
      </c>
      <c r="AK15">
        <f t="shared" si="22"/>
        <v>8.2981689603251816</v>
      </c>
      <c r="AL15">
        <f t="shared" si="8"/>
        <v>-65471.84685024387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-39904.727357278505</v>
      </c>
      <c r="AR15">
        <f t="shared" si="9"/>
        <v>-39916.354955914663</v>
      </c>
      <c r="AS15">
        <f t="shared" si="9"/>
        <v>10076.901230910211</v>
      </c>
      <c r="AT15">
        <f t="shared" si="9"/>
        <v>3.781494812225461</v>
      </c>
      <c r="AU15">
        <f t="shared" si="9"/>
        <v>-29835.672230192224</v>
      </c>
      <c r="AW15">
        <v>12</v>
      </c>
      <c r="AX15">
        <f>IF(Z15&gt;0, (R15*SUMPRODUCT(K15:$K$98, X15:$X$98)-K15*$AZ$3)/Z15, 0)</f>
        <v>-39365.761192435959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2000000</v>
      </c>
      <c r="S16">
        <f t="shared" si="1"/>
        <v>-89523.988288481763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-20088.95962427475</v>
      </c>
      <c r="AC16">
        <f t="shared" si="2"/>
        <v>-41250.696226956381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-88868.499377504384</v>
      </c>
      <c r="AI16">
        <f t="shared" si="6"/>
        <v>-88891.538284179333</v>
      </c>
      <c r="AJ16">
        <f t="shared" si="7"/>
        <v>21161.736602681631</v>
      </c>
      <c r="AK16">
        <f t="shared" si="22"/>
        <v>-142.63161333235072</v>
      </c>
      <c r="AL16">
        <f t="shared" si="8"/>
        <v>-67872.433294830058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-38310.075649541664</v>
      </c>
      <c r="AR16">
        <f t="shared" si="9"/>
        <v>-38320.007428110926</v>
      </c>
      <c r="AS16">
        <f t="shared" si="9"/>
        <v>9122.5545137271183</v>
      </c>
      <c r="AT16">
        <f t="shared" si="9"/>
        <v>-61.486667773774883</v>
      </c>
      <c r="AU16">
        <f t="shared" si="9"/>
        <v>-29258.939582157589</v>
      </c>
      <c r="AW16">
        <v>13</v>
      </c>
      <c r="AX16">
        <f>IF(Z16&gt;0, (R16*SUMPRODUCT(K16:$K$98, X16:$X$98)-K16*$AZ$3)/Z16, 0)</f>
        <v>-89523.988288481763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2000000</v>
      </c>
      <c r="S17">
        <f t="shared" si="1"/>
        <v>-145425.10586215399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-41250.696226956381</v>
      </c>
      <c r="AC17">
        <f t="shared" si="2"/>
        <v>-59874.500143644305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-88899.665194201531</v>
      </c>
      <c r="AI17">
        <f t="shared" si="6"/>
        <v>-88920.251220179882</v>
      </c>
      <c r="AJ17">
        <f t="shared" si="7"/>
        <v>18623.803916687924</v>
      </c>
      <c r="AK17">
        <f t="shared" si="22"/>
        <v>-569.25960793199806</v>
      </c>
      <c r="AL17">
        <f t="shared" si="8"/>
        <v>-70865.706911423957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-36025.10888821126</v>
      </c>
      <c r="AR17">
        <f t="shared" si="9"/>
        <v>-36033.451032423225</v>
      </c>
      <c r="AS17">
        <f t="shared" si="9"/>
        <v>7546.9863980448235</v>
      </c>
      <c r="AT17">
        <f t="shared" si="9"/>
        <v>-230.6829763263078</v>
      </c>
      <c r="AU17">
        <f t="shared" si="9"/>
        <v>-28717.147610704713</v>
      </c>
      <c r="AW17">
        <v>14</v>
      </c>
      <c r="AX17">
        <f>IF(Z17&gt;0, (R17*SUMPRODUCT(K17:$K$98, X17:$X$98)-K17*$AZ$3)/Z17, 0)</f>
        <v>-145425.10586215399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2000000</v>
      </c>
      <c r="S18">
        <f t="shared" si="1"/>
        <v>-207088.36954692818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-59874.500143644305</v>
      </c>
      <c r="AC18">
        <f t="shared" si="2"/>
        <v>-75282.720915759477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-88147.730355702734</v>
      </c>
      <c r="AI18">
        <f t="shared" si="6"/>
        <v>-88165.906828162406</v>
      </c>
      <c r="AJ18">
        <f t="shared" si="7"/>
        <v>15408.220772115172</v>
      </c>
      <c r="AK18">
        <f t="shared" si="22"/>
        <v>-1293.289203102717</v>
      </c>
      <c r="AL18">
        <f t="shared" si="8"/>
        <v>-74050.975259149956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-33333.70643594514</v>
      </c>
      <c r="AR18">
        <f t="shared" si="9"/>
        <v>-33340.58000143079</v>
      </c>
      <c r="AS18">
        <f t="shared" si="9"/>
        <v>5826.7309418556206</v>
      </c>
      <c r="AT18">
        <f t="shared" si="9"/>
        <v>-489.06673443594093</v>
      </c>
      <c r="AU18">
        <f t="shared" si="9"/>
        <v>-28002.915794011114</v>
      </c>
      <c r="AW18">
        <v>15</v>
      </c>
      <c r="AX18">
        <f>IF(Z18&gt;0, (R18*SUMPRODUCT(K18:$K$98, X18:$X$98)-K18*$AZ$3)/Z18, 0)</f>
        <v>-207088.36954692818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2000000</v>
      </c>
      <c r="S19">
        <f t="shared" si="1"/>
        <v>-281711.91011877259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-75282.720915759477</v>
      </c>
      <c r="AC19">
        <f t="shared" si="2"/>
        <v>-89201.664811910639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-86505.429923004966</v>
      </c>
      <c r="AI19">
        <f t="shared" si="6"/>
        <v>-86521.261994991961</v>
      </c>
      <c r="AJ19">
        <f t="shared" si="7"/>
        <v>13918.943896151162</v>
      </c>
      <c r="AK19">
        <f t="shared" si="22"/>
        <v>-1678.8046764214364</v>
      </c>
      <c r="AL19">
        <f t="shared" si="8"/>
        <v>-74281.122775262236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-30507.002296288349</v>
      </c>
      <c r="AR19">
        <f t="shared" si="9"/>
        <v>-30512.58563431571</v>
      </c>
      <c r="AS19">
        <f t="shared" si="9"/>
        <v>4908.6543327943027</v>
      </c>
      <c r="AT19">
        <f t="shared" si="9"/>
        <v>-592.04720633367265</v>
      </c>
      <c r="AU19">
        <f t="shared" si="9"/>
        <v>-26195.978507855081</v>
      </c>
      <c r="AW19">
        <v>16</v>
      </c>
      <c r="AX19">
        <f>IF(Z19&gt;0, (R19*SUMPRODUCT(K19:$K$98, X19:$X$98)-K19*$AZ$3)/Z19, 0)</f>
        <v>-281711.91011877259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2000000</v>
      </c>
      <c r="S20">
        <f t="shared" si="1"/>
        <v>-390009.02860230731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-89201.664811910639</v>
      </c>
      <c r="AC20">
        <f t="shared" si="2"/>
        <v>-105878.43690805553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-83996.277089235286</v>
      </c>
      <c r="AI20">
        <f t="shared" si="6"/>
        <v>-84009.850933575188</v>
      </c>
      <c r="AJ20">
        <f t="shared" si="7"/>
        <v>16676.772096144894</v>
      </c>
      <c r="AK20">
        <f t="shared" si="22"/>
        <v>-383.56715869121575</v>
      </c>
      <c r="AL20">
        <f t="shared" si="8"/>
        <v>-67716.645996121515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-28096.485377915717</v>
      </c>
      <c r="AR20">
        <f t="shared" si="9"/>
        <v>-28101.025785327023</v>
      </c>
      <c r="AS20">
        <f t="shared" si="9"/>
        <v>5578.3267971791684</v>
      </c>
      <c r="AT20">
        <f t="shared" si="9"/>
        <v>-128.3019847911516</v>
      </c>
      <c r="AU20">
        <f t="shared" si="9"/>
        <v>-22651.000972939008</v>
      </c>
      <c r="AW20">
        <v>17</v>
      </c>
      <c r="AX20">
        <f>IF(Z20&gt;0, (R20*SUMPRODUCT(K20:$K$98, X20:$X$98)-K20*$AZ$3)/Z20, 0)</f>
        <v>-390009.02860230731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2000000</v>
      </c>
      <c r="S21">
        <f t="shared" si="1"/>
        <v>-531683.2881616127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-105878.43690805553</v>
      </c>
      <c r="AC21">
        <f t="shared" si="2"/>
        <v>-121477.26234329687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-80570.763565131361</v>
      </c>
      <c r="AI21">
        <f t="shared" si="6"/>
        <v>-80582.187401938732</v>
      </c>
      <c r="AJ21">
        <f t="shared" si="7"/>
        <v>15598.825435241335</v>
      </c>
      <c r="AK21">
        <f t="shared" si="22"/>
        <v>-169.40549905288887</v>
      </c>
      <c r="AL21">
        <f t="shared" si="8"/>
        <v>-65152.767465750287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-25628.244662387671</v>
      </c>
      <c r="AR21">
        <f t="shared" si="9"/>
        <v>-25631.878398394725</v>
      </c>
      <c r="AS21">
        <f t="shared" si="9"/>
        <v>4961.7317375560979</v>
      </c>
      <c r="AT21">
        <f t="shared" si="9"/>
        <v>-53.885123893255738</v>
      </c>
      <c r="AU21">
        <f t="shared" si="9"/>
        <v>-20724.031784731884</v>
      </c>
      <c r="AW21">
        <v>18</v>
      </c>
      <c r="AX21">
        <f>IF(Z21&gt;0, (R21*SUMPRODUCT(K21:$K$98, X21:$X$98)-K21*$AZ$3)/Z21, 0)</f>
        <v>-531683.2881616127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2000000</v>
      </c>
      <c r="S22">
        <f t="shared" si="1"/>
        <v>-696562.88584093296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-121477.26234329687</v>
      </c>
      <c r="AC22">
        <f t="shared" si="2"/>
        <v>-131049.11806377913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-76110.321140076543</v>
      </c>
      <c r="AI22">
        <f t="shared" si="6"/>
        <v>-76119.72798048734</v>
      </c>
      <c r="AJ22">
        <f t="shared" si="7"/>
        <v>9571.8557204822573</v>
      </c>
      <c r="AK22">
        <f t="shared" si="22"/>
        <v>-2551.0225092092346</v>
      </c>
      <c r="AL22">
        <f t="shared" si="8"/>
        <v>-69098.894769214312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-22604.529167802011</v>
      </c>
      <c r="AR22">
        <f t="shared" si="9"/>
        <v>-22607.322970209592</v>
      </c>
      <c r="AS22">
        <f t="shared" si="9"/>
        <v>2842.8114424247738</v>
      </c>
      <c r="AT22">
        <f t="shared" si="9"/>
        <v>-757.64576805570459</v>
      </c>
      <c r="AU22">
        <f t="shared" si="9"/>
        <v>-20522.15729584052</v>
      </c>
      <c r="AW22">
        <v>19</v>
      </c>
      <c r="AX22">
        <f>IF(Z22&gt;0, (R22*SUMPRODUCT(K22:$K$98, X22:$X$98)-K22*$AZ$3)/Z22, 0)</f>
        <v>-696562.88584093296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2000000</v>
      </c>
      <c r="S23">
        <f t="shared" si="1"/>
        <v>-857975.42578452895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-131049.11806377913</v>
      </c>
      <c r="AC23">
        <f t="shared" si="2"/>
        <v>-129423.68403957093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-70815.330138608144</v>
      </c>
      <c r="AI23">
        <f t="shared" si="6"/>
        <v>-70822.872527361367</v>
      </c>
      <c r="AJ23">
        <f t="shared" si="7"/>
        <v>-1625.4340242081962</v>
      </c>
      <c r="AK23">
        <f t="shared" si="22"/>
        <v>-9173.4382644645393</v>
      </c>
      <c r="AL23">
        <f t="shared" si="8"/>
        <v>-81621.744816034101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-18778.511851373896</v>
      </c>
      <c r="AR23">
        <f t="shared" si="9"/>
        <v>-18780.511910348599</v>
      </c>
      <c r="AS23">
        <f t="shared" si="9"/>
        <v>-431.02576839614102</v>
      </c>
      <c r="AT23">
        <f t="shared" si="9"/>
        <v>-2432.5738343649546</v>
      </c>
      <c r="AU23">
        <f t="shared" si="9"/>
        <v>-21644.111513109692</v>
      </c>
      <c r="AW23">
        <v>20</v>
      </c>
      <c r="AX23">
        <f>IF(Z23&gt;0, (R23*SUMPRODUCT(K23:$K$98, X23:$X$98)-K23*$AZ$3)/Z23, 0)</f>
        <v>-857975.42578452895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2000000</v>
      </c>
      <c r="S24">
        <f t="shared" si="1"/>
        <v>-1080077.2500787235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-129423.68403957093</v>
      </c>
      <c r="AC24">
        <f t="shared" si="2"/>
        <v>-126568.30018379282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-64309.617455715357</v>
      </c>
      <c r="AI24">
        <f t="shared" si="6"/>
        <v>-64315.476680144653</v>
      </c>
      <c r="AJ24">
        <f t="shared" si="7"/>
        <v>-2855.3838557781128</v>
      </c>
      <c r="AK24">
        <f t="shared" si="22"/>
        <v>-9059.6578827699668</v>
      </c>
      <c r="AL24">
        <f t="shared" si="8"/>
        <v>-76230.518418692736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-15226.209181605303</v>
      </c>
      <c r="AR24">
        <f t="shared" si="9"/>
        <v>-15227.596435648042</v>
      </c>
      <c r="AS24">
        <f t="shared" si="9"/>
        <v>-676.0524102292319</v>
      </c>
      <c r="AT24">
        <f t="shared" si="9"/>
        <v>-2145.0018130153794</v>
      </c>
      <c r="AU24">
        <f t="shared" si="9"/>
        <v>-18048.650658892653</v>
      </c>
      <c r="AW24">
        <v>21</v>
      </c>
      <c r="AX24">
        <f>IF(Z24&gt;0, (R24*SUMPRODUCT(K24:$K$98, X24:$X$98)-K24*$AZ$3)/Z24, 0)</f>
        <v>-1080077.2500787235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2000000</v>
      </c>
      <c r="S25">
        <f t="shared" si="1"/>
        <v>-1396965.1261633388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-126568.30018379282</v>
      </c>
      <c r="AC25">
        <f t="shared" si="2"/>
        <v>-122478.53105544101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-56675.84057208259</v>
      </c>
      <c r="AI25">
        <f t="shared" si="6"/>
        <v>-56680.224308253295</v>
      </c>
      <c r="AJ25">
        <f t="shared" si="7"/>
        <v>-4089.769128351807</v>
      </c>
      <c r="AK25">
        <f t="shared" si="22"/>
        <v>-8859.7810128654983</v>
      </c>
      <c r="AL25">
        <f t="shared" si="8"/>
        <v>-69629.774449470598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-11981.075723906099</v>
      </c>
      <c r="AR25">
        <f t="shared" si="9"/>
        <v>-11982.002430497208</v>
      </c>
      <c r="AS25">
        <f t="shared" si="9"/>
        <v>-864.56298001891128</v>
      </c>
      <c r="AT25">
        <f t="shared" si="9"/>
        <v>-1872.9269145529759</v>
      </c>
      <c r="AU25">
        <f t="shared" si="9"/>
        <v>-14719.492325069095</v>
      </c>
      <c r="AW25">
        <v>22</v>
      </c>
      <c r="AX25">
        <f>IF(Z25&gt;0, (R25*SUMPRODUCT(K25:$K$98, X25:$X$98)-K25*$AZ$3)/Z25, 0)</f>
        <v>-1396965.1261633388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2000000</v>
      </c>
      <c r="S26">
        <f t="shared" si="1"/>
        <v>-1869627.5065053445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-122478.53105544101</v>
      </c>
      <c r="AC26">
        <f t="shared" si="2"/>
        <v>-117213.19757402825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-48209.267401247656</v>
      </c>
      <c r="AI26">
        <f t="shared" si="6"/>
        <v>-48212.402068371623</v>
      </c>
      <c r="AJ26">
        <f t="shared" si="7"/>
        <v>-5265.3334814127593</v>
      </c>
      <c r="AK26">
        <f t="shared" si="22"/>
        <v>-8573.4971738808708</v>
      </c>
      <c r="AL26">
        <f t="shared" si="8"/>
        <v>-62051.232723665249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-9099.3496255279042</v>
      </c>
      <c r="AR26">
        <f t="shared" si="9"/>
        <v>-9099.9412842204783</v>
      </c>
      <c r="AS26">
        <f t="shared" si="9"/>
        <v>-993.8153559481965</v>
      </c>
      <c r="AT26">
        <f t="shared" si="9"/>
        <v>-1618.2209874568321</v>
      </c>
      <c r="AU26">
        <f t="shared" si="9"/>
        <v>-11711.977627625507</v>
      </c>
      <c r="AW26">
        <v>23</v>
      </c>
      <c r="AX26">
        <f>IF(Z26&gt;0, (R26*SUMPRODUCT(K26:$K$98, X26:$X$98)-K26*$AZ$3)/Z26, 0)</f>
        <v>-1869627.5065053445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2000000</v>
      </c>
      <c r="S27">
        <f t="shared" si="1"/>
        <v>-2609184.7044428149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-117213.19757402825</v>
      </c>
      <c r="AC27">
        <f t="shared" si="2"/>
        <v>-110913.96755195005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-39114.714666100939</v>
      </c>
      <c r="AI27">
        <f t="shared" si="6"/>
        <v>-39116.840118687011</v>
      </c>
      <c r="AJ27">
        <f t="shared" si="7"/>
        <v>-6299.2300220782054</v>
      </c>
      <c r="AK27">
        <f t="shared" si="22"/>
        <v>-8204.9238301819787</v>
      </c>
      <c r="AL27">
        <f t="shared" si="8"/>
        <v>-53620.993970947195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-6591.7687658491641</v>
      </c>
      <c r="AR27">
        <f t="shared" si="9"/>
        <v>-6592.1269556529187</v>
      </c>
      <c r="AS27">
        <f t="shared" si="9"/>
        <v>-1061.5715354922615</v>
      </c>
      <c r="AT27">
        <f t="shared" si="9"/>
        <v>-1382.7267076254091</v>
      </c>
      <c r="AU27">
        <f t="shared" si="9"/>
        <v>-9036.4251987705884</v>
      </c>
      <c r="AW27">
        <v>24</v>
      </c>
      <c r="AX27">
        <f>IF(Z27&gt;0, (R27*SUMPRODUCT(K27:$K$98, X27:$X$98)-K27*$AZ$3)/Z27, 0)</f>
        <v>-2609184.7044428149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2000000</v>
      </c>
      <c r="S28">
        <f t="shared" si="1"/>
        <v>-3832674.7049649339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-110913.96755195005</v>
      </c>
      <c r="AC28">
        <f t="shared" si="2"/>
        <v>-103757.00448957946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-30024.530403296227</v>
      </c>
      <c r="AI28">
        <f t="shared" si="6"/>
        <v>-30025.883988096357</v>
      </c>
      <c r="AJ28">
        <f t="shared" si="7"/>
        <v>-7156.9630623705889</v>
      </c>
      <c r="AK28">
        <f t="shared" si="22"/>
        <v>-7763.9777286365043</v>
      </c>
      <c r="AL28">
        <f t="shared" si="8"/>
        <v>-44946.824779103452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-4517.7271568663327</v>
      </c>
      <c r="AR28">
        <f t="shared" si="9"/>
        <v>-4517.9308278889439</v>
      </c>
      <c r="AS28">
        <f t="shared" si="9"/>
        <v>-1076.8929922717844</v>
      </c>
      <c r="AT28">
        <f t="shared" si="9"/>
        <v>-1168.2291965544205</v>
      </c>
      <c r="AU28">
        <f t="shared" si="9"/>
        <v>-6763.0530167151492</v>
      </c>
      <c r="AW28">
        <v>25</v>
      </c>
      <c r="AX28">
        <f>IF(Z28&gt;0, (R28*SUMPRODUCT(K28:$K$98, X28:$X$98)-K28*$AZ$3)/Z28, 0)</f>
        <v>-3832674.7049649339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2000000</v>
      </c>
      <c r="S29">
        <f t="shared" si="1"/>
        <v>-5991312.8467948772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-103757.00448957946</v>
      </c>
      <c r="AC29">
        <f t="shared" si="2"/>
        <v>-95999.078228392449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-21555.867125340697</v>
      </c>
      <c r="AI29">
        <f t="shared" si="6"/>
        <v>-21556.668277614692</v>
      </c>
      <c r="AJ29">
        <f t="shared" si="7"/>
        <v>-7757.9262611870072</v>
      </c>
      <c r="AK29">
        <f t="shared" si="22"/>
        <v>-7262.9903142705625</v>
      </c>
      <c r="AL29">
        <f t="shared" si="8"/>
        <v>-36577.584853072258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-2895.9512734217565</v>
      </c>
      <c r="AR29">
        <f t="shared" si="9"/>
        <v>-2896.0589052759792</v>
      </c>
      <c r="AS29">
        <f t="shared" si="9"/>
        <v>-1042.2487902973428</v>
      </c>
      <c r="AT29">
        <f t="shared" si="9"/>
        <v>-975.75597062088877</v>
      </c>
      <c r="AU29">
        <f t="shared" si="9"/>
        <v>-4914.0636661942099</v>
      </c>
      <c r="AW29">
        <v>26</v>
      </c>
      <c r="AX29">
        <f>IF(Z29&gt;0, (R29*SUMPRODUCT(K29:$K$98, X29:$X$98)-K29*$AZ$3)/Z29, 0)</f>
        <v>-5991312.8467948772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2000000</v>
      </c>
      <c r="S30">
        <f t="shared" si="1"/>
        <v>-10117204.550057597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-95999.078228392449</v>
      </c>
      <c r="AC30">
        <f t="shared" si="2"/>
        <v>-87934.624664266579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-14342.443967648882</v>
      </c>
      <c r="AI30">
        <f t="shared" si="6"/>
        <v>-14342.878547300945</v>
      </c>
      <c r="AJ30">
        <f t="shared" si="7"/>
        <v>-8064.4535641258699</v>
      </c>
      <c r="AK30">
        <f t="shared" si="22"/>
        <v>-6719.9354759874723</v>
      </c>
      <c r="AL30">
        <f t="shared" si="8"/>
        <v>-29127.267587414288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-1720.4057745864538</v>
      </c>
      <c r="AR30">
        <f t="shared" si="9"/>
        <v>-1720.4579033132322</v>
      </c>
      <c r="AS30">
        <f t="shared" si="9"/>
        <v>-967.34786009282936</v>
      </c>
      <c r="AT30">
        <f t="shared" si="9"/>
        <v>-806.07013866078103</v>
      </c>
      <c r="AU30">
        <f t="shared" si="9"/>
        <v>-3493.8759020668431</v>
      </c>
      <c r="AW30">
        <v>27</v>
      </c>
      <c r="AX30">
        <f>IF(Z30&gt;0, (R30*SUMPRODUCT(K30:$K$98, X30:$X$98)-K30*$AZ$3)/Z30, 0)</f>
        <v>-10117204.550057597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2000000</v>
      </c>
      <c r="S31">
        <f t="shared" si="1"/>
        <v>-18875463.105170105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-87934.624664266579</v>
      </c>
      <c r="AC31">
        <f t="shared" si="2"/>
        <v>-79868.954691042643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-8746.6262614786228</v>
      </c>
      <c r="AI31">
        <f t="shared" si="6"/>
        <v>-8746.8378296776282</v>
      </c>
      <c r="AJ31">
        <f t="shared" si="7"/>
        <v>-8065.6699732239358</v>
      </c>
      <c r="AK31">
        <f t="shared" si="22"/>
        <v>-6155.4237264986614</v>
      </c>
      <c r="AL31">
        <f t="shared" si="8"/>
        <v>-22967.931529400226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-936.76418213780619</v>
      </c>
      <c r="AR31">
        <f t="shared" si="9"/>
        <v>-936.78684110424456</v>
      </c>
      <c r="AS31">
        <f t="shared" si="9"/>
        <v>-863.8337239967193</v>
      </c>
      <c r="AT31">
        <f t="shared" si="9"/>
        <v>-659.24623969132404</v>
      </c>
      <c r="AU31">
        <f t="shared" si="9"/>
        <v>-2459.8668047922879</v>
      </c>
      <c r="AW31">
        <v>28</v>
      </c>
      <c r="AX31">
        <f>IF(Z31&gt;0, (R31*SUMPRODUCT(K31:$K$98, X31:$X$98)-K31*$AZ$3)/Z31, 0)</f>
        <v>-18875463.105170105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2000000</v>
      </c>
      <c r="S32">
        <f t="shared" si="1"/>
        <v>-40137312.579777725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-79868.954691042643</v>
      </c>
      <c r="AC32">
        <f t="shared" si="2"/>
        <v>-72068.151241206884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-4787.0206301979388</v>
      </c>
      <c r="AI32">
        <f t="shared" si="6"/>
        <v>-4787.1104071991995</v>
      </c>
      <c r="AJ32">
        <f t="shared" si="7"/>
        <v>-7800.8034498357592</v>
      </c>
      <c r="AK32">
        <f t="shared" si="22"/>
        <v>-5590.8268283729858</v>
      </c>
      <c r="AL32">
        <f t="shared" si="8"/>
        <v>-18178.740685407945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-457.75909675124325</v>
      </c>
      <c r="AR32">
        <f t="shared" si="9"/>
        <v>-457.76768168165842</v>
      </c>
      <c r="AS32">
        <f t="shared" si="9"/>
        <v>-745.95223563578975</v>
      </c>
      <c r="AT32">
        <f t="shared" si="9"/>
        <v>-534.62310626031569</v>
      </c>
      <c r="AU32">
        <f t="shared" si="9"/>
        <v>-1738.3430235777639</v>
      </c>
      <c r="AW32">
        <v>29</v>
      </c>
      <c r="AX32">
        <f>IF(Z32&gt;0, (R32*SUMPRODUCT(K32:$K$98, X32:$X$98)-K32*$AZ$3)/Z32, 0)</f>
        <v>-40137312.579777725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2000000</v>
      </c>
      <c r="S33">
        <f t="shared" si="1"/>
        <v>-101868656.19355306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-72068.151241206884</v>
      </c>
      <c r="AC33">
        <f t="shared" si="2"/>
        <v>-64724.510666553171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-2284.4248799508327</v>
      </c>
      <c r="AI33">
        <f t="shared" si="6"/>
        <v>-2284.4566485600817</v>
      </c>
      <c r="AJ33">
        <f t="shared" si="7"/>
        <v>-7343.640574653713</v>
      </c>
      <c r="AK33">
        <f t="shared" si="22"/>
        <v>-5044.7705868844823</v>
      </c>
      <c r="AL33">
        <f t="shared" si="8"/>
        <v>-14672.867810098276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-195.04307854079605</v>
      </c>
      <c r="AR33">
        <f t="shared" si="9"/>
        <v>-195.04579092911015</v>
      </c>
      <c r="AS33">
        <f t="shared" si="9"/>
        <v>-626.99643921247628</v>
      </c>
      <c r="AT33">
        <f t="shared" si="9"/>
        <v>-430.72004443375926</v>
      </c>
      <c r="AU33">
        <f t="shared" si="9"/>
        <v>-1252.7622745753456</v>
      </c>
      <c r="AW33">
        <v>30</v>
      </c>
      <c r="AX33">
        <f>IF(Z33&gt;0, (R33*SUMPRODUCT(K33:$K$98, X33:$X$98)-K33*$AZ$3)/Z33, 0)</f>
        <v>-101868656.19355306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2000000</v>
      </c>
      <c r="S34">
        <f t="shared" si="1"/>
        <v>-328427117.25994641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-64724.510666553171</v>
      </c>
      <c r="AC34">
        <f t="shared" si="2"/>
        <v>-57954.018324196673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-905.11833166875374</v>
      </c>
      <c r="AI34">
        <f t="shared" si="6"/>
        <v>-905.12715463361849</v>
      </c>
      <c r="AJ34">
        <f t="shared" si="7"/>
        <v>-6770.4923423564978</v>
      </c>
      <c r="AK34">
        <f t="shared" si="22"/>
        <v>-4530.7157466587223</v>
      </c>
      <c r="AL34">
        <f t="shared" si="8"/>
        <v>-12206.335243648839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-68.998714559935294</v>
      </c>
      <c r="AR34">
        <f t="shared" si="9"/>
        <v>-68.999387149598959</v>
      </c>
      <c r="AS34">
        <f t="shared" si="9"/>
        <v>-516.1261817548168</v>
      </c>
      <c r="AT34">
        <f t="shared" si="9"/>
        <v>-345.38419079364809</v>
      </c>
      <c r="AU34">
        <f t="shared" ref="AU34:AU69" si="23">AL34*$K34</f>
        <v>-930.50975969806382</v>
      </c>
      <c r="AW34">
        <v>31</v>
      </c>
      <c r="AX34">
        <f>IF(Z34&gt;0, (R34*SUMPRODUCT(K34:$K$98, X34:$X$98)-K34*$AZ$3)/Z34, 0)</f>
        <v>-328427117.25994641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2000000</v>
      </c>
      <c r="S35">
        <f t="shared" si="1"/>
        <v>-1481393318.5887921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-57954.018324196673</v>
      </c>
      <c r="AC35">
        <f t="shared" si="2"/>
        <v>-51803.788984384046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-279.45013143141267</v>
      </c>
      <c r="AI35">
        <f t="shared" ref="AI35:AI66" si="25">SUM(AE35:AH35)</f>
        <v>-279.45187991334296</v>
      </c>
      <c r="AJ35">
        <f t="shared" si="7"/>
        <v>-6150.2293398126276</v>
      </c>
      <c r="AK35">
        <f t="shared" si="22"/>
        <v>-4056.7812826937675</v>
      </c>
      <c r="AL35">
        <f t="shared" si="8"/>
        <v>-10486.462502419738</v>
      </c>
      <c r="AN35">
        <f t="shared" ref="AN35:AT69" si="26">AE35*$K35</f>
        <v>0</v>
      </c>
      <c r="AO35">
        <f t="shared" si="26"/>
        <v>0</v>
      </c>
      <c r="AP35">
        <f t="shared" si="26"/>
        <v>-1.1900871470221937E-4</v>
      </c>
      <c r="AQ35">
        <f t="shared" si="26"/>
        <v>-19.020500234348059</v>
      </c>
      <c r="AR35">
        <f t="shared" si="26"/>
        <v>-19.020619243062761</v>
      </c>
      <c r="AS35">
        <f t="shared" si="26"/>
        <v>-418.60935258823343</v>
      </c>
      <c r="AT35">
        <f t="shared" si="26"/>
        <v>-276.12085542036692</v>
      </c>
      <c r="AU35">
        <f t="shared" si="23"/>
        <v>-713.75082725166305</v>
      </c>
      <c r="AW35">
        <v>32</v>
      </c>
      <c r="AX35">
        <f>IF(Z35&gt;0, (R35*SUMPRODUCT(K35:$K$98, X35:$X$98)-K35*$AZ$3)/Z35, 0)</f>
        <v>-1481393318.5887921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2000000</v>
      </c>
      <c r="S36">
        <f t="shared" si="1"/>
        <v>-6750735839.7623472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-51803.788984384046</v>
      </c>
      <c r="AC36">
        <f t="shared" si="2"/>
        <v>-46269.927293214307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-55.531770719677333</v>
      </c>
      <c r="AI36">
        <f t="shared" si="25"/>
        <v>-55.532113422520339</v>
      </c>
      <c r="AJ36">
        <f t="shared" si="7"/>
        <v>-5533.8616911697391</v>
      </c>
      <c r="AK36">
        <f t="shared" si="22"/>
        <v>-3626.2652289068837</v>
      </c>
      <c r="AL36">
        <f t="shared" si="8"/>
        <v>-9215.6590334991433</v>
      </c>
      <c r="AN36">
        <f t="shared" si="26"/>
        <v>0</v>
      </c>
      <c r="AO36">
        <f t="shared" si="26"/>
        <v>0</v>
      </c>
      <c r="AP36">
        <f t="shared" si="26"/>
        <v>-2.0826548449600205E-5</v>
      </c>
      <c r="AQ36">
        <f t="shared" si="26"/>
        <v>-3.3747461889873196</v>
      </c>
      <c r="AR36">
        <f t="shared" si="26"/>
        <v>-3.3747670155357694</v>
      </c>
      <c r="AS36">
        <f t="shared" si="26"/>
        <v>-336.30079521380179</v>
      </c>
      <c r="AT36">
        <f t="shared" si="26"/>
        <v>-220.37339351713442</v>
      </c>
      <c r="AU36">
        <f t="shared" si="23"/>
        <v>-560.04895574647196</v>
      </c>
      <c r="AW36">
        <v>33</v>
      </c>
      <c r="AX36">
        <f>IF(Z36&gt;0, (R36*SUMPRODUCT(K36:$K$98, X36:$X$98)-K36*$AZ$3)/Z36, 0)</f>
        <v>-6750735839.7623472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2000000</v>
      </c>
      <c r="S37">
        <f t="shared" si="1"/>
        <v>-31127309399.502766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-46269.927293214307</v>
      </c>
      <c r="AC37">
        <f t="shared" si="2"/>
        <v>-41315.371511363934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-10.916426559634553</v>
      </c>
      <c r="AI37">
        <f t="shared" si="25"/>
        <v>-10.916492924785137</v>
      </c>
      <c r="AJ37">
        <f t="shared" si="7"/>
        <v>-4954.555781850373</v>
      </c>
      <c r="AK37">
        <f t="shared" si="22"/>
        <v>-3238.8949105250017</v>
      </c>
      <c r="AL37">
        <f t="shared" si="8"/>
        <v>-8204.3671853001597</v>
      </c>
      <c r="AN37">
        <f t="shared" si="26"/>
        <v>0</v>
      </c>
      <c r="AO37">
        <f t="shared" si="26"/>
        <v>0</v>
      </c>
      <c r="AP37">
        <f t="shared" si="26"/>
        <v>-3.6009878430191145E-6</v>
      </c>
      <c r="AQ37">
        <f t="shared" si="26"/>
        <v>-0.59232773503295688</v>
      </c>
      <c r="AR37">
        <f t="shared" si="26"/>
        <v>-0.5923313360207999</v>
      </c>
      <c r="AS37">
        <f t="shared" si="26"/>
        <v>-268.83529956675835</v>
      </c>
      <c r="AT37">
        <f t="shared" si="26"/>
        <v>-175.74315879657883</v>
      </c>
      <c r="AU37">
        <f t="shared" si="23"/>
        <v>-445.17078969935795</v>
      </c>
      <c r="AW37">
        <v>34</v>
      </c>
      <c r="AX37">
        <f>IF(Z37&gt;0, (R37*SUMPRODUCT(K37:$K$98, X37:$X$98)-K37*$AZ$3)/Z37, 0)</f>
        <v>-31127309399.502766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2000000</v>
      </c>
      <c r="S38">
        <f t="shared" si="1"/>
        <v>-145461745116.90207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-41315.371511363934</v>
      </c>
      <c r="AC38">
        <f t="shared" si="2"/>
        <v>-36889.240153349536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-2.120858016331038</v>
      </c>
      <c r="AI38">
        <f t="shared" si="25"/>
        <v>-2.1208706963797077</v>
      </c>
      <c r="AJ38">
        <f t="shared" si="7"/>
        <v>-4426.1313580143978</v>
      </c>
      <c r="AK38">
        <f t="shared" si="22"/>
        <v>-2892.0760057954758</v>
      </c>
      <c r="AL38">
        <f t="shared" si="8"/>
        <v>-7320.3282345062535</v>
      </c>
      <c r="AN38">
        <f t="shared" si="26"/>
        <v>0</v>
      </c>
      <c r="AO38">
        <f t="shared" si="26"/>
        <v>0</v>
      </c>
      <c r="AP38">
        <f t="shared" si="26"/>
        <v>-6.1430559222773587E-7</v>
      </c>
      <c r="AQ38">
        <f t="shared" si="26"/>
        <v>-0.10274841790335212</v>
      </c>
      <c r="AR38">
        <f t="shared" si="26"/>
        <v>-0.10274903220894435</v>
      </c>
      <c r="AS38">
        <f t="shared" si="26"/>
        <v>-214.43113634506025</v>
      </c>
      <c r="AT38">
        <f t="shared" si="26"/>
        <v>-140.11132841688013</v>
      </c>
      <c r="AU38">
        <f t="shared" si="23"/>
        <v>-354.6452137941493</v>
      </c>
      <c r="AW38">
        <v>35</v>
      </c>
      <c r="AX38">
        <f>IF(Z38&gt;0, (R38*SUMPRODUCT(K38:$K$98, X38:$X$98)-K38*$AZ$3)/Z38, 0)</f>
        <v>-145461745116.90207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2000000</v>
      </c>
      <c r="S39">
        <f t="shared" si="1"/>
        <v>-690087345224.43372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-36889.240153349536</v>
      </c>
      <c r="AC39">
        <f t="shared" si="2"/>
        <v>-32936.911039491162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-0.40667270363129154</v>
      </c>
      <c r="AI39">
        <f t="shared" si="25"/>
        <v>-0.40667509006188379</v>
      </c>
      <c r="AJ39">
        <f t="shared" si="7"/>
        <v>-3952.3291138583736</v>
      </c>
      <c r="AK39">
        <f t="shared" si="22"/>
        <v>-2582.2468107344675</v>
      </c>
      <c r="AL39">
        <f t="shared" si="8"/>
        <v>-6534.9825996829031</v>
      </c>
      <c r="AN39">
        <f t="shared" si="26"/>
        <v>0</v>
      </c>
      <c r="AO39">
        <f t="shared" si="26"/>
        <v>0</v>
      </c>
      <c r="AP39">
        <f t="shared" si="26"/>
        <v>-1.0322724420910428E-7</v>
      </c>
      <c r="AQ39">
        <f t="shared" si="26"/>
        <v>-1.7591000813973631E-2</v>
      </c>
      <c r="AR39">
        <f t="shared" si="26"/>
        <v>-1.7591104041217841E-2</v>
      </c>
      <c r="AS39">
        <f t="shared" si="26"/>
        <v>-170.9616210730714</v>
      </c>
      <c r="AT39">
        <f t="shared" si="26"/>
        <v>-111.6974543506481</v>
      </c>
      <c r="AU39">
        <f t="shared" si="23"/>
        <v>-282.67666652776074</v>
      </c>
      <c r="AW39">
        <v>36</v>
      </c>
      <c r="AX39">
        <f>IF(Z39&gt;0, (R39*SUMPRODUCT(K39:$K$98, X39:$X$98)-K39*$AZ$3)/Z39, 0)</f>
        <v>-690087345224.43372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2000000</v>
      </c>
      <c r="S40">
        <f t="shared" si="1"/>
        <v>-3324038285408.168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-32936.911039491162</v>
      </c>
      <c r="AC40">
        <f t="shared" si="2"/>
        <v>-29407.971610602439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-7.6808528169930529E-2</v>
      </c>
      <c r="AI40">
        <f t="shared" si="25"/>
        <v>-7.6808970523012624E-2</v>
      </c>
      <c r="AJ40">
        <f t="shared" si="7"/>
        <v>-3528.9394288887233</v>
      </c>
      <c r="AK40">
        <f t="shared" si="22"/>
        <v>-2305.5837727643816</v>
      </c>
      <c r="AL40">
        <f t="shared" si="8"/>
        <v>-5834.6000106236279</v>
      </c>
      <c r="AN40">
        <f t="shared" si="26"/>
        <v>0</v>
      </c>
      <c r="AO40">
        <f t="shared" si="26"/>
        <v>0</v>
      </c>
      <c r="AP40">
        <f t="shared" si="26"/>
        <v>-1.7084275278370864E-8</v>
      </c>
      <c r="AQ40">
        <f t="shared" si="26"/>
        <v>-2.9664494091156384E-3</v>
      </c>
      <c r="AR40">
        <f t="shared" si="26"/>
        <v>-2.9664664933909172E-3</v>
      </c>
      <c r="AS40">
        <f t="shared" si="26"/>
        <v>-136.29242133727115</v>
      </c>
      <c r="AT40">
        <f t="shared" si="26"/>
        <v>-89.044768638868845</v>
      </c>
      <c r="AU40">
        <f t="shared" si="23"/>
        <v>-225.34015644263337</v>
      </c>
      <c r="AW40">
        <v>37</v>
      </c>
      <c r="AX40">
        <f>IF(Z40&gt;0, (R40*SUMPRODUCT(K40:$K$98, X40:$X$98)-K40*$AZ$3)/Z40, 0)</f>
        <v>-3324038285408.168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2000000</v>
      </c>
      <c r="S41">
        <f t="shared" si="1"/>
        <v>-16280908069791.643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-29407.971610602439</v>
      </c>
      <c r="AC41">
        <f t="shared" si="2"/>
        <v>-26257.120095007624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-1.4291671534646756E-2</v>
      </c>
      <c r="AI41">
        <f t="shared" si="25"/>
        <v>-1.4291752172409657E-2</v>
      </c>
      <c r="AJ41">
        <f t="shared" si="7"/>
        <v>-3150.8515155948153</v>
      </c>
      <c r="AK41">
        <f t="shared" si="22"/>
        <v>-2058.5580127421708</v>
      </c>
      <c r="AL41">
        <f t="shared" si="8"/>
        <v>-5209.4238200891587</v>
      </c>
      <c r="AN41">
        <f t="shared" si="26"/>
        <v>0</v>
      </c>
      <c r="AO41">
        <f t="shared" si="26"/>
        <v>0</v>
      </c>
      <c r="AP41">
        <f t="shared" si="26"/>
        <v>-2.780660394501043E-9</v>
      </c>
      <c r="AQ41">
        <f t="shared" si="26"/>
        <v>-4.9282474584807091E-4</v>
      </c>
      <c r="AR41">
        <f t="shared" si="26"/>
        <v>-4.9282752650846534E-4</v>
      </c>
      <c r="AS41">
        <f t="shared" si="26"/>
        <v>-108.6519231577347</v>
      </c>
      <c r="AT41">
        <f t="shared" si="26"/>
        <v>-70.985981379696298</v>
      </c>
      <c r="AU41">
        <f t="shared" si="23"/>
        <v>-179.63839736495751</v>
      </c>
      <c r="AW41">
        <v>38</v>
      </c>
      <c r="AX41">
        <f>IF(Z41&gt;0, (R41*SUMPRODUCT(K41:$K$98, X41:$X$98)-K41*$AZ$3)/Z41, 0)</f>
        <v>-16280908069791.643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2000000</v>
      </c>
      <c r="S42">
        <f t="shared" si="1"/>
        <v>-81174735386033.063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-26257.120095007624</v>
      </c>
      <c r="AC42">
        <f t="shared" si="2"/>
        <v>-23443.857657435739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-2.6156407738771102E-3</v>
      </c>
      <c r="AI42">
        <f t="shared" si="25"/>
        <v>-2.6156552142430358E-3</v>
      </c>
      <c r="AJ42">
        <f t="shared" si="7"/>
        <v>-2813.2624375718842</v>
      </c>
      <c r="AK42">
        <f t="shared" si="22"/>
        <v>-1837.9984066505338</v>
      </c>
      <c r="AL42">
        <f t="shared" si="8"/>
        <v>-4651.2634598776322</v>
      </c>
      <c r="AN42">
        <f t="shared" si="26"/>
        <v>0</v>
      </c>
      <c r="AO42">
        <f t="shared" si="26"/>
        <v>0</v>
      </c>
      <c r="AP42">
        <f t="shared" si="26"/>
        <v>-4.4460020261036582E-10</v>
      </c>
      <c r="AQ42">
        <f t="shared" si="26"/>
        <v>-8.0532198701157938E-5</v>
      </c>
      <c r="AR42">
        <f t="shared" si="26"/>
        <v>-8.0532643301360566E-5</v>
      </c>
      <c r="AS42">
        <f t="shared" si="26"/>
        <v>-86.616714299502362</v>
      </c>
      <c r="AT42">
        <f t="shared" si="26"/>
        <v>-56.589595320227552</v>
      </c>
      <c r="AU42">
        <f t="shared" si="23"/>
        <v>-143.20639015237322</v>
      </c>
      <c r="AW42">
        <v>39</v>
      </c>
      <c r="AX42">
        <f>IF(Z42&gt;0, (R42*SUMPRODUCT(K42:$K$98, X42:$X$98)-K42*$AZ$3)/Z42, 0)</f>
        <v>-81174735386033.063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2000000</v>
      </c>
      <c r="S43">
        <f t="shared" si="1"/>
        <v>-412379245598469.06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-23443.857657435739</v>
      </c>
      <c r="AC43">
        <f t="shared" si="2"/>
        <v>-20932.015835828093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-4.7032021076512002E-4</v>
      </c>
      <c r="AI43">
        <f t="shared" si="25"/>
        <v>-4.7032274872211703E-4</v>
      </c>
      <c r="AJ43">
        <f t="shared" si="7"/>
        <v>-2511.8418216076461</v>
      </c>
      <c r="AK43">
        <f t="shared" si="22"/>
        <v>-1641.0700360205019</v>
      </c>
      <c r="AL43">
        <f t="shared" si="8"/>
        <v>-4152.9123279508967</v>
      </c>
      <c r="AN43">
        <f t="shared" si="26"/>
        <v>0</v>
      </c>
      <c r="AO43">
        <f t="shared" si="26"/>
        <v>0</v>
      </c>
      <c r="AP43">
        <f t="shared" si="26"/>
        <v>-6.9768228230581552E-11</v>
      </c>
      <c r="AQ43">
        <f t="shared" si="26"/>
        <v>-1.2929063748786099E-5</v>
      </c>
      <c r="AR43">
        <f t="shared" si="26"/>
        <v>-1.292913351701433E-5</v>
      </c>
      <c r="AS43">
        <f t="shared" si="26"/>
        <v>-69.050324215496659</v>
      </c>
      <c r="AT43">
        <f t="shared" si="26"/>
        <v>-45.112879749341417</v>
      </c>
      <c r="AU43">
        <f t="shared" si="23"/>
        <v>-114.16321689397159</v>
      </c>
      <c r="AW43">
        <v>40</v>
      </c>
      <c r="AX43">
        <f>IF(Z43&gt;0, (R43*SUMPRODUCT(K43:$K$98, X43:$X$98)-K43*$AZ$3)/Z43, 0)</f>
        <v>-412379245598469.06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2000000</v>
      </c>
      <c r="S44">
        <f t="shared" si="1"/>
        <v>-2138320420317178.8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-20932.015835828093</v>
      </c>
      <c r="AC44">
        <f t="shared" si="2"/>
        <v>-18689.29986470372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-8.3022742232235437E-5</v>
      </c>
      <c r="AI44">
        <f t="shared" si="25"/>
        <v>-8.3023179241106679E-5</v>
      </c>
      <c r="AJ44">
        <f t="shared" si="7"/>
        <v>-2242.715971124373</v>
      </c>
      <c r="AK44">
        <f t="shared" si="22"/>
        <v>-1465.2411085079666</v>
      </c>
      <c r="AL44">
        <f t="shared" si="8"/>
        <v>-3707.9571626555189</v>
      </c>
      <c r="AN44">
        <f t="shared" si="26"/>
        <v>0</v>
      </c>
      <c r="AO44">
        <f t="shared" si="26"/>
        <v>0</v>
      </c>
      <c r="AP44">
        <f t="shared" si="26"/>
        <v>-1.0726194443358044E-11</v>
      </c>
      <c r="AQ44">
        <f t="shared" si="26"/>
        <v>-2.0377574347040972E-6</v>
      </c>
      <c r="AR44">
        <f t="shared" si="26"/>
        <v>-2.0377681608985405E-6</v>
      </c>
      <c r="AS44">
        <f t="shared" si="26"/>
        <v>-55.046497155015224</v>
      </c>
      <c r="AT44">
        <f t="shared" si="26"/>
        <v>-35.963711655586287</v>
      </c>
      <c r="AU44">
        <f t="shared" si="23"/>
        <v>-91.010210848369681</v>
      </c>
      <c r="AW44">
        <v>41</v>
      </c>
      <c r="AX44">
        <f>IF(Z44&gt;0, (R44*SUMPRODUCT(K44:$K$98, X44:$X$98)-K44*$AZ$3)/Z44, 0)</f>
        <v>-2138320420317178.8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2000000</v>
      </c>
      <c r="S45">
        <f t="shared" si="1"/>
        <v>-1.132911522574758E+16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-18689.29986470372</v>
      </c>
      <c r="AC45">
        <f t="shared" si="2"/>
        <v>-16686.874880979482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-1.4359712275167068E-5</v>
      </c>
      <c r="AI45">
        <f t="shared" si="25"/>
        <v>-1.4359785921142718E-5</v>
      </c>
      <c r="AJ45">
        <f t="shared" si="7"/>
        <v>-2002.4249837242387</v>
      </c>
      <c r="AK45">
        <f t="shared" si="22"/>
        <v>-1308.2509905292604</v>
      </c>
      <c r="AL45">
        <f t="shared" si="8"/>
        <v>-3310.675988613285</v>
      </c>
      <c r="AN45">
        <f t="shared" si="26"/>
        <v>0</v>
      </c>
      <c r="AO45">
        <f t="shared" si="26"/>
        <v>0</v>
      </c>
      <c r="AP45">
        <f t="shared" si="26"/>
        <v>-1.6139363743399299E-12</v>
      </c>
      <c r="AQ45">
        <f t="shared" si="26"/>
        <v>-3.1469013427370502E-7</v>
      </c>
      <c r="AR45">
        <f t="shared" si="26"/>
        <v>-3.1469174821007937E-7</v>
      </c>
      <c r="AS45">
        <f t="shared" si="26"/>
        <v>-43.882730720930894</v>
      </c>
      <c r="AT45">
        <f t="shared" si="26"/>
        <v>-28.670050763156446</v>
      </c>
      <c r="AU45">
        <f t="shared" si="23"/>
        <v>-72.55278179877908</v>
      </c>
      <c r="AW45">
        <v>42</v>
      </c>
      <c r="AX45">
        <f>IF(Z45&gt;0, (R45*SUMPRODUCT(K45:$K$98, X45:$X$98)-K45*$AZ$3)/Z45, 0)</f>
        <v>-1.132911522574758E+16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2000000</v>
      </c>
      <c r="S46">
        <f t="shared" si="1"/>
        <v>-6.1438951135557544E+16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-16686.874880979482</v>
      </c>
      <c r="AC46">
        <f t="shared" si="2"/>
        <v>-14898.995429720961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-2.4313790152821881E-6</v>
      </c>
      <c r="AI46">
        <f t="shared" si="25"/>
        <v>-2.4313911403226994E-6</v>
      </c>
      <c r="AJ46">
        <f t="shared" si="7"/>
        <v>-1787.8794512585209</v>
      </c>
      <c r="AK46">
        <f t="shared" si="22"/>
        <v>-1168.0812416685637</v>
      </c>
      <c r="AL46">
        <f t="shared" si="8"/>
        <v>-2955.9606953584757</v>
      </c>
      <c r="AN46">
        <f t="shared" si="26"/>
        <v>0</v>
      </c>
      <c r="AO46">
        <f t="shared" si="26"/>
        <v>0</v>
      </c>
      <c r="AP46">
        <f t="shared" si="26"/>
        <v>-2.3724800289443464E-13</v>
      </c>
      <c r="AQ46">
        <f t="shared" si="26"/>
        <v>-4.7574258834098704E-8</v>
      </c>
      <c r="AR46">
        <f t="shared" si="26"/>
        <v>-4.7574496082101599E-8</v>
      </c>
      <c r="AS46">
        <f t="shared" si="26"/>
        <v>-34.983044290389024</v>
      </c>
      <c r="AT46">
        <f t="shared" si="26"/>
        <v>-22.85558893990293</v>
      </c>
      <c r="AU46">
        <f t="shared" si="23"/>
        <v>-57.83863327786645</v>
      </c>
      <c r="AW46">
        <v>43</v>
      </c>
      <c r="AX46">
        <f>IF(Z46&gt;0, (R46*SUMPRODUCT(K46:$K$98, X46:$X$98)-K46*$AZ$3)/Z46, 0)</f>
        <v>-6.1438951135557544E+16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2000000</v>
      </c>
      <c r="S47">
        <f t="shared" si="1"/>
        <v>-3.4172224166932019E+17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-14898.995429720961</v>
      </c>
      <c r="AC47">
        <f t="shared" si="2"/>
        <v>-13302.674490863883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-4.0229495420116684E-7</v>
      </c>
      <c r="AI47">
        <f t="shared" si="25"/>
        <v>-4.0229690061741791E-7</v>
      </c>
      <c r="AJ47">
        <f t="shared" si="7"/>
        <v>-1596.3209388570776</v>
      </c>
      <c r="AK47">
        <f t="shared" si="22"/>
        <v>-1042.9296800804673</v>
      </c>
      <c r="AL47">
        <f t="shared" si="8"/>
        <v>-2639.2506193398417</v>
      </c>
      <c r="AN47">
        <f t="shared" si="26"/>
        <v>0</v>
      </c>
      <c r="AO47">
        <f t="shared" si="26"/>
        <v>0</v>
      </c>
      <c r="AP47">
        <f t="shared" si="26"/>
        <v>-3.4004552687599679E-14</v>
      </c>
      <c r="AQ47">
        <f t="shared" si="26"/>
        <v>-7.0282294234063787E-9</v>
      </c>
      <c r="AR47">
        <f t="shared" si="26"/>
        <v>-7.0282634279590659E-9</v>
      </c>
      <c r="AS47">
        <f t="shared" si="26"/>
        <v>-27.888268730471854</v>
      </c>
      <c r="AT47">
        <f t="shared" si="26"/>
        <v>-18.220335571049727</v>
      </c>
      <c r="AU47">
        <f t="shared" si="23"/>
        <v>-46.108604308549843</v>
      </c>
      <c r="AW47">
        <v>44</v>
      </c>
      <c r="AX47">
        <f>IF(Z47&gt;0, (R47*SUMPRODUCT(K47:$K$98, X47:$X$98)-K47*$AZ$3)/Z47, 0)</f>
        <v>-3.4172224166932019E+17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2000000</v>
      </c>
      <c r="S48">
        <f t="shared" si="1"/>
        <v>-1.951551348860642E+18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-13302.674490863883</v>
      </c>
      <c r="AC48">
        <f t="shared" si="2"/>
        <v>-11877.387938277472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-6.4905830996172915E-8</v>
      </c>
      <c r="AI48">
        <f t="shared" si="25"/>
        <v>-6.4906135302486582E-8</v>
      </c>
      <c r="AJ48">
        <f t="shared" si="7"/>
        <v>-1425.2865525864108</v>
      </c>
      <c r="AK48">
        <f t="shared" si="22"/>
        <v>-931.1872143604719</v>
      </c>
      <c r="AL48">
        <f t="shared" si="8"/>
        <v>-2356.4737670117888</v>
      </c>
      <c r="AN48">
        <f t="shared" si="26"/>
        <v>0</v>
      </c>
      <c r="AO48">
        <f t="shared" si="26"/>
        <v>0</v>
      </c>
      <c r="AP48">
        <f t="shared" si="26"/>
        <v>-4.746727328207765E-15</v>
      </c>
      <c r="AQ48">
        <f t="shared" si="26"/>
        <v>-1.0124347340403924E-9</v>
      </c>
      <c r="AR48">
        <f t="shared" si="26"/>
        <v>-1.0124394807677206E-9</v>
      </c>
      <c r="AS48">
        <f t="shared" si="26"/>
        <v>-22.232357087982678</v>
      </c>
      <c r="AT48">
        <f t="shared" si="26"/>
        <v>-14.525139964211339</v>
      </c>
      <c r="AU48">
        <f t="shared" si="23"/>
        <v>-36.757497053206457</v>
      </c>
      <c r="AW48">
        <v>45</v>
      </c>
      <c r="AX48">
        <f>IF(Z48&gt;0, (R48*SUMPRODUCT(K48:$K$98, X48:$X$98)-K48*$AZ$3)/Z48, 0)</f>
        <v>-1.951551348860642E+18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2000000</v>
      </c>
      <c r="S49">
        <f t="shared" si="1"/>
        <v>-1.1466061595460555E+19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-11877.387938277472</v>
      </c>
      <c r="AC49">
        <f t="shared" si="2"/>
        <v>-10604.810659177201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-1.0200756135089026E-8</v>
      </c>
      <c r="AI49">
        <f t="shared" si="25"/>
        <v>-1.0200802379436184E-8</v>
      </c>
      <c r="AJ49">
        <f t="shared" si="7"/>
        <v>-1272.577279100271</v>
      </c>
      <c r="AK49">
        <f t="shared" si="22"/>
        <v>-831.4171556794231</v>
      </c>
      <c r="AL49">
        <f t="shared" si="8"/>
        <v>-2103.994434789895</v>
      </c>
      <c r="AN49">
        <f t="shared" si="26"/>
        <v>0</v>
      </c>
      <c r="AO49">
        <f t="shared" si="26"/>
        <v>0</v>
      </c>
      <c r="AP49">
        <f t="shared" si="26"/>
        <v>-6.4405647653432677E-16</v>
      </c>
      <c r="AQ49">
        <f t="shared" si="26"/>
        <v>-1.4206845718597289E-10</v>
      </c>
      <c r="AR49">
        <f t="shared" si="26"/>
        <v>-1.4206910124244943E-10</v>
      </c>
      <c r="AS49">
        <f t="shared" si="26"/>
        <v>-17.723498954141096</v>
      </c>
      <c r="AT49">
        <f t="shared" si="26"/>
        <v>-11.579352650046919</v>
      </c>
      <c r="AU49">
        <f t="shared" si="23"/>
        <v>-29.302851604330087</v>
      </c>
      <c r="AW49">
        <v>46</v>
      </c>
      <c r="AX49">
        <f>IF(Z49&gt;0, (R49*SUMPRODUCT(K49:$K$98, X49:$X$98)-K49*$AZ$3)/Z49, 0)</f>
        <v>-1.1466061595460555E+19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2000000</v>
      </c>
      <c r="S50">
        <f t="shared" si="1"/>
        <v>-6.9378222501653373E+19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-10604.810659177201</v>
      </c>
      <c r="AC50">
        <f t="shared" si="2"/>
        <v>-9468.5809456940533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-1.5583207270418543E-9</v>
      </c>
      <c r="AI50">
        <f t="shared" si="25"/>
        <v>-1.558327550927365E-9</v>
      </c>
      <c r="AJ50">
        <f t="shared" si="7"/>
        <v>-1136.2297134831479</v>
      </c>
      <c r="AK50">
        <f t="shared" si="22"/>
        <v>-742.33674614240419</v>
      </c>
      <c r="AL50">
        <f t="shared" si="8"/>
        <v>-1878.5664596271104</v>
      </c>
      <c r="AN50">
        <f t="shared" si="26"/>
        <v>0</v>
      </c>
      <c r="AO50">
        <f t="shared" si="26"/>
        <v>0</v>
      </c>
      <c r="AP50">
        <f t="shared" si="26"/>
        <v>-8.4855306809338306E-17</v>
      </c>
      <c r="AQ50">
        <f t="shared" si="26"/>
        <v>-1.9377784576518733E-11</v>
      </c>
      <c r="AR50">
        <f t="shared" si="26"/>
        <v>-1.9377869431825541E-11</v>
      </c>
      <c r="AS50">
        <f t="shared" si="26"/>
        <v>-14.129064855032683</v>
      </c>
      <c r="AT50">
        <f t="shared" si="26"/>
        <v>-9.2309890386223596</v>
      </c>
      <c r="AU50">
        <f t="shared" si="23"/>
        <v>-23.360053893674419</v>
      </c>
      <c r="AW50">
        <v>47</v>
      </c>
      <c r="AX50">
        <f>IF(Z50&gt;0, (R50*SUMPRODUCT(K50:$K$98, X50:$X$98)-K50*$AZ$3)/Z50, 0)</f>
        <v>-6.9378222501653373E+19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2000000</v>
      </c>
      <c r="S51">
        <f t="shared" si="1"/>
        <v>-4.3248906313269058E+20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-9468.5809456940533</v>
      </c>
      <c r="AC51">
        <f t="shared" si="2"/>
        <v>-8454.0901300839905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-2.3113081919917741E-10</v>
      </c>
      <c r="AI51">
        <f t="shared" si="25"/>
        <v>-2.3113179657535298E-10</v>
      </c>
      <c r="AJ51">
        <f t="shared" si="7"/>
        <v>-1014.4908156100628</v>
      </c>
      <c r="AK51">
        <f t="shared" si="22"/>
        <v>-662.80066619858383</v>
      </c>
      <c r="AL51">
        <f t="shared" si="8"/>
        <v>-1677.2914818088777</v>
      </c>
      <c r="AN51">
        <f t="shared" si="26"/>
        <v>0</v>
      </c>
      <c r="AO51">
        <f t="shared" si="26"/>
        <v>0</v>
      </c>
      <c r="AP51">
        <f t="shared" si="26"/>
        <v>-1.0851530668744904E-17</v>
      </c>
      <c r="AQ51">
        <f t="shared" si="26"/>
        <v>-2.5661799782946651E-12</v>
      </c>
      <c r="AR51">
        <f t="shared" si="26"/>
        <v>-2.5661908298253339E-12</v>
      </c>
      <c r="AS51">
        <f t="shared" si="26"/>
        <v>-11.263603997954563</v>
      </c>
      <c r="AT51">
        <f t="shared" si="26"/>
        <v>-7.3588879453304203</v>
      </c>
      <c r="AU51">
        <f t="shared" si="23"/>
        <v>-18.62249194328755</v>
      </c>
      <c r="AW51">
        <v>48</v>
      </c>
      <c r="AX51">
        <f>IF(Z51&gt;0, (R51*SUMPRODUCT(K51:$K$98, X51:$X$98)-K51*$AZ$3)/Z51, 0)</f>
        <v>-4.3248906313269058E+20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2000000</v>
      </c>
      <c r="S52">
        <f t="shared" si="1"/>
        <v>-2.7822225446149664E+21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-8454.0901300839905</v>
      </c>
      <c r="AC52">
        <f t="shared" si="2"/>
        <v>-7548.2947590035665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-3.3278006699954127E-11</v>
      </c>
      <c r="AI52">
        <f t="shared" si="25"/>
        <v>-3.3278142352200451E-11</v>
      </c>
      <c r="AJ52">
        <f t="shared" si="7"/>
        <v>-905.79537108042405</v>
      </c>
      <c r="AK52">
        <f t="shared" si="22"/>
        <v>-591.78630910587935</v>
      </c>
      <c r="AL52">
        <f t="shared" si="8"/>
        <v>-1497.5816801863366</v>
      </c>
      <c r="AN52">
        <f t="shared" si="26"/>
        <v>0</v>
      </c>
      <c r="AO52">
        <f t="shared" si="26"/>
        <v>0</v>
      </c>
      <c r="AP52">
        <f t="shared" si="26"/>
        <v>-1.3447396823851376E-18</v>
      </c>
      <c r="AQ52">
        <f t="shared" si="26"/>
        <v>-3.2988953277807497E-13</v>
      </c>
      <c r="AR52">
        <f t="shared" si="26"/>
        <v>-3.2989087751775737E-13</v>
      </c>
      <c r="AS52">
        <f t="shared" si="26"/>
        <v>-8.9792761463286812</v>
      </c>
      <c r="AT52">
        <f t="shared" si="26"/>
        <v>-5.8664604156014279</v>
      </c>
      <c r="AU52">
        <f t="shared" si="23"/>
        <v>-14.845736561930439</v>
      </c>
      <c r="AW52">
        <v>49</v>
      </c>
      <c r="AX52">
        <f>IF(Z52&gt;0, (R52*SUMPRODUCT(K52:$K$98, X52:$X$98)-K52*$AZ$3)/Z52, 0)</f>
        <v>-2.7822225446149664E+21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2000000</v>
      </c>
      <c r="S53">
        <f t="shared" si="1"/>
        <v>-1.8499860550501483E+22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-7548.2947590035665</v>
      </c>
      <c r="AC53">
        <f t="shared" si="2"/>
        <v>-6739.548891967469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-4.6432235821266385E-12</v>
      </c>
      <c r="AI53">
        <f t="shared" si="25"/>
        <v>-4.6432417972609458E-12</v>
      </c>
      <c r="AJ53">
        <f t="shared" si="7"/>
        <v>-808.74586703609748</v>
      </c>
      <c r="AK53">
        <f t="shared" si="22"/>
        <v>-528.38063313024975</v>
      </c>
      <c r="AL53">
        <f t="shared" si="8"/>
        <v>-1337.1265001663519</v>
      </c>
      <c r="AN53">
        <f t="shared" si="26"/>
        <v>0</v>
      </c>
      <c r="AO53">
        <f t="shared" si="26"/>
        <v>0</v>
      </c>
      <c r="AP53">
        <f t="shared" si="26"/>
        <v>-1.6122247582066084E-19</v>
      </c>
      <c r="AQ53">
        <f t="shared" si="26"/>
        <v>-4.1097254022933788E-14</v>
      </c>
      <c r="AR53">
        <f t="shared" si="26"/>
        <v>-4.1097415245409605E-14</v>
      </c>
      <c r="AS53">
        <f t="shared" si="26"/>
        <v>-7.1582239686931839</v>
      </c>
      <c r="AT53">
        <f t="shared" si="26"/>
        <v>-4.6767063262128747</v>
      </c>
      <c r="AU53">
        <f t="shared" si="23"/>
        <v>-11.834930294906101</v>
      </c>
      <c r="AW53">
        <v>50</v>
      </c>
      <c r="AX53">
        <f>IF(Z53&gt;0, (R53*SUMPRODUCT(K53:$K$98, X53:$X$98)-K53*$AZ$3)/Z53, 0)</f>
        <v>-1.8499860550501483E+22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2000000</v>
      </c>
      <c r="S54">
        <f t="shared" si="1"/>
        <v>-1.2733808872531192E+23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-6739.548891967469</v>
      </c>
      <c r="AC54">
        <f t="shared" si="2"/>
        <v>-6017.454367828097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-6.2680785813444931E-13</v>
      </c>
      <c r="AI54">
        <f t="shared" si="25"/>
        <v>-6.2681022092096041E-13</v>
      </c>
      <c r="AJ54">
        <f t="shared" si="7"/>
        <v>-722.09452413937197</v>
      </c>
      <c r="AK54">
        <f t="shared" si="22"/>
        <v>-471.76842243772285</v>
      </c>
      <c r="AL54">
        <f t="shared" si="8"/>
        <v>-1193.8629465770955</v>
      </c>
      <c r="AN54">
        <f t="shared" si="26"/>
        <v>0</v>
      </c>
      <c r="AO54">
        <f t="shared" si="26"/>
        <v>0</v>
      </c>
      <c r="AP54">
        <f t="shared" si="26"/>
        <v>-1.8672379630951577E-20</v>
      </c>
      <c r="AQ54">
        <f t="shared" si="26"/>
        <v>-4.9534709241353022E-15</v>
      </c>
      <c r="AR54">
        <f t="shared" si="26"/>
        <v>-4.9534895965149325E-15</v>
      </c>
      <c r="AS54">
        <f t="shared" si="26"/>
        <v>-5.7064923219811678</v>
      </c>
      <c r="AT54">
        <f t="shared" si="26"/>
        <v>-3.7282416503610283</v>
      </c>
      <c r="AU54">
        <f t="shared" si="23"/>
        <v>-9.434733972342201</v>
      </c>
      <c r="AW54">
        <v>51</v>
      </c>
      <c r="AX54">
        <f>IF(Z54&gt;0, (R54*SUMPRODUCT(K54:$K$98, X54:$X$98)-K54*$AZ$3)/Z54, 0)</f>
        <v>-1.2733808872531192E+23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2000000</v>
      </c>
      <c r="S55">
        <f t="shared" si="1"/>
        <v>-9.0858891553952999E+23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-6017.454367828097</v>
      </c>
      <c r="AC55">
        <f t="shared" si="2"/>
        <v>-5372.727114132229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-8.1739815663013195E-14</v>
      </c>
      <c r="AI55">
        <f t="shared" si="25"/>
        <v>-8.1740111326267619E-14</v>
      </c>
      <c r="AJ55">
        <f t="shared" si="7"/>
        <v>-644.72725369586806</v>
      </c>
      <c r="AK55">
        <f t="shared" si="22"/>
        <v>-421.22180574796681</v>
      </c>
      <c r="AL55">
        <f t="shared" si="8"/>
        <v>-1065.949059443835</v>
      </c>
      <c r="AN55">
        <f t="shared" si="26"/>
        <v>0</v>
      </c>
      <c r="AO55">
        <f t="shared" si="26"/>
        <v>0</v>
      </c>
      <c r="AP55">
        <f t="shared" si="26"/>
        <v>-2.0861931541917106E-21</v>
      </c>
      <c r="AQ55">
        <f t="shared" si="26"/>
        <v>-5.767542679266908E-16</v>
      </c>
      <c r="AR55">
        <f t="shared" si="26"/>
        <v>-5.76756354119845E-16</v>
      </c>
      <c r="AS55">
        <f t="shared" si="26"/>
        <v>-4.5491807413752943</v>
      </c>
      <c r="AT55">
        <f t="shared" si="26"/>
        <v>-2.9721314176985234</v>
      </c>
      <c r="AU55">
        <f t="shared" si="23"/>
        <v>-7.521312159073819</v>
      </c>
      <c r="AW55">
        <v>52</v>
      </c>
      <c r="AX55">
        <f>IF(Z55&gt;0, (R55*SUMPRODUCT(K55:$K$98, X55:$X$98)-K55*$AZ$3)/Z55, 0)</f>
        <v>-9.0858891553952999E+23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2000000</v>
      </c>
      <c r="S56">
        <f t="shared" si="1"/>
        <v>-6.7307929111850848E+24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-5372.727114132229</v>
      </c>
      <c r="AC56">
        <f t="shared" si="2"/>
        <v>-4797.0777804752042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-1.0282852492698077E-14</v>
      </c>
      <c r="AI56">
        <f t="shared" si="25"/>
        <v>-1.0282888128007644E-14</v>
      </c>
      <c r="AJ56">
        <f t="shared" si="7"/>
        <v>-575.64933365702473</v>
      </c>
      <c r="AK56">
        <f t="shared" si="22"/>
        <v>-376.09089798925606</v>
      </c>
      <c r="AL56">
        <f t="shared" si="8"/>
        <v>-951.74023164628079</v>
      </c>
      <c r="AN56">
        <f t="shared" si="26"/>
        <v>0</v>
      </c>
      <c r="AO56">
        <f t="shared" si="26"/>
        <v>0</v>
      </c>
      <c r="AP56">
        <f t="shared" si="26"/>
        <v>-2.2450172183471027E-22</v>
      </c>
      <c r="AQ56">
        <f t="shared" si="26"/>
        <v>-6.4781760506961343E-17</v>
      </c>
      <c r="AR56">
        <f t="shared" si="26"/>
        <v>-6.4781985008683167E-17</v>
      </c>
      <c r="AS56">
        <f t="shared" si="26"/>
        <v>-3.6265790348973939</v>
      </c>
      <c r="AT56">
        <f t="shared" si="26"/>
        <v>-2.369364969466297</v>
      </c>
      <c r="AU56">
        <f t="shared" si="23"/>
        <v>-5.9959440043636905</v>
      </c>
      <c r="AW56">
        <v>53</v>
      </c>
      <c r="AX56">
        <f>IF(Z56&gt;0, (R56*SUMPRODUCT(K56:$K$98, X56:$X$98)-K56*$AZ$3)/Z56, 0)</f>
        <v>-6.7307929111850848E+24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2000000</v>
      </c>
      <c r="S57">
        <f t="shared" si="1"/>
        <v>-5.1857587964299631E+25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-4797.0777804752042</v>
      </c>
      <c r="AC57">
        <f t="shared" si="2"/>
        <v>-4283.1051611385747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-1.2459710479194898E-15</v>
      </c>
      <c r="AI57">
        <f t="shared" si="25"/>
        <v>-1.2459751775997636E-15</v>
      </c>
      <c r="AJ57">
        <f t="shared" si="7"/>
        <v>-513.97261933662958</v>
      </c>
      <c r="AK57">
        <f t="shared" si="22"/>
        <v>-335.79544463326431</v>
      </c>
      <c r="AL57">
        <f t="shared" si="8"/>
        <v>-849.76806396989389</v>
      </c>
      <c r="AN57">
        <f t="shared" si="26"/>
        <v>0</v>
      </c>
      <c r="AO57">
        <f t="shared" si="26"/>
        <v>0</v>
      </c>
      <c r="AP57">
        <f t="shared" si="26"/>
        <v>-2.3229376167230361E-23</v>
      </c>
      <c r="AQ57">
        <f t="shared" si="26"/>
        <v>-7.0085644038951831E-18</v>
      </c>
      <c r="AR57">
        <f t="shared" si="26"/>
        <v>-7.0085876332713513E-18</v>
      </c>
      <c r="AS57">
        <f t="shared" si="26"/>
        <v>-2.8910866030750926</v>
      </c>
      <c r="AT57">
        <f t="shared" si="26"/>
        <v>-1.888843247342392</v>
      </c>
      <c r="AU57">
        <f t="shared" si="23"/>
        <v>-4.779929850417485</v>
      </c>
      <c r="AW57">
        <v>54</v>
      </c>
      <c r="AX57">
        <f>IF(Z57&gt;0, (R57*SUMPRODUCT(K57:$K$98, X57:$X$98)-K57*$AZ$3)/Z57, 0)</f>
        <v>-5.1857587964299631E+25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2000000</v>
      </c>
      <c r="S58">
        <f t="shared" si="1"/>
        <v>-4.1622429499510024E+26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-4283.1051611385747</v>
      </c>
      <c r="AC58">
        <f t="shared" si="2"/>
        <v>-3824.2010367308699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-1.4515966455492617E-16</v>
      </c>
      <c r="AI58">
        <f t="shared" si="25"/>
        <v>-1.4516012394678323E-16</v>
      </c>
      <c r="AJ58">
        <f t="shared" si="7"/>
        <v>-458.90412440770478</v>
      </c>
      <c r="AK58">
        <f t="shared" si="22"/>
        <v>-299.81736127970026</v>
      </c>
      <c r="AL58">
        <f t="shared" si="8"/>
        <v>-758.72148568740499</v>
      </c>
      <c r="AN58">
        <f t="shared" si="26"/>
        <v>0</v>
      </c>
      <c r="AO58">
        <f t="shared" si="26"/>
        <v>0</v>
      </c>
      <c r="AP58">
        <f t="shared" si="26"/>
        <v>-2.3072060817076701E-24</v>
      </c>
      <c r="AQ58">
        <f t="shared" si="26"/>
        <v>-7.2903612835876657E-19</v>
      </c>
      <c r="AR58">
        <f t="shared" si="26"/>
        <v>-7.2903843556484827E-19</v>
      </c>
      <c r="AS58">
        <f t="shared" si="26"/>
        <v>-2.3047565394412399</v>
      </c>
      <c r="AT58">
        <f t="shared" si="26"/>
        <v>-1.5057742724349426</v>
      </c>
      <c r="AU58">
        <f t="shared" si="23"/>
        <v>-3.8105308118761823</v>
      </c>
      <c r="AW58">
        <v>55</v>
      </c>
      <c r="AX58">
        <f>IF(Z58&gt;0, (R58*SUMPRODUCT(K58:$K$98, X58:$X$98)-K58*$AZ$3)/Z58, 0)</f>
        <v>-4.1622429499510024E+26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2000000</v>
      </c>
      <c r="S59">
        <f t="shared" si="1"/>
        <v>-3.4856668356032227E+27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-3824.2010367308699</v>
      </c>
      <c r="AC59">
        <f t="shared" si="2"/>
        <v>-3414.4652113668481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-1.6232771487165304E-17</v>
      </c>
      <c r="AI59">
        <f t="shared" si="25"/>
        <v>-1.6232820465816625E-17</v>
      </c>
      <c r="AJ59">
        <f t="shared" si="7"/>
        <v>-409.73582536402182</v>
      </c>
      <c r="AK59">
        <f t="shared" si="22"/>
        <v>-267.69407257116092</v>
      </c>
      <c r="AL59">
        <f t="shared" si="8"/>
        <v>-677.42989793518268</v>
      </c>
      <c r="AN59">
        <f t="shared" si="26"/>
        <v>0</v>
      </c>
      <c r="AO59">
        <f t="shared" si="26"/>
        <v>0</v>
      </c>
      <c r="AP59">
        <f t="shared" si="26"/>
        <v>-2.196301177966551E-25</v>
      </c>
      <c r="AQ59">
        <f t="shared" si="26"/>
        <v>-7.2791010319940688E-20</v>
      </c>
      <c r="AR59">
        <f t="shared" si="26"/>
        <v>-7.2791229950058475E-20</v>
      </c>
      <c r="AS59">
        <f t="shared" si="26"/>
        <v>-1.8373378024882319</v>
      </c>
      <c r="AT59">
        <f t="shared" si="26"/>
        <v>-1.2003940309589782</v>
      </c>
      <c r="AU59">
        <f t="shared" si="23"/>
        <v>-3.0377318334472099</v>
      </c>
      <c r="AW59">
        <v>56</v>
      </c>
      <c r="AX59">
        <f>IF(Z59&gt;0, (R59*SUMPRODUCT(K59:$K$98, X59:$X$98)-K59*$AZ$3)/Z59, 0)</f>
        <v>-3.4856668356032227E+27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2000000</v>
      </c>
      <c r="S60">
        <f t="shared" si="1"/>
        <v>-3.0738886613469642E+28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-3414.4652113668481</v>
      </c>
      <c r="AC60">
        <f t="shared" si="2"/>
        <v>-3048.629653006114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-1.7411980486757715E-18</v>
      </c>
      <c r="AI60">
        <f t="shared" si="25"/>
        <v>-1.7412030075893639E-18</v>
      </c>
      <c r="AJ60">
        <f t="shared" si="7"/>
        <v>-365.83555836073401</v>
      </c>
      <c r="AK60">
        <f t="shared" si="22"/>
        <v>-239.0125647956794</v>
      </c>
      <c r="AL60">
        <f t="shared" si="8"/>
        <v>-604.84812315641341</v>
      </c>
      <c r="AN60">
        <f t="shared" si="26"/>
        <v>0</v>
      </c>
      <c r="AO60">
        <f t="shared" si="26"/>
        <v>0</v>
      </c>
      <c r="AP60">
        <f t="shared" si="26"/>
        <v>-1.9854254774456065E-26</v>
      </c>
      <c r="AQ60">
        <f t="shared" si="26"/>
        <v>-6.9713232596892061E-21</v>
      </c>
      <c r="AR60">
        <f t="shared" si="26"/>
        <v>-6.9713431139439808E-21</v>
      </c>
      <c r="AS60">
        <f t="shared" si="26"/>
        <v>-1.4647144471366653</v>
      </c>
      <c r="AT60">
        <f t="shared" si="26"/>
        <v>-0.95694677212928736</v>
      </c>
      <c r="AU60">
        <f t="shared" si="23"/>
        <v>-2.4216612192659528</v>
      </c>
      <c r="AW60">
        <v>57</v>
      </c>
      <c r="AX60">
        <f>IF(Z60&gt;0, (R60*SUMPRODUCT(K60:$K$98, X60:$X$98)-K60*$AZ$3)/Z60, 0)</f>
        <v>-3.0738886613469642E+28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2000000</v>
      </c>
      <c r="S61">
        <f t="shared" si="1"/>
        <v>-2.8617089968519169E+29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-3048.629653006114</v>
      </c>
      <c r="AC61">
        <f t="shared" si="2"/>
        <v>-2721.9907616126015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-1.7734944537558329E-19</v>
      </c>
      <c r="AI61">
        <f t="shared" si="25"/>
        <v>-1.7734992096390562E-19</v>
      </c>
      <c r="AJ61">
        <f t="shared" si="7"/>
        <v>-326.63889139351249</v>
      </c>
      <c r="AK61">
        <f t="shared" si="22"/>
        <v>-213.404075710428</v>
      </c>
      <c r="AL61">
        <f t="shared" si="8"/>
        <v>-540.04296710394055</v>
      </c>
      <c r="AN61">
        <f t="shared" si="26"/>
        <v>0</v>
      </c>
      <c r="AO61">
        <f t="shared" si="26"/>
        <v>0</v>
      </c>
      <c r="AP61">
        <f t="shared" si="26"/>
        <v>-1.7001224776616387E-27</v>
      </c>
      <c r="AQ61">
        <f t="shared" si="26"/>
        <v>-6.3398482327608826E-22</v>
      </c>
      <c r="AR61">
        <f t="shared" si="26"/>
        <v>-6.3398652339856586E-22</v>
      </c>
      <c r="AS61">
        <f t="shared" si="26"/>
        <v>-1.1676613896178771</v>
      </c>
      <c r="AT61">
        <f t="shared" si="26"/>
        <v>-0.76287210788367921</v>
      </c>
      <c r="AU61">
        <f t="shared" si="23"/>
        <v>-1.9305334975015567</v>
      </c>
      <c r="AW61">
        <v>58</v>
      </c>
      <c r="AX61">
        <f>IF(Z61&gt;0, (R61*SUMPRODUCT(K61:$K$98, X61:$X$98)-K61*$AZ$3)/Z61, 0)</f>
        <v>-2.8617089968519169E+29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2000000</v>
      </c>
      <c r="S62">
        <f t="shared" si="1"/>
        <v>-2.8201690083528612E+30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-2721.9907616126015</v>
      </c>
      <c r="AC62">
        <f t="shared" si="2"/>
        <v>-2430.3488942969657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-1.7109749161913011E-20</v>
      </c>
      <c r="AI62">
        <f t="shared" si="25"/>
        <v>-1.710979225062307E-20</v>
      </c>
      <c r="AJ62">
        <f t="shared" si="7"/>
        <v>-291.64186731563586</v>
      </c>
      <c r="AK62">
        <f t="shared" si="22"/>
        <v>-190.53935331288213</v>
      </c>
      <c r="AL62">
        <f t="shared" si="8"/>
        <v>-482.18122062851796</v>
      </c>
      <c r="AN62">
        <f t="shared" si="26"/>
        <v>0</v>
      </c>
      <c r="AO62">
        <f t="shared" si="26"/>
        <v>0</v>
      </c>
      <c r="AP62">
        <f t="shared" si="26"/>
        <v>-1.3752906712609842E-28</v>
      </c>
      <c r="AQ62">
        <f t="shared" si="26"/>
        <v>-5.461031063227829E-23</v>
      </c>
      <c r="AR62">
        <f t="shared" si="26"/>
        <v>-5.461044816134541E-23</v>
      </c>
      <c r="AS62">
        <f t="shared" si="26"/>
        <v>-0.93085251085608733</v>
      </c>
      <c r="AT62">
        <f t="shared" si="26"/>
        <v>-0.60815697375931044</v>
      </c>
      <c r="AU62">
        <f t="shared" si="23"/>
        <v>-1.5390094846153977</v>
      </c>
      <c r="AW62">
        <v>59</v>
      </c>
      <c r="AX62">
        <f>IF(Z62&gt;0, (R62*SUMPRODUCT(K62:$K$98, X62:$X$98)-K62*$AZ$3)/Z62, 0)</f>
        <v>-2.8201690083528612E+30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2000000</v>
      </c>
      <c r="S63">
        <f t="shared" si="1"/>
        <v>-2.9506162088832266E+31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-2430.3488942969657</v>
      </c>
      <c r="AC63">
        <f t="shared" si="2"/>
        <v>-2169.954369908005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-1.5592280915067451E-21</v>
      </c>
      <c r="AI63">
        <f t="shared" si="25"/>
        <v>-1.5592317686274146E-21</v>
      </c>
      <c r="AJ63">
        <f t="shared" si="7"/>
        <v>-260.39452438896069</v>
      </c>
      <c r="AK63">
        <f t="shared" si="22"/>
        <v>-170.12442260078763</v>
      </c>
      <c r="AL63">
        <f t="shared" si="8"/>
        <v>-430.51894698974831</v>
      </c>
      <c r="AN63">
        <f t="shared" si="26"/>
        <v>0</v>
      </c>
      <c r="AO63">
        <f t="shared" si="26"/>
        <v>0</v>
      </c>
      <c r="AP63">
        <f t="shared" si="26"/>
        <v>-1.0479024691003053E-29</v>
      </c>
      <c r="AQ63">
        <f t="shared" si="26"/>
        <v>-4.4434738857469292E-24</v>
      </c>
      <c r="AR63">
        <f t="shared" si="26"/>
        <v>-4.4434843647716205E-24</v>
      </c>
      <c r="AS63">
        <f t="shared" si="26"/>
        <v>-0.74206992255746784</v>
      </c>
      <c r="AT63">
        <f t="shared" si="26"/>
        <v>-0.48481901607087891</v>
      </c>
      <c r="AU63">
        <f t="shared" si="23"/>
        <v>-1.2268889386283468</v>
      </c>
      <c r="AW63">
        <v>60</v>
      </c>
      <c r="AX63">
        <f>IF(Z63&gt;0, (R63*SUMPRODUCT(K63:$K$98, X63:$X$98)-K63*$AZ$3)/Z63, 0)</f>
        <v>-2.9506162088832266E+31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2000000</v>
      </c>
      <c r="S64">
        <f t="shared" si="1"/>
        <v>-3.2879711030768976E+32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-2169.954369908005</v>
      </c>
      <c r="AC64">
        <f t="shared" si="2"/>
        <v>-1937.4592588464329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-1.3382884295047667E-22</v>
      </c>
      <c r="AI64">
        <f t="shared" si="25"/>
        <v>-1.3382913757886576E-22</v>
      </c>
      <c r="AJ64">
        <f t="shared" si="7"/>
        <v>-232.49511106157206</v>
      </c>
      <c r="AK64">
        <f t="shared" si="22"/>
        <v>-151.89680589356036</v>
      </c>
      <c r="AL64">
        <f t="shared" si="8"/>
        <v>-384.39191695513239</v>
      </c>
      <c r="AN64">
        <f t="shared" si="26"/>
        <v>0</v>
      </c>
      <c r="AO64">
        <f t="shared" si="26"/>
        <v>0</v>
      </c>
      <c r="AP64">
        <f t="shared" si="26"/>
        <v>-7.4966899600584466E-31</v>
      </c>
      <c r="AQ64">
        <f t="shared" si="26"/>
        <v>-3.4052161316308842E-25</v>
      </c>
      <c r="AR64">
        <f t="shared" si="26"/>
        <v>-3.4052236283208444E-25</v>
      </c>
      <c r="AS64">
        <f t="shared" si="26"/>
        <v>-0.59157359897757322</v>
      </c>
      <c r="AT64">
        <f t="shared" si="26"/>
        <v>-0.38649475133201439</v>
      </c>
      <c r="AU64">
        <f t="shared" si="23"/>
        <v>-0.97806835030958761</v>
      </c>
      <c r="AW64">
        <v>61</v>
      </c>
      <c r="AX64">
        <f>IF(Z64&gt;0, (R64*SUMPRODUCT(K64:$K$98, X64:$X$98)-K64*$AZ$3)/Z64, 0)</f>
        <v>-3.2879711030768976E+32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2000000</v>
      </c>
      <c r="S65">
        <f t="shared" si="1"/>
        <v>-3.917509897919876E+33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-1937.4592588464329</v>
      </c>
      <c r="AC65">
        <f t="shared" si="2"/>
        <v>-1729.8743382557439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-1.0784134255810615E-23</v>
      </c>
      <c r="AI65">
        <f t="shared" si="25"/>
        <v>-1.0784156334559404E-23</v>
      </c>
      <c r="AJ65">
        <f t="shared" si="7"/>
        <v>-207.58492059068908</v>
      </c>
      <c r="AK65">
        <f t="shared" si="22"/>
        <v>-135.62214811925031</v>
      </c>
      <c r="AL65">
        <f t="shared" si="8"/>
        <v>-343.20706870993939</v>
      </c>
      <c r="AN65">
        <f t="shared" si="26"/>
        <v>0</v>
      </c>
      <c r="AO65">
        <f t="shared" si="26"/>
        <v>0</v>
      </c>
      <c r="AP65">
        <f t="shared" si="26"/>
        <v>-5.0159291607252214E-32</v>
      </c>
      <c r="AQ65">
        <f t="shared" si="26"/>
        <v>-2.4499782123059419E-26</v>
      </c>
      <c r="AR65">
        <f t="shared" si="26"/>
        <v>-2.4499832282351025E-26</v>
      </c>
      <c r="AS65">
        <f t="shared" si="26"/>
        <v>-0.47159885122574341</v>
      </c>
      <c r="AT65">
        <f t="shared" si="26"/>
        <v>-0.30811124946748591</v>
      </c>
      <c r="AU65">
        <f t="shared" si="23"/>
        <v>-0.77971010069322932</v>
      </c>
      <c r="AW65">
        <v>62</v>
      </c>
      <c r="AX65">
        <f>IF(Z65&gt;0, (R65*SUMPRODUCT(K65:$K$98, X65:$X$98)-K65*$AZ$3)/Z65, 0)</f>
        <v>-3.917509897919876E+33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2000000</v>
      </c>
      <c r="S66">
        <f t="shared" si="1"/>
        <v>-5.0146865928616406E+34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-1729.8743382557439</v>
      </c>
      <c r="AC66">
        <f t="shared" si="2"/>
        <v>-1544.5306591569135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-8.1271816532604459E-25</v>
      </c>
      <c r="AI66">
        <f t="shared" si="25"/>
        <v>-8.1271970533321208E-25</v>
      </c>
      <c r="AJ66">
        <f t="shared" si="7"/>
        <v>-185.34367909883031</v>
      </c>
      <c r="AK66">
        <f t="shared" si="22"/>
        <v>-121.09120367790209</v>
      </c>
      <c r="AL66">
        <f t="shared" si="8"/>
        <v>-306.43488277673237</v>
      </c>
      <c r="AN66">
        <f t="shared" si="26"/>
        <v>0</v>
      </c>
      <c r="AO66">
        <f t="shared" si="26"/>
        <v>0</v>
      </c>
      <c r="AP66">
        <f t="shared" si="26"/>
        <v>-3.1237887444487126E-33</v>
      </c>
      <c r="AQ66">
        <f t="shared" si="26"/>
        <v>-1.6485376891927545E-27</v>
      </c>
      <c r="AR66">
        <f t="shared" si="26"/>
        <v>-1.6485408129814991E-27</v>
      </c>
      <c r="AS66">
        <f t="shared" si="26"/>
        <v>-0.37595571685725865</v>
      </c>
      <c r="AT66">
        <f t="shared" si="26"/>
        <v>-0.24562440168007491</v>
      </c>
      <c r="AU66">
        <f t="shared" si="23"/>
        <v>-0.62158011853733353</v>
      </c>
      <c r="AW66">
        <v>63</v>
      </c>
      <c r="AX66">
        <f>IF(Z66&gt;0, (R66*SUMPRODUCT(K66:$K$98, X66:$X$98)-K66*$AZ$3)/Z66, 0)</f>
        <v>-5.0146865928616406E+34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-6.9348746160663855E+35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-1544.5306591569135</v>
      </c>
      <c r="AC67">
        <f t="shared" ref="AC67:AC69" si="29">S67*Z67</f>
        <v>-1379.0452313901014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-5.700715286032534E-26</v>
      </c>
      <c r="AI67">
        <f t="shared" ref="AI67:AI69" si="32">SUM(AE67:AH67)</f>
        <v>-5.7007252288599657E-26</v>
      </c>
      <c r="AJ67">
        <f t="shared" ref="AJ67:AJ69" si="33">AB67-AC67</f>
        <v>-165.48542776681211</v>
      </c>
      <c r="AK67">
        <f t="shared" si="22"/>
        <v>-108.11714614098396</v>
      </c>
      <c r="AL67">
        <f t="shared" ref="AL67:AL69" si="34">SUM(AI67:AK67)</f>
        <v>-273.60257390779606</v>
      </c>
      <c r="AN67">
        <f t="shared" si="26"/>
        <v>0</v>
      </c>
      <c r="AO67">
        <f t="shared" si="26"/>
        <v>0</v>
      </c>
      <c r="AP67">
        <f t="shared" si="26"/>
        <v>-1.8007390922790779E-34</v>
      </c>
      <c r="AQ67">
        <f t="shared" si="26"/>
        <v>-1.0324528852389171E-28</v>
      </c>
      <c r="AR67">
        <f t="shared" si="26"/>
        <v>-1.0324546859780094E-28</v>
      </c>
      <c r="AS67">
        <f t="shared" si="26"/>
        <v>-0.29970959570891031</v>
      </c>
      <c r="AT67">
        <f t="shared" si="26"/>
        <v>-0.19581026919648817</v>
      </c>
      <c r="AU67">
        <f t="shared" si="23"/>
        <v>-0.49551986490539845</v>
      </c>
      <c r="AW67">
        <v>64</v>
      </c>
      <c r="AX67">
        <f>IF(Z67&gt;0, (R67*SUMPRODUCT(K67:$K$98, X67:$X$98)-K67*$AZ$3)/Z67, 0)</f>
        <v>-6.9348746160663855E+35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2000000</v>
      </c>
      <c r="S68">
        <f t="shared" si="28"/>
        <v>-1.0428141387502266E+37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-1379.0452313901014</v>
      </c>
      <c r="AC68">
        <f t="shared" si="29"/>
        <v>-1231.2903851697333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-3.7012120429746914E-27</v>
      </c>
      <c r="AI68">
        <f t="shared" si="32"/>
        <v>-3.7012179466651927E-27</v>
      </c>
      <c r="AJ68">
        <f t="shared" si="33"/>
        <v>-147.75484622036811</v>
      </c>
      <c r="AK68">
        <f t="shared" si="22"/>
        <v>-96.533166197307111</v>
      </c>
      <c r="AL68">
        <f t="shared" si="34"/>
        <v>-244.28801241767522</v>
      </c>
      <c r="AN68">
        <f t="shared" si="26"/>
        <v>0</v>
      </c>
      <c r="AO68">
        <f t="shared" si="26"/>
        <v>0</v>
      </c>
      <c r="AP68">
        <f t="shared" si="26"/>
        <v>-9.5465499661002045E-36</v>
      </c>
      <c r="AQ68">
        <f t="shared" si="26"/>
        <v>-5.9850369347713025E-30</v>
      </c>
      <c r="AR68">
        <f t="shared" si="26"/>
        <v>-5.9850464813212676E-30</v>
      </c>
      <c r="AS68">
        <f t="shared" si="26"/>
        <v>-0.23892665474243513</v>
      </c>
      <c r="AT68">
        <f t="shared" si="26"/>
        <v>-0.15609874776505753</v>
      </c>
      <c r="AU68">
        <f t="shared" si="23"/>
        <v>-0.39502540250749268</v>
      </c>
      <c r="AW68">
        <v>65</v>
      </c>
      <c r="AX68">
        <f>IF(Z68&gt;0, (R68*SUMPRODUCT(K68:$K$98, X68:$X$98)-K68*$AZ$3)/Z68, 0)</f>
        <v>-1.0428141387502266E+37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-1231.2903851697333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-2.3614762006303224E-28</v>
      </c>
      <c r="AI69">
        <f t="shared" si="32"/>
        <v>-2.3614762006303224E-28</v>
      </c>
      <c r="AJ69">
        <f t="shared" si="33"/>
        <v>-1231.2903851697333</v>
      </c>
      <c r="AK69">
        <f t="shared" si="22"/>
        <v>-86.19032696188134</v>
      </c>
      <c r="AL69">
        <f t="shared" si="34"/>
        <v>-1317.4807121316146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-3.4094821307500733E-31</v>
      </c>
      <c r="AR69">
        <f t="shared" si="26"/>
        <v>-3.4094821307500733E-31</v>
      </c>
      <c r="AS69">
        <f t="shared" si="26"/>
        <v>-1.7777280858812123</v>
      </c>
      <c r="AT69">
        <f t="shared" si="26"/>
        <v>-0.12444096601168488</v>
      </c>
      <c r="AU69">
        <f t="shared" si="23"/>
        <v>-1.9021690518928971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867276.25192940247</v>
      </c>
      <c r="AO71" s="8">
        <f t="shared" si="47"/>
        <v>-86727.62519294025</v>
      </c>
      <c r="AP71" s="8">
        <f t="shared" si="47"/>
        <v>-2824.3142865938048</v>
      </c>
      <c r="AQ71" s="8">
        <f t="shared" si="47"/>
        <v>-761443.38817907404</v>
      </c>
      <c r="AR71" s="8">
        <f t="shared" si="47"/>
        <v>16280.924270794136</v>
      </c>
      <c r="AS71" s="8">
        <f t="shared" si="47"/>
        <v>1405.2814717554763</v>
      </c>
      <c r="AT71" s="8">
        <f t="shared" si="47"/>
        <v>-6716.6098978797891</v>
      </c>
      <c r="AU71" s="8">
        <f t="shared" si="47"/>
        <v>10969.595844669675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F6D8-A841-4FB9-A52D-B93E3F5B13B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199.58733758207049</v>
      </c>
      <c r="K3">
        <v>1</v>
      </c>
      <c r="L3" s="2">
        <v>0</v>
      </c>
      <c r="O3">
        <f>$C$3</f>
        <v>199.58733758207049</v>
      </c>
      <c r="P3">
        <f>O3*B5</f>
        <v>159.6698700656564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12.682387902457215</v>
      </c>
      <c r="AE3">
        <f t="shared" ref="AE3:AE23" si="1">$Z3*O3</f>
        <v>199.58733758207049</v>
      </c>
      <c r="AF3">
        <f t="shared" ref="AF3:AG23" si="2">-$Z3*P3</f>
        <v>-159.6698700656564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-2479.9907364835858</v>
      </c>
      <c r="AJ3">
        <f t="shared" ref="AJ3:AJ23" si="5">AB3-AC3</f>
        <v>-12.682387902457215</v>
      </c>
      <c r="AL3">
        <f t="shared" ref="AL3:AL23" si="6">SUM(AI3:AK3)</f>
        <v>-2492.6731243860431</v>
      </c>
      <c r="AN3">
        <f t="shared" ref="AN3:AU23" si="7">AE3*$K3</f>
        <v>199.58733758207049</v>
      </c>
      <c r="AO3">
        <f t="shared" si="7"/>
        <v>-159.6698700656564</v>
      </c>
      <c r="AP3">
        <f t="shared" si="7"/>
        <v>-2519.9082039999998</v>
      </c>
      <c r="AQ3">
        <f t="shared" si="7"/>
        <v>0</v>
      </c>
      <c r="AR3">
        <f t="shared" si="7"/>
        <v>-2479.9907364835858</v>
      </c>
      <c r="AS3">
        <f t="shared" si="7"/>
        <v>-12.682387902457215</v>
      </c>
      <c r="AT3">
        <f t="shared" si="7"/>
        <v>0</v>
      </c>
      <c r="AU3">
        <f t="shared" si="7"/>
        <v>-2492.6731243860431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64.273025349512139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12.682387902457215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12.682387902457215</v>
      </c>
      <c r="AC4">
        <f t="shared" ref="AC4:AC23" si="19">AX5</f>
        <v>25.151644329490399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-12.469256427033184</v>
      </c>
      <c r="AK4">
        <f>G4*MAX(0, SUM(AB4:AB4, AE4:AF4))</f>
        <v>0.27774429506381298</v>
      </c>
      <c r="AL4">
        <f t="shared" si="6"/>
        <v>-67.332062131969366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-51.731447602964622</v>
      </c>
      <c r="AR4">
        <f t="shared" si="7"/>
        <v>-51.731447602964622</v>
      </c>
      <c r="AS4">
        <f t="shared" si="7"/>
        <v>-11.698336079400677</v>
      </c>
      <c r="AT4">
        <f t="shared" si="7"/>
        <v>0.26057256315209021</v>
      </c>
      <c r="AU4">
        <f t="shared" si="7"/>
        <v>-63.169211119213209</v>
      </c>
      <c r="AW4">
        <v>1</v>
      </c>
      <c r="AX4">
        <f>(R4*SUMPRODUCT(K5:$K$23, X5:$X$23)-$AZ$3*SUMPRODUCT(K4:$K$22, W5:$W$23))/Z4</f>
        <v>12.682387902457215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199.58733758207049</v>
      </c>
      <c r="P5">
        <f t="shared" ref="P5:P23" si="22">O5*$C$5</f>
        <v>9.9793668791035248</v>
      </c>
      <c r="Q5" s="4">
        <f t="shared" ref="Q5:Q23" si="23">$C$8</f>
        <v>50</v>
      </c>
      <c r="R5">
        <f t="shared" si="0"/>
        <v>50000</v>
      </c>
      <c r="S5">
        <f t="shared" si="11"/>
        <v>25.151644329490399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25.151644329490399</v>
      </c>
      <c r="AC5">
        <f t="shared" si="19"/>
        <v>37.124771503789859</v>
      </c>
      <c r="AE5">
        <f t="shared" si="1"/>
        <v>195.17772998942309</v>
      </c>
      <c r="AF5">
        <f t="shared" si="2"/>
        <v>-9.7588864994711546</v>
      </c>
      <c r="AG5">
        <f t="shared" si="2"/>
        <v>-48.895318799762492</v>
      </c>
      <c r="AH5">
        <f t="shared" si="3"/>
        <v>-55.092055737503401</v>
      </c>
      <c r="AI5">
        <f t="shared" si="4"/>
        <v>81.431468952686046</v>
      </c>
      <c r="AJ5">
        <f t="shared" si="5"/>
        <v>-11.97312717429946</v>
      </c>
      <c r="AK5">
        <f t="shared" ref="AK5:AK23" si="24">G5*SUM(AB5:AB5, AE5:AF5)</f>
        <v>8.6333900005971369</v>
      </c>
      <c r="AL5">
        <f t="shared" si="6"/>
        <v>78.091731778983714</v>
      </c>
      <c r="AN5">
        <f t="shared" si="7"/>
        <v>168.54817075130271</v>
      </c>
      <c r="AO5">
        <f t="shared" si="7"/>
        <v>-8.4274085375651371</v>
      </c>
      <c r="AP5">
        <f t="shared" si="7"/>
        <v>-42.224164316535251</v>
      </c>
      <c r="AQ5">
        <f t="shared" si="7"/>
        <v>-47.575434031270937</v>
      </c>
      <c r="AR5">
        <f t="shared" si="7"/>
        <v>70.321163865931396</v>
      </c>
      <c r="AS5">
        <f t="shared" si="7"/>
        <v>-10.339543776383957</v>
      </c>
      <c r="AT5">
        <f t="shared" si="7"/>
        <v>7.4554719540087468</v>
      </c>
      <c r="AU5">
        <f t="shared" si="7"/>
        <v>67.437092043556177</v>
      </c>
      <c r="AW5">
        <v>2</v>
      </c>
      <c r="AX5">
        <f>(R5*SUMPRODUCT(K6:$K$23, X6:$X$23)-$AZ$3*SUMPRODUCT(K5:$K$22, W6:$W$23))/Z5</f>
        <v>25.151644329490399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199.58733758207049</v>
      </c>
      <c r="P6">
        <f t="shared" si="22"/>
        <v>9.9793668791035248</v>
      </c>
      <c r="Q6" s="4">
        <f t="shared" si="23"/>
        <v>50</v>
      </c>
      <c r="R6">
        <f t="shared" si="0"/>
        <v>50000</v>
      </c>
      <c r="S6">
        <f t="shared" si="11"/>
        <v>37.124771503789859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37.124771503789859</v>
      </c>
      <c r="AC6">
        <f t="shared" si="19"/>
        <v>47.395706678013809</v>
      </c>
      <c r="AE6">
        <f t="shared" si="1"/>
        <v>193.00570203798955</v>
      </c>
      <c r="AF6">
        <f t="shared" si="2"/>
        <v>-9.6502851018994775</v>
      </c>
      <c r="AG6">
        <f t="shared" si="2"/>
        <v>-48.351189102521452</v>
      </c>
      <c r="AH6">
        <f t="shared" si="3"/>
        <v>-55.176509243417584</v>
      </c>
      <c r="AI6">
        <f t="shared" si="4"/>
        <v>79.827718590151036</v>
      </c>
      <c r="AJ6">
        <f t="shared" si="5"/>
        <v>-10.270935174223951</v>
      </c>
      <c r="AK6">
        <f t="shared" si="24"/>
        <v>12.898091023732976</v>
      </c>
      <c r="AL6">
        <f t="shared" si="6"/>
        <v>82.45487443966006</v>
      </c>
      <c r="AN6">
        <f t="shared" si="7"/>
        <v>150.31790118860692</v>
      </c>
      <c r="AO6">
        <f t="shared" si="7"/>
        <v>-7.5158950594303455</v>
      </c>
      <c r="AP6">
        <f t="shared" si="7"/>
        <v>-37.657173799113394</v>
      </c>
      <c r="AQ6">
        <f t="shared" si="7"/>
        <v>-42.972912078793293</v>
      </c>
      <c r="AR6">
        <f t="shared" si="7"/>
        <v>62.171920251269881</v>
      </c>
      <c r="AS6">
        <f t="shared" si="7"/>
        <v>-7.9992736086610234</v>
      </c>
      <c r="AT6">
        <f t="shared" si="7"/>
        <v>10.045371465997063</v>
      </c>
      <c r="AU6">
        <f t="shared" si="7"/>
        <v>64.218018108605918</v>
      </c>
      <c r="AW6">
        <v>3</v>
      </c>
      <c r="AX6">
        <f>(R6*SUMPRODUCT(K7:$K$23, X7:$X$23)-$AZ$3*SUMPRODUCT(K6:$K$22, W7:$W$23))/Z6</f>
        <v>37.124771503789859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199.58733758207049</v>
      </c>
      <c r="P7">
        <f t="shared" si="22"/>
        <v>9.9793668791035248</v>
      </c>
      <c r="Q7" s="4">
        <f t="shared" si="23"/>
        <v>50</v>
      </c>
      <c r="R7">
        <f t="shared" si="0"/>
        <v>50000</v>
      </c>
      <c r="S7">
        <f t="shared" si="11"/>
        <v>47.395706678013809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47.395706678013809</v>
      </c>
      <c r="AC7">
        <f t="shared" si="19"/>
        <v>55.11008145399807</v>
      </c>
      <c r="AE7">
        <f t="shared" si="1"/>
        <v>190.85491173040549</v>
      </c>
      <c r="AF7">
        <f t="shared" si="2"/>
        <v>-9.5427455865202742</v>
      </c>
      <c r="AG7">
        <f t="shared" si="2"/>
        <v>-47.812379793864871</v>
      </c>
      <c r="AH7">
        <f t="shared" si="3"/>
        <v>-55.297417631367885</v>
      </c>
      <c r="AI7">
        <f t="shared" si="4"/>
        <v>78.202368718652451</v>
      </c>
      <c r="AJ7">
        <f t="shared" si="5"/>
        <v>-7.7143747759842611</v>
      </c>
      <c r="AK7">
        <f t="shared" si="24"/>
        <v>11.229556555555241</v>
      </c>
      <c r="AL7">
        <f t="shared" si="6"/>
        <v>81.717550498223432</v>
      </c>
      <c r="AN7">
        <f t="shared" si="7"/>
        <v>134.55491020658249</v>
      </c>
      <c r="AO7">
        <f t="shared" si="7"/>
        <v>-6.7277455103291253</v>
      </c>
      <c r="AP7">
        <f t="shared" si="7"/>
        <v>-33.708278249679388</v>
      </c>
      <c r="AQ7">
        <f t="shared" si="7"/>
        <v>-38.985316105224605</v>
      </c>
      <c r="AR7">
        <f t="shared" si="7"/>
        <v>55.133570341349376</v>
      </c>
      <c r="AS7">
        <f t="shared" si="7"/>
        <v>-5.4387230376797282</v>
      </c>
      <c r="AT7">
        <f t="shared" si="7"/>
        <v>7.9169666648498218</v>
      </c>
      <c r="AU7">
        <f t="shared" si="7"/>
        <v>57.611813968519471</v>
      </c>
      <c r="AW7">
        <v>4</v>
      </c>
      <c r="AX7">
        <f>(R7*SUMPRODUCT(K8:$K$23, X8:$X$23)-$AZ$3*SUMPRODUCT(K7:$K$22, W8:$W$23))/Z7</f>
        <v>47.395706678013809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199.58733758207049</v>
      </c>
      <c r="P8">
        <f t="shared" si="22"/>
        <v>9.9793668791035248</v>
      </c>
      <c r="Q8" s="4">
        <f t="shared" si="23"/>
        <v>50</v>
      </c>
      <c r="R8">
        <f t="shared" si="0"/>
        <v>50000</v>
      </c>
      <c r="S8">
        <f t="shared" si="11"/>
        <v>55.11008145399807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55.11008145399807</v>
      </c>
      <c r="AC8">
        <f t="shared" si="19"/>
        <v>60.802504978060277</v>
      </c>
      <c r="AE8">
        <f t="shared" si="1"/>
        <v>188.72446266886422</v>
      </c>
      <c r="AF8">
        <f t="shared" si="2"/>
        <v>-9.4362231334432103</v>
      </c>
      <c r="AG8">
        <f t="shared" si="2"/>
        <v>-47.278666310997949</v>
      </c>
      <c r="AH8">
        <f t="shared" si="3"/>
        <v>-55.589684928274316</v>
      </c>
      <c r="AI8">
        <f t="shared" si="4"/>
        <v>76.419888296148741</v>
      </c>
      <c r="AJ8">
        <f t="shared" si="5"/>
        <v>-5.6924235240622068</v>
      </c>
      <c r="AK8">
        <f t="shared" si="24"/>
        <v>4.9926842370746263</v>
      </c>
      <c r="AL8">
        <f t="shared" si="6"/>
        <v>75.720149009161162</v>
      </c>
      <c r="AN8">
        <f t="shared" si="7"/>
        <v>124.05866581720386</v>
      </c>
      <c r="AO8">
        <f t="shared" si="7"/>
        <v>-6.2029332908601926</v>
      </c>
      <c r="AP8">
        <f t="shared" si="7"/>
        <v>-31.078791700949171</v>
      </c>
      <c r="AQ8">
        <f t="shared" si="7"/>
        <v>-36.542067985647542</v>
      </c>
      <c r="AR8">
        <f t="shared" si="7"/>
        <v>50.234872839746956</v>
      </c>
      <c r="AS8">
        <f t="shared" si="7"/>
        <v>-3.7419339161172309</v>
      </c>
      <c r="AT8">
        <f t="shared" si="7"/>
        <v>3.2819579218240307</v>
      </c>
      <c r="AU8">
        <f t="shared" si="7"/>
        <v>49.774896845453753</v>
      </c>
      <c r="AW8">
        <v>5</v>
      </c>
      <c r="AX8">
        <f>(R8*SUMPRODUCT(K9:$K$23, X9:$X$23)-$AZ$3*SUMPRODUCT(K8:$K$22, W9:$W$23))/Z8</f>
        <v>55.11008145399807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199.58733758207049</v>
      </c>
      <c r="P9">
        <f t="shared" si="22"/>
        <v>9.9793668791035248</v>
      </c>
      <c r="Q9" s="4">
        <f t="shared" si="23"/>
        <v>50</v>
      </c>
      <c r="R9">
        <f t="shared" si="0"/>
        <v>50000</v>
      </c>
      <c r="S9">
        <f t="shared" si="11"/>
        <v>60.802504978060277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60.802504978060277</v>
      </c>
      <c r="AC9">
        <f t="shared" si="19"/>
        <v>65.265371663380122</v>
      </c>
      <c r="AE9">
        <f t="shared" si="1"/>
        <v>186.61223696808551</v>
      </c>
      <c r="AF9">
        <f t="shared" si="2"/>
        <v>-9.3306118484042759</v>
      </c>
      <c r="AG9">
        <f t="shared" si="2"/>
        <v>-46.749518087877298</v>
      </c>
      <c r="AH9">
        <f t="shared" si="3"/>
        <v>-56.36156001066901</v>
      </c>
      <c r="AI9">
        <f t="shared" si="4"/>
        <v>74.170547021134908</v>
      </c>
      <c r="AJ9">
        <f t="shared" si="5"/>
        <v>-4.4628666853198453</v>
      </c>
      <c r="AK9">
        <f t="shared" si="24"/>
        <v>1.4046963675766748</v>
      </c>
      <c r="AL9">
        <f t="shared" si="6"/>
        <v>71.112376703391746</v>
      </c>
      <c r="AN9">
        <f t="shared" si="7"/>
        <v>116.58447736807622</v>
      </c>
      <c r="AO9">
        <f t="shared" si="7"/>
        <v>-5.8292238684038118</v>
      </c>
      <c r="AP9">
        <f t="shared" si="7"/>
        <v>-29.206381221488211</v>
      </c>
      <c r="AQ9">
        <f t="shared" si="7"/>
        <v>-35.211426240054479</v>
      </c>
      <c r="AR9">
        <f t="shared" si="7"/>
        <v>46.337446038129706</v>
      </c>
      <c r="AS9">
        <f t="shared" si="7"/>
        <v>-2.7881396661055775</v>
      </c>
      <c r="AT9">
        <f t="shared" si="7"/>
        <v>0.87757263154596343</v>
      </c>
      <c r="AU9">
        <f t="shared" si="7"/>
        <v>44.4268790035701</v>
      </c>
      <c r="AW9">
        <v>6</v>
      </c>
      <c r="AX9">
        <f>(R9*SUMPRODUCT(K10:$K$23, X10:$X$23)-$AZ$3*SUMPRODUCT(K9:$K$22, W10:$W$23))/Z9</f>
        <v>60.802504978060277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199.58733758207049</v>
      </c>
      <c r="P10">
        <f t="shared" si="22"/>
        <v>9.9793668791035248</v>
      </c>
      <c r="Q10" s="4">
        <f t="shared" si="23"/>
        <v>50</v>
      </c>
      <c r="R10">
        <f t="shared" si="0"/>
        <v>50000</v>
      </c>
      <c r="S10">
        <f t="shared" si="11"/>
        <v>65.265371663380122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65.265371663380122</v>
      </c>
      <c r="AC10">
        <f t="shared" si="19"/>
        <v>68.583527987634</v>
      </c>
      <c r="AE10">
        <f t="shared" si="1"/>
        <v>184.51709193140204</v>
      </c>
      <c r="AF10">
        <f t="shared" si="2"/>
        <v>-9.2258545965701018</v>
      </c>
      <c r="AG10">
        <f t="shared" si="2"/>
        <v>-46.224648859682404</v>
      </c>
      <c r="AH10">
        <f t="shared" si="3"/>
        <v>-57.374047316118734</v>
      </c>
      <c r="AI10">
        <f t="shared" si="4"/>
        <v>71.692541159030768</v>
      </c>
      <c r="AJ10">
        <f t="shared" si="5"/>
        <v>-3.3181563242538772</v>
      </c>
      <c r="AK10">
        <f t="shared" si="24"/>
        <v>0.98628209689266944</v>
      </c>
      <c r="AL10">
        <f t="shared" si="6"/>
        <v>69.360666931669556</v>
      </c>
      <c r="AN10">
        <f t="shared" si="7"/>
        <v>109.52546560168963</v>
      </c>
      <c r="AO10">
        <f t="shared" si="7"/>
        <v>-5.4762732800844818</v>
      </c>
      <c r="AP10">
        <f t="shared" si="7"/>
        <v>-27.43797951527177</v>
      </c>
      <c r="AQ10">
        <f t="shared" si="7"/>
        <v>-34.056027980797843</v>
      </c>
      <c r="AR10">
        <f t="shared" si="7"/>
        <v>42.55518482553552</v>
      </c>
      <c r="AS10">
        <f t="shared" si="7"/>
        <v>-1.9695878173074972</v>
      </c>
      <c r="AT10">
        <f t="shared" si="7"/>
        <v>0.58543631240915139</v>
      </c>
      <c r="AU10">
        <f t="shared" si="7"/>
        <v>41.171033320637171</v>
      </c>
      <c r="AW10">
        <v>7</v>
      </c>
      <c r="AX10">
        <f>(R10*SUMPRODUCT(K11:$K$23, X11:$X$23)-$AZ$3*SUMPRODUCT(K10:$K$22, W11:$W$23))/Z10</f>
        <v>65.265371663380122</v>
      </c>
    </row>
    <row r="11" spans="1:52" x14ac:dyDescent="0.25">
      <c r="A11" t="s">
        <v>33</v>
      </c>
      <c r="C11" s="7">
        <f>AU25</f>
        <v>-1927.5167487953704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199.58733758207049</v>
      </c>
      <c r="P11">
        <f t="shared" si="22"/>
        <v>9.9793668791035248</v>
      </c>
      <c r="Q11" s="4">
        <f t="shared" si="23"/>
        <v>50</v>
      </c>
      <c r="R11">
        <f t="shared" si="0"/>
        <v>50000</v>
      </c>
      <c r="S11">
        <f t="shared" si="11"/>
        <v>68.583527987634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68.583527987634</v>
      </c>
      <c r="AC11">
        <f t="shared" si="19"/>
        <v>70.643542108609182</v>
      </c>
      <c r="AE11">
        <f t="shared" si="1"/>
        <v>182.43915897419768</v>
      </c>
      <c r="AF11">
        <f t="shared" si="2"/>
        <v>-9.1219579487098841</v>
      </c>
      <c r="AG11">
        <f t="shared" si="2"/>
        <v>-45.704091548187151</v>
      </c>
      <c r="AH11">
        <f t="shared" si="3"/>
        <v>-58.310822898428121</v>
      </c>
      <c r="AI11">
        <f t="shared" si="4"/>
        <v>69.302286578872526</v>
      </c>
      <c r="AJ11">
        <f t="shared" si="5"/>
        <v>-2.0600141209751825</v>
      </c>
      <c r="AK11">
        <f t="shared" si="24"/>
        <v>0.58056174963149232</v>
      </c>
      <c r="AL11">
        <f t="shared" si="6"/>
        <v>67.822834207528842</v>
      </c>
      <c r="AN11">
        <f t="shared" si="7"/>
        <v>102.98815814995913</v>
      </c>
      <c r="AO11">
        <f t="shared" si="7"/>
        <v>-5.1494079074979568</v>
      </c>
      <c r="AP11">
        <f t="shared" si="7"/>
        <v>-25.800273553829612</v>
      </c>
      <c r="AQ11">
        <f t="shared" si="7"/>
        <v>-32.916859978327928</v>
      </c>
      <c r="AR11">
        <f t="shared" si="7"/>
        <v>39.121616710303641</v>
      </c>
      <c r="AS11">
        <f t="shared" si="7"/>
        <v>-1.1628921185289309</v>
      </c>
      <c r="AT11">
        <f t="shared" si="7"/>
        <v>0.32773109470056994</v>
      </c>
      <c r="AU11">
        <f t="shared" si="7"/>
        <v>38.286455686475279</v>
      </c>
      <c r="AW11">
        <v>8</v>
      </c>
      <c r="AX11">
        <f>(R11*SUMPRODUCT(K12:$K$23, X12:$X$23)-$AZ$3*SUMPRODUCT(K11:$K$22, W12:$W$23))/Z11</f>
        <v>68.583527987634</v>
      </c>
    </row>
    <row r="12" spans="1:52" x14ac:dyDescent="0.25">
      <c r="A12" t="s">
        <v>40</v>
      </c>
      <c r="C12">
        <v>0.1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199.58733758207049</v>
      </c>
      <c r="P12">
        <f t="shared" si="22"/>
        <v>9.9793668791035248</v>
      </c>
      <c r="Q12" s="4">
        <f t="shared" si="23"/>
        <v>50</v>
      </c>
      <c r="R12">
        <f t="shared" si="0"/>
        <v>50000</v>
      </c>
      <c r="S12">
        <f t="shared" si="11"/>
        <v>70.643542108609182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70.643542108609182</v>
      </c>
      <c r="AC12">
        <f t="shared" si="19"/>
        <v>71.484305392086284</v>
      </c>
      <c r="AE12">
        <f t="shared" si="1"/>
        <v>180.37665381465482</v>
      </c>
      <c r="AF12">
        <f t="shared" si="2"/>
        <v>-9.0188326907327419</v>
      </c>
      <c r="AG12">
        <f t="shared" si="2"/>
        <v>-45.187399160651609</v>
      </c>
      <c r="AH12">
        <f t="shared" si="3"/>
        <v>-59.651472053672784</v>
      </c>
      <c r="AI12">
        <f t="shared" si="4"/>
        <v>66.518949909597666</v>
      </c>
      <c r="AJ12">
        <f t="shared" si="5"/>
        <v>-0.84076328347710216</v>
      </c>
      <c r="AK12">
        <f t="shared" si="24"/>
        <v>0.55660313543482187</v>
      </c>
      <c r="AL12">
        <f t="shared" si="6"/>
        <v>66.23478976155539</v>
      </c>
      <c r="AN12">
        <f t="shared" si="7"/>
        <v>96.79994279213939</v>
      </c>
      <c r="AO12">
        <f t="shared" si="7"/>
        <v>-4.8399971396069699</v>
      </c>
      <c r="AP12">
        <f t="shared" si="7"/>
        <v>-24.250021059661456</v>
      </c>
      <c r="AQ12">
        <f t="shared" si="7"/>
        <v>-32.01223085220186</v>
      </c>
      <c r="AR12">
        <f t="shared" si="7"/>
        <v>35.697693740669095</v>
      </c>
      <c r="AS12">
        <f t="shared" si="7"/>
        <v>-0.45119939870900588</v>
      </c>
      <c r="AT12">
        <f t="shared" si="7"/>
        <v>0.29870357681310267</v>
      </c>
      <c r="AU12">
        <f t="shared" si="7"/>
        <v>35.545197918773198</v>
      </c>
      <c r="AW12">
        <v>9</v>
      </c>
      <c r="AX12">
        <f>(R12*SUMPRODUCT(K13:$K$23, X13:$X$23)-$AZ$3*SUMPRODUCT(K12:$K$22, W13:$W$23))/Z12</f>
        <v>70.643542108609182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199.58733758207049</v>
      </c>
      <c r="P13">
        <f t="shared" si="22"/>
        <v>9.9793668791035248</v>
      </c>
      <c r="Q13" s="4">
        <f t="shared" si="23"/>
        <v>50</v>
      </c>
      <c r="R13">
        <f t="shared" si="0"/>
        <v>50000</v>
      </c>
      <c r="S13">
        <f t="shared" si="11"/>
        <v>71.484305392086284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71.484305392086284</v>
      </c>
      <c r="AC13">
        <f t="shared" si="19"/>
        <v>71.02180846995779</v>
      </c>
      <c r="AE13">
        <f t="shared" si="1"/>
        <v>178.32924026458838</v>
      </c>
      <c r="AF13">
        <f t="shared" si="2"/>
        <v>-8.9164620132294186</v>
      </c>
      <c r="AG13">
        <f t="shared" si="2"/>
        <v>-44.674487476255656</v>
      </c>
      <c r="AH13">
        <f t="shared" si="3"/>
        <v>-61.037692789435056</v>
      </c>
      <c r="AI13">
        <f t="shared" si="4"/>
        <v>63.700597985668253</v>
      </c>
      <c r="AJ13">
        <f t="shared" si="5"/>
        <v>0.46249692212849425</v>
      </c>
      <c r="AK13">
        <f t="shared" si="24"/>
        <v>0.48179416728689045</v>
      </c>
      <c r="AL13">
        <f t="shared" si="6"/>
        <v>64.64488907508364</v>
      </c>
      <c r="AN13">
        <f t="shared" si="7"/>
        <v>90.99666168973333</v>
      </c>
      <c r="AO13">
        <f t="shared" si="7"/>
        <v>-4.5498330844866661</v>
      </c>
      <c r="AP13">
        <f t="shared" si="7"/>
        <v>-22.796201099760502</v>
      </c>
      <c r="AQ13">
        <f t="shared" si="7"/>
        <v>-31.145908953805062</v>
      </c>
      <c r="AR13">
        <f t="shared" si="7"/>
        <v>32.504718551681101</v>
      </c>
      <c r="AS13">
        <f t="shared" si="7"/>
        <v>0.23599986122874023</v>
      </c>
      <c r="AT13">
        <f t="shared" si="7"/>
        <v>0.24584673147064254</v>
      </c>
      <c r="AU13">
        <f t="shared" si="7"/>
        <v>32.986565144380485</v>
      </c>
      <c r="AW13">
        <v>10</v>
      </c>
      <c r="AX13">
        <f>(R13*SUMPRODUCT(K14:$K$23, X14:$X$23)-$AZ$3*SUMPRODUCT(K13:$K$22, W14:$W$23))/Z13</f>
        <v>71.484305392086284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199.58733758207049</v>
      </c>
      <c r="P14">
        <f t="shared" si="22"/>
        <v>9.9793668791035248</v>
      </c>
      <c r="Q14" s="4">
        <f t="shared" si="23"/>
        <v>50</v>
      </c>
      <c r="R14">
        <f t="shared" si="0"/>
        <v>50000</v>
      </c>
      <c r="S14">
        <f t="shared" si="11"/>
        <v>71.02180846995779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71.02180846995779</v>
      </c>
      <c r="AC14">
        <f t="shared" si="19"/>
        <v>68.930563203842368</v>
      </c>
      <c r="AE14">
        <f t="shared" si="1"/>
        <v>176.29557913681745</v>
      </c>
      <c r="AF14">
        <f t="shared" si="2"/>
        <v>-8.8147789568408719</v>
      </c>
      <c r="AG14">
        <f t="shared" si="2"/>
        <v>-44.165021005985551</v>
      </c>
      <c r="AH14">
        <f t="shared" si="3"/>
        <v>-62.721595507551179</v>
      </c>
      <c r="AI14">
        <f t="shared" si="4"/>
        <v>60.594183666439839</v>
      </c>
      <c r="AJ14">
        <f t="shared" si="5"/>
        <v>2.0912452661154219</v>
      </c>
      <c r="AK14">
        <f t="shared" si="24"/>
        <v>0.42930469556988182</v>
      </c>
      <c r="AL14">
        <f t="shared" si="6"/>
        <v>63.114733628125144</v>
      </c>
      <c r="AN14">
        <f t="shared" si="7"/>
        <v>85.561098136503801</v>
      </c>
      <c r="AO14">
        <f t="shared" si="7"/>
        <v>-4.2780549068251901</v>
      </c>
      <c r="AP14">
        <f t="shared" si="7"/>
        <v>-21.434500598346077</v>
      </c>
      <c r="AQ14">
        <f t="shared" si="7"/>
        <v>-30.440517083726125</v>
      </c>
      <c r="AR14">
        <f t="shared" si="7"/>
        <v>29.40802554760641</v>
      </c>
      <c r="AS14">
        <f t="shared" si="7"/>
        <v>1.0149389015747201</v>
      </c>
      <c r="AT14">
        <f t="shared" si="7"/>
        <v>0.20835338791797026</v>
      </c>
      <c r="AU14">
        <f t="shared" si="7"/>
        <v>30.6313178370991</v>
      </c>
      <c r="AW14">
        <v>11</v>
      </c>
      <c r="AX14">
        <f>(R14*SUMPRODUCT(K15:$K$23, X15:$X$23)-$AZ$3*SUMPRODUCT(K14:$K$22, W15:$W$23))/Z14</f>
        <v>71.02180846995779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199.58733758207049</v>
      </c>
      <c r="P15">
        <f t="shared" si="22"/>
        <v>9.9793668791035248</v>
      </c>
      <c r="Q15" s="4">
        <f t="shared" si="23"/>
        <v>50</v>
      </c>
      <c r="R15">
        <f t="shared" si="0"/>
        <v>50000</v>
      </c>
      <c r="S15">
        <f t="shared" si="11"/>
        <v>68.930563203842368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68.930563203842368</v>
      </c>
      <c r="AC15">
        <f t="shared" si="19"/>
        <v>65.180606341946657</v>
      </c>
      <c r="AE15">
        <f t="shared" si="1"/>
        <v>174.27221344329911</v>
      </c>
      <c r="AF15">
        <f t="shared" si="2"/>
        <v>-8.7136106721649558</v>
      </c>
      <c r="AG15">
        <f t="shared" si="2"/>
        <v>-43.658133715932316</v>
      </c>
      <c r="AH15">
        <f t="shared" si="3"/>
        <v>-65.23707999338238</v>
      </c>
      <c r="AI15">
        <f t="shared" si="4"/>
        <v>56.663389061819473</v>
      </c>
      <c r="AJ15">
        <f t="shared" si="5"/>
        <v>3.7499568618957113</v>
      </c>
      <c r="AK15">
        <f t="shared" si="24"/>
        <v>0.96140558049740388</v>
      </c>
      <c r="AL15">
        <f t="shared" si="6"/>
        <v>61.37475150421259</v>
      </c>
      <c r="AN15">
        <f t="shared" si="7"/>
        <v>80.406030098201612</v>
      </c>
      <c r="AO15">
        <f t="shared" si="7"/>
        <v>-4.0203015049100808</v>
      </c>
      <c r="AP15">
        <f t="shared" si="7"/>
        <v>-20.143068962262845</v>
      </c>
      <c r="AQ15">
        <f t="shared" si="7"/>
        <v>-30.09920235605053</v>
      </c>
      <c r="AR15">
        <f t="shared" si="7"/>
        <v>26.143457274978157</v>
      </c>
      <c r="AS15">
        <f t="shared" si="7"/>
        <v>1.7301619021591526</v>
      </c>
      <c r="AT15">
        <f t="shared" si="7"/>
        <v>0.44357505143643766</v>
      </c>
      <c r="AU15">
        <f t="shared" si="7"/>
        <v>28.317194228573747</v>
      </c>
      <c r="AW15">
        <v>12</v>
      </c>
      <c r="AX15">
        <f>(R15*SUMPRODUCT(K16:$K$23, X16:$X$23)-$AZ$3*SUMPRODUCT(K15:$K$22, W16:$W$23))/Z15</f>
        <v>68.930563203842368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199.58733758207049</v>
      </c>
      <c r="P16">
        <f t="shared" si="22"/>
        <v>9.9793668791035248</v>
      </c>
      <c r="Q16" s="4">
        <f t="shared" si="23"/>
        <v>50</v>
      </c>
      <c r="R16">
        <f t="shared" si="0"/>
        <v>50000</v>
      </c>
      <c r="S16">
        <f t="shared" si="11"/>
        <v>65.180606341946657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65.180606341946657</v>
      </c>
      <c r="AC16">
        <f t="shared" si="19"/>
        <v>60.042488936064359</v>
      </c>
      <c r="AE16">
        <f t="shared" si="1"/>
        <v>172.25733492420929</v>
      </c>
      <c r="AF16">
        <f t="shared" si="2"/>
        <v>-8.6128667462104644</v>
      </c>
      <c r="AG16">
        <f t="shared" si="2"/>
        <v>-43.153372606460294</v>
      </c>
      <c r="AH16">
        <f t="shared" si="3"/>
        <v>-68.17977231269488</v>
      </c>
      <c r="AI16">
        <f t="shared" si="4"/>
        <v>52.311323258843643</v>
      </c>
      <c r="AJ16">
        <f t="shared" si="5"/>
        <v>5.1381174058822978</v>
      </c>
      <c r="AK16">
        <f t="shared" si="24"/>
        <v>1.6246580290916131</v>
      </c>
      <c r="AL16">
        <f t="shared" si="6"/>
        <v>59.074098693817554</v>
      </c>
      <c r="AN16">
        <f t="shared" si="7"/>
        <v>75.354510088719096</v>
      </c>
      <c r="AO16">
        <f t="shared" si="7"/>
        <v>-3.7677255044359548</v>
      </c>
      <c r="AP16">
        <f t="shared" si="7"/>
        <v>-18.877577856794961</v>
      </c>
      <c r="AQ16">
        <f t="shared" si="7"/>
        <v>-29.825454706146648</v>
      </c>
      <c r="AR16">
        <f t="shared" si="7"/>
        <v>22.883752021341529</v>
      </c>
      <c r="AS16">
        <f t="shared" si="7"/>
        <v>2.2476855343717843</v>
      </c>
      <c r="AT16">
        <f t="shared" si="7"/>
        <v>0.71071173774845509</v>
      </c>
      <c r="AU16">
        <f t="shared" si="7"/>
        <v>25.84214929346177</v>
      </c>
      <c r="AW16">
        <v>13</v>
      </c>
      <c r="AX16">
        <f>(R16*SUMPRODUCT(K17:$K$23, X17:$X$23)-$AZ$3*SUMPRODUCT(K16:$K$22, W17:$W$23))/Z16</f>
        <v>65.180606341946657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199.58733758207049</v>
      </c>
      <c r="P17">
        <f t="shared" si="22"/>
        <v>9.9793668791035248</v>
      </c>
      <c r="Q17" s="4">
        <f t="shared" si="23"/>
        <v>50</v>
      </c>
      <c r="R17">
        <f t="shared" si="0"/>
        <v>50000</v>
      </c>
      <c r="S17">
        <f t="shared" si="11"/>
        <v>60.042488936064359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60.042488936064359</v>
      </c>
      <c r="AC17">
        <f t="shared" si="19"/>
        <v>53.669496665728623</v>
      </c>
      <c r="AE17">
        <f t="shared" si="1"/>
        <v>170.25085978258787</v>
      </c>
      <c r="AF17">
        <f t="shared" si="2"/>
        <v>-8.5125429891293933</v>
      </c>
      <c r="AG17">
        <f t="shared" si="2"/>
        <v>-42.650716685015297</v>
      </c>
      <c r="AH17">
        <f t="shared" si="3"/>
        <v>-71.122195380394984</v>
      </c>
      <c r="AI17">
        <f t="shared" si="4"/>
        <v>47.965404728048185</v>
      </c>
      <c r="AJ17">
        <f t="shared" si="5"/>
        <v>6.372992270335736</v>
      </c>
      <c r="AK17">
        <f t="shared" si="24"/>
        <v>3.0605751190674151</v>
      </c>
      <c r="AL17">
        <f t="shared" si="6"/>
        <v>57.398972117451336</v>
      </c>
      <c r="AN17">
        <f t="shared" si="7"/>
        <v>70.148602487084304</v>
      </c>
      <c r="AO17">
        <f t="shared" si="7"/>
        <v>-3.5074301243542152</v>
      </c>
      <c r="AP17">
        <f t="shared" si="7"/>
        <v>-17.573410051186023</v>
      </c>
      <c r="AQ17">
        <f t="shared" si="7"/>
        <v>-29.304536952819113</v>
      </c>
      <c r="AR17">
        <f t="shared" si="7"/>
        <v>19.763225358724949</v>
      </c>
      <c r="AS17">
        <f t="shared" si="7"/>
        <v>2.6258692731181403</v>
      </c>
      <c r="AT17">
        <f t="shared" si="7"/>
        <v>1.2610512962077765</v>
      </c>
      <c r="AU17">
        <f t="shared" si="7"/>
        <v>23.650145928050868</v>
      </c>
      <c r="AW17">
        <v>14</v>
      </c>
      <c r="AX17">
        <f>(R17*SUMPRODUCT(K18:$K$23, X18:$X$23)-$AZ$3*SUMPRODUCT(K17:$K$22, W18:$W$23))/Z17</f>
        <v>60.042488936064359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199.58733758207049</v>
      </c>
      <c r="P18">
        <f t="shared" si="22"/>
        <v>9.9793668791035248</v>
      </c>
      <c r="Q18" s="4">
        <f t="shared" si="23"/>
        <v>50</v>
      </c>
      <c r="R18">
        <f t="shared" si="0"/>
        <v>50000</v>
      </c>
      <c r="S18">
        <f t="shared" si="11"/>
        <v>53.669496665728623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53.669496665728623</v>
      </c>
      <c r="AC18">
        <f t="shared" si="19"/>
        <v>45.87342409613624</v>
      </c>
      <c r="AE18">
        <f t="shared" si="1"/>
        <v>168.25222909731806</v>
      </c>
      <c r="AF18">
        <f t="shared" si="2"/>
        <v>-8.4126114548659032</v>
      </c>
      <c r="AG18">
        <f t="shared" si="2"/>
        <v>-42.150025932414827</v>
      </c>
      <c r="AH18">
        <f t="shared" si="3"/>
        <v>-74.183585750314293</v>
      </c>
      <c r="AI18">
        <f t="shared" si="4"/>
        <v>43.506005959723055</v>
      </c>
      <c r="AJ18">
        <f t="shared" si="5"/>
        <v>7.7960725695923827</v>
      </c>
      <c r="AK18">
        <f t="shared" si="24"/>
        <v>4.6117968690567048</v>
      </c>
      <c r="AL18">
        <f t="shared" si="6"/>
        <v>55.913875398372141</v>
      </c>
      <c r="AN18">
        <f t="shared" si="7"/>
        <v>64.783763231237089</v>
      </c>
      <c r="AO18">
        <f t="shared" si="7"/>
        <v>-3.2391881615618545</v>
      </c>
      <c r="AP18">
        <f t="shared" si="7"/>
        <v>-16.229427181120133</v>
      </c>
      <c r="AQ18">
        <f t="shared" si="7"/>
        <v>-28.563614762647688</v>
      </c>
      <c r="AR18">
        <f t="shared" si="7"/>
        <v>16.751533125907422</v>
      </c>
      <c r="AS18">
        <f t="shared" si="7"/>
        <v>3.0017963042254023</v>
      </c>
      <c r="AT18">
        <f t="shared" si="7"/>
        <v>1.7757242090547285</v>
      </c>
      <c r="AU18">
        <f t="shared" si="7"/>
        <v>21.529053639187552</v>
      </c>
      <c r="AW18">
        <v>15</v>
      </c>
      <c r="AX18">
        <f>(R18*SUMPRODUCT(K19:$K$23, X19:$X$23)-$AZ$3*SUMPRODUCT(K18:$K$22, W19:$W$23))/Z18</f>
        <v>53.669496665728623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199.58733758207049</v>
      </c>
      <c r="P19">
        <f t="shared" si="22"/>
        <v>9.9793668791035248</v>
      </c>
      <c r="Q19" s="4">
        <f t="shared" si="23"/>
        <v>50</v>
      </c>
      <c r="R19">
        <f t="shared" si="0"/>
        <v>50000</v>
      </c>
      <c r="S19">
        <f t="shared" si="11"/>
        <v>45.87342409613624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45.87342409613624</v>
      </c>
      <c r="AC19">
        <f t="shared" si="19"/>
        <v>36.200611888531476</v>
      </c>
      <c r="AE19">
        <f t="shared" si="1"/>
        <v>166.25931829089851</v>
      </c>
      <c r="AF19">
        <f t="shared" si="2"/>
        <v>-8.3129659145449253</v>
      </c>
      <c r="AG19">
        <f t="shared" si="2"/>
        <v>-41.650768106101047</v>
      </c>
      <c r="AH19">
        <f t="shared" si="3"/>
        <v>-77.757566989626142</v>
      </c>
      <c r="AI19">
        <f t="shared" si="4"/>
        <v>38.538017280626391</v>
      </c>
      <c r="AJ19">
        <f t="shared" si="5"/>
        <v>9.672812207604764</v>
      </c>
      <c r="AK19">
        <f t="shared" si="24"/>
        <v>4.5451810153365226</v>
      </c>
      <c r="AL19">
        <f t="shared" si="6"/>
        <v>52.75601050356768</v>
      </c>
      <c r="AN19">
        <f t="shared" si="7"/>
        <v>59.638917219496214</v>
      </c>
      <c r="AO19">
        <f t="shared" si="7"/>
        <v>-2.9819458609748106</v>
      </c>
      <c r="AP19">
        <f t="shared" si="7"/>
        <v>-14.940556335386916</v>
      </c>
      <c r="AQ19">
        <f t="shared" si="7"/>
        <v>-27.89243423198619</v>
      </c>
      <c r="AR19">
        <f t="shared" si="7"/>
        <v>13.823980791148299</v>
      </c>
      <c r="AS19">
        <f t="shared" si="7"/>
        <v>3.4697366286545921</v>
      </c>
      <c r="AT19">
        <f t="shared" si="7"/>
        <v>1.6304028977611882</v>
      </c>
      <c r="AU19">
        <f t="shared" si="7"/>
        <v>18.924120317564078</v>
      </c>
      <c r="AW19">
        <v>16</v>
      </c>
      <c r="AX19">
        <f>(R19*SUMPRODUCT(K20:$K$23, X20:$X$23)-$AZ$3*SUMPRODUCT(K19:$K$22, W20:$W$23))/Z19</f>
        <v>45.87342409613624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199.58733758207049</v>
      </c>
      <c r="P20">
        <f t="shared" si="22"/>
        <v>9.9793668791035248</v>
      </c>
      <c r="Q20" s="4">
        <f t="shared" si="23"/>
        <v>50</v>
      </c>
      <c r="R20">
        <f t="shared" si="0"/>
        <v>50000</v>
      </c>
      <c r="S20">
        <f t="shared" si="11"/>
        <v>36.200611888531476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36.200611888531476</v>
      </c>
      <c r="AC20">
        <f t="shared" si="19"/>
        <v>24.889331910006661</v>
      </c>
      <c r="AE20">
        <f t="shared" si="1"/>
        <v>164.27263847899414</v>
      </c>
      <c r="AF20">
        <f t="shared" si="2"/>
        <v>-8.2136319239497073</v>
      </c>
      <c r="AG20">
        <f t="shared" si="2"/>
        <v>-41.153071249183107</v>
      </c>
      <c r="AH20">
        <f t="shared" si="3"/>
        <v>-81.189175856933076</v>
      </c>
      <c r="AI20">
        <f t="shared" si="4"/>
        <v>33.716759448928229</v>
      </c>
      <c r="AJ20">
        <f t="shared" si="5"/>
        <v>11.311279978524816</v>
      </c>
      <c r="AK20">
        <f t="shared" si="24"/>
        <v>0.82671635930737641</v>
      </c>
      <c r="AL20">
        <f t="shared" si="6"/>
        <v>45.854755786760421</v>
      </c>
      <c r="AN20">
        <f t="shared" si="7"/>
        <v>55.891373290513087</v>
      </c>
      <c r="AO20">
        <f t="shared" si="7"/>
        <v>-2.7945686645256544</v>
      </c>
      <c r="AP20">
        <f t="shared" si="7"/>
        <v>-14.001733268156482</v>
      </c>
      <c r="AQ20">
        <f t="shared" si="7"/>
        <v>-27.623434900567531</v>
      </c>
      <c r="AR20">
        <f t="shared" si="7"/>
        <v>11.471636457263415</v>
      </c>
      <c r="AS20">
        <f t="shared" si="7"/>
        <v>3.8484983106549322</v>
      </c>
      <c r="AT20">
        <f t="shared" si="7"/>
        <v>0.28127820354776251</v>
      </c>
      <c r="AU20">
        <f t="shared" si="7"/>
        <v>15.601412971466109</v>
      </c>
      <c r="AW20">
        <v>17</v>
      </c>
      <c r="AX20">
        <f>(R20*SUMPRODUCT(K21:$K$23, X21:$X$23)-$AZ$3*SUMPRODUCT(K20:$K$22, W21:$W$23))/Z20</f>
        <v>36.200611888531476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199.58733758207049</v>
      </c>
      <c r="P21">
        <f t="shared" si="22"/>
        <v>9.9793668791035248</v>
      </c>
      <c r="Q21" s="4">
        <f t="shared" si="23"/>
        <v>50</v>
      </c>
      <c r="R21">
        <f t="shared" si="0"/>
        <v>50000</v>
      </c>
      <c r="S21">
        <f t="shared" si="11"/>
        <v>24.889331910006661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24.889331910006661</v>
      </c>
      <c r="AC21">
        <f t="shared" si="19"/>
        <v>12.600581127721272</v>
      </c>
      <c r="AE21">
        <f t="shared" si="1"/>
        <v>162.29003414073549</v>
      </c>
      <c r="AF21">
        <f t="shared" si="2"/>
        <v>-8.1145017070367746</v>
      </c>
      <c r="AG21">
        <f t="shared" si="2"/>
        <v>-40.65639536726664</v>
      </c>
      <c r="AH21">
        <f t="shared" si="3"/>
        <v>-85.145169424633607</v>
      </c>
      <c r="AI21">
        <f t="shared" si="4"/>
        <v>28.373967641798473</v>
      </c>
      <c r="AJ21">
        <f t="shared" si="5"/>
        <v>12.288750782285389</v>
      </c>
      <c r="AK21">
        <f t="shared" si="24"/>
        <v>0.28650378294992862</v>
      </c>
      <c r="AL21">
        <f t="shared" si="6"/>
        <v>40.949222207033792</v>
      </c>
      <c r="AN21">
        <f t="shared" si="7"/>
        <v>52.522420843582005</v>
      </c>
      <c r="AO21">
        <f t="shared" si="7"/>
        <v>-2.6261210421791001</v>
      </c>
      <c r="AP21">
        <f t="shared" si="7"/>
        <v>-13.157753763307939</v>
      </c>
      <c r="AQ21">
        <f t="shared" si="7"/>
        <v>-27.55579198067467</v>
      </c>
      <c r="AR21">
        <f t="shared" si="7"/>
        <v>9.182754057420297</v>
      </c>
      <c r="AS21">
        <f t="shared" si="7"/>
        <v>3.9770460561329308</v>
      </c>
      <c r="AT21">
        <f t="shared" si="7"/>
        <v>9.2722096837598397E-2</v>
      </c>
      <c r="AU21">
        <f t="shared" si="7"/>
        <v>13.252522210390827</v>
      </c>
      <c r="AW21">
        <v>18</v>
      </c>
      <c r="AX21">
        <f>(R21*SUMPRODUCT(K22:$K$23, X22:$X$23)-$AZ$3*SUMPRODUCT(K21:$K$22, W22:$W$23))/Z21</f>
        <v>24.889331910006661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199.58733758207049</v>
      </c>
      <c r="P22">
        <f t="shared" si="22"/>
        <v>9.9793668791035248</v>
      </c>
      <c r="Q22" s="4">
        <f t="shared" si="23"/>
        <v>50</v>
      </c>
      <c r="R22">
        <f t="shared" si="0"/>
        <v>50000</v>
      </c>
      <c r="S22">
        <f t="shared" si="11"/>
        <v>12.600581127721272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12.600581127721272</v>
      </c>
      <c r="AC22">
        <f t="shared" si="19"/>
        <v>12.757999454846738</v>
      </c>
      <c r="AE22">
        <f t="shared" si="1"/>
        <v>160.31038930689027</v>
      </c>
      <c r="AF22">
        <f t="shared" si="2"/>
        <v>-8.0155194653445143</v>
      </c>
      <c r="AG22">
        <f t="shared" si="2"/>
        <v>-40.160460891205204</v>
      </c>
      <c r="AH22">
        <f t="shared" si="3"/>
        <v>-89.370522388767228</v>
      </c>
      <c r="AI22">
        <f t="shared" si="4"/>
        <v>22.763886561573329</v>
      </c>
      <c r="AJ22">
        <f t="shared" si="5"/>
        <v>-0.15741832712546611</v>
      </c>
      <c r="AK22">
        <f t="shared" si="24"/>
        <v>3.4628044703546084</v>
      </c>
      <c r="AL22">
        <f t="shared" si="6"/>
        <v>26.069272704802472</v>
      </c>
      <c r="AN22">
        <f t="shared" si="7"/>
        <v>48.487609647055706</v>
      </c>
      <c r="AO22">
        <f t="shared" si="7"/>
        <v>-2.4243804823527855</v>
      </c>
      <c r="AP22">
        <f t="shared" si="7"/>
        <v>-12.14696539231041</v>
      </c>
      <c r="AQ22">
        <f t="shared" si="7"/>
        <v>-27.031080282915553</v>
      </c>
      <c r="AR22">
        <f t="shared" si="7"/>
        <v>6.8851834894769599</v>
      </c>
      <c r="AS22">
        <f t="shared" si="7"/>
        <v>-4.7612874187088358E-2</v>
      </c>
      <c r="AT22">
        <f t="shared" si="7"/>
        <v>1.047362633005702</v>
      </c>
      <c r="AU22">
        <f t="shared" si="7"/>
        <v>7.8849332482955745</v>
      </c>
      <c r="AW22">
        <v>19</v>
      </c>
      <c r="AX22">
        <f>(R22*SUMPRODUCT(K23:$K$23, X23:$X$23)-$AZ$3*SUMPRODUCT(K22:$K$22, W23:$W$23))/Z22</f>
        <v>12.600581127721272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199.58733758207049</v>
      </c>
      <c r="P23">
        <f t="shared" si="22"/>
        <v>9.9793668791035248</v>
      </c>
      <c r="Q23" s="4">
        <f t="shared" si="23"/>
        <v>50</v>
      </c>
      <c r="R23">
        <f t="shared" si="0"/>
        <v>50000</v>
      </c>
      <c r="S23">
        <f t="shared" si="11"/>
        <v>12.757999454846738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12.757999454846738</v>
      </c>
      <c r="AC23">
        <f t="shared" si="19"/>
        <v>0</v>
      </c>
      <c r="AE23">
        <f t="shared" si="1"/>
        <v>158.33235243717274</v>
      </c>
      <c r="AF23">
        <f t="shared" si="2"/>
        <v>-7.9166176218586379</v>
      </c>
      <c r="AG23">
        <f t="shared" si="2"/>
        <v>-39.66492923732357</v>
      </c>
      <c r="AH23">
        <f t="shared" si="3"/>
        <v>-93.927044969585381</v>
      </c>
      <c r="AI23">
        <f t="shared" si="4"/>
        <v>16.823760608405138</v>
      </c>
      <c r="AJ23">
        <f t="shared" si="5"/>
        <v>12.757999454846738</v>
      </c>
      <c r="AK23">
        <f t="shared" si="24"/>
        <v>11.422161398911259</v>
      </c>
      <c r="AL23">
        <f t="shared" si="6"/>
        <v>41.003921462163134</v>
      </c>
      <c r="AN23">
        <f t="shared" si="7"/>
        <v>43.381946752485071</v>
      </c>
      <c r="AO23">
        <f t="shared" si="7"/>
        <v>-2.1690973376242537</v>
      </c>
      <c r="AP23">
        <f t="shared" si="7"/>
        <v>-10.867910579408971</v>
      </c>
      <c r="AQ23">
        <f t="shared" si="7"/>
        <v>-25.735347203318444</v>
      </c>
      <c r="AR23">
        <f t="shared" si="7"/>
        <v>4.6095916321333981</v>
      </c>
      <c r="AS23">
        <f t="shared" si="7"/>
        <v>3.4956017800469037</v>
      </c>
      <c r="AT23">
        <f t="shared" si="7"/>
        <v>3.1295915836435406</v>
      </c>
      <c r="AU23">
        <f t="shared" si="7"/>
        <v>11.234784995823842</v>
      </c>
      <c r="AW23">
        <v>20</v>
      </c>
      <c r="AX23">
        <f>(R23*SUMPRODUCT(K$23:$K24, X$23:$X24)-$AZ$3*SUMPRODUCT(K$22:$K23, W$23:$W24))/Z23</f>
        <v>12.757999454846738</v>
      </c>
    </row>
    <row r="25" spans="5:50" x14ac:dyDescent="0.25">
      <c r="AN25" s="8">
        <f t="shared" ref="AN25:AU25" si="25">SUM(AN3:AN23)</f>
        <v>1930.1379629422422</v>
      </c>
      <c r="AO25" s="8">
        <f t="shared" si="25"/>
        <v>-246.19740133366497</v>
      </c>
      <c r="AP25" s="8">
        <f t="shared" si="25"/>
        <v>-2953.44037250457</v>
      </c>
      <c r="AQ25" s="8">
        <f t="shared" si="25"/>
        <v>-667.22104626994076</v>
      </c>
      <c r="AR25" s="8">
        <f t="shared" si="25"/>
        <v>-1936.7208571659341</v>
      </c>
      <c r="AS25" s="8">
        <f t="shared" si="25"/>
        <v>-32.672295643370632</v>
      </c>
      <c r="AT25" s="8">
        <f t="shared" si="25"/>
        <v>41.876404013932337</v>
      </c>
      <c r="AU25" s="9">
        <f t="shared" si="25"/>
        <v>-1927.5167487953704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94EED-5D47-4270-8B94-D8E11066DFF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377.71590927797604</v>
      </c>
      <c r="K3">
        <v>1</v>
      </c>
      <c r="L3" s="2">
        <v>0</v>
      </c>
      <c r="O3">
        <f>$C$3</f>
        <v>377.71590927797604</v>
      </c>
      <c r="P3">
        <f>O3*B5</f>
        <v>302.17272742238083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377.71590927797604</v>
      </c>
      <c r="AF3">
        <f t="shared" ref="AF3:AG23" si="3">-$Z3*P3</f>
        <v>-302.17272742238083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-2444.3650221444045</v>
      </c>
      <c r="AJ3">
        <f t="shared" ref="AJ3:AJ23" si="6">AB3-AC3</f>
        <v>0</v>
      </c>
      <c r="AL3">
        <f t="shared" ref="AL3:AL23" si="7">SUM(AI3:AK3)</f>
        <v>-2444.3650221444045</v>
      </c>
      <c r="AN3">
        <f t="shared" ref="AN3:AU23" si="8">AE3*$K3</f>
        <v>377.71590927797604</v>
      </c>
      <c r="AO3">
        <f t="shared" si="8"/>
        <v>-302.17272742238083</v>
      </c>
      <c r="AP3">
        <f t="shared" si="8"/>
        <v>-2519.9082039999998</v>
      </c>
      <c r="AQ3">
        <f t="shared" si="8"/>
        <v>0</v>
      </c>
      <c r="AR3">
        <f t="shared" si="8"/>
        <v>-2444.3650221444045</v>
      </c>
      <c r="AS3">
        <f t="shared" si="8"/>
        <v>0</v>
      </c>
      <c r="AT3">
        <f t="shared" si="8"/>
        <v>0</v>
      </c>
      <c r="AU3">
        <f t="shared" si="8"/>
        <v>-2444.3650221444045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142.25772915857507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79.800736801482628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78.894937151819931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-78.894937151819931</v>
      </c>
      <c r="AK4">
        <f t="shared" ref="AK4:AK23" si="20">H4*SUM(AB4:AB4, AE4:AF4)</f>
        <v>0</v>
      </c>
      <c r="AL4">
        <f t="shared" si="7"/>
        <v>-146.43333715181993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-63.362792006754844</v>
      </c>
      <c r="AR4">
        <f t="shared" si="8"/>
        <v>-63.362792006754844</v>
      </c>
      <c r="AS4">
        <f t="shared" si="8"/>
        <v>-74.017203444807137</v>
      </c>
      <c r="AT4">
        <f t="shared" si="8"/>
        <v>0</v>
      </c>
      <c r="AU4">
        <f t="shared" si="8"/>
        <v>-137.37999545156197</v>
      </c>
      <c r="AW4">
        <v>1</v>
      </c>
      <c r="AX4">
        <f>(R4*SUMPRODUCT(K5:$K$23, X5:$X$23)-$AZ$3*SUMPRODUCT(K4:$K$22, W5:$W$23))/Z4</f>
        <v>79.800736801482628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1.4039689999999999E-3</v>
      </c>
      <c r="O5">
        <f t="shared" ref="O5:O23" si="22">$C$3</f>
        <v>377.71590927797604</v>
      </c>
      <c r="P5">
        <f t="shared" ref="P5:P23" si="23">O5*$C$5</f>
        <v>18.885795463898802</v>
      </c>
      <c r="Q5" s="4">
        <f t="shared" ref="Q5:Q23" si="24">$C$8</f>
        <v>50</v>
      </c>
      <c r="R5">
        <f t="shared" si="0"/>
        <v>50000</v>
      </c>
      <c r="S5">
        <f t="shared" si="12"/>
        <v>154.40334525187581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78.894937151819931</v>
      </c>
      <c r="AC5">
        <f t="shared" si="1"/>
        <v>150.90992429547919</v>
      </c>
      <c r="AE5">
        <f t="shared" si="2"/>
        <v>369.1699760866739</v>
      </c>
      <c r="AF5">
        <f t="shared" si="3"/>
        <v>-18.458498804333697</v>
      </c>
      <c r="AG5">
        <f t="shared" si="3"/>
        <v>-48.868735340319908</v>
      </c>
      <c r="AH5">
        <f t="shared" si="4"/>
        <v>-69.401643680090388</v>
      </c>
      <c r="AI5">
        <f t="shared" si="5"/>
        <v>232.44109826192988</v>
      </c>
      <c r="AJ5">
        <f t="shared" si="6"/>
        <v>-72.014987143659255</v>
      </c>
      <c r="AK5">
        <f t="shared" si="20"/>
        <v>37.117994207111437</v>
      </c>
      <c r="AL5">
        <f t="shared" si="7"/>
        <v>197.54410532538208</v>
      </c>
      <c r="AN5">
        <f t="shared" si="8"/>
        <v>318.80135181961072</v>
      </c>
      <c r="AO5">
        <f t="shared" si="8"/>
        <v>-15.940067590980538</v>
      </c>
      <c r="AP5">
        <f t="shared" si="8"/>
        <v>-42.20120783752747</v>
      </c>
      <c r="AQ5">
        <f t="shared" si="8"/>
        <v>-59.932657737370171</v>
      </c>
      <c r="AR5">
        <f t="shared" si="8"/>
        <v>200.72741865373251</v>
      </c>
      <c r="AS5">
        <f t="shared" si="8"/>
        <v>-62.189443182888347</v>
      </c>
      <c r="AT5">
        <f t="shared" si="8"/>
        <v>32.053708309370712</v>
      </c>
      <c r="AU5">
        <f t="shared" si="8"/>
        <v>170.59168378021488</v>
      </c>
      <c r="AW5">
        <v>2</v>
      </c>
      <c r="AX5">
        <f>(R5*SUMPRODUCT(K6:$K$23, X6:$X$23)-$AZ$3*SUMPRODUCT(K5:$K$22, W6:$W$23))/Z5</f>
        <v>154.40334525187581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1.4771210000000001E-3</v>
      </c>
      <c r="O6">
        <f t="shared" si="22"/>
        <v>377.71590927797604</v>
      </c>
      <c r="P6">
        <f t="shared" si="23"/>
        <v>18.885795463898802</v>
      </c>
      <c r="Q6" s="4">
        <f t="shared" si="24"/>
        <v>50</v>
      </c>
      <c r="R6">
        <f t="shared" si="0"/>
        <v>50000</v>
      </c>
      <c r="S6">
        <f t="shared" si="12"/>
        <v>222.28191542088879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150.90992429547919</v>
      </c>
      <c r="AC6">
        <f t="shared" si="1"/>
        <v>214.75928613588258</v>
      </c>
      <c r="AE6">
        <f t="shared" si="2"/>
        <v>364.93296760156005</v>
      </c>
      <c r="AF6">
        <f t="shared" si="3"/>
        <v>-18.246648380078003</v>
      </c>
      <c r="AG6">
        <f t="shared" si="3"/>
        <v>-48.307862951702077</v>
      </c>
      <c r="AH6">
        <f t="shared" si="4"/>
        <v>-72.185035214628684</v>
      </c>
      <c r="AI6">
        <f t="shared" si="5"/>
        <v>226.1934210551513</v>
      </c>
      <c r="AJ6">
        <f t="shared" si="6"/>
        <v>-63.84936184040339</v>
      </c>
      <c r="AK6">
        <f t="shared" si="20"/>
        <v>54.138471294645377</v>
      </c>
      <c r="AL6">
        <f t="shared" si="7"/>
        <v>216.48253050939329</v>
      </c>
      <c r="AN6">
        <f t="shared" si="8"/>
        <v>284.21936339268893</v>
      </c>
      <c r="AO6">
        <f t="shared" si="8"/>
        <v>-14.210968169634446</v>
      </c>
      <c r="AP6">
        <f t="shared" si="8"/>
        <v>-37.623430256881328</v>
      </c>
      <c r="AQ6">
        <f t="shared" si="8"/>
        <v>-56.219598053910907</v>
      </c>
      <c r="AR6">
        <f t="shared" si="8"/>
        <v>176.16536691226227</v>
      </c>
      <c r="AS6">
        <f t="shared" si="8"/>
        <v>-49.72755707596783</v>
      </c>
      <c r="AT6">
        <f t="shared" si="8"/>
        <v>42.164460907838503</v>
      </c>
      <c r="AU6">
        <f t="shared" si="8"/>
        <v>168.60227074413294</v>
      </c>
      <c r="AW6">
        <v>3</v>
      </c>
      <c r="AX6">
        <f>(R6*SUMPRODUCT(K7:$K$23, X7:$X$23)-$AZ$3*SUMPRODUCT(K6:$K$22, W7:$W$23))/Z6</f>
        <v>222.28191542088879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1.5616740000000001E-3</v>
      </c>
      <c r="O7">
        <f t="shared" si="22"/>
        <v>377.71590927797604</v>
      </c>
      <c r="P7">
        <f t="shared" si="23"/>
        <v>18.885795463898802</v>
      </c>
      <c r="Q7" s="4">
        <f t="shared" si="24"/>
        <v>50</v>
      </c>
      <c r="R7">
        <f t="shared" si="0"/>
        <v>50000</v>
      </c>
      <c r="S7">
        <f t="shared" si="12"/>
        <v>281.27810296478242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214.75928613588258</v>
      </c>
      <c r="AC7">
        <f t="shared" si="1"/>
        <v>268.61689339817553</v>
      </c>
      <c r="AE7">
        <f t="shared" si="2"/>
        <v>360.71373159829824</v>
      </c>
      <c r="AF7">
        <f t="shared" si="3"/>
        <v>-18.035686579914913</v>
      </c>
      <c r="AG7">
        <f t="shared" si="3"/>
        <v>-47.749343188617821</v>
      </c>
      <c r="AH7">
        <f t="shared" si="4"/>
        <v>-75.441133567236406</v>
      </c>
      <c r="AI7">
        <f t="shared" si="5"/>
        <v>219.48756826252907</v>
      </c>
      <c r="AJ7">
        <f t="shared" si="6"/>
        <v>-53.857607262292959</v>
      </c>
      <c r="AK7">
        <f t="shared" si="20"/>
        <v>58.363688571851633</v>
      </c>
      <c r="AL7">
        <f t="shared" si="7"/>
        <v>223.99364957208775</v>
      </c>
      <c r="AN7">
        <f t="shared" si="8"/>
        <v>254.30733390844131</v>
      </c>
      <c r="AO7">
        <f t="shared" si="8"/>
        <v>-12.715366695422066</v>
      </c>
      <c r="AP7">
        <f t="shared" si="8"/>
        <v>-33.663836717198812</v>
      </c>
      <c r="AQ7">
        <f t="shared" si="8"/>
        <v>-53.186867767706076</v>
      </c>
      <c r="AR7">
        <f t="shared" si="8"/>
        <v>154.74126272811432</v>
      </c>
      <c r="AS7">
        <f t="shared" si="8"/>
        <v>-37.970233217554188</v>
      </c>
      <c r="AT7">
        <f t="shared" si="8"/>
        <v>41.147072422235937</v>
      </c>
      <c r="AU7">
        <f t="shared" si="8"/>
        <v>157.91810193279608</v>
      </c>
      <c r="AW7">
        <v>4</v>
      </c>
      <c r="AX7">
        <f>(R7*SUMPRODUCT(K8:$K$23, X8:$X$23)-$AZ$3*SUMPRODUCT(K7:$K$22, W8:$W$23))/Z7</f>
        <v>281.27810296478242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1.648126E-3</v>
      </c>
      <c r="O8">
        <f t="shared" si="22"/>
        <v>377.71590927797604</v>
      </c>
      <c r="P8">
        <f t="shared" si="23"/>
        <v>18.885795463898802</v>
      </c>
      <c r="Q8" s="4">
        <f t="shared" si="24"/>
        <v>50</v>
      </c>
      <c r="R8">
        <f t="shared" si="0"/>
        <v>50000</v>
      </c>
      <c r="S8">
        <f t="shared" si="12"/>
        <v>331.2599365233956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268.61689339817553</v>
      </c>
      <c r="AC8">
        <f t="shared" si="1"/>
        <v>312.66401616799226</v>
      </c>
      <c r="AE8">
        <f t="shared" si="2"/>
        <v>356.51209260271111</v>
      </c>
      <c r="AF8">
        <f t="shared" si="3"/>
        <v>-17.825604630135555</v>
      </c>
      <c r="AG8">
        <f t="shared" si="3"/>
        <v>-47.193152822739556</v>
      </c>
      <c r="AH8">
        <f t="shared" si="4"/>
        <v>-78.696933992083927</v>
      </c>
      <c r="AI8">
        <f t="shared" si="5"/>
        <v>212.79640115775209</v>
      </c>
      <c r="AJ8">
        <f t="shared" si="6"/>
        <v>-44.047122769816724</v>
      </c>
      <c r="AK8">
        <f t="shared" si="20"/>
        <v>44.029495149379464</v>
      </c>
      <c r="AL8">
        <f t="shared" si="7"/>
        <v>212.77877353731483</v>
      </c>
      <c r="AN8">
        <f t="shared" si="8"/>
        <v>234.35443360405753</v>
      </c>
      <c r="AO8">
        <f t="shared" si="8"/>
        <v>-11.717721680202876</v>
      </c>
      <c r="AP8">
        <f t="shared" si="8"/>
        <v>-31.022579119322565</v>
      </c>
      <c r="AQ8">
        <f t="shared" si="8"/>
        <v>-51.731696553258743</v>
      </c>
      <c r="AR8">
        <f t="shared" si="8"/>
        <v>139.88243625127336</v>
      </c>
      <c r="AS8">
        <f t="shared" si="8"/>
        <v>-28.954525590558568</v>
      </c>
      <c r="AT8">
        <f t="shared" si="8"/>
        <v>28.942938014459248</v>
      </c>
      <c r="AU8">
        <f t="shared" si="8"/>
        <v>139.87084867517405</v>
      </c>
      <c r="AW8">
        <v>5</v>
      </c>
      <c r="AX8">
        <f>(R8*SUMPRODUCT(K9:$K$23, X9:$X$23)-$AZ$3*SUMPRODUCT(K8:$K$22, W9:$W$23))/Z8</f>
        <v>331.2599365233956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1.7393280000000001E-3</v>
      </c>
      <c r="O9">
        <f t="shared" si="22"/>
        <v>377.71590927797604</v>
      </c>
      <c r="P9">
        <f t="shared" si="23"/>
        <v>18.885795463898802</v>
      </c>
      <c r="Q9" s="4">
        <f t="shared" si="24"/>
        <v>50</v>
      </c>
      <c r="R9">
        <f t="shared" si="0"/>
        <v>50000</v>
      </c>
      <c r="S9">
        <f t="shared" si="12"/>
        <v>374.84238399411601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312.66401616799226</v>
      </c>
      <c r="AC9">
        <f t="shared" si="1"/>
        <v>349.64650542840297</v>
      </c>
      <c r="AE9">
        <f t="shared" si="2"/>
        <v>352.3268802116815</v>
      </c>
      <c r="AF9">
        <f t="shared" si="3"/>
        <v>-17.616344010584076</v>
      </c>
      <c r="AG9">
        <f t="shared" si="3"/>
        <v>-46.639136922399295</v>
      </c>
      <c r="AH9">
        <f t="shared" si="4"/>
        <v>-82.084372112869957</v>
      </c>
      <c r="AI9">
        <f t="shared" si="5"/>
        <v>205.98702716582812</v>
      </c>
      <c r="AJ9">
        <f t="shared" si="6"/>
        <v>-36.982489260410716</v>
      </c>
      <c r="AK9">
        <f t="shared" si="20"/>
        <v>33.79295163366649</v>
      </c>
      <c r="AL9">
        <f t="shared" si="7"/>
        <v>202.7974895390839</v>
      </c>
      <c r="AN9">
        <f t="shared" si="8"/>
        <v>220.11335301247414</v>
      </c>
      <c r="AO9">
        <f t="shared" si="8"/>
        <v>-11.005667650623709</v>
      </c>
      <c r="AP9">
        <f t="shared" si="8"/>
        <v>-29.137421486062433</v>
      </c>
      <c r="AQ9">
        <f t="shared" si="8"/>
        <v>-51.281543902730554</v>
      </c>
      <c r="AR9">
        <f t="shared" si="8"/>
        <v>128.68871997305743</v>
      </c>
      <c r="AS9">
        <f t="shared" si="8"/>
        <v>-23.104509394701932</v>
      </c>
      <c r="AT9">
        <f t="shared" si="8"/>
        <v>21.111871702226367</v>
      </c>
      <c r="AU9">
        <f t="shared" si="8"/>
        <v>126.69608228058186</v>
      </c>
      <c r="AW9">
        <v>6</v>
      </c>
      <c r="AX9">
        <f>(R9*SUMPRODUCT(K10:$K$23, X10:$X$23)-$AZ$3*SUMPRODUCT(K9:$K$22, W10:$W$23))/Z9</f>
        <v>374.84238399411601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1.844781E-3</v>
      </c>
      <c r="O10">
        <f t="shared" si="22"/>
        <v>377.71590927797604</v>
      </c>
      <c r="P10">
        <f t="shared" si="23"/>
        <v>18.885795463898802</v>
      </c>
      <c r="Q10" s="4">
        <f t="shared" si="24"/>
        <v>50</v>
      </c>
      <c r="R10">
        <f t="shared" si="0"/>
        <v>50000</v>
      </c>
      <c r="S10">
        <f t="shared" si="12"/>
        <v>413.86775585953984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349.64650542840297</v>
      </c>
      <c r="AC10">
        <f t="shared" si="1"/>
        <v>381.47603637495047</v>
      </c>
      <c r="AE10">
        <f t="shared" si="2"/>
        <v>348.15364547516089</v>
      </c>
      <c r="AF10">
        <f t="shared" si="3"/>
        <v>-17.407682273758045</v>
      </c>
      <c r="AG10">
        <f t="shared" si="3"/>
        <v>-46.086706559524458</v>
      </c>
      <c r="AH10">
        <f t="shared" si="4"/>
        <v>-86.038993650840695</v>
      </c>
      <c r="AI10">
        <f t="shared" si="5"/>
        <v>198.62026299103772</v>
      </c>
      <c r="AJ10">
        <f t="shared" si="6"/>
        <v>-31.829530946547493</v>
      </c>
      <c r="AK10">
        <f t="shared" si="20"/>
        <v>35.720604603064814</v>
      </c>
      <c r="AL10">
        <f t="shared" si="7"/>
        <v>202.51133664755503</v>
      </c>
      <c r="AN10">
        <f t="shared" si="8"/>
        <v>206.65668270866098</v>
      </c>
      <c r="AO10">
        <f t="shared" si="8"/>
        <v>-10.33283413543305</v>
      </c>
      <c r="AP10">
        <f t="shared" si="8"/>
        <v>-27.356099866655889</v>
      </c>
      <c r="AQ10">
        <f t="shared" si="8"/>
        <v>-51.070937336322793</v>
      </c>
      <c r="AR10">
        <f t="shared" si="8"/>
        <v>117.89681137024927</v>
      </c>
      <c r="AS10">
        <f t="shared" si="8"/>
        <v>-18.893340233760284</v>
      </c>
      <c r="AT10">
        <f t="shared" si="8"/>
        <v>21.202999731748505</v>
      </c>
      <c r="AU10">
        <f t="shared" si="8"/>
        <v>120.20647086823749</v>
      </c>
      <c r="AW10">
        <v>7</v>
      </c>
      <c r="AX10">
        <f>(R10*SUMPRODUCT(K11:$K$23, X11:$X$23)-$AZ$3*SUMPRODUCT(K10:$K$22, W11:$W$23))/Z10</f>
        <v>413.86775585953984</v>
      </c>
    </row>
    <row r="11" spans="1:52" x14ac:dyDescent="0.25">
      <c r="A11" t="s">
        <v>33</v>
      </c>
      <c r="C11" s="7">
        <f>AU25</f>
        <v>-1077.6120600801087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1.9492839999999999E-3</v>
      </c>
      <c r="O11">
        <f t="shared" si="22"/>
        <v>377.71590927797604</v>
      </c>
      <c r="P11">
        <f t="shared" si="23"/>
        <v>18.885795463898802</v>
      </c>
      <c r="Q11" s="4">
        <f t="shared" si="24"/>
        <v>50</v>
      </c>
      <c r="R11">
        <f t="shared" si="0"/>
        <v>50000</v>
      </c>
      <c r="S11">
        <f t="shared" si="12"/>
        <v>448.6507979437331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381.47603637495047</v>
      </c>
      <c r="AC11">
        <f t="shared" si="1"/>
        <v>408.5952853391675</v>
      </c>
      <c r="AE11">
        <f t="shared" si="2"/>
        <v>343.99345868974285</v>
      </c>
      <c r="AF11">
        <f t="shared" si="3"/>
        <v>-17.199672934487143</v>
      </c>
      <c r="AG11">
        <f t="shared" si="3"/>
        <v>-45.53600341422004</v>
      </c>
      <c r="AH11">
        <f t="shared" si="4"/>
        <v>-89.836079709176076</v>
      </c>
      <c r="AI11">
        <f t="shared" si="5"/>
        <v>191.4217026318596</v>
      </c>
      <c r="AJ11">
        <f t="shared" si="6"/>
        <v>-27.119248964217036</v>
      </c>
      <c r="AK11">
        <f t="shared" si="20"/>
        <v>36.475895839705622</v>
      </c>
      <c r="AL11">
        <f t="shared" si="7"/>
        <v>200.7783495073482</v>
      </c>
      <c r="AN11">
        <f t="shared" si="8"/>
        <v>194.18666982071068</v>
      </c>
      <c r="AO11">
        <f t="shared" si="8"/>
        <v>-9.7093334910355349</v>
      </c>
      <c r="AP11">
        <f t="shared" si="8"/>
        <v>-25.705386647852457</v>
      </c>
      <c r="AQ11">
        <f t="shared" si="8"/>
        <v>-50.713083949096017</v>
      </c>
      <c r="AR11">
        <f t="shared" si="8"/>
        <v>108.05886573272669</v>
      </c>
      <c r="AS11">
        <f t="shared" si="8"/>
        <v>-15.309002282946871</v>
      </c>
      <c r="AT11">
        <f t="shared" si="8"/>
        <v>20.59089370134803</v>
      </c>
      <c r="AU11">
        <f t="shared" si="8"/>
        <v>113.34075715112785</v>
      </c>
      <c r="AW11">
        <v>8</v>
      </c>
      <c r="AX11">
        <f>(R11*SUMPRODUCT(K12:$K$23, X12:$X$23)-$AZ$3*SUMPRODUCT(K11:$K$22, W12:$W$23))/Z11</f>
        <v>448.6507979437331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2.068987E-3</v>
      </c>
      <c r="O12">
        <f t="shared" si="22"/>
        <v>377.71590927797604</v>
      </c>
      <c r="P12">
        <f t="shared" si="23"/>
        <v>18.885795463898802</v>
      </c>
      <c r="Q12" s="4">
        <f t="shared" si="24"/>
        <v>50</v>
      </c>
      <c r="R12">
        <f t="shared" si="0"/>
        <v>50000</v>
      </c>
      <c r="S12">
        <f t="shared" si="12"/>
        <v>479.22344544754259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408.5952853391675</v>
      </c>
      <c r="AC12">
        <f t="shared" si="1"/>
        <v>431.17103947741509</v>
      </c>
      <c r="AE12">
        <f t="shared" si="2"/>
        <v>339.8418061087313</v>
      </c>
      <c r="AF12">
        <f t="shared" si="3"/>
        <v>-16.992090305436566</v>
      </c>
      <c r="AG12">
        <f t="shared" si="3"/>
        <v>-44.98642998098186</v>
      </c>
      <c r="AH12">
        <f t="shared" si="4"/>
        <v>-94.213399095976868</v>
      </c>
      <c r="AI12">
        <f t="shared" si="5"/>
        <v>183.64988672633598</v>
      </c>
      <c r="AJ12">
        <f t="shared" si="6"/>
        <v>-22.575754138247589</v>
      </c>
      <c r="AK12">
        <f t="shared" si="20"/>
        <v>37.96199555929379</v>
      </c>
      <c r="AL12">
        <f t="shared" si="7"/>
        <v>199.03612814738219</v>
      </c>
      <c r="AN12">
        <f t="shared" si="8"/>
        <v>182.37763421149467</v>
      </c>
      <c r="AO12">
        <f t="shared" si="8"/>
        <v>-9.1188817105747333</v>
      </c>
      <c r="AP12">
        <f t="shared" si="8"/>
        <v>-24.1421700452225</v>
      </c>
      <c r="AQ12">
        <f t="shared" si="8"/>
        <v>-50.560044495085371</v>
      </c>
      <c r="AR12">
        <f t="shared" si="8"/>
        <v>98.556537960612033</v>
      </c>
      <c r="AS12">
        <f t="shared" si="8"/>
        <v>-12.11538002760212</v>
      </c>
      <c r="AT12">
        <f t="shared" si="8"/>
        <v>20.372475709583952</v>
      </c>
      <c r="AU12">
        <f t="shared" si="8"/>
        <v>106.81363364259387</v>
      </c>
      <c r="AW12">
        <v>9</v>
      </c>
      <c r="AX12">
        <f>(R12*SUMPRODUCT(K13:$K$23, X13:$X$23)-$AZ$3*SUMPRODUCT(K12:$K$22, W13:$W$23))/Z12</f>
        <v>479.22344544754259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2.1981909999999999E-3</v>
      </c>
      <c r="O13">
        <f t="shared" si="22"/>
        <v>377.71590927797604</v>
      </c>
      <c r="P13">
        <f t="shared" si="23"/>
        <v>18.885795463898802</v>
      </c>
      <c r="Q13" s="4">
        <f t="shared" si="24"/>
        <v>50</v>
      </c>
      <c r="R13">
        <f t="shared" si="0"/>
        <v>50000</v>
      </c>
      <c r="S13">
        <f t="shared" si="12"/>
        <v>505.6508048852458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431.17103947741509</v>
      </c>
      <c r="AC13">
        <f t="shared" si="1"/>
        <v>449.39894199273755</v>
      </c>
      <c r="AE13">
        <f t="shared" si="2"/>
        <v>335.69635084803207</v>
      </c>
      <c r="AF13">
        <f t="shared" si="3"/>
        <v>-16.784817542401601</v>
      </c>
      <c r="AG13">
        <f t="shared" si="3"/>
        <v>-44.437676915665719</v>
      </c>
      <c r="AH13">
        <f t="shared" si="4"/>
        <v>-98.888765506324489</v>
      </c>
      <c r="AI13">
        <f t="shared" si="5"/>
        <v>175.58509088364031</v>
      </c>
      <c r="AJ13">
        <f t="shared" si="6"/>
        <v>-18.227902515322455</v>
      </c>
      <c r="AK13">
        <f t="shared" si="20"/>
        <v>38.779269012883454</v>
      </c>
      <c r="AL13">
        <f t="shared" si="7"/>
        <v>196.1364573812013</v>
      </c>
      <c r="AN13">
        <f t="shared" si="8"/>
        <v>171.29690690810563</v>
      </c>
      <c r="AO13">
        <f t="shared" si="8"/>
        <v>-8.5648453454052813</v>
      </c>
      <c r="AP13">
        <f t="shared" si="8"/>
        <v>-22.675362977899017</v>
      </c>
      <c r="AQ13">
        <f t="shared" si="8"/>
        <v>-50.460303236548143</v>
      </c>
      <c r="AR13">
        <f t="shared" si="8"/>
        <v>89.596395348253225</v>
      </c>
      <c r="AS13">
        <f t="shared" si="8"/>
        <v>-9.3012131719915576</v>
      </c>
      <c r="AT13">
        <f t="shared" si="8"/>
        <v>19.788028131027936</v>
      </c>
      <c r="AU13">
        <f t="shared" si="8"/>
        <v>100.08321030728959</v>
      </c>
      <c r="AW13">
        <v>10</v>
      </c>
      <c r="AX13">
        <f>(R13*SUMPRODUCT(K14:$K$23, X14:$X$23)-$AZ$3*SUMPRODUCT(K13:$K$22, W14:$W$23))/Z13</f>
        <v>505.6508048852458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2.3387939999999999E-3</v>
      </c>
      <c r="O14">
        <f t="shared" si="22"/>
        <v>377.71590927797604</v>
      </c>
      <c r="P14">
        <f t="shared" si="23"/>
        <v>18.885795463898802</v>
      </c>
      <c r="Q14" s="4">
        <f t="shared" si="24"/>
        <v>50</v>
      </c>
      <c r="R14">
        <f t="shared" si="0"/>
        <v>50000</v>
      </c>
      <c r="S14">
        <f t="shared" si="12"/>
        <v>528.00198706666561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449.39894199273755</v>
      </c>
      <c r="AC14">
        <f t="shared" si="1"/>
        <v>463.47348692735704</v>
      </c>
      <c r="AE14">
        <f t="shared" si="2"/>
        <v>331.5542627283665</v>
      </c>
      <c r="AF14">
        <f t="shared" si="3"/>
        <v>-16.577713136418325</v>
      </c>
      <c r="AG14">
        <f t="shared" si="3"/>
        <v>-43.889369574364764</v>
      </c>
      <c r="AH14">
        <f t="shared" si="4"/>
        <v>-103.9305721442975</v>
      </c>
      <c r="AI14">
        <f t="shared" si="5"/>
        <v>167.15660787328591</v>
      </c>
      <c r="AJ14">
        <f t="shared" si="6"/>
        <v>-14.074544934619496</v>
      </c>
      <c r="AK14">
        <f t="shared" si="20"/>
        <v>39.288900267452846</v>
      </c>
      <c r="AL14">
        <f t="shared" si="7"/>
        <v>192.37096320611926</v>
      </c>
      <c r="AN14">
        <f t="shared" si="8"/>
        <v>160.91241169957135</v>
      </c>
      <c r="AO14">
        <f t="shared" si="8"/>
        <v>-8.0456205849785682</v>
      </c>
      <c r="AP14">
        <f t="shared" si="8"/>
        <v>-21.300719369639992</v>
      </c>
      <c r="AQ14">
        <f t="shared" si="8"/>
        <v>-50.44036796702715</v>
      </c>
      <c r="AR14">
        <f t="shared" si="8"/>
        <v>81.125703777925636</v>
      </c>
      <c r="AS14">
        <f t="shared" si="8"/>
        <v>-6.8307641420948135</v>
      </c>
      <c r="AT14">
        <f t="shared" si="8"/>
        <v>19.067984959793066</v>
      </c>
      <c r="AU14">
        <f t="shared" si="8"/>
        <v>93.362924595623895</v>
      </c>
      <c r="AW14">
        <v>11</v>
      </c>
      <c r="AX14">
        <f>(R14*SUMPRODUCT(K15:$K$23, X15:$X$23)-$AZ$3*SUMPRODUCT(K14:$K$22, W15:$W$23))/Z14</f>
        <v>528.00198706666561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2.4879479999999998E-3</v>
      </c>
      <c r="O15">
        <f t="shared" si="22"/>
        <v>377.71590927797604</v>
      </c>
      <c r="P15">
        <f t="shared" si="23"/>
        <v>18.885795463898802</v>
      </c>
      <c r="Q15" s="4">
        <f t="shared" si="24"/>
        <v>50</v>
      </c>
      <c r="R15">
        <f t="shared" si="0"/>
        <v>50000</v>
      </c>
      <c r="S15">
        <f t="shared" si="12"/>
        <v>546.47321038811856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463.47348692735704</v>
      </c>
      <c r="AC15">
        <f t="shared" si="1"/>
        <v>473.69698388223674</v>
      </c>
      <c r="AE15">
        <f t="shared" si="2"/>
        <v>327.41383033623629</v>
      </c>
      <c r="AF15">
        <f t="shared" si="3"/>
        <v>-16.370691516811814</v>
      </c>
      <c r="AG15">
        <f t="shared" si="3"/>
        <v>-43.341281409367319</v>
      </c>
      <c r="AH15">
        <f t="shared" si="4"/>
        <v>-109.19446925380166</v>
      </c>
      <c r="AI15">
        <f t="shared" si="5"/>
        <v>158.50738815625553</v>
      </c>
      <c r="AJ15">
        <f t="shared" si="6"/>
        <v>-10.223496954879693</v>
      </c>
      <c r="AK15">
        <f t="shared" si="20"/>
        <v>40.197412876257964</v>
      </c>
      <c r="AL15">
        <f t="shared" si="7"/>
        <v>188.48130407763381</v>
      </c>
      <c r="AN15">
        <f t="shared" si="8"/>
        <v>151.06278721334013</v>
      </c>
      <c r="AO15">
        <f t="shared" si="8"/>
        <v>-7.5531393606670072</v>
      </c>
      <c r="AP15">
        <f t="shared" si="8"/>
        <v>-19.996879070053559</v>
      </c>
      <c r="AQ15">
        <f t="shared" si="8"/>
        <v>-50.380342384501454</v>
      </c>
      <c r="AR15">
        <f t="shared" si="8"/>
        <v>73.132426398118142</v>
      </c>
      <c r="AS15">
        <f t="shared" si="8"/>
        <v>-4.7169355780884912</v>
      </c>
      <c r="AT15">
        <f t="shared" si="8"/>
        <v>18.546355300925981</v>
      </c>
      <c r="AU15">
        <f t="shared" si="8"/>
        <v>86.961846120955641</v>
      </c>
      <c r="AW15">
        <v>12</v>
      </c>
      <c r="AX15">
        <f>(R15*SUMPRODUCT(K16:$K$23, X16:$X$23)-$AZ$3*SUMPRODUCT(K15:$K$22, W16:$W$23))/Z15</f>
        <v>546.47321038811856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2.6637029999999999E-3</v>
      </c>
      <c r="O16">
        <f t="shared" si="22"/>
        <v>377.71590927797604</v>
      </c>
      <c r="P16">
        <f t="shared" si="23"/>
        <v>18.885795463898802</v>
      </c>
      <c r="Q16" s="4">
        <f t="shared" si="24"/>
        <v>50</v>
      </c>
      <c r="R16">
        <f t="shared" si="0"/>
        <v>50000</v>
      </c>
      <c r="S16">
        <f t="shared" si="12"/>
        <v>560.94978049502208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473.69698388223674</v>
      </c>
      <c r="AC16">
        <f t="shared" si="1"/>
        <v>480.08797541494806</v>
      </c>
      <c r="AE16">
        <f t="shared" si="2"/>
        <v>323.26755883076578</v>
      </c>
      <c r="AF16">
        <f t="shared" si="3"/>
        <v>-16.16337794153829</v>
      </c>
      <c r="AG16">
        <f t="shared" si="3"/>
        <v>-42.792420293959665</v>
      </c>
      <c r="AH16">
        <f t="shared" si="4"/>
        <v>-115.44830131397595</v>
      </c>
      <c r="AI16">
        <f t="shared" si="5"/>
        <v>148.86345928129191</v>
      </c>
      <c r="AJ16">
        <f t="shared" si="6"/>
        <v>-6.3909915327113254</v>
      </c>
      <c r="AK16">
        <f t="shared" si="20"/>
        <v>42.709823712999096</v>
      </c>
      <c r="AL16">
        <f t="shared" si="7"/>
        <v>185.18229146157967</v>
      </c>
      <c r="AN16">
        <f t="shared" si="8"/>
        <v>141.41440498882926</v>
      </c>
      <c r="AO16">
        <f t="shared" si="8"/>
        <v>-7.0707202494414627</v>
      </c>
      <c r="AP16">
        <f t="shared" si="8"/>
        <v>-18.719678138412331</v>
      </c>
      <c r="AQ16">
        <f t="shared" si="8"/>
        <v>-50.503220602577862</v>
      </c>
      <c r="AR16">
        <f t="shared" si="8"/>
        <v>65.120785998397608</v>
      </c>
      <c r="AS16">
        <f t="shared" si="8"/>
        <v>-2.7957592409084144</v>
      </c>
      <c r="AT16">
        <f t="shared" si="8"/>
        <v>18.683546005658588</v>
      </c>
      <c r="AU16">
        <f t="shared" si="8"/>
        <v>81.008572763147768</v>
      </c>
      <c r="AW16">
        <v>13</v>
      </c>
      <c r="AX16">
        <f>(R16*SUMPRODUCT(K17:$K$23, X17:$X$23)-$AZ$3*SUMPRODUCT(K16:$K$22, W17:$W$23))/Z16</f>
        <v>560.94978049502208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2.8651079999999999E-3</v>
      </c>
      <c r="O17">
        <f t="shared" si="22"/>
        <v>377.71590927797604</v>
      </c>
      <c r="P17">
        <f t="shared" si="23"/>
        <v>18.885795463898802</v>
      </c>
      <c r="Q17" s="4">
        <f t="shared" si="24"/>
        <v>50</v>
      </c>
      <c r="R17">
        <f t="shared" si="0"/>
        <v>50000</v>
      </c>
      <c r="S17">
        <f t="shared" si="12"/>
        <v>571.50773706649704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480.08797541494806</v>
      </c>
      <c r="AC17">
        <f t="shared" si="1"/>
        <v>482.83135281436</v>
      </c>
      <c r="AE17">
        <f t="shared" si="2"/>
        <v>319.10868677351164</v>
      </c>
      <c r="AF17">
        <f t="shared" si="3"/>
        <v>-15.955434338675582</v>
      </c>
      <c r="AG17">
        <f t="shared" si="3"/>
        <v>-42.241891185296481</v>
      </c>
      <c r="AH17">
        <f t="shared" si="4"/>
        <v>-122.60490572358617</v>
      </c>
      <c r="AI17">
        <f t="shared" si="5"/>
        <v>138.30645552595342</v>
      </c>
      <c r="AJ17">
        <f t="shared" si="6"/>
        <v>-2.7433773994119406</v>
      </c>
      <c r="AK17">
        <f t="shared" si="20"/>
        <v>48.325983758331681</v>
      </c>
      <c r="AL17">
        <f t="shared" si="7"/>
        <v>183.88906188487317</v>
      </c>
      <c r="AN17">
        <f t="shared" si="8"/>
        <v>131.48261598934937</v>
      </c>
      <c r="AO17">
        <f t="shared" si="8"/>
        <v>-6.5741307994674685</v>
      </c>
      <c r="AP17">
        <f t="shared" si="8"/>
        <v>-17.40496134259811</v>
      </c>
      <c r="AQ17">
        <f t="shared" si="8"/>
        <v>-50.517000651587324</v>
      </c>
      <c r="AR17">
        <f t="shared" si="8"/>
        <v>56.986523195696471</v>
      </c>
      <c r="AS17">
        <f t="shared" si="8"/>
        <v>-1.1303560575796943</v>
      </c>
      <c r="AT17">
        <f t="shared" si="8"/>
        <v>19.911795034630469</v>
      </c>
      <c r="AU17">
        <f t="shared" si="8"/>
        <v>75.767962172747247</v>
      </c>
      <c r="AW17">
        <v>14</v>
      </c>
      <c r="AX17">
        <f>(R17*SUMPRODUCT(K18:$K$23, X18:$X$23)-$AZ$3*SUMPRODUCT(K17:$K$22, W18:$W$23))/Z17</f>
        <v>571.50773706649704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4.466869E-3</v>
      </c>
      <c r="O18">
        <f t="shared" si="22"/>
        <v>377.71590927797604</v>
      </c>
      <c r="P18">
        <f t="shared" si="23"/>
        <v>18.885795463898802</v>
      </c>
      <c r="Q18" s="4">
        <f t="shared" si="24"/>
        <v>50</v>
      </c>
      <c r="R18">
        <f t="shared" si="0"/>
        <v>50000</v>
      </c>
      <c r="S18">
        <f t="shared" si="12"/>
        <v>552.11359957090565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482.83135281436</v>
      </c>
      <c r="AC18">
        <f t="shared" si="1"/>
        <v>459.6984321847799</v>
      </c>
      <c r="AE18">
        <f t="shared" si="2"/>
        <v>314.49218320519719</v>
      </c>
      <c r="AF18">
        <f t="shared" si="3"/>
        <v>-15.72460916025986</v>
      </c>
      <c r="AG18">
        <f t="shared" si="3"/>
        <v>-41.63078327920654</v>
      </c>
      <c r="AH18">
        <f t="shared" si="4"/>
        <v>-188.68899423697411</v>
      </c>
      <c r="AI18">
        <f t="shared" si="5"/>
        <v>68.447796528756669</v>
      </c>
      <c r="AJ18">
        <f t="shared" si="6"/>
        <v>23.132920629580099</v>
      </c>
      <c r="AK18">
        <f t="shared" si="20"/>
        <v>54.790084772836735</v>
      </c>
      <c r="AL18">
        <f t="shared" si="7"/>
        <v>146.3708019311735</v>
      </c>
      <c r="AN18">
        <f t="shared" si="8"/>
        <v>121.09192992061877</v>
      </c>
      <c r="AO18">
        <f t="shared" si="8"/>
        <v>-6.0545964960309382</v>
      </c>
      <c r="AP18">
        <f t="shared" si="8"/>
        <v>-16.029498221572453</v>
      </c>
      <c r="AQ18">
        <f t="shared" si="8"/>
        <v>-72.65272616339584</v>
      </c>
      <c r="AR18">
        <f t="shared" si="8"/>
        <v>26.355109039619535</v>
      </c>
      <c r="AS18">
        <f t="shared" si="8"/>
        <v>8.9070894391948681</v>
      </c>
      <c r="AT18">
        <f t="shared" si="8"/>
        <v>21.096349798074936</v>
      </c>
      <c r="AU18">
        <f t="shared" si="8"/>
        <v>56.358548276889337</v>
      </c>
      <c r="AW18">
        <v>15</v>
      </c>
      <c r="AX18">
        <f>(R18*SUMPRODUCT(K19:$K$23, X19:$X$23)-$AZ$3*SUMPRODUCT(K18:$K$22, W19:$W$23))/Z18</f>
        <v>552.11359957090565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6.2254789999999999E-3</v>
      </c>
      <c r="O19">
        <f t="shared" si="22"/>
        <v>377.71590927797604</v>
      </c>
      <c r="P19">
        <f t="shared" si="23"/>
        <v>18.885795463898802</v>
      </c>
      <c r="Q19" s="4">
        <f t="shared" si="24"/>
        <v>50</v>
      </c>
      <c r="R19">
        <f t="shared" si="0"/>
        <v>50000</v>
      </c>
      <c r="S19">
        <f t="shared" si="12"/>
        <v>503.39919707561057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459.6984321847799</v>
      </c>
      <c r="AC19">
        <f t="shared" si="1"/>
        <v>412.33734177711119</v>
      </c>
      <c r="AE19">
        <f t="shared" si="2"/>
        <v>309.38939689093706</v>
      </c>
      <c r="AF19">
        <f t="shared" si="3"/>
        <v>-15.469469844546854</v>
      </c>
      <c r="AG19">
        <f t="shared" si="3"/>
        <v>-40.955303879356222</v>
      </c>
      <c r="AH19">
        <f t="shared" si="4"/>
        <v>-259.17156705825147</v>
      </c>
      <c r="AI19">
        <f t="shared" si="5"/>
        <v>-6.2069438912174633</v>
      </c>
      <c r="AJ19">
        <f t="shared" si="6"/>
        <v>47.361090407668712</v>
      </c>
      <c r="AK19">
        <f t="shared" si="20"/>
        <v>55.315587567567889</v>
      </c>
      <c r="AL19">
        <f t="shared" si="7"/>
        <v>96.469734084019137</v>
      </c>
      <c r="AN19">
        <f t="shared" si="8"/>
        <v>110.98113970059836</v>
      </c>
      <c r="AO19">
        <f t="shared" si="8"/>
        <v>-5.5490569850299183</v>
      </c>
      <c r="AP19">
        <f t="shared" si="8"/>
        <v>-14.691086207190041</v>
      </c>
      <c r="AQ19">
        <f t="shared" si="8"/>
        <v>-92.967490738714972</v>
      </c>
      <c r="AR19">
        <f t="shared" si="8"/>
        <v>-2.2264942303365647</v>
      </c>
      <c r="AS19">
        <f t="shared" si="8"/>
        <v>16.988907324315999</v>
      </c>
      <c r="AT19">
        <f t="shared" si="8"/>
        <v>19.842266778201807</v>
      </c>
      <c r="AU19">
        <f t="shared" si="8"/>
        <v>34.604679872181244</v>
      </c>
      <c r="AW19">
        <v>16</v>
      </c>
      <c r="AX19">
        <f>(R19*SUMPRODUCT(K20:$K$23, X20:$X$23)-$AZ$3*SUMPRODUCT(K19:$K$22, W20:$W$23))/Z19</f>
        <v>503.39919707561057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8.1133709999999994E-3</v>
      </c>
      <c r="O20">
        <f t="shared" si="22"/>
        <v>377.71590927797604</v>
      </c>
      <c r="P20">
        <f t="shared" si="23"/>
        <v>18.885795463898802</v>
      </c>
      <c r="Q20" s="4">
        <f t="shared" si="24"/>
        <v>50</v>
      </c>
      <c r="R20">
        <f t="shared" si="0"/>
        <v>50000</v>
      </c>
      <c r="S20">
        <f t="shared" si="12"/>
        <v>424.08733283782129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412.33734177711119</v>
      </c>
      <c r="AC20">
        <f t="shared" si="1"/>
        <v>341.08042457454974</v>
      </c>
      <c r="AE20">
        <f t="shared" si="2"/>
        <v>303.78531196158525</v>
      </c>
      <c r="AF20">
        <f t="shared" si="3"/>
        <v>-15.189265598079263</v>
      </c>
      <c r="AG20">
        <f t="shared" si="3"/>
        <v>-40.213465265771696</v>
      </c>
      <c r="AH20">
        <f t="shared" si="4"/>
        <v>-332.28557479095622</v>
      </c>
      <c r="AI20">
        <f t="shared" si="5"/>
        <v>-83.90299369322193</v>
      </c>
      <c r="AJ20">
        <f t="shared" si="6"/>
        <v>71.256917202561453</v>
      </c>
      <c r="AK20">
        <f t="shared" si="20"/>
        <v>38.060682976035515</v>
      </c>
      <c r="AL20">
        <f t="shared" si="7"/>
        <v>25.414606485375039</v>
      </c>
      <c r="AN20">
        <f t="shared" si="8"/>
        <v>103.35852901754583</v>
      </c>
      <c r="AO20">
        <f t="shared" si="8"/>
        <v>-5.1679264508772924</v>
      </c>
      <c r="AP20">
        <f t="shared" si="8"/>
        <v>-13.682046013778072</v>
      </c>
      <c r="AQ20">
        <f t="shared" si="8"/>
        <v>-113.05532845671597</v>
      </c>
      <c r="AR20">
        <f t="shared" si="8"/>
        <v>-28.546771903825494</v>
      </c>
      <c r="AS20">
        <f t="shared" si="8"/>
        <v>24.244128515710269</v>
      </c>
      <c r="AT20">
        <f t="shared" si="8"/>
        <v>12.949593186070942</v>
      </c>
      <c r="AU20">
        <f t="shared" si="8"/>
        <v>8.6469497979557186</v>
      </c>
      <c r="AW20">
        <v>17</v>
      </c>
      <c r="AX20">
        <f>(R20*SUMPRODUCT(K21:$K$23, X21:$X$23)-$AZ$3*SUMPRODUCT(K20:$K$22, W21:$W$23))/Z20</f>
        <v>424.08733283782129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1.0286442999999999E-2</v>
      </c>
      <c r="O21">
        <f t="shared" si="22"/>
        <v>377.71590927797604</v>
      </c>
      <c r="P21">
        <f t="shared" si="23"/>
        <v>18.885795463898802</v>
      </c>
      <c r="Q21" s="4">
        <f t="shared" si="24"/>
        <v>50</v>
      </c>
      <c r="R21">
        <f t="shared" si="0"/>
        <v>50000</v>
      </c>
      <c r="S21">
        <f t="shared" si="12"/>
        <v>312.3737533563683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341.08042457454974</v>
      </c>
      <c r="AC21">
        <f t="shared" si="1"/>
        <v>246.13600535265499</v>
      </c>
      <c r="AE21">
        <f t="shared" si="2"/>
        <v>297.62258854623934</v>
      </c>
      <c r="AF21">
        <f t="shared" si="3"/>
        <v>-14.881129427311967</v>
      </c>
      <c r="AG21">
        <f t="shared" si="3"/>
        <v>-39.397677094825141</v>
      </c>
      <c r="AH21">
        <f t="shared" si="4"/>
        <v>-413.65351828884042</v>
      </c>
      <c r="AI21">
        <f t="shared" si="5"/>
        <v>-170.30973626473821</v>
      </c>
      <c r="AJ21">
        <f t="shared" si="6"/>
        <v>94.944419221894748</v>
      </c>
      <c r="AK21">
        <f t="shared" si="20"/>
        <v>32.002062633475383</v>
      </c>
      <c r="AL21">
        <f t="shared" si="7"/>
        <v>-43.363254409368075</v>
      </c>
      <c r="AN21">
        <f t="shared" si="8"/>
        <v>96.3205099496505</v>
      </c>
      <c r="AO21">
        <f t="shared" si="8"/>
        <v>-4.8160254974825252</v>
      </c>
      <c r="AP21">
        <f t="shared" si="8"/>
        <v>-12.750390913341757</v>
      </c>
      <c r="AQ21">
        <f t="shared" si="8"/>
        <v>-133.87195514515875</v>
      </c>
      <c r="AR21">
        <f t="shared" si="8"/>
        <v>-55.117861606332525</v>
      </c>
      <c r="AS21">
        <f t="shared" si="8"/>
        <v>30.727153207678985</v>
      </c>
      <c r="AT21">
        <f t="shared" si="8"/>
        <v>10.356925552437048</v>
      </c>
      <c r="AU21">
        <f t="shared" si="8"/>
        <v>-14.033782846216495</v>
      </c>
      <c r="AW21">
        <v>18</v>
      </c>
      <c r="AX21">
        <f>(R21*SUMPRODUCT(K22:$K$23, X22:$X$23)-$AZ$3*SUMPRODUCT(K21:$K$22, W22:$W$23))/Z21</f>
        <v>312.3737533563683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1.2759904000000001E-2</v>
      </c>
      <c r="O22">
        <f t="shared" si="22"/>
        <v>377.71590927797604</v>
      </c>
      <c r="P22">
        <f t="shared" si="23"/>
        <v>18.885795463898802</v>
      </c>
      <c r="Q22" s="4">
        <f t="shared" si="24"/>
        <v>50</v>
      </c>
      <c r="R22">
        <f t="shared" si="0"/>
        <v>50000</v>
      </c>
      <c r="S22">
        <f t="shared" si="12"/>
        <v>169.29771495657829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246.13600535265499</v>
      </c>
      <c r="AC22">
        <f t="shared" si="1"/>
        <v>130.36259175238581</v>
      </c>
      <c r="AE22">
        <f t="shared" si="2"/>
        <v>290.84872700269545</v>
      </c>
      <c r="AF22">
        <f t="shared" si="3"/>
        <v>-14.542436350134771</v>
      </c>
      <c r="AG22">
        <f t="shared" si="3"/>
        <v>-38.500989746323924</v>
      </c>
      <c r="AH22">
        <f t="shared" si="4"/>
        <v>-502.71057755296772</v>
      </c>
      <c r="AI22">
        <f t="shared" si="5"/>
        <v>-264.90527664673095</v>
      </c>
      <c r="AJ22">
        <f t="shared" si="6"/>
        <v>115.77341360026918</v>
      </c>
      <c r="AK22">
        <f t="shared" si="20"/>
        <v>36.5709607203651</v>
      </c>
      <c r="AL22">
        <f t="shared" si="7"/>
        <v>-112.56090232609668</v>
      </c>
      <c r="AN22">
        <f t="shared" si="8"/>
        <v>87.970340551369546</v>
      </c>
      <c r="AO22">
        <f t="shared" si="8"/>
        <v>-4.3985170275684764</v>
      </c>
      <c r="AP22">
        <f t="shared" si="8"/>
        <v>-11.645040411394044</v>
      </c>
      <c r="AQ22">
        <f t="shared" si="8"/>
        <v>-152.05024674459173</v>
      </c>
      <c r="AR22">
        <f t="shared" si="8"/>
        <v>-80.123463632184695</v>
      </c>
      <c r="AS22">
        <f t="shared" si="8"/>
        <v>35.016920053825274</v>
      </c>
      <c r="AT22">
        <f t="shared" si="8"/>
        <v>11.061282275550278</v>
      </c>
      <c r="AU22">
        <f t="shared" si="8"/>
        <v>-34.045261302809145</v>
      </c>
      <c r="AW22">
        <v>19</v>
      </c>
      <c r="AX22">
        <f>(R22*SUMPRODUCT(K23:$K$23, X23:$X$23)-$AZ$3*SUMPRODUCT(K22:$K$22, W23:$W$23))/Z22</f>
        <v>169.29771495657829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1.5498582E-2</v>
      </c>
      <c r="O23">
        <f t="shared" si="22"/>
        <v>377.71590927797604</v>
      </c>
      <c r="P23">
        <f t="shared" si="23"/>
        <v>18.885795463898802</v>
      </c>
      <c r="Q23" s="4">
        <f t="shared" si="24"/>
        <v>50</v>
      </c>
      <c r="R23">
        <f t="shared" si="0"/>
        <v>50000</v>
      </c>
      <c r="S23">
        <f t="shared" si="12"/>
        <v>173.72752038066125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130.36259175238581</v>
      </c>
      <c r="AC23">
        <f t="shared" si="1"/>
        <v>130.36259175238581</v>
      </c>
      <c r="AE23">
        <f t="shared" si="2"/>
        <v>283.4324968876216</v>
      </c>
      <c r="AF23">
        <f t="shared" si="3"/>
        <v>-14.17162484438108</v>
      </c>
      <c r="AG23">
        <f t="shared" si="3"/>
        <v>-37.519269102196127</v>
      </c>
      <c r="AH23">
        <f t="shared" si="4"/>
        <v>-596.71074666456047</v>
      </c>
      <c r="AI23">
        <f t="shared" si="5"/>
        <v>-364.96914372351608</v>
      </c>
      <c r="AJ23">
        <f t="shared" si="6"/>
        <v>0</v>
      </c>
      <c r="AK23">
        <f t="shared" si="20"/>
        <v>41.520877888365575</v>
      </c>
      <c r="AL23">
        <f t="shared" si="7"/>
        <v>-323.44826583515049</v>
      </c>
      <c r="AN23">
        <f t="shared" si="8"/>
        <v>77.658503133664752</v>
      </c>
      <c r="AO23">
        <f t="shared" si="8"/>
        <v>-3.8829251566832377</v>
      </c>
      <c r="AP23">
        <f t="shared" si="8"/>
        <v>-10.280014850594075</v>
      </c>
      <c r="AQ23">
        <f t="shared" si="8"/>
        <v>-163.4945318500809</v>
      </c>
      <c r="AR23">
        <f t="shared" si="8"/>
        <v>-99.998968723693451</v>
      </c>
      <c r="AS23">
        <f t="shared" si="8"/>
        <v>0</v>
      </c>
      <c r="AT23">
        <f t="shared" si="8"/>
        <v>11.37642740692721</v>
      </c>
      <c r="AU23">
        <f t="shared" si="8"/>
        <v>-88.622541316766245</v>
      </c>
      <c r="AW23">
        <v>20</v>
      </c>
      <c r="AX23">
        <f>(R23*SUMPRODUCT(K$23:$K24, X$23:$X24)-$AZ$3*SUMPRODUCT(K$22:$K23, W$23:$W24))/Z23</f>
        <v>173.72752038066125</v>
      </c>
    </row>
    <row r="25" spans="5:50" x14ac:dyDescent="0.25">
      <c r="AN25" s="8">
        <f t="shared" ref="AN25:AU25" si="25">SUM(AN3:AN23)</f>
        <v>3626.2828108287581</v>
      </c>
      <c r="AO25" s="8">
        <f t="shared" si="25"/>
        <v>-464.60107249991995</v>
      </c>
      <c r="AP25" s="8">
        <f t="shared" si="25"/>
        <v>-2949.9360134931958</v>
      </c>
      <c r="AQ25" s="8">
        <f t="shared" si="25"/>
        <v>-1468.4527357431355</v>
      </c>
      <c r="AR25" s="8">
        <f t="shared" si="25"/>
        <v>-1256.707010907493</v>
      </c>
      <c r="AS25" s="8">
        <f t="shared" si="25"/>
        <v>-231.17202410072485</v>
      </c>
      <c r="AT25" s="8">
        <f t="shared" si="25"/>
        <v>410.26697492810962</v>
      </c>
      <c r="AU25" s="9">
        <f t="shared" si="25"/>
        <v>-1077.6120600801087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FB409-FAE3-4DF5-B806-C95B39FD39C4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1305.7255446514316</v>
      </c>
      <c r="K3">
        <v>1</v>
      </c>
      <c r="L3" s="2">
        <v>0</v>
      </c>
      <c r="O3">
        <f>$C$3</f>
        <v>1305.7255446514316</v>
      </c>
      <c r="P3">
        <f>O3*B5</f>
        <v>1044.5804357211452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1305.7255446514316</v>
      </c>
      <c r="AF3">
        <f t="shared" ref="AF3:AG23" si="3">-$Z3*P3</f>
        <v>-1044.5804357211452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-2258.7630950697135</v>
      </c>
      <c r="AJ3">
        <f t="shared" ref="AJ3:AJ23" si="6">AB3-AC3</f>
        <v>0</v>
      </c>
      <c r="AL3">
        <f t="shared" ref="AL3:AL23" si="7">SUM(AI3:AK3)</f>
        <v>-2258.7630950697135</v>
      </c>
      <c r="AN3">
        <f t="shared" ref="AN3:AU23" si="8">AE3*$K3</f>
        <v>1305.7255446514316</v>
      </c>
      <c r="AO3">
        <f t="shared" si="8"/>
        <v>-1044.5804357211452</v>
      </c>
      <c r="AP3">
        <f t="shared" si="8"/>
        <v>-2519.9082039999998</v>
      </c>
      <c r="AQ3">
        <f t="shared" si="8"/>
        <v>0</v>
      </c>
      <c r="AR3">
        <f t="shared" si="8"/>
        <v>-2258.7630950697135</v>
      </c>
      <c r="AS3">
        <f t="shared" si="8"/>
        <v>0</v>
      </c>
      <c r="AT3">
        <f t="shared" si="8"/>
        <v>0</v>
      </c>
      <c r="AU3">
        <f t="shared" si="8"/>
        <v>-2258.7630950697135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669.89570914720105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567.18425615893284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560.18588646214448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-560.18588646214448</v>
      </c>
      <c r="AK4">
        <f t="shared" ref="AK4:AK23" si="20">H4*SUM(AB4:AB4, AE4:AF4)</f>
        <v>0</v>
      </c>
      <c r="AL4">
        <f t="shared" si="7"/>
        <v>-677.1255864621445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-109.70982268505487</v>
      </c>
      <c r="AR4">
        <f t="shared" si="8"/>
        <v>-109.70982268505487</v>
      </c>
      <c r="AS4">
        <f t="shared" si="8"/>
        <v>-525.55200906477569</v>
      </c>
      <c r="AT4">
        <f t="shared" si="8"/>
        <v>0</v>
      </c>
      <c r="AU4">
        <f t="shared" si="8"/>
        <v>-635.26183174983055</v>
      </c>
      <c r="AW4">
        <v>1</v>
      </c>
      <c r="AX4">
        <f>(R4*SUMPRODUCT(K5:$K$23, X5:$X$23)-$AZ$3*SUMPRODUCT(K4:$K$22, W5:$W$23))/Z4</f>
        <v>567.18425615893284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2.4879479999999998E-3</v>
      </c>
      <c r="O5">
        <f t="shared" ref="O5:O23" si="22">$C$3</f>
        <v>1305.7255446514316</v>
      </c>
      <c r="P5">
        <f t="shared" ref="P5:P23" si="23">O5*$C$5</f>
        <v>65.286277232571578</v>
      </c>
      <c r="Q5" s="4">
        <f t="shared" ref="Q5:Q23" si="24">$C$8</f>
        <v>50</v>
      </c>
      <c r="R5">
        <f t="shared" si="0"/>
        <v>50000</v>
      </c>
      <c r="S5">
        <f t="shared" si="12"/>
        <v>1101.9999900979226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560.18588646214448</v>
      </c>
      <c r="AC5">
        <f t="shared" si="1"/>
        <v>1074.810723670309</v>
      </c>
      <c r="AE5">
        <f t="shared" si="2"/>
        <v>1273.5098277422926</v>
      </c>
      <c r="AF5">
        <f t="shared" si="3"/>
        <v>-63.675491387114626</v>
      </c>
      <c r="AG5">
        <f t="shared" si="3"/>
        <v>-48.766367210892732</v>
      </c>
      <c r="AH5">
        <f t="shared" si="4"/>
        <v>-122.86248610726439</v>
      </c>
      <c r="AI5">
        <f t="shared" si="5"/>
        <v>1038.2054830370209</v>
      </c>
      <c r="AJ5">
        <f t="shared" si="6"/>
        <v>-514.62483720816454</v>
      </c>
      <c r="AK5">
        <f t="shared" si="20"/>
        <v>152.92974725141667</v>
      </c>
      <c r="AL5">
        <f t="shared" si="7"/>
        <v>676.51039308027305</v>
      </c>
      <c r="AN5">
        <f t="shared" si="8"/>
        <v>1099.7553456093688</v>
      </c>
      <c r="AO5">
        <f t="shared" si="8"/>
        <v>-54.987767280468432</v>
      </c>
      <c r="AP5">
        <f t="shared" si="8"/>
        <v>-42.112806558554105</v>
      </c>
      <c r="AQ5">
        <f t="shared" si="8"/>
        <v>-106.09943710513981</v>
      </c>
      <c r="AR5">
        <f t="shared" si="8"/>
        <v>896.55533466520649</v>
      </c>
      <c r="AS5">
        <f t="shared" si="8"/>
        <v>-444.41071703889361</v>
      </c>
      <c r="AT5">
        <f t="shared" si="8"/>
        <v>132.06439666083921</v>
      </c>
      <c r="AU5">
        <f t="shared" si="8"/>
        <v>584.20901428715206</v>
      </c>
      <c r="AW5">
        <v>2</v>
      </c>
      <c r="AX5">
        <f>(R5*SUMPRODUCT(K6:$K$23, X6:$X$23)-$AZ$3*SUMPRODUCT(K5:$K$22, W6:$W$23))/Z5</f>
        <v>1101.9999900979226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2.6637029999999999E-3</v>
      </c>
      <c r="O6">
        <f t="shared" si="22"/>
        <v>1305.7255446514316</v>
      </c>
      <c r="P6">
        <f t="shared" si="23"/>
        <v>65.286277232571578</v>
      </c>
      <c r="Q6" s="4">
        <f t="shared" si="24"/>
        <v>50</v>
      </c>
      <c r="R6">
        <f t="shared" si="0"/>
        <v>50000</v>
      </c>
      <c r="S6">
        <f t="shared" si="12"/>
        <v>1596.9925640185586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1074.810723670309</v>
      </c>
      <c r="AC6">
        <f t="shared" si="1"/>
        <v>1537.865652507111</v>
      </c>
      <c r="AE6">
        <f t="shared" si="2"/>
        <v>1257.3824775161829</v>
      </c>
      <c r="AF6">
        <f t="shared" si="3"/>
        <v>-62.869123875809144</v>
      </c>
      <c r="AG6">
        <f t="shared" si="3"/>
        <v>-48.148804420145048</v>
      </c>
      <c r="AH6">
        <f t="shared" si="4"/>
        <v>-129.89911863875659</v>
      </c>
      <c r="AI6">
        <f t="shared" si="5"/>
        <v>1016.465430581472</v>
      </c>
      <c r="AJ6">
        <f t="shared" si="6"/>
        <v>-463.05492883680199</v>
      </c>
      <c r="AK6">
        <f t="shared" si="20"/>
        <v>246.90245961140229</v>
      </c>
      <c r="AL6">
        <f t="shared" si="7"/>
        <v>800.31296135607226</v>
      </c>
      <c r="AN6">
        <f t="shared" si="8"/>
        <v>979.28244096312164</v>
      </c>
      <c r="AO6">
        <f t="shared" si="8"/>
        <v>-48.964122048156078</v>
      </c>
      <c r="AP6">
        <f t="shared" si="8"/>
        <v>-37.499551302128538</v>
      </c>
      <c r="AQ6">
        <f t="shared" si="8"/>
        <v>-101.16883943762646</v>
      </c>
      <c r="AR6">
        <f t="shared" si="8"/>
        <v>791.64992817521045</v>
      </c>
      <c r="AS6">
        <f t="shared" si="8"/>
        <v>-360.63931947506546</v>
      </c>
      <c r="AT6">
        <f t="shared" si="8"/>
        <v>192.29410911282616</v>
      </c>
      <c r="AU6">
        <f t="shared" si="8"/>
        <v>623.30471781297115</v>
      </c>
      <c r="AW6">
        <v>3</v>
      </c>
      <c r="AX6">
        <f>(R6*SUMPRODUCT(K7:$K$23, X7:$X$23)-$AZ$3*SUMPRODUCT(K6:$K$22, W7:$W$23))/Z6</f>
        <v>1596.9925640185586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2.8651079999999999E-3</v>
      </c>
      <c r="O7">
        <f t="shared" si="22"/>
        <v>1305.7255446514316</v>
      </c>
      <c r="P7">
        <f t="shared" si="23"/>
        <v>65.286277232571578</v>
      </c>
      <c r="Q7" s="4">
        <f t="shared" si="24"/>
        <v>50</v>
      </c>
      <c r="R7">
        <f t="shared" si="0"/>
        <v>50000</v>
      </c>
      <c r="S7">
        <f t="shared" si="12"/>
        <v>2044.0247997960112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1537.865652507111</v>
      </c>
      <c r="AC7">
        <f t="shared" si="1"/>
        <v>1943.0240094884812</v>
      </c>
      <c r="AE7">
        <f t="shared" si="2"/>
        <v>1241.2061161456297</v>
      </c>
      <c r="AF7">
        <f t="shared" si="3"/>
        <v>-62.060305807281487</v>
      </c>
      <c r="AG7">
        <f t="shared" si="3"/>
        <v>-47.529364851209003</v>
      </c>
      <c r="AH7">
        <f t="shared" si="4"/>
        <v>-137.95152473459294</v>
      </c>
      <c r="AI7">
        <f t="shared" si="5"/>
        <v>993.66492075254621</v>
      </c>
      <c r="AJ7">
        <f t="shared" si="6"/>
        <v>-405.15835698137016</v>
      </c>
      <c r="AK7">
        <f t="shared" si="20"/>
        <v>284.47110015991956</v>
      </c>
      <c r="AL7">
        <f t="shared" si="7"/>
        <v>872.97766393109555</v>
      </c>
      <c r="AN7">
        <f t="shared" si="8"/>
        <v>875.06460269541731</v>
      </c>
      <c r="AO7">
        <f t="shared" si="8"/>
        <v>-43.753230134770867</v>
      </c>
      <c r="AP7">
        <f t="shared" si="8"/>
        <v>-33.508749456572019</v>
      </c>
      <c r="AQ7">
        <f t="shared" si="8"/>
        <v>-97.257413263455135</v>
      </c>
      <c r="AR7">
        <f t="shared" si="8"/>
        <v>700.54520984061924</v>
      </c>
      <c r="AS7">
        <f t="shared" si="8"/>
        <v>-285.64130652336621</v>
      </c>
      <c r="AT7">
        <f t="shared" si="8"/>
        <v>200.55540091341399</v>
      </c>
      <c r="AU7">
        <f t="shared" si="8"/>
        <v>615.45930423066693</v>
      </c>
      <c r="AW7">
        <v>4</v>
      </c>
      <c r="AX7">
        <f>(R7*SUMPRODUCT(K8:$K$23, X8:$X$23)-$AZ$3*SUMPRODUCT(K7:$K$22, W8:$W$23))/Z7</f>
        <v>2044.0247997960112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4.466869E-3</v>
      </c>
      <c r="O8">
        <f t="shared" si="22"/>
        <v>1305.7255446514316</v>
      </c>
      <c r="P8">
        <f t="shared" si="23"/>
        <v>65.286277232571578</v>
      </c>
      <c r="Q8" s="4">
        <f t="shared" si="24"/>
        <v>50</v>
      </c>
      <c r="R8">
        <f t="shared" si="0"/>
        <v>50000</v>
      </c>
      <c r="S8">
        <f t="shared" si="12"/>
        <v>2404.2757554936015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1943.0240094884812</v>
      </c>
      <c r="AC8">
        <f t="shared" si="1"/>
        <v>2252.410338874377</v>
      </c>
      <c r="AE8">
        <f t="shared" si="2"/>
        <v>1223.2497498613523</v>
      </c>
      <c r="AF8">
        <f t="shared" si="3"/>
        <v>-61.162487493067609</v>
      </c>
      <c r="AG8">
        <f t="shared" si="3"/>
        <v>-46.841763756253364</v>
      </c>
      <c r="AH8">
        <f t="shared" si="4"/>
        <v>-212.30744644355511</v>
      </c>
      <c r="AI8">
        <f t="shared" si="5"/>
        <v>902.93805216847613</v>
      </c>
      <c r="AJ8">
        <f t="shared" si="6"/>
        <v>-309.38632938589581</v>
      </c>
      <c r="AK8">
        <f t="shared" si="20"/>
        <v>225.12056720961553</v>
      </c>
      <c r="AL8">
        <f t="shared" si="7"/>
        <v>818.67228999219583</v>
      </c>
      <c r="AN8">
        <f t="shared" si="8"/>
        <v>804.10737316707286</v>
      </c>
      <c r="AO8">
        <f t="shared" si="8"/>
        <v>-40.205368658353642</v>
      </c>
      <c r="AP8">
        <f t="shared" si="8"/>
        <v>-30.791592324316991</v>
      </c>
      <c r="AQ8">
        <f t="shared" si="8"/>
        <v>-139.56102021102879</v>
      </c>
      <c r="AR8">
        <f t="shared" si="8"/>
        <v>593.54939197337342</v>
      </c>
      <c r="AS8">
        <f t="shared" si="8"/>
        <v>-203.37615327082068</v>
      </c>
      <c r="AT8">
        <f t="shared" si="8"/>
        <v>147.98376861742506</v>
      </c>
      <c r="AU8">
        <f t="shared" si="8"/>
        <v>538.15700731997777</v>
      </c>
      <c r="AW8">
        <v>5</v>
      </c>
      <c r="AX8">
        <f>(R8*SUMPRODUCT(K9:$K$23, X9:$X$23)-$AZ$3*SUMPRODUCT(K8:$K$22, W9:$W$23))/Z8</f>
        <v>2404.2757554936015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6.2254789999999999E-3</v>
      </c>
      <c r="O9">
        <f t="shared" si="22"/>
        <v>1305.7255446514316</v>
      </c>
      <c r="P9">
        <f t="shared" si="23"/>
        <v>65.286277232571578</v>
      </c>
      <c r="Q9" s="4">
        <f t="shared" si="24"/>
        <v>50</v>
      </c>
      <c r="R9">
        <f t="shared" si="0"/>
        <v>50000</v>
      </c>
      <c r="S9">
        <f t="shared" si="12"/>
        <v>2693.8775576463631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2252.410338874377</v>
      </c>
      <c r="AC9">
        <f t="shared" si="1"/>
        <v>2482.7709647506435</v>
      </c>
      <c r="AE9">
        <f t="shared" si="2"/>
        <v>1203.4019367332216</v>
      </c>
      <c r="AF9">
        <f t="shared" si="3"/>
        <v>-60.170096836661074</v>
      </c>
      <c r="AG9">
        <f t="shared" si="3"/>
        <v>-46.081733702103314</v>
      </c>
      <c r="AH9">
        <f t="shared" si="4"/>
        <v>-291.61241658751641</v>
      </c>
      <c r="AI9">
        <f t="shared" si="5"/>
        <v>805.53768960694083</v>
      </c>
      <c r="AJ9">
        <f t="shared" si="6"/>
        <v>-230.36062587626657</v>
      </c>
      <c r="AK9">
        <f t="shared" si="20"/>
        <v>177.25252173184293</v>
      </c>
      <c r="AL9">
        <f t="shared" si="7"/>
        <v>752.42958546251725</v>
      </c>
      <c r="AN9">
        <f t="shared" si="8"/>
        <v>751.81557296141932</v>
      </c>
      <c r="AO9">
        <f t="shared" si="8"/>
        <v>-37.590778648070966</v>
      </c>
      <c r="AP9">
        <f t="shared" si="8"/>
        <v>-28.78918835742466</v>
      </c>
      <c r="AQ9">
        <f t="shared" si="8"/>
        <v>-182.18248564112966</v>
      </c>
      <c r="AR9">
        <f t="shared" si="8"/>
        <v>503.2531203147941</v>
      </c>
      <c r="AS9">
        <f t="shared" si="8"/>
        <v>-143.91592754209617</v>
      </c>
      <c r="AT9">
        <f t="shared" si="8"/>
        <v>110.73707139481211</v>
      </c>
      <c r="AU9">
        <f t="shared" si="8"/>
        <v>470.07426416751008</v>
      </c>
      <c r="AW9">
        <v>6</v>
      </c>
      <c r="AX9">
        <f>(R9*SUMPRODUCT(K10:$K$23, X10:$X$23)-$AZ$3*SUMPRODUCT(K9:$K$22, W10:$W$23))/Z9</f>
        <v>2693.8775576463631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8.1133709999999994E-3</v>
      </c>
      <c r="O10">
        <f t="shared" si="22"/>
        <v>1305.7255446514316</v>
      </c>
      <c r="P10">
        <f t="shared" si="23"/>
        <v>65.286277232571578</v>
      </c>
      <c r="Q10" s="4">
        <f t="shared" si="24"/>
        <v>50</v>
      </c>
      <c r="R10">
        <f t="shared" si="0"/>
        <v>50000</v>
      </c>
      <c r="S10">
        <f t="shared" si="12"/>
        <v>2924.5668984966755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2482.7709647506435</v>
      </c>
      <c r="AC10">
        <f t="shared" si="1"/>
        <v>2646.5598013441941</v>
      </c>
      <c r="AE10">
        <f t="shared" si="2"/>
        <v>1181.6042709910541</v>
      </c>
      <c r="AF10">
        <f t="shared" si="3"/>
        <v>-59.08021354955271</v>
      </c>
      <c r="AG10">
        <f t="shared" si="3"/>
        <v>-45.24703816323391</v>
      </c>
      <c r="AH10">
        <f t="shared" si="4"/>
        <v>-373.87820184836761</v>
      </c>
      <c r="AI10">
        <f t="shared" si="5"/>
        <v>703.39881742989996</v>
      </c>
      <c r="AJ10">
        <f t="shared" si="6"/>
        <v>-163.78883659355051</v>
      </c>
      <c r="AK10">
        <f t="shared" si="20"/>
        <v>189.27798866508763</v>
      </c>
      <c r="AL10">
        <f t="shared" si="7"/>
        <v>728.88796950143706</v>
      </c>
      <c r="AN10">
        <f t="shared" si="8"/>
        <v>701.37544756749787</v>
      </c>
      <c r="AO10">
        <f t="shared" si="8"/>
        <v>-35.068772378374895</v>
      </c>
      <c r="AP10">
        <f t="shared" si="8"/>
        <v>-26.857690363817333</v>
      </c>
      <c r="AQ10">
        <f t="shared" si="8"/>
        <v>-221.92623841583546</v>
      </c>
      <c r="AR10">
        <f t="shared" si="8"/>
        <v>417.52274640947019</v>
      </c>
      <c r="AS10">
        <f t="shared" si="8"/>
        <v>-97.221609123001386</v>
      </c>
      <c r="AT10">
        <f t="shared" si="8"/>
        <v>112.35143378696937</v>
      </c>
      <c r="AU10">
        <f t="shared" si="8"/>
        <v>432.6525710734382</v>
      </c>
      <c r="AW10">
        <v>7</v>
      </c>
      <c r="AX10">
        <f>(R10*SUMPRODUCT(K11:$K$23, X11:$X$23)-$AZ$3*SUMPRODUCT(K10:$K$22, W11:$W$23))/Z10</f>
        <v>2924.5668984966755</v>
      </c>
    </row>
    <row r="11" spans="1:52" x14ac:dyDescent="0.25">
      <c r="A11" t="s">
        <v>33</v>
      </c>
      <c r="C11" s="7">
        <f>AU25</f>
        <v>1312.328472515773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1.0286442999999999E-2</v>
      </c>
      <c r="O11">
        <f t="shared" si="22"/>
        <v>1305.7255446514316</v>
      </c>
      <c r="P11">
        <f t="shared" si="23"/>
        <v>65.286277232571578</v>
      </c>
      <c r="Q11" s="4">
        <f t="shared" si="24"/>
        <v>50</v>
      </c>
      <c r="R11">
        <f t="shared" si="0"/>
        <v>50000</v>
      </c>
      <c r="S11">
        <f t="shared" si="12"/>
        <v>3094.643834303632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2646.5598013441941</v>
      </c>
      <c r="AC11">
        <f t="shared" si="1"/>
        <v>2743.6577915351086</v>
      </c>
      <c r="AE11">
        <f t="shared" si="2"/>
        <v>1157.6337232990377</v>
      </c>
      <c r="AF11">
        <f t="shared" si="3"/>
        <v>-57.88168616495188</v>
      </c>
      <c r="AG11">
        <f t="shared" si="3"/>
        <v>-44.329136702616637</v>
      </c>
      <c r="AH11">
        <f t="shared" si="4"/>
        <v>-465.43107898493031</v>
      </c>
      <c r="AI11">
        <f t="shared" si="5"/>
        <v>589.99182144653901</v>
      </c>
      <c r="AJ11">
        <f t="shared" si="6"/>
        <v>-97.097990190914516</v>
      </c>
      <c r="AK11">
        <f t="shared" si="20"/>
        <v>192.93505968163143</v>
      </c>
      <c r="AL11">
        <f t="shared" si="7"/>
        <v>685.82889093725589</v>
      </c>
      <c r="AN11">
        <f t="shared" si="8"/>
        <v>653.49218690330042</v>
      </c>
      <c r="AO11">
        <f t="shared" si="8"/>
        <v>-32.674609345165017</v>
      </c>
      <c r="AP11">
        <f t="shared" si="8"/>
        <v>-25.024102100941608</v>
      </c>
      <c r="AQ11">
        <f t="shared" si="8"/>
        <v>-262.73904045559323</v>
      </c>
      <c r="AR11">
        <f t="shared" si="8"/>
        <v>333.05443500160067</v>
      </c>
      <c r="AS11">
        <f t="shared" si="8"/>
        <v>-54.812482287530024</v>
      </c>
      <c r="AT11">
        <f t="shared" si="8"/>
        <v>108.91316618036961</v>
      </c>
      <c r="AU11">
        <f t="shared" si="8"/>
        <v>387.15511889444025</v>
      </c>
      <c r="AW11">
        <v>8</v>
      </c>
      <c r="AX11">
        <f>(R11*SUMPRODUCT(K12:$K$23, X12:$X$23)-$AZ$3*SUMPRODUCT(K11:$K$22, W12:$W$23))/Z11</f>
        <v>3094.643834303632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1.2759904000000001E-2</v>
      </c>
      <c r="O12">
        <f t="shared" si="22"/>
        <v>1305.7255446514316</v>
      </c>
      <c r="P12">
        <f t="shared" si="23"/>
        <v>65.286277232571578</v>
      </c>
      <c r="Q12" s="4">
        <f t="shared" si="24"/>
        <v>50</v>
      </c>
      <c r="R12">
        <f t="shared" si="0"/>
        <v>50000</v>
      </c>
      <c r="S12">
        <f t="shared" si="12"/>
        <v>3203.3290293967489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2743.6577915351086</v>
      </c>
      <c r="AC12">
        <f t="shared" si="1"/>
        <v>2775.377712677589</v>
      </c>
      <c r="AE12">
        <f t="shared" si="2"/>
        <v>1131.2860908895889</v>
      </c>
      <c r="AF12">
        <f t="shared" si="3"/>
        <v>-56.564304544479441</v>
      </c>
      <c r="AG12">
        <f t="shared" si="3"/>
        <v>-43.320209806862209</v>
      </c>
      <c r="AH12">
        <f t="shared" si="4"/>
        <v>-565.63552872826494</v>
      </c>
      <c r="AI12">
        <f t="shared" si="5"/>
        <v>465.76604780998218</v>
      </c>
      <c r="AJ12">
        <f t="shared" si="6"/>
        <v>-31.719921142480416</v>
      </c>
      <c r="AK12">
        <f t="shared" si="20"/>
        <v>198.17390009198331</v>
      </c>
      <c r="AL12">
        <f t="shared" si="7"/>
        <v>632.22002675948511</v>
      </c>
      <c r="AN12">
        <f t="shared" si="8"/>
        <v>607.10977038181488</v>
      </c>
      <c r="AO12">
        <f t="shared" si="8"/>
        <v>-30.355488519090745</v>
      </c>
      <c r="AP12">
        <f t="shared" si="8"/>
        <v>-23.247985492383286</v>
      </c>
      <c r="AQ12">
        <f t="shared" si="8"/>
        <v>-303.55085131116385</v>
      </c>
      <c r="AR12">
        <f t="shared" si="8"/>
        <v>249.95544505917698</v>
      </c>
      <c r="AS12">
        <f t="shared" si="8"/>
        <v>-17.022638390433503</v>
      </c>
      <c r="AT12">
        <f t="shared" si="8"/>
        <v>106.35091507746209</v>
      </c>
      <c r="AU12">
        <f t="shared" si="8"/>
        <v>339.28372174620557</v>
      </c>
      <c r="AW12">
        <v>9</v>
      </c>
      <c r="AX12">
        <f>(R12*SUMPRODUCT(K13:$K$23, X13:$X$23)-$AZ$3*SUMPRODUCT(K12:$K$22, W13:$W$23))/Z12</f>
        <v>3203.3290293967489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1.5498582E-2</v>
      </c>
      <c r="O13">
        <f t="shared" si="22"/>
        <v>1305.7255446514316</v>
      </c>
      <c r="P13">
        <f t="shared" si="23"/>
        <v>65.286277232571578</v>
      </c>
      <c r="Q13" s="4">
        <f t="shared" si="24"/>
        <v>50</v>
      </c>
      <c r="R13">
        <f t="shared" si="0"/>
        <v>50000</v>
      </c>
      <c r="S13">
        <f t="shared" si="12"/>
        <v>3250.2835160743211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2775.377712677589</v>
      </c>
      <c r="AC13">
        <f t="shared" si="1"/>
        <v>2744.2537585720183</v>
      </c>
      <c r="AE13">
        <f t="shared" si="2"/>
        <v>1102.4398997355813</v>
      </c>
      <c r="AF13">
        <f t="shared" si="3"/>
        <v>-55.121994986779058</v>
      </c>
      <c r="AG13">
        <f t="shared" si="3"/>
        <v>-42.215605884844727</v>
      </c>
      <c r="AH13">
        <f t="shared" si="4"/>
        <v>-671.40182394885812</v>
      </c>
      <c r="AI13">
        <f t="shared" si="5"/>
        <v>333.70047491509933</v>
      </c>
      <c r="AJ13">
        <f t="shared" si="6"/>
        <v>31.123954105570647</v>
      </c>
      <c r="AK13">
        <f t="shared" si="20"/>
        <v>197.63336342094445</v>
      </c>
      <c r="AL13">
        <f t="shared" si="7"/>
        <v>562.4577924416144</v>
      </c>
      <c r="AN13">
        <f t="shared" si="8"/>
        <v>562.54571847364548</v>
      </c>
      <c r="AO13">
        <f t="shared" si="8"/>
        <v>-28.127285923682273</v>
      </c>
      <c r="AP13">
        <f t="shared" si="8"/>
        <v>-21.541499313464808</v>
      </c>
      <c r="AQ13">
        <f t="shared" si="8"/>
        <v>-342.59846865885015</v>
      </c>
      <c r="AR13">
        <f t="shared" si="8"/>
        <v>170.27846457764826</v>
      </c>
      <c r="AS13">
        <f t="shared" si="8"/>
        <v>15.881724825324659</v>
      </c>
      <c r="AT13">
        <f t="shared" si="8"/>
        <v>100.84704159080611</v>
      </c>
      <c r="AU13">
        <f t="shared" si="8"/>
        <v>287.00723099377899</v>
      </c>
      <c r="AW13">
        <v>10</v>
      </c>
      <c r="AX13">
        <f>(R13*SUMPRODUCT(K14:$K$23, X14:$X$23)-$AZ$3*SUMPRODUCT(K13:$K$22, W14:$W$23))/Z13</f>
        <v>3250.2835160743211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1.8608946000000001E-2</v>
      </c>
      <c r="O14">
        <f t="shared" si="22"/>
        <v>1305.7255446514316</v>
      </c>
      <c r="P14">
        <f t="shared" si="23"/>
        <v>65.286277232571578</v>
      </c>
      <c r="Q14" s="4">
        <f t="shared" si="24"/>
        <v>50</v>
      </c>
      <c r="R14">
        <f t="shared" si="0"/>
        <v>50000</v>
      </c>
      <c r="S14">
        <f t="shared" si="12"/>
        <v>3233.0355017799029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2744.2537585720183</v>
      </c>
      <c r="AC14">
        <f t="shared" si="1"/>
        <v>2651.5974672195134</v>
      </c>
      <c r="AE14">
        <f t="shared" si="2"/>
        <v>1070.9002561758007</v>
      </c>
      <c r="AF14">
        <f t="shared" si="3"/>
        <v>-53.545012808790027</v>
      </c>
      <c r="AG14">
        <f t="shared" si="3"/>
        <v>-41.00786189572792</v>
      </c>
      <c r="AH14">
        <f t="shared" si="4"/>
        <v>-785.5879302683577</v>
      </c>
      <c r="AI14">
        <f t="shared" si="5"/>
        <v>190.75945120292499</v>
      </c>
      <c r="AJ14">
        <f t="shared" si="6"/>
        <v>92.656291352504923</v>
      </c>
      <c r="AK14">
        <f t="shared" si="20"/>
        <v>193.34670269966608</v>
      </c>
      <c r="AL14">
        <f t="shared" si="7"/>
        <v>476.762445255096</v>
      </c>
      <c r="AN14">
        <f t="shared" si="8"/>
        <v>519.73737720306417</v>
      </c>
      <c r="AO14">
        <f t="shared" si="8"/>
        <v>-25.986868860153205</v>
      </c>
      <c r="AP14">
        <f t="shared" si="8"/>
        <v>-19.902244362608759</v>
      </c>
      <c r="AQ14">
        <f t="shared" si="8"/>
        <v>-381.26745052625409</v>
      </c>
      <c r="AR14">
        <f t="shared" si="8"/>
        <v>92.580813454048126</v>
      </c>
      <c r="AS14">
        <f t="shared" si="8"/>
        <v>44.968649107324843</v>
      </c>
      <c r="AT14">
        <f t="shared" si="8"/>
        <v>93.836477834858741</v>
      </c>
      <c r="AU14">
        <f t="shared" si="8"/>
        <v>231.38594039623169</v>
      </c>
      <c r="AW14">
        <v>11</v>
      </c>
      <c r="AX14">
        <f>(R14*SUMPRODUCT(K15:$K$23, X15:$X$23)-$AZ$3*SUMPRODUCT(K14:$K$22, W15:$W$23))/Z14</f>
        <v>3233.0355017799029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2.2132820000000001E-2</v>
      </c>
      <c r="O15">
        <f t="shared" si="22"/>
        <v>1305.7255446514316</v>
      </c>
      <c r="P15">
        <f t="shared" si="23"/>
        <v>65.286277232571578</v>
      </c>
      <c r="Q15" s="4">
        <f t="shared" si="24"/>
        <v>50</v>
      </c>
      <c r="R15">
        <f t="shared" si="0"/>
        <v>50000</v>
      </c>
      <c r="S15">
        <f t="shared" si="12"/>
        <v>3148.7484671498323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2651.5974672195134</v>
      </c>
      <c r="AC15">
        <f t="shared" si="1"/>
        <v>2499.48683913065</v>
      </c>
      <c r="AE15">
        <f t="shared" si="2"/>
        <v>1036.4892110061496</v>
      </c>
      <c r="AF15">
        <f t="shared" si="3"/>
        <v>-51.824460550307485</v>
      </c>
      <c r="AG15">
        <f t="shared" si="3"/>
        <v>-39.690163650847637</v>
      </c>
      <c r="AH15">
        <f t="shared" si="4"/>
        <v>-907.61962592300483</v>
      </c>
      <c r="AI15">
        <f t="shared" si="5"/>
        <v>37.354960881989655</v>
      </c>
      <c r="AJ15">
        <f t="shared" si="6"/>
        <v>152.11062808886345</v>
      </c>
      <c r="AK15">
        <f t="shared" si="20"/>
        <v>188.72200909735096</v>
      </c>
      <c r="AL15">
        <f t="shared" si="7"/>
        <v>378.18759806820407</v>
      </c>
      <c r="AN15">
        <f t="shared" si="8"/>
        <v>478.21727313825073</v>
      </c>
      <c r="AO15">
        <f t="shared" si="8"/>
        <v>-23.910863656912539</v>
      </c>
      <c r="AP15">
        <f t="shared" si="8"/>
        <v>-18.312319732777866</v>
      </c>
      <c r="AQ15">
        <f t="shared" si="8"/>
        <v>-418.75919010707707</v>
      </c>
      <c r="AR15">
        <f t="shared" si="8"/>
        <v>17.234899641483224</v>
      </c>
      <c r="AS15">
        <f t="shared" si="8"/>
        <v>70.181077629732613</v>
      </c>
      <c r="AT15">
        <f t="shared" si="8"/>
        <v>87.072903039771106</v>
      </c>
      <c r="AU15">
        <f t="shared" si="8"/>
        <v>174.48888031098693</v>
      </c>
      <c r="AW15">
        <v>12</v>
      </c>
      <c r="AX15">
        <f>(R15*SUMPRODUCT(K16:$K$23, X16:$X$23)-$AZ$3*SUMPRODUCT(K15:$K$22, W16:$W$23))/Z15</f>
        <v>3148.7484671498323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2.5807838999999999E-2</v>
      </c>
      <c r="O16">
        <f t="shared" si="22"/>
        <v>1305.7255446514316</v>
      </c>
      <c r="P16">
        <f t="shared" si="23"/>
        <v>65.286277232571578</v>
      </c>
      <c r="Q16" s="4">
        <f t="shared" si="24"/>
        <v>50</v>
      </c>
      <c r="R16">
        <f t="shared" si="0"/>
        <v>50000</v>
      </c>
      <c r="S16">
        <f t="shared" si="12"/>
        <v>3000.7920479920049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2499.48683913065</v>
      </c>
      <c r="AC16">
        <f t="shared" si="1"/>
        <v>2296.7428964727628</v>
      </c>
      <c r="AE16">
        <f t="shared" si="2"/>
        <v>999.37477221320432</v>
      </c>
      <c r="AF16">
        <f t="shared" si="3"/>
        <v>-49.968738610660218</v>
      </c>
      <c r="AG16">
        <f t="shared" si="3"/>
        <v>-38.268944660954432</v>
      </c>
      <c r="AH16">
        <f t="shared" si="4"/>
        <v>-1024.317353384728</v>
      </c>
      <c r="AI16">
        <f t="shared" si="5"/>
        <v>-113.1802644431383</v>
      </c>
      <c r="AJ16">
        <f t="shared" si="6"/>
        <v>202.74394265788715</v>
      </c>
      <c r="AK16">
        <f t="shared" si="20"/>
        <v>188.65444013850572</v>
      </c>
      <c r="AL16">
        <f t="shared" si="7"/>
        <v>278.21811835325457</v>
      </c>
      <c r="AN16">
        <f t="shared" si="8"/>
        <v>437.17962075917058</v>
      </c>
      <c r="AO16">
        <f t="shared" si="8"/>
        <v>-21.858981037958532</v>
      </c>
      <c r="AP16">
        <f t="shared" si="8"/>
        <v>-16.740869570560381</v>
      </c>
      <c r="AQ16">
        <f t="shared" si="8"/>
        <v>-448.09083092827746</v>
      </c>
      <c r="AR16">
        <f t="shared" si="8"/>
        <v>-49.511060777625744</v>
      </c>
      <c r="AS16">
        <f t="shared" si="8"/>
        <v>88.690972022540549</v>
      </c>
      <c r="AT16">
        <f t="shared" si="8"/>
        <v>82.527475064870231</v>
      </c>
      <c r="AU16">
        <f t="shared" si="8"/>
        <v>121.70738630978502</v>
      </c>
      <c r="AW16">
        <v>13</v>
      </c>
      <c r="AX16">
        <f>(R16*SUMPRODUCT(K17:$K$23, X17:$X$23)-$AZ$3*SUMPRODUCT(K16:$K$22, W17:$W$23))/Z16</f>
        <v>3000.7920479920049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2.9740472E-2</v>
      </c>
      <c r="O17">
        <f t="shared" si="22"/>
        <v>1305.7255446514316</v>
      </c>
      <c r="P17">
        <f t="shared" si="23"/>
        <v>65.286277232571578</v>
      </c>
      <c r="Q17" s="4">
        <f t="shared" si="24"/>
        <v>50</v>
      </c>
      <c r="R17">
        <f t="shared" si="0"/>
        <v>50000</v>
      </c>
      <c r="S17">
        <f t="shared" si="12"/>
        <v>2792.0998235660513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2296.7428964727628</v>
      </c>
      <c r="AC17">
        <f t="shared" si="1"/>
        <v>2052.0883168496389</v>
      </c>
      <c r="AE17">
        <f t="shared" si="2"/>
        <v>959.65914706055912</v>
      </c>
      <c r="AF17">
        <f t="shared" si="3"/>
        <v>-47.982957353027956</v>
      </c>
      <c r="AG17">
        <f t="shared" si="3"/>
        <v>-36.748118737186218</v>
      </c>
      <c r="AH17">
        <f t="shared" si="4"/>
        <v>-1138.1364771586648</v>
      </c>
      <c r="AI17">
        <f t="shared" si="5"/>
        <v>-263.20840618831983</v>
      </c>
      <c r="AJ17">
        <f t="shared" si="6"/>
        <v>244.65457962312394</v>
      </c>
      <c r="AK17">
        <f t="shared" si="20"/>
        <v>197.95945761732415</v>
      </c>
      <c r="AL17">
        <f t="shared" si="7"/>
        <v>179.40563105212826</v>
      </c>
      <c r="AN17">
        <f t="shared" si="8"/>
        <v>395.40915162609036</v>
      </c>
      <c r="AO17">
        <f t="shared" si="8"/>
        <v>-19.77045758130452</v>
      </c>
      <c r="AP17">
        <f t="shared" si="8"/>
        <v>-15.141357739602403</v>
      </c>
      <c r="AQ17">
        <f t="shared" si="8"/>
        <v>-468.94731347735052</v>
      </c>
      <c r="AR17">
        <f t="shared" si="8"/>
        <v>-108.44997717216705</v>
      </c>
      <c r="AS17">
        <f t="shared" si="8"/>
        <v>100.80522867575246</v>
      </c>
      <c r="AT17">
        <f t="shared" si="8"/>
        <v>81.565398957102431</v>
      </c>
      <c r="AU17">
        <f t="shared" si="8"/>
        <v>73.920650460687838</v>
      </c>
      <c r="AW17">
        <v>14</v>
      </c>
      <c r="AX17">
        <f>(R17*SUMPRODUCT(K18:$K$23, X18:$X$23)-$AZ$3*SUMPRODUCT(K17:$K$22, W18:$W$23))/Z17</f>
        <v>2792.0998235660513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3.4073305999999998E-2</v>
      </c>
      <c r="O18">
        <f t="shared" si="22"/>
        <v>1305.7255446514316</v>
      </c>
      <c r="P18">
        <f t="shared" si="23"/>
        <v>65.286277232571578</v>
      </c>
      <c r="Q18" s="4">
        <f t="shared" si="24"/>
        <v>50</v>
      </c>
      <c r="R18">
        <f t="shared" si="0"/>
        <v>50000</v>
      </c>
      <c r="S18">
        <f t="shared" si="12"/>
        <v>2523.3514184843011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2052.0883168496389</v>
      </c>
      <c r="AC18">
        <f t="shared" si="1"/>
        <v>1772.8313924175854</v>
      </c>
      <c r="AE18">
        <f t="shared" si="2"/>
        <v>917.3637958164602</v>
      </c>
      <c r="AF18">
        <f t="shared" si="3"/>
        <v>-45.86818979082301</v>
      </c>
      <c r="AG18">
        <f t="shared" si="3"/>
        <v>-35.128507655157883</v>
      </c>
      <c r="AH18">
        <f t="shared" si="4"/>
        <v>-1252.1298946564796</v>
      </c>
      <c r="AI18">
        <f t="shared" si="5"/>
        <v>-415.76279628600025</v>
      </c>
      <c r="AJ18">
        <f t="shared" si="6"/>
        <v>279.25692443205344</v>
      </c>
      <c r="AK18">
        <f t="shared" si="20"/>
        <v>204.94323299355685</v>
      </c>
      <c r="AL18">
        <f t="shared" si="7"/>
        <v>68.437361139610033</v>
      </c>
      <c r="AN18">
        <f t="shared" si="8"/>
        <v>353.22134668841545</v>
      </c>
      <c r="AO18">
        <f t="shared" si="8"/>
        <v>-17.661067334420771</v>
      </c>
      <c r="AP18">
        <f t="shared" si="8"/>
        <v>-13.525864916072743</v>
      </c>
      <c r="AQ18">
        <f t="shared" si="8"/>
        <v>-482.11953604050188</v>
      </c>
      <c r="AR18">
        <f t="shared" si="8"/>
        <v>-160.08512160257993</v>
      </c>
      <c r="AS18">
        <f t="shared" si="8"/>
        <v>107.52496160170037</v>
      </c>
      <c r="AT18">
        <f t="shared" si="8"/>
        <v>78.911251002917496</v>
      </c>
      <c r="AU18">
        <f t="shared" si="8"/>
        <v>26.351091002037933</v>
      </c>
      <c r="AW18">
        <v>15</v>
      </c>
      <c r="AX18">
        <f>(R18*SUMPRODUCT(K19:$K$23, X19:$X$23)-$AZ$3*SUMPRODUCT(K18:$K$22, W19:$W$23))/Z18</f>
        <v>2523.3514184843011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3.9255977999999997E-2</v>
      </c>
      <c r="O19">
        <f t="shared" si="22"/>
        <v>1305.7255446514316</v>
      </c>
      <c r="P19">
        <f t="shared" si="23"/>
        <v>65.286277232571578</v>
      </c>
      <c r="Q19" s="4">
        <f t="shared" si="24"/>
        <v>50</v>
      </c>
      <c r="R19">
        <f t="shared" si="0"/>
        <v>50000</v>
      </c>
      <c r="S19">
        <f t="shared" si="12"/>
        <v>2184.8275491123145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1772.8313924175854</v>
      </c>
      <c r="AC19">
        <f t="shared" si="1"/>
        <v>1459.3869641710344</v>
      </c>
      <c r="AE19">
        <f t="shared" si="2"/>
        <v>872.17814487172825</v>
      </c>
      <c r="AF19">
        <f t="shared" si="3"/>
        <v>-43.608907243586408</v>
      </c>
      <c r="AG19">
        <f t="shared" si="3"/>
        <v>-33.398218654922594</v>
      </c>
      <c r="AH19">
        <f t="shared" si="4"/>
        <v>-1379.0039236837092</v>
      </c>
      <c r="AI19">
        <f t="shared" si="5"/>
        <v>-583.83290471048997</v>
      </c>
      <c r="AJ19">
        <f t="shared" si="6"/>
        <v>313.44442824655107</v>
      </c>
      <c r="AK19">
        <f t="shared" si="20"/>
        <v>190.94280624535639</v>
      </c>
      <c r="AL19">
        <f t="shared" si="7"/>
        <v>-79.445670218582507</v>
      </c>
      <c r="AN19">
        <f t="shared" si="8"/>
        <v>312.85921725992222</v>
      </c>
      <c r="AO19">
        <f t="shared" si="8"/>
        <v>-15.642960862996111</v>
      </c>
      <c r="AP19">
        <f t="shared" si="8"/>
        <v>-11.980282477488068</v>
      </c>
      <c r="AQ19">
        <f t="shared" si="8"/>
        <v>-494.66280564218687</v>
      </c>
      <c r="AR19">
        <f t="shared" si="8"/>
        <v>-209.4268317227488</v>
      </c>
      <c r="AS19">
        <f t="shared" si="8"/>
        <v>112.43572090438262</v>
      </c>
      <c r="AT19">
        <f t="shared" si="8"/>
        <v>68.493136699866426</v>
      </c>
      <c r="AU19">
        <f t="shared" si="8"/>
        <v>-28.497974118499751</v>
      </c>
      <c r="AW19">
        <v>16</v>
      </c>
      <c r="AX19">
        <f>(R19*SUMPRODUCT(K20:$K$23, X20:$X$23)-$AZ$3*SUMPRODUCT(K19:$K$22, W20:$W$23))/Z19</f>
        <v>2184.8275491123145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4.4782766000000002E-2</v>
      </c>
      <c r="O20">
        <f t="shared" si="22"/>
        <v>1305.7255446514316</v>
      </c>
      <c r="P20">
        <f t="shared" si="23"/>
        <v>65.286277232571578</v>
      </c>
      <c r="Q20" s="4">
        <f t="shared" si="24"/>
        <v>50</v>
      </c>
      <c r="R20">
        <f t="shared" si="0"/>
        <v>50000</v>
      </c>
      <c r="S20">
        <f t="shared" si="12"/>
        <v>1759.6926146044859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1459.3869641710344</v>
      </c>
      <c r="AC20">
        <f t="shared" si="1"/>
        <v>1111.0196550262415</v>
      </c>
      <c r="AE20">
        <f t="shared" si="2"/>
        <v>824.39781365090619</v>
      </c>
      <c r="AF20">
        <f t="shared" si="3"/>
        <v>-41.219890682545305</v>
      </c>
      <c r="AG20">
        <f t="shared" si="3"/>
        <v>-31.568571857533133</v>
      </c>
      <c r="AH20">
        <f t="shared" si="4"/>
        <v>-1495.6646108402335</v>
      </c>
      <c r="AI20">
        <f t="shared" si="5"/>
        <v>-744.05525972940575</v>
      </c>
      <c r="AJ20">
        <f t="shared" si="6"/>
        <v>348.3673091447929</v>
      </c>
      <c r="AK20">
        <f t="shared" si="20"/>
        <v>121.77127337166918</v>
      </c>
      <c r="AL20">
        <f t="shared" si="7"/>
        <v>-273.91667721294368</v>
      </c>
      <c r="AN20">
        <f t="shared" si="8"/>
        <v>280.48935214818238</v>
      </c>
      <c r="AO20">
        <f t="shared" si="8"/>
        <v>-14.024467607409118</v>
      </c>
      <c r="AP20">
        <f t="shared" si="8"/>
        <v>-10.740746908764049</v>
      </c>
      <c r="AQ20">
        <f t="shared" si="8"/>
        <v>-508.87810566560609</v>
      </c>
      <c r="AR20">
        <f t="shared" si="8"/>
        <v>-253.15396803359681</v>
      </c>
      <c r="AS20">
        <f t="shared" si="8"/>
        <v>118.52690440662127</v>
      </c>
      <c r="AT20">
        <f t="shared" si="8"/>
        <v>41.430902669450766</v>
      </c>
      <c r="AU20">
        <f t="shared" si="8"/>
        <v>-93.196160957524782</v>
      </c>
      <c r="AW20">
        <v>17</v>
      </c>
      <c r="AX20">
        <f>(R20*SUMPRODUCT(K21:$K$23, X21:$X$23)-$AZ$3*SUMPRODUCT(K20:$K$22, W21:$W$23))/Z20</f>
        <v>1759.6926146044859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5.0287691000000002E-2</v>
      </c>
      <c r="O21">
        <f t="shared" si="22"/>
        <v>1305.7255446514316</v>
      </c>
      <c r="P21">
        <f t="shared" si="23"/>
        <v>65.286277232571578</v>
      </c>
      <c r="Q21" s="4">
        <f t="shared" si="24"/>
        <v>50</v>
      </c>
      <c r="R21">
        <f t="shared" si="0"/>
        <v>50000</v>
      </c>
      <c r="S21">
        <f t="shared" si="12"/>
        <v>1249.1875339473634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1111.0196550262415</v>
      </c>
      <c r="AC21">
        <f t="shared" si="1"/>
        <v>741.1523465903764</v>
      </c>
      <c r="AE21">
        <f t="shared" si="2"/>
        <v>774.69677300044475</v>
      </c>
      <c r="AF21">
        <f t="shared" si="3"/>
        <v>-38.734838650022233</v>
      </c>
      <c r="AG21">
        <f t="shared" si="3"/>
        <v>-29.665375552074881</v>
      </c>
      <c r="AH21">
        <f t="shared" si="4"/>
        <v>-1587.5105868829223</v>
      </c>
      <c r="AI21">
        <f t="shared" si="5"/>
        <v>-881.21402808457469</v>
      </c>
      <c r="AJ21">
        <f t="shared" si="6"/>
        <v>369.86730843586508</v>
      </c>
      <c r="AK21">
        <f t="shared" si="20"/>
        <v>94.75015553502287</v>
      </c>
      <c r="AL21">
        <f t="shared" si="7"/>
        <v>-416.59656411368672</v>
      </c>
      <c r="AN21">
        <f t="shared" si="8"/>
        <v>250.71748954350102</v>
      </c>
      <c r="AO21">
        <f t="shared" si="8"/>
        <v>-12.535874477175049</v>
      </c>
      <c r="AP21">
        <f t="shared" si="8"/>
        <v>-9.6006963550074005</v>
      </c>
      <c r="AQ21">
        <f t="shared" si="8"/>
        <v>-513.77091378020725</v>
      </c>
      <c r="AR21">
        <f t="shared" si="8"/>
        <v>-285.18999506888866</v>
      </c>
      <c r="AS21">
        <f t="shared" si="8"/>
        <v>119.70128993321447</v>
      </c>
      <c r="AT21">
        <f t="shared" si="8"/>
        <v>30.664283055666679</v>
      </c>
      <c r="AU21">
        <f t="shared" si="8"/>
        <v>-134.82442208000748</v>
      </c>
      <c r="AW21">
        <v>18</v>
      </c>
      <c r="AX21">
        <f>(R21*SUMPRODUCT(K22:$K$23, X22:$X$23)-$AZ$3*SUMPRODUCT(K21:$K$22, W22:$W$23))/Z21</f>
        <v>1249.1875339473634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5.6343962999999997E-2</v>
      </c>
      <c r="O22">
        <f t="shared" si="22"/>
        <v>1305.7255446514316</v>
      </c>
      <c r="P22">
        <f t="shared" si="23"/>
        <v>65.286277232571578</v>
      </c>
      <c r="Q22" s="4">
        <f t="shared" si="24"/>
        <v>50</v>
      </c>
      <c r="R22">
        <f t="shared" si="0"/>
        <v>50000</v>
      </c>
      <c r="S22">
        <f t="shared" si="12"/>
        <v>657.51827784574516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741.1523465903764</v>
      </c>
      <c r="AC22">
        <f t="shared" si="1"/>
        <v>364.22905413279074</v>
      </c>
      <c r="AE22">
        <f t="shared" si="2"/>
        <v>723.30031895628383</v>
      </c>
      <c r="AF22">
        <f t="shared" si="3"/>
        <v>-36.16501594781419</v>
      </c>
      <c r="AG22">
        <f t="shared" si="3"/>
        <v>-27.697256974066921</v>
      </c>
      <c r="AH22">
        <f t="shared" si="4"/>
        <v>-1671.4648224872117</v>
      </c>
      <c r="AI22">
        <f t="shared" si="5"/>
        <v>-1012.0267764528089</v>
      </c>
      <c r="AJ22">
        <f t="shared" si="6"/>
        <v>376.92329245758566</v>
      </c>
      <c r="AK22">
        <f t="shared" si="20"/>
        <v>99.980135471919226</v>
      </c>
      <c r="AL22">
        <f t="shared" si="7"/>
        <v>-535.12334852330412</v>
      </c>
      <c r="AN22">
        <f t="shared" si="8"/>
        <v>218.76999784464869</v>
      </c>
      <c r="AO22">
        <f t="shared" si="8"/>
        <v>-10.938499892232434</v>
      </c>
      <c r="AP22">
        <f t="shared" si="8"/>
        <v>-8.3773346834173399</v>
      </c>
      <c r="AQ22">
        <f t="shared" si="8"/>
        <v>-505.55259831847832</v>
      </c>
      <c r="AR22">
        <f t="shared" si="8"/>
        <v>-306.09843504947941</v>
      </c>
      <c r="AS22">
        <f t="shared" si="8"/>
        <v>114.0045230417322</v>
      </c>
      <c r="AT22">
        <f t="shared" si="8"/>
        <v>30.240072413159595</v>
      </c>
      <c r="AU22">
        <f t="shared" si="8"/>
        <v>-161.85383959458764</v>
      </c>
      <c r="AW22">
        <v>19</v>
      </c>
      <c r="AX22">
        <f>(R22*SUMPRODUCT(K23:$K$23, X23:$X$23)-$AZ$3*SUMPRODUCT(K22:$K$22, W23:$W$23))/Z22</f>
        <v>657.51827784574516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6.2785228999999998E-2</v>
      </c>
      <c r="O23">
        <f t="shared" si="22"/>
        <v>1305.7255446514316</v>
      </c>
      <c r="P23">
        <f t="shared" si="23"/>
        <v>65.286277232571578</v>
      </c>
      <c r="Q23" s="4">
        <f t="shared" si="24"/>
        <v>50</v>
      </c>
      <c r="R23">
        <f t="shared" si="0"/>
        <v>50000</v>
      </c>
      <c r="S23">
        <f t="shared" si="12"/>
        <v>709.13266096549842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364.22905413279074</v>
      </c>
      <c r="AC23">
        <f t="shared" si="1"/>
        <v>364.22905413279074</v>
      </c>
      <c r="AE23">
        <f t="shared" si="2"/>
        <v>670.65473960527765</v>
      </c>
      <c r="AF23">
        <f t="shared" si="3"/>
        <v>-33.532736980263884</v>
      </c>
      <c r="AG23">
        <f t="shared" si="3"/>
        <v>-25.68130578253761</v>
      </c>
      <c r="AH23">
        <f t="shared" si="4"/>
        <v>-1738.9786217886387</v>
      </c>
      <c r="AI23">
        <f t="shared" si="5"/>
        <v>-1127.5379249461625</v>
      </c>
      <c r="AJ23">
        <f t="shared" si="6"/>
        <v>0</v>
      </c>
      <c r="AK23">
        <f t="shared" si="20"/>
        <v>104.0403747971359</v>
      </c>
      <c r="AL23">
        <f t="shared" si="7"/>
        <v>-1023.4975501490267</v>
      </c>
      <c r="AN23">
        <f t="shared" si="8"/>
        <v>183.75466387643485</v>
      </c>
      <c r="AO23">
        <f t="shared" si="8"/>
        <v>-9.1877331938217424</v>
      </c>
      <c r="AP23">
        <f t="shared" si="8"/>
        <v>-7.0364964761981756</v>
      </c>
      <c r="AQ23">
        <f t="shared" si="8"/>
        <v>-476.46786530301682</v>
      </c>
      <c r="AR23">
        <f t="shared" si="8"/>
        <v>-308.93743109660187</v>
      </c>
      <c r="AS23">
        <f t="shared" si="8"/>
        <v>0</v>
      </c>
      <c r="AT23">
        <f t="shared" si="8"/>
        <v>28.506328176668212</v>
      </c>
      <c r="AU23">
        <f t="shared" si="8"/>
        <v>-280.43110291993366</v>
      </c>
      <c r="AW23">
        <v>20</v>
      </c>
      <c r="AX23">
        <f>(R23*SUMPRODUCT(K$23:$K24, X$23:$X24)-$AZ$3*SUMPRODUCT(K$22:$K23, W$23:$W24))/Z23</f>
        <v>709.13266096549842</v>
      </c>
    </row>
    <row r="25" spans="5:50" x14ac:dyDescent="0.25">
      <c r="AN25" s="8">
        <f t="shared" ref="AN25:AU25" si="25">SUM(AN3:AN23)</f>
        <v>11770.629493461771</v>
      </c>
      <c r="AO25" s="8">
        <f t="shared" si="25"/>
        <v>-1567.8256331616617</v>
      </c>
      <c r="AP25" s="8">
        <f t="shared" si="25"/>
        <v>-2920.6395824920996</v>
      </c>
      <c r="AQ25" s="8">
        <f t="shared" si="25"/>
        <v>-6565.3102269738338</v>
      </c>
      <c r="AR25" s="8">
        <f t="shared" si="25"/>
        <v>716.85405083417436</v>
      </c>
      <c r="AS25" s="8">
        <f t="shared" si="25"/>
        <v>-1239.8711105676575</v>
      </c>
      <c r="AT25" s="8">
        <f t="shared" si="25"/>
        <v>1835.345532249255</v>
      </c>
      <c r="AU25" s="9">
        <f t="shared" si="25"/>
        <v>1312.328472515773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72D2-3A97-4CC4-B8B8-0755C7E324D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4276.1806671657405</v>
      </c>
      <c r="K3">
        <v>1</v>
      </c>
      <c r="L3" s="2">
        <v>0</v>
      </c>
      <c r="O3">
        <f>$C$3</f>
        <v>4276.1806671657405</v>
      </c>
      <c r="P3">
        <f>O3*B5</f>
        <v>3420.9445337325924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4276.1806671657405</v>
      </c>
      <c r="AF3">
        <f t="shared" ref="AF3:AG23" si="3">-$Z3*P3</f>
        <v>-3420.9445337325924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-1664.6720705668517</v>
      </c>
      <c r="AJ3">
        <f t="shared" ref="AJ3:AJ23" si="6">AB3-AC3</f>
        <v>0</v>
      </c>
      <c r="AL3">
        <f t="shared" ref="AL3:AL23" si="7">SUM(AI3:AK3)</f>
        <v>-1664.6720705668517</v>
      </c>
      <c r="AN3">
        <f t="shared" ref="AN3:AU23" si="8">AE3*$K3</f>
        <v>4276.1806671657405</v>
      </c>
      <c r="AO3">
        <f t="shared" si="8"/>
        <v>-3420.9445337325924</v>
      </c>
      <c r="AP3">
        <f t="shared" si="8"/>
        <v>-2519.9082039999998</v>
      </c>
      <c r="AQ3">
        <f t="shared" si="8"/>
        <v>0</v>
      </c>
      <c r="AR3">
        <f t="shared" si="8"/>
        <v>-1664.6720705668517</v>
      </c>
      <c r="AS3">
        <f t="shared" si="8"/>
        <v>0</v>
      </c>
      <c r="AT3">
        <f t="shared" si="8"/>
        <v>0</v>
      </c>
      <c r="AU3">
        <f t="shared" si="8"/>
        <v>-1664.6720705668517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2253.6913635471233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1421.4353751756978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1380.7696072848066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-1380.7696072848066</v>
      </c>
      <c r="AK4">
        <f t="shared" ref="AK4:AK23" si="20">H4*SUM(AB4:AB4, AE4:AF4)</f>
        <v>0</v>
      </c>
      <c r="AL4">
        <f t="shared" si="7"/>
        <v>-2311.2169072848064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-872.92175626231347</v>
      </c>
      <c r="AR4">
        <f t="shared" si="8"/>
        <v>-872.92175626231347</v>
      </c>
      <c r="AS4">
        <f t="shared" si="8"/>
        <v>-1295.4025774320353</v>
      </c>
      <c r="AT4">
        <f t="shared" si="8"/>
        <v>0</v>
      </c>
      <c r="AU4">
        <f t="shared" si="8"/>
        <v>-2168.3243336943488</v>
      </c>
      <c r="AW4">
        <v>1</v>
      </c>
      <c r="AX4">
        <f>(R4*SUMPRODUCT(K5:$K$23, X5:$X$23)-$AZ$3*SUMPRODUCT(K4:$K$22, W5:$W$23))/Z4</f>
        <v>1421.4353751756978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2.2132820000000001E-2</v>
      </c>
      <c r="O5">
        <f t="shared" ref="O5:O23" si="22">$C$3</f>
        <v>4276.1806671657405</v>
      </c>
      <c r="P5">
        <f t="shared" ref="P5:P23" si="23">O5*$C$5</f>
        <v>213.80903335828702</v>
      </c>
      <c r="Q5" s="4">
        <f t="shared" ref="Q5:Q23" si="24">$C$8</f>
        <v>50</v>
      </c>
      <c r="R5">
        <f t="shared" si="0"/>
        <v>50000</v>
      </c>
      <c r="S5">
        <f t="shared" si="12"/>
        <v>2665.796602193052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1380.7696072848066</v>
      </c>
      <c r="AC5">
        <f t="shared" si="1"/>
        <v>2506.322038573413</v>
      </c>
      <c r="AE5">
        <f t="shared" si="2"/>
        <v>4020.3689352076517</v>
      </c>
      <c r="AF5">
        <f t="shared" si="3"/>
        <v>-201.01844676038257</v>
      </c>
      <c r="AG5">
        <f t="shared" si="3"/>
        <v>-47.008876005610382</v>
      </c>
      <c r="AH5">
        <f t="shared" si="4"/>
        <v>-1074.981167389614</v>
      </c>
      <c r="AI5">
        <f t="shared" si="5"/>
        <v>2697.3604450520443</v>
      </c>
      <c r="AJ5">
        <f t="shared" si="6"/>
        <v>-1125.5524312886064</v>
      </c>
      <c r="AK5">
        <f t="shared" si="20"/>
        <v>449.29037627125138</v>
      </c>
      <c r="AL5">
        <f t="shared" si="7"/>
        <v>2021.0983900346891</v>
      </c>
      <c r="AN5">
        <f t="shared" si="8"/>
        <v>3471.839895931435</v>
      </c>
      <c r="AO5">
        <f t="shared" si="8"/>
        <v>-173.59199479657175</v>
      </c>
      <c r="AP5">
        <f t="shared" si="8"/>
        <v>-40.595103038906167</v>
      </c>
      <c r="AQ5">
        <f t="shared" si="8"/>
        <v>-928.31343701680555</v>
      </c>
      <c r="AR5">
        <f t="shared" si="8"/>
        <v>2329.3393610791513</v>
      </c>
      <c r="AS5">
        <f t="shared" si="8"/>
        <v>-971.98488469282097</v>
      </c>
      <c r="AT5">
        <f t="shared" si="8"/>
        <v>387.9903258470506</v>
      </c>
      <c r="AU5">
        <f t="shared" si="8"/>
        <v>1745.3448022333807</v>
      </c>
      <c r="AW5">
        <v>2</v>
      </c>
      <c r="AX5">
        <f>(R5*SUMPRODUCT(K6:$K$23, X6:$X$23)-$AZ$3*SUMPRODUCT(K5:$K$22, W6:$W$23))/Z5</f>
        <v>2665.796602193052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2.5807838999999999E-2</v>
      </c>
      <c r="O6">
        <f t="shared" si="22"/>
        <v>4276.1806671657405</v>
      </c>
      <c r="P6">
        <f t="shared" si="23"/>
        <v>213.80903335828702</v>
      </c>
      <c r="Q6" s="4">
        <f t="shared" si="24"/>
        <v>50</v>
      </c>
      <c r="R6">
        <f t="shared" si="0"/>
        <v>50000</v>
      </c>
      <c r="S6">
        <f t="shared" si="12"/>
        <v>3740.9647569617914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2506.322038573413</v>
      </c>
      <c r="AC6">
        <f t="shared" si="1"/>
        <v>3391.2286762689018</v>
      </c>
      <c r="AE6">
        <f t="shared" si="2"/>
        <v>3876.4082116551349</v>
      </c>
      <c r="AF6">
        <f t="shared" si="3"/>
        <v>-193.82041058275672</v>
      </c>
      <c r="AG6">
        <f t="shared" si="3"/>
        <v>-45.325589742030523</v>
      </c>
      <c r="AH6">
        <f t="shared" si="4"/>
        <v>-1213.1975035237558</v>
      </c>
      <c r="AI6">
        <f t="shared" si="5"/>
        <v>2424.0647078065922</v>
      </c>
      <c r="AJ6">
        <f t="shared" si="6"/>
        <v>-884.90663769548883</v>
      </c>
      <c r="AK6">
        <f t="shared" si="20"/>
        <v>673.35339055346208</v>
      </c>
      <c r="AL6">
        <f t="shared" si="7"/>
        <v>2212.5114606645657</v>
      </c>
      <c r="AN6">
        <f t="shared" si="8"/>
        <v>3019.0483512844025</v>
      </c>
      <c r="AO6">
        <f t="shared" si="8"/>
        <v>-150.9524175642201</v>
      </c>
      <c r="AP6">
        <f t="shared" si="8"/>
        <v>-35.300757688582792</v>
      </c>
      <c r="AQ6">
        <f t="shared" si="8"/>
        <v>-944.8700247262816</v>
      </c>
      <c r="AR6">
        <f t="shared" si="8"/>
        <v>1887.9251513053184</v>
      </c>
      <c r="AS6">
        <f t="shared" si="8"/>
        <v>-689.18849091863058</v>
      </c>
      <c r="AT6">
        <f t="shared" si="8"/>
        <v>524.42527530251971</v>
      </c>
      <c r="AU6">
        <f t="shared" si="8"/>
        <v>1723.1619356892077</v>
      </c>
      <c r="AW6">
        <v>3</v>
      </c>
      <c r="AX6">
        <f>(R6*SUMPRODUCT(K7:$K$23, X7:$X$23)-$AZ$3*SUMPRODUCT(K6:$K$22, W7:$W$23))/Z6</f>
        <v>3740.9647569617914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2.9740472E-2</v>
      </c>
      <c r="O7">
        <f t="shared" si="22"/>
        <v>4276.1806671657405</v>
      </c>
      <c r="P7">
        <f t="shared" si="23"/>
        <v>213.80903335828702</v>
      </c>
      <c r="Q7" s="4">
        <f t="shared" si="24"/>
        <v>50</v>
      </c>
      <c r="R7">
        <f t="shared" si="0"/>
        <v>50000</v>
      </c>
      <c r="S7">
        <f t="shared" si="12"/>
        <v>4631.903971743679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3391.2286762689018</v>
      </c>
      <c r="AC7">
        <f t="shared" si="1"/>
        <v>4032.010285418819</v>
      </c>
      <c r="AE7">
        <f t="shared" si="2"/>
        <v>3722.3579196592837</v>
      </c>
      <c r="AF7">
        <f t="shared" si="3"/>
        <v>-186.11789598296417</v>
      </c>
      <c r="AG7">
        <f t="shared" si="3"/>
        <v>-43.524329412003873</v>
      </c>
      <c r="AH7">
        <f t="shared" si="4"/>
        <v>-1348.0044326063462</v>
      </c>
      <c r="AI7">
        <f t="shared" si="5"/>
        <v>2144.7112616579698</v>
      </c>
      <c r="AJ7">
        <f t="shared" si="6"/>
        <v>-640.78160914991713</v>
      </c>
      <c r="AK7">
        <f t="shared" si="20"/>
        <v>725.30597288426475</v>
      </c>
      <c r="AL7">
        <f t="shared" si="7"/>
        <v>2229.2356253923172</v>
      </c>
      <c r="AN7">
        <f t="shared" si="8"/>
        <v>2624.3051912859041</v>
      </c>
      <c r="AO7">
        <f t="shared" si="8"/>
        <v>-131.2152595642952</v>
      </c>
      <c r="AP7">
        <f t="shared" si="8"/>
        <v>-30.685153359356281</v>
      </c>
      <c r="AQ7">
        <f t="shared" si="8"/>
        <v>-950.35864543865432</v>
      </c>
      <c r="AR7">
        <f t="shared" si="8"/>
        <v>1512.0461329235986</v>
      </c>
      <c r="AS7">
        <f t="shared" si="8"/>
        <v>-451.75841218583952</v>
      </c>
      <c r="AT7">
        <f t="shared" si="8"/>
        <v>511.34906180249163</v>
      </c>
      <c r="AU7">
        <f t="shared" si="8"/>
        <v>1571.6367825402506</v>
      </c>
      <c r="AW7">
        <v>4</v>
      </c>
      <c r="AX7">
        <f>(R7*SUMPRODUCT(K8:$K$23, X8:$X$23)-$AZ$3*SUMPRODUCT(K7:$K$22, W8:$W$23))/Z7</f>
        <v>4631.903971743679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3.4073305999999998E-2</v>
      </c>
      <c r="O8">
        <f t="shared" si="22"/>
        <v>4276.1806671657405</v>
      </c>
      <c r="P8">
        <f t="shared" si="23"/>
        <v>213.80903335828702</v>
      </c>
      <c r="Q8" s="4">
        <f t="shared" si="24"/>
        <v>50</v>
      </c>
      <c r="R8">
        <f t="shared" si="0"/>
        <v>50000</v>
      </c>
      <c r="S8">
        <f t="shared" si="12"/>
        <v>5336.0495091589528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4032.010285418819</v>
      </c>
      <c r="AC8">
        <f t="shared" si="1"/>
        <v>4440.2408091005218</v>
      </c>
      <c r="AE8">
        <f t="shared" si="2"/>
        <v>3558.301300024616</v>
      </c>
      <c r="AF8">
        <f t="shared" si="3"/>
        <v>-177.9150650012308</v>
      </c>
      <c r="AG8">
        <f t="shared" si="3"/>
        <v>-41.606068323383823</v>
      </c>
      <c r="AH8">
        <f t="shared" si="4"/>
        <v>-1483.0177945000078</v>
      </c>
      <c r="AI8">
        <f t="shared" si="5"/>
        <v>1855.7623721999939</v>
      </c>
      <c r="AJ8">
        <f t="shared" si="6"/>
        <v>-408.23052368170283</v>
      </c>
      <c r="AK8">
        <f t="shared" si="20"/>
        <v>537.39874773205986</v>
      </c>
      <c r="AL8">
        <f t="shared" si="7"/>
        <v>1984.9305962503508</v>
      </c>
      <c r="AN8">
        <f t="shared" si="8"/>
        <v>2339.0614317510222</v>
      </c>
      <c r="AO8">
        <f t="shared" si="8"/>
        <v>-116.95307158755111</v>
      </c>
      <c r="AP8">
        <f t="shared" si="8"/>
        <v>-27.349890168477799</v>
      </c>
      <c r="AQ8">
        <f t="shared" si="8"/>
        <v>-974.8667786203024</v>
      </c>
      <c r="AR8">
        <f t="shared" si="8"/>
        <v>1219.8916913746912</v>
      </c>
      <c r="AS8">
        <f t="shared" si="8"/>
        <v>-268.35171973795127</v>
      </c>
      <c r="AT8">
        <f t="shared" si="8"/>
        <v>353.26089004398318</v>
      </c>
      <c r="AU8">
        <f t="shared" si="8"/>
        <v>1304.8008616807231</v>
      </c>
      <c r="AW8">
        <v>5</v>
      </c>
      <c r="AX8">
        <f>(R8*SUMPRODUCT(K9:$K$23, X9:$X$23)-$AZ$3*SUMPRODUCT(K8:$K$22, W9:$W$23))/Z8</f>
        <v>5336.0495091589528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3.9255977999999997E-2</v>
      </c>
      <c r="O9">
        <f t="shared" si="22"/>
        <v>4276.1806671657405</v>
      </c>
      <c r="P9">
        <f t="shared" si="23"/>
        <v>213.80903335828702</v>
      </c>
      <c r="Q9" s="4">
        <f t="shared" si="24"/>
        <v>50</v>
      </c>
      <c r="R9">
        <f t="shared" si="0"/>
        <v>50000</v>
      </c>
      <c r="S9">
        <f t="shared" si="12"/>
        <v>5880.950491312914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4440.2408091005218</v>
      </c>
      <c r="AC9">
        <f t="shared" si="1"/>
        <v>4652.6223251045385</v>
      </c>
      <c r="AE9">
        <f t="shared" si="2"/>
        <v>3383.0336894732322</v>
      </c>
      <c r="AF9">
        <f t="shared" si="3"/>
        <v>-169.15168447366162</v>
      </c>
      <c r="AG9">
        <f t="shared" si="3"/>
        <v>-39.556720737380729</v>
      </c>
      <c r="AH9">
        <f t="shared" si="4"/>
        <v>-1633.2869027692523</v>
      </c>
      <c r="AI9">
        <f t="shared" si="5"/>
        <v>1541.0383814929378</v>
      </c>
      <c r="AJ9">
        <f t="shared" si="6"/>
        <v>-212.3815160040167</v>
      </c>
      <c r="AK9">
        <f t="shared" si="20"/>
        <v>399.54521089602486</v>
      </c>
      <c r="AL9">
        <f t="shared" si="7"/>
        <v>1728.2020763849459</v>
      </c>
      <c r="AN9">
        <f t="shared" si="8"/>
        <v>2113.5227840030848</v>
      </c>
      <c r="AO9">
        <f t="shared" si="8"/>
        <v>-105.67613920015424</v>
      </c>
      <c r="AP9">
        <f t="shared" si="8"/>
        <v>-24.712739574260446</v>
      </c>
      <c r="AQ9">
        <f t="shared" si="8"/>
        <v>-1020.3827093291968</v>
      </c>
      <c r="AR9">
        <f t="shared" si="8"/>
        <v>962.75119589947326</v>
      </c>
      <c r="AS9">
        <f t="shared" si="8"/>
        <v>-132.68362486969454</v>
      </c>
      <c r="AT9">
        <f t="shared" si="8"/>
        <v>249.61262109085112</v>
      </c>
      <c r="AU9">
        <f t="shared" si="8"/>
        <v>1079.6801921206297</v>
      </c>
      <c r="AW9">
        <v>6</v>
      </c>
      <c r="AX9">
        <f>(R9*SUMPRODUCT(K10:$K$23, X10:$X$23)-$AZ$3*SUMPRODUCT(K9:$K$22, W10:$W$23))/Z9</f>
        <v>5880.950491312914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4.4782766000000002E-2</v>
      </c>
      <c r="O10">
        <f t="shared" si="22"/>
        <v>4276.1806671657405</v>
      </c>
      <c r="P10">
        <f t="shared" si="23"/>
        <v>213.80903335828702</v>
      </c>
      <c r="Q10" s="4">
        <f t="shared" si="24"/>
        <v>50</v>
      </c>
      <c r="R10">
        <f t="shared" si="0"/>
        <v>50000</v>
      </c>
      <c r="S10">
        <f t="shared" si="12"/>
        <v>6305.2388583039146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4652.6223251045385</v>
      </c>
      <c r="AC10">
        <f t="shared" si="1"/>
        <v>4715.0190505434548</v>
      </c>
      <c r="AE10">
        <f t="shared" si="2"/>
        <v>3197.701746492703</v>
      </c>
      <c r="AF10">
        <f t="shared" si="3"/>
        <v>-159.88508732463515</v>
      </c>
      <c r="AG10">
        <f t="shared" si="3"/>
        <v>-37.389694161497452</v>
      </c>
      <c r="AH10">
        <f t="shared" si="4"/>
        <v>-1771.4593685094687</v>
      </c>
      <c r="AI10">
        <f t="shared" si="5"/>
        <v>1228.9675964971016</v>
      </c>
      <c r="AJ10">
        <f t="shared" si="6"/>
        <v>-62.396725438916292</v>
      </c>
      <c r="AK10">
        <f t="shared" si="20"/>
        <v>403.74804667431192</v>
      </c>
      <c r="AL10">
        <f t="shared" si="7"/>
        <v>1570.3189177324971</v>
      </c>
      <c r="AN10">
        <f t="shared" si="8"/>
        <v>1898.0885129609262</v>
      </c>
      <c r="AO10">
        <f t="shared" si="8"/>
        <v>-94.904425648046313</v>
      </c>
      <c r="AP10">
        <f t="shared" si="8"/>
        <v>-22.193736194721897</v>
      </c>
      <c r="AQ10">
        <f t="shared" si="8"/>
        <v>-1051.5010295230834</v>
      </c>
      <c r="AR10">
        <f t="shared" si="8"/>
        <v>729.48932159507456</v>
      </c>
      <c r="AS10">
        <f t="shared" si="8"/>
        <v>-37.037384093711971</v>
      </c>
      <c r="AT10">
        <f t="shared" si="8"/>
        <v>239.65635017820824</v>
      </c>
      <c r="AU10">
        <f t="shared" si="8"/>
        <v>932.10828767957082</v>
      </c>
      <c r="AW10">
        <v>7</v>
      </c>
      <c r="AX10">
        <f>(R10*SUMPRODUCT(K11:$K$23, X11:$X$23)-$AZ$3*SUMPRODUCT(K10:$K$22, W11:$W$23))/Z10</f>
        <v>6305.2388583039146</v>
      </c>
    </row>
    <row r="11" spans="1:52" x14ac:dyDescent="0.25">
      <c r="A11" t="s">
        <v>33</v>
      </c>
      <c r="C11" s="7">
        <f>AU25</f>
        <v>6480.3130202425609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5.0287691000000002E-2</v>
      </c>
      <c r="O11">
        <f t="shared" si="22"/>
        <v>4276.1806671657405</v>
      </c>
      <c r="P11">
        <f t="shared" si="23"/>
        <v>213.80903335828702</v>
      </c>
      <c r="Q11" s="4">
        <f t="shared" si="24"/>
        <v>50</v>
      </c>
      <c r="R11">
        <f t="shared" si="0"/>
        <v>50000</v>
      </c>
      <c r="S11">
        <f t="shared" si="12"/>
        <v>6622.8730363578779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4715.0190505434548</v>
      </c>
      <c r="AC11">
        <f t="shared" si="1"/>
        <v>4653.9665069167941</v>
      </c>
      <c r="AE11">
        <f t="shared" si="2"/>
        <v>3004.9196916899909</v>
      </c>
      <c r="AF11">
        <f t="shared" si="3"/>
        <v>-150.24598458449952</v>
      </c>
      <c r="AG11">
        <f t="shared" si="3"/>
        <v>-35.135555833304586</v>
      </c>
      <c r="AH11">
        <f t="shared" si="4"/>
        <v>-1880.2413865778879</v>
      </c>
      <c r="AI11">
        <f t="shared" si="5"/>
        <v>939.29676469429864</v>
      </c>
      <c r="AJ11">
        <f t="shared" si="6"/>
        <v>61.052543626660736</v>
      </c>
      <c r="AK11">
        <f t="shared" si="20"/>
        <v>389.83917701892074</v>
      </c>
      <c r="AL11">
        <f t="shared" si="7"/>
        <v>1390.1884853398801</v>
      </c>
      <c r="AN11">
        <f t="shared" si="8"/>
        <v>1696.2978023784008</v>
      </c>
      <c r="AO11">
        <f t="shared" si="8"/>
        <v>-84.814890118920033</v>
      </c>
      <c r="AP11">
        <f t="shared" si="8"/>
        <v>-19.834262562890142</v>
      </c>
      <c r="AQ11">
        <f t="shared" si="8"/>
        <v>-1061.4091753644227</v>
      </c>
      <c r="AR11">
        <f t="shared" si="8"/>
        <v>530.23947433216779</v>
      </c>
      <c r="AS11">
        <f t="shared" si="8"/>
        <v>34.464580158304074</v>
      </c>
      <c r="AT11">
        <f t="shared" si="8"/>
        <v>220.06689266503776</v>
      </c>
      <c r="AU11">
        <f t="shared" si="8"/>
        <v>784.7709471555097</v>
      </c>
      <c r="AW11">
        <v>8</v>
      </c>
      <c r="AX11">
        <f>(R11*SUMPRODUCT(K12:$K$23, X12:$X$23)-$AZ$3*SUMPRODUCT(K11:$K$22, W12:$W$23))/Z11</f>
        <v>6622.8730363578779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5.6343962999999997E-2</v>
      </c>
      <c r="O12">
        <f t="shared" si="22"/>
        <v>4276.1806671657405</v>
      </c>
      <c r="P12">
        <f t="shared" si="23"/>
        <v>213.80903335828702</v>
      </c>
      <c r="Q12" s="4">
        <f t="shared" si="24"/>
        <v>50</v>
      </c>
      <c r="R12">
        <f t="shared" si="0"/>
        <v>50000</v>
      </c>
      <c r="S12">
        <f t="shared" si="12"/>
        <v>6836.8167435838604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4653.9665069167941</v>
      </c>
      <c r="AC12">
        <f t="shared" si="1"/>
        <v>4485.5703539630013</v>
      </c>
      <c r="AE12">
        <f t="shared" si="2"/>
        <v>2805.5614108465388</v>
      </c>
      <c r="AF12">
        <f t="shared" si="3"/>
        <v>-140.27807054232693</v>
      </c>
      <c r="AG12">
        <f t="shared" si="3"/>
        <v>-32.804523817115395</v>
      </c>
      <c r="AH12">
        <f t="shared" si="4"/>
        <v>-1979.6764578561479</v>
      </c>
      <c r="AI12">
        <f t="shared" si="5"/>
        <v>652.80235863094867</v>
      </c>
      <c r="AJ12">
        <f t="shared" si="6"/>
        <v>168.39615295379281</v>
      </c>
      <c r="AK12">
        <f t="shared" si="20"/>
        <v>379.86906707077026</v>
      </c>
      <c r="AL12">
        <f t="shared" si="7"/>
        <v>1201.0675786555116</v>
      </c>
      <c r="AN12">
        <f t="shared" si="8"/>
        <v>1505.6171534750706</v>
      </c>
      <c r="AO12">
        <f t="shared" si="8"/>
        <v>-75.28085767375353</v>
      </c>
      <c r="AP12">
        <f t="shared" si="8"/>
        <v>-17.604695295451538</v>
      </c>
      <c r="AQ12">
        <f t="shared" si="8"/>
        <v>-1062.4022777600221</v>
      </c>
      <c r="AR12">
        <f t="shared" si="8"/>
        <v>350.32932274584351</v>
      </c>
      <c r="AS12">
        <f t="shared" si="8"/>
        <v>90.3705531043571</v>
      </c>
      <c r="AT12">
        <f t="shared" si="8"/>
        <v>203.85844389118174</v>
      </c>
      <c r="AU12">
        <f t="shared" si="8"/>
        <v>644.55831974138232</v>
      </c>
      <c r="AW12">
        <v>9</v>
      </c>
      <c r="AX12">
        <f>(R12*SUMPRODUCT(K13:$K$23, X13:$X$23)-$AZ$3*SUMPRODUCT(K12:$K$22, W13:$W$23))/Z12</f>
        <v>6836.8167435838604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6.2785228999999998E-2</v>
      </c>
      <c r="O13">
        <f t="shared" si="22"/>
        <v>4276.1806671657405</v>
      </c>
      <c r="P13">
        <f t="shared" si="23"/>
        <v>213.80903335828702</v>
      </c>
      <c r="Q13" s="4">
        <f t="shared" si="24"/>
        <v>50</v>
      </c>
      <c r="R13">
        <f t="shared" si="0"/>
        <v>50000</v>
      </c>
      <c r="S13">
        <f t="shared" si="12"/>
        <v>6950.2655133795406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4485.5703539630013</v>
      </c>
      <c r="AC13">
        <f t="shared" si="1"/>
        <v>4228.1021479548099</v>
      </c>
      <c r="AE13">
        <f t="shared" si="2"/>
        <v>2601.3579810845104</v>
      </c>
      <c r="AF13">
        <f t="shared" si="3"/>
        <v>-130.06789905422551</v>
      </c>
      <c r="AG13">
        <f t="shared" si="3"/>
        <v>-30.416839038850696</v>
      </c>
      <c r="AH13">
        <f t="shared" si="4"/>
        <v>-2059.6395400935439</v>
      </c>
      <c r="AI13">
        <f t="shared" si="5"/>
        <v>381.23370289789</v>
      </c>
      <c r="AJ13">
        <f t="shared" si="6"/>
        <v>257.46820600819137</v>
      </c>
      <c r="AK13">
        <f t="shared" si="20"/>
        <v>359.66968454085293</v>
      </c>
      <c r="AL13">
        <f t="shared" si="7"/>
        <v>998.3715934469343</v>
      </c>
      <c r="AN13">
        <f t="shared" si="8"/>
        <v>1327.4036932329175</v>
      </c>
      <c r="AO13">
        <f t="shared" si="8"/>
        <v>-66.370184661645865</v>
      </c>
      <c r="AP13">
        <f t="shared" si="8"/>
        <v>-15.520902840065487</v>
      </c>
      <c r="AQ13">
        <f t="shared" si="8"/>
        <v>-1050.9792009129478</v>
      </c>
      <c r="AR13">
        <f t="shared" si="8"/>
        <v>194.53340481825822</v>
      </c>
      <c r="AS13">
        <f t="shared" si="8"/>
        <v>131.3791681231219</v>
      </c>
      <c r="AT13">
        <f t="shared" si="8"/>
        <v>183.52986058627982</v>
      </c>
      <c r="AU13">
        <f t="shared" si="8"/>
        <v>509.44243352765994</v>
      </c>
      <c r="AW13">
        <v>10</v>
      </c>
      <c r="AX13">
        <f>(R13*SUMPRODUCT(K14:$K$23, X14:$X$23)-$AZ$3*SUMPRODUCT(K13:$K$22, W14:$W$23))/Z13</f>
        <v>6950.2655133795406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6.9956555000000004E-2</v>
      </c>
      <c r="O14">
        <f t="shared" si="22"/>
        <v>4276.1806671657405</v>
      </c>
      <c r="P14">
        <f t="shared" si="23"/>
        <v>213.80903335828702</v>
      </c>
      <c r="Q14" s="4">
        <f t="shared" si="24"/>
        <v>50</v>
      </c>
      <c r="R14">
        <f t="shared" si="0"/>
        <v>50000</v>
      </c>
      <c r="S14">
        <f t="shared" si="12"/>
        <v>6959.0975520721595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4228.1021479548099</v>
      </c>
      <c r="AC14">
        <f t="shared" si="1"/>
        <v>3894.9809251069728</v>
      </c>
      <c r="AE14">
        <f t="shared" si="2"/>
        <v>2393.3623585952373</v>
      </c>
      <c r="AF14">
        <f t="shared" si="3"/>
        <v>-119.66811792976188</v>
      </c>
      <c r="AG14">
        <f t="shared" si="3"/>
        <v>-27.984813375314683</v>
      </c>
      <c r="AH14">
        <f t="shared" si="4"/>
        <v>-2127.857273147506</v>
      </c>
      <c r="AI14">
        <f t="shared" si="5"/>
        <v>117.8521541426544</v>
      </c>
      <c r="AJ14">
        <f t="shared" si="6"/>
        <v>333.12122284783709</v>
      </c>
      <c r="AK14">
        <f t="shared" si="20"/>
        <v>334.19233437508268</v>
      </c>
      <c r="AL14">
        <f t="shared" si="7"/>
        <v>785.16571136557423</v>
      </c>
      <c r="AN14">
        <f t="shared" si="8"/>
        <v>1161.5646441199697</v>
      </c>
      <c r="AO14">
        <f t="shared" si="8"/>
        <v>-58.078232205998489</v>
      </c>
      <c r="AP14">
        <f t="shared" si="8"/>
        <v>-13.58180037900336</v>
      </c>
      <c r="AQ14">
        <f t="shared" si="8"/>
        <v>-1032.7077165500259</v>
      </c>
      <c r="AR14">
        <f t="shared" si="8"/>
        <v>57.1968949849417</v>
      </c>
      <c r="AS14">
        <f t="shared" si="8"/>
        <v>161.67290058542119</v>
      </c>
      <c r="AT14">
        <f t="shared" si="8"/>
        <v>162.19274049829093</v>
      </c>
      <c r="AU14">
        <f t="shared" si="8"/>
        <v>381.06253606865386</v>
      </c>
      <c r="AW14">
        <v>11</v>
      </c>
      <c r="AX14">
        <f>(R14*SUMPRODUCT(K15:$K$23, X15:$X$23)-$AZ$3*SUMPRODUCT(K14:$K$22, W15:$W$23))/Z14</f>
        <v>6959.0975520721595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7.8227725999999997E-2</v>
      </c>
      <c r="O15">
        <f t="shared" si="22"/>
        <v>4276.1806671657405</v>
      </c>
      <c r="P15">
        <f t="shared" si="23"/>
        <v>213.80903335828702</v>
      </c>
      <c r="Q15" s="4">
        <f t="shared" si="24"/>
        <v>50</v>
      </c>
      <c r="R15">
        <f t="shared" si="0"/>
        <v>50000</v>
      </c>
      <c r="S15">
        <f t="shared" si="12"/>
        <v>6852.8443844276198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3894.9809251069728</v>
      </c>
      <c r="AC15">
        <f t="shared" si="1"/>
        <v>3497.1129727997413</v>
      </c>
      <c r="AE15">
        <f t="shared" si="2"/>
        <v>2182.2014402023829</v>
      </c>
      <c r="AF15">
        <f t="shared" si="3"/>
        <v>-109.11007201011915</v>
      </c>
      <c r="AG15">
        <f t="shared" si="3"/>
        <v>-25.515776928676281</v>
      </c>
      <c r="AH15">
        <f t="shared" si="4"/>
        <v>-2189.1883128852519</v>
      </c>
      <c r="AI15">
        <f t="shared" si="5"/>
        <v>-141.61272162166438</v>
      </c>
      <c r="AJ15">
        <f t="shared" si="6"/>
        <v>397.86795230723146</v>
      </c>
      <c r="AK15">
        <f t="shared" si="20"/>
        <v>309.74295202223038</v>
      </c>
      <c r="AL15">
        <f t="shared" si="7"/>
        <v>565.99818270779747</v>
      </c>
      <c r="AN15">
        <f t="shared" si="8"/>
        <v>1006.8280606210337</v>
      </c>
      <c r="AO15">
        <f t="shared" si="8"/>
        <v>-50.341403031051691</v>
      </c>
      <c r="AP15">
        <f t="shared" si="8"/>
        <v>-11.772515463996532</v>
      </c>
      <c r="AQ15">
        <f t="shared" si="8"/>
        <v>-1010.0516766188523</v>
      </c>
      <c r="AR15">
        <f t="shared" si="8"/>
        <v>-65.337534492866752</v>
      </c>
      <c r="AS15">
        <f t="shared" si="8"/>
        <v>183.56903786462564</v>
      </c>
      <c r="AT15">
        <f t="shared" si="8"/>
        <v>142.90976530867545</v>
      </c>
      <c r="AU15">
        <f t="shared" si="8"/>
        <v>261.14126868043434</v>
      </c>
      <c r="AW15">
        <v>12</v>
      </c>
      <c r="AX15">
        <f>(R15*SUMPRODUCT(K16:$K$23, X16:$X$23)-$AZ$3*SUMPRODUCT(K15:$K$22, W16:$W$23))/Z15</f>
        <v>6852.8443844276198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8.7072107999999995E-2</v>
      </c>
      <c r="O16">
        <f t="shared" si="22"/>
        <v>4276.1806671657405</v>
      </c>
      <c r="P16">
        <f t="shared" si="23"/>
        <v>213.80903335828702</v>
      </c>
      <c r="Q16" s="4">
        <f t="shared" si="24"/>
        <v>50</v>
      </c>
      <c r="R16">
        <f t="shared" si="0"/>
        <v>50000</v>
      </c>
      <c r="S16">
        <f t="shared" si="12"/>
        <v>6631.9341175601603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3497.1129727997413</v>
      </c>
      <c r="AC16">
        <f t="shared" si="1"/>
        <v>3055.8502241779615</v>
      </c>
      <c r="AE16">
        <f t="shared" si="2"/>
        <v>1970.3705463213016</v>
      </c>
      <c r="AF16">
        <f t="shared" si="3"/>
        <v>-98.518527316065089</v>
      </c>
      <c r="AG16">
        <f t="shared" si="3"/>
        <v>-23.03890667495191</v>
      </c>
      <c r="AH16">
        <f t="shared" si="4"/>
        <v>-2221.7124844376094</v>
      </c>
      <c r="AI16">
        <f t="shared" si="5"/>
        <v>-372.89937210732478</v>
      </c>
      <c r="AJ16">
        <f t="shared" si="6"/>
        <v>441.26274862177979</v>
      </c>
      <c r="AK16">
        <f t="shared" si="20"/>
        <v>293.68238505173235</v>
      </c>
      <c r="AL16">
        <f t="shared" si="7"/>
        <v>362.04576156618737</v>
      </c>
      <c r="AN16">
        <f t="shared" si="8"/>
        <v>861.9447600104279</v>
      </c>
      <c r="AO16">
        <f t="shared" si="8"/>
        <v>-43.097238000521401</v>
      </c>
      <c r="AP16">
        <f t="shared" si="8"/>
        <v>-10.078441804725317</v>
      </c>
      <c r="AQ16">
        <f t="shared" si="8"/>
        <v>-971.89507719045821</v>
      </c>
      <c r="AR16">
        <f t="shared" si="8"/>
        <v>-163.12599698527703</v>
      </c>
      <c r="AS16">
        <f t="shared" si="8"/>
        <v>193.03176992390971</v>
      </c>
      <c r="AT16">
        <f t="shared" si="8"/>
        <v>128.47227815870284</v>
      </c>
      <c r="AU16">
        <f t="shared" si="8"/>
        <v>158.37805109733549</v>
      </c>
      <c r="AW16">
        <v>13</v>
      </c>
      <c r="AX16">
        <f>(R16*SUMPRODUCT(K17:$K$23, X17:$X$23)-$AZ$3*SUMPRODUCT(K16:$K$22, W17:$W$23))/Z16</f>
        <v>6631.9341175601603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9.6466888000000001E-2</v>
      </c>
      <c r="O17">
        <f t="shared" si="22"/>
        <v>4276.1806671657405</v>
      </c>
      <c r="P17">
        <f t="shared" si="23"/>
        <v>213.80903335828702</v>
      </c>
      <c r="Q17" s="4">
        <f t="shared" si="24"/>
        <v>50</v>
      </c>
      <c r="R17">
        <f t="shared" si="0"/>
        <v>50000</v>
      </c>
      <c r="S17">
        <f t="shared" si="12"/>
        <v>6301.3354510307718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3055.8502241779615</v>
      </c>
      <c r="AC17">
        <f t="shared" si="1"/>
        <v>2594.3891058640115</v>
      </c>
      <c r="AE17">
        <f t="shared" si="2"/>
        <v>1760.5913260476127</v>
      </c>
      <c r="AF17">
        <f t="shared" si="3"/>
        <v>-88.02956630238063</v>
      </c>
      <c r="AG17">
        <f t="shared" si="3"/>
        <v>-20.586025978347351</v>
      </c>
      <c r="AH17">
        <f t="shared" si="4"/>
        <v>-2222.4916298550384</v>
      </c>
      <c r="AI17">
        <f t="shared" si="5"/>
        <v>-570.51589608815357</v>
      </c>
      <c r="AJ17">
        <f t="shared" si="6"/>
        <v>461.46111831395001</v>
      </c>
      <c r="AK17">
        <f t="shared" si="20"/>
        <v>291.74301940806106</v>
      </c>
      <c r="AL17">
        <f t="shared" si="7"/>
        <v>182.6882416338575</v>
      </c>
      <c r="AN17">
        <f t="shared" si="8"/>
        <v>725.41789939174032</v>
      </c>
      <c r="AO17">
        <f t="shared" si="8"/>
        <v>-36.270894969587019</v>
      </c>
      <c r="AP17">
        <f t="shared" si="8"/>
        <v>-8.4820773004493812</v>
      </c>
      <c r="AQ17">
        <f t="shared" si="8"/>
        <v>-915.73506338038533</v>
      </c>
      <c r="AR17">
        <f t="shared" si="8"/>
        <v>-235.07013625868134</v>
      </c>
      <c r="AS17">
        <f t="shared" si="8"/>
        <v>190.13620602673359</v>
      </c>
      <c r="AT17">
        <f t="shared" si="8"/>
        <v>120.20711744406039</v>
      </c>
      <c r="AU17">
        <f t="shared" si="8"/>
        <v>75.273187212112632</v>
      </c>
      <c r="AW17">
        <v>14</v>
      </c>
      <c r="AX17">
        <f>(R17*SUMPRODUCT(K18:$K$23, X18:$X$23)-$AZ$3*SUMPRODUCT(K17:$K$22, W18:$W$23))/Z17</f>
        <v>6301.3354510307718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0.107048017</v>
      </c>
      <c r="O18">
        <f t="shared" si="22"/>
        <v>4276.1806671657405</v>
      </c>
      <c r="P18">
        <f t="shared" si="23"/>
        <v>213.80903335828702</v>
      </c>
      <c r="Q18" s="4">
        <f t="shared" si="24"/>
        <v>50</v>
      </c>
      <c r="R18">
        <f t="shared" si="0"/>
        <v>50000</v>
      </c>
      <c r="S18">
        <f t="shared" si="12"/>
        <v>5854.270481879782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2594.3891058640115</v>
      </c>
      <c r="AC18">
        <f t="shared" si="1"/>
        <v>2128.1997237070905</v>
      </c>
      <c r="AE18">
        <f t="shared" si="2"/>
        <v>1554.5176025863391</v>
      </c>
      <c r="AF18">
        <f t="shared" si="3"/>
        <v>-77.725880129316948</v>
      </c>
      <c r="AG18">
        <f t="shared" si="3"/>
        <v>-18.176472459671306</v>
      </c>
      <c r="AH18">
        <f t="shared" si="4"/>
        <v>-2203.6932588925683</v>
      </c>
      <c r="AI18">
        <f t="shared" si="5"/>
        <v>-745.07800889521741</v>
      </c>
      <c r="AJ18">
        <f t="shared" si="6"/>
        <v>466.18938215692106</v>
      </c>
      <c r="AK18">
        <f t="shared" si="20"/>
        <v>285.38977606530443</v>
      </c>
      <c r="AL18">
        <f t="shared" si="7"/>
        <v>6.5011493270080791</v>
      </c>
      <c r="AN18">
        <f t="shared" si="8"/>
        <v>598.55076420113221</v>
      </c>
      <c r="AO18">
        <f t="shared" si="8"/>
        <v>-29.927538210056611</v>
      </c>
      <c r="AP18">
        <f t="shared" si="8"/>
        <v>-6.9986608470152953</v>
      </c>
      <c r="AQ18">
        <f t="shared" si="8"/>
        <v>-848.5090692961586</v>
      </c>
      <c r="AR18">
        <f t="shared" si="8"/>
        <v>-286.88450415209826</v>
      </c>
      <c r="AS18">
        <f t="shared" si="8"/>
        <v>179.50135173009775</v>
      </c>
      <c r="AT18">
        <f t="shared" si="8"/>
        <v>109.88635205859013</v>
      </c>
      <c r="AU18">
        <f t="shared" si="8"/>
        <v>2.5031996365896658</v>
      </c>
      <c r="AW18">
        <v>15</v>
      </c>
      <c r="AX18">
        <f>(R18*SUMPRODUCT(K19:$K$23, X19:$X$23)-$AZ$3*SUMPRODUCT(K18:$K$22, W19:$W$23))/Z18</f>
        <v>5854.270481879782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0.118979948</v>
      </c>
      <c r="O19">
        <f t="shared" si="22"/>
        <v>4276.1806671657405</v>
      </c>
      <c r="P19">
        <f t="shared" si="23"/>
        <v>213.80903335828702</v>
      </c>
      <c r="Q19" s="4">
        <f t="shared" si="24"/>
        <v>50</v>
      </c>
      <c r="R19">
        <f t="shared" si="0"/>
        <v>50000</v>
      </c>
      <c r="S19">
        <f t="shared" si="12"/>
        <v>5267.4615259725197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2128.1997237070905</v>
      </c>
      <c r="AC19">
        <f t="shared" si="1"/>
        <v>1667.89660135894</v>
      </c>
      <c r="AE19">
        <f t="shared" si="2"/>
        <v>1354.0160030396685</v>
      </c>
      <c r="AF19">
        <f t="shared" si="3"/>
        <v>-67.700800151983415</v>
      </c>
      <c r="AG19">
        <f t="shared" si="3"/>
        <v>-15.832071986999468</v>
      </c>
      <c r="AH19">
        <f t="shared" si="4"/>
        <v>-2162.635748075124</v>
      </c>
      <c r="AI19">
        <f t="shared" si="5"/>
        <v>-892.15261717443832</v>
      </c>
      <c r="AJ19">
        <f t="shared" si="6"/>
        <v>460.30312234815051</v>
      </c>
      <c r="AK19">
        <f t="shared" si="20"/>
        <v>250.62539561205656</v>
      </c>
      <c r="AL19">
        <f t="shared" si="7"/>
        <v>-181.22409921423125</v>
      </c>
      <c r="AN19">
        <f t="shared" si="8"/>
        <v>485.69938304370226</v>
      </c>
      <c r="AO19">
        <f t="shared" si="8"/>
        <v>-24.284969152185109</v>
      </c>
      <c r="AP19">
        <f t="shared" si="8"/>
        <v>-5.6791260805828454</v>
      </c>
      <c r="AQ19">
        <f t="shared" si="8"/>
        <v>-775.75955249442495</v>
      </c>
      <c r="AR19">
        <f t="shared" si="8"/>
        <v>-320.02426468349069</v>
      </c>
      <c r="AS19">
        <f t="shared" si="8"/>
        <v>165.11543588531472</v>
      </c>
      <c r="AT19">
        <f t="shared" si="8"/>
        <v>89.901891669365597</v>
      </c>
      <c r="AU19">
        <f t="shared" si="8"/>
        <v>-65.006937128810335</v>
      </c>
      <c r="AW19">
        <v>16</v>
      </c>
      <c r="AX19">
        <f>(R19*SUMPRODUCT(K20:$K$23, X20:$X$23)-$AZ$3*SUMPRODUCT(K19:$K$22, W20:$W$23))/Z19</f>
        <v>5267.4615259725197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0.132636267</v>
      </c>
      <c r="O20">
        <f t="shared" si="22"/>
        <v>4276.1806671657405</v>
      </c>
      <c r="P20">
        <f t="shared" si="23"/>
        <v>213.80903335828702</v>
      </c>
      <c r="Q20" s="4">
        <f t="shared" si="24"/>
        <v>50</v>
      </c>
      <c r="R20">
        <f t="shared" si="0"/>
        <v>50000</v>
      </c>
      <c r="S20">
        <f t="shared" si="12"/>
        <v>4454.9420324657731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1667.89660135894</v>
      </c>
      <c r="AC20">
        <f t="shared" si="1"/>
        <v>1209.4137938392373</v>
      </c>
      <c r="AE20">
        <f t="shared" si="2"/>
        <v>1160.8842149078293</v>
      </c>
      <c r="AF20">
        <f t="shared" si="3"/>
        <v>-58.044210745391467</v>
      </c>
      <c r="AG20">
        <f t="shared" si="3"/>
        <v>-13.573844339898592</v>
      </c>
      <c r="AH20">
        <f t="shared" si="4"/>
        <v>-2099.906927230882</v>
      </c>
      <c r="AI20">
        <f t="shared" si="5"/>
        <v>-1010.6407674083428</v>
      </c>
      <c r="AJ20">
        <f t="shared" si="6"/>
        <v>458.48280751970265</v>
      </c>
      <c r="AK20">
        <f t="shared" si="20"/>
        <v>150.45099767981083</v>
      </c>
      <c r="AL20">
        <f t="shared" si="7"/>
        <v>-401.70696220882928</v>
      </c>
      <c r="AN20">
        <f t="shared" si="8"/>
        <v>394.9739506422701</v>
      </c>
      <c r="AO20">
        <f t="shared" si="8"/>
        <v>-19.748697532113503</v>
      </c>
      <c r="AP20">
        <f t="shared" si="8"/>
        <v>-4.618302889714661</v>
      </c>
      <c r="AQ20">
        <f t="shared" si="8"/>
        <v>-714.46275552579891</v>
      </c>
      <c r="AR20">
        <f t="shared" si="8"/>
        <v>-343.85580530535697</v>
      </c>
      <c r="AS20">
        <f t="shared" si="8"/>
        <v>155.99209935160877</v>
      </c>
      <c r="AT20">
        <f t="shared" si="8"/>
        <v>51.188761263657973</v>
      </c>
      <c r="AU20">
        <f t="shared" si="8"/>
        <v>-136.67494469009023</v>
      </c>
      <c r="AW20">
        <v>17</v>
      </c>
      <c r="AX20">
        <f>(R20*SUMPRODUCT(K21:$K$23, X21:$X$23)-$AZ$3*SUMPRODUCT(K20:$K$22, W21:$W$23))/Z20</f>
        <v>4454.9420324657731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0.148393413</v>
      </c>
      <c r="O21">
        <f t="shared" si="22"/>
        <v>4276.1806671657405</v>
      </c>
      <c r="P21">
        <f t="shared" si="23"/>
        <v>213.80903335828702</v>
      </c>
      <c r="Q21" s="4">
        <f t="shared" si="24"/>
        <v>50</v>
      </c>
      <c r="R21">
        <f t="shared" si="0"/>
        <v>50000</v>
      </c>
      <c r="S21">
        <f t="shared" si="12"/>
        <v>3351.3009615878777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1209.4137938392373</v>
      </c>
      <c r="AC21">
        <f t="shared" si="1"/>
        <v>765.69430555132999</v>
      </c>
      <c r="AE21">
        <f t="shared" si="2"/>
        <v>977.00780201075281</v>
      </c>
      <c r="AF21">
        <f t="shared" si="3"/>
        <v>-48.850390100537638</v>
      </c>
      <c r="AG21">
        <f t="shared" si="3"/>
        <v>-11.423836807371321</v>
      </c>
      <c r="AH21">
        <f t="shared" si="4"/>
        <v>-2014.2690891282841</v>
      </c>
      <c r="AI21">
        <f t="shared" si="5"/>
        <v>-1097.5355140254403</v>
      </c>
      <c r="AJ21">
        <f t="shared" si="6"/>
        <v>443.71948828790732</v>
      </c>
      <c r="AK21">
        <f t="shared" si="20"/>
        <v>109.65740285494692</v>
      </c>
      <c r="AL21">
        <f t="shared" si="7"/>
        <v>-544.15862288258609</v>
      </c>
      <c r="AN21">
        <f t="shared" si="8"/>
        <v>316.1920275410896</v>
      </c>
      <c r="AO21">
        <f t="shared" si="8"/>
        <v>-15.809601377054477</v>
      </c>
      <c r="AP21">
        <f t="shared" si="8"/>
        <v>-3.6971312971987005</v>
      </c>
      <c r="AQ21">
        <f t="shared" si="8"/>
        <v>-651.88407502380028</v>
      </c>
      <c r="AR21">
        <f t="shared" si="8"/>
        <v>-355.19878015696395</v>
      </c>
      <c r="AS21">
        <f t="shared" si="8"/>
        <v>143.60229710806755</v>
      </c>
      <c r="AT21">
        <f t="shared" si="8"/>
        <v>35.488761166734399</v>
      </c>
      <c r="AU21">
        <f t="shared" si="8"/>
        <v>-176.107721882162</v>
      </c>
      <c r="AW21">
        <v>18</v>
      </c>
      <c r="AX21">
        <f>(R21*SUMPRODUCT(K22:$K$23, X22:$X$23)-$AZ$3*SUMPRODUCT(K21:$K$22, W22:$W$23))/Z21</f>
        <v>3351.3009615878777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0.16656033000000001</v>
      </c>
      <c r="O22">
        <f t="shared" si="22"/>
        <v>4276.1806671657405</v>
      </c>
      <c r="P22">
        <f t="shared" si="23"/>
        <v>213.80903335828702</v>
      </c>
      <c r="Q22" s="4">
        <f t="shared" si="24"/>
        <v>50</v>
      </c>
      <c r="R22">
        <f t="shared" si="0"/>
        <v>50000</v>
      </c>
      <c r="S22">
        <f t="shared" si="12"/>
        <v>1896.643397245497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765.69430555132999</v>
      </c>
      <c r="AC22">
        <f t="shared" si="1"/>
        <v>356.82843508155543</v>
      </c>
      <c r="AE22">
        <f t="shared" si="2"/>
        <v>804.50698207515961</v>
      </c>
      <c r="AF22">
        <f t="shared" si="3"/>
        <v>-40.225349103757978</v>
      </c>
      <c r="AG22">
        <f t="shared" si="3"/>
        <v>-9.4068404107956951</v>
      </c>
      <c r="AH22">
        <f t="shared" si="4"/>
        <v>-1902.7580285019135</v>
      </c>
      <c r="AI22">
        <f t="shared" si="5"/>
        <v>-1147.8832359413075</v>
      </c>
      <c r="AJ22">
        <f t="shared" si="6"/>
        <v>408.86587046977456</v>
      </c>
      <c r="AK22">
        <f t="shared" si="20"/>
        <v>107.09831569659123</v>
      </c>
      <c r="AL22">
        <f t="shared" si="7"/>
        <v>-631.91904977494164</v>
      </c>
      <c r="AN22">
        <f t="shared" si="8"/>
        <v>243.3318306682857</v>
      </c>
      <c r="AO22">
        <f t="shared" si="8"/>
        <v>-12.166591533414284</v>
      </c>
      <c r="AP22">
        <f t="shared" si="8"/>
        <v>-2.8452005376747382</v>
      </c>
      <c r="AQ22">
        <f t="shared" si="8"/>
        <v>-575.50972795770429</v>
      </c>
      <c r="AR22">
        <f t="shared" si="8"/>
        <v>-347.18968936050754</v>
      </c>
      <c r="AS22">
        <f t="shared" si="8"/>
        <v>123.66590095037576</v>
      </c>
      <c r="AT22">
        <f t="shared" si="8"/>
        <v>32.393042945035489</v>
      </c>
      <c r="AU22">
        <f t="shared" si="8"/>
        <v>-191.13074546509628</v>
      </c>
      <c r="AW22">
        <v>19</v>
      </c>
      <c r="AX22">
        <f>(R22*SUMPRODUCT(K23:$K$23, X23:$X$23)-$AZ$3*SUMPRODUCT(K22:$K$22, W23:$W$23))/Z22</f>
        <v>1896.643397245497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0.18820168900000001</v>
      </c>
      <c r="O23">
        <f t="shared" si="22"/>
        <v>4276.1806671657405</v>
      </c>
      <c r="P23">
        <f t="shared" si="23"/>
        <v>213.80903335828702</v>
      </c>
      <c r="Q23" s="4">
        <f t="shared" si="24"/>
        <v>50</v>
      </c>
      <c r="R23">
        <f t="shared" si="0"/>
        <v>50000</v>
      </c>
      <c r="S23">
        <f t="shared" si="12"/>
        <v>2365.4868951769304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356.82843508155543</v>
      </c>
      <c r="AC23">
        <f t="shared" si="1"/>
        <v>356.82843508155543</v>
      </c>
      <c r="AE23">
        <f t="shared" si="2"/>
        <v>645.05233941557026</v>
      </c>
      <c r="AF23">
        <f t="shared" si="3"/>
        <v>-32.252616970778512</v>
      </c>
      <c r="AG23">
        <f t="shared" si="3"/>
        <v>-7.542388753222534</v>
      </c>
      <c r="AH23">
        <f t="shared" si="4"/>
        <v>-1770.3832534652038</v>
      </c>
      <c r="AI23">
        <f t="shared" si="5"/>
        <v>-1165.1259197736345</v>
      </c>
      <c r="AJ23">
        <f t="shared" si="6"/>
        <v>0</v>
      </c>
      <c r="AK23">
        <f t="shared" si="20"/>
        <v>100.74436556698748</v>
      </c>
      <c r="AL23">
        <f t="shared" si="7"/>
        <v>-1064.381554206647</v>
      </c>
      <c r="AN23">
        <f t="shared" si="8"/>
        <v>176.7397869756042</v>
      </c>
      <c r="AO23">
        <f t="shared" si="8"/>
        <v>-8.8369893487802091</v>
      </c>
      <c r="AP23">
        <f t="shared" si="8"/>
        <v>-2.0665612696475195</v>
      </c>
      <c r="AQ23">
        <f t="shared" si="8"/>
        <v>-485.07251266789922</v>
      </c>
      <c r="AR23">
        <f t="shared" si="8"/>
        <v>-319.2362763107227</v>
      </c>
      <c r="AS23">
        <f t="shared" si="8"/>
        <v>0</v>
      </c>
      <c r="AT23">
        <f t="shared" si="8"/>
        <v>27.603244917201479</v>
      </c>
      <c r="AU23">
        <f t="shared" si="8"/>
        <v>-291.63303139352121</v>
      </c>
      <c r="AW23">
        <v>20</v>
      </c>
      <c r="AX23">
        <f>(R23*SUMPRODUCT(K$23:$K24, X$23:$X24)-$AZ$3*SUMPRODUCT(K$22:$K23, W$23:$W24))/Z23</f>
        <v>2365.4868951769304</v>
      </c>
    </row>
    <row r="25" spans="5:50" x14ac:dyDescent="0.25">
      <c r="AN25" s="8">
        <f t="shared" ref="AN25:AU25" si="25">SUM(AN3:AN23)</f>
        <v>30242.608590684165</v>
      </c>
      <c r="AO25" s="8">
        <f t="shared" si="25"/>
        <v>-4719.2659299085135</v>
      </c>
      <c r="AP25" s="8">
        <f t="shared" si="25"/>
        <v>-2823.5252625927214</v>
      </c>
      <c r="AQ25" s="8">
        <f t="shared" si="25"/>
        <v>-17899.592261659538</v>
      </c>
      <c r="AR25" s="8">
        <f t="shared" si="25"/>
        <v>4800.2251365233888</v>
      </c>
      <c r="AS25" s="8">
        <f t="shared" si="25"/>
        <v>-2093.9057931187463</v>
      </c>
      <c r="AT25" s="8">
        <f t="shared" si="25"/>
        <v>3773.9936768379189</v>
      </c>
      <c r="AU25" s="9">
        <f t="shared" si="25"/>
        <v>6480.3130202425609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6B356-20EE-42A2-88A7-073758291E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372.09107178825991</v>
      </c>
      <c r="K3">
        <v>1</v>
      </c>
      <c r="L3" s="2">
        <v>0</v>
      </c>
      <c r="O3">
        <f>$C$3</f>
        <v>372.09107178825991</v>
      </c>
      <c r="P3">
        <f>O3*B5</f>
        <v>297.67285743060796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372.09107178825991</v>
      </c>
      <c r="AF3">
        <f t="shared" ref="AF3:AG23" si="4">-$Z3*P3</f>
        <v>-297.67285743060796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-2445.4899896423481</v>
      </c>
      <c r="AJ3">
        <f t="shared" ref="AJ3:AJ23" si="7">AB3-AC3</f>
        <v>0</v>
      </c>
      <c r="AL3">
        <f t="shared" ref="AL3:AL23" si="8">SUM(AI3:AK3)</f>
        <v>-2445.4899896423481</v>
      </c>
      <c r="AN3">
        <f t="shared" ref="AN3:AU23" si="9">AE3*$K3</f>
        <v>372.09107178825991</v>
      </c>
      <c r="AO3">
        <f t="shared" si="9"/>
        <v>-297.67285743060796</v>
      </c>
      <c r="AP3">
        <f t="shared" si="9"/>
        <v>-2519.9082039999998</v>
      </c>
      <c r="AQ3">
        <f t="shared" si="9"/>
        <v>0</v>
      </c>
      <c r="AR3">
        <f t="shared" si="9"/>
        <v>-2445.4899896423481</v>
      </c>
      <c r="AS3">
        <f t="shared" si="9"/>
        <v>0</v>
      </c>
      <c r="AT3">
        <f t="shared" si="9"/>
        <v>0</v>
      </c>
      <c r="AU3">
        <f t="shared" si="9"/>
        <v>-2445.4899896423481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128.54605069902428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25.36477580491443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25.083155493095092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-25.083155493095092</v>
      </c>
      <c r="AK4">
        <f>G4*MAX(0, SUM(AB4, AE4:AF4))</f>
        <v>0</v>
      </c>
      <c r="AL4">
        <f t="shared" si="8"/>
        <v>-135.36425549309507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-103.46289520592924</v>
      </c>
      <c r="AR4">
        <f t="shared" si="9"/>
        <v>-103.46289520592924</v>
      </c>
      <c r="AS4">
        <f t="shared" si="9"/>
        <v>-23.532372167271873</v>
      </c>
      <c r="AT4">
        <f t="shared" si="9"/>
        <v>0</v>
      </c>
      <c r="AU4">
        <f t="shared" si="9"/>
        <v>-126.9952673732011</v>
      </c>
      <c r="AW4">
        <v>1</v>
      </c>
      <c r="AX4">
        <f>(R4*SUMPRODUCT(K5:$K$23, X5:$X$23)-$AZ$3*SUMPRODUCT(K4:$K$22, W5:$W$23))/Z4</f>
        <v>25.36477580491443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372.09107178825991</v>
      </c>
      <c r="P5">
        <f t="shared" ref="P5:P23" si="22">O5*$C$5</f>
        <v>18.604553589412998</v>
      </c>
      <c r="Q5" s="4">
        <f t="shared" ref="Q5:Q23" si="23">$C$8</f>
        <v>50</v>
      </c>
      <c r="R5">
        <f t="shared" si="0"/>
        <v>100000</v>
      </c>
      <c r="S5">
        <f t="shared" si="1"/>
        <v>50.303288658980797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25.083155493095092</v>
      </c>
      <c r="AC5">
        <f t="shared" si="2"/>
        <v>49.191906713146864</v>
      </c>
      <c r="AE5">
        <f t="shared" si="3"/>
        <v>363.87023155264563</v>
      </c>
      <c r="AF5">
        <f t="shared" si="4"/>
        <v>-18.193511577632282</v>
      </c>
      <c r="AG5">
        <f t="shared" si="4"/>
        <v>-48.895318799762492</v>
      </c>
      <c r="AH5">
        <f t="shared" si="5"/>
        <v>-110.1841114750068</v>
      </c>
      <c r="AI5">
        <f t="shared" si="6"/>
        <v>186.59728970024403</v>
      </c>
      <c r="AJ5">
        <f t="shared" si="7"/>
        <v>-24.108751220051772</v>
      </c>
      <c r="AK5">
        <f>G5*SUM(AB5, AE5:AF5)</f>
        <v>15.201154894192445</v>
      </c>
      <c r="AL5">
        <f t="shared" si="8"/>
        <v>177.68969337438472</v>
      </c>
      <c r="AN5">
        <f t="shared" si="9"/>
        <v>314.22469111806407</v>
      </c>
      <c r="AO5">
        <f t="shared" si="9"/>
        <v>-15.711234555903204</v>
      </c>
      <c r="AP5">
        <f t="shared" si="9"/>
        <v>-42.224164316535251</v>
      </c>
      <c r="AQ5">
        <f t="shared" si="9"/>
        <v>-95.150868062541875</v>
      </c>
      <c r="AR5">
        <f t="shared" si="9"/>
        <v>161.13842418308369</v>
      </c>
      <c r="AS5">
        <f t="shared" si="9"/>
        <v>-20.819413759234564</v>
      </c>
      <c r="AT5">
        <f t="shared" si="9"/>
        <v>13.127147502239083</v>
      </c>
      <c r="AU5">
        <f t="shared" si="9"/>
        <v>153.4461579260882</v>
      </c>
      <c r="AW5">
        <v>2</v>
      </c>
      <c r="AX5">
        <f>(R5*SUMPRODUCT(K6:$K$23, X6:$X$23)-$AZ$3*SUMPRODUCT(K5:$K$22, W6:$W$23))/Z5</f>
        <v>50.303288658980797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372.09107178825991</v>
      </c>
      <c r="P6">
        <f t="shared" si="22"/>
        <v>18.604553589412998</v>
      </c>
      <c r="Q6" s="4">
        <f t="shared" si="23"/>
        <v>50</v>
      </c>
      <c r="R6">
        <f t="shared" si="0"/>
        <v>100000</v>
      </c>
      <c r="S6">
        <f t="shared" si="1"/>
        <v>74.249543007579717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49.191906713146864</v>
      </c>
      <c r="AC6">
        <f t="shared" si="2"/>
        <v>71.801073894705723</v>
      </c>
      <c r="AE6">
        <f t="shared" si="3"/>
        <v>359.82091550788078</v>
      </c>
      <c r="AF6">
        <f t="shared" si="4"/>
        <v>-17.991045775394042</v>
      </c>
      <c r="AG6">
        <f t="shared" si="4"/>
        <v>-48.351189102521452</v>
      </c>
      <c r="AH6">
        <f t="shared" si="5"/>
        <v>-110.35301848683517</v>
      </c>
      <c r="AI6">
        <f t="shared" si="6"/>
        <v>183.12566214313009</v>
      </c>
      <c r="AJ6">
        <f t="shared" si="7"/>
        <v>-22.60916718155886</v>
      </c>
      <c r="AK6">
        <f>G6*SUM(AB6, AE6:AF6)</f>
        <v>22.874773922069565</v>
      </c>
      <c r="AL6">
        <f t="shared" si="8"/>
        <v>183.39126888364081</v>
      </c>
      <c r="AN6">
        <f t="shared" si="9"/>
        <v>280.23796318857762</v>
      </c>
      <c r="AO6">
        <f t="shared" si="9"/>
        <v>-14.011898159428885</v>
      </c>
      <c r="AP6">
        <f t="shared" si="9"/>
        <v>-37.657173799113394</v>
      </c>
      <c r="AQ6">
        <f t="shared" si="9"/>
        <v>-85.945824157586586</v>
      </c>
      <c r="AR6">
        <f t="shared" si="9"/>
        <v>142.62306707244875</v>
      </c>
      <c r="AS6">
        <f t="shared" si="9"/>
        <v>-17.608612193671437</v>
      </c>
      <c r="AT6">
        <f t="shared" si="9"/>
        <v>17.815473687158597</v>
      </c>
      <c r="AU6">
        <f t="shared" si="9"/>
        <v>142.82992856593592</v>
      </c>
      <c r="AW6">
        <v>3</v>
      </c>
      <c r="AX6">
        <f>(R6*SUMPRODUCT(K7:$K$23, X7:$X$23)-$AZ$3*SUMPRODUCT(K6:$K$22, W7:$W$23))/Z6</f>
        <v>74.249543007579717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372.09107178825991</v>
      </c>
      <c r="P7">
        <f t="shared" si="22"/>
        <v>18.604553589412998</v>
      </c>
      <c r="Q7" s="4">
        <f t="shared" si="23"/>
        <v>50</v>
      </c>
      <c r="R7">
        <f t="shared" si="0"/>
        <v>100000</v>
      </c>
      <c r="S7">
        <f t="shared" si="1"/>
        <v>94.791413356027618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71.801073894705723</v>
      </c>
      <c r="AC7">
        <f t="shared" si="2"/>
        <v>90.644061131512558</v>
      </c>
      <c r="AE7">
        <f t="shared" si="3"/>
        <v>355.81119284493042</v>
      </c>
      <c r="AF7">
        <f t="shared" si="4"/>
        <v>-17.790559642246524</v>
      </c>
      <c r="AG7">
        <f t="shared" si="4"/>
        <v>-47.812379793864871</v>
      </c>
      <c r="AH7">
        <f t="shared" si="5"/>
        <v>-110.59483526273577</v>
      </c>
      <c r="AI7">
        <f t="shared" si="6"/>
        <v>179.61341814608323</v>
      </c>
      <c r="AJ7">
        <f t="shared" si="7"/>
        <v>-18.842987236806835</v>
      </c>
      <c r="AK7">
        <f>G7*SUM(AB7, AE7:AF7)</f>
        <v>20.122245818481829</v>
      </c>
      <c r="AL7">
        <f t="shared" si="8"/>
        <v>180.89267672775821</v>
      </c>
      <c r="AN7">
        <f t="shared" si="9"/>
        <v>250.85098764120187</v>
      </c>
      <c r="AO7">
        <f t="shared" si="9"/>
        <v>-12.542549382060097</v>
      </c>
      <c r="AP7">
        <f t="shared" si="9"/>
        <v>-33.708278249679388</v>
      </c>
      <c r="AQ7">
        <f t="shared" si="9"/>
        <v>-77.97063221044921</v>
      </c>
      <c r="AR7">
        <f t="shared" si="9"/>
        <v>126.62952779901316</v>
      </c>
      <c r="AS7">
        <f t="shared" si="9"/>
        <v>-13.284522953508047</v>
      </c>
      <c r="AT7">
        <f t="shared" si="9"/>
        <v>14.186414982524434</v>
      </c>
      <c r="AU7">
        <f t="shared" si="9"/>
        <v>127.53141982802954</v>
      </c>
      <c r="AW7">
        <v>4</v>
      </c>
      <c r="AX7">
        <f>(R7*SUMPRODUCT(K8:$K$23, X8:$X$23)-$AZ$3*SUMPRODUCT(K7:$K$22, W8:$W$23))/Z7</f>
        <v>94.791413356027618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372.09107178825991</v>
      </c>
      <c r="P8">
        <f t="shared" si="22"/>
        <v>18.604553589412998</v>
      </c>
      <c r="Q8" s="4">
        <f t="shared" si="23"/>
        <v>50</v>
      </c>
      <c r="R8">
        <f t="shared" si="0"/>
        <v>100000</v>
      </c>
      <c r="S8">
        <f t="shared" si="1"/>
        <v>110.22016290799614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90.644061131512558</v>
      </c>
      <c r="AC8">
        <f t="shared" si="2"/>
        <v>104.22124605741965</v>
      </c>
      <c r="AE8">
        <f t="shared" si="3"/>
        <v>351.83939240757445</v>
      </c>
      <c r="AF8">
        <f t="shared" si="4"/>
        <v>-17.591969620378723</v>
      </c>
      <c r="AG8">
        <f t="shared" si="4"/>
        <v>-47.278666310997949</v>
      </c>
      <c r="AH8">
        <f t="shared" si="5"/>
        <v>-111.17936985654863</v>
      </c>
      <c r="AI8">
        <f t="shared" si="6"/>
        <v>175.78938661964912</v>
      </c>
      <c r="AJ8">
        <f t="shared" si="7"/>
        <v>-13.57718492590709</v>
      </c>
      <c r="AK8">
        <f t="shared" ref="AK8:AK23" si="24">G8*SUM(AB8:AB8, AE8:AF8)</f>
        <v>9.0501886074684865</v>
      </c>
      <c r="AL8">
        <f t="shared" si="8"/>
        <v>171.26239030121053</v>
      </c>
      <c r="AN8">
        <f t="shared" si="9"/>
        <v>231.28281827780509</v>
      </c>
      <c r="AO8">
        <f t="shared" si="9"/>
        <v>-11.564140913890254</v>
      </c>
      <c r="AP8">
        <f t="shared" si="9"/>
        <v>-31.078791700949171</v>
      </c>
      <c r="AQ8">
        <f t="shared" si="9"/>
        <v>-73.084135971295083</v>
      </c>
      <c r="AR8">
        <f t="shared" si="9"/>
        <v>115.55574969167056</v>
      </c>
      <c r="AS8">
        <f t="shared" si="9"/>
        <v>-8.9250085740971219</v>
      </c>
      <c r="AT8">
        <f t="shared" si="9"/>
        <v>5.9491721855188553</v>
      </c>
      <c r="AU8">
        <f t="shared" si="9"/>
        <v>112.5799133030923</v>
      </c>
      <c r="AW8">
        <v>5</v>
      </c>
      <c r="AX8">
        <f>(R8*SUMPRODUCT(K9:$K$23, X9:$X$23)-$AZ$3*SUMPRODUCT(K8:$K$22, W9:$W$23))/Z8</f>
        <v>110.22016290799614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372.09107178825991</v>
      </c>
      <c r="P9">
        <f t="shared" si="22"/>
        <v>18.604553589412998</v>
      </c>
      <c r="Q9" s="4">
        <f t="shared" si="23"/>
        <v>50</v>
      </c>
      <c r="R9">
        <f t="shared" si="0"/>
        <v>100000</v>
      </c>
      <c r="S9">
        <f t="shared" si="1"/>
        <v>121.60500995612055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104.22124605741965</v>
      </c>
      <c r="AC9">
        <f t="shared" si="2"/>
        <v>113.69951225040313</v>
      </c>
      <c r="AE9">
        <f t="shared" si="3"/>
        <v>347.90156581805815</v>
      </c>
      <c r="AF9">
        <f t="shared" si="4"/>
        <v>-17.395078290902909</v>
      </c>
      <c r="AG9">
        <f t="shared" si="4"/>
        <v>-46.749518087877298</v>
      </c>
      <c r="AH9">
        <f t="shared" si="5"/>
        <v>-112.72312002133802</v>
      </c>
      <c r="AI9">
        <f t="shared" si="6"/>
        <v>171.03384941793993</v>
      </c>
      <c r="AJ9">
        <f t="shared" si="7"/>
        <v>-9.4782661929834831</v>
      </c>
      <c r="AK9">
        <f t="shared" si="24"/>
        <v>2.5648936281489916</v>
      </c>
      <c r="AL9">
        <f t="shared" si="8"/>
        <v>164.12047685310543</v>
      </c>
      <c r="AN9">
        <f t="shared" si="9"/>
        <v>217.34867383520114</v>
      </c>
      <c r="AO9">
        <f t="shared" si="9"/>
        <v>-10.867433691760057</v>
      </c>
      <c r="AP9">
        <f t="shared" si="9"/>
        <v>-29.206381221488211</v>
      </c>
      <c r="AQ9">
        <f t="shared" si="9"/>
        <v>-70.422852480108958</v>
      </c>
      <c r="AR9">
        <f t="shared" si="9"/>
        <v>106.85200644184391</v>
      </c>
      <c r="AS9">
        <f t="shared" si="9"/>
        <v>-5.9214697193382104</v>
      </c>
      <c r="AT9">
        <f t="shared" si="9"/>
        <v>1.6023964344503232</v>
      </c>
      <c r="AU9">
        <f t="shared" si="9"/>
        <v>102.53293315695602</v>
      </c>
      <c r="AW9">
        <v>6</v>
      </c>
      <c r="AX9">
        <f>(R9*SUMPRODUCT(K10:$K$23, X10:$X$23)-$AZ$3*SUMPRODUCT(K9:$K$22, W10:$W$23))/Z9</f>
        <v>121.60500995612055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372.09107178825991</v>
      </c>
      <c r="P10">
        <f t="shared" si="22"/>
        <v>18.604553589412998</v>
      </c>
      <c r="Q10" s="4">
        <f t="shared" si="23"/>
        <v>50</v>
      </c>
      <c r="R10">
        <f t="shared" si="0"/>
        <v>100000</v>
      </c>
      <c r="S10">
        <f t="shared" si="1"/>
        <v>130.53074332676024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113.69951225040313</v>
      </c>
      <c r="AC10">
        <f t="shared" si="2"/>
        <v>120.67475551345649</v>
      </c>
      <c r="AE10">
        <f t="shared" si="3"/>
        <v>343.99558274470382</v>
      </c>
      <c r="AF10">
        <f t="shared" si="4"/>
        <v>-17.199779137235193</v>
      </c>
      <c r="AG10">
        <f t="shared" si="4"/>
        <v>-46.224648859682404</v>
      </c>
      <c r="AH10">
        <f t="shared" si="5"/>
        <v>-114.74809463223747</v>
      </c>
      <c r="AI10">
        <f t="shared" si="6"/>
        <v>165.82306011554877</v>
      </c>
      <c r="AJ10">
        <f t="shared" si="7"/>
        <v>-6.9752432630533576</v>
      </c>
      <c r="AK10">
        <f t="shared" si="24"/>
        <v>1.8060307950172745</v>
      </c>
      <c r="AL10">
        <f t="shared" si="8"/>
        <v>160.65384764751269</v>
      </c>
      <c r="AN10">
        <f t="shared" si="9"/>
        <v>204.18854411083583</v>
      </c>
      <c r="AO10">
        <f t="shared" si="9"/>
        <v>-10.209427205541793</v>
      </c>
      <c r="AP10">
        <f t="shared" si="9"/>
        <v>-27.43797951527177</v>
      </c>
      <c r="AQ10">
        <f t="shared" si="9"/>
        <v>-68.112055961595686</v>
      </c>
      <c r="AR10">
        <f t="shared" si="9"/>
        <v>98.429081428426599</v>
      </c>
      <c r="AS10">
        <f t="shared" si="9"/>
        <v>-4.1403577201129309</v>
      </c>
      <c r="AT10">
        <f t="shared" si="9"/>
        <v>1.0720219013032961</v>
      </c>
      <c r="AU10">
        <f t="shared" si="9"/>
        <v>95.36074560961697</v>
      </c>
      <c r="AW10">
        <v>7</v>
      </c>
      <c r="AX10">
        <f>(R10*SUMPRODUCT(K11:$K$23, X11:$X$23)-$AZ$3*SUMPRODUCT(K10:$K$22, W11:$W$23))/Z10</f>
        <v>130.53074332676024</v>
      </c>
    </row>
    <row r="11" spans="1:52" x14ac:dyDescent="0.25">
      <c r="A11" t="s">
        <v>33</v>
      </c>
      <c r="C11" s="7">
        <f>AU25</f>
        <v>-1132.7485420558892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372.09107178825991</v>
      </c>
      <c r="P11">
        <f t="shared" si="22"/>
        <v>18.604553589412998</v>
      </c>
      <c r="Q11" s="4">
        <f t="shared" si="23"/>
        <v>50</v>
      </c>
      <c r="R11">
        <f t="shared" si="0"/>
        <v>100000</v>
      </c>
      <c r="S11">
        <f t="shared" si="1"/>
        <v>137.167055975268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120.67475551345649</v>
      </c>
      <c r="AC11">
        <f t="shared" si="2"/>
        <v>125.38191367377921</v>
      </c>
      <c r="AE11">
        <f t="shared" si="3"/>
        <v>340.12168818547417</v>
      </c>
      <c r="AF11">
        <f t="shared" si="4"/>
        <v>-17.006084409273711</v>
      </c>
      <c r="AG11">
        <f t="shared" si="4"/>
        <v>-45.704091548187151</v>
      </c>
      <c r="AH11">
        <f t="shared" si="5"/>
        <v>-116.62164579685624</v>
      </c>
      <c r="AI11">
        <f t="shared" si="6"/>
        <v>160.78986643115712</v>
      </c>
      <c r="AJ11">
        <f t="shared" si="7"/>
        <v>-4.7071581603227202</v>
      </c>
      <c r="AK11">
        <f t="shared" si="24"/>
        <v>1.0650968622951766</v>
      </c>
      <c r="AL11">
        <f t="shared" si="8"/>
        <v>157.14780513312959</v>
      </c>
      <c r="AN11">
        <f t="shared" si="9"/>
        <v>192.00102878149517</v>
      </c>
      <c r="AO11">
        <f t="shared" si="9"/>
        <v>-9.6000514390747593</v>
      </c>
      <c r="AP11">
        <f t="shared" si="9"/>
        <v>-25.800273553829612</v>
      </c>
      <c r="AQ11">
        <f t="shared" si="9"/>
        <v>-65.833719956655855</v>
      </c>
      <c r="AR11">
        <f t="shared" si="9"/>
        <v>90.766983831934965</v>
      </c>
      <c r="AS11">
        <f t="shared" si="9"/>
        <v>-2.657223108119839</v>
      </c>
      <c r="AT11">
        <f t="shared" si="9"/>
        <v>0.60125449336561931</v>
      </c>
      <c r="AU11">
        <f t="shared" si="9"/>
        <v>88.711015217180758</v>
      </c>
      <c r="AW11">
        <v>8</v>
      </c>
      <c r="AX11">
        <f>(R11*SUMPRODUCT(K12:$K$23, X12:$X$23)-$AZ$3*SUMPRODUCT(K11:$K$22, W12:$W$23))/Z11</f>
        <v>137.167055975268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372.09107178825991</v>
      </c>
      <c r="P12">
        <f t="shared" si="22"/>
        <v>18.604553589412998</v>
      </c>
      <c r="Q12" s="4">
        <f t="shared" si="23"/>
        <v>50</v>
      </c>
      <c r="R12">
        <f t="shared" si="0"/>
        <v>100000</v>
      </c>
      <c r="S12">
        <f t="shared" si="1"/>
        <v>141.28708421721836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125.38191367377921</v>
      </c>
      <c r="AC12">
        <f t="shared" si="2"/>
        <v>127.68791741536093</v>
      </c>
      <c r="AE12">
        <f t="shared" si="3"/>
        <v>336.27655570021545</v>
      </c>
      <c r="AF12">
        <f t="shared" si="4"/>
        <v>-16.813827785010776</v>
      </c>
      <c r="AG12">
        <f t="shared" si="4"/>
        <v>-45.187399160651609</v>
      </c>
      <c r="AH12">
        <f t="shared" si="5"/>
        <v>-119.30294410734557</v>
      </c>
      <c r="AI12">
        <f t="shared" si="6"/>
        <v>154.97238464720743</v>
      </c>
      <c r="AJ12">
        <f t="shared" si="7"/>
        <v>-2.3060037415817192</v>
      </c>
      <c r="AK12">
        <f t="shared" si="24"/>
        <v>1.0231426756546629</v>
      </c>
      <c r="AL12">
        <f t="shared" si="8"/>
        <v>153.68952358128038</v>
      </c>
      <c r="AN12">
        <f t="shared" si="9"/>
        <v>180.46432653954611</v>
      </c>
      <c r="AO12">
        <f t="shared" si="9"/>
        <v>-9.0232163269773071</v>
      </c>
      <c r="AP12">
        <f t="shared" si="9"/>
        <v>-24.250021059661456</v>
      </c>
      <c r="AQ12">
        <f t="shared" si="9"/>
        <v>-64.02446170440372</v>
      </c>
      <c r="AR12">
        <f t="shared" si="9"/>
        <v>83.16662744850359</v>
      </c>
      <c r="AS12">
        <f t="shared" si="9"/>
        <v>-1.2375272827321628</v>
      </c>
      <c r="AT12">
        <f t="shared" si="9"/>
        <v>0.5490741200540068</v>
      </c>
      <c r="AU12">
        <f t="shared" si="9"/>
        <v>82.478174285825432</v>
      </c>
      <c r="AW12">
        <v>9</v>
      </c>
      <c r="AX12">
        <f>(R12*SUMPRODUCT(K13:$K$23, X13:$X$23)-$AZ$3*SUMPRODUCT(K12:$K$22, W13:$W$23))/Z12</f>
        <v>141.28708421721836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372.09107178825991</v>
      </c>
      <c r="P13">
        <f t="shared" si="22"/>
        <v>18.604553589412998</v>
      </c>
      <c r="Q13" s="4">
        <f t="shared" si="23"/>
        <v>50</v>
      </c>
      <c r="R13">
        <f t="shared" si="0"/>
        <v>100000</v>
      </c>
      <c r="S13">
        <f t="shared" si="1"/>
        <v>142.96861078417257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127.68791741536093</v>
      </c>
      <c r="AC13">
        <f t="shared" si="2"/>
        <v>127.74098823950374</v>
      </c>
      <c r="AE13">
        <f t="shared" si="3"/>
        <v>332.45955853262325</v>
      </c>
      <c r="AF13">
        <f t="shared" si="4"/>
        <v>-16.622977926631165</v>
      </c>
      <c r="AG13">
        <f t="shared" si="4"/>
        <v>-44.674487476255656</v>
      </c>
      <c r="AH13">
        <f t="shared" si="5"/>
        <v>-122.07538557887011</v>
      </c>
      <c r="AI13">
        <f t="shared" si="6"/>
        <v>149.08670755086632</v>
      </c>
      <c r="AJ13">
        <f t="shared" si="7"/>
        <v>-5.3070824142807282E-2</v>
      </c>
      <c r="AK13">
        <f t="shared" si="24"/>
        <v>0.88704899604270604</v>
      </c>
      <c r="AL13">
        <f t="shared" si="8"/>
        <v>149.92068572276619</v>
      </c>
      <c r="AN13">
        <f t="shared" si="9"/>
        <v>169.64525799821189</v>
      </c>
      <c r="AO13">
        <f t="shared" si="9"/>
        <v>-8.4822628999105962</v>
      </c>
      <c r="AP13">
        <f t="shared" si="9"/>
        <v>-22.796201099760502</v>
      </c>
      <c r="AQ13">
        <f t="shared" si="9"/>
        <v>-62.291817907610124</v>
      </c>
      <c r="AR13">
        <f t="shared" si="9"/>
        <v>76.07497609093069</v>
      </c>
      <c r="AS13">
        <f t="shared" si="9"/>
        <v>-2.7080628072845187E-2</v>
      </c>
      <c r="AT13">
        <f t="shared" si="9"/>
        <v>0.45263747703603235</v>
      </c>
      <c r="AU13">
        <f t="shared" si="9"/>
        <v>76.500532939893858</v>
      </c>
      <c r="AW13">
        <v>10</v>
      </c>
      <c r="AX13">
        <f>(R13*SUMPRODUCT(K14:$K$23, X14:$X$23)-$AZ$3*SUMPRODUCT(K13:$K$22, W14:$W$23))/Z13</f>
        <v>142.96861078417257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372.09107178825991</v>
      </c>
      <c r="P14">
        <f t="shared" si="22"/>
        <v>18.604553589412998</v>
      </c>
      <c r="Q14" s="4">
        <f t="shared" si="23"/>
        <v>50</v>
      </c>
      <c r="R14">
        <f t="shared" si="0"/>
        <v>100000</v>
      </c>
      <c r="S14">
        <f t="shared" si="1"/>
        <v>142.04361693991558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127.74098823950374</v>
      </c>
      <c r="AC14">
        <f t="shared" si="2"/>
        <v>125.46718651835073</v>
      </c>
      <c r="AE14">
        <f t="shared" si="3"/>
        <v>328.66820003336352</v>
      </c>
      <c r="AF14">
        <f t="shared" si="4"/>
        <v>-16.433410001668179</v>
      </c>
      <c r="AG14">
        <f t="shared" si="4"/>
        <v>-44.165021005985551</v>
      </c>
      <c r="AH14">
        <f t="shared" si="5"/>
        <v>-125.44319101510236</v>
      </c>
      <c r="AI14">
        <f t="shared" si="6"/>
        <v>142.62657801060743</v>
      </c>
      <c r="AJ14">
        <f t="shared" si="7"/>
        <v>2.2738017211530064</v>
      </c>
      <c r="AK14">
        <f t="shared" si="24"/>
        <v>0.79195640088815833</v>
      </c>
      <c r="AL14">
        <f t="shared" si="8"/>
        <v>145.69233613264859</v>
      </c>
      <c r="AN14">
        <f t="shared" si="9"/>
        <v>159.5117260176938</v>
      </c>
      <c r="AO14">
        <f t="shared" si="9"/>
        <v>-7.9755863008846912</v>
      </c>
      <c r="AP14">
        <f t="shared" si="9"/>
        <v>-21.434500598346077</v>
      </c>
      <c r="AQ14">
        <f t="shared" si="9"/>
        <v>-60.881034167452249</v>
      </c>
      <c r="AR14">
        <f t="shared" si="9"/>
        <v>69.22060495101077</v>
      </c>
      <c r="AS14">
        <f t="shared" si="9"/>
        <v>1.1035385751536078</v>
      </c>
      <c r="AT14">
        <f t="shared" si="9"/>
        <v>0.38435824464796786</v>
      </c>
      <c r="AU14">
        <f t="shared" si="9"/>
        <v>70.708501770812347</v>
      </c>
      <c r="AW14">
        <v>11</v>
      </c>
      <c r="AX14">
        <f>(R14*SUMPRODUCT(K15:$K$23, X15:$X$23)-$AZ$3*SUMPRODUCT(K14:$K$22, W15:$W$23))/Z14</f>
        <v>142.04361693991558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372.09107178825991</v>
      </c>
      <c r="P15">
        <f t="shared" si="22"/>
        <v>18.604553589412998</v>
      </c>
      <c r="Q15" s="4">
        <f t="shared" si="23"/>
        <v>50</v>
      </c>
      <c r="R15">
        <f t="shared" si="0"/>
        <v>100000</v>
      </c>
      <c r="S15">
        <f t="shared" si="1"/>
        <v>137.86112640768474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125.46718651835073</v>
      </c>
      <c r="AC15">
        <f t="shared" si="2"/>
        <v>120.37518981871494</v>
      </c>
      <c r="AE15">
        <f t="shared" si="3"/>
        <v>324.89603533272839</v>
      </c>
      <c r="AF15">
        <f t="shared" si="4"/>
        <v>-16.244801766636421</v>
      </c>
      <c r="AG15">
        <f t="shared" si="4"/>
        <v>-43.658133715932316</v>
      </c>
      <c r="AH15">
        <f t="shared" si="5"/>
        <v>-130.47415998676476</v>
      </c>
      <c r="AI15">
        <f t="shared" si="6"/>
        <v>134.51893986339488</v>
      </c>
      <c r="AJ15">
        <f t="shared" si="7"/>
        <v>5.0919966996357857</v>
      </c>
      <c r="AK15">
        <f t="shared" si="24"/>
        <v>1.7798855223462151</v>
      </c>
      <c r="AL15">
        <f t="shared" si="8"/>
        <v>141.39082208537687</v>
      </c>
      <c r="AN15">
        <f t="shared" si="9"/>
        <v>149.90112238546428</v>
      </c>
      <c r="AO15">
        <f t="shared" si="9"/>
        <v>-7.4950561192732144</v>
      </c>
      <c r="AP15">
        <f t="shared" si="9"/>
        <v>-20.143068962262845</v>
      </c>
      <c r="AQ15">
        <f t="shared" si="9"/>
        <v>-60.198404712101059</v>
      </c>
      <c r="AR15">
        <f t="shared" si="9"/>
        <v>62.064592591827143</v>
      </c>
      <c r="AS15">
        <f t="shared" si="9"/>
        <v>2.3493546779565562</v>
      </c>
      <c r="AT15">
        <f t="shared" si="9"/>
        <v>0.82120681233951398</v>
      </c>
      <c r="AU15">
        <f t="shared" si="9"/>
        <v>65.235154082123202</v>
      </c>
      <c r="AW15">
        <v>12</v>
      </c>
      <c r="AX15">
        <f>(R15*SUMPRODUCT(K16:$K$23, X16:$X$23)-$AZ$3*SUMPRODUCT(K15:$K$22, W16:$W$23))/Z15</f>
        <v>137.86112640768474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372.09107178825991</v>
      </c>
      <c r="P16">
        <f t="shared" si="22"/>
        <v>18.604553589412998</v>
      </c>
      <c r="Q16" s="4">
        <f t="shared" si="23"/>
        <v>50</v>
      </c>
      <c r="R16">
        <f t="shared" si="0"/>
        <v>100000</v>
      </c>
      <c r="S16">
        <f t="shared" si="1"/>
        <v>130.36121268389331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120.37518981871494</v>
      </c>
      <c r="AC16">
        <f t="shared" si="2"/>
        <v>112.51051968756131</v>
      </c>
      <c r="AE16">
        <f t="shared" si="3"/>
        <v>321.13969328831894</v>
      </c>
      <c r="AF16">
        <f t="shared" si="4"/>
        <v>-16.056984664415946</v>
      </c>
      <c r="AG16">
        <f t="shared" si="4"/>
        <v>-43.153372606460294</v>
      </c>
      <c r="AH16">
        <f t="shared" si="5"/>
        <v>-136.35954462538976</v>
      </c>
      <c r="AI16">
        <f t="shared" si="6"/>
        <v>125.56979139205291</v>
      </c>
      <c r="AJ16">
        <f t="shared" si="7"/>
        <v>7.8646701311536305</v>
      </c>
      <c r="AK16">
        <f t="shared" si="24"/>
        <v>3.0207510789425873</v>
      </c>
      <c r="AL16">
        <f t="shared" si="8"/>
        <v>136.45521260214915</v>
      </c>
      <c r="AN16">
        <f t="shared" si="9"/>
        <v>140.48356355002318</v>
      </c>
      <c r="AO16">
        <f t="shared" si="9"/>
        <v>-7.0241781775011587</v>
      </c>
      <c r="AP16">
        <f t="shared" si="9"/>
        <v>-18.877577856794961</v>
      </c>
      <c r="AQ16">
        <f t="shared" si="9"/>
        <v>-59.650909412293295</v>
      </c>
      <c r="AR16">
        <f t="shared" si="9"/>
        <v>54.930898103433762</v>
      </c>
      <c r="AS16">
        <f t="shared" si="9"/>
        <v>3.4404245543634828</v>
      </c>
      <c r="AT16">
        <f t="shared" si="9"/>
        <v>1.3214370102372763</v>
      </c>
      <c r="AU16">
        <f t="shared" si="9"/>
        <v>59.692759668034533</v>
      </c>
      <c r="AW16">
        <v>13</v>
      </c>
      <c r="AX16">
        <f>(R16*SUMPRODUCT(K17:$K$23, X17:$X$23)-$AZ$3*SUMPRODUCT(K16:$K$22, W17:$W$23))/Z16</f>
        <v>130.36121268389331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372.09107178825991</v>
      </c>
      <c r="P17">
        <f t="shared" si="22"/>
        <v>18.604553589412998</v>
      </c>
      <c r="Q17" s="4">
        <f t="shared" si="23"/>
        <v>50</v>
      </c>
      <c r="R17">
        <f t="shared" si="0"/>
        <v>100000</v>
      </c>
      <c r="S17">
        <f t="shared" si="1"/>
        <v>120.08497787212872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112.51051968756131</v>
      </c>
      <c r="AC17">
        <f t="shared" si="2"/>
        <v>102.43420738700985</v>
      </c>
      <c r="AE17">
        <f t="shared" si="3"/>
        <v>317.39901767729521</v>
      </c>
      <c r="AF17">
        <f t="shared" si="4"/>
        <v>-15.869950883864762</v>
      </c>
      <c r="AG17">
        <f t="shared" si="4"/>
        <v>-42.650716685015297</v>
      </c>
      <c r="AH17">
        <f t="shared" si="5"/>
        <v>-142.24439076078997</v>
      </c>
      <c r="AI17">
        <f t="shared" si="6"/>
        <v>116.63395934762517</v>
      </c>
      <c r="AJ17">
        <f t="shared" si="7"/>
        <v>10.076312300551464</v>
      </c>
      <c r="AK17">
        <f t="shared" si="24"/>
        <v>5.7137462934376861</v>
      </c>
      <c r="AL17">
        <f t="shared" si="8"/>
        <v>132.42401794161432</v>
      </c>
      <c r="AN17">
        <f t="shared" si="9"/>
        <v>130.77817961840773</v>
      </c>
      <c r="AO17">
        <f t="shared" si="9"/>
        <v>-6.5389089809203877</v>
      </c>
      <c r="AP17">
        <f t="shared" si="9"/>
        <v>-17.573410051186023</v>
      </c>
      <c r="AQ17">
        <f t="shared" si="9"/>
        <v>-58.609073905638226</v>
      </c>
      <c r="AR17">
        <f t="shared" si="9"/>
        <v>48.056786680663095</v>
      </c>
      <c r="AS17">
        <f t="shared" si="9"/>
        <v>4.1517512863649779</v>
      </c>
      <c r="AT17">
        <f t="shared" si="9"/>
        <v>2.3542396083182888</v>
      </c>
      <c r="AU17">
        <f t="shared" si="9"/>
        <v>54.56277757534636</v>
      </c>
      <c r="AW17">
        <v>14</v>
      </c>
      <c r="AX17">
        <f>(R17*SUMPRODUCT(K18:$K$23, X18:$X$23)-$AZ$3*SUMPRODUCT(K17:$K$22, W18:$W$23))/Z17</f>
        <v>120.08497787212872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372.09107178825991</v>
      </c>
      <c r="P18">
        <f t="shared" si="22"/>
        <v>18.604553589412998</v>
      </c>
      <c r="Q18" s="4">
        <f t="shared" si="23"/>
        <v>50</v>
      </c>
      <c r="R18">
        <f t="shared" si="0"/>
        <v>100000</v>
      </c>
      <c r="S18">
        <f t="shared" si="1"/>
        <v>107.33899333145725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102.43420738700985</v>
      </c>
      <c r="AC18">
        <f t="shared" si="2"/>
        <v>90.4868270496045</v>
      </c>
      <c r="AE18">
        <f t="shared" si="3"/>
        <v>313.67296650190366</v>
      </c>
      <c r="AF18">
        <f t="shared" si="4"/>
        <v>-15.683648325095183</v>
      </c>
      <c r="AG18">
        <f t="shared" si="4"/>
        <v>-42.150025932414827</v>
      </c>
      <c r="AH18">
        <f t="shared" si="5"/>
        <v>-148.36717150062859</v>
      </c>
      <c r="AI18">
        <f t="shared" si="6"/>
        <v>107.47212074376506</v>
      </c>
      <c r="AJ18">
        <f t="shared" si="7"/>
        <v>11.947380337405349</v>
      </c>
      <c r="AK18">
        <f t="shared" si="24"/>
        <v>8.6491481521784763</v>
      </c>
      <c r="AL18">
        <f t="shared" si="8"/>
        <v>128.06864923334888</v>
      </c>
      <c r="AN18">
        <f t="shared" si="9"/>
        <v>120.77649908665018</v>
      </c>
      <c r="AO18">
        <f t="shared" si="9"/>
        <v>-6.0388249543325081</v>
      </c>
      <c r="AP18">
        <f t="shared" si="9"/>
        <v>-16.229427181120133</v>
      </c>
      <c r="AQ18">
        <f t="shared" si="9"/>
        <v>-57.127229525295377</v>
      </c>
      <c r="AR18">
        <f t="shared" si="9"/>
        <v>41.381017425902151</v>
      </c>
      <c r="AS18">
        <f t="shared" si="9"/>
        <v>4.6002139951698453</v>
      </c>
      <c r="AT18">
        <f t="shared" si="9"/>
        <v>3.3302641459717441</v>
      </c>
      <c r="AU18">
        <f t="shared" si="9"/>
        <v>49.311495567043742</v>
      </c>
      <c r="AW18">
        <v>15</v>
      </c>
      <c r="AX18">
        <f>(R18*SUMPRODUCT(K19:$K$23, X19:$X$23)-$AZ$3*SUMPRODUCT(K18:$K$22, W19:$W$23))/Z18</f>
        <v>107.33899333145725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372.09107178825991</v>
      </c>
      <c r="P19">
        <f t="shared" si="22"/>
        <v>18.604553589412998</v>
      </c>
      <c r="Q19" s="4">
        <f t="shared" si="23"/>
        <v>50</v>
      </c>
      <c r="R19">
        <f t="shared" si="0"/>
        <v>100000</v>
      </c>
      <c r="S19">
        <f t="shared" si="1"/>
        <v>91.746848192272481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90.4868270496045</v>
      </c>
      <c r="AC19">
        <f t="shared" si="2"/>
        <v>76.426533970439948</v>
      </c>
      <c r="AE19">
        <f t="shared" si="3"/>
        <v>309.95757890806823</v>
      </c>
      <c r="AF19">
        <f t="shared" si="4"/>
        <v>-15.497878945403414</v>
      </c>
      <c r="AG19">
        <f t="shared" si="4"/>
        <v>-41.650768106101047</v>
      </c>
      <c r="AH19">
        <f t="shared" si="5"/>
        <v>-155.51513397925228</v>
      </c>
      <c r="AI19">
        <f t="shared" si="6"/>
        <v>97.293797877311448</v>
      </c>
      <c r="AJ19">
        <f t="shared" si="7"/>
        <v>14.060293079164552</v>
      </c>
      <c r="AK19">
        <f t="shared" si="24"/>
        <v>8.5843075523736072</v>
      </c>
      <c r="AL19">
        <f t="shared" si="8"/>
        <v>119.9383985088496</v>
      </c>
      <c r="AN19">
        <f t="shared" si="9"/>
        <v>111.1849523989399</v>
      </c>
      <c r="AO19">
        <f t="shared" si="9"/>
        <v>-5.559247619946996</v>
      </c>
      <c r="AP19">
        <f t="shared" si="9"/>
        <v>-14.940556335386916</v>
      </c>
      <c r="AQ19">
        <f t="shared" si="9"/>
        <v>-55.78486846397238</v>
      </c>
      <c r="AR19">
        <f t="shared" si="9"/>
        <v>34.900279979633588</v>
      </c>
      <c r="AS19">
        <f t="shared" si="9"/>
        <v>5.0435708725990507</v>
      </c>
      <c r="AT19">
        <f t="shared" si="9"/>
        <v>3.0792788805193347</v>
      </c>
      <c r="AU19">
        <f t="shared" si="9"/>
        <v>43.023129732751975</v>
      </c>
      <c r="AW19">
        <v>16</v>
      </c>
      <c r="AX19">
        <f>(R19*SUMPRODUCT(K20:$K$23, X20:$X$23)-$AZ$3*SUMPRODUCT(K19:$K$22, W20:$W$23))/Z19</f>
        <v>91.746848192272481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372.09107178825991</v>
      </c>
      <c r="P20">
        <f t="shared" si="22"/>
        <v>18.604553589412998</v>
      </c>
      <c r="Q20" s="4">
        <f t="shared" si="23"/>
        <v>50</v>
      </c>
      <c r="R20">
        <f t="shared" si="0"/>
        <v>100000</v>
      </c>
      <c r="S20">
        <f t="shared" si="1"/>
        <v>72.401223777062953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76.426533970439948</v>
      </c>
      <c r="AC20">
        <f t="shared" si="2"/>
        <v>59.590654412510432</v>
      </c>
      <c r="AE20">
        <f t="shared" si="3"/>
        <v>306.25380776974333</v>
      </c>
      <c r="AF20">
        <f t="shared" si="4"/>
        <v>-15.312690388487168</v>
      </c>
      <c r="AG20">
        <f t="shared" si="4"/>
        <v>-41.153071249183107</v>
      </c>
      <c r="AH20">
        <f t="shared" si="5"/>
        <v>-162.37835171386615</v>
      </c>
      <c r="AI20">
        <f t="shared" si="6"/>
        <v>87.409694418206897</v>
      </c>
      <c r="AJ20">
        <f t="shared" si="7"/>
        <v>16.835879557929516</v>
      </c>
      <c r="AK20">
        <f t="shared" si="24"/>
        <v>1.5796809008122932</v>
      </c>
      <c r="AL20">
        <f t="shared" si="8"/>
        <v>105.8252548769487</v>
      </c>
      <c r="AN20">
        <f t="shared" si="9"/>
        <v>104.19839877283361</v>
      </c>
      <c r="AO20">
        <f t="shared" si="9"/>
        <v>-5.209919938641681</v>
      </c>
      <c r="AP20">
        <f t="shared" si="9"/>
        <v>-14.001733268156482</v>
      </c>
      <c r="AQ20">
        <f t="shared" si="9"/>
        <v>-55.246869801135063</v>
      </c>
      <c r="AR20">
        <f t="shared" si="9"/>
        <v>29.739875764900383</v>
      </c>
      <c r="AS20">
        <f t="shared" si="9"/>
        <v>5.7281628745902324</v>
      </c>
      <c r="AT20">
        <f t="shared" si="9"/>
        <v>0.5374634249786141</v>
      </c>
      <c r="AU20">
        <f t="shared" si="9"/>
        <v>36.005502064469233</v>
      </c>
      <c r="AW20">
        <v>17</v>
      </c>
      <c r="AX20">
        <f>(R20*SUMPRODUCT(K21:$K$23, X21:$X$23)-$AZ$3*SUMPRODUCT(K20:$K$22, W21:$W$23))/Z20</f>
        <v>72.401223777062953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372.09107178825991</v>
      </c>
      <c r="P21">
        <f t="shared" si="22"/>
        <v>18.604553589412998</v>
      </c>
      <c r="Q21" s="4">
        <f t="shared" si="23"/>
        <v>50</v>
      </c>
      <c r="R21">
        <f t="shared" si="0"/>
        <v>100000</v>
      </c>
      <c r="S21">
        <f t="shared" si="1"/>
        <v>49.778663820013321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59.590654412510432</v>
      </c>
      <c r="AC21">
        <f t="shared" si="2"/>
        <v>40.476420742414263</v>
      </c>
      <c r="AE21">
        <f t="shared" si="3"/>
        <v>302.55763454506979</v>
      </c>
      <c r="AF21">
        <f t="shared" si="4"/>
        <v>-15.127881727253492</v>
      </c>
      <c r="AG21">
        <f t="shared" si="4"/>
        <v>-40.65639536726664</v>
      </c>
      <c r="AH21">
        <f t="shared" si="5"/>
        <v>-170.29033884926721</v>
      </c>
      <c r="AI21">
        <f t="shared" si="6"/>
        <v>76.483018601282424</v>
      </c>
      <c r="AJ21">
        <f t="shared" si="7"/>
        <v>19.114233670096169</v>
      </c>
      <c r="AK21">
        <f t="shared" si="24"/>
        <v>0.55523265156852275</v>
      </c>
      <c r="AL21">
        <f t="shared" si="8"/>
        <v>96.15248492294711</v>
      </c>
      <c r="AN21">
        <f t="shared" si="9"/>
        <v>97.917654002305227</v>
      </c>
      <c r="AO21">
        <f t="shared" si="9"/>
        <v>-4.8958827001152621</v>
      </c>
      <c r="AP21">
        <f t="shared" si="9"/>
        <v>-13.157753763307939</v>
      </c>
      <c r="AQ21">
        <f t="shared" si="9"/>
        <v>-55.111583961349339</v>
      </c>
      <c r="AR21">
        <f t="shared" si="9"/>
        <v>24.752433577532681</v>
      </c>
      <c r="AS21">
        <f t="shared" si="9"/>
        <v>6.1859979895793638</v>
      </c>
      <c r="AT21">
        <f t="shared" si="9"/>
        <v>0.17969164370555799</v>
      </c>
      <c r="AU21">
        <f t="shared" si="9"/>
        <v>31.1181232108176</v>
      </c>
      <c r="AW21">
        <v>18</v>
      </c>
      <c r="AX21">
        <f>(R21*SUMPRODUCT(K22:$K$23, X22:$X$23)-$AZ$3*SUMPRODUCT(K21:$K$22, W22:$W$23))/Z21</f>
        <v>49.778663820013321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372.09107178825991</v>
      </c>
      <c r="P22">
        <f t="shared" si="22"/>
        <v>18.604553589412998</v>
      </c>
      <c r="Q22" s="4">
        <f t="shared" si="23"/>
        <v>50</v>
      </c>
      <c r="R22">
        <f t="shared" si="0"/>
        <v>100000</v>
      </c>
      <c r="S22">
        <f t="shared" si="1"/>
        <v>25.201162255442544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40.476420742414263</v>
      </c>
      <c r="AC22">
        <f t="shared" si="2"/>
        <v>20.241805823452342</v>
      </c>
      <c r="AE22">
        <f t="shared" si="3"/>
        <v>298.86697873038082</v>
      </c>
      <c r="AF22">
        <f t="shared" si="4"/>
        <v>-14.943348936519044</v>
      </c>
      <c r="AG22">
        <f t="shared" si="4"/>
        <v>-40.160460891205204</v>
      </c>
      <c r="AH22">
        <f t="shared" si="5"/>
        <v>-178.74104477753446</v>
      </c>
      <c r="AI22">
        <f t="shared" si="6"/>
        <v>65.022124125122104</v>
      </c>
      <c r="AJ22">
        <f t="shared" si="7"/>
        <v>20.23461491896192</v>
      </c>
      <c r="AK22">
        <f t="shared" si="24"/>
        <v>6.8124010612617978</v>
      </c>
      <c r="AL22">
        <f t="shared" si="8"/>
        <v>92.069140105345824</v>
      </c>
      <c r="AN22">
        <f t="shared" si="9"/>
        <v>90.395547435993635</v>
      </c>
      <c r="AO22">
        <f t="shared" si="9"/>
        <v>-4.5197773717996821</v>
      </c>
      <c r="AP22">
        <f t="shared" si="9"/>
        <v>-12.14696539231041</v>
      </c>
      <c r="AQ22">
        <f t="shared" si="9"/>
        <v>-54.062160565831107</v>
      </c>
      <c r="AR22">
        <f t="shared" si="9"/>
        <v>19.666644106052431</v>
      </c>
      <c r="AS22">
        <f t="shared" si="9"/>
        <v>6.1201779484852494</v>
      </c>
      <c r="AT22">
        <f t="shared" si="9"/>
        <v>2.0604843194866649</v>
      </c>
      <c r="AU22">
        <f t="shared" si="9"/>
        <v>27.847306374024345</v>
      </c>
      <c r="AW22">
        <v>19</v>
      </c>
      <c r="AX22">
        <f>(R22*SUMPRODUCT(K23:$K$23, X23:$X$23)-$AZ$3*SUMPRODUCT(K22:$K$22, W23:$W$23))/Z22</f>
        <v>25.201162255442544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372.09107178825991</v>
      </c>
      <c r="P23">
        <f t="shared" si="22"/>
        <v>18.604553589412998</v>
      </c>
      <c r="Q23" s="4">
        <f t="shared" si="23"/>
        <v>50</v>
      </c>
      <c r="R23">
        <f t="shared" si="0"/>
        <v>100000</v>
      </c>
      <c r="S23">
        <f t="shared" si="1"/>
        <v>25.515998909693476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20.241805823452342</v>
      </c>
      <c r="AC23">
        <f t="shared" si="2"/>
        <v>20.241805823452342</v>
      </c>
      <c r="AE23">
        <f t="shared" si="3"/>
        <v>295.17932064642429</v>
      </c>
      <c r="AF23">
        <f t="shared" si="4"/>
        <v>-14.758966032321215</v>
      </c>
      <c r="AG23">
        <f t="shared" si="4"/>
        <v>-39.66492923732357</v>
      </c>
      <c r="AH23">
        <f t="shared" si="5"/>
        <v>-187.85408993917076</v>
      </c>
      <c r="AI23">
        <f t="shared" si="6"/>
        <v>52.901335437608736</v>
      </c>
      <c r="AJ23">
        <f t="shared" si="7"/>
        <v>0</v>
      </c>
      <c r="AK23">
        <f t="shared" si="24"/>
        <v>21.046351230628883</v>
      </c>
      <c r="AL23">
        <f t="shared" si="8"/>
        <v>73.947686668237623</v>
      </c>
      <c r="AN23">
        <f t="shared" si="9"/>
        <v>80.877049911825068</v>
      </c>
      <c r="AO23">
        <f t="shared" si="9"/>
        <v>-4.0438524955912536</v>
      </c>
      <c r="AP23">
        <f t="shared" si="9"/>
        <v>-10.867910579408971</v>
      </c>
      <c r="AQ23">
        <f t="shared" si="9"/>
        <v>-51.470694406636888</v>
      </c>
      <c r="AR23">
        <f t="shared" si="9"/>
        <v>14.494592430187945</v>
      </c>
      <c r="AS23">
        <f t="shared" si="9"/>
        <v>0</v>
      </c>
      <c r="AT23">
        <f t="shared" si="9"/>
        <v>5.7665516514291513</v>
      </c>
      <c r="AU23">
        <f t="shared" si="9"/>
        <v>20.261144081617097</v>
      </c>
      <c r="AW23">
        <v>20</v>
      </c>
      <c r="AX23">
        <f>(R23*SUMPRODUCT(K$23:$K24, X$23:$X24)-$AZ$3*SUMPRODUCT(K$22:$K23, W$23:$W24))/Z23</f>
        <v>25.515998909693476</v>
      </c>
    </row>
    <row r="25" spans="5:50" x14ac:dyDescent="0.25">
      <c r="AN25" s="8">
        <f t="shared" ref="AN25:AU25" si="25">SUM(AN3:AN23)</f>
        <v>3598.3600564593357</v>
      </c>
      <c r="AO25" s="8">
        <f t="shared" si="25"/>
        <v>-458.9863066641617</v>
      </c>
      <c r="AP25" s="8">
        <f t="shared" si="25"/>
        <v>-2953.44037250457</v>
      </c>
      <c r="AQ25" s="8">
        <f t="shared" si="25"/>
        <v>-1334.4420925398815</v>
      </c>
      <c r="AR25" s="8">
        <f t="shared" si="25"/>
        <v>-1148.5087152492774</v>
      </c>
      <c r="AS25" s="8">
        <f t="shared" si="25"/>
        <v>-59.430395331896662</v>
      </c>
      <c r="AT25" s="8">
        <f t="shared" si="25"/>
        <v>75.190568525284348</v>
      </c>
      <c r="AU25" s="9">
        <f t="shared" si="25"/>
        <v>-1132.7485420558892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AD716-D892-4195-BD7E-6BEA93D75DA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707.39974689500423</v>
      </c>
      <c r="K3">
        <v>1</v>
      </c>
      <c r="L3" s="2">
        <v>0</v>
      </c>
      <c r="O3">
        <f>$C$3</f>
        <v>707.39974689500423</v>
      </c>
      <c r="P3">
        <f>O3*B5</f>
        <v>565.91979751600343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707.39974689500423</v>
      </c>
      <c r="AF3">
        <f t="shared" ref="AF3:AG23" si="4">-$Z3*P3</f>
        <v>-565.91979751600343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-2378.4282546209988</v>
      </c>
      <c r="AJ3">
        <f t="shared" ref="AJ3:AJ23" si="7">AB3-AC3</f>
        <v>0</v>
      </c>
      <c r="AL3">
        <f t="shared" ref="AL3:AL23" si="8">SUM(AI3:AK3)</f>
        <v>-2378.4282546209988</v>
      </c>
      <c r="AN3">
        <f t="shared" ref="AN3:AU23" si="9">AE3*$K3</f>
        <v>707.39974689500423</v>
      </c>
      <c r="AO3">
        <f t="shared" si="9"/>
        <v>-565.91979751600343</v>
      </c>
      <c r="AP3">
        <f t="shared" si="9"/>
        <v>-2519.9082039999998</v>
      </c>
      <c r="AQ3">
        <f t="shared" si="9"/>
        <v>0</v>
      </c>
      <c r="AR3">
        <f t="shared" si="9"/>
        <v>-2378.4282546209988</v>
      </c>
      <c r="AS3">
        <f t="shared" si="9"/>
        <v>0</v>
      </c>
      <c r="AT3">
        <f t="shared" si="9"/>
        <v>0</v>
      </c>
      <c r="AU3">
        <f t="shared" si="9"/>
        <v>-2378.4282546209988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284.51545831715015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159.60147360296526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157.78987430363986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-157.78987430363986</v>
      </c>
      <c r="AK4">
        <f>G4*MAX(0, SUM(AB4, AE4:AF4))</f>
        <v>0</v>
      </c>
      <c r="AL4">
        <f t="shared" si="8"/>
        <v>-292.86667430363985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-126.72558401350969</v>
      </c>
      <c r="AR4">
        <f t="shared" si="9"/>
        <v>-126.72558401350969</v>
      </c>
      <c r="AS4">
        <f t="shared" si="9"/>
        <v>-148.03440688961427</v>
      </c>
      <c r="AT4">
        <f t="shared" si="9"/>
        <v>0</v>
      </c>
      <c r="AU4">
        <f t="shared" si="9"/>
        <v>-274.75999090312393</v>
      </c>
      <c r="AW4">
        <v>1</v>
      </c>
      <c r="AX4">
        <f>(R4*SUMPRODUCT(K5:$K$23, X5:$X$23)-$AZ$3*SUMPRODUCT(K4:$K$22, W5:$W$23))/Z4</f>
        <v>159.60147360296526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707.39974689500423</v>
      </c>
      <c r="P5">
        <f t="shared" ref="P5:P23" si="22">O5*$C$5</f>
        <v>35.369987344750214</v>
      </c>
      <c r="Q5" s="4">
        <f t="shared" ref="Q5:Q23" si="23">$C$8</f>
        <v>50</v>
      </c>
      <c r="R5">
        <f t="shared" si="0"/>
        <v>100000</v>
      </c>
      <c r="S5">
        <f t="shared" si="1"/>
        <v>308.80669050375161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157.78987430363986</v>
      </c>
      <c r="AC5">
        <f t="shared" si="2"/>
        <v>301.81984859095837</v>
      </c>
      <c r="AE5">
        <f t="shared" si="3"/>
        <v>691.39462021642498</v>
      </c>
      <c r="AF5">
        <f t="shared" si="4"/>
        <v>-34.569731010821251</v>
      </c>
      <c r="AG5">
        <f t="shared" si="4"/>
        <v>-48.868735340319908</v>
      </c>
      <c r="AH5">
        <f t="shared" si="5"/>
        <v>-138.80328736018078</v>
      </c>
      <c r="AI5">
        <f t="shared" si="6"/>
        <v>469.15286650510313</v>
      </c>
      <c r="AJ5">
        <f t="shared" si="7"/>
        <v>-144.02997428731851</v>
      </c>
      <c r="AK5">
        <f>G5*SUM(AB5, AE5:AF5)</f>
        <v>33.399205303878993</v>
      </c>
      <c r="AL5">
        <f t="shared" si="8"/>
        <v>358.52209752166362</v>
      </c>
      <c r="AN5">
        <f t="shared" si="9"/>
        <v>597.06247485860797</v>
      </c>
      <c r="AO5">
        <f t="shared" si="9"/>
        <v>-29.8531237429304</v>
      </c>
      <c r="AP5">
        <f t="shared" si="9"/>
        <v>-42.20120783752747</v>
      </c>
      <c r="AQ5">
        <f t="shared" si="9"/>
        <v>-119.86531547474034</v>
      </c>
      <c r="AR5">
        <f t="shared" si="9"/>
        <v>405.14282780340983</v>
      </c>
      <c r="AS5">
        <f t="shared" si="9"/>
        <v>-124.37888636577669</v>
      </c>
      <c r="AT5">
        <f t="shared" si="9"/>
        <v>28.84230162335157</v>
      </c>
      <c r="AU5">
        <f t="shared" si="9"/>
        <v>309.6062430609847</v>
      </c>
      <c r="AW5">
        <v>2</v>
      </c>
      <c r="AX5">
        <f>(R5*SUMPRODUCT(K6:$K$23, X6:$X$23)-$AZ$3*SUMPRODUCT(K5:$K$22, W6:$W$23))/Z5</f>
        <v>308.80669050375161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707.39974689500423</v>
      </c>
      <c r="P6">
        <f t="shared" si="22"/>
        <v>35.369987344750214</v>
      </c>
      <c r="Q6" s="4">
        <f t="shared" si="23"/>
        <v>50</v>
      </c>
      <c r="R6">
        <f t="shared" si="0"/>
        <v>100000</v>
      </c>
      <c r="S6">
        <f t="shared" si="1"/>
        <v>444.56383084177759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301.81984859095837</v>
      </c>
      <c r="AC6">
        <f t="shared" si="2"/>
        <v>429.51857227176515</v>
      </c>
      <c r="AE6">
        <f t="shared" si="3"/>
        <v>683.45940050145202</v>
      </c>
      <c r="AF6">
        <f t="shared" si="4"/>
        <v>-34.172970025072608</v>
      </c>
      <c r="AG6">
        <f t="shared" si="4"/>
        <v>-48.307862951702077</v>
      </c>
      <c r="AH6">
        <f t="shared" si="5"/>
        <v>-144.37007042925737</v>
      </c>
      <c r="AI6">
        <f t="shared" si="6"/>
        <v>456.60849709542003</v>
      </c>
      <c r="AJ6">
        <f t="shared" si="7"/>
        <v>-127.69872368080678</v>
      </c>
      <c r="AK6">
        <f>G6*SUM(AB6, AE6:AF6)</f>
        <v>55.639717325439264</v>
      </c>
      <c r="AL6">
        <f t="shared" si="8"/>
        <v>384.54949074005253</v>
      </c>
      <c r="AN6">
        <f t="shared" si="9"/>
        <v>532.29610082079387</v>
      </c>
      <c r="AO6">
        <f t="shared" si="9"/>
        <v>-26.614805041039698</v>
      </c>
      <c r="AP6">
        <f t="shared" si="9"/>
        <v>-37.623430256881328</v>
      </c>
      <c r="AQ6">
        <f t="shared" si="9"/>
        <v>-112.43919610782181</v>
      </c>
      <c r="AR6">
        <f t="shared" si="9"/>
        <v>355.6186694150511</v>
      </c>
      <c r="AS6">
        <f t="shared" si="9"/>
        <v>-99.455114151935661</v>
      </c>
      <c r="AT6">
        <f t="shared" si="9"/>
        <v>43.333670677984287</v>
      </c>
      <c r="AU6">
        <f t="shared" si="9"/>
        <v>299.49722594109971</v>
      </c>
      <c r="AW6">
        <v>3</v>
      </c>
      <c r="AX6">
        <f>(R6*SUMPRODUCT(K7:$K$23, X7:$X$23)-$AZ$3*SUMPRODUCT(K6:$K$22, W7:$W$23))/Z6</f>
        <v>444.56383084177759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707.39974689500423</v>
      </c>
      <c r="P7">
        <f t="shared" si="22"/>
        <v>35.369987344750214</v>
      </c>
      <c r="Q7" s="4">
        <f t="shared" si="23"/>
        <v>50</v>
      </c>
      <c r="R7">
        <f t="shared" si="0"/>
        <v>100000</v>
      </c>
      <c r="S7">
        <f t="shared" si="1"/>
        <v>562.55620592956484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429.51857227176515</v>
      </c>
      <c r="AC7">
        <f t="shared" si="2"/>
        <v>537.23378679635107</v>
      </c>
      <c r="AE7">
        <f t="shared" si="3"/>
        <v>675.55746572061878</v>
      </c>
      <c r="AF7">
        <f t="shared" si="4"/>
        <v>-33.777873286030946</v>
      </c>
      <c r="AG7">
        <f t="shared" si="4"/>
        <v>-47.749343188617821</v>
      </c>
      <c r="AH7">
        <f t="shared" si="5"/>
        <v>-150.88226713447281</v>
      </c>
      <c r="AI7">
        <f t="shared" si="6"/>
        <v>443.14798211149719</v>
      </c>
      <c r="AJ7">
        <f t="shared" si="7"/>
        <v>-107.71521452458592</v>
      </c>
      <c r="AK7">
        <f>G7*SUM(AB7, AE7:AF7)</f>
        <v>52.600739887081936</v>
      </c>
      <c r="AL7">
        <f t="shared" si="8"/>
        <v>388.03350747399321</v>
      </c>
      <c r="AN7">
        <f t="shared" si="9"/>
        <v>476.27579146522379</v>
      </c>
      <c r="AO7">
        <f t="shared" si="9"/>
        <v>-23.813789573261193</v>
      </c>
      <c r="AP7">
        <f t="shared" si="9"/>
        <v>-33.663836717198812</v>
      </c>
      <c r="AQ7">
        <f t="shared" si="9"/>
        <v>-106.37373553541215</v>
      </c>
      <c r="AR7">
        <f t="shared" si="9"/>
        <v>312.42442963935162</v>
      </c>
      <c r="AS7">
        <f t="shared" si="9"/>
        <v>-75.940466435108377</v>
      </c>
      <c r="AT7">
        <f t="shared" si="9"/>
        <v>37.084127246899413</v>
      </c>
      <c r="AU7">
        <f t="shared" si="9"/>
        <v>273.56809045114267</v>
      </c>
      <c r="AW7">
        <v>4</v>
      </c>
      <c r="AX7">
        <f>(R7*SUMPRODUCT(K8:$K$23, X8:$X$23)-$AZ$3*SUMPRODUCT(K7:$K$22, W8:$W$23))/Z7</f>
        <v>562.55620592956484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707.39974689500423</v>
      </c>
      <c r="P8">
        <f t="shared" si="22"/>
        <v>35.369987344750214</v>
      </c>
      <c r="Q8" s="4">
        <f t="shared" si="23"/>
        <v>50</v>
      </c>
      <c r="R8">
        <f t="shared" si="0"/>
        <v>100000</v>
      </c>
      <c r="S8">
        <f t="shared" si="1"/>
        <v>662.51987304679119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537.23378679635107</v>
      </c>
      <c r="AC8">
        <f t="shared" si="2"/>
        <v>625.32803233598452</v>
      </c>
      <c r="AE8">
        <f t="shared" si="3"/>
        <v>667.68848723966437</v>
      </c>
      <c r="AF8">
        <f t="shared" si="4"/>
        <v>-33.384424361983221</v>
      </c>
      <c r="AG8">
        <f t="shared" si="4"/>
        <v>-47.193152822739556</v>
      </c>
      <c r="AH8">
        <f t="shared" si="5"/>
        <v>-157.39386798416785</v>
      </c>
      <c r="AI8">
        <f t="shared" si="6"/>
        <v>429.7170420707738</v>
      </c>
      <c r="AJ8">
        <f t="shared" si="7"/>
        <v>-88.094245539633448</v>
      </c>
      <c r="AK8">
        <f t="shared" ref="AK8:AK23" si="24">G8*SUM(AB8:AB8, AE8:AF8)</f>
        <v>24.953756198056887</v>
      </c>
      <c r="AL8">
        <f t="shared" si="8"/>
        <v>366.57655272919726</v>
      </c>
      <c r="AN8">
        <f t="shared" si="9"/>
        <v>438.90729234078049</v>
      </c>
      <c r="AO8">
        <f t="shared" si="9"/>
        <v>-21.945364617039026</v>
      </c>
      <c r="AP8">
        <f t="shared" si="9"/>
        <v>-31.022579119322565</v>
      </c>
      <c r="AQ8">
        <f t="shared" si="9"/>
        <v>-103.46339310651749</v>
      </c>
      <c r="AR8">
        <f t="shared" si="9"/>
        <v>282.47595549790151</v>
      </c>
      <c r="AS8">
        <f t="shared" si="9"/>
        <v>-57.909051181117135</v>
      </c>
      <c r="AT8">
        <f t="shared" si="9"/>
        <v>16.403436296917604</v>
      </c>
      <c r="AU8">
        <f t="shared" si="9"/>
        <v>240.97034061370198</v>
      </c>
      <c r="AW8">
        <v>5</v>
      </c>
      <c r="AX8">
        <f>(R8*SUMPRODUCT(K9:$K$23, X9:$X$23)-$AZ$3*SUMPRODUCT(K8:$K$22, W9:$W$23))/Z8</f>
        <v>662.51987304679119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707.39974689500423</v>
      </c>
      <c r="P9">
        <f t="shared" si="22"/>
        <v>35.369987344750214</v>
      </c>
      <c r="Q9" s="4">
        <f t="shared" si="23"/>
        <v>50</v>
      </c>
      <c r="R9">
        <f t="shared" si="0"/>
        <v>100000</v>
      </c>
      <c r="S9">
        <f t="shared" si="1"/>
        <v>749.68476798823201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625.32803233598452</v>
      </c>
      <c r="AC9">
        <f t="shared" si="2"/>
        <v>699.29301085680595</v>
      </c>
      <c r="AE9">
        <f t="shared" si="3"/>
        <v>659.85027308613417</v>
      </c>
      <c r="AF9">
        <f t="shared" si="4"/>
        <v>-32.992513654306713</v>
      </c>
      <c r="AG9">
        <f t="shared" si="4"/>
        <v>-46.639136922399295</v>
      </c>
      <c r="AH9">
        <f t="shared" si="5"/>
        <v>-164.16874422573991</v>
      </c>
      <c r="AI9">
        <f t="shared" si="6"/>
        <v>416.04987828368826</v>
      </c>
      <c r="AJ9">
        <f t="shared" si="7"/>
        <v>-73.964978520821433</v>
      </c>
      <c r="AK9">
        <f t="shared" si="24"/>
        <v>7.3878961714300901</v>
      </c>
      <c r="AL9">
        <f t="shared" si="8"/>
        <v>349.47279593429693</v>
      </c>
      <c r="AN9">
        <f t="shared" si="9"/>
        <v>412.23609168827244</v>
      </c>
      <c r="AO9">
        <f t="shared" si="9"/>
        <v>-20.611804584413626</v>
      </c>
      <c r="AP9">
        <f t="shared" si="9"/>
        <v>-29.137421486062433</v>
      </c>
      <c r="AQ9">
        <f t="shared" si="9"/>
        <v>-102.56308780546111</v>
      </c>
      <c r="AR9">
        <f t="shared" si="9"/>
        <v>259.92377781233529</v>
      </c>
      <c r="AS9">
        <f t="shared" si="9"/>
        <v>-46.209018789403864</v>
      </c>
      <c r="AT9">
        <f t="shared" si="9"/>
        <v>4.6155280489086605</v>
      </c>
      <c r="AU9">
        <f t="shared" si="9"/>
        <v>218.3302870718401</v>
      </c>
      <c r="AW9">
        <v>6</v>
      </c>
      <c r="AX9">
        <f>(R9*SUMPRODUCT(K10:$K$23, X10:$X$23)-$AZ$3*SUMPRODUCT(K9:$K$22, W10:$W$23))/Z9</f>
        <v>749.68476798823201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707.39974689500423</v>
      </c>
      <c r="P10">
        <f t="shared" si="22"/>
        <v>35.369987344750214</v>
      </c>
      <c r="Q10" s="4">
        <f t="shared" si="23"/>
        <v>50</v>
      </c>
      <c r="R10">
        <f t="shared" si="0"/>
        <v>100000</v>
      </c>
      <c r="S10">
        <f t="shared" si="1"/>
        <v>827.73551171907968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699.29301085680595</v>
      </c>
      <c r="AC10">
        <f t="shared" si="2"/>
        <v>762.95207274990094</v>
      </c>
      <c r="AE10">
        <f t="shared" si="3"/>
        <v>652.03449110863869</v>
      </c>
      <c r="AF10">
        <f t="shared" si="4"/>
        <v>-32.601724555431936</v>
      </c>
      <c r="AG10">
        <f t="shared" si="4"/>
        <v>-46.086706559524458</v>
      </c>
      <c r="AH10">
        <f t="shared" si="5"/>
        <v>-172.07798730168139</v>
      </c>
      <c r="AI10">
        <f t="shared" si="6"/>
        <v>401.26807269200089</v>
      </c>
      <c r="AJ10">
        <f t="shared" si="7"/>
        <v>-63.659061893094986</v>
      </c>
      <c r="AK10">
        <f t="shared" si="24"/>
        <v>5.4067756873810531</v>
      </c>
      <c r="AL10">
        <f t="shared" si="8"/>
        <v>343.01578648628697</v>
      </c>
      <c r="AN10">
        <f t="shared" si="9"/>
        <v>387.03396243413675</v>
      </c>
      <c r="AO10">
        <f t="shared" si="9"/>
        <v>-19.351698121706839</v>
      </c>
      <c r="AP10">
        <f t="shared" si="9"/>
        <v>-27.356099866655889</v>
      </c>
      <c r="AQ10">
        <f t="shared" si="9"/>
        <v>-102.14187467264559</v>
      </c>
      <c r="AR10">
        <f t="shared" si="9"/>
        <v>238.18428977312843</v>
      </c>
      <c r="AS10">
        <f t="shared" si="9"/>
        <v>-37.786680467520569</v>
      </c>
      <c r="AT10">
        <f t="shared" si="9"/>
        <v>3.2093483501488311</v>
      </c>
      <c r="AU10">
        <f t="shared" si="9"/>
        <v>203.6069576557567</v>
      </c>
      <c r="AW10">
        <v>7</v>
      </c>
      <c r="AX10">
        <f>(R10*SUMPRODUCT(K11:$K$23, X11:$X$23)-$AZ$3*SUMPRODUCT(K10:$K$22, W11:$W$23))/Z10</f>
        <v>827.73551171907968</v>
      </c>
    </row>
    <row r="11" spans="1:52" x14ac:dyDescent="0.25">
      <c r="A11" t="s">
        <v>33</v>
      </c>
      <c r="C11" s="7">
        <f>AU25</f>
        <v>-223.55391951151637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707.39974689500423</v>
      </c>
      <c r="P11">
        <f t="shared" si="22"/>
        <v>35.369987344750214</v>
      </c>
      <c r="Q11" s="4">
        <f t="shared" si="23"/>
        <v>50</v>
      </c>
      <c r="R11">
        <f t="shared" si="0"/>
        <v>100000</v>
      </c>
      <c r="S11">
        <f t="shared" si="1"/>
        <v>897.30159588746619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762.95207274990094</v>
      </c>
      <c r="AC11">
        <f t="shared" si="2"/>
        <v>817.19057067833501</v>
      </c>
      <c r="AE11">
        <f t="shared" si="3"/>
        <v>644.24314579658608</v>
      </c>
      <c r="AF11">
        <f t="shared" si="4"/>
        <v>-32.212157289829307</v>
      </c>
      <c r="AG11">
        <f t="shared" si="4"/>
        <v>-45.53600341422004</v>
      </c>
      <c r="AH11">
        <f t="shared" si="5"/>
        <v>-179.67215941835215</v>
      </c>
      <c r="AI11">
        <f t="shared" si="6"/>
        <v>386.82282567418451</v>
      </c>
      <c r="AJ11">
        <f t="shared" si="7"/>
        <v>-54.238497928434072</v>
      </c>
      <c r="AK11">
        <f t="shared" si="24"/>
        <v>3.299959347015978</v>
      </c>
      <c r="AL11">
        <f t="shared" si="8"/>
        <v>335.88428709276644</v>
      </c>
      <c r="AN11">
        <f t="shared" si="9"/>
        <v>363.67968017058098</v>
      </c>
      <c r="AO11">
        <f t="shared" si="9"/>
        <v>-18.183984008529048</v>
      </c>
      <c r="AP11">
        <f t="shared" si="9"/>
        <v>-25.705386647852457</v>
      </c>
      <c r="AQ11">
        <f t="shared" si="9"/>
        <v>-101.42616789819203</v>
      </c>
      <c r="AR11">
        <f t="shared" si="9"/>
        <v>218.36414161600737</v>
      </c>
      <c r="AS11">
        <f t="shared" si="9"/>
        <v>-30.618004565893742</v>
      </c>
      <c r="AT11">
        <f t="shared" si="9"/>
        <v>1.8628497140078533</v>
      </c>
      <c r="AU11">
        <f t="shared" si="9"/>
        <v>189.60898676412151</v>
      </c>
      <c r="AW11">
        <v>8</v>
      </c>
      <c r="AX11">
        <f>(R11*SUMPRODUCT(K12:$K$23, X12:$X$23)-$AZ$3*SUMPRODUCT(K11:$K$22, W12:$W$23))/Z11</f>
        <v>897.30159588746619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707.39974689500423</v>
      </c>
      <c r="P12">
        <f t="shared" si="22"/>
        <v>35.369987344750214</v>
      </c>
      <c r="Q12" s="4">
        <f t="shared" si="23"/>
        <v>50</v>
      </c>
      <c r="R12">
        <f t="shared" si="0"/>
        <v>100000</v>
      </c>
      <c r="S12">
        <f t="shared" si="1"/>
        <v>958.44689089508518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817.19057067833501</v>
      </c>
      <c r="AC12">
        <f t="shared" si="2"/>
        <v>862.34207895483019</v>
      </c>
      <c r="AE12">
        <f t="shared" si="3"/>
        <v>636.46778364512795</v>
      </c>
      <c r="AF12">
        <f t="shared" si="4"/>
        <v>-31.823389182256403</v>
      </c>
      <c r="AG12">
        <f t="shared" si="4"/>
        <v>-44.98642998098186</v>
      </c>
      <c r="AH12">
        <f t="shared" si="5"/>
        <v>-188.42679819195374</v>
      </c>
      <c r="AI12">
        <f t="shared" si="6"/>
        <v>371.23116628993603</v>
      </c>
      <c r="AJ12">
        <f t="shared" si="7"/>
        <v>-45.151508276495179</v>
      </c>
      <c r="AK12">
        <f t="shared" si="24"/>
        <v>3.2702204198247746</v>
      </c>
      <c r="AL12">
        <f t="shared" si="8"/>
        <v>329.34987843326564</v>
      </c>
      <c r="AN12">
        <f t="shared" si="9"/>
        <v>341.563299589731</v>
      </c>
      <c r="AO12">
        <f t="shared" si="9"/>
        <v>-17.078164979486552</v>
      </c>
      <c r="AP12">
        <f t="shared" si="9"/>
        <v>-24.1421700452225</v>
      </c>
      <c r="AQ12">
        <f t="shared" si="9"/>
        <v>-101.12008899017074</v>
      </c>
      <c r="AR12">
        <f t="shared" si="9"/>
        <v>199.22287557485123</v>
      </c>
      <c r="AS12">
        <f t="shared" si="9"/>
        <v>-24.230760055204239</v>
      </c>
      <c r="AT12">
        <f t="shared" si="9"/>
        <v>1.7549785011645747</v>
      </c>
      <c r="AU12">
        <f t="shared" si="9"/>
        <v>176.74709402081157</v>
      </c>
      <c r="AW12">
        <v>9</v>
      </c>
      <c r="AX12">
        <f>(R12*SUMPRODUCT(K13:$K$23, X13:$X$23)-$AZ$3*SUMPRODUCT(K12:$K$22, W13:$W$23))/Z12</f>
        <v>958.44689089508518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707.39974689500423</v>
      </c>
      <c r="P13">
        <f t="shared" si="22"/>
        <v>35.369987344750214</v>
      </c>
      <c r="Q13" s="4">
        <f t="shared" si="23"/>
        <v>50</v>
      </c>
      <c r="R13">
        <f t="shared" si="0"/>
        <v>100000</v>
      </c>
      <c r="S13">
        <f t="shared" si="1"/>
        <v>1011.3016097704916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862.34207895483019</v>
      </c>
      <c r="AC13">
        <f t="shared" si="2"/>
        <v>898.7978839854751</v>
      </c>
      <c r="AE13">
        <f t="shared" si="3"/>
        <v>628.70402805487799</v>
      </c>
      <c r="AF13">
        <f t="shared" si="4"/>
        <v>-31.435201402743903</v>
      </c>
      <c r="AG13">
        <f t="shared" si="4"/>
        <v>-44.437676915665719</v>
      </c>
      <c r="AH13">
        <f t="shared" si="5"/>
        <v>-197.77753101264898</v>
      </c>
      <c r="AI13">
        <f t="shared" si="6"/>
        <v>355.05361872381934</v>
      </c>
      <c r="AJ13">
        <f t="shared" si="7"/>
        <v>-36.45580503064491</v>
      </c>
      <c r="AK13">
        <f t="shared" si="24"/>
        <v>2.9192218112139288</v>
      </c>
      <c r="AL13">
        <f t="shared" si="8"/>
        <v>321.51703550438833</v>
      </c>
      <c r="AN13">
        <f t="shared" si="9"/>
        <v>320.81092062636225</v>
      </c>
      <c r="AO13">
        <f t="shared" si="9"/>
        <v>-16.040546031318115</v>
      </c>
      <c r="AP13">
        <f t="shared" si="9"/>
        <v>-22.675362977899017</v>
      </c>
      <c r="AQ13">
        <f t="shared" si="9"/>
        <v>-100.92060647309629</v>
      </c>
      <c r="AR13">
        <f t="shared" si="9"/>
        <v>181.17440514404882</v>
      </c>
      <c r="AS13">
        <f t="shared" si="9"/>
        <v>-18.602426343983115</v>
      </c>
      <c r="AT13">
        <f t="shared" si="9"/>
        <v>1.4896011397693014</v>
      </c>
      <c r="AU13">
        <f t="shared" si="9"/>
        <v>164.06157993983498</v>
      </c>
      <c r="AW13">
        <v>10</v>
      </c>
      <c r="AX13">
        <f>(R13*SUMPRODUCT(K14:$K$23, X14:$X$23)-$AZ$3*SUMPRODUCT(K13:$K$22, W14:$W$23))/Z13</f>
        <v>1011.3016097704916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707.39974689500423</v>
      </c>
      <c r="P14">
        <f t="shared" si="22"/>
        <v>35.369987344750214</v>
      </c>
      <c r="Q14" s="4">
        <f t="shared" si="23"/>
        <v>50</v>
      </c>
      <c r="R14">
        <f t="shared" si="0"/>
        <v>100000</v>
      </c>
      <c r="S14">
        <f t="shared" si="1"/>
        <v>1056.0039741333312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898.7978839854751</v>
      </c>
      <c r="AC14">
        <f t="shared" si="2"/>
        <v>926.94697385471409</v>
      </c>
      <c r="AE14">
        <f t="shared" si="3"/>
        <v>620.94657856573872</v>
      </c>
      <c r="AF14">
        <f t="shared" si="4"/>
        <v>-31.047328928286937</v>
      </c>
      <c r="AG14">
        <f t="shared" si="4"/>
        <v>-43.889369574364764</v>
      </c>
      <c r="AH14">
        <f t="shared" si="5"/>
        <v>-207.861144288595</v>
      </c>
      <c r="AI14">
        <f t="shared" si="6"/>
        <v>338.14873577449202</v>
      </c>
      <c r="AJ14">
        <f t="shared" si="7"/>
        <v>-28.149089869238992</v>
      </c>
      <c r="AK14">
        <f t="shared" si="24"/>
        <v>2.6796548405212683</v>
      </c>
      <c r="AL14">
        <f t="shared" si="8"/>
        <v>312.6793007457743</v>
      </c>
      <c r="AN14">
        <f t="shared" si="9"/>
        <v>301.36246981529695</v>
      </c>
      <c r="AO14">
        <f t="shared" si="9"/>
        <v>-15.068123490764847</v>
      </c>
      <c r="AP14">
        <f t="shared" si="9"/>
        <v>-21.300719369639992</v>
      </c>
      <c r="AQ14">
        <f t="shared" si="9"/>
        <v>-100.8807359340543</v>
      </c>
      <c r="AR14">
        <f t="shared" si="9"/>
        <v>164.11289102083779</v>
      </c>
      <c r="AS14">
        <f t="shared" si="9"/>
        <v>-13.661528284189627</v>
      </c>
      <c r="AT14">
        <f t="shared" si="9"/>
        <v>1.3005102674972082</v>
      </c>
      <c r="AU14">
        <f t="shared" si="9"/>
        <v>151.75187300414538</v>
      </c>
      <c r="AW14">
        <v>11</v>
      </c>
      <c r="AX14">
        <f>(R14*SUMPRODUCT(K15:$K$23, X15:$X$23)-$AZ$3*SUMPRODUCT(K14:$K$22, W15:$W$23))/Z14</f>
        <v>1056.0039741333312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707.39974689500423</v>
      </c>
      <c r="P15">
        <f t="shared" si="22"/>
        <v>35.369987344750214</v>
      </c>
      <c r="Q15" s="4">
        <f t="shared" si="23"/>
        <v>50</v>
      </c>
      <c r="R15">
        <f t="shared" si="0"/>
        <v>100000</v>
      </c>
      <c r="S15">
        <f t="shared" si="1"/>
        <v>1092.9464207762371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926.94697385471409</v>
      </c>
      <c r="AC15">
        <f t="shared" si="2"/>
        <v>947.39396776447347</v>
      </c>
      <c r="AE15">
        <f t="shared" si="3"/>
        <v>613.19222998183182</v>
      </c>
      <c r="AF15">
        <f t="shared" si="4"/>
        <v>-30.659611499091593</v>
      </c>
      <c r="AG15">
        <f t="shared" si="4"/>
        <v>-43.341281409367319</v>
      </c>
      <c r="AH15">
        <f t="shared" si="5"/>
        <v>-218.38893850760331</v>
      </c>
      <c r="AI15">
        <f t="shared" si="6"/>
        <v>320.80239856576958</v>
      </c>
      <c r="AJ15">
        <f t="shared" si="7"/>
        <v>-20.446993909759385</v>
      </c>
      <c r="AK15">
        <f t="shared" si="24"/>
        <v>6.188866328583563</v>
      </c>
      <c r="AL15">
        <f t="shared" si="8"/>
        <v>306.54427098459377</v>
      </c>
      <c r="AN15">
        <f t="shared" si="9"/>
        <v>282.91574385691786</v>
      </c>
      <c r="AO15">
        <f t="shared" si="9"/>
        <v>-14.145787192845894</v>
      </c>
      <c r="AP15">
        <f t="shared" si="9"/>
        <v>-19.996879070053559</v>
      </c>
      <c r="AQ15">
        <f t="shared" si="9"/>
        <v>-100.76068476900291</v>
      </c>
      <c r="AR15">
        <f t="shared" si="9"/>
        <v>148.0123928250155</v>
      </c>
      <c r="AS15">
        <f t="shared" si="9"/>
        <v>-9.4338711561769824</v>
      </c>
      <c r="AT15">
        <f t="shared" si="9"/>
        <v>2.8554303778998129</v>
      </c>
      <c r="AU15">
        <f t="shared" si="9"/>
        <v>141.43395204673834</v>
      </c>
      <c r="AW15">
        <v>12</v>
      </c>
      <c r="AX15">
        <f>(R15*SUMPRODUCT(K16:$K$23, X16:$X$23)-$AZ$3*SUMPRODUCT(K15:$K$22, W16:$W$23))/Z15</f>
        <v>1092.9464207762371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707.39974689500423</v>
      </c>
      <c r="P16">
        <f t="shared" si="22"/>
        <v>35.369987344750214</v>
      </c>
      <c r="Q16" s="4">
        <f t="shared" si="23"/>
        <v>50</v>
      </c>
      <c r="R16">
        <f t="shared" si="0"/>
        <v>100000</v>
      </c>
      <c r="S16">
        <f t="shared" si="1"/>
        <v>1121.8995609900442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947.39396776447347</v>
      </c>
      <c r="AC16">
        <f t="shared" si="2"/>
        <v>960.17595082989612</v>
      </c>
      <c r="AE16">
        <f t="shared" si="3"/>
        <v>605.42694569943421</v>
      </c>
      <c r="AF16">
        <f t="shared" si="4"/>
        <v>-30.271347284971711</v>
      </c>
      <c r="AG16">
        <f t="shared" si="4"/>
        <v>-42.792420293959665</v>
      </c>
      <c r="AH16">
        <f t="shared" si="5"/>
        <v>-230.89660262795189</v>
      </c>
      <c r="AI16">
        <f t="shared" si="6"/>
        <v>301.46657549255087</v>
      </c>
      <c r="AJ16">
        <f t="shared" si="7"/>
        <v>-12.781983065422651</v>
      </c>
      <c r="AK16">
        <f t="shared" si="24"/>
        <v>10.810101919870448</v>
      </c>
      <c r="AL16">
        <f t="shared" si="8"/>
        <v>299.4946943469987</v>
      </c>
      <c r="AN16">
        <f t="shared" si="9"/>
        <v>264.84591154137649</v>
      </c>
      <c r="AO16">
        <f t="shared" si="9"/>
        <v>-13.242295577068827</v>
      </c>
      <c r="AP16">
        <f t="shared" si="9"/>
        <v>-18.719678138412331</v>
      </c>
      <c r="AQ16">
        <f t="shared" si="9"/>
        <v>-101.00644120515572</v>
      </c>
      <c r="AR16">
        <f t="shared" si="9"/>
        <v>131.87749662073961</v>
      </c>
      <c r="AS16">
        <f t="shared" si="9"/>
        <v>-5.5915184818168289</v>
      </c>
      <c r="AT16">
        <f t="shared" si="9"/>
        <v>4.7289129054467667</v>
      </c>
      <c r="AU16">
        <f t="shared" si="9"/>
        <v>131.01489104436956</v>
      </c>
      <c r="AW16">
        <v>13</v>
      </c>
      <c r="AX16">
        <f>(R16*SUMPRODUCT(K17:$K$23, X17:$X$23)-$AZ$3*SUMPRODUCT(K16:$K$22, W17:$W$23))/Z16</f>
        <v>1121.8995609900442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707.39974689500423</v>
      </c>
      <c r="P17">
        <f t="shared" si="22"/>
        <v>35.369987344750214</v>
      </c>
      <c r="Q17" s="4">
        <f t="shared" si="23"/>
        <v>50</v>
      </c>
      <c r="R17">
        <f t="shared" si="0"/>
        <v>100000</v>
      </c>
      <c r="S17">
        <f t="shared" si="1"/>
        <v>1143.0154741329941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960.17595082989612</v>
      </c>
      <c r="AC17">
        <f t="shared" si="2"/>
        <v>965.66270562872</v>
      </c>
      <c r="AE17">
        <f t="shared" si="3"/>
        <v>597.63806265690084</v>
      </c>
      <c r="AF17">
        <f t="shared" si="4"/>
        <v>-29.881903132845043</v>
      </c>
      <c r="AG17">
        <f t="shared" si="4"/>
        <v>-42.241891185296481</v>
      </c>
      <c r="AH17">
        <f t="shared" si="5"/>
        <v>-245.20981144717234</v>
      </c>
      <c r="AI17">
        <f t="shared" si="6"/>
        <v>280.30445689158694</v>
      </c>
      <c r="AJ17">
        <f t="shared" si="7"/>
        <v>-5.4867547988238812</v>
      </c>
      <c r="AK17">
        <f t="shared" si="24"/>
        <v>21.085463122884537</v>
      </c>
      <c r="AL17">
        <f t="shared" si="8"/>
        <v>295.90316521564762</v>
      </c>
      <c r="AN17">
        <f t="shared" si="9"/>
        <v>246.24530496942475</v>
      </c>
      <c r="AO17">
        <f t="shared" si="9"/>
        <v>-12.312265248471238</v>
      </c>
      <c r="AP17">
        <f t="shared" si="9"/>
        <v>-17.40496134259811</v>
      </c>
      <c r="AQ17">
        <f t="shared" si="9"/>
        <v>-101.03400130317465</v>
      </c>
      <c r="AR17">
        <f t="shared" si="9"/>
        <v>115.49407707518073</v>
      </c>
      <c r="AS17">
        <f t="shared" si="9"/>
        <v>-2.2607121151593885</v>
      </c>
      <c r="AT17">
        <f t="shared" si="9"/>
        <v>8.687860799952194</v>
      </c>
      <c r="AU17">
        <f t="shared" si="9"/>
        <v>121.92122575997355</v>
      </c>
      <c r="AW17">
        <v>14</v>
      </c>
      <c r="AX17">
        <f>(R17*SUMPRODUCT(K18:$K$23, X18:$X$23)-$AZ$3*SUMPRODUCT(K17:$K$22, W18:$W$23))/Z17</f>
        <v>1143.0154741329941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707.39974689500423</v>
      </c>
      <c r="P18">
        <f t="shared" si="22"/>
        <v>35.369987344750214</v>
      </c>
      <c r="Q18" s="4">
        <f t="shared" si="23"/>
        <v>50</v>
      </c>
      <c r="R18">
        <f t="shared" si="0"/>
        <v>100000</v>
      </c>
      <c r="S18">
        <f t="shared" si="1"/>
        <v>1104.2271991418113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965.66270562872</v>
      </c>
      <c r="AC18">
        <f t="shared" si="2"/>
        <v>919.39686436955981</v>
      </c>
      <c r="AE18">
        <f t="shared" si="3"/>
        <v>588.9921110950296</v>
      </c>
      <c r="AF18">
        <f t="shared" si="4"/>
        <v>-29.449605554751482</v>
      </c>
      <c r="AG18">
        <f t="shared" si="4"/>
        <v>-41.63078327920654</v>
      </c>
      <c r="AH18">
        <f t="shared" si="5"/>
        <v>-377.37798847394822</v>
      </c>
      <c r="AI18">
        <f t="shared" si="6"/>
        <v>140.53373378712342</v>
      </c>
      <c r="AJ18">
        <f t="shared" si="7"/>
        <v>46.265841259160197</v>
      </c>
      <c r="AK18">
        <f t="shared" si="24"/>
        <v>32.944432561250359</v>
      </c>
      <c r="AL18">
        <f t="shared" si="8"/>
        <v>219.74400760753397</v>
      </c>
      <c r="AN18">
        <f t="shared" si="9"/>
        <v>226.78525969588546</v>
      </c>
      <c r="AO18">
        <f t="shared" si="9"/>
        <v>-11.339262984794273</v>
      </c>
      <c r="AP18">
        <f t="shared" si="9"/>
        <v>-16.029498221572453</v>
      </c>
      <c r="AQ18">
        <f t="shared" si="9"/>
        <v>-145.30545232679168</v>
      </c>
      <c r="AR18">
        <f t="shared" si="9"/>
        <v>54.111046162727071</v>
      </c>
      <c r="AS18">
        <f t="shared" si="9"/>
        <v>17.814178878389736</v>
      </c>
      <c r="AT18">
        <f t="shared" si="9"/>
        <v>12.684909616270405</v>
      </c>
      <c r="AU18">
        <f t="shared" si="9"/>
        <v>84.610134657387206</v>
      </c>
      <c r="AW18">
        <v>15</v>
      </c>
      <c r="AX18">
        <f>(R18*SUMPRODUCT(K19:$K$23, X19:$X$23)-$AZ$3*SUMPRODUCT(K18:$K$22, W19:$W$23))/Z18</f>
        <v>1104.2271991418113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707.39974689500423</v>
      </c>
      <c r="P19">
        <f t="shared" si="22"/>
        <v>35.369987344750214</v>
      </c>
      <c r="Q19" s="4">
        <f t="shared" si="23"/>
        <v>50</v>
      </c>
      <c r="R19">
        <f t="shared" si="0"/>
        <v>100000</v>
      </c>
      <c r="S19">
        <f t="shared" si="1"/>
        <v>1006.7983941512211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919.39686436955981</v>
      </c>
      <c r="AC19">
        <f t="shared" si="2"/>
        <v>824.67468355422238</v>
      </c>
      <c r="AE19">
        <f t="shared" si="3"/>
        <v>579.43543196529151</v>
      </c>
      <c r="AF19">
        <f t="shared" si="4"/>
        <v>-28.971771598264578</v>
      </c>
      <c r="AG19">
        <f t="shared" si="4"/>
        <v>-40.955303879356222</v>
      </c>
      <c r="AH19">
        <f t="shared" si="5"/>
        <v>-518.34313411650294</v>
      </c>
      <c r="AI19">
        <f t="shared" si="6"/>
        <v>-8.8347776288322279</v>
      </c>
      <c r="AJ19">
        <f t="shared" si="7"/>
        <v>94.722180815337424</v>
      </c>
      <c r="AK19">
        <f t="shared" si="24"/>
        <v>32.777889701625888</v>
      </c>
      <c r="AL19">
        <f t="shared" si="8"/>
        <v>118.66529288813109</v>
      </c>
      <c r="AN19">
        <f t="shared" si="9"/>
        <v>207.84941329157846</v>
      </c>
      <c r="AO19">
        <f t="shared" si="9"/>
        <v>-10.392470664578923</v>
      </c>
      <c r="AP19">
        <f t="shared" si="9"/>
        <v>-14.691086207190041</v>
      </c>
      <c r="AQ19">
        <f t="shared" si="9"/>
        <v>-185.93498147742994</v>
      </c>
      <c r="AR19">
        <f t="shared" si="9"/>
        <v>-3.169125057620461</v>
      </c>
      <c r="AS19">
        <f t="shared" si="9"/>
        <v>33.977814648631998</v>
      </c>
      <c r="AT19">
        <f t="shared" si="9"/>
        <v>11.757764140020878</v>
      </c>
      <c r="AU19">
        <f t="shared" si="9"/>
        <v>42.566453731032418</v>
      </c>
      <c r="AW19">
        <v>16</v>
      </c>
      <c r="AX19">
        <f>(R19*SUMPRODUCT(K20:$K$23, X20:$X$23)-$AZ$3*SUMPRODUCT(K19:$K$22, W20:$W$23))/Z19</f>
        <v>1006.7983941512211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707.39974689500423</v>
      </c>
      <c r="P20">
        <f t="shared" si="22"/>
        <v>35.369987344750214</v>
      </c>
      <c r="Q20" s="4">
        <f t="shared" si="23"/>
        <v>50</v>
      </c>
      <c r="R20">
        <f t="shared" si="0"/>
        <v>100000</v>
      </c>
      <c r="S20">
        <f t="shared" si="1"/>
        <v>848.17466567564259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824.67468355422238</v>
      </c>
      <c r="AC20">
        <f t="shared" si="2"/>
        <v>682.16084914909948</v>
      </c>
      <c r="AE20">
        <f t="shared" si="3"/>
        <v>568.9399030155588</v>
      </c>
      <c r="AF20">
        <f t="shared" si="4"/>
        <v>-28.446995150777944</v>
      </c>
      <c r="AG20">
        <f t="shared" si="4"/>
        <v>-40.213465265771696</v>
      </c>
      <c r="AH20">
        <f t="shared" si="5"/>
        <v>-664.57114958191244</v>
      </c>
      <c r="AI20">
        <f t="shared" si="6"/>
        <v>-164.29170698290329</v>
      </c>
      <c r="AJ20">
        <f t="shared" si="7"/>
        <v>142.51383440512291</v>
      </c>
      <c r="AK20">
        <f t="shared" si="24"/>
        <v>5.8702206431017148</v>
      </c>
      <c r="AL20">
        <f t="shared" si="8"/>
        <v>-15.907651934678672</v>
      </c>
      <c r="AN20">
        <f t="shared" si="9"/>
        <v>193.57351774304817</v>
      </c>
      <c r="AO20">
        <f t="shared" si="9"/>
        <v>-9.6786758871524103</v>
      </c>
      <c r="AP20">
        <f t="shared" si="9"/>
        <v>-13.682046013778072</v>
      </c>
      <c r="AQ20">
        <f t="shared" si="9"/>
        <v>-226.11065691343194</v>
      </c>
      <c r="AR20">
        <f t="shared" si="9"/>
        <v>-55.897861071314239</v>
      </c>
      <c r="AS20">
        <f t="shared" si="9"/>
        <v>48.488257031420538</v>
      </c>
      <c r="AT20">
        <f t="shared" si="9"/>
        <v>1.9972570983160283</v>
      </c>
      <c r="AU20">
        <f t="shared" si="9"/>
        <v>-5.4123469415776713</v>
      </c>
      <c r="AW20">
        <v>17</v>
      </c>
      <c r="AX20">
        <f>(R20*SUMPRODUCT(K21:$K$23, X21:$X$23)-$AZ$3*SUMPRODUCT(K20:$K$22, W21:$W$23))/Z20</f>
        <v>848.17466567564259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707.39974689500423</v>
      </c>
      <c r="P21">
        <f t="shared" si="22"/>
        <v>35.369987344750214</v>
      </c>
      <c r="Q21" s="4">
        <f t="shared" si="23"/>
        <v>50</v>
      </c>
      <c r="R21">
        <f t="shared" si="0"/>
        <v>100000</v>
      </c>
      <c r="S21">
        <f t="shared" si="1"/>
        <v>624.74750671273659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682.16084914909948</v>
      </c>
      <c r="AC21">
        <f t="shared" si="2"/>
        <v>492.27201070530998</v>
      </c>
      <c r="AE21">
        <f t="shared" si="3"/>
        <v>557.39813610260819</v>
      </c>
      <c r="AF21">
        <f t="shared" si="4"/>
        <v>-27.869906805130412</v>
      </c>
      <c r="AG21">
        <f t="shared" si="4"/>
        <v>-39.397677094825141</v>
      </c>
      <c r="AH21">
        <f t="shared" si="5"/>
        <v>-827.30703657768083</v>
      </c>
      <c r="AI21">
        <f t="shared" si="6"/>
        <v>-337.17648437502822</v>
      </c>
      <c r="AJ21">
        <f t="shared" si="7"/>
        <v>189.8888384437895</v>
      </c>
      <c r="AK21">
        <f t="shared" si="24"/>
        <v>1.938702525514524</v>
      </c>
      <c r="AL21">
        <f t="shared" si="8"/>
        <v>-145.34894340572421</v>
      </c>
      <c r="AN21">
        <f t="shared" si="9"/>
        <v>180.3924660982064</v>
      </c>
      <c r="AO21">
        <f t="shared" si="9"/>
        <v>-9.019623304910322</v>
      </c>
      <c r="AP21">
        <f t="shared" si="9"/>
        <v>-12.750390913341757</v>
      </c>
      <c r="AQ21">
        <f t="shared" si="9"/>
        <v>-267.7439102903175</v>
      </c>
      <c r="AR21">
        <f t="shared" si="9"/>
        <v>-109.12145841036316</v>
      </c>
      <c r="AS21">
        <f t="shared" si="9"/>
        <v>61.454306415357969</v>
      </c>
      <c r="AT21">
        <f t="shared" si="9"/>
        <v>0.62742823658098246</v>
      </c>
      <c r="AU21">
        <f t="shared" si="9"/>
        <v>-47.039723758424202</v>
      </c>
      <c r="AW21">
        <v>18</v>
      </c>
      <c r="AX21">
        <f>(R21*SUMPRODUCT(K22:$K$23, X22:$X$23)-$AZ$3*SUMPRODUCT(K21:$K$22, W22:$W$23))/Z21</f>
        <v>624.74750671273659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707.39974689500423</v>
      </c>
      <c r="P22">
        <f t="shared" si="22"/>
        <v>35.369987344750214</v>
      </c>
      <c r="Q22" s="4">
        <f t="shared" si="23"/>
        <v>50</v>
      </c>
      <c r="R22">
        <f t="shared" si="0"/>
        <v>100000</v>
      </c>
      <c r="S22">
        <f t="shared" si="1"/>
        <v>338.59542991315658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492.27201070530998</v>
      </c>
      <c r="AC22">
        <f t="shared" si="2"/>
        <v>260.72518350477162</v>
      </c>
      <c r="AE22">
        <f t="shared" si="3"/>
        <v>544.71180803513391</v>
      </c>
      <c r="AF22">
        <f t="shared" si="4"/>
        <v>-27.235590401756696</v>
      </c>
      <c r="AG22">
        <f t="shared" si="4"/>
        <v>-38.500989746323924</v>
      </c>
      <c r="AH22">
        <f t="shared" si="5"/>
        <v>-1005.4211551059354</v>
      </c>
      <c r="AI22">
        <f t="shared" si="6"/>
        <v>-526.44592721888216</v>
      </c>
      <c r="AJ22">
        <f t="shared" si="7"/>
        <v>231.54682720053836</v>
      </c>
      <c r="AK22">
        <f t="shared" si="24"/>
        <v>21.204712795112432</v>
      </c>
      <c r="AL22">
        <f t="shared" si="8"/>
        <v>-273.69438722323139</v>
      </c>
      <c r="AN22">
        <f t="shared" si="9"/>
        <v>164.75397279204483</v>
      </c>
      <c r="AO22">
        <f t="shared" si="9"/>
        <v>-8.2376986396022414</v>
      </c>
      <c r="AP22">
        <f t="shared" si="9"/>
        <v>-11.645040411394044</v>
      </c>
      <c r="AQ22">
        <f t="shared" si="9"/>
        <v>-304.10049348918346</v>
      </c>
      <c r="AR22">
        <f t="shared" si="9"/>
        <v>-159.22925974813489</v>
      </c>
      <c r="AS22">
        <f t="shared" si="9"/>
        <v>70.033840107650548</v>
      </c>
      <c r="AT22">
        <f t="shared" si="9"/>
        <v>6.4135945345318159</v>
      </c>
      <c r="AU22">
        <f t="shared" si="9"/>
        <v>-82.781825105952535</v>
      </c>
      <c r="AW22">
        <v>19</v>
      </c>
      <c r="AX22">
        <f>(R22*SUMPRODUCT(K23:$K$23, X23:$X$23)-$AZ$3*SUMPRODUCT(K22:$K$22, W23:$W$23))/Z22</f>
        <v>338.59542991315658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707.39974689500423</v>
      </c>
      <c r="P23">
        <f t="shared" si="22"/>
        <v>35.369987344750214</v>
      </c>
      <c r="Q23" s="4">
        <f t="shared" si="23"/>
        <v>50</v>
      </c>
      <c r="R23">
        <f t="shared" si="0"/>
        <v>100000</v>
      </c>
      <c r="S23">
        <f t="shared" si="1"/>
        <v>347.45504076132249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260.72518350477162</v>
      </c>
      <c r="AC23">
        <f t="shared" si="2"/>
        <v>260.72518350477162</v>
      </c>
      <c r="AE23">
        <f t="shared" si="3"/>
        <v>530.82242933158182</v>
      </c>
      <c r="AF23">
        <f t="shared" si="4"/>
        <v>-26.541121466579092</v>
      </c>
      <c r="AG23">
        <f t="shared" si="4"/>
        <v>-37.519269102196127</v>
      </c>
      <c r="AH23">
        <f t="shared" si="5"/>
        <v>-1193.4214933291209</v>
      </c>
      <c r="AI23">
        <f t="shared" si="6"/>
        <v>-726.65945456631437</v>
      </c>
      <c r="AJ23">
        <f t="shared" si="7"/>
        <v>0</v>
      </c>
      <c r="AK23">
        <f t="shared" si="24"/>
        <v>53.550454395884209</v>
      </c>
      <c r="AL23">
        <f t="shared" si="8"/>
        <v>-673.10900017043014</v>
      </c>
      <c r="AN23">
        <f t="shared" si="9"/>
        <v>145.44159806774266</v>
      </c>
      <c r="AO23">
        <f t="shared" si="9"/>
        <v>-7.2720799033871337</v>
      </c>
      <c r="AP23">
        <f t="shared" si="9"/>
        <v>-10.280014850594075</v>
      </c>
      <c r="AQ23">
        <f t="shared" si="9"/>
        <v>-326.98906370016181</v>
      </c>
      <c r="AR23">
        <f t="shared" si="9"/>
        <v>-199.09956038640036</v>
      </c>
      <c r="AS23">
        <f t="shared" si="9"/>
        <v>0</v>
      </c>
      <c r="AT23">
        <f t="shared" si="9"/>
        <v>14.672446442021119</v>
      </c>
      <c r="AU23">
        <f t="shared" si="9"/>
        <v>-184.42711394437922</v>
      </c>
      <c r="AW23">
        <v>20</v>
      </c>
      <c r="AX23">
        <f>(R23*SUMPRODUCT(K$23:$K24, X$23:$X24)-$AZ$3*SUMPRODUCT(K$22:$K23, W$23:$W24))/Z23</f>
        <v>347.45504076132249</v>
      </c>
    </row>
    <row r="25" spans="5:50" x14ac:dyDescent="0.25">
      <c r="AN25" s="8">
        <f t="shared" ref="AN25:AU25" si="25">SUM(AN3:AN23)</f>
        <v>6791.4310187610163</v>
      </c>
      <c r="AO25" s="8">
        <f t="shared" si="25"/>
        <v>-870.12136110930396</v>
      </c>
      <c r="AP25" s="8">
        <f t="shared" si="25"/>
        <v>-2949.9360134931958</v>
      </c>
      <c r="AQ25" s="8">
        <f t="shared" si="25"/>
        <v>-2936.9054714862709</v>
      </c>
      <c r="AR25" s="8">
        <f t="shared" si="25"/>
        <v>34.468172672244179</v>
      </c>
      <c r="AS25" s="8">
        <f t="shared" si="25"/>
        <v>-462.34404820144971</v>
      </c>
      <c r="AT25" s="8">
        <f t="shared" si="25"/>
        <v>204.32195601768933</v>
      </c>
      <c r="AU25" s="9">
        <f t="shared" si="25"/>
        <v>-223.55391951151637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9533-95DC-43C0-8E79-368A267F79D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2476.8596088793506</v>
      </c>
      <c r="K3">
        <v>1</v>
      </c>
      <c r="L3" s="2">
        <v>0</v>
      </c>
      <c r="O3">
        <f>$C$3</f>
        <v>2476.8596088793506</v>
      </c>
      <c r="P3">
        <f>O3*B5</f>
        <v>1981.4876871034805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2476.8596088793506</v>
      </c>
      <c r="AF3">
        <f t="shared" ref="AF3:AG23" si="4">-$Z3*P3</f>
        <v>-1981.4876871034805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-2024.5362822241298</v>
      </c>
      <c r="AJ3">
        <f t="shared" ref="AJ3:AJ23" si="7">AB3-AC3</f>
        <v>0</v>
      </c>
      <c r="AL3">
        <f t="shared" ref="AL3:AL23" si="8">SUM(AI3:AK3)</f>
        <v>-2024.5362822241298</v>
      </c>
      <c r="AN3">
        <f t="shared" ref="AN3:AU23" si="9">AE3*$K3</f>
        <v>2476.8596088793506</v>
      </c>
      <c r="AO3">
        <f t="shared" si="9"/>
        <v>-1981.4876871034805</v>
      </c>
      <c r="AP3">
        <f t="shared" si="9"/>
        <v>-2519.9082039999998</v>
      </c>
      <c r="AQ3">
        <f t="shared" si="9"/>
        <v>0</v>
      </c>
      <c r="AR3">
        <f t="shared" si="9"/>
        <v>-2024.5362822241298</v>
      </c>
      <c r="AS3">
        <f t="shared" si="9"/>
        <v>0</v>
      </c>
      <c r="AT3">
        <f t="shared" si="9"/>
        <v>0</v>
      </c>
      <c r="AU3">
        <f t="shared" si="9"/>
        <v>-2024.5362822241298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1339.7914182944021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1134.3685123178657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1120.371772924289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-1120.371772924289</v>
      </c>
      <c r="AK4">
        <f>H4*SUM(AB4, AE4:AF4)</f>
        <v>0</v>
      </c>
      <c r="AL4">
        <f t="shared" si="8"/>
        <v>-1354.251172924289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-219.41964537010975</v>
      </c>
      <c r="AR4">
        <f t="shared" si="9"/>
        <v>-219.41964537010975</v>
      </c>
      <c r="AS4">
        <f t="shared" si="9"/>
        <v>-1051.1040181295514</v>
      </c>
      <c r="AT4">
        <f t="shared" si="9"/>
        <v>0</v>
      </c>
      <c r="AU4">
        <f t="shared" si="9"/>
        <v>-1270.5236634996611</v>
      </c>
      <c r="AW4">
        <v>1</v>
      </c>
      <c r="AX4">
        <f>(R4*SUMPRODUCT(K5:$K$23, X5:$X$23)-$AZ$3*SUMPRODUCT(K4:$K$22, W5:$W$23))/Z4</f>
        <v>1134.3685123178657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2476.8596088793506</v>
      </c>
      <c r="P5">
        <f t="shared" ref="P5:P23" si="22">O5*$C$5</f>
        <v>123.84298044396753</v>
      </c>
      <c r="Q5" s="4">
        <f t="shared" ref="Q5:Q23" si="23">$C$8</f>
        <v>50</v>
      </c>
      <c r="R5">
        <f t="shared" si="0"/>
        <v>100000</v>
      </c>
      <c r="S5">
        <f t="shared" si="1"/>
        <v>2203.9999801958452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1120.371772924289</v>
      </c>
      <c r="AC5">
        <f t="shared" si="2"/>
        <v>2149.621447340618</v>
      </c>
      <c r="AE5">
        <f t="shared" si="3"/>
        <v>2415.748904328771</v>
      </c>
      <c r="AF5">
        <f t="shared" si="4"/>
        <v>-120.78744521643856</v>
      </c>
      <c r="AG5">
        <f t="shared" si="4"/>
        <v>-48.766367210892732</v>
      </c>
      <c r="AH5">
        <f t="shared" si="5"/>
        <v>-245.72497221452878</v>
      </c>
      <c r="AI5">
        <f t="shared" si="6"/>
        <v>2000.4701196869105</v>
      </c>
      <c r="AJ5">
        <f t="shared" si="7"/>
        <v>-1029.2496744163291</v>
      </c>
      <c r="AK5">
        <f>H5*SUM(AB5, AE5:AF5)</f>
        <v>295.08479124796406</v>
      </c>
      <c r="AL5">
        <f t="shared" si="8"/>
        <v>1266.3052365185454</v>
      </c>
      <c r="AN5">
        <f t="shared" si="9"/>
        <v>2086.1501916286411</v>
      </c>
      <c r="AO5">
        <f t="shared" si="9"/>
        <v>-104.30750958143206</v>
      </c>
      <c r="AP5">
        <f t="shared" si="9"/>
        <v>-42.112806558554105</v>
      </c>
      <c r="AQ5">
        <f t="shared" si="9"/>
        <v>-212.19887421027963</v>
      </c>
      <c r="AR5">
        <f t="shared" si="9"/>
        <v>1727.531001278375</v>
      </c>
      <c r="AS5">
        <f t="shared" si="9"/>
        <v>-888.82143407778722</v>
      </c>
      <c r="AT5">
        <f t="shared" si="9"/>
        <v>254.82416351532328</v>
      </c>
      <c r="AU5">
        <f t="shared" si="9"/>
        <v>1093.5337307159109</v>
      </c>
      <c r="AW5">
        <v>2</v>
      </c>
      <c r="AX5">
        <f>(R5*SUMPRODUCT(K6:$K$23, X6:$X$23)-$AZ$3*SUMPRODUCT(K5:$K$22, W6:$W$23))/Z5</f>
        <v>2203.9999801958452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2476.8596088793506</v>
      </c>
      <c r="P6">
        <f t="shared" si="22"/>
        <v>123.84298044396753</v>
      </c>
      <c r="Q6" s="4">
        <f t="shared" si="23"/>
        <v>50</v>
      </c>
      <c r="R6">
        <f t="shared" si="0"/>
        <v>100000</v>
      </c>
      <c r="S6">
        <f t="shared" si="1"/>
        <v>3193.9851280371172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2149.621447340618</v>
      </c>
      <c r="AC6">
        <f t="shared" si="2"/>
        <v>3075.731305014222</v>
      </c>
      <c r="AE6">
        <f t="shared" si="3"/>
        <v>2385.1565776817761</v>
      </c>
      <c r="AF6">
        <f t="shared" si="4"/>
        <v>-119.25782888408881</v>
      </c>
      <c r="AG6">
        <f t="shared" si="4"/>
        <v>-48.148804420145048</v>
      </c>
      <c r="AH6">
        <f t="shared" si="5"/>
        <v>-259.79823727751318</v>
      </c>
      <c r="AI6">
        <f t="shared" si="6"/>
        <v>1957.9517071000291</v>
      </c>
      <c r="AJ6">
        <f t="shared" si="7"/>
        <v>-926.10985767360398</v>
      </c>
      <c r="AK6">
        <f>H6*SUM(AB6, AE6:AF6)</f>
        <v>480.40859733984769</v>
      </c>
      <c r="AL6">
        <f t="shared" si="8"/>
        <v>1512.2504467662729</v>
      </c>
      <c r="AN6">
        <f t="shared" si="9"/>
        <v>1857.6224794268244</v>
      </c>
      <c r="AO6">
        <f t="shared" si="9"/>
        <v>-92.881123971341225</v>
      </c>
      <c r="AP6">
        <f t="shared" si="9"/>
        <v>-37.499551302128538</v>
      </c>
      <c r="AQ6">
        <f t="shared" si="9"/>
        <v>-202.33767887525292</v>
      </c>
      <c r="AR6">
        <f t="shared" si="9"/>
        <v>1524.9041252781019</v>
      </c>
      <c r="AS6">
        <f t="shared" si="9"/>
        <v>-721.27863895013093</v>
      </c>
      <c r="AT6">
        <f t="shared" si="9"/>
        <v>374.15481150331249</v>
      </c>
      <c r="AU6">
        <f t="shared" si="9"/>
        <v>1177.7802978312834</v>
      </c>
      <c r="AW6">
        <v>3</v>
      </c>
      <c r="AX6">
        <f>(R6*SUMPRODUCT(K7:$K$23, X7:$X$23)-$AZ$3*SUMPRODUCT(K6:$K$22, W7:$W$23))/Z6</f>
        <v>3193.9851280371172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2476.8596088793506</v>
      </c>
      <c r="P7">
        <f t="shared" si="22"/>
        <v>123.84298044396753</v>
      </c>
      <c r="Q7" s="4">
        <f t="shared" si="23"/>
        <v>50</v>
      </c>
      <c r="R7">
        <f t="shared" si="0"/>
        <v>100000</v>
      </c>
      <c r="S7">
        <f t="shared" si="1"/>
        <v>4088.0495995920223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3075.731305014222</v>
      </c>
      <c r="AC7">
        <f t="shared" si="2"/>
        <v>3886.0480189769623</v>
      </c>
      <c r="AE7">
        <f t="shared" si="3"/>
        <v>2354.4712807129899</v>
      </c>
      <c r="AF7">
        <f t="shared" si="4"/>
        <v>-117.72356403564949</v>
      </c>
      <c r="AG7">
        <f t="shared" si="4"/>
        <v>-47.529364851209003</v>
      </c>
      <c r="AH7">
        <f t="shared" si="5"/>
        <v>-275.90304946918587</v>
      </c>
      <c r="AI7">
        <f t="shared" si="6"/>
        <v>1913.3153023569459</v>
      </c>
      <c r="AJ7">
        <f t="shared" si="7"/>
        <v>-810.31671396274032</v>
      </c>
      <c r="AK7">
        <f>H7*SUM(AB7, AE7:AF7)</f>
        <v>556.2165535711066</v>
      </c>
      <c r="AL7">
        <f t="shared" si="8"/>
        <v>1659.2151419653123</v>
      </c>
      <c r="AN7">
        <f t="shared" si="9"/>
        <v>1659.9293614608227</v>
      </c>
      <c r="AO7">
        <f t="shared" si="9"/>
        <v>-82.996468073041129</v>
      </c>
      <c r="AP7">
        <f t="shared" si="9"/>
        <v>-33.508749456572019</v>
      </c>
      <c r="AQ7">
        <f t="shared" si="9"/>
        <v>-194.51482652691027</v>
      </c>
      <c r="AR7">
        <f t="shared" si="9"/>
        <v>1348.9093174042996</v>
      </c>
      <c r="AS7">
        <f t="shared" si="9"/>
        <v>-571.28261304673242</v>
      </c>
      <c r="AT7">
        <f t="shared" si="9"/>
        <v>392.13907435032939</v>
      </c>
      <c r="AU7">
        <f t="shared" si="9"/>
        <v>1169.7657787078965</v>
      </c>
      <c r="AW7">
        <v>4</v>
      </c>
      <c r="AX7">
        <f>(R7*SUMPRODUCT(K8:$K$23, X8:$X$23)-$AZ$3*SUMPRODUCT(K7:$K$22, W8:$W$23))/Z7</f>
        <v>4088.0495995920223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2476.8596088793506</v>
      </c>
      <c r="P8">
        <f t="shared" si="22"/>
        <v>123.84298044396753</v>
      </c>
      <c r="Q8" s="4">
        <f t="shared" si="23"/>
        <v>50</v>
      </c>
      <c r="R8">
        <f t="shared" si="0"/>
        <v>100000</v>
      </c>
      <c r="S8">
        <f t="shared" si="1"/>
        <v>4808.5515109872031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3886.0480189769623</v>
      </c>
      <c r="AC8">
        <f t="shared" si="2"/>
        <v>4504.820677748754</v>
      </c>
      <c r="AE8">
        <f t="shared" si="3"/>
        <v>2320.4094531306528</v>
      </c>
      <c r="AF8">
        <f t="shared" si="4"/>
        <v>-116.02047265653265</v>
      </c>
      <c r="AG8">
        <f t="shared" si="4"/>
        <v>-46.841763756253364</v>
      </c>
      <c r="AH8">
        <f t="shared" si="5"/>
        <v>-424.61489288711022</v>
      </c>
      <c r="AI8">
        <f t="shared" si="6"/>
        <v>1732.9323238307566</v>
      </c>
      <c r="AJ8">
        <f t="shared" si="7"/>
        <v>-618.77265877179161</v>
      </c>
      <c r="AK8">
        <f t="shared" ref="AK8:AK23" si="24">H8*SUM(AB8:AB8, AE8:AF8)</f>
        <v>441.55668246020355</v>
      </c>
      <c r="AL8">
        <f t="shared" si="8"/>
        <v>1555.7163475191685</v>
      </c>
      <c r="AN8">
        <f t="shared" si="9"/>
        <v>1525.3290264236039</v>
      </c>
      <c r="AO8">
        <f t="shared" si="9"/>
        <v>-76.266451321180199</v>
      </c>
      <c r="AP8">
        <f t="shared" si="9"/>
        <v>-30.791592324316991</v>
      </c>
      <c r="AQ8">
        <f t="shared" si="9"/>
        <v>-279.12204042205758</v>
      </c>
      <c r="AR8">
        <f t="shared" si="9"/>
        <v>1139.148942356049</v>
      </c>
      <c r="AS8">
        <f t="shared" si="9"/>
        <v>-406.75230654164136</v>
      </c>
      <c r="AT8">
        <f t="shared" si="9"/>
        <v>290.25878327601157</v>
      </c>
      <c r="AU8">
        <f t="shared" si="9"/>
        <v>1022.6554190904192</v>
      </c>
      <c r="AW8">
        <v>5</v>
      </c>
      <c r="AX8">
        <f>(R8*SUMPRODUCT(K9:$K$23, X9:$X$23)-$AZ$3*SUMPRODUCT(K8:$K$22, W9:$W$23))/Z8</f>
        <v>4808.5515109872031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2476.8596088793506</v>
      </c>
      <c r="P9">
        <f t="shared" si="22"/>
        <v>123.84298044396753</v>
      </c>
      <c r="Q9" s="4">
        <f t="shared" si="23"/>
        <v>50</v>
      </c>
      <c r="R9">
        <f t="shared" si="0"/>
        <v>100000</v>
      </c>
      <c r="S9">
        <f t="shared" si="1"/>
        <v>5387.7551152927263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4504.820677748754</v>
      </c>
      <c r="AC9">
        <f t="shared" si="2"/>
        <v>4965.5419295012871</v>
      </c>
      <c r="AE9">
        <f t="shared" si="3"/>
        <v>2282.7596982774799</v>
      </c>
      <c r="AF9">
        <f t="shared" si="4"/>
        <v>-114.13798491387401</v>
      </c>
      <c r="AG9">
        <f t="shared" si="4"/>
        <v>-46.081733702103314</v>
      </c>
      <c r="AH9">
        <f t="shared" si="5"/>
        <v>-583.22483317503281</v>
      </c>
      <c r="AI9">
        <f t="shared" si="6"/>
        <v>1539.3151464864695</v>
      </c>
      <c r="AJ9">
        <f t="shared" si="7"/>
        <v>-460.72125175253314</v>
      </c>
      <c r="AK9">
        <f t="shared" si="24"/>
        <v>348.35369281606518</v>
      </c>
      <c r="AL9">
        <f t="shared" si="8"/>
        <v>1426.9475875500016</v>
      </c>
      <c r="AN9">
        <f t="shared" si="9"/>
        <v>1426.1355562984959</v>
      </c>
      <c r="AO9">
        <f t="shared" si="9"/>
        <v>-71.3067778149248</v>
      </c>
      <c r="AP9">
        <f t="shared" si="9"/>
        <v>-28.78918835742466</v>
      </c>
      <c r="AQ9">
        <f t="shared" si="9"/>
        <v>-364.36497128225932</v>
      </c>
      <c r="AR9">
        <f t="shared" si="9"/>
        <v>961.67461884388695</v>
      </c>
      <c r="AS9">
        <f t="shared" si="9"/>
        <v>-287.83185508419234</v>
      </c>
      <c r="AT9">
        <f t="shared" si="9"/>
        <v>217.63113650015308</v>
      </c>
      <c r="AU9">
        <f t="shared" si="9"/>
        <v>891.47390025984771</v>
      </c>
      <c r="AW9">
        <v>6</v>
      </c>
      <c r="AX9">
        <f>(R9*SUMPRODUCT(K10:$K$23, X10:$X$23)-$AZ$3*SUMPRODUCT(K9:$K$22, W10:$W$23))/Z9</f>
        <v>5387.7551152927263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2476.8596088793506</v>
      </c>
      <c r="P10">
        <f t="shared" si="22"/>
        <v>123.84298044396753</v>
      </c>
      <c r="Q10" s="4">
        <f t="shared" si="23"/>
        <v>50</v>
      </c>
      <c r="R10">
        <f t="shared" si="0"/>
        <v>100000</v>
      </c>
      <c r="S10">
        <f t="shared" si="1"/>
        <v>5849.1337969933511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4965.5419295012871</v>
      </c>
      <c r="AC10">
        <f t="shared" si="2"/>
        <v>5293.1196026883881</v>
      </c>
      <c r="AE10">
        <f t="shared" si="3"/>
        <v>2241.411224958732</v>
      </c>
      <c r="AF10">
        <f t="shared" si="4"/>
        <v>-112.0705612479366</v>
      </c>
      <c r="AG10">
        <f t="shared" si="4"/>
        <v>-45.24703816323391</v>
      </c>
      <c r="AH10">
        <f t="shared" si="5"/>
        <v>-747.75640369673522</v>
      </c>
      <c r="AI10">
        <f t="shared" si="6"/>
        <v>1336.3372218508266</v>
      </c>
      <c r="AJ10">
        <f t="shared" si="7"/>
        <v>-327.57767318710103</v>
      </c>
      <c r="AK10">
        <f t="shared" si="24"/>
        <v>372.48133614363439</v>
      </c>
      <c r="AL10">
        <f t="shared" si="8"/>
        <v>1381.2408848073601</v>
      </c>
      <c r="AN10">
        <f t="shared" si="9"/>
        <v>1330.4545689985462</v>
      </c>
      <c r="AO10">
        <f t="shared" si="9"/>
        <v>-66.5227284499273</v>
      </c>
      <c r="AP10">
        <f t="shared" si="9"/>
        <v>-26.857690363817333</v>
      </c>
      <c r="AQ10">
        <f t="shared" si="9"/>
        <v>-443.85247683167091</v>
      </c>
      <c r="AR10">
        <f t="shared" si="9"/>
        <v>793.22167335313077</v>
      </c>
      <c r="AS10">
        <f t="shared" si="9"/>
        <v>-194.44321824600277</v>
      </c>
      <c r="AT10">
        <f t="shared" si="9"/>
        <v>221.09708830788333</v>
      </c>
      <c r="AU10">
        <f t="shared" si="9"/>
        <v>819.87554341501141</v>
      </c>
      <c r="AW10">
        <v>7</v>
      </c>
      <c r="AX10">
        <f>(R10*SUMPRODUCT(K11:$K$23, X11:$X$23)-$AZ$3*SUMPRODUCT(K10:$K$22, W11:$W$23))/Z10</f>
        <v>5849.1337969933511</v>
      </c>
    </row>
    <row r="11" spans="1:52" x14ac:dyDescent="0.25">
      <c r="A11" t="s">
        <v>33</v>
      </c>
      <c r="C11" s="7">
        <f>AU25</f>
        <v>4421.9456189982038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2476.8596088793506</v>
      </c>
      <c r="P11">
        <f t="shared" si="22"/>
        <v>123.84298044396753</v>
      </c>
      <c r="Q11" s="4">
        <f t="shared" si="23"/>
        <v>50</v>
      </c>
      <c r="R11">
        <f t="shared" si="0"/>
        <v>100000</v>
      </c>
      <c r="S11">
        <f t="shared" si="1"/>
        <v>6189.2876686072641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5293.1196026883881</v>
      </c>
      <c r="AC11">
        <f t="shared" si="2"/>
        <v>5487.3155830702171</v>
      </c>
      <c r="AE11">
        <f t="shared" si="3"/>
        <v>2195.9409639040464</v>
      </c>
      <c r="AF11">
        <f t="shared" si="4"/>
        <v>-109.79704819520232</v>
      </c>
      <c r="AG11">
        <f t="shared" si="4"/>
        <v>-44.329136702616637</v>
      </c>
      <c r="AH11">
        <f t="shared" si="5"/>
        <v>-930.86215796986062</v>
      </c>
      <c r="AI11">
        <f t="shared" si="6"/>
        <v>1110.9526210363667</v>
      </c>
      <c r="AJ11">
        <f t="shared" si="7"/>
        <v>-194.19598038182903</v>
      </c>
      <c r="AK11">
        <f t="shared" si="24"/>
        <v>380.03207119745747</v>
      </c>
      <c r="AL11">
        <f t="shared" si="8"/>
        <v>1296.7887118519952</v>
      </c>
      <c r="AN11">
        <f t="shared" si="9"/>
        <v>1239.6237548459035</v>
      </c>
      <c r="AO11">
        <f t="shared" si="9"/>
        <v>-61.981187742295177</v>
      </c>
      <c r="AP11">
        <f t="shared" si="9"/>
        <v>-25.024102100941608</v>
      </c>
      <c r="AQ11">
        <f t="shared" si="9"/>
        <v>-525.47808091118645</v>
      </c>
      <c r="AR11">
        <f t="shared" si="9"/>
        <v>627.1403840914802</v>
      </c>
      <c r="AS11">
        <f t="shared" si="9"/>
        <v>-109.62496457506005</v>
      </c>
      <c r="AT11">
        <f t="shared" si="9"/>
        <v>214.5307140780871</v>
      </c>
      <c r="AU11">
        <f t="shared" si="9"/>
        <v>732.0461335945073</v>
      </c>
      <c r="AW11">
        <v>8</v>
      </c>
      <c r="AX11">
        <f>(R11*SUMPRODUCT(K12:$K$23, X12:$X$23)-$AZ$3*SUMPRODUCT(K11:$K$22, W12:$W$23))/Z11</f>
        <v>6189.2876686072641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2476.8596088793506</v>
      </c>
      <c r="P12">
        <f t="shared" si="22"/>
        <v>123.84298044396753</v>
      </c>
      <c r="Q12" s="4">
        <f t="shared" si="23"/>
        <v>50</v>
      </c>
      <c r="R12">
        <f t="shared" si="0"/>
        <v>100000</v>
      </c>
      <c r="S12">
        <f t="shared" si="1"/>
        <v>6406.6580587934977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5487.3155830702171</v>
      </c>
      <c r="AC12">
        <f t="shared" si="2"/>
        <v>5550.755425355178</v>
      </c>
      <c r="AE12">
        <f t="shared" si="3"/>
        <v>2145.9615583759228</v>
      </c>
      <c r="AF12">
        <f t="shared" si="4"/>
        <v>-107.29807791879614</v>
      </c>
      <c r="AG12">
        <f t="shared" si="4"/>
        <v>-43.320209806862209</v>
      </c>
      <c r="AH12">
        <f t="shared" si="5"/>
        <v>-1131.2710574565299</v>
      </c>
      <c r="AI12">
        <f t="shared" si="6"/>
        <v>864.07221319373457</v>
      </c>
      <c r="AJ12">
        <f t="shared" si="7"/>
        <v>-63.439842284960832</v>
      </c>
      <c r="AK12">
        <f t="shared" si="24"/>
        <v>390.59831339706915</v>
      </c>
      <c r="AL12">
        <f t="shared" si="8"/>
        <v>1191.2306843058429</v>
      </c>
      <c r="AN12">
        <f t="shared" si="9"/>
        <v>1151.6399250779457</v>
      </c>
      <c r="AO12">
        <f t="shared" si="9"/>
        <v>-57.581996253897287</v>
      </c>
      <c r="AP12">
        <f t="shared" si="9"/>
        <v>-23.247985492383286</v>
      </c>
      <c r="AQ12">
        <f t="shared" si="9"/>
        <v>-607.10170262232771</v>
      </c>
      <c r="AR12">
        <f t="shared" si="9"/>
        <v>463.70824070933742</v>
      </c>
      <c r="AS12">
        <f t="shared" si="9"/>
        <v>-34.045276780867006</v>
      </c>
      <c r="AT12">
        <f t="shared" si="9"/>
        <v>209.61634220354151</v>
      </c>
      <c r="AU12">
        <f t="shared" si="9"/>
        <v>639.27930613201193</v>
      </c>
      <c r="AW12">
        <v>9</v>
      </c>
      <c r="AX12">
        <f>(R12*SUMPRODUCT(K13:$K$23, X13:$X$23)-$AZ$3*SUMPRODUCT(K12:$K$22, W13:$W$23))/Z12</f>
        <v>6406.6580587934977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2476.8596088793506</v>
      </c>
      <c r="P13">
        <f t="shared" si="22"/>
        <v>123.84298044396753</v>
      </c>
      <c r="Q13" s="4">
        <f t="shared" si="23"/>
        <v>50</v>
      </c>
      <c r="R13">
        <f t="shared" si="0"/>
        <v>100000</v>
      </c>
      <c r="S13">
        <f t="shared" si="1"/>
        <v>6500.5670321486423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5550.755425355178</v>
      </c>
      <c r="AC13">
        <f t="shared" si="2"/>
        <v>5488.5075171440367</v>
      </c>
      <c r="AE13">
        <f t="shared" si="3"/>
        <v>2091.2425816108266</v>
      </c>
      <c r="AF13">
        <f t="shared" si="4"/>
        <v>-104.56212908054133</v>
      </c>
      <c r="AG13">
        <f t="shared" si="4"/>
        <v>-42.215605884844727</v>
      </c>
      <c r="AH13">
        <f t="shared" si="5"/>
        <v>-1342.8036478977162</v>
      </c>
      <c r="AI13">
        <f t="shared" si="6"/>
        <v>601.66119874772426</v>
      </c>
      <c r="AJ13">
        <f t="shared" si="7"/>
        <v>62.247908211141294</v>
      </c>
      <c r="AK13">
        <f t="shared" si="24"/>
        <v>389.68543488667848</v>
      </c>
      <c r="AL13">
        <f t="shared" si="8"/>
        <v>1053.594541845544</v>
      </c>
      <c r="AN13">
        <f t="shared" si="9"/>
        <v>1067.105391284465</v>
      </c>
      <c r="AO13">
        <f t="shared" si="9"/>
        <v>-53.355269564223242</v>
      </c>
      <c r="AP13">
        <f t="shared" si="9"/>
        <v>-21.541499313464808</v>
      </c>
      <c r="AQ13">
        <f t="shared" si="9"/>
        <v>-685.1969373177003</v>
      </c>
      <c r="AR13">
        <f t="shared" si="9"/>
        <v>307.01168508907654</v>
      </c>
      <c r="AS13">
        <f t="shared" si="9"/>
        <v>31.763449650649317</v>
      </c>
      <c r="AT13">
        <f t="shared" si="9"/>
        <v>198.84609854888251</v>
      </c>
      <c r="AU13">
        <f t="shared" si="9"/>
        <v>537.62123328860832</v>
      </c>
      <c r="AW13">
        <v>10</v>
      </c>
      <c r="AX13">
        <f>(R13*SUMPRODUCT(K14:$K$23, X14:$X$23)-$AZ$3*SUMPRODUCT(K13:$K$22, W14:$W$23))/Z13</f>
        <v>6500.5670321486423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2476.8596088793506</v>
      </c>
      <c r="P14">
        <f t="shared" si="22"/>
        <v>123.84298044396753</v>
      </c>
      <c r="Q14" s="4">
        <f t="shared" si="23"/>
        <v>50</v>
      </c>
      <c r="R14">
        <f t="shared" si="0"/>
        <v>100000</v>
      </c>
      <c r="S14">
        <f t="shared" si="1"/>
        <v>6466.0710035598058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5488.5075171440367</v>
      </c>
      <c r="AC14">
        <f t="shared" si="2"/>
        <v>5303.1949344390268</v>
      </c>
      <c r="AE14">
        <f t="shared" si="3"/>
        <v>2031.4143355206218</v>
      </c>
      <c r="AF14">
        <f t="shared" si="4"/>
        <v>-101.57071677603109</v>
      </c>
      <c r="AG14">
        <f t="shared" si="4"/>
        <v>-41.00786189572792</v>
      </c>
      <c r="AH14">
        <f t="shared" si="5"/>
        <v>-1571.1758605367154</v>
      </c>
      <c r="AI14">
        <f t="shared" si="6"/>
        <v>317.65989631214734</v>
      </c>
      <c r="AJ14">
        <f t="shared" si="7"/>
        <v>185.31258270500985</v>
      </c>
      <c r="AK14">
        <f t="shared" si="24"/>
        <v>381.30324838467544</v>
      </c>
      <c r="AL14">
        <f t="shared" si="8"/>
        <v>884.27572740183268</v>
      </c>
      <c r="AN14">
        <f t="shared" si="9"/>
        <v>985.90130375584795</v>
      </c>
      <c r="AO14">
        <f t="shared" si="9"/>
        <v>-49.295065187792396</v>
      </c>
      <c r="AP14">
        <f t="shared" si="9"/>
        <v>-19.902244362608759</v>
      </c>
      <c r="AQ14">
        <f t="shared" si="9"/>
        <v>-762.53490105250819</v>
      </c>
      <c r="AR14">
        <f t="shared" si="9"/>
        <v>154.16909315293856</v>
      </c>
      <c r="AS14">
        <f t="shared" si="9"/>
        <v>89.937298214649687</v>
      </c>
      <c r="AT14">
        <f t="shared" si="9"/>
        <v>185.05696407446428</v>
      </c>
      <c r="AU14">
        <f t="shared" si="9"/>
        <v>429.16335544205253</v>
      </c>
      <c r="AW14">
        <v>11</v>
      </c>
      <c r="AX14">
        <f>(R14*SUMPRODUCT(K15:$K$23, X15:$X$23)-$AZ$3*SUMPRODUCT(K14:$K$22, W15:$W$23))/Z14</f>
        <v>6466.0710035598058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2476.8596088793506</v>
      </c>
      <c r="P15">
        <f t="shared" si="22"/>
        <v>123.84298044396753</v>
      </c>
      <c r="Q15" s="4">
        <f t="shared" si="23"/>
        <v>50</v>
      </c>
      <c r="R15">
        <f t="shared" si="0"/>
        <v>100000</v>
      </c>
      <c r="S15">
        <f t="shared" si="1"/>
        <v>6297.4969342996646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5303.1949344390268</v>
      </c>
      <c r="AC15">
        <f t="shared" si="2"/>
        <v>4998.9736782612999</v>
      </c>
      <c r="AE15">
        <f t="shared" si="3"/>
        <v>1966.139264331918</v>
      </c>
      <c r="AF15">
        <f t="shared" si="4"/>
        <v>-98.306963216595904</v>
      </c>
      <c r="AG15">
        <f t="shared" si="4"/>
        <v>-39.690163650847637</v>
      </c>
      <c r="AH15">
        <f t="shared" si="5"/>
        <v>-1815.2392518460097</v>
      </c>
      <c r="AI15">
        <f t="shared" si="6"/>
        <v>12.902885618464779</v>
      </c>
      <c r="AJ15">
        <f t="shared" si="7"/>
        <v>304.2212561777269</v>
      </c>
      <c r="AK15">
        <f t="shared" si="24"/>
        <v>372.1763135252707</v>
      </c>
      <c r="AL15">
        <f t="shared" si="8"/>
        <v>689.30045532146232</v>
      </c>
      <c r="AN15">
        <f t="shared" si="9"/>
        <v>907.14090182003599</v>
      </c>
      <c r="AO15">
        <f t="shared" si="9"/>
        <v>-45.357045091001801</v>
      </c>
      <c r="AP15">
        <f t="shared" si="9"/>
        <v>-18.312319732777866</v>
      </c>
      <c r="AQ15">
        <f t="shared" si="9"/>
        <v>-837.51838021415415</v>
      </c>
      <c r="AR15">
        <f t="shared" si="9"/>
        <v>5.9531567821021625</v>
      </c>
      <c r="AS15">
        <f t="shared" si="9"/>
        <v>140.36215525946523</v>
      </c>
      <c r="AT15">
        <f t="shared" si="9"/>
        <v>171.71538293961618</v>
      </c>
      <c r="AU15">
        <f t="shared" si="9"/>
        <v>318.03069498118356</v>
      </c>
      <c r="AW15">
        <v>12</v>
      </c>
      <c r="AX15">
        <f>(R15*SUMPRODUCT(K16:$K$23, X16:$X$23)-$AZ$3*SUMPRODUCT(K15:$K$22, W16:$W$23))/Z15</f>
        <v>6297.4969342996646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2476.8596088793506</v>
      </c>
      <c r="P16">
        <f t="shared" si="22"/>
        <v>123.84298044396753</v>
      </c>
      <c r="Q16" s="4">
        <f t="shared" si="23"/>
        <v>50</v>
      </c>
      <c r="R16">
        <f t="shared" si="0"/>
        <v>100000</v>
      </c>
      <c r="S16">
        <f t="shared" si="1"/>
        <v>6001.5840959840098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4998.9736782612999</v>
      </c>
      <c r="AC16">
        <f t="shared" si="2"/>
        <v>4593.4857929455256</v>
      </c>
      <c r="AE16">
        <f t="shared" si="3"/>
        <v>1895.7360661031421</v>
      </c>
      <c r="AF16">
        <f t="shared" si="4"/>
        <v>-94.786803305157108</v>
      </c>
      <c r="AG16">
        <f t="shared" si="4"/>
        <v>-38.268944660954432</v>
      </c>
      <c r="AH16">
        <f t="shared" si="5"/>
        <v>-2048.634706769456</v>
      </c>
      <c r="AI16">
        <f t="shared" si="6"/>
        <v>-285.95438863242543</v>
      </c>
      <c r="AJ16">
        <f t="shared" si="7"/>
        <v>405.48788531577429</v>
      </c>
      <c r="AK16">
        <f t="shared" si="24"/>
        <v>371.95578487594287</v>
      </c>
      <c r="AL16">
        <f t="shared" si="8"/>
        <v>491.48928155929173</v>
      </c>
      <c r="AN16">
        <f t="shared" si="9"/>
        <v>829.29567313676819</v>
      </c>
      <c r="AO16">
        <f t="shared" si="9"/>
        <v>-41.464783656838407</v>
      </c>
      <c r="AP16">
        <f t="shared" si="9"/>
        <v>-16.740869570560381</v>
      </c>
      <c r="AQ16">
        <f t="shared" si="9"/>
        <v>-896.18166185655491</v>
      </c>
      <c r="AR16">
        <f t="shared" si="9"/>
        <v>-125.09164194718551</v>
      </c>
      <c r="AS16">
        <f t="shared" si="9"/>
        <v>177.3819440450811</v>
      </c>
      <c r="AT16">
        <f t="shared" si="9"/>
        <v>162.71322179879201</v>
      </c>
      <c r="AU16">
        <f t="shared" si="9"/>
        <v>215.00352389668757</v>
      </c>
      <c r="AW16">
        <v>13</v>
      </c>
      <c r="AX16">
        <f>(R16*SUMPRODUCT(K17:$K$23, X17:$X$23)-$AZ$3*SUMPRODUCT(K16:$K$22, W17:$W$23))/Z16</f>
        <v>6001.5840959840098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2476.8596088793506</v>
      </c>
      <c r="P17">
        <f t="shared" si="22"/>
        <v>123.84298044396753</v>
      </c>
      <c r="Q17" s="4">
        <f t="shared" si="23"/>
        <v>50</v>
      </c>
      <c r="R17">
        <f t="shared" si="0"/>
        <v>100000</v>
      </c>
      <c r="S17">
        <f t="shared" si="1"/>
        <v>5584.1996471321027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4593.4857929455256</v>
      </c>
      <c r="AC17">
        <f t="shared" si="2"/>
        <v>4104.1766336992778</v>
      </c>
      <c r="AE17">
        <f t="shared" si="3"/>
        <v>1820.39862004878</v>
      </c>
      <c r="AF17">
        <f t="shared" si="4"/>
        <v>-91.019931002438994</v>
      </c>
      <c r="AG17">
        <f t="shared" si="4"/>
        <v>-36.748118737186218</v>
      </c>
      <c r="AH17">
        <f t="shared" si="5"/>
        <v>-2276.2729543173295</v>
      </c>
      <c r="AI17">
        <f t="shared" si="6"/>
        <v>-583.64238400817476</v>
      </c>
      <c r="AJ17">
        <f t="shared" si="7"/>
        <v>489.30915924624787</v>
      </c>
      <c r="AK17">
        <f t="shared" si="24"/>
        <v>390.12073853889819</v>
      </c>
      <c r="AL17">
        <f t="shared" si="8"/>
        <v>295.78751377697131</v>
      </c>
      <c r="AN17">
        <f t="shared" si="9"/>
        <v>750.06034817627881</v>
      </c>
      <c r="AO17">
        <f t="shared" si="9"/>
        <v>-37.503017408813939</v>
      </c>
      <c r="AP17">
        <f t="shared" si="9"/>
        <v>-15.141357739602403</v>
      </c>
      <c r="AQ17">
        <f t="shared" si="9"/>
        <v>-937.89462695470104</v>
      </c>
      <c r="AR17">
        <f t="shared" si="9"/>
        <v>-240.47865392683855</v>
      </c>
      <c r="AS17">
        <f t="shared" si="9"/>
        <v>201.61045735150492</v>
      </c>
      <c r="AT17">
        <f t="shared" si="9"/>
        <v>160.74177037743087</v>
      </c>
      <c r="AU17">
        <f t="shared" si="9"/>
        <v>121.87357380209725</v>
      </c>
      <c r="AW17">
        <v>14</v>
      </c>
      <c r="AX17">
        <f>(R17*SUMPRODUCT(K18:$K$23, X18:$X$23)-$AZ$3*SUMPRODUCT(K17:$K$22, W18:$W$23))/Z17</f>
        <v>5584.1996471321027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2476.8596088793506</v>
      </c>
      <c r="P18">
        <f t="shared" si="22"/>
        <v>123.84298044396753</v>
      </c>
      <c r="Q18" s="4">
        <f t="shared" si="23"/>
        <v>50</v>
      </c>
      <c r="R18">
        <f t="shared" si="0"/>
        <v>100000</v>
      </c>
      <c r="S18">
        <f t="shared" si="1"/>
        <v>5046.7028369686022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4104.1766336992778</v>
      </c>
      <c r="AC18">
        <f t="shared" si="2"/>
        <v>3545.6627848351709</v>
      </c>
      <c r="AE18">
        <f t="shared" si="3"/>
        <v>1740.1676346253926</v>
      </c>
      <c r="AF18">
        <f t="shared" si="4"/>
        <v>-87.008381731269623</v>
      </c>
      <c r="AG18">
        <f t="shared" si="4"/>
        <v>-35.128507655157883</v>
      </c>
      <c r="AH18">
        <f t="shared" si="5"/>
        <v>-2504.2597893129591</v>
      </c>
      <c r="AI18">
        <f t="shared" si="6"/>
        <v>-886.22904407399392</v>
      </c>
      <c r="AJ18">
        <f t="shared" si="7"/>
        <v>558.51384886410688</v>
      </c>
      <c r="AK18">
        <f t="shared" si="24"/>
        <v>403.58924565019737</v>
      </c>
      <c r="AL18">
        <f t="shared" si="8"/>
        <v>75.874050440310327</v>
      </c>
      <c r="AN18">
        <f t="shared" si="9"/>
        <v>670.03336971557735</v>
      </c>
      <c r="AO18">
        <f t="shared" si="9"/>
        <v>-33.501668485778865</v>
      </c>
      <c r="AP18">
        <f t="shared" si="9"/>
        <v>-13.525864916072743</v>
      </c>
      <c r="AQ18">
        <f t="shared" si="9"/>
        <v>-964.23907208100377</v>
      </c>
      <c r="AR18">
        <f t="shared" si="9"/>
        <v>-341.23323576727796</v>
      </c>
      <c r="AS18">
        <f t="shared" si="9"/>
        <v>215.04992320340074</v>
      </c>
      <c r="AT18">
        <f t="shared" si="9"/>
        <v>155.39782309661382</v>
      </c>
      <c r="AU18">
        <f t="shared" si="9"/>
        <v>29.214510532736568</v>
      </c>
      <c r="AW18">
        <v>15</v>
      </c>
      <c r="AX18">
        <f>(R18*SUMPRODUCT(K19:$K$23, X19:$X$23)-$AZ$3*SUMPRODUCT(K18:$K$22, W19:$W$23))/Z18</f>
        <v>5046.7028369686022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2476.8596088793506</v>
      </c>
      <c r="P19">
        <f t="shared" si="22"/>
        <v>123.84298044396753</v>
      </c>
      <c r="Q19" s="4">
        <f t="shared" si="23"/>
        <v>50</v>
      </c>
      <c r="R19">
        <f t="shared" si="0"/>
        <v>100000</v>
      </c>
      <c r="S19">
        <f t="shared" si="1"/>
        <v>4369.655098224629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3545.6627848351709</v>
      </c>
      <c r="AC19">
        <f t="shared" si="2"/>
        <v>2918.7739283420688</v>
      </c>
      <c r="AE19">
        <f t="shared" si="3"/>
        <v>1654.4539758979722</v>
      </c>
      <c r="AF19">
        <f t="shared" si="4"/>
        <v>-82.722698794898619</v>
      </c>
      <c r="AG19">
        <f t="shared" si="4"/>
        <v>-33.398218654922594</v>
      </c>
      <c r="AH19">
        <f t="shared" si="5"/>
        <v>-2758.0078473674184</v>
      </c>
      <c r="AI19">
        <f t="shared" si="6"/>
        <v>-1219.6747889192675</v>
      </c>
      <c r="AJ19">
        <f t="shared" si="7"/>
        <v>626.88885649310214</v>
      </c>
      <c r="AK19">
        <f t="shared" si="24"/>
        <v>375.61672414626713</v>
      </c>
      <c r="AL19">
        <f t="shared" si="8"/>
        <v>-217.16920827989821</v>
      </c>
      <c r="AN19">
        <f t="shared" si="9"/>
        <v>593.46955542910473</v>
      </c>
      <c r="AO19">
        <f t="shared" si="9"/>
        <v>-29.673477771455239</v>
      </c>
      <c r="AP19">
        <f t="shared" si="9"/>
        <v>-11.980282477488068</v>
      </c>
      <c r="AQ19">
        <f t="shared" si="9"/>
        <v>-989.32561128437374</v>
      </c>
      <c r="AR19">
        <f t="shared" si="9"/>
        <v>-437.50981610421235</v>
      </c>
      <c r="AS19">
        <f t="shared" si="9"/>
        <v>224.87144180876524</v>
      </c>
      <c r="AT19">
        <f t="shared" si="9"/>
        <v>134.73755906073558</v>
      </c>
      <c r="AU19">
        <f t="shared" si="9"/>
        <v>-77.900815234711544</v>
      </c>
      <c r="AW19">
        <v>16</v>
      </c>
      <c r="AX19">
        <f>(R19*SUMPRODUCT(K20:$K$23, X20:$X$23)-$AZ$3*SUMPRODUCT(K19:$K$22, W20:$W$23))/Z19</f>
        <v>4369.655098224629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2476.8596088793506</v>
      </c>
      <c r="P20">
        <f t="shared" si="22"/>
        <v>123.84298044396753</v>
      </c>
      <c r="Q20" s="4">
        <f t="shared" si="23"/>
        <v>50</v>
      </c>
      <c r="R20">
        <f t="shared" si="0"/>
        <v>100000</v>
      </c>
      <c r="S20">
        <f t="shared" si="1"/>
        <v>3519.3852292089719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2918.7739283420688</v>
      </c>
      <c r="AC20">
        <f t="shared" si="2"/>
        <v>2222.039310052483</v>
      </c>
      <c r="AE20">
        <f t="shared" si="3"/>
        <v>1563.8184108785838</v>
      </c>
      <c r="AF20">
        <f t="shared" si="4"/>
        <v>-78.190920543929195</v>
      </c>
      <c r="AG20">
        <f t="shared" si="4"/>
        <v>-31.568571857533133</v>
      </c>
      <c r="AH20">
        <f t="shared" si="5"/>
        <v>-2991.3292216804671</v>
      </c>
      <c r="AI20">
        <f t="shared" si="6"/>
        <v>-1537.2703032033457</v>
      </c>
      <c r="AJ20">
        <f t="shared" si="7"/>
        <v>696.7346182895858</v>
      </c>
      <c r="AK20">
        <f t="shared" si="24"/>
        <v>239.1589970341461</v>
      </c>
      <c r="AL20">
        <f t="shared" si="8"/>
        <v>-601.37668787961388</v>
      </c>
      <c r="AN20">
        <f t="shared" si="9"/>
        <v>532.06644375026838</v>
      </c>
      <c r="AO20">
        <f t="shared" si="9"/>
        <v>-26.60332218751342</v>
      </c>
      <c r="AP20">
        <f t="shared" si="9"/>
        <v>-10.740746908764049</v>
      </c>
      <c r="AQ20">
        <f t="shared" si="9"/>
        <v>-1017.7562113312122</v>
      </c>
      <c r="AR20">
        <f t="shared" si="9"/>
        <v>-523.0338366772213</v>
      </c>
      <c r="AS20">
        <f t="shared" si="9"/>
        <v>237.05380881324254</v>
      </c>
      <c r="AT20">
        <f t="shared" si="9"/>
        <v>81.370366378631132</v>
      </c>
      <c r="AU20">
        <f t="shared" si="9"/>
        <v>-204.6096614853476</v>
      </c>
      <c r="AW20">
        <v>17</v>
      </c>
      <c r="AX20">
        <f>(R20*SUMPRODUCT(K21:$K$23, X21:$X$23)-$AZ$3*SUMPRODUCT(K20:$K$22, W21:$W$23))/Z20</f>
        <v>3519.3852292089719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2476.8596088793506</v>
      </c>
      <c r="P21">
        <f t="shared" si="22"/>
        <v>123.84298044396753</v>
      </c>
      <c r="Q21" s="4">
        <f t="shared" si="23"/>
        <v>50</v>
      </c>
      <c r="R21">
        <f t="shared" si="0"/>
        <v>100000</v>
      </c>
      <c r="S21">
        <f t="shared" si="1"/>
        <v>2498.3750678947267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2222.039310052483</v>
      </c>
      <c r="AC21">
        <f t="shared" si="2"/>
        <v>1482.3046931807528</v>
      </c>
      <c r="AE21">
        <f t="shared" si="3"/>
        <v>1469.5394097434248</v>
      </c>
      <c r="AF21">
        <f t="shared" si="4"/>
        <v>-73.476970487171243</v>
      </c>
      <c r="AG21">
        <f t="shared" si="4"/>
        <v>-29.665375552074881</v>
      </c>
      <c r="AH21">
        <f t="shared" si="5"/>
        <v>-3175.0211737658447</v>
      </c>
      <c r="AI21">
        <f t="shared" si="6"/>
        <v>-1808.624110061666</v>
      </c>
      <c r="AJ21">
        <f t="shared" si="7"/>
        <v>739.73461687173017</v>
      </c>
      <c r="AK21">
        <f t="shared" si="24"/>
        <v>185.6086197395382</v>
      </c>
      <c r="AL21">
        <f t="shared" si="8"/>
        <v>-883.28087345039762</v>
      </c>
      <c r="AN21">
        <f t="shared" si="9"/>
        <v>475.5915403766607</v>
      </c>
      <c r="AO21">
        <f t="shared" si="9"/>
        <v>-23.779577018833038</v>
      </c>
      <c r="AP21">
        <f t="shared" si="9"/>
        <v>-9.6006963550074005</v>
      </c>
      <c r="AQ21">
        <f t="shared" si="9"/>
        <v>-1027.5418275604145</v>
      </c>
      <c r="AR21">
        <f t="shared" si="9"/>
        <v>-585.33056055759414</v>
      </c>
      <c r="AS21">
        <f t="shared" si="9"/>
        <v>239.40257986642894</v>
      </c>
      <c r="AT21">
        <f t="shared" si="9"/>
        <v>60.069086125784871</v>
      </c>
      <c r="AU21">
        <f t="shared" si="9"/>
        <v>-285.85889456538035</v>
      </c>
      <c r="AW21">
        <v>18</v>
      </c>
      <c r="AX21">
        <f>(R21*SUMPRODUCT(K22:$K$23, X22:$X$23)-$AZ$3*SUMPRODUCT(K21:$K$22, W22:$W$23))/Z21</f>
        <v>2498.3750678947267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2476.8596088793506</v>
      </c>
      <c r="P22">
        <f t="shared" si="22"/>
        <v>123.84298044396753</v>
      </c>
      <c r="Q22" s="4">
        <f t="shared" si="23"/>
        <v>50</v>
      </c>
      <c r="R22">
        <f t="shared" si="0"/>
        <v>100000</v>
      </c>
      <c r="S22">
        <f t="shared" si="1"/>
        <v>1315.0365556914903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1482.3046931807528</v>
      </c>
      <c r="AC22">
        <f t="shared" si="2"/>
        <v>728.45810826558147</v>
      </c>
      <c r="AE22">
        <f t="shared" si="3"/>
        <v>1372.0443415163652</v>
      </c>
      <c r="AF22">
        <f t="shared" si="4"/>
        <v>-68.60221707581826</v>
      </c>
      <c r="AG22">
        <f t="shared" si="4"/>
        <v>-27.697256974066921</v>
      </c>
      <c r="AH22">
        <f t="shared" si="5"/>
        <v>-3342.9296449744234</v>
      </c>
      <c r="AI22">
        <f t="shared" si="6"/>
        <v>-2067.1847775079432</v>
      </c>
      <c r="AJ22">
        <f t="shared" si="7"/>
        <v>753.84658491517132</v>
      </c>
      <c r="AK22">
        <f t="shared" si="24"/>
        <v>195.00227723349099</v>
      </c>
      <c r="AL22">
        <f t="shared" si="8"/>
        <v>-1118.335915359281</v>
      </c>
      <c r="AN22">
        <f t="shared" si="9"/>
        <v>414.98963814840982</v>
      </c>
      <c r="AO22">
        <f t="shared" si="9"/>
        <v>-20.749481907420492</v>
      </c>
      <c r="AP22">
        <f t="shared" si="9"/>
        <v>-8.3773346834173399</v>
      </c>
      <c r="AQ22">
        <f t="shared" si="9"/>
        <v>-1011.1051966369566</v>
      </c>
      <c r="AR22">
        <f t="shared" si="9"/>
        <v>-625.2423750793846</v>
      </c>
      <c r="AS22">
        <f t="shared" si="9"/>
        <v>228.0090460834644</v>
      </c>
      <c r="AT22">
        <f t="shared" si="9"/>
        <v>58.980546049850162</v>
      </c>
      <c r="AU22">
        <f t="shared" si="9"/>
        <v>-338.25278294607006</v>
      </c>
      <c r="AW22">
        <v>19</v>
      </c>
      <c r="AX22">
        <f>(R22*SUMPRODUCT(K23:$K$23, X23:$X$23)-$AZ$3*SUMPRODUCT(K22:$K$22, W23:$W$23))/Z22</f>
        <v>1315.0365556914903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2476.8596088793506</v>
      </c>
      <c r="P23">
        <f t="shared" si="22"/>
        <v>123.84298044396753</v>
      </c>
      <c r="Q23" s="4">
        <f t="shared" si="23"/>
        <v>50</v>
      </c>
      <c r="R23">
        <f t="shared" si="0"/>
        <v>100000</v>
      </c>
      <c r="S23">
        <f t="shared" si="1"/>
        <v>1418.2653219309968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728.45810826558147</v>
      </c>
      <c r="AC23">
        <f t="shared" si="2"/>
        <v>728.45810826558147</v>
      </c>
      <c r="AE23">
        <f t="shared" si="3"/>
        <v>1272.1797799209423</v>
      </c>
      <c r="AF23">
        <f t="shared" si="4"/>
        <v>-63.608988996047117</v>
      </c>
      <c r="AG23">
        <f t="shared" si="4"/>
        <v>-25.68130578253761</v>
      </c>
      <c r="AH23">
        <f t="shared" si="5"/>
        <v>-3477.9572435772775</v>
      </c>
      <c r="AI23">
        <f t="shared" si="6"/>
        <v>-2295.0677584349201</v>
      </c>
      <c r="AJ23">
        <f t="shared" si="7"/>
        <v>0</v>
      </c>
      <c r="AK23">
        <f t="shared" si="24"/>
        <v>201.25730262589056</v>
      </c>
      <c r="AL23">
        <f t="shared" si="8"/>
        <v>-2093.8104558090295</v>
      </c>
      <c r="AN23">
        <f t="shared" si="9"/>
        <v>348.56827819834285</v>
      </c>
      <c r="AO23">
        <f t="shared" si="9"/>
        <v>-17.428413909917143</v>
      </c>
      <c r="AP23">
        <f t="shared" si="9"/>
        <v>-7.0364964761981756</v>
      </c>
      <c r="AQ23">
        <f t="shared" si="9"/>
        <v>-952.93573060603364</v>
      </c>
      <c r="AR23">
        <f t="shared" si="9"/>
        <v>-628.83236279380606</v>
      </c>
      <c r="AS23">
        <f t="shared" si="9"/>
        <v>0</v>
      </c>
      <c r="AT23">
        <f t="shared" si="9"/>
        <v>55.143080057056864</v>
      </c>
      <c r="AU23">
        <f t="shared" si="9"/>
        <v>-573.68928273674919</v>
      </c>
      <c r="AW23">
        <v>20</v>
      </c>
      <c r="AX23">
        <f>(R23*SUMPRODUCT(K$23:$K24, X$23:$X24)-$AZ$3*SUMPRODUCT(K$22:$K23, W$23:$W24))/Z23</f>
        <v>1418.2653219309968</v>
      </c>
    </row>
    <row r="25" spans="5:50" x14ac:dyDescent="0.25">
      <c r="AN25" s="8">
        <f t="shared" ref="AN25:AU25" si="25">SUM(AN3:AN23)</f>
        <v>22327.966916831883</v>
      </c>
      <c r="AO25" s="8">
        <f t="shared" si="25"/>
        <v>-2974.0430525011084</v>
      </c>
      <c r="AP25" s="8">
        <f t="shared" si="25"/>
        <v>-2920.6395824920996</v>
      </c>
      <c r="AQ25" s="8">
        <f t="shared" si="25"/>
        <v>-13130.620453947668</v>
      </c>
      <c r="AR25" s="8">
        <f t="shared" si="25"/>
        <v>3302.6638278910182</v>
      </c>
      <c r="AS25" s="8">
        <f t="shared" si="25"/>
        <v>-2479.742221135315</v>
      </c>
      <c r="AT25" s="8">
        <f t="shared" si="25"/>
        <v>3599.0240122424993</v>
      </c>
      <c r="AU25" s="9">
        <f t="shared" si="25"/>
        <v>4421.9456189982038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5BAF4-1C7D-49E3-874B-4CD5ECD365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8396.7417513587097</v>
      </c>
      <c r="K3">
        <v>1</v>
      </c>
      <c r="L3" s="2">
        <v>0</v>
      </c>
      <c r="O3">
        <f>$C$3</f>
        <v>8396.7417513587097</v>
      </c>
      <c r="P3">
        <f>O3*B5</f>
        <v>6717.393401086968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8396.7417513587097</v>
      </c>
      <c r="AF3">
        <f t="shared" ref="AF3:AG23" si="4">-$Z3*P3</f>
        <v>-6717.393401086968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-840.55985372825808</v>
      </c>
      <c r="AJ3">
        <f t="shared" ref="AJ3:AJ23" si="7">AB3-AC3</f>
        <v>0</v>
      </c>
      <c r="AL3">
        <f t="shared" ref="AL3:AL23" si="8">SUM(AI3:AK3)</f>
        <v>-840.55985372825808</v>
      </c>
      <c r="AN3">
        <f t="shared" ref="AN3:AU23" si="9">AE3*$K3</f>
        <v>8396.7417513587097</v>
      </c>
      <c r="AO3">
        <f t="shared" si="9"/>
        <v>-6717.393401086968</v>
      </c>
      <c r="AP3">
        <f t="shared" si="9"/>
        <v>-2519.9082039999998</v>
      </c>
      <c r="AQ3">
        <f t="shared" si="9"/>
        <v>0</v>
      </c>
      <c r="AR3">
        <f t="shared" si="9"/>
        <v>-840.55985372825808</v>
      </c>
      <c r="AS3">
        <f t="shared" si="9"/>
        <v>0</v>
      </c>
      <c r="AT3">
        <f t="shared" si="9"/>
        <v>0</v>
      </c>
      <c r="AU3">
        <f t="shared" si="9"/>
        <v>-840.55985372825808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4507.3827270942465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2842.8707503513956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2761.5392145696133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-2761.5392145696133</v>
      </c>
      <c r="AK4">
        <f>H4*SUM(AB4, AE4:AF4)</f>
        <v>0</v>
      </c>
      <c r="AL4">
        <f t="shared" si="8"/>
        <v>-4622.4338145696129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-1745.8435125246269</v>
      </c>
      <c r="AR4">
        <f t="shared" si="9"/>
        <v>-1745.8435125246269</v>
      </c>
      <c r="AS4">
        <f t="shared" si="9"/>
        <v>-2590.8051548640706</v>
      </c>
      <c r="AT4">
        <f t="shared" si="9"/>
        <v>0</v>
      </c>
      <c r="AU4">
        <f t="shared" si="9"/>
        <v>-4336.6486673886975</v>
      </c>
      <c r="AW4">
        <v>1</v>
      </c>
      <c r="AX4">
        <f>(R4*SUMPRODUCT(K5:$K$23, X5:$X$23)-$AZ$3*SUMPRODUCT(K4:$K$22, W5:$W$23))/Z4</f>
        <v>2842.8707503513956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8396.7417513587097</v>
      </c>
      <c r="P5">
        <f t="shared" ref="P5:P23" si="22">O5*$C$5</f>
        <v>419.8370875679355</v>
      </c>
      <c r="Q5" s="4">
        <f t="shared" ref="Q5:Q23" si="23">$C$8</f>
        <v>50</v>
      </c>
      <c r="R5">
        <f t="shared" si="0"/>
        <v>100000</v>
      </c>
      <c r="S5">
        <f t="shared" si="1"/>
        <v>5331.5932043861039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2761.5392145696133</v>
      </c>
      <c r="AC5">
        <f t="shared" si="2"/>
        <v>5012.644077146826</v>
      </c>
      <c r="AE5">
        <f t="shared" si="3"/>
        <v>7894.4278368150672</v>
      </c>
      <c r="AF5">
        <f t="shared" si="4"/>
        <v>-394.72139184075337</v>
      </c>
      <c r="AG5">
        <f t="shared" si="4"/>
        <v>-47.008876005610382</v>
      </c>
      <c r="AH5">
        <f t="shared" si="5"/>
        <v>-2149.9623347792281</v>
      </c>
      <c r="AI5">
        <f t="shared" si="6"/>
        <v>5302.7352341894748</v>
      </c>
      <c r="AJ5">
        <f t="shared" si="7"/>
        <v>-2251.1048625772128</v>
      </c>
      <c r="AK5">
        <f>H5*SUM(AB5, AE5:AF5)</f>
        <v>886.57162498459525</v>
      </c>
      <c r="AL5">
        <f t="shared" si="8"/>
        <v>3938.2019965968575</v>
      </c>
      <c r="AN5">
        <f t="shared" si="9"/>
        <v>6817.3319317498444</v>
      </c>
      <c r="AO5">
        <f t="shared" si="9"/>
        <v>-340.86659658749227</v>
      </c>
      <c r="AP5">
        <f t="shared" si="9"/>
        <v>-40.595103038906167</v>
      </c>
      <c r="AQ5">
        <f t="shared" si="9"/>
        <v>-1856.6268740336111</v>
      </c>
      <c r="AR5">
        <f t="shared" si="9"/>
        <v>4579.2433580898351</v>
      </c>
      <c r="AS5">
        <f t="shared" si="9"/>
        <v>-1943.9697693856419</v>
      </c>
      <c r="AT5">
        <f t="shared" si="9"/>
        <v>765.61001933602404</v>
      </c>
      <c r="AU5">
        <f t="shared" si="9"/>
        <v>3400.883608040217</v>
      </c>
      <c r="AW5">
        <v>2</v>
      </c>
      <c r="AX5">
        <f>(R5*SUMPRODUCT(K6:$K$23, X6:$X$23)-$AZ$3*SUMPRODUCT(K5:$K$22, W6:$W$23))/Z5</f>
        <v>5331.5932043861039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8396.7417513587097</v>
      </c>
      <c r="P6">
        <f t="shared" si="22"/>
        <v>419.8370875679355</v>
      </c>
      <c r="Q6" s="4">
        <f t="shared" si="23"/>
        <v>50</v>
      </c>
      <c r="R6">
        <f t="shared" si="0"/>
        <v>100000</v>
      </c>
      <c r="S6">
        <f t="shared" si="1"/>
        <v>7481.9295139235828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5012.644077146826</v>
      </c>
      <c r="AC6">
        <f t="shared" si="2"/>
        <v>6782.4573525378037</v>
      </c>
      <c r="AE6">
        <f t="shared" si="3"/>
        <v>7611.7454358372752</v>
      </c>
      <c r="AF6">
        <f t="shared" si="4"/>
        <v>-380.58727179186377</v>
      </c>
      <c r="AG6">
        <f t="shared" si="4"/>
        <v>-45.325589742030523</v>
      </c>
      <c r="AH6">
        <f t="shared" si="5"/>
        <v>-2426.3950070475116</v>
      </c>
      <c r="AI6">
        <f t="shared" si="6"/>
        <v>4759.437567255869</v>
      </c>
      <c r="AJ6">
        <f t="shared" si="7"/>
        <v>-1769.8132753909777</v>
      </c>
      <c r="AK6">
        <f>H6*SUM(AB6, AE6:AF6)</f>
        <v>1332.1256838417153</v>
      </c>
      <c r="AL6">
        <f t="shared" si="8"/>
        <v>4321.7499757066071</v>
      </c>
      <c r="AN6">
        <f t="shared" si="9"/>
        <v>5928.2269187664024</v>
      </c>
      <c r="AO6">
        <f t="shared" si="9"/>
        <v>-296.41134593832015</v>
      </c>
      <c r="AP6">
        <f t="shared" si="9"/>
        <v>-35.300757688582792</v>
      </c>
      <c r="AQ6">
        <f t="shared" si="9"/>
        <v>-1889.7400494525632</v>
      </c>
      <c r="AR6">
        <f t="shared" si="9"/>
        <v>3706.7747656869365</v>
      </c>
      <c r="AS6">
        <f t="shared" si="9"/>
        <v>-1378.3769818372612</v>
      </c>
      <c r="AT6">
        <f t="shared" si="9"/>
        <v>1037.494409751223</v>
      </c>
      <c r="AU6">
        <f t="shared" si="9"/>
        <v>3365.8921936008987</v>
      </c>
      <c r="AW6">
        <v>3</v>
      </c>
      <c r="AX6">
        <f>(R6*SUMPRODUCT(K7:$K$23, X7:$X$23)-$AZ$3*SUMPRODUCT(K6:$K$22, W7:$W$23))/Z6</f>
        <v>7481.9295139235828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8396.7417513587097</v>
      </c>
      <c r="P7">
        <f t="shared" si="22"/>
        <v>419.8370875679355</v>
      </c>
      <c r="Q7" s="4">
        <f t="shared" si="23"/>
        <v>50</v>
      </c>
      <c r="R7">
        <f t="shared" si="0"/>
        <v>100000</v>
      </c>
      <c r="S7">
        <f t="shared" si="1"/>
        <v>9263.807943487358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6782.4573525378037</v>
      </c>
      <c r="AC7">
        <f t="shared" si="2"/>
        <v>8064.0205708376379</v>
      </c>
      <c r="AE7">
        <f t="shared" si="3"/>
        <v>7309.2510794732552</v>
      </c>
      <c r="AF7">
        <f t="shared" si="4"/>
        <v>-365.46255397366281</v>
      </c>
      <c r="AG7">
        <f t="shared" si="4"/>
        <v>-43.524329412003873</v>
      </c>
      <c r="AH7">
        <f t="shared" si="5"/>
        <v>-2696.0088652126924</v>
      </c>
      <c r="AI7">
        <f t="shared" si="6"/>
        <v>4204.2553308748966</v>
      </c>
      <c r="AJ7">
        <f t="shared" si="7"/>
        <v>-1281.5632182998343</v>
      </c>
      <c r="AK7">
        <f>H7*SUM(AB7, AE7:AF7)</f>
        <v>1437.1379434305154</v>
      </c>
      <c r="AL7">
        <f t="shared" si="8"/>
        <v>4359.8300560055777</v>
      </c>
      <c r="AN7">
        <f t="shared" si="9"/>
        <v>5153.1061671870366</v>
      </c>
      <c r="AO7">
        <f t="shared" si="9"/>
        <v>-257.65530835935186</v>
      </c>
      <c r="AP7">
        <f t="shared" si="9"/>
        <v>-30.685153359356281</v>
      </c>
      <c r="AQ7">
        <f t="shared" si="9"/>
        <v>-1900.7172908773086</v>
      </c>
      <c r="AR7">
        <f t="shared" si="9"/>
        <v>2964.0484145910204</v>
      </c>
      <c r="AS7">
        <f t="shared" si="9"/>
        <v>-903.51682437167904</v>
      </c>
      <c r="AT7">
        <f t="shared" si="9"/>
        <v>1013.1987968217369</v>
      </c>
      <c r="AU7">
        <f t="shared" si="9"/>
        <v>3073.7303870410783</v>
      </c>
      <c r="AW7">
        <v>4</v>
      </c>
      <c r="AX7">
        <f>(R7*SUMPRODUCT(K8:$K$23, X8:$X$23)-$AZ$3*SUMPRODUCT(K7:$K$22, W8:$W$23))/Z7</f>
        <v>9263.807943487358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8396.7417513587097</v>
      </c>
      <c r="P8">
        <f t="shared" si="22"/>
        <v>419.8370875679355</v>
      </c>
      <c r="Q8" s="4">
        <f t="shared" si="23"/>
        <v>50</v>
      </c>
      <c r="R8">
        <f t="shared" si="0"/>
        <v>100000</v>
      </c>
      <c r="S8">
        <f t="shared" si="1"/>
        <v>10672.099018317906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8064.0205708376379</v>
      </c>
      <c r="AC8">
        <f t="shared" si="2"/>
        <v>8880.4816182010436</v>
      </c>
      <c r="AE8">
        <f t="shared" si="3"/>
        <v>6987.1082200168003</v>
      </c>
      <c r="AF8">
        <f t="shared" si="4"/>
        <v>-349.35541100084004</v>
      </c>
      <c r="AG8">
        <f t="shared" si="4"/>
        <v>-41.606068323383823</v>
      </c>
      <c r="AH8">
        <f t="shared" si="5"/>
        <v>-2966.0355890000155</v>
      </c>
      <c r="AI8">
        <f t="shared" si="6"/>
        <v>3630.1111516925612</v>
      </c>
      <c r="AJ8">
        <f t="shared" si="7"/>
        <v>-816.46104736340567</v>
      </c>
      <c r="AK8">
        <f t="shared" ref="AK8:AK23" si="24">H8*SUM(AB8:AB8, AE8:AF8)</f>
        <v>1065.878570039386</v>
      </c>
      <c r="AL8">
        <f t="shared" si="8"/>
        <v>3879.5286743685415</v>
      </c>
      <c r="AN8">
        <f t="shared" si="9"/>
        <v>4592.9992934546526</v>
      </c>
      <c r="AO8">
        <f t="shared" si="9"/>
        <v>-229.64996467273264</v>
      </c>
      <c r="AP8">
        <f t="shared" si="9"/>
        <v>-27.349890168477799</v>
      </c>
      <c r="AQ8">
        <f t="shared" si="9"/>
        <v>-1949.7335572406048</v>
      </c>
      <c r="AR8">
        <f t="shared" si="9"/>
        <v>2386.2658813728376</v>
      </c>
      <c r="AS8">
        <f t="shared" si="9"/>
        <v>-536.70343947590254</v>
      </c>
      <c r="AT8">
        <f t="shared" si="9"/>
        <v>700.65889420095232</v>
      </c>
      <c r="AU8">
        <f t="shared" si="9"/>
        <v>2550.2213360978876</v>
      </c>
      <c r="AW8">
        <v>5</v>
      </c>
      <c r="AX8">
        <f>(R8*SUMPRODUCT(K9:$K$23, X9:$X$23)-$AZ$3*SUMPRODUCT(K8:$K$22, W9:$W$23))/Z8</f>
        <v>10672.099018317906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8396.7417513587097</v>
      </c>
      <c r="P9">
        <f t="shared" si="22"/>
        <v>419.8370875679355</v>
      </c>
      <c r="Q9" s="4">
        <f t="shared" si="23"/>
        <v>50</v>
      </c>
      <c r="R9">
        <f t="shared" si="0"/>
        <v>100000</v>
      </c>
      <c r="S9">
        <f t="shared" si="1"/>
        <v>11761.900982625828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8880.4816182010436</v>
      </c>
      <c r="AC9">
        <f t="shared" si="2"/>
        <v>9305.244650209077</v>
      </c>
      <c r="AE9">
        <f t="shared" si="3"/>
        <v>6642.951371248033</v>
      </c>
      <c r="AF9">
        <f t="shared" si="4"/>
        <v>-332.14756856240166</v>
      </c>
      <c r="AG9">
        <f t="shared" si="4"/>
        <v>-39.556720737380729</v>
      </c>
      <c r="AH9">
        <f t="shared" si="5"/>
        <v>-3266.5738055385045</v>
      </c>
      <c r="AI9">
        <f t="shared" si="6"/>
        <v>3004.673276409746</v>
      </c>
      <c r="AJ9">
        <f t="shared" si="7"/>
        <v>-424.76303200803341</v>
      </c>
      <c r="AK9">
        <f t="shared" si="24"/>
        <v>792.98509897028453</v>
      </c>
      <c r="AL9">
        <f t="shared" si="8"/>
        <v>3372.8953433719971</v>
      </c>
      <c r="AN9">
        <f t="shared" si="9"/>
        <v>4150.129843472947</v>
      </c>
      <c r="AO9">
        <f t="shared" si="9"/>
        <v>-207.50649217364736</v>
      </c>
      <c r="AP9">
        <f t="shared" si="9"/>
        <v>-24.712739574260446</v>
      </c>
      <c r="AQ9">
        <f t="shared" si="9"/>
        <v>-2040.7654186583936</v>
      </c>
      <c r="AR9">
        <f t="shared" si="9"/>
        <v>1877.1451930666453</v>
      </c>
      <c r="AS9">
        <f t="shared" si="9"/>
        <v>-265.36724973938908</v>
      </c>
      <c r="AT9">
        <f t="shared" si="9"/>
        <v>495.4109914020998</v>
      </c>
      <c r="AU9">
        <f t="shared" si="9"/>
        <v>2107.1889347293563</v>
      </c>
      <c r="AW9">
        <v>6</v>
      </c>
      <c r="AX9">
        <f>(R9*SUMPRODUCT(K10:$K$23, X10:$X$23)-$AZ$3*SUMPRODUCT(K9:$K$22, W10:$W$23))/Z9</f>
        <v>11761.900982625828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8396.7417513587097</v>
      </c>
      <c r="P10">
        <f t="shared" si="22"/>
        <v>419.8370875679355</v>
      </c>
      <c r="Q10" s="4">
        <f t="shared" si="23"/>
        <v>50</v>
      </c>
      <c r="R10">
        <f t="shared" si="0"/>
        <v>100000</v>
      </c>
      <c r="S10">
        <f t="shared" si="1"/>
        <v>12610.477716607829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9305.244650209077</v>
      </c>
      <c r="AC10">
        <f t="shared" si="2"/>
        <v>9430.0381010869096</v>
      </c>
      <c r="AE10">
        <f t="shared" si="3"/>
        <v>6279.0321207275729</v>
      </c>
      <c r="AF10">
        <f t="shared" si="4"/>
        <v>-313.95160603637862</v>
      </c>
      <c r="AG10">
        <f t="shared" si="4"/>
        <v>-37.389694161497452</v>
      </c>
      <c r="AH10">
        <f t="shared" si="5"/>
        <v>-3542.9187370189375</v>
      </c>
      <c r="AI10">
        <f t="shared" si="6"/>
        <v>2384.7720835107593</v>
      </c>
      <c r="AJ10">
        <f t="shared" si="7"/>
        <v>-124.79345087783258</v>
      </c>
      <c r="AK10">
        <f t="shared" si="24"/>
        <v>801.69207115726431</v>
      </c>
      <c r="AL10">
        <f t="shared" si="8"/>
        <v>3061.6707037901911</v>
      </c>
      <c r="AN10">
        <f t="shared" si="9"/>
        <v>3727.1014264972464</v>
      </c>
      <c r="AO10">
        <f t="shared" si="9"/>
        <v>-186.35507132486231</v>
      </c>
      <c r="AP10">
        <f t="shared" si="9"/>
        <v>-22.193736194721897</v>
      </c>
      <c r="AQ10">
        <f t="shared" si="9"/>
        <v>-2103.0020590461668</v>
      </c>
      <c r="AR10">
        <f t="shared" si="9"/>
        <v>1415.5505599314954</v>
      </c>
      <c r="AS10">
        <f t="shared" si="9"/>
        <v>-74.074768187423942</v>
      </c>
      <c r="AT10">
        <f t="shared" si="9"/>
        <v>475.86755483511422</v>
      </c>
      <c r="AU10">
        <f t="shared" si="9"/>
        <v>1817.3433465791857</v>
      </c>
      <c r="AW10">
        <v>7</v>
      </c>
      <c r="AX10">
        <f>(R10*SUMPRODUCT(K11:$K$23, X11:$X$23)-$AZ$3*SUMPRODUCT(K10:$K$22, W11:$W$23))/Z10</f>
        <v>12610.477716607829</v>
      </c>
    </row>
    <row r="11" spans="1:52" x14ac:dyDescent="0.25">
      <c r="A11" t="s">
        <v>33</v>
      </c>
      <c r="C11" s="7">
        <f>AU25</f>
        <v>14790.60085788021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8396.7417513587097</v>
      </c>
      <c r="P11">
        <f t="shared" si="22"/>
        <v>419.8370875679355</v>
      </c>
      <c r="Q11" s="4">
        <f t="shared" si="23"/>
        <v>50</v>
      </c>
      <c r="R11">
        <f t="shared" si="0"/>
        <v>100000</v>
      </c>
      <c r="S11">
        <f t="shared" si="1"/>
        <v>13245.746072715756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9430.0381010869096</v>
      </c>
      <c r="AC11">
        <f t="shared" si="2"/>
        <v>9307.9330138335881</v>
      </c>
      <c r="AE11">
        <f t="shared" si="3"/>
        <v>5900.4837724540739</v>
      </c>
      <c r="AF11">
        <f t="shared" si="4"/>
        <v>-295.02418862270372</v>
      </c>
      <c r="AG11">
        <f t="shared" si="4"/>
        <v>-35.135555833304586</v>
      </c>
      <c r="AH11">
        <f t="shared" si="5"/>
        <v>-3760.4827731557757</v>
      </c>
      <c r="AI11">
        <f t="shared" si="6"/>
        <v>1809.8412548422898</v>
      </c>
      <c r="AJ11">
        <f t="shared" si="7"/>
        <v>122.10508725332147</v>
      </c>
      <c r="AK11">
        <f t="shared" si="24"/>
        <v>774.32813077329149</v>
      </c>
      <c r="AL11">
        <f t="shared" si="8"/>
        <v>2706.2744728689026</v>
      </c>
      <c r="AN11">
        <f t="shared" si="9"/>
        <v>3330.8636113846133</v>
      </c>
      <c r="AO11">
        <f t="shared" si="9"/>
        <v>-166.54318056923066</v>
      </c>
      <c r="AP11">
        <f t="shared" si="9"/>
        <v>-19.834262562890142</v>
      </c>
      <c r="AQ11">
        <f t="shared" si="9"/>
        <v>-2122.8183507288454</v>
      </c>
      <c r="AR11">
        <f t="shared" si="9"/>
        <v>1021.667817523647</v>
      </c>
      <c r="AS11">
        <f t="shared" si="9"/>
        <v>68.929160316608147</v>
      </c>
      <c r="AT11">
        <f t="shared" si="9"/>
        <v>437.11354755434127</v>
      </c>
      <c r="AU11">
        <f t="shared" si="9"/>
        <v>1527.7105253945963</v>
      </c>
      <c r="AW11">
        <v>8</v>
      </c>
      <c r="AX11">
        <f>(R11*SUMPRODUCT(K12:$K$23, X12:$X$23)-$AZ$3*SUMPRODUCT(K11:$K$22, W12:$W$23))/Z11</f>
        <v>13245.746072715756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8396.7417513587097</v>
      </c>
      <c r="P12">
        <f t="shared" si="22"/>
        <v>419.8370875679355</v>
      </c>
      <c r="Q12" s="4">
        <f t="shared" si="23"/>
        <v>50</v>
      </c>
      <c r="R12">
        <f t="shared" si="0"/>
        <v>100000</v>
      </c>
      <c r="S12">
        <f t="shared" si="1"/>
        <v>13673.633487167721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9307.9330138335881</v>
      </c>
      <c r="AC12">
        <f t="shared" si="2"/>
        <v>8971.1407079260025</v>
      </c>
      <c r="AE12">
        <f t="shared" si="3"/>
        <v>5509.0222953722805</v>
      </c>
      <c r="AF12">
        <f t="shared" si="4"/>
        <v>-275.45111476861405</v>
      </c>
      <c r="AG12">
        <f t="shared" si="4"/>
        <v>-32.804523817115395</v>
      </c>
      <c r="AH12">
        <f t="shared" si="5"/>
        <v>-3959.3529157122957</v>
      </c>
      <c r="AI12">
        <f t="shared" si="6"/>
        <v>1241.4137410742551</v>
      </c>
      <c r="AJ12">
        <f t="shared" si="7"/>
        <v>336.79230590758561</v>
      </c>
      <c r="AK12">
        <f t="shared" si="24"/>
        <v>754.70406769129352</v>
      </c>
      <c r="AL12">
        <f t="shared" si="8"/>
        <v>2332.9101146731341</v>
      </c>
      <c r="AN12">
        <f t="shared" si="9"/>
        <v>2956.4416001453237</v>
      </c>
      <c r="AO12">
        <f t="shared" si="9"/>
        <v>-147.82208000726621</v>
      </c>
      <c r="AP12">
        <f t="shared" si="9"/>
        <v>-17.604695295451538</v>
      </c>
      <c r="AQ12">
        <f t="shared" si="9"/>
        <v>-2124.8045555200442</v>
      </c>
      <c r="AR12">
        <f t="shared" si="9"/>
        <v>666.21026932256154</v>
      </c>
      <c r="AS12">
        <f t="shared" si="9"/>
        <v>180.7411062087142</v>
      </c>
      <c r="AT12">
        <f t="shared" si="9"/>
        <v>405.01533337335189</v>
      </c>
      <c r="AU12">
        <f t="shared" si="9"/>
        <v>1251.9667089046277</v>
      </c>
      <c r="AW12">
        <v>9</v>
      </c>
      <c r="AX12">
        <f>(R12*SUMPRODUCT(K13:$K$23, X13:$X$23)-$AZ$3*SUMPRODUCT(K12:$K$22, W13:$W$23))/Z12</f>
        <v>13673.633487167721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8396.7417513587097</v>
      </c>
      <c r="P13">
        <f t="shared" si="22"/>
        <v>419.8370875679355</v>
      </c>
      <c r="Q13" s="4">
        <f t="shared" si="23"/>
        <v>50</v>
      </c>
      <c r="R13">
        <f t="shared" si="0"/>
        <v>100000</v>
      </c>
      <c r="S13">
        <f t="shared" si="1"/>
        <v>13900.531026759081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8971.1407079260025</v>
      </c>
      <c r="AC13">
        <f t="shared" si="2"/>
        <v>8456.2042959096198</v>
      </c>
      <c r="AE13">
        <f t="shared" si="3"/>
        <v>5108.0468460375032</v>
      </c>
      <c r="AF13">
        <f t="shared" si="4"/>
        <v>-255.40234230187517</v>
      </c>
      <c r="AG13">
        <f t="shared" si="4"/>
        <v>-30.416839038850696</v>
      </c>
      <c r="AH13">
        <f t="shared" si="5"/>
        <v>-4119.2790801870879</v>
      </c>
      <c r="AI13">
        <f t="shared" si="6"/>
        <v>702.94858450968968</v>
      </c>
      <c r="AJ13">
        <f t="shared" si="7"/>
        <v>514.93641201638275</v>
      </c>
      <c r="AK13">
        <f t="shared" si="24"/>
        <v>714.68969544290633</v>
      </c>
      <c r="AL13">
        <f t="shared" si="8"/>
        <v>1932.5746919689786</v>
      </c>
      <c r="AN13">
        <f t="shared" si="9"/>
        <v>2606.5002579191969</v>
      </c>
      <c r="AO13">
        <f t="shared" si="9"/>
        <v>-130.32501289595984</v>
      </c>
      <c r="AP13">
        <f t="shared" si="9"/>
        <v>-15.520902840065487</v>
      </c>
      <c r="AQ13">
        <f t="shared" si="9"/>
        <v>-2101.9584018258956</v>
      </c>
      <c r="AR13">
        <f t="shared" si="9"/>
        <v>358.69594035727607</v>
      </c>
      <c r="AS13">
        <f t="shared" si="9"/>
        <v>262.7583362462438</v>
      </c>
      <c r="AT13">
        <f t="shared" si="9"/>
        <v>364.68711655399147</v>
      </c>
      <c r="AU13">
        <f t="shared" si="9"/>
        <v>986.14139315751129</v>
      </c>
      <c r="AW13">
        <v>10</v>
      </c>
      <c r="AX13">
        <f>(R13*SUMPRODUCT(K14:$K$23, X14:$X$23)-$AZ$3*SUMPRODUCT(K13:$K$22, W14:$W$23))/Z13</f>
        <v>13900.531026759081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8396.7417513587097</v>
      </c>
      <c r="P14">
        <f t="shared" si="22"/>
        <v>419.8370875679355</v>
      </c>
      <c r="Q14" s="4">
        <f t="shared" si="23"/>
        <v>50</v>
      </c>
      <c r="R14">
        <f t="shared" si="0"/>
        <v>100000</v>
      </c>
      <c r="S14">
        <f t="shared" si="1"/>
        <v>13918.195104144319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8456.2042959096198</v>
      </c>
      <c r="AC14">
        <f t="shared" si="2"/>
        <v>7789.9618502139456</v>
      </c>
      <c r="AE14">
        <f t="shared" si="3"/>
        <v>4699.6250174497291</v>
      </c>
      <c r="AF14">
        <f t="shared" si="4"/>
        <v>-234.98125087248647</v>
      </c>
      <c r="AG14">
        <f t="shared" si="4"/>
        <v>-27.984813375314683</v>
      </c>
      <c r="AH14">
        <f t="shared" si="5"/>
        <v>-4255.714546295012</v>
      </c>
      <c r="AI14">
        <f t="shared" si="6"/>
        <v>180.9444069069159</v>
      </c>
      <c r="AJ14">
        <f t="shared" si="7"/>
        <v>666.24244569567418</v>
      </c>
      <c r="AK14">
        <f t="shared" si="24"/>
        <v>664.13159041182473</v>
      </c>
      <c r="AL14">
        <f t="shared" si="8"/>
        <v>1511.3184430144147</v>
      </c>
      <c r="AN14">
        <f t="shared" si="9"/>
        <v>2280.8574060199408</v>
      </c>
      <c r="AO14">
        <f t="shared" si="9"/>
        <v>-114.04287030099705</v>
      </c>
      <c r="AP14">
        <f t="shared" si="9"/>
        <v>-13.58180037900336</v>
      </c>
      <c r="AQ14">
        <f t="shared" si="9"/>
        <v>-2065.4154331000518</v>
      </c>
      <c r="AR14">
        <f t="shared" si="9"/>
        <v>87.817302239888662</v>
      </c>
      <c r="AS14">
        <f t="shared" si="9"/>
        <v>323.34580117084238</v>
      </c>
      <c r="AT14">
        <f t="shared" si="9"/>
        <v>322.3213449877793</v>
      </c>
      <c r="AU14">
        <f t="shared" si="9"/>
        <v>733.48444839851027</v>
      </c>
      <c r="AW14">
        <v>11</v>
      </c>
      <c r="AX14">
        <f>(R14*SUMPRODUCT(K15:$K$23, X15:$X$23)-$AZ$3*SUMPRODUCT(K14:$K$22, W15:$W$23))/Z14</f>
        <v>13918.195104144319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8396.7417513587097</v>
      </c>
      <c r="P15">
        <f t="shared" si="22"/>
        <v>419.8370875679355</v>
      </c>
      <c r="Q15" s="4">
        <f t="shared" si="23"/>
        <v>50</v>
      </c>
      <c r="R15">
        <f t="shared" si="0"/>
        <v>100000</v>
      </c>
      <c r="S15">
        <f t="shared" si="1"/>
        <v>13705.68876885524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7789.9618502139456</v>
      </c>
      <c r="AC15">
        <f t="shared" si="2"/>
        <v>6994.2259455994827</v>
      </c>
      <c r="AE15">
        <f t="shared" si="3"/>
        <v>4284.9877891074284</v>
      </c>
      <c r="AF15">
        <f t="shared" si="4"/>
        <v>-214.24938945537144</v>
      </c>
      <c r="AG15">
        <f t="shared" si="4"/>
        <v>-25.515776928676281</v>
      </c>
      <c r="AH15">
        <f t="shared" si="5"/>
        <v>-4378.3766257705038</v>
      </c>
      <c r="AI15">
        <f t="shared" si="6"/>
        <v>-333.15400304712284</v>
      </c>
      <c r="AJ15">
        <f t="shared" si="7"/>
        <v>795.73590461446292</v>
      </c>
      <c r="AK15">
        <f t="shared" si="24"/>
        <v>615.57034296804557</v>
      </c>
      <c r="AL15">
        <f t="shared" si="8"/>
        <v>1078.1522445353858</v>
      </c>
      <c r="AN15">
        <f t="shared" si="9"/>
        <v>1977.0154423011147</v>
      </c>
      <c r="AO15">
        <f t="shared" si="9"/>
        <v>-98.850772115055747</v>
      </c>
      <c r="AP15">
        <f t="shared" si="9"/>
        <v>-11.772515463996532</v>
      </c>
      <c r="AQ15">
        <f t="shared" si="9"/>
        <v>-2020.1033532377046</v>
      </c>
      <c r="AR15">
        <f t="shared" si="9"/>
        <v>-153.71119851564214</v>
      </c>
      <c r="AS15">
        <f t="shared" si="9"/>
        <v>367.13807572925128</v>
      </c>
      <c r="AT15">
        <f t="shared" si="9"/>
        <v>284.01296194216724</v>
      </c>
      <c r="AU15">
        <f t="shared" si="9"/>
        <v>497.43983915577644</v>
      </c>
      <c r="AW15">
        <v>12</v>
      </c>
      <c r="AX15">
        <f>(R15*SUMPRODUCT(K16:$K$23, X16:$X$23)-$AZ$3*SUMPRODUCT(K15:$K$22, W16:$W$23))/Z15</f>
        <v>13705.68876885524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8396.7417513587097</v>
      </c>
      <c r="P16">
        <f t="shared" si="22"/>
        <v>419.8370875679355</v>
      </c>
      <c r="Q16" s="4">
        <f t="shared" si="23"/>
        <v>50</v>
      </c>
      <c r="R16">
        <f t="shared" si="0"/>
        <v>100000</v>
      </c>
      <c r="S16">
        <f t="shared" si="1"/>
        <v>13263.868235120321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6994.2259455994827</v>
      </c>
      <c r="AC16">
        <f t="shared" si="2"/>
        <v>6111.7004483559231</v>
      </c>
      <c r="AE16">
        <f t="shared" si="3"/>
        <v>3869.0349916645114</v>
      </c>
      <c r="AF16">
        <f t="shared" si="4"/>
        <v>-193.45174958322556</v>
      </c>
      <c r="AG16">
        <f t="shared" si="4"/>
        <v>-23.03890667495191</v>
      </c>
      <c r="AH16">
        <f t="shared" si="5"/>
        <v>-4443.4249688752188</v>
      </c>
      <c r="AI16">
        <f t="shared" si="6"/>
        <v>-790.88063346888475</v>
      </c>
      <c r="AJ16">
        <f t="shared" si="7"/>
        <v>882.52549724355958</v>
      </c>
      <c r="AK16">
        <f t="shared" si="24"/>
        <v>583.63856256613815</v>
      </c>
      <c r="AL16">
        <f t="shared" si="8"/>
        <v>675.28342634081298</v>
      </c>
      <c r="AN16">
        <f t="shared" si="9"/>
        <v>1692.521461807522</v>
      </c>
      <c r="AO16">
        <f t="shared" si="9"/>
        <v>-84.626073090376096</v>
      </c>
      <c r="AP16">
        <f t="shared" si="9"/>
        <v>-10.078441804725317</v>
      </c>
      <c r="AQ16">
        <f t="shared" si="9"/>
        <v>-1943.7901543809164</v>
      </c>
      <c r="AR16">
        <f t="shared" si="9"/>
        <v>-345.97320746849579</v>
      </c>
      <c r="AS16">
        <f t="shared" si="9"/>
        <v>386.06353984781941</v>
      </c>
      <c r="AT16">
        <f t="shared" si="9"/>
        <v>255.31451517234976</v>
      </c>
      <c r="AU16">
        <f t="shared" si="9"/>
        <v>295.40484755167336</v>
      </c>
      <c r="AW16">
        <v>13</v>
      </c>
      <c r="AX16">
        <f>(R16*SUMPRODUCT(K17:$K$23, X17:$X$23)-$AZ$3*SUMPRODUCT(K16:$K$22, W17:$W$23))/Z16</f>
        <v>13263.868235120321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8396.7417513587097</v>
      </c>
      <c r="P17">
        <f t="shared" si="22"/>
        <v>419.8370875679355</v>
      </c>
      <c r="Q17" s="4">
        <f t="shared" si="23"/>
        <v>50</v>
      </c>
      <c r="R17">
        <f t="shared" si="0"/>
        <v>100000</v>
      </c>
      <c r="S17">
        <f t="shared" si="1"/>
        <v>12602.670902061544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6111.7004483559231</v>
      </c>
      <c r="AC17">
        <f t="shared" si="2"/>
        <v>5188.7782117280231</v>
      </c>
      <c r="AE17">
        <f t="shared" si="3"/>
        <v>3457.1108765388844</v>
      </c>
      <c r="AF17">
        <f t="shared" si="4"/>
        <v>-172.85554382694423</v>
      </c>
      <c r="AG17">
        <f t="shared" si="4"/>
        <v>-20.586025978347351</v>
      </c>
      <c r="AH17">
        <f t="shared" si="5"/>
        <v>-4444.9832597100767</v>
      </c>
      <c r="AI17">
        <f t="shared" si="6"/>
        <v>-1181.3139529764835</v>
      </c>
      <c r="AJ17">
        <f t="shared" si="7"/>
        <v>922.92223662790002</v>
      </c>
      <c r="AK17">
        <f t="shared" si="24"/>
        <v>579.73047169188715</v>
      </c>
      <c r="AL17">
        <f t="shared" si="8"/>
        <v>321.33875534330366</v>
      </c>
      <c r="AN17">
        <f t="shared" si="9"/>
        <v>1424.4362521387059</v>
      </c>
      <c r="AO17">
        <f t="shared" si="9"/>
        <v>-71.221812606935302</v>
      </c>
      <c r="AP17">
        <f t="shared" si="9"/>
        <v>-8.4820773004493812</v>
      </c>
      <c r="AQ17">
        <f t="shared" si="9"/>
        <v>-1831.4701267607707</v>
      </c>
      <c r="AR17">
        <f t="shared" si="9"/>
        <v>-486.73776452944929</v>
      </c>
      <c r="AS17">
        <f t="shared" si="9"/>
        <v>380.27241205346718</v>
      </c>
      <c r="AT17">
        <f t="shared" si="9"/>
        <v>238.86682546153727</v>
      </c>
      <c r="AU17">
        <f t="shared" si="9"/>
        <v>132.40147298555516</v>
      </c>
      <c r="AW17">
        <v>14</v>
      </c>
      <c r="AX17">
        <f>(R17*SUMPRODUCT(K18:$K$23, X18:$X$23)-$AZ$3*SUMPRODUCT(K17:$K$22, W18:$W$23))/Z17</f>
        <v>12602.670902061544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8396.7417513587097</v>
      </c>
      <c r="P18">
        <f t="shared" si="22"/>
        <v>419.8370875679355</v>
      </c>
      <c r="Q18" s="4">
        <f t="shared" si="23"/>
        <v>50</v>
      </c>
      <c r="R18">
        <f t="shared" si="0"/>
        <v>100000</v>
      </c>
      <c r="S18">
        <f t="shared" si="1"/>
        <v>11708.540963759564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5188.7782117280231</v>
      </c>
      <c r="AC18">
        <f t="shared" si="2"/>
        <v>4256.3994474141809</v>
      </c>
      <c r="AE18">
        <f t="shared" si="3"/>
        <v>3052.4629038908761</v>
      </c>
      <c r="AF18">
        <f t="shared" si="4"/>
        <v>-152.62314519454381</v>
      </c>
      <c r="AG18">
        <f t="shared" si="4"/>
        <v>-18.176472459671306</v>
      </c>
      <c r="AH18">
        <f t="shared" si="5"/>
        <v>-4407.3865177851367</v>
      </c>
      <c r="AI18">
        <f t="shared" si="6"/>
        <v>-1525.7232315484757</v>
      </c>
      <c r="AJ18">
        <f t="shared" si="7"/>
        <v>932.37876431384211</v>
      </c>
      <c r="AK18">
        <f t="shared" si="24"/>
        <v>567.0121197267473</v>
      </c>
      <c r="AL18">
        <f t="shared" si="8"/>
        <v>-26.332347507886311</v>
      </c>
      <c r="AN18">
        <f t="shared" si="9"/>
        <v>1175.3189547546569</v>
      </c>
      <c r="AO18">
        <f t="shared" si="9"/>
        <v>-58.765947737732844</v>
      </c>
      <c r="AP18">
        <f t="shared" si="9"/>
        <v>-6.9986608470152953</v>
      </c>
      <c r="AQ18">
        <f t="shared" si="9"/>
        <v>-1697.0181385923172</v>
      </c>
      <c r="AR18">
        <f t="shared" si="9"/>
        <v>-587.46379242240846</v>
      </c>
      <c r="AS18">
        <f t="shared" si="9"/>
        <v>359.00270346019551</v>
      </c>
      <c r="AT18">
        <f t="shared" si="9"/>
        <v>218.32209362511787</v>
      </c>
      <c r="AU18">
        <f t="shared" si="9"/>
        <v>-10.138995337095091</v>
      </c>
      <c r="AW18">
        <v>15</v>
      </c>
      <c r="AX18">
        <f>(R18*SUMPRODUCT(K19:$K$23, X19:$X$23)-$AZ$3*SUMPRODUCT(K18:$K$22, W19:$W$23))/Z18</f>
        <v>11708.540963759564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8396.7417513587097</v>
      </c>
      <c r="P19">
        <f t="shared" si="22"/>
        <v>419.8370875679355</v>
      </c>
      <c r="Q19" s="4">
        <f t="shared" si="23"/>
        <v>50</v>
      </c>
      <c r="R19">
        <f t="shared" si="0"/>
        <v>100000</v>
      </c>
      <c r="S19">
        <f t="shared" si="1"/>
        <v>10534.923051945039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4256.3994474141809</v>
      </c>
      <c r="AC19">
        <f t="shared" si="2"/>
        <v>3335.7932027178799</v>
      </c>
      <c r="AE19">
        <f t="shared" si="3"/>
        <v>2658.7563972751018</v>
      </c>
      <c r="AF19">
        <f t="shared" si="4"/>
        <v>-132.9378198637551</v>
      </c>
      <c r="AG19">
        <f t="shared" si="4"/>
        <v>-15.832071986999468</v>
      </c>
      <c r="AH19">
        <f t="shared" si="5"/>
        <v>-4325.2714961502479</v>
      </c>
      <c r="AI19">
        <f t="shared" si="6"/>
        <v>-1815.2849907259006</v>
      </c>
      <c r="AJ19">
        <f t="shared" si="7"/>
        <v>920.60624469630102</v>
      </c>
      <c r="AK19">
        <f t="shared" si="24"/>
        <v>497.81480302219381</v>
      </c>
      <c r="AL19">
        <f t="shared" si="8"/>
        <v>-396.86394300740574</v>
      </c>
      <c r="AN19">
        <f t="shared" si="9"/>
        <v>953.72310144120263</v>
      </c>
      <c r="AO19">
        <f t="shared" si="9"/>
        <v>-47.686155072060131</v>
      </c>
      <c r="AP19">
        <f t="shared" si="9"/>
        <v>-5.6791260805828454</v>
      </c>
      <c r="AQ19">
        <f t="shared" si="9"/>
        <v>-1551.5191049888499</v>
      </c>
      <c r="AR19">
        <f t="shared" si="9"/>
        <v>-651.16128470029025</v>
      </c>
      <c r="AS19">
        <f t="shared" si="9"/>
        <v>330.23087177062945</v>
      </c>
      <c r="AT19">
        <f t="shared" si="9"/>
        <v>178.57125924295153</v>
      </c>
      <c r="AU19">
        <f t="shared" si="9"/>
        <v>-142.35915368670928</v>
      </c>
      <c r="AW19">
        <v>16</v>
      </c>
      <c r="AX19">
        <f>(R19*SUMPRODUCT(K20:$K$23, X20:$X$23)-$AZ$3*SUMPRODUCT(K19:$K$22, W20:$W$23))/Z19</f>
        <v>10534.923051945039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8396.7417513587097</v>
      </c>
      <c r="P20">
        <f t="shared" si="22"/>
        <v>419.8370875679355</v>
      </c>
      <c r="Q20" s="4">
        <f t="shared" si="23"/>
        <v>50</v>
      </c>
      <c r="R20">
        <f t="shared" si="0"/>
        <v>100000</v>
      </c>
      <c r="S20">
        <f t="shared" si="1"/>
        <v>8909.8840649315462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3335.7932027178799</v>
      </c>
      <c r="AC20">
        <f t="shared" si="2"/>
        <v>2418.8275876784746</v>
      </c>
      <c r="AE20">
        <f t="shared" si="3"/>
        <v>2279.5213099054122</v>
      </c>
      <c r="AF20">
        <f t="shared" si="4"/>
        <v>-113.97606549527062</v>
      </c>
      <c r="AG20">
        <f t="shared" si="4"/>
        <v>-13.573844339898592</v>
      </c>
      <c r="AH20">
        <f t="shared" si="5"/>
        <v>-4199.8138544617641</v>
      </c>
      <c r="AI20">
        <f t="shared" si="6"/>
        <v>-2047.8424543915212</v>
      </c>
      <c r="AJ20">
        <f t="shared" si="7"/>
        <v>916.96561503940529</v>
      </c>
      <c r="AK20">
        <f t="shared" si="24"/>
        <v>298.72267767905157</v>
      </c>
      <c r="AL20">
        <f t="shared" si="8"/>
        <v>-832.15416167306432</v>
      </c>
      <c r="AN20">
        <f t="shared" si="9"/>
        <v>775.57393388975345</v>
      </c>
      <c r="AO20">
        <f t="shared" si="9"/>
        <v>-38.778696694487671</v>
      </c>
      <c r="AP20">
        <f t="shared" si="9"/>
        <v>-4.618302889714661</v>
      </c>
      <c r="AQ20">
        <f t="shared" si="9"/>
        <v>-1428.9255110515978</v>
      </c>
      <c r="AR20">
        <f t="shared" si="9"/>
        <v>-696.74857674604675</v>
      </c>
      <c r="AS20">
        <f t="shared" si="9"/>
        <v>311.98419870321754</v>
      </c>
      <c r="AT20">
        <f t="shared" si="9"/>
        <v>101.63604141925587</v>
      </c>
      <c r="AU20">
        <f t="shared" si="9"/>
        <v>-283.12833662357332</v>
      </c>
      <c r="AW20">
        <v>17</v>
      </c>
      <c r="AX20">
        <f>(R20*SUMPRODUCT(K21:$K$23, X21:$X$23)-$AZ$3*SUMPRODUCT(K20:$K$22, W21:$W$23))/Z20</f>
        <v>8909.8840649315462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8396.7417513587097</v>
      </c>
      <c r="P21">
        <f t="shared" si="22"/>
        <v>419.8370875679355</v>
      </c>
      <c r="Q21" s="4">
        <f t="shared" si="23"/>
        <v>50</v>
      </c>
      <c r="R21">
        <f t="shared" si="0"/>
        <v>100000</v>
      </c>
      <c r="S21">
        <f t="shared" si="1"/>
        <v>6702.6019231757555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2418.8275876784746</v>
      </c>
      <c r="AC21">
        <f t="shared" si="2"/>
        <v>1531.38861110266</v>
      </c>
      <c r="AE21">
        <f t="shared" si="3"/>
        <v>1918.4601496232631</v>
      </c>
      <c r="AF21">
        <f t="shared" si="4"/>
        <v>-95.923007481163154</v>
      </c>
      <c r="AG21">
        <f t="shared" si="4"/>
        <v>-11.423836807371321</v>
      </c>
      <c r="AH21">
        <f t="shared" si="5"/>
        <v>-4028.5381782565682</v>
      </c>
      <c r="AI21">
        <f t="shared" si="6"/>
        <v>-2217.4248729218398</v>
      </c>
      <c r="AJ21">
        <f t="shared" si="7"/>
        <v>887.43897657581465</v>
      </c>
      <c r="AK21">
        <f t="shared" si="24"/>
        <v>217.58201063979553</v>
      </c>
      <c r="AL21">
        <f t="shared" si="8"/>
        <v>-1112.4038857062296</v>
      </c>
      <c r="AN21">
        <f t="shared" si="9"/>
        <v>620.8771344688663</v>
      </c>
      <c r="AO21">
        <f t="shared" si="9"/>
        <v>-31.043856723443312</v>
      </c>
      <c r="AP21">
        <f t="shared" si="9"/>
        <v>-3.6971312971987005</v>
      </c>
      <c r="AQ21">
        <f t="shared" si="9"/>
        <v>-1303.7681500476006</v>
      </c>
      <c r="AR21">
        <f t="shared" si="9"/>
        <v>-717.63200359937639</v>
      </c>
      <c r="AS21">
        <f t="shared" si="9"/>
        <v>287.20459421613509</v>
      </c>
      <c r="AT21">
        <f t="shared" si="9"/>
        <v>70.416732557378992</v>
      </c>
      <c r="AU21">
        <f t="shared" si="9"/>
        <v>-360.01067682586233</v>
      </c>
      <c r="AW21">
        <v>18</v>
      </c>
      <c r="AX21">
        <f>(R21*SUMPRODUCT(K22:$K$23, X22:$X$23)-$AZ$3*SUMPRODUCT(K21:$K$22, W22:$W$23))/Z21</f>
        <v>6702.6019231757555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8396.7417513587097</v>
      </c>
      <c r="P22">
        <f t="shared" si="22"/>
        <v>419.8370875679355</v>
      </c>
      <c r="Q22" s="4">
        <f t="shared" si="23"/>
        <v>50</v>
      </c>
      <c r="R22">
        <f t="shared" si="0"/>
        <v>100000</v>
      </c>
      <c r="S22">
        <f t="shared" si="1"/>
        <v>3793.286794490994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1531.38861110266</v>
      </c>
      <c r="AC22">
        <f t="shared" si="2"/>
        <v>713.65687016311085</v>
      </c>
      <c r="AE22">
        <f t="shared" si="3"/>
        <v>1579.7361925139305</v>
      </c>
      <c r="AF22">
        <f t="shared" si="4"/>
        <v>-78.986809625696523</v>
      </c>
      <c r="AG22">
        <f t="shared" si="4"/>
        <v>-9.4068404107956951</v>
      </c>
      <c r="AH22">
        <f t="shared" si="5"/>
        <v>-3805.516057003827</v>
      </c>
      <c r="AI22">
        <f t="shared" si="6"/>
        <v>-2314.1735145263883</v>
      </c>
      <c r="AJ22">
        <f t="shared" si="7"/>
        <v>817.73174093954913</v>
      </c>
      <c r="AK22">
        <f t="shared" si="24"/>
        <v>212.24965957936263</v>
      </c>
      <c r="AL22">
        <f t="shared" si="8"/>
        <v>-1284.1921140074764</v>
      </c>
      <c r="AN22">
        <f t="shared" si="9"/>
        <v>477.80828291363446</v>
      </c>
      <c r="AO22">
        <f t="shared" si="9"/>
        <v>-23.890414145681724</v>
      </c>
      <c r="AP22">
        <f t="shared" si="9"/>
        <v>-2.8452005376747382</v>
      </c>
      <c r="AQ22">
        <f t="shared" si="9"/>
        <v>-1151.0194559154086</v>
      </c>
      <c r="AR22">
        <f t="shared" si="9"/>
        <v>-699.9467876851304</v>
      </c>
      <c r="AS22">
        <f t="shared" si="9"/>
        <v>247.33180190075151</v>
      </c>
      <c r="AT22">
        <f t="shared" si="9"/>
        <v>64.197203224945682</v>
      </c>
      <c r="AU22">
        <f t="shared" si="9"/>
        <v>-388.41778255943314</v>
      </c>
      <c r="AW22">
        <v>19</v>
      </c>
      <c r="AX22">
        <f>(R22*SUMPRODUCT(K23:$K$23, X23:$X$23)-$AZ$3*SUMPRODUCT(K22:$K$22, W23:$W$23))/Z22</f>
        <v>3793.286794490994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8396.7417513587097</v>
      </c>
      <c r="P23">
        <f t="shared" si="22"/>
        <v>419.8370875679355</v>
      </c>
      <c r="Q23" s="4">
        <f t="shared" si="23"/>
        <v>50</v>
      </c>
      <c r="R23">
        <f t="shared" si="0"/>
        <v>100000</v>
      </c>
      <c r="S23">
        <f t="shared" si="1"/>
        <v>4730.9737903538607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713.65687016311085</v>
      </c>
      <c r="AC23">
        <f t="shared" si="2"/>
        <v>713.65687016311085</v>
      </c>
      <c r="AE23">
        <f t="shared" si="3"/>
        <v>1266.6298109832403</v>
      </c>
      <c r="AF23">
        <f t="shared" si="4"/>
        <v>-63.331490549162019</v>
      </c>
      <c r="AG23">
        <f t="shared" si="4"/>
        <v>-7.542388753222534</v>
      </c>
      <c r="AH23">
        <f t="shared" si="5"/>
        <v>-3540.7665069304076</v>
      </c>
      <c r="AI23">
        <f t="shared" si="6"/>
        <v>-2345.0105752495519</v>
      </c>
      <c r="AJ23">
        <f t="shared" si="7"/>
        <v>0</v>
      </c>
      <c r="AK23">
        <f t="shared" si="24"/>
        <v>199.17164430304797</v>
      </c>
      <c r="AL23">
        <f t="shared" si="8"/>
        <v>-2145.8389309465038</v>
      </c>
      <c r="AN23">
        <f t="shared" si="9"/>
        <v>347.04762589180388</v>
      </c>
      <c r="AO23">
        <f t="shared" si="9"/>
        <v>-17.352381294590195</v>
      </c>
      <c r="AP23">
        <f t="shared" si="9"/>
        <v>-2.0665612696475195</v>
      </c>
      <c r="AQ23">
        <f t="shared" si="9"/>
        <v>-970.14502533579844</v>
      </c>
      <c r="AR23">
        <f t="shared" si="9"/>
        <v>-642.5163420082323</v>
      </c>
      <c r="AS23">
        <f t="shared" si="9"/>
        <v>0</v>
      </c>
      <c r="AT23">
        <f t="shared" si="9"/>
        <v>54.571624401199429</v>
      </c>
      <c r="AU23">
        <f t="shared" si="9"/>
        <v>-587.94471760703277</v>
      </c>
      <c r="AW23">
        <v>20</v>
      </c>
      <c r="AX23">
        <f>(R23*SUMPRODUCT(K$23:$K24, X$23:$X24)-$AZ$3*SUMPRODUCT(K$22:$K23, W$23:$W24))/Z23</f>
        <v>4730.9737903538607</v>
      </c>
    </row>
    <row r="25" spans="5:50" x14ac:dyDescent="0.25">
      <c r="AN25" s="8">
        <f t="shared" ref="AN25:AU25" si="25">SUM(AN3:AN23)</f>
        <v>59384.622397563173</v>
      </c>
      <c r="AO25" s="8">
        <f t="shared" si="25"/>
        <v>-9266.7874333971922</v>
      </c>
      <c r="AP25" s="8">
        <f t="shared" si="25"/>
        <v>-2823.5252625927214</v>
      </c>
      <c r="AQ25" s="8">
        <f t="shared" si="25"/>
        <v>-35799.184523319076</v>
      </c>
      <c r="AR25" s="8">
        <f t="shared" si="25"/>
        <v>11495.125178254182</v>
      </c>
      <c r="AS25" s="8">
        <f t="shared" si="25"/>
        <v>-4187.8115862374925</v>
      </c>
      <c r="AT25" s="8">
        <f t="shared" si="25"/>
        <v>7483.2872658635188</v>
      </c>
      <c r="AU25" s="9">
        <f t="shared" si="25"/>
        <v>14790.60085788021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B309C-E1E7-4A2E-B07E-3C5ABB74F7C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726.81752395689898</v>
      </c>
      <c r="K3">
        <v>1</v>
      </c>
      <c r="L3" s="2">
        <v>0</v>
      </c>
      <c r="O3">
        <f>$C$3</f>
        <v>726.81752395689898</v>
      </c>
      <c r="P3">
        <f>O3*B5</f>
        <v>581.45401916551918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726.81752395689898</v>
      </c>
      <c r="AF3">
        <f t="shared" ref="AF3:AG23" si="4">-$Z3*P3</f>
        <v>-581.45401916551918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-2374.5446992086199</v>
      </c>
      <c r="AJ3">
        <f t="shared" ref="AJ3:AJ23" si="7">AB3-AC3</f>
        <v>0</v>
      </c>
      <c r="AL3">
        <f t="shared" ref="AL3:AL23" si="8">SUM(AI3:AK3)</f>
        <v>-2374.5446992086199</v>
      </c>
      <c r="AN3">
        <f t="shared" ref="AN3:AU23" si="9">AE3*$K3</f>
        <v>726.81752395689898</v>
      </c>
      <c r="AO3">
        <f t="shared" si="9"/>
        <v>-581.45401916551918</v>
      </c>
      <c r="AP3">
        <f t="shared" si="9"/>
        <v>-2519.9082039999998</v>
      </c>
      <c r="AQ3">
        <f t="shared" si="9"/>
        <v>0</v>
      </c>
      <c r="AR3">
        <f t="shared" si="9"/>
        <v>-2374.5446992086199</v>
      </c>
      <c r="AS3">
        <f t="shared" si="9"/>
        <v>0</v>
      </c>
      <c r="AT3">
        <f t="shared" si="9"/>
        <v>0</v>
      </c>
      <c r="AU3">
        <f t="shared" si="9"/>
        <v>-2374.5446992086199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321.36512674756068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63.411939512286303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62.707888732737956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-62.707888732737956</v>
      </c>
      <c r="AK4">
        <f>G4*MAX(0, SUM(AB4, AE4:AF4))</f>
        <v>0</v>
      </c>
      <c r="AL4">
        <f t="shared" si="8"/>
        <v>-338.41063873273794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-258.65723801482312</v>
      </c>
      <c r="AR4">
        <f t="shared" si="9"/>
        <v>-258.65723801482312</v>
      </c>
      <c r="AS4">
        <f t="shared" si="9"/>
        <v>-58.830930418179896</v>
      </c>
      <c r="AT4">
        <f t="shared" si="9"/>
        <v>0</v>
      </c>
      <c r="AU4">
        <f t="shared" si="9"/>
        <v>-317.48816843300301</v>
      </c>
      <c r="AW4">
        <v>1</v>
      </c>
      <c r="AX4">
        <f>(R4*SUMPRODUCT(K5:$K$23, X5:$X$23)-$AZ$3*SUMPRODUCT(K4:$K$22, W5:$W$23))/Z4</f>
        <v>63.411939512286303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726.81752395689898</v>
      </c>
      <c r="P5">
        <f t="shared" ref="P5:P23" si="22">O5*$C$5</f>
        <v>36.340876197844949</v>
      </c>
      <c r="Q5" s="4">
        <f t="shared" ref="Q5:Q23" si="23">$C$8</f>
        <v>50</v>
      </c>
      <c r="R5">
        <f t="shared" si="0"/>
        <v>250000</v>
      </c>
      <c r="S5">
        <f t="shared" si="1"/>
        <v>125.75822164745188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62.707888732737956</v>
      </c>
      <c r="AC5">
        <f t="shared" si="2"/>
        <v>122.97976678286705</v>
      </c>
      <c r="AE5">
        <f t="shared" si="3"/>
        <v>710.75949086253183</v>
      </c>
      <c r="AF5">
        <f t="shared" si="4"/>
        <v>-35.537974543126587</v>
      </c>
      <c r="AG5">
        <f t="shared" si="4"/>
        <v>-48.895318799762492</v>
      </c>
      <c r="AH5">
        <f t="shared" si="5"/>
        <v>-275.46027868751702</v>
      </c>
      <c r="AI5">
        <f t="shared" si="6"/>
        <v>350.86591883212583</v>
      </c>
      <c r="AJ5">
        <f t="shared" si="7"/>
        <v>-60.271878050129089</v>
      </c>
      <c r="AK5">
        <f>G5*SUM(AB5, AE5:AF5)</f>
        <v>30.255105607137875</v>
      </c>
      <c r="AL5">
        <f t="shared" si="8"/>
        <v>320.8491463891346</v>
      </c>
      <c r="AN5">
        <f t="shared" si="9"/>
        <v>613.78525119386802</v>
      </c>
      <c r="AO5">
        <f t="shared" si="9"/>
        <v>-30.689262559693397</v>
      </c>
      <c r="AP5">
        <f t="shared" si="9"/>
        <v>-42.224164316535251</v>
      </c>
      <c r="AQ5">
        <f t="shared" si="9"/>
        <v>-237.87717015635471</v>
      </c>
      <c r="AR5">
        <f t="shared" si="9"/>
        <v>302.99465416128476</v>
      </c>
      <c r="AS5">
        <f t="shared" si="9"/>
        <v>-52.048534398086119</v>
      </c>
      <c r="AT5">
        <f t="shared" si="9"/>
        <v>26.127174991977391</v>
      </c>
      <c r="AU5">
        <f t="shared" si="9"/>
        <v>277.07329475517599</v>
      </c>
      <c r="AW5">
        <v>2</v>
      </c>
      <c r="AX5">
        <f>(R5*SUMPRODUCT(K6:$K$23, X6:$X$23)-$AZ$3*SUMPRODUCT(K5:$K$22, W6:$W$23))/Z5</f>
        <v>125.75822164745188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726.81752395689898</v>
      </c>
      <c r="P6">
        <f t="shared" si="22"/>
        <v>36.340876197844949</v>
      </c>
      <c r="Q6" s="4">
        <f t="shared" si="23"/>
        <v>50</v>
      </c>
      <c r="R6">
        <f t="shared" si="0"/>
        <v>250000</v>
      </c>
      <c r="S6">
        <f t="shared" si="1"/>
        <v>185.62385751894939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122.97976678286705</v>
      </c>
      <c r="AC6">
        <f t="shared" si="2"/>
        <v>179.50268473676442</v>
      </c>
      <c r="AE6">
        <f t="shared" si="3"/>
        <v>702.84983087732883</v>
      </c>
      <c r="AF6">
        <f t="shared" si="4"/>
        <v>-35.142491543866441</v>
      </c>
      <c r="AG6">
        <f t="shared" si="4"/>
        <v>-48.351189102521452</v>
      </c>
      <c r="AH6">
        <f t="shared" si="5"/>
        <v>-275.88254621708791</v>
      </c>
      <c r="AI6">
        <f t="shared" si="6"/>
        <v>343.47360401385311</v>
      </c>
      <c r="AJ6">
        <f t="shared" si="7"/>
        <v>-56.522917953897377</v>
      </c>
      <c r="AK6">
        <f>G6*SUM(AB6, AE6:AF6)</f>
        <v>46.255195707805278</v>
      </c>
      <c r="AL6">
        <f t="shared" si="8"/>
        <v>333.20588176776101</v>
      </c>
      <c r="AN6">
        <f t="shared" si="9"/>
        <v>547.39787639772419</v>
      </c>
      <c r="AO6">
        <f t="shared" si="9"/>
        <v>-27.369893819886212</v>
      </c>
      <c r="AP6">
        <f t="shared" si="9"/>
        <v>-37.657173799113394</v>
      </c>
      <c r="AQ6">
        <f t="shared" si="9"/>
        <v>-214.86456039396646</v>
      </c>
      <c r="AR6">
        <f t="shared" si="9"/>
        <v>267.50624838475824</v>
      </c>
      <c r="AS6">
        <f t="shared" si="9"/>
        <v>-44.021530484178768</v>
      </c>
      <c r="AT6">
        <f t="shared" si="9"/>
        <v>36.024759188187012</v>
      </c>
      <c r="AU6">
        <f t="shared" si="9"/>
        <v>259.50947708876646</v>
      </c>
      <c r="AW6">
        <v>3</v>
      </c>
      <c r="AX6">
        <f>(R6*SUMPRODUCT(K7:$K$23, X7:$X$23)-$AZ$3*SUMPRODUCT(K6:$K$22, W7:$W$23))/Z6</f>
        <v>185.62385751894939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726.81752395689898</v>
      </c>
      <c r="P7">
        <f t="shared" si="22"/>
        <v>36.340876197844949</v>
      </c>
      <c r="Q7" s="4">
        <f t="shared" si="23"/>
        <v>50</v>
      </c>
      <c r="R7">
        <f t="shared" si="0"/>
        <v>250000</v>
      </c>
      <c r="S7">
        <f t="shared" si="1"/>
        <v>236.97853339006946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179.50268473676442</v>
      </c>
      <c r="AC7">
        <f t="shared" si="2"/>
        <v>226.61015282878179</v>
      </c>
      <c r="AE7">
        <f t="shared" si="3"/>
        <v>695.01750992527468</v>
      </c>
      <c r="AF7">
        <f t="shared" si="4"/>
        <v>-34.750875496263738</v>
      </c>
      <c r="AG7">
        <f t="shared" si="4"/>
        <v>-47.812379793864871</v>
      </c>
      <c r="AH7">
        <f t="shared" si="5"/>
        <v>-276.48708815683943</v>
      </c>
      <c r="AI7">
        <f t="shared" si="6"/>
        <v>335.96716647830664</v>
      </c>
      <c r="AJ7">
        <f t="shared" si="7"/>
        <v>-47.107468092017371</v>
      </c>
      <c r="AK7">
        <f>G7*SUM(AB7, AE7:AF7)</f>
        <v>41.23267357103957</v>
      </c>
      <c r="AL7">
        <f t="shared" si="8"/>
        <v>330.09237195732885</v>
      </c>
      <c r="AN7">
        <f t="shared" si="9"/>
        <v>489.99534668564337</v>
      </c>
      <c r="AO7">
        <f t="shared" si="9"/>
        <v>-24.499767334282172</v>
      </c>
      <c r="AP7">
        <f t="shared" si="9"/>
        <v>-33.708278249679388</v>
      </c>
      <c r="AQ7">
        <f t="shared" si="9"/>
        <v>-194.92658052612305</v>
      </c>
      <c r="AR7">
        <f t="shared" si="9"/>
        <v>236.86072057555876</v>
      </c>
      <c r="AS7">
        <f t="shared" si="9"/>
        <v>-33.211307383770318</v>
      </c>
      <c r="AT7">
        <f t="shared" si="9"/>
        <v>29.069509606153272</v>
      </c>
      <c r="AU7">
        <f t="shared" si="9"/>
        <v>232.7189227979417</v>
      </c>
      <c r="AW7">
        <v>4</v>
      </c>
      <c r="AX7">
        <f>(R7*SUMPRODUCT(K8:$K$23, X8:$X$23)-$AZ$3*SUMPRODUCT(K7:$K$22, W8:$W$23))/Z7</f>
        <v>236.97853339006946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726.81752395689898</v>
      </c>
      <c r="P8">
        <f t="shared" si="22"/>
        <v>36.340876197844949</v>
      </c>
      <c r="Q8" s="4">
        <f t="shared" si="23"/>
        <v>50</v>
      </c>
      <c r="R8">
        <f t="shared" si="0"/>
        <v>250000</v>
      </c>
      <c r="S8">
        <f t="shared" si="1"/>
        <v>275.55040726999084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226.61015282878179</v>
      </c>
      <c r="AC8">
        <f t="shared" si="2"/>
        <v>260.55311514354958</v>
      </c>
      <c r="AE8">
        <f t="shared" si="3"/>
        <v>687.25926368287969</v>
      </c>
      <c r="AF8">
        <f t="shared" si="4"/>
        <v>-34.362963184143986</v>
      </c>
      <c r="AG8">
        <f t="shared" si="4"/>
        <v>-47.278666310997949</v>
      </c>
      <c r="AH8">
        <f t="shared" si="5"/>
        <v>-277.94842464137156</v>
      </c>
      <c r="AI8">
        <f t="shared" si="6"/>
        <v>327.66920954636629</v>
      </c>
      <c r="AJ8">
        <f t="shared" si="7"/>
        <v>-33.942962314767783</v>
      </c>
      <c r="AK8">
        <f t="shared" ref="AK8:AK23" si="24">G8*SUM(AB8:AB8, AE8:AF8)</f>
        <v>18.733487455876123</v>
      </c>
      <c r="AL8">
        <f t="shared" si="8"/>
        <v>312.45973468747462</v>
      </c>
      <c r="AN8">
        <f t="shared" si="9"/>
        <v>451.77220863312198</v>
      </c>
      <c r="AO8">
        <f t="shared" si="9"/>
        <v>-22.5886104316561</v>
      </c>
      <c r="AP8">
        <f t="shared" si="9"/>
        <v>-31.078791700949171</v>
      </c>
      <c r="AQ8">
        <f t="shared" si="9"/>
        <v>-182.71033992823769</v>
      </c>
      <c r="AR8">
        <f t="shared" si="9"/>
        <v>215.39446657227904</v>
      </c>
      <c r="AS8">
        <f t="shared" si="9"/>
        <v>-22.312521435242843</v>
      </c>
      <c r="AT8">
        <f t="shared" si="9"/>
        <v>12.314521535859901</v>
      </c>
      <c r="AU8">
        <f t="shared" si="9"/>
        <v>205.39646667289611</v>
      </c>
      <c r="AW8">
        <v>5</v>
      </c>
      <c r="AX8">
        <f>(R8*SUMPRODUCT(K9:$K$23, X9:$X$23)-$AZ$3*SUMPRODUCT(K8:$K$22, W9:$W$23))/Z8</f>
        <v>275.55040726999084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726.81752395689898</v>
      </c>
      <c r="P9">
        <f t="shared" si="22"/>
        <v>36.340876197844949</v>
      </c>
      <c r="Q9" s="4">
        <f t="shared" si="23"/>
        <v>50</v>
      </c>
      <c r="R9">
        <f t="shared" si="0"/>
        <v>250000</v>
      </c>
      <c r="S9">
        <f t="shared" si="1"/>
        <v>304.01252489030162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260.55311514354958</v>
      </c>
      <c r="AC9">
        <f t="shared" si="2"/>
        <v>284.24878062600806</v>
      </c>
      <c r="AE9">
        <f t="shared" si="3"/>
        <v>679.56737965618481</v>
      </c>
      <c r="AF9">
        <f t="shared" si="4"/>
        <v>-33.978368982809236</v>
      </c>
      <c r="AG9">
        <f t="shared" si="4"/>
        <v>-46.749518087877298</v>
      </c>
      <c r="AH9">
        <f t="shared" si="5"/>
        <v>-281.80780005334503</v>
      </c>
      <c r="AI9">
        <f t="shared" si="6"/>
        <v>317.03169253215327</v>
      </c>
      <c r="AJ9">
        <f t="shared" si="7"/>
        <v>-23.69566548245848</v>
      </c>
      <c r="AK9">
        <f t="shared" si="24"/>
        <v>5.346238542319858</v>
      </c>
      <c r="AL9">
        <f t="shared" si="8"/>
        <v>298.68226559201463</v>
      </c>
      <c r="AN9">
        <f t="shared" si="9"/>
        <v>424.55419366286668</v>
      </c>
      <c r="AO9">
        <f t="shared" si="9"/>
        <v>-21.227709683143331</v>
      </c>
      <c r="AP9">
        <f t="shared" si="9"/>
        <v>-29.206381221488211</v>
      </c>
      <c r="AQ9">
        <f t="shared" si="9"/>
        <v>-176.05713120027241</v>
      </c>
      <c r="AR9">
        <f t="shared" si="9"/>
        <v>198.06297155796273</v>
      </c>
      <c r="AS9">
        <f t="shared" si="9"/>
        <v>-14.803674298345383</v>
      </c>
      <c r="AT9">
        <f t="shared" si="9"/>
        <v>3.3400190494904218</v>
      </c>
      <c r="AU9">
        <f t="shared" si="9"/>
        <v>186.59931630910776</v>
      </c>
      <c r="AW9">
        <v>6</v>
      </c>
      <c r="AX9">
        <f>(R9*SUMPRODUCT(K10:$K$23, X10:$X$23)-$AZ$3*SUMPRODUCT(K9:$K$22, W10:$W$23))/Z9</f>
        <v>304.01252489030162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726.81752395689898</v>
      </c>
      <c r="P10">
        <f t="shared" si="22"/>
        <v>36.340876197844949</v>
      </c>
      <c r="Q10" s="4">
        <f t="shared" si="23"/>
        <v>50</v>
      </c>
      <c r="R10">
        <f t="shared" si="0"/>
        <v>250000</v>
      </c>
      <c r="S10">
        <f t="shared" si="1"/>
        <v>326.32685831690094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284.24878062600806</v>
      </c>
      <c r="AC10">
        <f t="shared" si="2"/>
        <v>301.68688878364151</v>
      </c>
      <c r="AE10">
        <f t="shared" si="3"/>
        <v>671.93769659942916</v>
      </c>
      <c r="AF10">
        <f t="shared" si="4"/>
        <v>-33.596884829971458</v>
      </c>
      <c r="AG10">
        <f t="shared" si="4"/>
        <v>-46.224648859682404</v>
      </c>
      <c r="AH10">
        <f t="shared" si="5"/>
        <v>-286.87023658059366</v>
      </c>
      <c r="AI10">
        <f t="shared" si="6"/>
        <v>305.24592632918166</v>
      </c>
      <c r="AJ10">
        <f t="shared" si="7"/>
        <v>-17.438108157633451</v>
      </c>
      <c r="AK10">
        <f t="shared" si="24"/>
        <v>3.7826173288214098</v>
      </c>
      <c r="AL10">
        <f t="shared" si="8"/>
        <v>291.59043550036961</v>
      </c>
      <c r="AN10">
        <f t="shared" si="9"/>
        <v>398.84808667339883</v>
      </c>
      <c r="AO10">
        <f t="shared" si="9"/>
        <v>-19.942404333669941</v>
      </c>
      <c r="AP10">
        <f t="shared" si="9"/>
        <v>-27.43797951527177</v>
      </c>
      <c r="AQ10">
        <f t="shared" si="9"/>
        <v>-170.28013990398921</v>
      </c>
      <c r="AR10">
        <f t="shared" si="9"/>
        <v>181.18756292046794</v>
      </c>
      <c r="AS10">
        <f t="shared" si="9"/>
        <v>-10.350894300282361</v>
      </c>
      <c r="AT10">
        <f t="shared" si="9"/>
        <v>2.2452821025718648</v>
      </c>
      <c r="AU10">
        <f t="shared" si="9"/>
        <v>173.08195072275743</v>
      </c>
      <c r="AW10">
        <v>7</v>
      </c>
      <c r="AX10">
        <f>(R10*SUMPRODUCT(K11:$K$23, X11:$X$23)-$AZ$3*SUMPRODUCT(K10:$K$22, W11:$W$23))/Z10</f>
        <v>326.32685831690094</v>
      </c>
    </row>
    <row r="11" spans="1:52" x14ac:dyDescent="0.25">
      <c r="A11" t="s">
        <v>33</v>
      </c>
      <c r="C11" s="7">
        <f>AU25</f>
        <v>-152.60236778334172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726.81752395689898</v>
      </c>
      <c r="P11">
        <f t="shared" si="22"/>
        <v>36.340876197844949</v>
      </c>
      <c r="Q11" s="4">
        <f t="shared" si="23"/>
        <v>50</v>
      </c>
      <c r="R11">
        <f t="shared" si="0"/>
        <v>250000</v>
      </c>
      <c r="S11">
        <f t="shared" si="1"/>
        <v>342.91763993817005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301.68688878364151</v>
      </c>
      <c r="AC11">
        <f t="shared" si="2"/>
        <v>313.45478418444804</v>
      </c>
      <c r="AE11">
        <f t="shared" si="3"/>
        <v>664.37069307505647</v>
      </c>
      <c r="AF11">
        <f t="shared" si="4"/>
        <v>-33.218534653752819</v>
      </c>
      <c r="AG11">
        <f t="shared" si="4"/>
        <v>-45.704091548187151</v>
      </c>
      <c r="AH11">
        <f t="shared" si="5"/>
        <v>-291.55411449214063</v>
      </c>
      <c r="AI11">
        <f t="shared" si="6"/>
        <v>293.8939523809758</v>
      </c>
      <c r="AJ11">
        <f t="shared" si="7"/>
        <v>-11.767895400806538</v>
      </c>
      <c r="AK11">
        <f t="shared" si="24"/>
        <v>2.2388137132918682</v>
      </c>
      <c r="AL11">
        <f t="shared" si="8"/>
        <v>284.36487069346111</v>
      </c>
      <c r="AN11">
        <f t="shared" si="9"/>
        <v>375.0418188361021</v>
      </c>
      <c r="AO11">
        <f t="shared" si="9"/>
        <v>-18.7520909418051</v>
      </c>
      <c r="AP11">
        <f t="shared" si="9"/>
        <v>-25.800273553829612</v>
      </c>
      <c r="AQ11">
        <f t="shared" si="9"/>
        <v>-164.58429989163963</v>
      </c>
      <c r="AR11">
        <f t="shared" si="9"/>
        <v>165.90515444882769</v>
      </c>
      <c r="AS11">
        <f t="shared" si="9"/>
        <v>-6.6430577702994489</v>
      </c>
      <c r="AT11">
        <f t="shared" si="9"/>
        <v>1.2638257163058388</v>
      </c>
      <c r="AU11">
        <f t="shared" si="9"/>
        <v>160.52592239483405</v>
      </c>
      <c r="AW11">
        <v>8</v>
      </c>
      <c r="AX11">
        <f>(R11*SUMPRODUCT(K12:$K$23, X12:$X$23)-$AZ$3*SUMPRODUCT(K11:$K$22, W12:$W$23))/Z11</f>
        <v>342.91763993817005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726.81752395689898</v>
      </c>
      <c r="P12">
        <f t="shared" si="22"/>
        <v>36.340876197844949</v>
      </c>
      <c r="Q12" s="4">
        <f t="shared" si="23"/>
        <v>50</v>
      </c>
      <c r="R12">
        <f t="shared" si="0"/>
        <v>250000</v>
      </c>
      <c r="S12">
        <f t="shared" si="1"/>
        <v>353.21771054304605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313.45478418444804</v>
      </c>
      <c r="AC12">
        <f t="shared" si="2"/>
        <v>319.21979353840243</v>
      </c>
      <c r="AE12">
        <f t="shared" si="3"/>
        <v>656.85987143993714</v>
      </c>
      <c r="AF12">
        <f t="shared" si="4"/>
        <v>-32.842993571996857</v>
      </c>
      <c r="AG12">
        <f t="shared" si="4"/>
        <v>-45.187399160651609</v>
      </c>
      <c r="AH12">
        <f t="shared" si="5"/>
        <v>-298.25736026836393</v>
      </c>
      <c r="AI12">
        <f t="shared" si="6"/>
        <v>280.57211843892475</v>
      </c>
      <c r="AJ12">
        <f t="shared" si="7"/>
        <v>-5.7650093539543832</v>
      </c>
      <c r="AK12">
        <f t="shared" si="24"/>
        <v>2.1561848227204932</v>
      </c>
      <c r="AL12">
        <f t="shared" si="8"/>
        <v>276.96329390769085</v>
      </c>
      <c r="AN12">
        <f t="shared" si="9"/>
        <v>352.50680524971591</v>
      </c>
      <c r="AO12">
        <f t="shared" si="9"/>
        <v>-17.625340262485796</v>
      </c>
      <c r="AP12">
        <f t="shared" si="9"/>
        <v>-24.250021059661456</v>
      </c>
      <c r="AQ12">
        <f t="shared" si="9"/>
        <v>-160.06115426100931</v>
      </c>
      <c r="AR12">
        <f t="shared" si="9"/>
        <v>150.57028966655935</v>
      </c>
      <c r="AS12">
        <f t="shared" si="9"/>
        <v>-3.0938182068304529</v>
      </c>
      <c r="AT12">
        <f t="shared" si="9"/>
        <v>1.1571262858833757</v>
      </c>
      <c r="AU12">
        <f t="shared" si="9"/>
        <v>148.63359774561226</v>
      </c>
      <c r="AW12">
        <v>9</v>
      </c>
      <c r="AX12">
        <f>(R12*SUMPRODUCT(K13:$K$23, X13:$X$23)-$AZ$3*SUMPRODUCT(K12:$K$22, W13:$W$23))/Z12</f>
        <v>353.21771054304605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726.81752395689898</v>
      </c>
      <c r="P13">
        <f t="shared" si="22"/>
        <v>36.340876197844949</v>
      </c>
      <c r="Q13" s="4">
        <f t="shared" si="23"/>
        <v>50</v>
      </c>
      <c r="R13">
        <f t="shared" si="0"/>
        <v>250000</v>
      </c>
      <c r="S13">
        <f t="shared" si="1"/>
        <v>357.42152696043161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319.21979353840243</v>
      </c>
      <c r="AC13">
        <f t="shared" si="2"/>
        <v>319.35247059875951</v>
      </c>
      <c r="AE13">
        <f t="shared" si="3"/>
        <v>649.40400743071257</v>
      </c>
      <c r="AF13">
        <f t="shared" si="4"/>
        <v>-32.470200371535633</v>
      </c>
      <c r="AG13">
        <f t="shared" si="4"/>
        <v>-44.674487476255656</v>
      </c>
      <c r="AH13">
        <f t="shared" si="5"/>
        <v>-305.18846394717531</v>
      </c>
      <c r="AI13">
        <f t="shared" si="6"/>
        <v>267.070855635746</v>
      </c>
      <c r="AJ13">
        <f t="shared" si="7"/>
        <v>-0.13267706035708215</v>
      </c>
      <c r="AK13">
        <f t="shared" si="24"/>
        <v>1.8723072011951587</v>
      </c>
      <c r="AL13">
        <f t="shared" si="8"/>
        <v>268.81048577658407</v>
      </c>
      <c r="AN13">
        <f t="shared" si="9"/>
        <v>331.37356877902931</v>
      </c>
      <c r="AO13">
        <f t="shared" si="9"/>
        <v>-16.568678438951469</v>
      </c>
      <c r="AP13">
        <f t="shared" si="9"/>
        <v>-22.796201099760502</v>
      </c>
      <c r="AQ13">
        <f t="shared" si="9"/>
        <v>-155.72954476902532</v>
      </c>
      <c r="AR13">
        <f t="shared" si="9"/>
        <v>136.27914447129203</v>
      </c>
      <c r="AS13">
        <f t="shared" si="9"/>
        <v>-6.7701570182145593E-2</v>
      </c>
      <c r="AT13">
        <f t="shared" si="9"/>
        <v>0.95538849777873014</v>
      </c>
      <c r="AU13">
        <f t="shared" si="9"/>
        <v>137.16683139888863</v>
      </c>
      <c r="AW13">
        <v>10</v>
      </c>
      <c r="AX13">
        <f>(R13*SUMPRODUCT(K14:$K$23, X14:$X$23)-$AZ$3*SUMPRODUCT(K13:$K$22, W14:$W$23))/Z13</f>
        <v>357.42152696043161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726.81752395689898</v>
      </c>
      <c r="P14">
        <f t="shared" si="22"/>
        <v>36.340876197844949</v>
      </c>
      <c r="Q14" s="4">
        <f t="shared" si="23"/>
        <v>50</v>
      </c>
      <c r="R14">
        <f t="shared" si="0"/>
        <v>250000</v>
      </c>
      <c r="S14">
        <f t="shared" si="1"/>
        <v>355.10904234978904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319.35247059875951</v>
      </c>
      <c r="AC14">
        <f t="shared" si="2"/>
        <v>313.66796629587691</v>
      </c>
      <c r="AE14">
        <f t="shared" si="3"/>
        <v>641.99822426149694</v>
      </c>
      <c r="AF14">
        <f t="shared" si="4"/>
        <v>-32.099911213074847</v>
      </c>
      <c r="AG14">
        <f t="shared" si="4"/>
        <v>-44.165021005985551</v>
      </c>
      <c r="AH14">
        <f t="shared" si="5"/>
        <v>-313.60797753775591</v>
      </c>
      <c r="AI14">
        <f t="shared" si="6"/>
        <v>252.12531450468066</v>
      </c>
      <c r="AJ14">
        <f t="shared" si="7"/>
        <v>5.6845043028826012</v>
      </c>
      <c r="AK14">
        <f t="shared" si="24"/>
        <v>1.6726514105649268</v>
      </c>
      <c r="AL14">
        <f t="shared" si="8"/>
        <v>259.48247021812819</v>
      </c>
      <c r="AN14">
        <f t="shared" si="9"/>
        <v>311.57941304285129</v>
      </c>
      <c r="AO14">
        <f t="shared" si="9"/>
        <v>-15.578970652142564</v>
      </c>
      <c r="AP14">
        <f t="shared" si="9"/>
        <v>-21.434500598346077</v>
      </c>
      <c r="AQ14">
        <f t="shared" si="9"/>
        <v>-152.20258541863063</v>
      </c>
      <c r="AR14">
        <f t="shared" si="9"/>
        <v>122.36335637373202</v>
      </c>
      <c r="AS14">
        <f t="shared" si="9"/>
        <v>2.7588464378840611</v>
      </c>
      <c r="AT14">
        <f t="shared" si="9"/>
        <v>0.81178377919755451</v>
      </c>
      <c r="AU14">
        <f t="shared" si="9"/>
        <v>125.93398659081363</v>
      </c>
      <c r="AW14">
        <v>11</v>
      </c>
      <c r="AX14">
        <f>(R14*SUMPRODUCT(K15:$K$23, X15:$X$23)-$AZ$3*SUMPRODUCT(K14:$K$22, W15:$W$23))/Z14</f>
        <v>355.10904234978904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726.81752395689898</v>
      </c>
      <c r="P15">
        <f t="shared" si="22"/>
        <v>36.340876197844949</v>
      </c>
      <c r="Q15" s="4">
        <f t="shared" si="23"/>
        <v>50</v>
      </c>
      <c r="R15">
        <f t="shared" si="0"/>
        <v>250000</v>
      </c>
      <c r="S15">
        <f t="shared" si="1"/>
        <v>344.6528160192118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313.66796629587691</v>
      </c>
      <c r="AC15">
        <f t="shared" si="2"/>
        <v>300.93797454678736</v>
      </c>
      <c r="AE15">
        <f t="shared" si="3"/>
        <v>634.62993295986269</v>
      </c>
      <c r="AF15">
        <f t="shared" si="4"/>
        <v>-31.731496647993133</v>
      </c>
      <c r="AG15">
        <f t="shared" si="4"/>
        <v>-43.658133715932316</v>
      </c>
      <c r="AH15">
        <f t="shared" si="5"/>
        <v>-326.18539996691192</v>
      </c>
      <c r="AI15">
        <f t="shared" si="6"/>
        <v>233.05490262902532</v>
      </c>
      <c r="AJ15">
        <f t="shared" si="7"/>
        <v>12.72999174908955</v>
      </c>
      <c r="AK15">
        <f t="shared" si="24"/>
        <v>3.7579222506917609</v>
      </c>
      <c r="AL15">
        <f t="shared" si="8"/>
        <v>249.54281662880663</v>
      </c>
      <c r="AN15">
        <f t="shared" si="9"/>
        <v>292.80671016089889</v>
      </c>
      <c r="AO15">
        <f t="shared" si="9"/>
        <v>-14.640335508044943</v>
      </c>
      <c r="AP15">
        <f t="shared" si="9"/>
        <v>-20.143068962262845</v>
      </c>
      <c r="AQ15">
        <f t="shared" si="9"/>
        <v>-150.49601178025267</v>
      </c>
      <c r="AR15">
        <f t="shared" si="9"/>
        <v>107.52729391033843</v>
      </c>
      <c r="AS15">
        <f t="shared" si="9"/>
        <v>5.8733866948914306</v>
      </c>
      <c r="AT15">
        <f t="shared" si="9"/>
        <v>1.7338369876970281</v>
      </c>
      <c r="AU15">
        <f t="shared" si="9"/>
        <v>115.13451759292688</v>
      </c>
      <c r="AW15">
        <v>12</v>
      </c>
      <c r="AX15">
        <f>(R15*SUMPRODUCT(K16:$K$23, X16:$X$23)-$AZ$3*SUMPRODUCT(K15:$K$22, W16:$W$23))/Z15</f>
        <v>344.6528160192118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726.81752395689898</v>
      </c>
      <c r="P16">
        <f t="shared" si="22"/>
        <v>36.340876197844949</v>
      </c>
      <c r="Q16" s="4">
        <f t="shared" si="23"/>
        <v>50</v>
      </c>
      <c r="R16">
        <f t="shared" si="0"/>
        <v>250000</v>
      </c>
      <c r="S16">
        <f t="shared" si="1"/>
        <v>325.90303170973317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300.93797454678736</v>
      </c>
      <c r="AC16">
        <f t="shared" si="2"/>
        <v>281.2762992189032</v>
      </c>
      <c r="AE16">
        <f t="shared" si="3"/>
        <v>627.29254856433886</v>
      </c>
      <c r="AF16">
        <f t="shared" si="4"/>
        <v>-31.364627428216941</v>
      </c>
      <c r="AG16">
        <f t="shared" si="4"/>
        <v>-43.153372606460294</v>
      </c>
      <c r="AH16">
        <f t="shared" si="5"/>
        <v>-340.89886156347438</v>
      </c>
      <c r="AI16">
        <f t="shared" si="6"/>
        <v>211.87568696618723</v>
      </c>
      <c r="AJ16">
        <f t="shared" si="7"/>
        <v>19.661675327884154</v>
      </c>
      <c r="AK16">
        <f t="shared" si="24"/>
        <v>6.3677478593486558</v>
      </c>
      <c r="AL16">
        <f t="shared" si="8"/>
        <v>237.90511015342005</v>
      </c>
      <c r="AN16">
        <f t="shared" si="9"/>
        <v>274.41108792358591</v>
      </c>
      <c r="AO16">
        <f t="shared" si="9"/>
        <v>-13.720554396179296</v>
      </c>
      <c r="AP16">
        <f t="shared" si="9"/>
        <v>-18.877577856794961</v>
      </c>
      <c r="AQ16">
        <f t="shared" si="9"/>
        <v>-149.12727353073322</v>
      </c>
      <c r="AR16">
        <f t="shared" si="9"/>
        <v>92.685682139878438</v>
      </c>
      <c r="AS16">
        <f t="shared" si="9"/>
        <v>8.601061385908741</v>
      </c>
      <c r="AT16">
        <f t="shared" si="9"/>
        <v>2.785591223275512</v>
      </c>
      <c r="AU16">
        <f t="shared" si="9"/>
        <v>104.0723347490627</v>
      </c>
      <c r="AW16">
        <v>13</v>
      </c>
      <c r="AX16">
        <f>(R16*SUMPRODUCT(K17:$K$23, X17:$X$23)-$AZ$3*SUMPRODUCT(K16:$K$22, W17:$W$23))/Z16</f>
        <v>325.90303170973317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726.81752395689898</v>
      </c>
      <c r="P17">
        <f t="shared" si="22"/>
        <v>36.340876197844949</v>
      </c>
      <c r="Q17" s="4">
        <f t="shared" si="23"/>
        <v>50</v>
      </c>
      <c r="R17">
        <f t="shared" si="0"/>
        <v>250000</v>
      </c>
      <c r="S17">
        <f t="shared" si="1"/>
        <v>300.21244468032177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281.2762992189032</v>
      </c>
      <c r="AC17">
        <f t="shared" si="2"/>
        <v>256.08551846752459</v>
      </c>
      <c r="AE17">
        <f t="shared" si="3"/>
        <v>619.98576591980031</v>
      </c>
      <c r="AF17">
        <f t="shared" si="4"/>
        <v>-30.999288295990013</v>
      </c>
      <c r="AG17">
        <f t="shared" si="4"/>
        <v>-42.650716685015297</v>
      </c>
      <c r="AH17">
        <f t="shared" si="5"/>
        <v>-355.61097690197494</v>
      </c>
      <c r="AI17">
        <f t="shared" si="6"/>
        <v>190.7247840368201</v>
      </c>
      <c r="AJ17">
        <f t="shared" si="7"/>
        <v>25.190780751378611</v>
      </c>
      <c r="AK17">
        <f t="shared" si="24"/>
        <v>12.009626320429446</v>
      </c>
      <c r="AL17">
        <f t="shared" si="8"/>
        <v>227.92519110862816</v>
      </c>
      <c r="AN17">
        <f t="shared" si="9"/>
        <v>255.45324761764616</v>
      </c>
      <c r="AO17">
        <f t="shared" si="9"/>
        <v>-12.772662380882306</v>
      </c>
      <c r="AP17">
        <f t="shared" si="9"/>
        <v>-17.573410051186023</v>
      </c>
      <c r="AQ17">
        <f t="shared" si="9"/>
        <v>-146.52268476409557</v>
      </c>
      <c r="AR17">
        <f t="shared" si="9"/>
        <v>78.584490421482258</v>
      </c>
      <c r="AS17">
        <f t="shared" si="9"/>
        <v>10.379378215912423</v>
      </c>
      <c r="AT17">
        <f t="shared" si="9"/>
        <v>4.9483362600697491</v>
      </c>
      <c r="AU17">
        <f t="shared" si="9"/>
        <v>93.912204897464434</v>
      </c>
      <c r="AW17">
        <v>14</v>
      </c>
      <c r="AX17">
        <f>(R17*SUMPRODUCT(K18:$K$23, X18:$X$23)-$AZ$3*SUMPRODUCT(K17:$K$22, W18:$W$23))/Z17</f>
        <v>300.21244468032177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726.81752395689898</v>
      </c>
      <c r="P18">
        <f t="shared" si="22"/>
        <v>36.340876197844949</v>
      </c>
      <c r="Q18" s="4">
        <f t="shared" si="23"/>
        <v>50</v>
      </c>
      <c r="R18">
        <f t="shared" si="0"/>
        <v>250000</v>
      </c>
      <c r="S18">
        <f t="shared" si="1"/>
        <v>268.34748332864319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256.08551846752459</v>
      </c>
      <c r="AC18">
        <f t="shared" si="2"/>
        <v>226.21706762401132</v>
      </c>
      <c r="AE18">
        <f t="shared" si="3"/>
        <v>612.70754965833646</v>
      </c>
      <c r="AF18">
        <f t="shared" si="4"/>
        <v>-30.635377482916827</v>
      </c>
      <c r="AG18">
        <f t="shared" si="4"/>
        <v>-42.150025932414827</v>
      </c>
      <c r="AH18">
        <f t="shared" si="5"/>
        <v>-370.91792875157142</v>
      </c>
      <c r="AI18">
        <f t="shared" si="6"/>
        <v>169.00421749143339</v>
      </c>
      <c r="AJ18">
        <f t="shared" si="7"/>
        <v>29.868450843513273</v>
      </c>
      <c r="AK18">
        <f t="shared" si="24"/>
        <v>18.104206117887596</v>
      </c>
      <c r="AL18">
        <f t="shared" si="8"/>
        <v>216.97687445283427</v>
      </c>
      <c r="AN18">
        <f t="shared" si="9"/>
        <v>235.91664158041058</v>
      </c>
      <c r="AO18">
        <f t="shared" si="9"/>
        <v>-11.79583207902053</v>
      </c>
      <c r="AP18">
        <f t="shared" si="9"/>
        <v>-16.229427181120133</v>
      </c>
      <c r="AQ18">
        <f t="shared" si="9"/>
        <v>-142.81807381323841</v>
      </c>
      <c r="AR18">
        <f t="shared" si="9"/>
        <v>65.073308507031498</v>
      </c>
      <c r="AS18">
        <f t="shared" si="9"/>
        <v>11.500534987924576</v>
      </c>
      <c r="AT18">
        <f t="shared" si="9"/>
        <v>6.970835447014232</v>
      </c>
      <c r="AU18">
        <f t="shared" si="9"/>
        <v>83.544678941970304</v>
      </c>
      <c r="AW18">
        <v>15</v>
      </c>
      <c r="AX18">
        <f>(R18*SUMPRODUCT(K19:$K$23, X19:$X$23)-$AZ$3*SUMPRODUCT(K18:$K$22, W19:$W$23))/Z18</f>
        <v>268.34748332864319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726.81752395689898</v>
      </c>
      <c r="P19">
        <f t="shared" si="22"/>
        <v>36.340876197844949</v>
      </c>
      <c r="Q19" s="4">
        <f t="shared" si="23"/>
        <v>50</v>
      </c>
      <c r="R19">
        <f t="shared" si="0"/>
        <v>250000</v>
      </c>
      <c r="S19">
        <f t="shared" si="1"/>
        <v>229.36712048068125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226.21706762401132</v>
      </c>
      <c r="AC19">
        <f t="shared" si="2"/>
        <v>191.0663349260999</v>
      </c>
      <c r="AE19">
        <f t="shared" si="3"/>
        <v>605.45016291558682</v>
      </c>
      <c r="AF19">
        <f t="shared" si="4"/>
        <v>-30.272508145779344</v>
      </c>
      <c r="AG19">
        <f t="shared" si="4"/>
        <v>-41.650768106101047</v>
      </c>
      <c r="AH19">
        <f t="shared" si="5"/>
        <v>-388.78783494813075</v>
      </c>
      <c r="AI19">
        <f t="shared" si="6"/>
        <v>144.73905171557561</v>
      </c>
      <c r="AJ19">
        <f t="shared" si="7"/>
        <v>35.150732697911423</v>
      </c>
      <c r="AK19">
        <f t="shared" si="24"/>
        <v>17.871102309382156</v>
      </c>
      <c r="AL19">
        <f t="shared" si="8"/>
        <v>197.7608867228692</v>
      </c>
      <c r="AN19">
        <f t="shared" si="9"/>
        <v>217.18116324448957</v>
      </c>
      <c r="AO19">
        <f t="shared" si="9"/>
        <v>-10.85905816222448</v>
      </c>
      <c r="AP19">
        <f t="shared" si="9"/>
        <v>-14.940556335386916</v>
      </c>
      <c r="AQ19">
        <f t="shared" si="9"/>
        <v>-139.46217115993096</v>
      </c>
      <c r="AR19">
        <f t="shared" si="9"/>
        <v>51.919377586947192</v>
      </c>
      <c r="AS19">
        <f t="shared" si="9"/>
        <v>12.608927181497641</v>
      </c>
      <c r="AT19">
        <f t="shared" si="9"/>
        <v>6.4105471032039931</v>
      </c>
      <c r="AU19">
        <f t="shared" si="9"/>
        <v>70.938851871648836</v>
      </c>
      <c r="AW19">
        <v>16</v>
      </c>
      <c r="AX19">
        <f>(R19*SUMPRODUCT(K20:$K$23, X20:$X$23)-$AZ$3*SUMPRODUCT(K19:$K$22, W20:$W$23))/Z19</f>
        <v>229.36712048068125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726.81752395689898</v>
      </c>
      <c r="P20">
        <f t="shared" si="22"/>
        <v>36.340876197844949</v>
      </c>
      <c r="Q20" s="4">
        <f t="shared" si="23"/>
        <v>50</v>
      </c>
      <c r="R20">
        <f t="shared" si="0"/>
        <v>250000</v>
      </c>
      <c r="S20">
        <f t="shared" si="1"/>
        <v>181.00305944265739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191.0663349260999</v>
      </c>
      <c r="AC20">
        <f t="shared" si="2"/>
        <v>148.97663603127609</v>
      </c>
      <c r="AE20">
        <f t="shared" si="3"/>
        <v>598.21546697106226</v>
      </c>
      <c r="AF20">
        <f t="shared" si="4"/>
        <v>-29.910773348553111</v>
      </c>
      <c r="AG20">
        <f t="shared" si="4"/>
        <v>-41.153071249183107</v>
      </c>
      <c r="AH20">
        <f t="shared" si="5"/>
        <v>-405.94587928466535</v>
      </c>
      <c r="AI20">
        <f t="shared" si="6"/>
        <v>121.20574308866071</v>
      </c>
      <c r="AJ20">
        <f t="shared" si="7"/>
        <v>42.089698894823812</v>
      </c>
      <c r="AK20">
        <f t="shared" si="24"/>
        <v>3.265295422759019</v>
      </c>
      <c r="AL20">
        <f t="shared" si="8"/>
        <v>166.56073740624353</v>
      </c>
      <c r="AN20">
        <f t="shared" si="9"/>
        <v>203.53410210132867</v>
      </c>
      <c r="AO20">
        <f t="shared" si="9"/>
        <v>-10.176705105066432</v>
      </c>
      <c r="AP20">
        <f t="shared" si="9"/>
        <v>-14.001733268156482</v>
      </c>
      <c r="AQ20">
        <f t="shared" si="9"/>
        <v>-138.11717450283766</v>
      </c>
      <c r="AR20">
        <f t="shared" si="9"/>
        <v>41.238489225268104</v>
      </c>
      <c r="AS20">
        <f t="shared" si="9"/>
        <v>14.320407186475588</v>
      </c>
      <c r="AT20">
        <f t="shared" si="9"/>
        <v>1.1109692220628997</v>
      </c>
      <c r="AU20">
        <f t="shared" si="9"/>
        <v>56.669865633806594</v>
      </c>
      <c r="AW20">
        <v>17</v>
      </c>
      <c r="AX20">
        <f>(R20*SUMPRODUCT(K21:$K$23, X21:$X$23)-$AZ$3*SUMPRODUCT(K20:$K$22, W21:$W$23))/Z20</f>
        <v>181.00305944265739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726.81752395689898</v>
      </c>
      <c r="P21">
        <f t="shared" si="22"/>
        <v>36.340876197844949</v>
      </c>
      <c r="Q21" s="4">
        <f t="shared" si="23"/>
        <v>50</v>
      </c>
      <c r="R21">
        <f t="shared" si="0"/>
        <v>250000</v>
      </c>
      <c r="S21">
        <f t="shared" si="1"/>
        <v>124.44665955003329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148.97663603127609</v>
      </c>
      <c r="AC21">
        <f t="shared" si="2"/>
        <v>101.19105185603564</v>
      </c>
      <c r="AE21">
        <f t="shared" si="3"/>
        <v>590.9956122769895</v>
      </c>
      <c r="AF21">
        <f t="shared" si="4"/>
        <v>-29.549780613849478</v>
      </c>
      <c r="AG21">
        <f t="shared" si="4"/>
        <v>-40.65639536726664</v>
      </c>
      <c r="AH21">
        <f t="shared" si="5"/>
        <v>-425.72584712316802</v>
      </c>
      <c r="AI21">
        <f t="shared" si="6"/>
        <v>95.063589172705292</v>
      </c>
      <c r="AJ21">
        <f t="shared" si="7"/>
        <v>47.785584175240444</v>
      </c>
      <c r="AK21">
        <f t="shared" si="24"/>
        <v>1.1366759483110658</v>
      </c>
      <c r="AL21">
        <f t="shared" si="8"/>
        <v>143.98584929625682</v>
      </c>
      <c r="AN21">
        <f t="shared" si="9"/>
        <v>191.26572022164089</v>
      </c>
      <c r="AO21">
        <f t="shared" si="9"/>
        <v>-9.5632860110820452</v>
      </c>
      <c r="AP21">
        <f t="shared" si="9"/>
        <v>-13.157753763307939</v>
      </c>
      <c r="AQ21">
        <f t="shared" si="9"/>
        <v>-137.77895990337333</v>
      </c>
      <c r="AR21">
        <f t="shared" si="9"/>
        <v>30.765720543877539</v>
      </c>
      <c r="AS21">
        <f t="shared" si="9"/>
        <v>15.464994973948416</v>
      </c>
      <c r="AT21">
        <f t="shared" si="9"/>
        <v>0.36786591879202929</v>
      </c>
      <c r="AU21">
        <f t="shared" si="9"/>
        <v>46.598581436617991</v>
      </c>
      <c r="AW21">
        <v>18</v>
      </c>
      <c r="AX21">
        <f>(R21*SUMPRODUCT(K22:$K$23, X22:$X$23)-$AZ$3*SUMPRODUCT(K21:$K$22, W22:$W$23))/Z21</f>
        <v>124.44665955003329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726.81752395689898</v>
      </c>
      <c r="P22">
        <f t="shared" si="22"/>
        <v>36.340876197844949</v>
      </c>
      <c r="Q22" s="4">
        <f t="shared" si="23"/>
        <v>50</v>
      </c>
      <c r="R22">
        <f t="shared" si="0"/>
        <v>250000</v>
      </c>
      <c r="S22">
        <f t="shared" si="1"/>
        <v>63.002905638606379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101.19105185603564</v>
      </c>
      <c r="AC22">
        <f t="shared" si="2"/>
        <v>50.604514558630868</v>
      </c>
      <c r="AE22">
        <f t="shared" si="3"/>
        <v>583.78653491827288</v>
      </c>
      <c r="AF22">
        <f t="shared" si="4"/>
        <v>-29.189326745913647</v>
      </c>
      <c r="AG22">
        <f t="shared" si="4"/>
        <v>-40.160460891205204</v>
      </c>
      <c r="AH22">
        <f t="shared" si="5"/>
        <v>-446.85261194383611</v>
      </c>
      <c r="AI22">
        <f t="shared" si="6"/>
        <v>67.584135337318003</v>
      </c>
      <c r="AJ22">
        <f t="shared" si="7"/>
        <v>50.586537297404774</v>
      </c>
      <c r="AK22">
        <f t="shared" si="24"/>
        <v>13.771553460596294</v>
      </c>
      <c r="AL22">
        <f t="shared" si="8"/>
        <v>131.94222609531909</v>
      </c>
      <c r="AN22">
        <f t="shared" si="9"/>
        <v>176.5725462005839</v>
      </c>
      <c r="AO22">
        <f t="shared" si="9"/>
        <v>-8.8286273100291943</v>
      </c>
      <c r="AP22">
        <f t="shared" si="9"/>
        <v>-12.14696539231041</v>
      </c>
      <c r="AQ22">
        <f t="shared" si="9"/>
        <v>-135.15540141457777</v>
      </c>
      <c r="AR22">
        <f t="shared" si="9"/>
        <v>20.441552083666551</v>
      </c>
      <c r="AS22">
        <f t="shared" si="9"/>
        <v>15.300444871213115</v>
      </c>
      <c r="AT22">
        <f t="shared" si="9"/>
        <v>4.1653551670481272</v>
      </c>
      <c r="AU22">
        <f t="shared" si="9"/>
        <v>39.907352121927801</v>
      </c>
      <c r="AW22">
        <v>19</v>
      </c>
      <c r="AX22">
        <f>(R22*SUMPRODUCT(K23:$K$23, X23:$X$23)-$AZ$3*SUMPRODUCT(K22:$K$22, W23:$W$23))/Z22</f>
        <v>63.002905638606379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726.81752395689898</v>
      </c>
      <c r="P23">
        <f t="shared" si="22"/>
        <v>36.340876197844949</v>
      </c>
      <c r="Q23" s="4">
        <f t="shared" si="23"/>
        <v>50</v>
      </c>
      <c r="R23">
        <f t="shared" si="0"/>
        <v>250000</v>
      </c>
      <c r="S23">
        <f t="shared" si="1"/>
        <v>63.789997274233706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50.604514558630868</v>
      </c>
      <c r="AC23">
        <f t="shared" si="2"/>
        <v>50.604514558630868</v>
      </c>
      <c r="AE23">
        <f t="shared" si="3"/>
        <v>576.5833131239425</v>
      </c>
      <c r="AF23">
        <f t="shared" si="4"/>
        <v>-28.829165656197127</v>
      </c>
      <c r="AG23">
        <f t="shared" si="4"/>
        <v>-39.66492923732357</v>
      </c>
      <c r="AH23">
        <f t="shared" si="5"/>
        <v>-469.63522484792696</v>
      </c>
      <c r="AI23">
        <f t="shared" si="6"/>
        <v>38.453993382494843</v>
      </c>
      <c r="AJ23">
        <f t="shared" si="7"/>
        <v>0</v>
      </c>
      <c r="AK23">
        <f t="shared" si="24"/>
        <v>41.885106341846338</v>
      </c>
      <c r="AL23">
        <f t="shared" si="8"/>
        <v>80.339099724341182</v>
      </c>
      <c r="AN23">
        <f t="shared" si="9"/>
        <v>157.97975715822031</v>
      </c>
      <c r="AO23">
        <f t="shared" si="9"/>
        <v>-7.898987857911016</v>
      </c>
      <c r="AP23">
        <f t="shared" si="9"/>
        <v>-10.867910579408971</v>
      </c>
      <c r="AQ23">
        <f t="shared" si="9"/>
        <v>-128.67673601659223</v>
      </c>
      <c r="AR23">
        <f t="shared" si="9"/>
        <v>10.536122704308081</v>
      </c>
      <c r="AS23">
        <f t="shared" si="9"/>
        <v>0</v>
      </c>
      <c r="AT23">
        <f t="shared" si="9"/>
        <v>11.47622343175361</v>
      </c>
      <c r="AU23">
        <f t="shared" si="9"/>
        <v>22.012346136061691</v>
      </c>
      <c r="AW23">
        <v>20</v>
      </c>
      <c r="AX23">
        <f>(R23*SUMPRODUCT(K$23:$K24, X$23:$X24)-$AZ$3*SUMPRODUCT(K$22:$K23, W$23:$W24))/Z23</f>
        <v>63.789997274233706</v>
      </c>
    </row>
    <row r="25" spans="5:50" x14ac:dyDescent="0.25">
      <c r="AN25" s="8">
        <f t="shared" ref="AN25:AU25" si="25">SUM(AN3:AN23)</f>
        <v>7028.7930693200242</v>
      </c>
      <c r="AO25" s="8">
        <f t="shared" si="25"/>
        <v>-896.55279643367544</v>
      </c>
      <c r="AP25" s="8">
        <f t="shared" si="25"/>
        <v>-2953.44037250457</v>
      </c>
      <c r="AQ25" s="8">
        <f t="shared" si="25"/>
        <v>-3336.105231349703</v>
      </c>
      <c r="AR25" s="8">
        <f t="shared" si="25"/>
        <v>-157.30533096792229</v>
      </c>
      <c r="AS25" s="8">
        <f t="shared" si="25"/>
        <v>-148.57598832974173</v>
      </c>
      <c r="AT25" s="8">
        <f t="shared" si="25"/>
        <v>153.27895151432256</v>
      </c>
      <c r="AU25" s="9">
        <f t="shared" si="25"/>
        <v>-152.60236778334172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58A6C-5F6D-4873-BB15-0CED3086DCA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1564.2918553173329</v>
      </c>
      <c r="K3">
        <v>1</v>
      </c>
      <c r="L3" s="2">
        <v>0</v>
      </c>
      <c r="O3">
        <f>$C$3</f>
        <v>1564.2918553173329</v>
      </c>
      <c r="P3">
        <f>O3*B5</f>
        <v>1251.4334842538665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-9.0949470177292824E-13</v>
      </c>
      <c r="W3">
        <v>1</v>
      </c>
      <c r="Z3">
        <v>1</v>
      </c>
      <c r="AC3">
        <f t="shared" ref="AC3:AC23" si="2">S3*Z3</f>
        <v>-9.0949470177292824E-13</v>
      </c>
      <c r="AE3">
        <f t="shared" ref="AE3:AE23" si="3">$Z3*O3</f>
        <v>1564.2918553173329</v>
      </c>
      <c r="AF3">
        <f t="shared" ref="AF3:AG23" si="4">-$Z3*P3</f>
        <v>-1251.4334842538665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-2207.0498329365337</v>
      </c>
      <c r="AJ3">
        <f t="shared" ref="AJ3:AJ23" si="7">AB3-AC3</f>
        <v>9.0949470177292824E-13</v>
      </c>
      <c r="AL3">
        <f t="shared" ref="AL3:AL23" si="8">SUM(AI3:AK3)</f>
        <v>-2207.0498329365328</v>
      </c>
      <c r="AN3">
        <f t="shared" ref="AN3:AU23" si="9">AE3*$K3</f>
        <v>1564.2918553173329</v>
      </c>
      <c r="AO3">
        <f t="shared" si="9"/>
        <v>-1251.4334842538665</v>
      </c>
      <c r="AP3">
        <f t="shared" si="9"/>
        <v>-2519.9082039999998</v>
      </c>
      <c r="AQ3">
        <f t="shared" si="9"/>
        <v>0</v>
      </c>
      <c r="AR3">
        <f t="shared" si="9"/>
        <v>-2207.0498329365337</v>
      </c>
      <c r="AS3">
        <f t="shared" si="9"/>
        <v>9.0949470177292824E-13</v>
      </c>
      <c r="AT3">
        <f t="shared" si="9"/>
        <v>0</v>
      </c>
      <c r="AU3">
        <f t="shared" si="9"/>
        <v>-2207.0498329365328</v>
      </c>
      <c r="AW3">
        <v>0</v>
      </c>
      <c r="AX3">
        <f>(R3*SUMPRODUCT(K4:$K$23, X4:$X$23)-$AZ$3*SUMPRODUCT(K3:$K$22, W4:$W$23))/Z3</f>
        <v>-9.0949470177292824E-13</v>
      </c>
      <c r="AZ3">
        <f>$C$6*SUMPRODUCT(K4:$K$23, X4:$X$23)/SUMPRODUCT(K3:K22, W4:W23)</f>
        <v>711.2886457928754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399.0036840074124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-9.0949470177292824E-13</v>
      </c>
      <c r="AC4">
        <f t="shared" si="2"/>
        <v>394.47468575909897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-394.47468575909988</v>
      </c>
      <c r="AK4">
        <f>G4*MAX(0, SUM(AB4, AE4:AF4))</f>
        <v>0</v>
      </c>
      <c r="AL4">
        <f t="shared" si="8"/>
        <v>-732.16668575909989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-316.81396003377426</v>
      </c>
      <c r="AR4">
        <f t="shared" si="9"/>
        <v>-316.81396003377426</v>
      </c>
      <c r="AS4">
        <f t="shared" si="9"/>
        <v>-370.08601722403586</v>
      </c>
      <c r="AT4">
        <f t="shared" si="9"/>
        <v>0</v>
      </c>
      <c r="AU4">
        <f t="shared" si="9"/>
        <v>-686.89997725781018</v>
      </c>
      <c r="AW4">
        <v>1</v>
      </c>
      <c r="AX4">
        <f>(R4*SUMPRODUCT(K5:$K$23, X5:$X$23)-$AZ$3*SUMPRODUCT(K4:$K$22, W5:$W$23))/Z4</f>
        <v>399.0036840074124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1564.2918553173329</v>
      </c>
      <c r="P5">
        <f t="shared" ref="P5:P23" si="22">O5*$C$5</f>
        <v>78.214592765866655</v>
      </c>
      <c r="Q5" s="4">
        <f t="shared" ref="Q5:Q23" si="23">$C$8</f>
        <v>50</v>
      </c>
      <c r="R5">
        <f t="shared" si="0"/>
        <v>250000</v>
      </c>
      <c r="S5">
        <f t="shared" si="1"/>
        <v>772.01672625937783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394.47468575909897</v>
      </c>
      <c r="AC5">
        <f t="shared" si="2"/>
        <v>754.54962147739479</v>
      </c>
      <c r="AE5">
        <f t="shared" si="3"/>
        <v>1528.8992934504149</v>
      </c>
      <c r="AF5">
        <f t="shared" si="4"/>
        <v>-76.444964672520754</v>
      </c>
      <c r="AG5">
        <f t="shared" si="4"/>
        <v>-48.868735340319908</v>
      </c>
      <c r="AH5">
        <f t="shared" si="5"/>
        <v>-347.00821840045194</v>
      </c>
      <c r="AI5">
        <f t="shared" si="6"/>
        <v>1056.5773750371222</v>
      </c>
      <c r="AJ5">
        <f t="shared" si="7"/>
        <v>-360.07493571829582</v>
      </c>
      <c r="AK5">
        <f>G5*SUM(AB5, AE5:AF5)</f>
        <v>75.724089596016725</v>
      </c>
      <c r="AL5">
        <f t="shared" si="8"/>
        <v>772.22652891484313</v>
      </c>
      <c r="AN5">
        <f t="shared" si="9"/>
        <v>1320.3001140959643</v>
      </c>
      <c r="AO5">
        <f t="shared" si="9"/>
        <v>-66.015005704798227</v>
      </c>
      <c r="AP5">
        <f t="shared" si="9"/>
        <v>-42.20120783752747</v>
      </c>
      <c r="AQ5">
        <f t="shared" si="9"/>
        <v>-299.66328868685088</v>
      </c>
      <c r="AR5">
        <f t="shared" si="9"/>
        <v>912.42061186678768</v>
      </c>
      <c r="AS5">
        <f t="shared" si="9"/>
        <v>-310.94721591444136</v>
      </c>
      <c r="AT5">
        <f t="shared" si="9"/>
        <v>65.392485013059755</v>
      </c>
      <c r="AU5">
        <f t="shared" si="9"/>
        <v>666.86588096540606</v>
      </c>
      <c r="AW5">
        <v>2</v>
      </c>
      <c r="AX5">
        <f>(R5*SUMPRODUCT(K6:$K$23, X6:$X$23)-$AZ$3*SUMPRODUCT(K5:$K$22, W6:$W$23))/Z5</f>
        <v>772.01672625937783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1564.2918553173329</v>
      </c>
      <c r="P6">
        <f t="shared" si="22"/>
        <v>78.214592765866655</v>
      </c>
      <c r="Q6" s="4">
        <f t="shared" si="23"/>
        <v>50</v>
      </c>
      <c r="R6">
        <f t="shared" si="0"/>
        <v>250000</v>
      </c>
      <c r="S6">
        <f t="shared" si="1"/>
        <v>1111.409577104444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754.54962147739479</v>
      </c>
      <c r="AC6">
        <f t="shared" si="2"/>
        <v>1073.7964306794129</v>
      </c>
      <c r="AE6">
        <f t="shared" si="3"/>
        <v>1511.35193126267</v>
      </c>
      <c r="AF6">
        <f t="shared" si="4"/>
        <v>-75.567596563133506</v>
      </c>
      <c r="AG6">
        <f t="shared" si="4"/>
        <v>-48.307862951702077</v>
      </c>
      <c r="AH6">
        <f t="shared" si="5"/>
        <v>-360.9251760731434</v>
      </c>
      <c r="AI6">
        <f t="shared" si="6"/>
        <v>1026.5512956746909</v>
      </c>
      <c r="AJ6">
        <f t="shared" si="7"/>
        <v>-319.24680920201808</v>
      </c>
      <c r="AK6">
        <f>G6*SUM(AB6, AE6:AF6)</f>
        <v>128.13453643635049</v>
      </c>
      <c r="AL6">
        <f t="shared" si="8"/>
        <v>835.43902290902327</v>
      </c>
      <c r="AN6">
        <f t="shared" si="9"/>
        <v>1177.0805103987834</v>
      </c>
      <c r="AO6">
        <f t="shared" si="9"/>
        <v>-58.854025519939178</v>
      </c>
      <c r="AP6">
        <f t="shared" si="9"/>
        <v>-37.623430256881328</v>
      </c>
      <c r="AQ6">
        <f t="shared" si="9"/>
        <v>-281.09799026955449</v>
      </c>
      <c r="AR6">
        <f t="shared" si="9"/>
        <v>799.50506435240834</v>
      </c>
      <c r="AS6">
        <f t="shared" si="9"/>
        <v>-248.63778537984004</v>
      </c>
      <c r="AT6">
        <f t="shared" si="9"/>
        <v>99.794536552584006</v>
      </c>
      <c r="AU6">
        <f t="shared" si="9"/>
        <v>650.66181552515229</v>
      </c>
      <c r="AW6">
        <v>3</v>
      </c>
      <c r="AX6">
        <f>(R6*SUMPRODUCT(K7:$K$23, X7:$X$23)-$AZ$3*SUMPRODUCT(K6:$K$22, W7:$W$23))/Z6</f>
        <v>1111.409577104444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1564.2918553173329</v>
      </c>
      <c r="P7">
        <f t="shared" si="22"/>
        <v>78.214592765866655</v>
      </c>
      <c r="Q7" s="4">
        <f t="shared" si="23"/>
        <v>50</v>
      </c>
      <c r="R7">
        <f t="shared" si="0"/>
        <v>250000</v>
      </c>
      <c r="S7">
        <f t="shared" si="1"/>
        <v>1406.3905148239119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1073.7964306794129</v>
      </c>
      <c r="AC7">
        <f t="shared" si="2"/>
        <v>1343.0844669908774</v>
      </c>
      <c r="AE7">
        <f t="shared" si="3"/>
        <v>1493.8781729341404</v>
      </c>
      <c r="AF7">
        <f t="shared" si="4"/>
        <v>-74.69390864670703</v>
      </c>
      <c r="AG7">
        <f t="shared" si="4"/>
        <v>-47.749343188617821</v>
      </c>
      <c r="AH7">
        <f t="shared" si="5"/>
        <v>-377.20566783618199</v>
      </c>
      <c r="AI7">
        <f t="shared" si="6"/>
        <v>994.22925326263351</v>
      </c>
      <c r="AJ7">
        <f t="shared" si="7"/>
        <v>-269.28803631146457</v>
      </c>
      <c r="AK7">
        <f>G7*SUM(AB7, AE7:AF7)</f>
        <v>122.40535212287215</v>
      </c>
      <c r="AL7">
        <f t="shared" si="8"/>
        <v>847.3465690740411</v>
      </c>
      <c r="AN7">
        <f t="shared" si="9"/>
        <v>1053.2013119089336</v>
      </c>
      <c r="AO7">
        <f t="shared" si="9"/>
        <v>-52.660065595446689</v>
      </c>
      <c r="AP7">
        <f t="shared" si="9"/>
        <v>-33.663836717198812</v>
      </c>
      <c r="AQ7">
        <f t="shared" si="9"/>
        <v>-265.93433883853032</v>
      </c>
      <c r="AR7">
        <f t="shared" si="9"/>
        <v>700.94307075775771</v>
      </c>
      <c r="AS7">
        <f t="shared" si="9"/>
        <v>-189.85116608777076</v>
      </c>
      <c r="AT7">
        <f t="shared" si="9"/>
        <v>86.297182579002325</v>
      </c>
      <c r="AU7">
        <f t="shared" si="9"/>
        <v>597.38908724898931</v>
      </c>
      <c r="AW7">
        <v>4</v>
      </c>
      <c r="AX7">
        <f>(R7*SUMPRODUCT(K8:$K$23, X8:$X$23)-$AZ$3*SUMPRODUCT(K7:$K$22, W8:$W$23))/Z7</f>
        <v>1406.3905148239119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1564.2918553173329</v>
      </c>
      <c r="P8">
        <f t="shared" si="22"/>
        <v>78.214592765866655</v>
      </c>
      <c r="Q8" s="4">
        <f t="shared" si="23"/>
        <v>50</v>
      </c>
      <c r="R8">
        <f t="shared" si="0"/>
        <v>250000</v>
      </c>
      <c r="S8">
        <f t="shared" si="1"/>
        <v>1656.2996826169781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1343.0844669908774</v>
      </c>
      <c r="AC8">
        <f t="shared" si="2"/>
        <v>1563.3200808399615</v>
      </c>
      <c r="AE8">
        <f t="shared" si="3"/>
        <v>1476.4772917471539</v>
      </c>
      <c r="AF8">
        <f t="shared" si="4"/>
        <v>-73.823864587357704</v>
      </c>
      <c r="AG8">
        <f t="shared" si="4"/>
        <v>-47.193152822739556</v>
      </c>
      <c r="AH8">
        <f t="shared" si="5"/>
        <v>-393.48466996041964</v>
      </c>
      <c r="AI8">
        <f t="shared" si="6"/>
        <v>961.97560437663685</v>
      </c>
      <c r="AJ8">
        <f t="shared" si="7"/>
        <v>-220.23561384908407</v>
      </c>
      <c r="AK8">
        <f t="shared" ref="AK8:AK23" si="24">G8*SUM(AB8:AB8, AE8:AF8)</f>
        <v>58.484217145409346</v>
      </c>
      <c r="AL8">
        <f t="shared" si="8"/>
        <v>800.22420767296217</v>
      </c>
      <c r="AN8">
        <f t="shared" si="9"/>
        <v>970.56735694587701</v>
      </c>
      <c r="AO8">
        <f t="shared" si="9"/>
        <v>-48.528367847293858</v>
      </c>
      <c r="AP8">
        <f t="shared" si="9"/>
        <v>-31.022579119322565</v>
      </c>
      <c r="AQ8">
        <f t="shared" si="9"/>
        <v>-258.65848276629367</v>
      </c>
      <c r="AR8">
        <f t="shared" si="9"/>
        <v>632.35792721296673</v>
      </c>
      <c r="AS8">
        <f t="shared" si="9"/>
        <v>-144.77262795279313</v>
      </c>
      <c r="AT8">
        <f t="shared" si="9"/>
        <v>38.444798558804592</v>
      </c>
      <c r="AU8">
        <f t="shared" si="9"/>
        <v>526.03009781897822</v>
      </c>
      <c r="AW8">
        <v>5</v>
      </c>
      <c r="AX8">
        <f>(R8*SUMPRODUCT(K9:$K$23, X9:$X$23)-$AZ$3*SUMPRODUCT(K8:$K$22, W9:$W$23))/Z8</f>
        <v>1656.2996826169781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1564.2918553173329</v>
      </c>
      <c r="P9">
        <f t="shared" si="22"/>
        <v>78.214592765866655</v>
      </c>
      <c r="Q9" s="4">
        <f t="shared" si="23"/>
        <v>50</v>
      </c>
      <c r="R9">
        <f t="shared" si="0"/>
        <v>250000</v>
      </c>
      <c r="S9">
        <f t="shared" si="1"/>
        <v>1874.2119199705785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1563.3200808399615</v>
      </c>
      <c r="AC9">
        <f t="shared" si="2"/>
        <v>1748.2325271420136</v>
      </c>
      <c r="AE9">
        <f t="shared" si="3"/>
        <v>1459.1444405347822</v>
      </c>
      <c r="AF9">
        <f t="shared" si="4"/>
        <v>-72.957222026739117</v>
      </c>
      <c r="AG9">
        <f t="shared" si="4"/>
        <v>-46.639136922399295</v>
      </c>
      <c r="AH9">
        <f t="shared" si="5"/>
        <v>-410.42186056434974</v>
      </c>
      <c r="AI9">
        <f t="shared" si="6"/>
        <v>929.12622102129399</v>
      </c>
      <c r="AJ9">
        <f t="shared" si="7"/>
        <v>-184.9124463020521</v>
      </c>
      <c r="AK9">
        <f t="shared" si="24"/>
        <v>17.402093066153224</v>
      </c>
      <c r="AL9">
        <f t="shared" si="8"/>
        <v>761.61586778539515</v>
      </c>
      <c r="AN9">
        <f t="shared" si="9"/>
        <v>911.58862231191438</v>
      </c>
      <c r="AO9">
        <f t="shared" si="9"/>
        <v>-45.579431115595717</v>
      </c>
      <c r="AP9">
        <f t="shared" si="9"/>
        <v>-29.137421486062433</v>
      </c>
      <c r="AQ9">
        <f t="shared" si="9"/>
        <v>-256.40771951365275</v>
      </c>
      <c r="AR9">
        <f t="shared" si="9"/>
        <v>580.46405019660335</v>
      </c>
      <c r="AS9">
        <f t="shared" si="9"/>
        <v>-115.52254697350874</v>
      </c>
      <c r="AT9">
        <f t="shared" si="9"/>
        <v>10.871816115548013</v>
      </c>
      <c r="AU9">
        <f t="shared" si="9"/>
        <v>475.81331933864271</v>
      </c>
      <c r="AW9">
        <v>6</v>
      </c>
      <c r="AX9">
        <f>(R9*SUMPRODUCT(K10:$K$23, X10:$X$23)-$AZ$3*SUMPRODUCT(K9:$K$22, W10:$W$23))/Z9</f>
        <v>1874.2119199705785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1564.2918553173329</v>
      </c>
      <c r="P10">
        <f t="shared" si="22"/>
        <v>78.214592765866655</v>
      </c>
      <c r="Q10" s="4">
        <f t="shared" si="23"/>
        <v>50</v>
      </c>
      <c r="R10">
        <f t="shared" si="0"/>
        <v>250000</v>
      </c>
      <c r="S10">
        <f t="shared" si="1"/>
        <v>2069.3387792976996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1748.2325271420136</v>
      </c>
      <c r="AC10">
        <f t="shared" si="2"/>
        <v>1907.3801818747527</v>
      </c>
      <c r="AE10">
        <f t="shared" si="3"/>
        <v>1441.8611941892802</v>
      </c>
      <c r="AF10">
        <f t="shared" si="4"/>
        <v>-72.093059709464029</v>
      </c>
      <c r="AG10">
        <f t="shared" si="4"/>
        <v>-46.086706559524458</v>
      </c>
      <c r="AH10">
        <f t="shared" si="5"/>
        <v>-430.19496825420345</v>
      </c>
      <c r="AI10">
        <f t="shared" si="6"/>
        <v>893.48645966608831</v>
      </c>
      <c r="AJ10">
        <f t="shared" si="7"/>
        <v>-159.14765473273906</v>
      </c>
      <c r="AK10">
        <f t="shared" si="24"/>
        <v>12.783802712649504</v>
      </c>
      <c r="AL10">
        <f t="shared" si="8"/>
        <v>747.12260764599876</v>
      </c>
      <c r="AN10">
        <f t="shared" si="9"/>
        <v>855.85848429314774</v>
      </c>
      <c r="AO10">
        <f t="shared" si="9"/>
        <v>-42.792924214657397</v>
      </c>
      <c r="AP10">
        <f t="shared" si="9"/>
        <v>-27.356099866655889</v>
      </c>
      <c r="AQ10">
        <f t="shared" si="9"/>
        <v>-255.35468668161394</v>
      </c>
      <c r="AR10">
        <f t="shared" si="9"/>
        <v>530.35477353022054</v>
      </c>
      <c r="AS10">
        <f t="shared" si="9"/>
        <v>-94.466701168802359</v>
      </c>
      <c r="AT10">
        <f t="shared" si="9"/>
        <v>7.5881964624914779</v>
      </c>
      <c r="AU10">
        <f t="shared" si="9"/>
        <v>443.47626882390961</v>
      </c>
      <c r="AW10">
        <v>7</v>
      </c>
      <c r="AX10">
        <f>(R10*SUMPRODUCT(K11:$K$23, X11:$X$23)-$AZ$3*SUMPRODUCT(K10:$K$22, W11:$W$23))/Z10</f>
        <v>2069.3387792976996</v>
      </c>
    </row>
    <row r="11" spans="1:52" x14ac:dyDescent="0.25">
      <c r="A11" t="s">
        <v>33</v>
      </c>
      <c r="C11" s="7">
        <f>AU25</f>
        <v>2122.1544510811887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1564.2918553173329</v>
      </c>
      <c r="P11">
        <f t="shared" si="22"/>
        <v>78.214592765866655</v>
      </c>
      <c r="Q11" s="4">
        <f t="shared" si="23"/>
        <v>50</v>
      </c>
      <c r="R11">
        <f t="shared" si="0"/>
        <v>250000</v>
      </c>
      <c r="S11">
        <f t="shared" si="1"/>
        <v>2243.2539897186653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1907.3801818747527</v>
      </c>
      <c r="AC11">
        <f t="shared" si="2"/>
        <v>2042.9764266958373</v>
      </c>
      <c r="AE11">
        <f t="shared" si="3"/>
        <v>1424.6319852913334</v>
      </c>
      <c r="AF11">
        <f t="shared" si="4"/>
        <v>-71.231599264566682</v>
      </c>
      <c r="AG11">
        <f t="shared" si="4"/>
        <v>-45.53600341422004</v>
      </c>
      <c r="AH11">
        <f t="shared" si="5"/>
        <v>-449.18039854588034</v>
      </c>
      <c r="AI11">
        <f t="shared" si="6"/>
        <v>858.68398406666643</v>
      </c>
      <c r="AJ11">
        <f t="shared" si="7"/>
        <v>-135.59624482108461</v>
      </c>
      <c r="AK11">
        <f t="shared" si="24"/>
        <v>7.8258733629636463</v>
      </c>
      <c r="AL11">
        <f t="shared" si="8"/>
        <v>730.91361260854546</v>
      </c>
      <c r="AN11">
        <f t="shared" si="9"/>
        <v>804.21453942037033</v>
      </c>
      <c r="AO11">
        <f t="shared" si="9"/>
        <v>-40.210726971018524</v>
      </c>
      <c r="AP11">
        <f t="shared" si="9"/>
        <v>-25.705386647852457</v>
      </c>
      <c r="AQ11">
        <f t="shared" si="9"/>
        <v>-253.56541974548006</v>
      </c>
      <c r="AR11">
        <f t="shared" si="9"/>
        <v>484.73300605601929</v>
      </c>
      <c r="AS11">
        <f t="shared" si="9"/>
        <v>-76.545011414734034</v>
      </c>
      <c r="AT11">
        <f t="shared" si="9"/>
        <v>4.4177592579257672</v>
      </c>
      <c r="AU11">
        <f t="shared" si="9"/>
        <v>412.60575389921104</v>
      </c>
      <c r="AW11">
        <v>8</v>
      </c>
      <c r="AX11">
        <f>(R11*SUMPRODUCT(K12:$K$23, X12:$X$23)-$AZ$3*SUMPRODUCT(K11:$K$22, W12:$W$23))/Z11</f>
        <v>2243.2539897186653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1564.2918553173329</v>
      </c>
      <c r="P12">
        <f t="shared" si="22"/>
        <v>78.214592765866655</v>
      </c>
      <c r="Q12" s="4">
        <f t="shared" si="23"/>
        <v>50</v>
      </c>
      <c r="R12">
        <f t="shared" si="0"/>
        <v>250000</v>
      </c>
      <c r="S12">
        <f t="shared" si="1"/>
        <v>2396.1172272377121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2042.9764266958373</v>
      </c>
      <c r="AC12">
        <f t="shared" si="2"/>
        <v>2155.8551973870749</v>
      </c>
      <c r="AE12">
        <f t="shared" si="3"/>
        <v>1407.4381203810681</v>
      </c>
      <c r="AF12">
        <f t="shared" si="4"/>
        <v>-70.371906019053412</v>
      </c>
      <c r="AG12">
        <f t="shared" si="4"/>
        <v>-44.98642998098186</v>
      </c>
      <c r="AH12">
        <f t="shared" si="5"/>
        <v>-471.06699547988438</v>
      </c>
      <c r="AI12">
        <f t="shared" si="6"/>
        <v>821.0127889011485</v>
      </c>
      <c r="AJ12">
        <f t="shared" si="7"/>
        <v>-112.87877069123761</v>
      </c>
      <c r="AK12">
        <f t="shared" si="24"/>
        <v>7.7740980744330592</v>
      </c>
      <c r="AL12">
        <f t="shared" si="8"/>
        <v>715.90811628434392</v>
      </c>
      <c r="AN12">
        <f t="shared" si="9"/>
        <v>755.30799942855288</v>
      </c>
      <c r="AO12">
        <f t="shared" si="9"/>
        <v>-37.765399971427648</v>
      </c>
      <c r="AP12">
        <f t="shared" si="9"/>
        <v>-24.1421700452225</v>
      </c>
      <c r="AQ12">
        <f t="shared" si="9"/>
        <v>-252.80022247542686</v>
      </c>
      <c r="AR12">
        <f t="shared" si="9"/>
        <v>440.6002069364759</v>
      </c>
      <c r="AS12">
        <f t="shared" si="9"/>
        <v>-60.576900138010416</v>
      </c>
      <c r="AT12">
        <f t="shared" si="9"/>
        <v>4.1720047076539188</v>
      </c>
      <c r="AU12">
        <f t="shared" si="9"/>
        <v>384.19531150611942</v>
      </c>
      <c r="AW12">
        <v>9</v>
      </c>
      <c r="AX12">
        <f>(R12*SUMPRODUCT(K13:$K$23, X13:$X$23)-$AZ$3*SUMPRODUCT(K12:$K$22, W13:$W$23))/Z12</f>
        <v>2396.1172272377121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1564.2918553173329</v>
      </c>
      <c r="P13">
        <f t="shared" si="22"/>
        <v>78.214592765866655</v>
      </c>
      <c r="Q13" s="4">
        <f t="shared" si="23"/>
        <v>50</v>
      </c>
      <c r="R13">
        <f t="shared" si="0"/>
        <v>250000</v>
      </c>
      <c r="S13">
        <f t="shared" si="1"/>
        <v>2528.2540244262282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2155.8551973870749</v>
      </c>
      <c r="AC13">
        <f t="shared" si="2"/>
        <v>2246.994709963687</v>
      </c>
      <c r="AE13">
        <f t="shared" si="3"/>
        <v>1390.2699213679789</v>
      </c>
      <c r="AF13">
        <f t="shared" si="4"/>
        <v>-69.51349606839895</v>
      </c>
      <c r="AG13">
        <f t="shared" si="4"/>
        <v>-44.437676915665719</v>
      </c>
      <c r="AH13">
        <f t="shared" si="5"/>
        <v>-494.44382753162245</v>
      </c>
      <c r="AI13">
        <f t="shared" si="6"/>
        <v>781.87492085229178</v>
      </c>
      <c r="AJ13">
        <f t="shared" si="7"/>
        <v>-91.139512576612105</v>
      </c>
      <c r="AK13">
        <f t="shared" si="24"/>
        <v>6.9532232453733096</v>
      </c>
      <c r="AL13">
        <f t="shared" si="8"/>
        <v>697.68863152105303</v>
      </c>
      <c r="AN13">
        <f t="shared" si="9"/>
        <v>709.41771245383234</v>
      </c>
      <c r="AO13">
        <f t="shared" si="9"/>
        <v>-35.470885622691618</v>
      </c>
      <c r="AP13">
        <f t="shared" si="9"/>
        <v>-22.675362977899017</v>
      </c>
      <c r="AQ13">
        <f t="shared" si="9"/>
        <v>-252.30151618274073</v>
      </c>
      <c r="AR13">
        <f t="shared" si="9"/>
        <v>398.96994767050097</v>
      </c>
      <c r="AS13">
        <f t="shared" si="9"/>
        <v>-46.506065859957701</v>
      </c>
      <c r="AT13">
        <f t="shared" si="9"/>
        <v>3.5480446301103137</v>
      </c>
      <c r="AU13">
        <f t="shared" si="9"/>
        <v>356.01192644065361</v>
      </c>
      <c r="AW13">
        <v>10</v>
      </c>
      <c r="AX13">
        <f>(R13*SUMPRODUCT(K14:$K$23, X14:$X$23)-$AZ$3*SUMPRODUCT(K13:$K$22, W14:$W$23))/Z13</f>
        <v>2528.2540244262282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1564.2918553173329</v>
      </c>
      <c r="P14">
        <f t="shared" si="22"/>
        <v>78.214592765866655</v>
      </c>
      <c r="Q14" s="4">
        <f t="shared" si="23"/>
        <v>50</v>
      </c>
      <c r="R14">
        <f t="shared" si="0"/>
        <v>250000</v>
      </c>
      <c r="S14">
        <f t="shared" si="1"/>
        <v>2640.009935333328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2246.994709963687</v>
      </c>
      <c r="AC14">
        <f t="shared" si="2"/>
        <v>2317.3674346367852</v>
      </c>
      <c r="AE14">
        <f t="shared" si="3"/>
        <v>1373.1156672038233</v>
      </c>
      <c r="AF14">
        <f t="shared" si="4"/>
        <v>-68.655783360191165</v>
      </c>
      <c r="AG14">
        <f t="shared" si="4"/>
        <v>-43.889369574364764</v>
      </c>
      <c r="AH14">
        <f t="shared" si="5"/>
        <v>-519.65286072148751</v>
      </c>
      <c r="AI14">
        <f t="shared" si="6"/>
        <v>740.91765354777976</v>
      </c>
      <c r="AJ14">
        <f t="shared" si="7"/>
        <v>-70.372724673098219</v>
      </c>
      <c r="AK14">
        <f t="shared" si="24"/>
        <v>6.3926182688531741</v>
      </c>
      <c r="AL14">
        <f t="shared" si="8"/>
        <v>676.93754714353474</v>
      </c>
      <c r="AN14">
        <f t="shared" si="9"/>
        <v>666.41083644655998</v>
      </c>
      <c r="AO14">
        <f t="shared" si="9"/>
        <v>-33.320541822327996</v>
      </c>
      <c r="AP14">
        <f t="shared" si="9"/>
        <v>-21.300719369639992</v>
      </c>
      <c r="AQ14">
        <f t="shared" si="9"/>
        <v>-252.20183983513576</v>
      </c>
      <c r="AR14">
        <f t="shared" si="9"/>
        <v>359.58773541945618</v>
      </c>
      <c r="AS14">
        <f t="shared" si="9"/>
        <v>-34.153820710474427</v>
      </c>
      <c r="AT14">
        <f t="shared" si="9"/>
        <v>3.1025136406062428</v>
      </c>
      <c r="AU14">
        <f t="shared" si="9"/>
        <v>328.53642834958799</v>
      </c>
      <c r="AW14">
        <v>11</v>
      </c>
      <c r="AX14">
        <f>(R14*SUMPRODUCT(K15:$K$23, X15:$X$23)-$AZ$3*SUMPRODUCT(K14:$K$22, W15:$W$23))/Z14</f>
        <v>2640.009935333328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1564.2918553173329</v>
      </c>
      <c r="P15">
        <f t="shared" si="22"/>
        <v>78.214592765866655</v>
      </c>
      <c r="Q15" s="4">
        <f t="shared" si="23"/>
        <v>50</v>
      </c>
      <c r="R15">
        <f t="shared" si="0"/>
        <v>250000</v>
      </c>
      <c r="S15">
        <f t="shared" si="1"/>
        <v>2732.366051940593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2317.3674346367852</v>
      </c>
      <c r="AC15">
        <f t="shared" si="2"/>
        <v>2368.4849194111839</v>
      </c>
      <c r="AE15">
        <f t="shared" si="3"/>
        <v>1355.9682701537965</v>
      </c>
      <c r="AF15">
        <f t="shared" si="4"/>
        <v>-67.79841350768983</v>
      </c>
      <c r="AG15">
        <f t="shared" si="4"/>
        <v>-43.341281409367319</v>
      </c>
      <c r="AH15">
        <f t="shared" si="5"/>
        <v>-545.97234626900831</v>
      </c>
      <c r="AI15">
        <f t="shared" si="6"/>
        <v>698.85622896773089</v>
      </c>
      <c r="AJ15">
        <f t="shared" si="7"/>
        <v>-51.11748477439869</v>
      </c>
      <c r="AK15">
        <f t="shared" si="24"/>
        <v>14.78270289425986</v>
      </c>
      <c r="AL15">
        <f t="shared" si="8"/>
        <v>662.52144708759204</v>
      </c>
      <c r="AN15">
        <f t="shared" si="9"/>
        <v>625.61910122100846</v>
      </c>
      <c r="AO15">
        <f t="shared" si="9"/>
        <v>-31.280955061050424</v>
      </c>
      <c r="AP15">
        <f t="shared" si="9"/>
        <v>-19.996879070053559</v>
      </c>
      <c r="AQ15">
        <f t="shared" si="9"/>
        <v>-251.90171192250727</v>
      </c>
      <c r="AR15">
        <f t="shared" si="9"/>
        <v>322.43955516739709</v>
      </c>
      <c r="AS15">
        <f t="shared" si="9"/>
        <v>-23.58467789044256</v>
      </c>
      <c r="AT15">
        <f t="shared" si="9"/>
        <v>6.8204702881986234</v>
      </c>
      <c r="AU15">
        <f t="shared" si="9"/>
        <v>305.67534756515312</v>
      </c>
      <c r="AW15">
        <v>12</v>
      </c>
      <c r="AX15">
        <f>(R15*SUMPRODUCT(K16:$K$23, X16:$X$23)-$AZ$3*SUMPRODUCT(K15:$K$22, W16:$W$23))/Z15</f>
        <v>2732.366051940593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1564.2918553173329</v>
      </c>
      <c r="P16">
        <f t="shared" si="22"/>
        <v>78.214592765866655</v>
      </c>
      <c r="Q16" s="4">
        <f t="shared" si="23"/>
        <v>50</v>
      </c>
      <c r="R16">
        <f t="shared" si="0"/>
        <v>250000</v>
      </c>
      <c r="S16">
        <f t="shared" si="1"/>
        <v>2804.7489024751103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2368.4849194111839</v>
      </c>
      <c r="AC16">
        <f t="shared" si="2"/>
        <v>2400.4398770747403</v>
      </c>
      <c r="AE16">
        <f t="shared" si="3"/>
        <v>1338.796690703145</v>
      </c>
      <c r="AF16">
        <f t="shared" si="4"/>
        <v>-66.93983453515726</v>
      </c>
      <c r="AG16">
        <f t="shared" si="4"/>
        <v>-42.792420293959665</v>
      </c>
      <c r="AH16">
        <f t="shared" si="5"/>
        <v>-577.24150656987968</v>
      </c>
      <c r="AI16">
        <f t="shared" si="6"/>
        <v>651.8229293041486</v>
      </c>
      <c r="AJ16">
        <f t="shared" si="7"/>
        <v>-31.954957663556343</v>
      </c>
      <c r="AK16">
        <f t="shared" si="24"/>
        <v>25.84642660661212</v>
      </c>
      <c r="AL16">
        <f t="shared" si="8"/>
        <v>645.71439824720437</v>
      </c>
      <c r="AN16">
        <f t="shared" si="9"/>
        <v>585.66080092160678</v>
      </c>
      <c r="AO16">
        <f t="shared" si="9"/>
        <v>-29.283040046080341</v>
      </c>
      <c r="AP16">
        <f t="shared" si="9"/>
        <v>-18.719678138412331</v>
      </c>
      <c r="AQ16">
        <f t="shared" si="9"/>
        <v>-252.51610301288929</v>
      </c>
      <c r="AR16">
        <f t="shared" si="9"/>
        <v>285.14197972422488</v>
      </c>
      <c r="AS16">
        <f t="shared" si="9"/>
        <v>-13.978796204541947</v>
      </c>
      <c r="AT16">
        <f t="shared" si="9"/>
        <v>11.30660018246669</v>
      </c>
      <c r="AU16">
        <f t="shared" si="9"/>
        <v>282.46978370214958</v>
      </c>
      <c r="AW16">
        <v>13</v>
      </c>
      <c r="AX16">
        <f>(R16*SUMPRODUCT(K17:$K$23, X17:$X$23)-$AZ$3*SUMPRODUCT(K16:$K$22, W17:$W$23))/Z16</f>
        <v>2804.7489024751103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1564.2918553173329</v>
      </c>
      <c r="P17">
        <f t="shared" si="22"/>
        <v>78.214592765866655</v>
      </c>
      <c r="Q17" s="4">
        <f t="shared" si="23"/>
        <v>50</v>
      </c>
      <c r="R17">
        <f t="shared" si="0"/>
        <v>250000</v>
      </c>
      <c r="S17">
        <f t="shared" si="1"/>
        <v>2857.5386853324849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2400.4398770747403</v>
      </c>
      <c r="AC17">
        <f t="shared" si="2"/>
        <v>2414.1567640717999</v>
      </c>
      <c r="AE17">
        <f t="shared" si="3"/>
        <v>1321.5729266872065</v>
      </c>
      <c r="AF17">
        <f t="shared" si="4"/>
        <v>-66.078646334360329</v>
      </c>
      <c r="AG17">
        <f t="shared" si="4"/>
        <v>-42.241891185296481</v>
      </c>
      <c r="AH17">
        <f t="shared" si="5"/>
        <v>-613.02452861793086</v>
      </c>
      <c r="AI17">
        <f t="shared" si="6"/>
        <v>600.22786054961875</v>
      </c>
      <c r="AJ17">
        <f t="shared" si="7"/>
        <v>-13.716886997059646</v>
      </c>
      <c r="AK17">
        <f t="shared" si="24"/>
        <v>50.451891372500697</v>
      </c>
      <c r="AL17">
        <f t="shared" si="8"/>
        <v>636.96286492505976</v>
      </c>
      <c r="AN17">
        <f t="shared" si="9"/>
        <v>544.52878540678512</v>
      </c>
      <c r="AO17">
        <f t="shared" si="9"/>
        <v>-27.226439270339259</v>
      </c>
      <c r="AP17">
        <f t="shared" si="9"/>
        <v>-17.40496134259811</v>
      </c>
      <c r="AQ17">
        <f t="shared" si="9"/>
        <v>-252.58500325793662</v>
      </c>
      <c r="AR17">
        <f t="shared" si="9"/>
        <v>247.31238153591113</v>
      </c>
      <c r="AS17">
        <f t="shared" si="9"/>
        <v>-5.6517802878984478</v>
      </c>
      <c r="AT17">
        <f t="shared" si="9"/>
        <v>20.787734506190542</v>
      </c>
      <c r="AU17">
        <f t="shared" si="9"/>
        <v>262.44833575420319</v>
      </c>
      <c r="AW17">
        <v>14</v>
      </c>
      <c r="AX17">
        <f>(R17*SUMPRODUCT(K18:$K$23, X18:$X$23)-$AZ$3*SUMPRODUCT(K17:$K$22, W18:$W$23))/Z17</f>
        <v>2857.5386853324849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1564.2918553173329</v>
      </c>
      <c r="P18">
        <f t="shared" si="22"/>
        <v>78.214592765866655</v>
      </c>
      <c r="Q18" s="4">
        <f t="shared" si="23"/>
        <v>50</v>
      </c>
      <c r="R18">
        <f t="shared" si="0"/>
        <v>250000</v>
      </c>
      <c r="S18">
        <f t="shared" si="1"/>
        <v>2760.5679978545286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2414.1567640717999</v>
      </c>
      <c r="AC18">
        <f t="shared" si="2"/>
        <v>2298.4921609238995</v>
      </c>
      <c r="AE18">
        <f t="shared" si="3"/>
        <v>1302.453904282876</v>
      </c>
      <c r="AF18">
        <f t="shared" si="4"/>
        <v>-65.122695214143803</v>
      </c>
      <c r="AG18">
        <f t="shared" si="4"/>
        <v>-41.63078327920654</v>
      </c>
      <c r="AH18">
        <f t="shared" si="5"/>
        <v>-943.44497118487061</v>
      </c>
      <c r="AI18">
        <f t="shared" si="6"/>
        <v>252.25545460465514</v>
      </c>
      <c r="AJ18">
        <f t="shared" si="7"/>
        <v>115.66460314790038</v>
      </c>
      <c r="AK18">
        <f t="shared" si="24"/>
        <v>78.872140219835501</v>
      </c>
      <c r="AL18">
        <f t="shared" si="8"/>
        <v>446.79219797239102</v>
      </c>
      <c r="AN18">
        <f t="shared" si="9"/>
        <v>501.49627025658918</v>
      </c>
      <c r="AO18">
        <f t="shared" si="9"/>
        <v>-25.074813512829461</v>
      </c>
      <c r="AP18">
        <f t="shared" si="9"/>
        <v>-16.029498221572453</v>
      </c>
      <c r="AQ18">
        <f t="shared" si="9"/>
        <v>-363.26363081697923</v>
      </c>
      <c r="AR18">
        <f t="shared" si="9"/>
        <v>97.128327705208079</v>
      </c>
      <c r="AS18">
        <f t="shared" si="9"/>
        <v>44.535447195974292</v>
      </c>
      <c r="AT18">
        <f t="shared" si="9"/>
        <v>30.3688936839423</v>
      </c>
      <c r="AU18">
        <f t="shared" si="9"/>
        <v>172.03266858512467</v>
      </c>
      <c r="AW18">
        <v>15</v>
      </c>
      <c r="AX18">
        <f>(R18*SUMPRODUCT(K19:$K$23, X19:$X$23)-$AZ$3*SUMPRODUCT(K18:$K$22, W19:$W$23))/Z18</f>
        <v>2760.5679978545286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1564.2918553173329</v>
      </c>
      <c r="P19">
        <f t="shared" si="22"/>
        <v>78.214592765866655</v>
      </c>
      <c r="Q19" s="4">
        <f t="shared" si="23"/>
        <v>50</v>
      </c>
      <c r="R19">
        <f t="shared" si="0"/>
        <v>250000</v>
      </c>
      <c r="S19">
        <f t="shared" si="1"/>
        <v>2516.9959853780529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2298.4921609238995</v>
      </c>
      <c r="AC19">
        <f t="shared" si="2"/>
        <v>2061.6867088855561</v>
      </c>
      <c r="AE19">
        <f t="shared" si="3"/>
        <v>1281.3209658104661</v>
      </c>
      <c r="AF19">
        <f t="shared" si="4"/>
        <v>-64.066048290523312</v>
      </c>
      <c r="AG19">
        <f t="shared" si="4"/>
        <v>-40.955303879356222</v>
      </c>
      <c r="AH19">
        <f t="shared" si="5"/>
        <v>-1295.8578352912573</v>
      </c>
      <c r="AI19">
        <f t="shared" si="6"/>
        <v>-119.5582216506707</v>
      </c>
      <c r="AJ19">
        <f t="shared" si="7"/>
        <v>236.80545203834345</v>
      </c>
      <c r="AK19">
        <f t="shared" si="24"/>
        <v>78.401159849297684</v>
      </c>
      <c r="AL19">
        <f t="shared" si="8"/>
        <v>195.64839023697044</v>
      </c>
      <c r="AN19">
        <f t="shared" si="9"/>
        <v>459.62292999344373</v>
      </c>
      <c r="AO19">
        <f t="shared" si="9"/>
        <v>-22.981146499672192</v>
      </c>
      <c r="AP19">
        <f t="shared" si="9"/>
        <v>-14.691086207190041</v>
      </c>
      <c r="AQ19">
        <f t="shared" si="9"/>
        <v>-464.83745369357484</v>
      </c>
      <c r="AR19">
        <f t="shared" si="9"/>
        <v>-42.8867564069933</v>
      </c>
      <c r="AS19">
        <f t="shared" si="9"/>
        <v>84.944536621579957</v>
      </c>
      <c r="AT19">
        <f t="shared" si="9"/>
        <v>28.123297570508075</v>
      </c>
      <c r="AU19">
        <f t="shared" si="9"/>
        <v>70.181077785094729</v>
      </c>
      <c r="AW19">
        <v>16</v>
      </c>
      <c r="AX19">
        <f>(R19*SUMPRODUCT(K20:$K$23, X20:$X$23)-$AZ$3*SUMPRODUCT(K19:$K$22, W20:$W$23))/Z19</f>
        <v>2516.9959853780529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1564.2918553173329</v>
      </c>
      <c r="P20">
        <f t="shared" si="22"/>
        <v>78.214592765866655</v>
      </c>
      <c r="Q20" s="4">
        <f t="shared" si="23"/>
        <v>50</v>
      </c>
      <c r="R20">
        <f t="shared" si="0"/>
        <v>250000</v>
      </c>
      <c r="S20">
        <f t="shared" si="1"/>
        <v>2120.4366641891065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2061.6867088855561</v>
      </c>
      <c r="AC20">
        <f t="shared" si="2"/>
        <v>1705.4021228727488</v>
      </c>
      <c r="AE20">
        <f t="shared" si="3"/>
        <v>1258.1119237866626</v>
      </c>
      <c r="AF20">
        <f t="shared" si="4"/>
        <v>-62.905596189333139</v>
      </c>
      <c r="AG20">
        <f t="shared" si="4"/>
        <v>-40.213465265771696</v>
      </c>
      <c r="AH20">
        <f t="shared" si="5"/>
        <v>-1661.4278739547813</v>
      </c>
      <c r="AI20">
        <f t="shared" si="6"/>
        <v>-506.43501162322355</v>
      </c>
      <c r="AJ20">
        <f t="shared" si="7"/>
        <v>356.28458601280727</v>
      </c>
      <c r="AK20">
        <f t="shared" si="24"/>
        <v>14.004640056876406</v>
      </c>
      <c r="AL20">
        <f t="shared" si="8"/>
        <v>-136.14578555353987</v>
      </c>
      <c r="AN20">
        <f t="shared" si="9"/>
        <v>428.05426286860035</v>
      </c>
      <c r="AO20">
        <f t="shared" si="9"/>
        <v>-21.40271314343002</v>
      </c>
      <c r="AP20">
        <f t="shared" si="9"/>
        <v>-13.682046013778072</v>
      </c>
      <c r="AQ20">
        <f t="shared" si="9"/>
        <v>-565.27664228357992</v>
      </c>
      <c r="AR20">
        <f t="shared" si="9"/>
        <v>-172.30713857218763</v>
      </c>
      <c r="AS20">
        <f t="shared" si="9"/>
        <v>121.22064257855135</v>
      </c>
      <c r="AT20">
        <f t="shared" si="9"/>
        <v>4.7648748596574224</v>
      </c>
      <c r="AU20">
        <f t="shared" si="9"/>
        <v>-46.321621133978844</v>
      </c>
      <c r="AW20">
        <v>17</v>
      </c>
      <c r="AX20">
        <f>(R20*SUMPRODUCT(K21:$K$23, X21:$X$23)-$AZ$3*SUMPRODUCT(K20:$K$22, W21:$W$23))/Z20</f>
        <v>2120.4366641891065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1564.2918553173329</v>
      </c>
      <c r="P21">
        <f t="shared" si="22"/>
        <v>78.214592765866655</v>
      </c>
      <c r="Q21" s="4">
        <f t="shared" si="23"/>
        <v>50</v>
      </c>
      <c r="R21">
        <f t="shared" si="0"/>
        <v>250000</v>
      </c>
      <c r="S21">
        <f t="shared" si="1"/>
        <v>1561.8687667818413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1705.4021228727488</v>
      </c>
      <c r="AC21">
        <f t="shared" si="2"/>
        <v>1230.6800267632748</v>
      </c>
      <c r="AE21">
        <f t="shared" si="3"/>
        <v>1232.5893079571442</v>
      </c>
      <c r="AF21">
        <f t="shared" si="4"/>
        <v>-61.629465397857217</v>
      </c>
      <c r="AG21">
        <f t="shared" si="4"/>
        <v>-39.397677094825141</v>
      </c>
      <c r="AH21">
        <f t="shared" si="5"/>
        <v>-2068.267591444202</v>
      </c>
      <c r="AI21">
        <f t="shared" si="6"/>
        <v>-936.70542597974031</v>
      </c>
      <c r="AJ21">
        <f t="shared" si="7"/>
        <v>474.72209610947402</v>
      </c>
      <c r="AK21">
        <f t="shared" si="24"/>
        <v>4.6021791446912577</v>
      </c>
      <c r="AL21">
        <f t="shared" si="8"/>
        <v>-457.38115072557503</v>
      </c>
      <c r="AN21">
        <f t="shared" si="9"/>
        <v>398.9066531570528</v>
      </c>
      <c r="AO21">
        <f t="shared" si="9"/>
        <v>-19.945332657852642</v>
      </c>
      <c r="AP21">
        <f t="shared" si="9"/>
        <v>-12.750390913341757</v>
      </c>
      <c r="AQ21">
        <f t="shared" si="9"/>
        <v>-669.35977572579361</v>
      </c>
      <c r="AR21">
        <f t="shared" si="9"/>
        <v>-303.1488461399353</v>
      </c>
      <c r="AS21">
        <f t="shared" si="9"/>
        <v>153.63576603839502</v>
      </c>
      <c r="AT21">
        <f t="shared" si="9"/>
        <v>1.4894173330779918</v>
      </c>
      <c r="AU21">
        <f t="shared" si="9"/>
        <v>-148.02366276846232</v>
      </c>
      <c r="AW21">
        <v>18</v>
      </c>
      <c r="AX21">
        <f>(R21*SUMPRODUCT(K22:$K$23, X22:$X$23)-$AZ$3*SUMPRODUCT(K21:$K$22, W22:$W$23))/Z21</f>
        <v>1561.8687667818413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1564.2918553173329</v>
      </c>
      <c r="P22">
        <f t="shared" si="22"/>
        <v>78.214592765866655</v>
      </c>
      <c r="Q22" s="4">
        <f t="shared" si="23"/>
        <v>50</v>
      </c>
      <c r="R22">
        <f t="shared" si="0"/>
        <v>250000</v>
      </c>
      <c r="S22">
        <f t="shared" si="1"/>
        <v>846.48857478289142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1230.6800267632748</v>
      </c>
      <c r="AC22">
        <f t="shared" si="2"/>
        <v>651.81295876192905</v>
      </c>
      <c r="AE22">
        <f t="shared" si="3"/>
        <v>1204.5356936366131</v>
      </c>
      <c r="AF22">
        <f t="shared" si="4"/>
        <v>-60.226784681830665</v>
      </c>
      <c r="AG22">
        <f t="shared" si="4"/>
        <v>-38.500989746323924</v>
      </c>
      <c r="AH22">
        <f t="shared" si="5"/>
        <v>-2513.5528877648385</v>
      </c>
      <c r="AI22">
        <f t="shared" si="6"/>
        <v>-1407.7449685563799</v>
      </c>
      <c r="AJ22">
        <f t="shared" si="7"/>
        <v>578.86706800134573</v>
      </c>
      <c r="AK22">
        <f t="shared" si="24"/>
        <v>49.8747676500792</v>
      </c>
      <c r="AL22">
        <f t="shared" si="8"/>
        <v>-779.00313290495501</v>
      </c>
      <c r="AN22">
        <f t="shared" si="9"/>
        <v>364.32483740769811</v>
      </c>
      <c r="AO22">
        <f t="shared" si="9"/>
        <v>-18.216241870384906</v>
      </c>
      <c r="AP22">
        <f t="shared" si="9"/>
        <v>-11.645040411394044</v>
      </c>
      <c r="AQ22">
        <f t="shared" si="9"/>
        <v>-760.25123372295855</v>
      </c>
      <c r="AR22">
        <f t="shared" si="9"/>
        <v>-425.78767859703942</v>
      </c>
      <c r="AS22">
        <f t="shared" si="9"/>
        <v>175.0846002691263</v>
      </c>
      <c r="AT22">
        <f t="shared" si="9"/>
        <v>15.085162449609879</v>
      </c>
      <c r="AU22">
        <f t="shared" si="9"/>
        <v>-235.61791587830325</v>
      </c>
      <c r="AW22">
        <v>19</v>
      </c>
      <c r="AX22">
        <f>(R22*SUMPRODUCT(K23:$K$23, X23:$X$23)-$AZ$3*SUMPRODUCT(K22:$K$22, W23:$W$23))/Z22</f>
        <v>846.48857478289142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1564.2918553173329</v>
      </c>
      <c r="P23">
        <f t="shared" si="22"/>
        <v>78.214592765866655</v>
      </c>
      <c r="Q23" s="4">
        <f t="shared" si="23"/>
        <v>50</v>
      </c>
      <c r="R23">
        <f t="shared" si="0"/>
        <v>250000</v>
      </c>
      <c r="S23">
        <f t="shared" si="1"/>
        <v>868.63760190330618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651.81295876192905</v>
      </c>
      <c r="AC23">
        <f t="shared" si="2"/>
        <v>651.81295876192905</v>
      </c>
      <c r="AE23">
        <f t="shared" si="3"/>
        <v>1173.8217414804931</v>
      </c>
      <c r="AF23">
        <f t="shared" si="4"/>
        <v>-58.691087074024665</v>
      </c>
      <c r="AG23">
        <f t="shared" si="4"/>
        <v>-37.519269102196127</v>
      </c>
      <c r="AH23">
        <f t="shared" si="5"/>
        <v>-2983.5537333228026</v>
      </c>
      <c r="AI23">
        <f t="shared" si="6"/>
        <v>-1905.9423480185303</v>
      </c>
      <c r="AJ23">
        <f t="shared" si="7"/>
        <v>0</v>
      </c>
      <c r="AK23">
        <f t="shared" si="24"/>
        <v>123.68605292178785</v>
      </c>
      <c r="AL23">
        <f t="shared" si="8"/>
        <v>-1782.2562950967424</v>
      </c>
      <c r="AN23">
        <f t="shared" si="9"/>
        <v>321.61887006651079</v>
      </c>
      <c r="AO23">
        <f t="shared" si="9"/>
        <v>-16.080943503325543</v>
      </c>
      <c r="AP23">
        <f t="shared" si="9"/>
        <v>-10.280014850594075</v>
      </c>
      <c r="AQ23">
        <f t="shared" si="9"/>
        <v>-817.4726592504046</v>
      </c>
      <c r="AR23">
        <f t="shared" si="9"/>
        <v>-522.21474753781342</v>
      </c>
      <c r="AS23">
        <f t="shared" si="9"/>
        <v>0</v>
      </c>
      <c r="AT23">
        <f t="shared" si="9"/>
        <v>33.889105285713548</v>
      </c>
      <c r="AU23">
        <f t="shared" si="9"/>
        <v>-488.32564225209984</v>
      </c>
      <c r="AW23">
        <v>20</v>
      </c>
      <c r="AX23">
        <f>(R23*SUMPRODUCT(K$23:$K24, X$23:$X24)-$AZ$3*SUMPRODUCT(K$22:$K23, W$23:$W24))/Z23</f>
        <v>868.63760190330618</v>
      </c>
    </row>
    <row r="25" spans="5:50" x14ac:dyDescent="0.25">
      <c r="AN25" s="8">
        <f t="shared" ref="AN25:AU25" si="25">SUM(AN3:AN23)</f>
        <v>15018.071854320564</v>
      </c>
      <c r="AO25" s="8">
        <f t="shared" si="25"/>
        <v>-1924.1224842040278</v>
      </c>
      <c r="AP25" s="8">
        <f t="shared" si="25"/>
        <v>-2949.9360134931958</v>
      </c>
      <c r="AQ25" s="8">
        <f t="shared" si="25"/>
        <v>-7342.263678715678</v>
      </c>
      <c r="AR25" s="8">
        <f t="shared" si="25"/>
        <v>2801.7496779076605</v>
      </c>
      <c r="AS25" s="8">
        <f t="shared" si="25"/>
        <v>-1155.8601205036241</v>
      </c>
      <c r="AT25" s="8">
        <f t="shared" si="25"/>
        <v>476.26489367715146</v>
      </c>
      <c r="AU25" s="9">
        <f t="shared" si="25"/>
        <v>2122.1544510811887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F547-BBAC-4EC9-9613-1C932D7F74A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5990.261801563106</v>
      </c>
      <c r="K3">
        <v>1</v>
      </c>
      <c r="L3" s="2">
        <v>0</v>
      </c>
      <c r="O3">
        <f>$C$3</f>
        <v>5990.261801563106</v>
      </c>
      <c r="P3">
        <f>O3*B5</f>
        <v>4792.2094412504848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5990.261801563106</v>
      </c>
      <c r="AF3">
        <f t="shared" ref="AF3:AG23" si="4">-$Z3*P3</f>
        <v>-4792.2094412504848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-1321.8558436873786</v>
      </c>
      <c r="AJ3">
        <f t="shared" ref="AJ3:AJ23" si="7">AB3-AC3</f>
        <v>0</v>
      </c>
      <c r="AL3">
        <f t="shared" ref="AL3:AL23" si="8">SUM(AI3:AK3)</f>
        <v>-1321.8558436873786</v>
      </c>
      <c r="AN3">
        <f t="shared" ref="AN3:AU23" si="9">AE3*$K3</f>
        <v>5990.261801563106</v>
      </c>
      <c r="AO3">
        <f t="shared" si="9"/>
        <v>-4792.2094412504848</v>
      </c>
      <c r="AP3">
        <f t="shared" si="9"/>
        <v>-2519.9082039999998</v>
      </c>
      <c r="AQ3">
        <f t="shared" si="9"/>
        <v>0</v>
      </c>
      <c r="AR3">
        <f t="shared" si="9"/>
        <v>-1321.8558436873786</v>
      </c>
      <c r="AS3">
        <f t="shared" si="9"/>
        <v>0</v>
      </c>
      <c r="AT3">
        <f t="shared" si="9"/>
        <v>0</v>
      </c>
      <c r="AU3">
        <f t="shared" si="9"/>
        <v>-1321.8558436873786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3349.4785457360053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2835.9212807946624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2800.9294323107206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-2800.9294323107206</v>
      </c>
      <c r="AK4">
        <f>H4*SUM(AB4, AE4:AF4)</f>
        <v>0</v>
      </c>
      <c r="AL4">
        <f t="shared" si="8"/>
        <v>-3385.6279323107206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-548.5491134252743</v>
      </c>
      <c r="AR4">
        <f t="shared" si="9"/>
        <v>-548.5491134252743</v>
      </c>
      <c r="AS4">
        <f t="shared" si="9"/>
        <v>-2627.760045323877</v>
      </c>
      <c r="AT4">
        <f t="shared" si="9"/>
        <v>0</v>
      </c>
      <c r="AU4">
        <f t="shared" si="9"/>
        <v>-3176.3091587491513</v>
      </c>
      <c r="AW4">
        <v>1</v>
      </c>
      <c r="AX4">
        <f>(R4*SUMPRODUCT(K5:$K$23, X5:$X$23)-$AZ$3*SUMPRODUCT(K4:$K$22, W5:$W$23))/Z4</f>
        <v>2835.9212807946624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5990.261801563106</v>
      </c>
      <c r="P5">
        <f t="shared" ref="P5:P23" si="22">O5*$C$5</f>
        <v>299.5130900781553</v>
      </c>
      <c r="Q5" s="4">
        <f t="shared" ref="Q5:Q23" si="23">$C$8</f>
        <v>50</v>
      </c>
      <c r="R5">
        <f t="shared" si="0"/>
        <v>250000</v>
      </c>
      <c r="S5">
        <f t="shared" si="1"/>
        <v>5509.999950489615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2800.9294323107206</v>
      </c>
      <c r="AC5">
        <f t="shared" si="2"/>
        <v>5374.0536183515469</v>
      </c>
      <c r="AE5">
        <f t="shared" si="3"/>
        <v>5842.4661340882058</v>
      </c>
      <c r="AF5">
        <f t="shared" si="4"/>
        <v>-292.12330670441025</v>
      </c>
      <c r="AG5">
        <f t="shared" si="4"/>
        <v>-48.766367210892732</v>
      </c>
      <c r="AH5">
        <f t="shared" si="5"/>
        <v>-614.31243053632193</v>
      </c>
      <c r="AI5">
        <f t="shared" si="6"/>
        <v>4887.2640296365807</v>
      </c>
      <c r="AJ5">
        <f t="shared" si="7"/>
        <v>-2573.1241860408263</v>
      </c>
      <c r="AK5">
        <f>H5*SUM(AB5, AE5:AF5)</f>
        <v>721.54992323760609</v>
      </c>
      <c r="AL5">
        <f t="shared" si="8"/>
        <v>3035.6897668333604</v>
      </c>
      <c r="AN5">
        <f t="shared" si="9"/>
        <v>5045.3347296864576</v>
      </c>
      <c r="AO5">
        <f t="shared" si="9"/>
        <v>-252.26673648432288</v>
      </c>
      <c r="AP5">
        <f t="shared" si="9"/>
        <v>-42.112806558554105</v>
      </c>
      <c r="AQ5">
        <f t="shared" si="9"/>
        <v>-530.49718552569902</v>
      </c>
      <c r="AR5">
        <f t="shared" si="9"/>
        <v>4220.4580011178814</v>
      </c>
      <c r="AS5">
        <f t="shared" si="9"/>
        <v>-2222.053585194471</v>
      </c>
      <c r="AT5">
        <f t="shared" si="9"/>
        <v>623.10346407877535</v>
      </c>
      <c r="AU5">
        <f t="shared" si="9"/>
        <v>2621.5078800021861</v>
      </c>
      <c r="AW5">
        <v>2</v>
      </c>
      <c r="AX5">
        <f>(R5*SUMPRODUCT(K6:$K$23, X6:$X$23)-$AZ$3*SUMPRODUCT(K5:$K$22, W6:$W$23))/Z5</f>
        <v>5509.999950489615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5990.261801563106</v>
      </c>
      <c r="P6">
        <f t="shared" si="22"/>
        <v>299.5130900781553</v>
      </c>
      <c r="Q6" s="4">
        <f t="shared" si="23"/>
        <v>50</v>
      </c>
      <c r="R6">
        <f t="shared" si="0"/>
        <v>250000</v>
      </c>
      <c r="S6">
        <f t="shared" si="1"/>
        <v>7984.9628200927918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5374.0536183515469</v>
      </c>
      <c r="AC6">
        <f t="shared" si="2"/>
        <v>7689.3282625355532</v>
      </c>
      <c r="AE6">
        <f t="shared" si="3"/>
        <v>5768.4788781785546</v>
      </c>
      <c r="AF6">
        <f t="shared" si="4"/>
        <v>-288.4239439089277</v>
      </c>
      <c r="AG6">
        <f t="shared" si="4"/>
        <v>-48.148804420145048</v>
      </c>
      <c r="AH6">
        <f t="shared" si="5"/>
        <v>-649.49559319378295</v>
      </c>
      <c r="AI6">
        <f t="shared" si="6"/>
        <v>4782.4105366556987</v>
      </c>
      <c r="AJ6">
        <f t="shared" si="7"/>
        <v>-2315.2746441840063</v>
      </c>
      <c r="AK6">
        <f>H6*SUM(AB6, AE6:AF6)</f>
        <v>1180.9270105251837</v>
      </c>
      <c r="AL6">
        <f t="shared" si="8"/>
        <v>3648.0629029968759</v>
      </c>
      <c r="AN6">
        <f t="shared" si="9"/>
        <v>4492.6425948179321</v>
      </c>
      <c r="AO6">
        <f t="shared" si="9"/>
        <v>-224.63212974089657</v>
      </c>
      <c r="AP6">
        <f t="shared" si="9"/>
        <v>-37.499551302128538</v>
      </c>
      <c r="AQ6">
        <f t="shared" si="9"/>
        <v>-505.84419718813234</v>
      </c>
      <c r="AR6">
        <f t="shared" si="9"/>
        <v>3724.6667165867748</v>
      </c>
      <c r="AS6">
        <f t="shared" si="9"/>
        <v>-1803.1965973753245</v>
      </c>
      <c r="AT6">
        <f t="shared" si="9"/>
        <v>919.73691867477123</v>
      </c>
      <c r="AU6">
        <f t="shared" si="9"/>
        <v>2841.2070378862213</v>
      </c>
      <c r="AW6">
        <v>3</v>
      </c>
      <c r="AX6">
        <f>(R6*SUMPRODUCT(K7:$K$23, X7:$X$23)-$AZ$3*SUMPRODUCT(K6:$K$22, W7:$W$23))/Z6</f>
        <v>7984.9628200927918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5990.261801563106</v>
      </c>
      <c r="P7">
        <f t="shared" si="22"/>
        <v>299.5130900781553</v>
      </c>
      <c r="Q7" s="4">
        <f t="shared" si="23"/>
        <v>50</v>
      </c>
      <c r="R7">
        <f t="shared" si="0"/>
        <v>250000</v>
      </c>
      <c r="S7">
        <f t="shared" si="1"/>
        <v>10220.123998980054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7689.3282625355532</v>
      </c>
      <c r="AC7">
        <f t="shared" si="2"/>
        <v>9715.120047442404</v>
      </c>
      <c r="AE7">
        <f t="shared" si="3"/>
        <v>5694.2667744150685</v>
      </c>
      <c r="AF7">
        <f t="shared" si="4"/>
        <v>-284.71333872075343</v>
      </c>
      <c r="AG7">
        <f t="shared" si="4"/>
        <v>-47.529364851209003</v>
      </c>
      <c r="AH7">
        <f t="shared" si="5"/>
        <v>-689.75762367296466</v>
      </c>
      <c r="AI7">
        <f t="shared" si="6"/>
        <v>4672.2664471701419</v>
      </c>
      <c r="AJ7">
        <f t="shared" si="7"/>
        <v>-2025.7917849068508</v>
      </c>
      <c r="AK7">
        <f>H7*SUM(AB7, AE7:AF7)</f>
        <v>1371.4529138046671</v>
      </c>
      <c r="AL7">
        <f t="shared" si="8"/>
        <v>4017.9275760679584</v>
      </c>
      <c r="AN7">
        <f t="shared" si="9"/>
        <v>4014.5236377570372</v>
      </c>
      <c r="AO7">
        <f t="shared" si="9"/>
        <v>-200.72618188785188</v>
      </c>
      <c r="AP7">
        <f t="shared" si="9"/>
        <v>-33.508749456572019</v>
      </c>
      <c r="AQ7">
        <f t="shared" si="9"/>
        <v>-486.28706631727567</v>
      </c>
      <c r="AR7">
        <f t="shared" si="9"/>
        <v>3294.0016400953382</v>
      </c>
      <c r="AS7">
        <f t="shared" si="9"/>
        <v>-1428.2065326168313</v>
      </c>
      <c r="AT7">
        <f t="shared" si="9"/>
        <v>966.89009466107518</v>
      </c>
      <c r="AU7">
        <f t="shared" si="9"/>
        <v>2832.6852021395825</v>
      </c>
      <c r="AW7">
        <v>4</v>
      </c>
      <c r="AX7">
        <f>(R7*SUMPRODUCT(K8:$K$23, X8:$X$23)-$AZ$3*SUMPRODUCT(K7:$K$22, W8:$W$23))/Z7</f>
        <v>10220.123998980054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5990.261801563106</v>
      </c>
      <c r="P8">
        <f t="shared" si="22"/>
        <v>299.5130900781553</v>
      </c>
      <c r="Q8" s="4">
        <f t="shared" si="23"/>
        <v>50</v>
      </c>
      <c r="R8">
        <f t="shared" si="0"/>
        <v>250000</v>
      </c>
      <c r="S8">
        <f t="shared" si="1"/>
        <v>12021.378777468004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9715.120047442404</v>
      </c>
      <c r="AC8">
        <f t="shared" si="2"/>
        <v>11262.051694371883</v>
      </c>
      <c r="AE8">
        <f t="shared" si="3"/>
        <v>5611.8885629385532</v>
      </c>
      <c r="AF8">
        <f t="shared" si="4"/>
        <v>-280.59442814692767</v>
      </c>
      <c r="AG8">
        <f t="shared" si="4"/>
        <v>-46.841763756253364</v>
      </c>
      <c r="AH8">
        <f t="shared" si="5"/>
        <v>-1061.5372322177757</v>
      </c>
      <c r="AI8">
        <f t="shared" si="6"/>
        <v>4222.9151388175969</v>
      </c>
      <c r="AJ8">
        <f t="shared" si="7"/>
        <v>-1546.931646929479</v>
      </c>
      <c r="AK8">
        <f t="shared" ref="AK8:AK23" si="24">H8*SUM(AB8:AB8, AE8:AF8)</f>
        <v>1090.8650282119672</v>
      </c>
      <c r="AL8">
        <f t="shared" si="8"/>
        <v>3766.8485201000849</v>
      </c>
      <c r="AN8">
        <f t="shared" si="9"/>
        <v>3688.9939861931957</v>
      </c>
      <c r="AO8">
        <f t="shared" si="9"/>
        <v>-184.44969930965979</v>
      </c>
      <c r="AP8">
        <f t="shared" si="9"/>
        <v>-30.791592324316991</v>
      </c>
      <c r="AQ8">
        <f t="shared" si="9"/>
        <v>-697.80510105514406</v>
      </c>
      <c r="AR8">
        <f t="shared" si="9"/>
        <v>2775.947593504075</v>
      </c>
      <c r="AS8">
        <f t="shared" si="9"/>
        <v>-1016.8807663541035</v>
      </c>
      <c r="AT8">
        <f t="shared" si="9"/>
        <v>717.0838272517708</v>
      </c>
      <c r="AU8">
        <f t="shared" si="9"/>
        <v>2476.1506544017425</v>
      </c>
      <c r="AW8">
        <v>5</v>
      </c>
      <c r="AX8">
        <f>(R8*SUMPRODUCT(K9:$K$23, X9:$X$23)-$AZ$3*SUMPRODUCT(K8:$K$22, W9:$W$23))/Z8</f>
        <v>12021.378777468004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5990.261801563106</v>
      </c>
      <c r="P9">
        <f t="shared" si="22"/>
        <v>299.5130900781553</v>
      </c>
      <c r="Q9" s="4">
        <f t="shared" si="23"/>
        <v>50</v>
      </c>
      <c r="R9">
        <f t="shared" si="0"/>
        <v>250000</v>
      </c>
      <c r="S9">
        <f t="shared" si="1"/>
        <v>13469.387788231814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11262.051694371883</v>
      </c>
      <c r="AC9">
        <f t="shared" si="2"/>
        <v>12413.854823753216</v>
      </c>
      <c r="AE9">
        <f t="shared" si="3"/>
        <v>5520.832982910254</v>
      </c>
      <c r="AF9">
        <f t="shared" si="4"/>
        <v>-276.04164914551268</v>
      </c>
      <c r="AG9">
        <f t="shared" si="4"/>
        <v>-46.081733702103314</v>
      </c>
      <c r="AH9">
        <f t="shared" si="5"/>
        <v>-1458.0620829375821</v>
      </c>
      <c r="AI9">
        <f t="shared" si="6"/>
        <v>3740.6475171250559</v>
      </c>
      <c r="AJ9">
        <f t="shared" si="7"/>
        <v>-1151.8031293813328</v>
      </c>
      <c r="AK9">
        <f t="shared" si="24"/>
        <v>861.65720606873185</v>
      </c>
      <c r="AL9">
        <f t="shared" si="8"/>
        <v>3450.5015938124548</v>
      </c>
      <c r="AN9">
        <f t="shared" si="9"/>
        <v>3449.0955063097249</v>
      </c>
      <c r="AO9">
        <f t="shared" si="9"/>
        <v>-172.45477531548622</v>
      </c>
      <c r="AP9">
        <f t="shared" si="9"/>
        <v>-28.78918835742466</v>
      </c>
      <c r="AQ9">
        <f t="shared" si="9"/>
        <v>-910.91242820564833</v>
      </c>
      <c r="AR9">
        <f t="shared" si="9"/>
        <v>2336.9391144311658</v>
      </c>
      <c r="AS9">
        <f t="shared" si="9"/>
        <v>-719.57963771048082</v>
      </c>
      <c r="AT9">
        <f t="shared" si="9"/>
        <v>538.31333181617583</v>
      </c>
      <c r="AU9">
        <f t="shared" si="9"/>
        <v>2155.6728085368604</v>
      </c>
      <c r="AW9">
        <v>6</v>
      </c>
      <c r="AX9">
        <f>(R9*SUMPRODUCT(K10:$K$23, X10:$X$23)-$AZ$3*SUMPRODUCT(K9:$K$22, W10:$W$23))/Z9</f>
        <v>13469.387788231814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5990.261801563106</v>
      </c>
      <c r="P10">
        <f t="shared" si="22"/>
        <v>299.5130900781553</v>
      </c>
      <c r="Q10" s="4">
        <f t="shared" si="23"/>
        <v>50</v>
      </c>
      <c r="R10">
        <f t="shared" si="0"/>
        <v>250000</v>
      </c>
      <c r="S10">
        <f t="shared" si="1"/>
        <v>14622.834492483376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12413.854823753216</v>
      </c>
      <c r="AC10">
        <f t="shared" si="2"/>
        <v>13232.79900672097</v>
      </c>
      <c r="AE10">
        <f t="shared" si="3"/>
        <v>5420.8320868617639</v>
      </c>
      <c r="AF10">
        <f t="shared" si="4"/>
        <v>-271.04160434308818</v>
      </c>
      <c r="AG10">
        <f t="shared" si="4"/>
        <v>-45.24703816323391</v>
      </c>
      <c r="AH10">
        <f t="shared" si="5"/>
        <v>-1869.3910092418382</v>
      </c>
      <c r="AI10">
        <f t="shared" si="6"/>
        <v>3235.152435113604</v>
      </c>
      <c r="AJ10">
        <f t="shared" si="7"/>
        <v>-818.94418296775439</v>
      </c>
      <c r="AK10">
        <f t="shared" si="24"/>
        <v>922.09137857927431</v>
      </c>
      <c r="AL10">
        <f t="shared" si="8"/>
        <v>3338.2996307251242</v>
      </c>
      <c r="AN10">
        <f t="shared" si="9"/>
        <v>3217.69193329169</v>
      </c>
      <c r="AO10">
        <f t="shared" si="9"/>
        <v>-160.88459666458451</v>
      </c>
      <c r="AP10">
        <f t="shared" si="9"/>
        <v>-26.857690363817333</v>
      </c>
      <c r="AQ10">
        <f t="shared" si="9"/>
        <v>-1109.6311920791775</v>
      </c>
      <c r="AR10">
        <f t="shared" si="9"/>
        <v>1920.318454184111</v>
      </c>
      <c r="AS10">
        <f t="shared" si="9"/>
        <v>-486.108045615008</v>
      </c>
      <c r="AT10">
        <f t="shared" si="9"/>
        <v>547.33405187062499</v>
      </c>
      <c r="AU10">
        <f t="shared" si="9"/>
        <v>1981.5444604397283</v>
      </c>
      <c r="AW10">
        <v>7</v>
      </c>
      <c r="AX10">
        <f>(R10*SUMPRODUCT(K11:$K$23, X11:$X$23)-$AZ$3*SUMPRODUCT(K10:$K$22, W11:$W$23))/Z10</f>
        <v>14622.834492483376</v>
      </c>
    </row>
    <row r="11" spans="1:52" x14ac:dyDescent="0.25">
      <c r="A11" t="s">
        <v>33</v>
      </c>
      <c r="C11" s="7">
        <f>AU25</f>
        <v>13750.797058445483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5990.261801563106</v>
      </c>
      <c r="P11">
        <f t="shared" si="22"/>
        <v>299.5130900781553</v>
      </c>
      <c r="Q11" s="4">
        <f t="shared" si="23"/>
        <v>50</v>
      </c>
      <c r="R11">
        <f t="shared" si="0"/>
        <v>250000</v>
      </c>
      <c r="S11">
        <f t="shared" si="1"/>
        <v>15473.219171518158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13232.79900672097</v>
      </c>
      <c r="AC11">
        <f t="shared" si="2"/>
        <v>13718.288957675541</v>
      </c>
      <c r="AE11">
        <f t="shared" si="3"/>
        <v>5310.8626857190711</v>
      </c>
      <c r="AF11">
        <f t="shared" si="4"/>
        <v>-265.54313428595356</v>
      </c>
      <c r="AG11">
        <f t="shared" si="4"/>
        <v>-44.329136702616637</v>
      </c>
      <c r="AH11">
        <f t="shared" si="5"/>
        <v>-2327.1553949246518</v>
      </c>
      <c r="AI11">
        <f t="shared" si="6"/>
        <v>2673.8350198058488</v>
      </c>
      <c r="AJ11">
        <f t="shared" si="7"/>
        <v>-485.4899509545703</v>
      </c>
      <c r="AK11">
        <f t="shared" si="24"/>
        <v>941.32310574493567</v>
      </c>
      <c r="AL11">
        <f t="shared" si="8"/>
        <v>3129.6681745962142</v>
      </c>
      <c r="AN11">
        <f t="shared" si="9"/>
        <v>2998.0184586737118</v>
      </c>
      <c r="AO11">
        <f t="shared" si="9"/>
        <v>-149.90092293368559</v>
      </c>
      <c r="AP11">
        <f t="shared" si="9"/>
        <v>-25.024102100941608</v>
      </c>
      <c r="AQ11">
        <f t="shared" si="9"/>
        <v>-1313.695202277966</v>
      </c>
      <c r="AR11">
        <f t="shared" si="9"/>
        <v>1509.3982313611182</v>
      </c>
      <c r="AS11">
        <f t="shared" si="9"/>
        <v>-274.06241143764885</v>
      </c>
      <c r="AT11">
        <f t="shared" si="9"/>
        <v>531.38335777123962</v>
      </c>
      <c r="AU11">
        <f t="shared" si="9"/>
        <v>1766.7191776947091</v>
      </c>
      <c r="AW11">
        <v>8</v>
      </c>
      <c r="AX11">
        <f>(R11*SUMPRODUCT(K12:$K$23, X12:$X$23)-$AZ$3*SUMPRODUCT(K11:$K$22, W12:$W$23))/Z11</f>
        <v>15473.219171518158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5990.261801563106</v>
      </c>
      <c r="P12">
        <f t="shared" si="22"/>
        <v>299.5130900781553</v>
      </c>
      <c r="Q12" s="4">
        <f t="shared" si="23"/>
        <v>50</v>
      </c>
      <c r="R12">
        <f t="shared" si="0"/>
        <v>250000</v>
      </c>
      <c r="S12">
        <f t="shared" si="1"/>
        <v>16016.645146983743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13718.288957675541</v>
      </c>
      <c r="AC12">
        <f t="shared" si="2"/>
        <v>13876.888563387944</v>
      </c>
      <c r="AE12">
        <f t="shared" si="3"/>
        <v>5189.9879608349229</v>
      </c>
      <c r="AF12">
        <f t="shared" si="4"/>
        <v>-259.49939804174613</v>
      </c>
      <c r="AG12">
        <f t="shared" si="4"/>
        <v>-43.320209806862209</v>
      </c>
      <c r="AH12">
        <f t="shared" si="5"/>
        <v>-2828.1776436413247</v>
      </c>
      <c r="AI12">
        <f t="shared" si="6"/>
        <v>2058.9907093449901</v>
      </c>
      <c r="AJ12">
        <f t="shared" si="7"/>
        <v>-158.59960571240299</v>
      </c>
      <c r="AK12">
        <f t="shared" si="24"/>
        <v>967.87155331232645</v>
      </c>
      <c r="AL12">
        <f t="shared" si="8"/>
        <v>2868.2626569449135</v>
      </c>
      <c r="AN12">
        <f t="shared" si="9"/>
        <v>2785.2303891663373</v>
      </c>
      <c r="AO12">
        <f t="shared" si="9"/>
        <v>-139.26151945831685</v>
      </c>
      <c r="AP12">
        <f t="shared" si="9"/>
        <v>-23.247985492383286</v>
      </c>
      <c r="AQ12">
        <f t="shared" si="9"/>
        <v>-1517.7542565558194</v>
      </c>
      <c r="AR12">
        <f t="shared" si="9"/>
        <v>1104.966627659818</v>
      </c>
      <c r="AS12">
        <f t="shared" si="9"/>
        <v>-85.113191952168009</v>
      </c>
      <c r="AT12">
        <f t="shared" si="9"/>
        <v>519.41262358177971</v>
      </c>
      <c r="AU12">
        <f t="shared" si="9"/>
        <v>1539.2660592894294</v>
      </c>
      <c r="AW12">
        <v>9</v>
      </c>
      <c r="AX12">
        <f>(R12*SUMPRODUCT(K13:$K$23, X13:$X$23)-$AZ$3*SUMPRODUCT(K12:$K$22, W13:$W$23))/Z12</f>
        <v>16016.645146983743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5990.261801563106</v>
      </c>
      <c r="P13">
        <f t="shared" si="22"/>
        <v>299.5130900781553</v>
      </c>
      <c r="Q13" s="4">
        <f t="shared" si="23"/>
        <v>50</v>
      </c>
      <c r="R13">
        <f t="shared" si="0"/>
        <v>250000</v>
      </c>
      <c r="S13">
        <f t="shared" si="1"/>
        <v>16251.417580371603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13876.888563387944</v>
      </c>
      <c r="AC13">
        <f t="shared" si="2"/>
        <v>13721.26879286009</v>
      </c>
      <c r="AE13">
        <f t="shared" si="3"/>
        <v>5057.6506272365605</v>
      </c>
      <c r="AF13">
        <f t="shared" si="4"/>
        <v>-252.88253136182803</v>
      </c>
      <c r="AG13">
        <f t="shared" si="4"/>
        <v>-42.215605884844727</v>
      </c>
      <c r="AH13">
        <f t="shared" si="5"/>
        <v>-3357.0091197442907</v>
      </c>
      <c r="AI13">
        <f t="shared" si="6"/>
        <v>1405.5433702455966</v>
      </c>
      <c r="AJ13">
        <f t="shared" si="7"/>
        <v>155.61977052785369</v>
      </c>
      <c r="AK13">
        <f t="shared" si="24"/>
        <v>965.84164928388043</v>
      </c>
      <c r="AL13">
        <f t="shared" si="8"/>
        <v>2527.0047900573309</v>
      </c>
      <c r="AN13">
        <f t="shared" si="9"/>
        <v>2580.7844097169218</v>
      </c>
      <c r="AO13">
        <f t="shared" si="9"/>
        <v>-129.0392204858461</v>
      </c>
      <c r="AP13">
        <f t="shared" si="9"/>
        <v>-21.541499313464808</v>
      </c>
      <c r="AQ13">
        <f t="shared" si="9"/>
        <v>-1712.9923432942508</v>
      </c>
      <c r="AR13">
        <f t="shared" si="9"/>
        <v>717.2113466233601</v>
      </c>
      <c r="AS13">
        <f t="shared" si="9"/>
        <v>79.408624126623522</v>
      </c>
      <c r="AT13">
        <f t="shared" si="9"/>
        <v>492.84326942311162</v>
      </c>
      <c r="AU13">
        <f t="shared" si="9"/>
        <v>1289.4632401730953</v>
      </c>
      <c r="AW13">
        <v>10</v>
      </c>
      <c r="AX13">
        <f>(R13*SUMPRODUCT(K14:$K$23, X14:$X$23)-$AZ$3*SUMPRODUCT(K13:$K$22, W14:$W$23))/Z13</f>
        <v>16251.417580371603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5990.261801563106</v>
      </c>
      <c r="P14">
        <f t="shared" si="22"/>
        <v>299.5130900781553</v>
      </c>
      <c r="Q14" s="4">
        <f t="shared" si="23"/>
        <v>50</v>
      </c>
      <c r="R14">
        <f t="shared" si="0"/>
        <v>250000</v>
      </c>
      <c r="S14">
        <f t="shared" si="1"/>
        <v>16165.177508899511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13721.26879286009</v>
      </c>
      <c r="AC14">
        <f t="shared" si="2"/>
        <v>13257.987336097565</v>
      </c>
      <c r="AE14">
        <f t="shared" si="3"/>
        <v>4912.9565735550832</v>
      </c>
      <c r="AF14">
        <f t="shared" si="4"/>
        <v>-245.64782867775418</v>
      </c>
      <c r="AG14">
        <f t="shared" si="4"/>
        <v>-41.00786189572792</v>
      </c>
      <c r="AH14">
        <f t="shared" si="5"/>
        <v>-3927.9396513417887</v>
      </c>
      <c r="AI14">
        <f t="shared" si="6"/>
        <v>698.36123163981301</v>
      </c>
      <c r="AJ14">
        <f t="shared" si="7"/>
        <v>463.28145676252461</v>
      </c>
      <c r="AK14">
        <f t="shared" si="24"/>
        <v>945.17288543970335</v>
      </c>
      <c r="AL14">
        <f t="shared" si="8"/>
        <v>2106.815573842041</v>
      </c>
      <c r="AN14">
        <f t="shared" si="9"/>
        <v>2384.3930834141984</v>
      </c>
      <c r="AO14">
        <f t="shared" si="9"/>
        <v>-119.21965417070992</v>
      </c>
      <c r="AP14">
        <f t="shared" si="9"/>
        <v>-19.902244362608759</v>
      </c>
      <c r="AQ14">
        <f t="shared" si="9"/>
        <v>-1906.3372526312705</v>
      </c>
      <c r="AR14">
        <f t="shared" si="9"/>
        <v>338.9339322496092</v>
      </c>
      <c r="AS14">
        <f t="shared" si="9"/>
        <v>224.84324553662421</v>
      </c>
      <c r="AT14">
        <f t="shared" si="9"/>
        <v>458.71842279328081</v>
      </c>
      <c r="AU14">
        <f t="shared" si="9"/>
        <v>1022.4956005795143</v>
      </c>
      <c r="AW14">
        <v>11</v>
      </c>
      <c r="AX14">
        <f>(R14*SUMPRODUCT(K15:$K$23, X15:$X$23)-$AZ$3*SUMPRODUCT(K14:$K$22, W15:$W$23))/Z14</f>
        <v>16165.177508899511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5990.261801563106</v>
      </c>
      <c r="P15">
        <f t="shared" si="22"/>
        <v>299.5130900781553</v>
      </c>
      <c r="Q15" s="4">
        <f t="shared" si="23"/>
        <v>50</v>
      </c>
      <c r="R15">
        <f t="shared" si="0"/>
        <v>250000</v>
      </c>
      <c r="S15">
        <f t="shared" si="1"/>
        <v>15743.742335749161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13257.987336097565</v>
      </c>
      <c r="AC15">
        <f t="shared" si="2"/>
        <v>12497.434195653248</v>
      </c>
      <c r="AE15">
        <f t="shared" si="3"/>
        <v>4755.0894243092216</v>
      </c>
      <c r="AF15">
        <f t="shared" si="4"/>
        <v>-237.75447121546108</v>
      </c>
      <c r="AG15">
        <f t="shared" si="4"/>
        <v>-39.690163650847637</v>
      </c>
      <c r="AH15">
        <f t="shared" si="5"/>
        <v>-4538.0981296150248</v>
      </c>
      <c r="AI15">
        <f t="shared" si="6"/>
        <v>-60.453340172111893</v>
      </c>
      <c r="AJ15">
        <f t="shared" si="7"/>
        <v>760.55314044431725</v>
      </c>
      <c r="AK15">
        <f t="shared" si="24"/>
        <v>922.53922680902997</v>
      </c>
      <c r="AL15">
        <f t="shared" si="8"/>
        <v>1622.6390270812353</v>
      </c>
      <c r="AN15">
        <f t="shared" si="9"/>
        <v>2193.911787865391</v>
      </c>
      <c r="AO15">
        <f t="shared" si="9"/>
        <v>-109.69558939326956</v>
      </c>
      <c r="AP15">
        <f t="shared" si="9"/>
        <v>-18.312319732777866</v>
      </c>
      <c r="AQ15">
        <f t="shared" si="9"/>
        <v>-2093.7959505353856</v>
      </c>
      <c r="AR15">
        <f t="shared" si="9"/>
        <v>-27.892071796041968</v>
      </c>
      <c r="AS15">
        <f t="shared" si="9"/>
        <v>350.90538814866301</v>
      </c>
      <c r="AT15">
        <f t="shared" si="9"/>
        <v>425.6428226391514</v>
      </c>
      <c r="AU15">
        <f t="shared" si="9"/>
        <v>748.65613899177254</v>
      </c>
      <c r="AW15">
        <v>12</v>
      </c>
      <c r="AX15">
        <f>(R15*SUMPRODUCT(K16:$K$23, X16:$X$23)-$AZ$3*SUMPRODUCT(K15:$K$22, W16:$W$23))/Z15</f>
        <v>15743.742335749161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5990.261801563106</v>
      </c>
      <c r="P16">
        <f t="shared" si="22"/>
        <v>299.5130900781553</v>
      </c>
      <c r="Q16" s="4">
        <f t="shared" si="23"/>
        <v>50</v>
      </c>
      <c r="R16">
        <f t="shared" si="0"/>
        <v>250000</v>
      </c>
      <c r="S16">
        <f t="shared" si="1"/>
        <v>15003.960239960021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12497.434195653248</v>
      </c>
      <c r="AC16">
        <f t="shared" si="2"/>
        <v>11483.714482363812</v>
      </c>
      <c r="AE16">
        <f t="shared" si="3"/>
        <v>4584.819947772954</v>
      </c>
      <c r="AF16">
        <f t="shared" si="4"/>
        <v>-229.24099738864768</v>
      </c>
      <c r="AG16">
        <f t="shared" si="4"/>
        <v>-38.268944660954432</v>
      </c>
      <c r="AH16">
        <f t="shared" si="5"/>
        <v>-5121.5867669236404</v>
      </c>
      <c r="AI16">
        <f t="shared" si="6"/>
        <v>-804.276761200289</v>
      </c>
      <c r="AJ16">
        <f t="shared" si="7"/>
        <v>1013.7197132894362</v>
      </c>
      <c r="AK16">
        <f t="shared" si="24"/>
        <v>921.85981908825443</v>
      </c>
      <c r="AL16">
        <f t="shared" si="8"/>
        <v>1131.3027711774016</v>
      </c>
      <c r="AN16">
        <f t="shared" si="9"/>
        <v>2005.6438302695603</v>
      </c>
      <c r="AO16">
        <f t="shared" si="9"/>
        <v>-100.28219151347801</v>
      </c>
      <c r="AP16">
        <f t="shared" si="9"/>
        <v>-16.740869570560381</v>
      </c>
      <c r="AQ16">
        <f t="shared" si="9"/>
        <v>-2240.4541546413875</v>
      </c>
      <c r="AR16">
        <f t="shared" si="9"/>
        <v>-351.83338545586577</v>
      </c>
      <c r="AS16">
        <f t="shared" si="9"/>
        <v>443.45486011270293</v>
      </c>
      <c r="AT16">
        <f t="shared" si="9"/>
        <v>403.27046200055736</v>
      </c>
      <c r="AU16">
        <f t="shared" si="9"/>
        <v>494.89193665739452</v>
      </c>
      <c r="AW16">
        <v>13</v>
      </c>
      <c r="AX16">
        <f>(R16*SUMPRODUCT(K17:$K$23, X17:$X$23)-$AZ$3*SUMPRODUCT(K16:$K$22, W17:$W$23))/Z16</f>
        <v>15003.960239960021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5990.261801563106</v>
      </c>
      <c r="P17">
        <f t="shared" si="22"/>
        <v>299.5130900781553</v>
      </c>
      <c r="Q17" s="4">
        <f t="shared" si="23"/>
        <v>50</v>
      </c>
      <c r="R17">
        <f t="shared" si="0"/>
        <v>250000</v>
      </c>
      <c r="S17">
        <f t="shared" si="1"/>
        <v>13960.499117830257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11483.714482363812</v>
      </c>
      <c r="AC17">
        <f t="shared" si="2"/>
        <v>10260.441584248196</v>
      </c>
      <c r="AE17">
        <f t="shared" si="3"/>
        <v>4402.6170390134412</v>
      </c>
      <c r="AF17">
        <f t="shared" si="4"/>
        <v>-220.13085195067205</v>
      </c>
      <c r="AG17">
        <f t="shared" si="4"/>
        <v>-36.748118737186218</v>
      </c>
      <c r="AH17">
        <f t="shared" si="5"/>
        <v>-5690.6823857933232</v>
      </c>
      <c r="AI17">
        <f t="shared" si="6"/>
        <v>-1544.9443174677399</v>
      </c>
      <c r="AJ17">
        <f t="shared" si="7"/>
        <v>1223.272898115616</v>
      </c>
      <c r="AK17">
        <f t="shared" si="24"/>
        <v>966.60458130362008</v>
      </c>
      <c r="AL17">
        <f t="shared" si="8"/>
        <v>644.93316195149623</v>
      </c>
      <c r="AN17">
        <f t="shared" si="9"/>
        <v>1814.0139378268436</v>
      </c>
      <c r="AO17">
        <f t="shared" si="9"/>
        <v>-90.700696891342176</v>
      </c>
      <c r="AP17">
        <f t="shared" si="9"/>
        <v>-15.141357739602403</v>
      </c>
      <c r="AQ17">
        <f t="shared" si="9"/>
        <v>-2344.7365673867525</v>
      </c>
      <c r="AR17">
        <f t="shared" si="9"/>
        <v>-636.56468419085309</v>
      </c>
      <c r="AS17">
        <f t="shared" si="9"/>
        <v>504.02614337876076</v>
      </c>
      <c r="AT17">
        <f t="shared" si="9"/>
        <v>398.27088463841608</v>
      </c>
      <c r="AU17">
        <f t="shared" si="9"/>
        <v>265.73234382632376</v>
      </c>
      <c r="AW17">
        <v>14</v>
      </c>
      <c r="AX17">
        <f>(R17*SUMPRODUCT(K18:$K$23, X18:$X$23)-$AZ$3*SUMPRODUCT(K17:$K$22, W18:$W$23))/Z17</f>
        <v>13960.499117830257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5990.261801563106</v>
      </c>
      <c r="P18">
        <f t="shared" si="22"/>
        <v>299.5130900781553</v>
      </c>
      <c r="Q18" s="4">
        <f t="shared" si="23"/>
        <v>50</v>
      </c>
      <c r="R18">
        <f t="shared" si="0"/>
        <v>250000</v>
      </c>
      <c r="S18">
        <f t="shared" si="1"/>
        <v>12616.757092421505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10260.441584248196</v>
      </c>
      <c r="AC18">
        <f t="shared" si="2"/>
        <v>8864.1569620879272</v>
      </c>
      <c r="AE18">
        <f t="shared" si="3"/>
        <v>4208.5791510521885</v>
      </c>
      <c r="AF18">
        <f t="shared" si="4"/>
        <v>-210.4289575526094</v>
      </c>
      <c r="AG18">
        <f t="shared" si="4"/>
        <v>-35.128507655157883</v>
      </c>
      <c r="AH18">
        <f t="shared" si="5"/>
        <v>-6260.6494732823976</v>
      </c>
      <c r="AI18">
        <f t="shared" si="6"/>
        <v>-2297.6277874379766</v>
      </c>
      <c r="AJ18">
        <f t="shared" si="7"/>
        <v>1396.2846221602686</v>
      </c>
      <c r="AK18">
        <f t="shared" si="24"/>
        <v>999.52728362011896</v>
      </c>
      <c r="AL18">
        <f t="shared" si="8"/>
        <v>98.184118342410898</v>
      </c>
      <c r="AN18">
        <f t="shared" si="9"/>
        <v>1620.4694387970624</v>
      </c>
      <c r="AO18">
        <f t="shared" si="9"/>
        <v>-81.02347193985311</v>
      </c>
      <c r="AP18">
        <f t="shared" si="9"/>
        <v>-13.525864916072743</v>
      </c>
      <c r="AQ18">
        <f t="shared" si="9"/>
        <v>-2410.5976802025093</v>
      </c>
      <c r="AR18">
        <f t="shared" si="9"/>
        <v>-884.67757826137279</v>
      </c>
      <c r="AS18">
        <f t="shared" si="9"/>
        <v>537.62480800850233</v>
      </c>
      <c r="AT18">
        <f t="shared" si="9"/>
        <v>384.85753937770272</v>
      </c>
      <c r="AU18">
        <f t="shared" si="9"/>
        <v>37.804769124832355</v>
      </c>
      <c r="AW18">
        <v>15</v>
      </c>
      <c r="AX18">
        <f>(R18*SUMPRODUCT(K19:$K$23, X19:$X$23)-$AZ$3*SUMPRODUCT(K18:$K$22, W19:$W$23))/Z18</f>
        <v>12616.757092421505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5990.261801563106</v>
      </c>
      <c r="P19">
        <f t="shared" si="22"/>
        <v>299.5130900781553</v>
      </c>
      <c r="Q19" s="4">
        <f t="shared" si="23"/>
        <v>50</v>
      </c>
      <c r="R19">
        <f t="shared" si="0"/>
        <v>250000</v>
      </c>
      <c r="S19">
        <f t="shared" si="1"/>
        <v>10924.137745561571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8864.1569620879272</v>
      </c>
      <c r="AC19">
        <f t="shared" si="2"/>
        <v>7296.934820855171</v>
      </c>
      <c r="AE19">
        <f t="shared" si="3"/>
        <v>4001.2814689767033</v>
      </c>
      <c r="AF19">
        <f t="shared" si="4"/>
        <v>-200.06407344883516</v>
      </c>
      <c r="AG19">
        <f t="shared" si="4"/>
        <v>-33.398218654922594</v>
      </c>
      <c r="AH19">
        <f t="shared" si="5"/>
        <v>-6895.0196184185461</v>
      </c>
      <c r="AI19">
        <f t="shared" si="6"/>
        <v>-3127.2004415456004</v>
      </c>
      <c r="AJ19">
        <f t="shared" si="7"/>
        <v>1567.2221412327563</v>
      </c>
      <c r="AK19">
        <f t="shared" si="24"/>
        <v>929.63847784899951</v>
      </c>
      <c r="AL19">
        <f t="shared" si="8"/>
        <v>-630.3398224638446</v>
      </c>
      <c r="AN19">
        <f t="shared" si="9"/>
        <v>1435.3005699366518</v>
      </c>
      <c r="AO19">
        <f t="shared" si="9"/>
        <v>-71.765028496832585</v>
      </c>
      <c r="AP19">
        <f t="shared" si="9"/>
        <v>-11.980282477488068</v>
      </c>
      <c r="AQ19">
        <f t="shared" si="9"/>
        <v>-2473.3140282109343</v>
      </c>
      <c r="AR19">
        <f t="shared" si="9"/>
        <v>-1121.7587692486031</v>
      </c>
      <c r="AS19">
        <f t="shared" si="9"/>
        <v>562.17860452191337</v>
      </c>
      <c r="AT19">
        <f t="shared" si="9"/>
        <v>333.470826143343</v>
      </c>
      <c r="AU19">
        <f t="shared" si="9"/>
        <v>-226.10933858334664</v>
      </c>
      <c r="AW19">
        <v>16</v>
      </c>
      <c r="AX19">
        <f>(R19*SUMPRODUCT(K20:$K$23, X20:$X$23)-$AZ$3*SUMPRODUCT(K19:$K$22, W20:$W$23))/Z19</f>
        <v>10924.137745561571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5990.261801563106</v>
      </c>
      <c r="P20">
        <f t="shared" si="22"/>
        <v>299.5130900781553</v>
      </c>
      <c r="Q20" s="4">
        <f t="shared" si="23"/>
        <v>50</v>
      </c>
      <c r="R20">
        <f t="shared" si="0"/>
        <v>250000</v>
      </c>
      <c r="S20">
        <f t="shared" si="1"/>
        <v>8798.4630730224308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7296.934820855171</v>
      </c>
      <c r="AC20">
        <f t="shared" si="2"/>
        <v>5555.0982751312085</v>
      </c>
      <c r="AE20">
        <f t="shared" si="3"/>
        <v>3782.0802025616158</v>
      </c>
      <c r="AF20">
        <f t="shared" si="4"/>
        <v>-189.1040101280808</v>
      </c>
      <c r="AG20">
        <f t="shared" si="4"/>
        <v>-31.568571857533133</v>
      </c>
      <c r="AH20">
        <f t="shared" si="5"/>
        <v>-7478.323054201167</v>
      </c>
      <c r="AI20">
        <f t="shared" si="6"/>
        <v>-3916.9154336251654</v>
      </c>
      <c r="AJ20">
        <f t="shared" si="7"/>
        <v>1741.8365457239624</v>
      </c>
      <c r="AK20">
        <f t="shared" si="24"/>
        <v>591.32216802157666</v>
      </c>
      <c r="AL20">
        <f t="shared" si="8"/>
        <v>-1583.7567198796264</v>
      </c>
      <c r="AN20">
        <f t="shared" si="9"/>
        <v>1286.797718556526</v>
      </c>
      <c r="AO20">
        <f t="shared" si="9"/>
        <v>-64.339885927826302</v>
      </c>
      <c r="AP20">
        <f t="shared" si="9"/>
        <v>-10.740746908764049</v>
      </c>
      <c r="AQ20">
        <f t="shared" si="9"/>
        <v>-2544.3905283280301</v>
      </c>
      <c r="AR20">
        <f t="shared" si="9"/>
        <v>-1332.6734426080945</v>
      </c>
      <c r="AS20">
        <f t="shared" si="9"/>
        <v>592.63452203310567</v>
      </c>
      <c r="AT20">
        <f t="shared" si="9"/>
        <v>201.18875750617218</v>
      </c>
      <c r="AU20">
        <f t="shared" si="9"/>
        <v>-538.85016306881676</v>
      </c>
      <c r="AW20">
        <v>17</v>
      </c>
      <c r="AX20">
        <f>(R20*SUMPRODUCT(K21:$K$23, X21:$X$23)-$AZ$3*SUMPRODUCT(K20:$K$22, W21:$W$23))/Z20</f>
        <v>8798.4630730224308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5990.261801563106</v>
      </c>
      <c r="P21">
        <f t="shared" si="22"/>
        <v>299.5130900781553</v>
      </c>
      <c r="Q21" s="4">
        <f t="shared" si="23"/>
        <v>50</v>
      </c>
      <c r="R21">
        <f t="shared" si="0"/>
        <v>250000</v>
      </c>
      <c r="S21">
        <f t="shared" si="1"/>
        <v>6245.937669736817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5555.0982751312085</v>
      </c>
      <c r="AC21">
        <f t="shared" si="2"/>
        <v>3705.7617329518825</v>
      </c>
      <c r="AE21">
        <f t="shared" si="3"/>
        <v>3554.0673199723637</v>
      </c>
      <c r="AF21">
        <f t="shared" si="4"/>
        <v>-177.70336599861818</v>
      </c>
      <c r="AG21">
        <f t="shared" si="4"/>
        <v>-29.665375552074881</v>
      </c>
      <c r="AH21">
        <f t="shared" si="5"/>
        <v>-7937.5529344146125</v>
      </c>
      <c r="AI21">
        <f t="shared" si="6"/>
        <v>-4590.8543559929421</v>
      </c>
      <c r="AJ21">
        <f t="shared" si="7"/>
        <v>1849.336542179326</v>
      </c>
      <c r="AK21">
        <f t="shared" si="24"/>
        <v>458.1840123530842</v>
      </c>
      <c r="AL21">
        <f t="shared" si="8"/>
        <v>-2283.333801460532</v>
      </c>
      <c r="AN21">
        <f t="shared" si="9"/>
        <v>1150.2136928761395</v>
      </c>
      <c r="AO21">
        <f t="shared" si="9"/>
        <v>-57.510684643806968</v>
      </c>
      <c r="AP21">
        <f t="shared" si="9"/>
        <v>-9.6006963550074005</v>
      </c>
      <c r="AQ21">
        <f t="shared" si="9"/>
        <v>-2568.8545689010366</v>
      </c>
      <c r="AR21">
        <f t="shared" si="9"/>
        <v>-1485.7522570237115</v>
      </c>
      <c r="AS21">
        <f t="shared" si="9"/>
        <v>598.50644966607251</v>
      </c>
      <c r="AT21">
        <f t="shared" si="9"/>
        <v>148.28349533613945</v>
      </c>
      <c r="AU21">
        <f t="shared" si="9"/>
        <v>-738.96231202149943</v>
      </c>
      <c r="AW21">
        <v>18</v>
      </c>
      <c r="AX21">
        <f>(R21*SUMPRODUCT(K22:$K$23, X22:$X$23)-$AZ$3*SUMPRODUCT(K21:$K$22, W22:$W$23))/Z21</f>
        <v>6245.937669736817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5990.261801563106</v>
      </c>
      <c r="P22">
        <f t="shared" si="22"/>
        <v>299.5130900781553</v>
      </c>
      <c r="Q22" s="4">
        <f t="shared" si="23"/>
        <v>50</v>
      </c>
      <c r="R22">
        <f t="shared" si="0"/>
        <v>250000</v>
      </c>
      <c r="S22">
        <f t="shared" si="1"/>
        <v>3287.5913892287263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3705.7617329518825</v>
      </c>
      <c r="AC22">
        <f t="shared" si="2"/>
        <v>1821.1452706639539</v>
      </c>
      <c r="AE22">
        <f t="shared" si="3"/>
        <v>3318.2764091966083</v>
      </c>
      <c r="AF22">
        <f t="shared" si="4"/>
        <v>-165.91382045983042</v>
      </c>
      <c r="AG22">
        <f t="shared" si="4"/>
        <v>-27.697256974066921</v>
      </c>
      <c r="AH22">
        <f t="shared" si="5"/>
        <v>-8357.3241124360575</v>
      </c>
      <c r="AI22">
        <f t="shared" si="6"/>
        <v>-5232.658780673346</v>
      </c>
      <c r="AJ22">
        <f t="shared" si="7"/>
        <v>1884.6164622879287</v>
      </c>
      <c r="AK22">
        <f t="shared" si="24"/>
        <v>480.06870251820629</v>
      </c>
      <c r="AL22">
        <f t="shared" si="8"/>
        <v>-2867.9736158672108</v>
      </c>
      <c r="AN22">
        <f t="shared" si="9"/>
        <v>1003.648559059693</v>
      </c>
      <c r="AO22">
        <f t="shared" si="9"/>
        <v>-50.182427952984654</v>
      </c>
      <c r="AP22">
        <f t="shared" si="9"/>
        <v>-8.3773346834173399</v>
      </c>
      <c r="AQ22">
        <f t="shared" si="9"/>
        <v>-2527.7629915923912</v>
      </c>
      <c r="AR22">
        <f t="shared" si="9"/>
        <v>-1582.6741951691001</v>
      </c>
      <c r="AS22">
        <f t="shared" si="9"/>
        <v>570.02261520866114</v>
      </c>
      <c r="AT22">
        <f t="shared" si="9"/>
        <v>145.20196695992189</v>
      </c>
      <c r="AU22">
        <f t="shared" si="9"/>
        <v>-867.44961300051716</v>
      </c>
      <c r="AW22">
        <v>19</v>
      </c>
      <c r="AX22">
        <f>(R22*SUMPRODUCT(K23:$K$23, X23:$X$23)-$AZ$3*SUMPRODUCT(K22:$K$22, W23:$W$23))/Z22</f>
        <v>3287.5913892287263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5990.261801563106</v>
      </c>
      <c r="P23">
        <f t="shared" si="22"/>
        <v>299.5130900781553</v>
      </c>
      <c r="Q23" s="4">
        <f t="shared" si="23"/>
        <v>50</v>
      </c>
      <c r="R23">
        <f t="shared" si="0"/>
        <v>250000</v>
      </c>
      <c r="S23">
        <f t="shared" si="1"/>
        <v>3545.6633048274921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1821.1452706639539</v>
      </c>
      <c r="AC23">
        <f t="shared" si="2"/>
        <v>1821.1452706639539</v>
      </c>
      <c r="AE23">
        <f t="shared" si="3"/>
        <v>3076.7549008679352</v>
      </c>
      <c r="AF23">
        <f t="shared" si="4"/>
        <v>-153.83774504339675</v>
      </c>
      <c r="AG23">
        <f t="shared" si="4"/>
        <v>-25.68130578253761</v>
      </c>
      <c r="AH23">
        <f t="shared" si="5"/>
        <v>-8694.8931089431935</v>
      </c>
      <c r="AI23">
        <f t="shared" si="6"/>
        <v>-5797.6572589011921</v>
      </c>
      <c r="AJ23">
        <f t="shared" si="7"/>
        <v>0</v>
      </c>
      <c r="AK23">
        <f t="shared" si="24"/>
        <v>492.90808611215442</v>
      </c>
      <c r="AL23">
        <f t="shared" si="8"/>
        <v>-5304.7491727890374</v>
      </c>
      <c r="AN23">
        <f t="shared" si="9"/>
        <v>843.00912116406664</v>
      </c>
      <c r="AO23">
        <f t="shared" si="9"/>
        <v>-42.150456058203332</v>
      </c>
      <c r="AP23">
        <f t="shared" si="9"/>
        <v>-7.0364964761981756</v>
      </c>
      <c r="AQ23">
        <f t="shared" si="9"/>
        <v>-2382.3393265150839</v>
      </c>
      <c r="AR23">
        <f t="shared" si="9"/>
        <v>-1588.5171578854186</v>
      </c>
      <c r="AS23">
        <f t="shared" si="9"/>
        <v>0</v>
      </c>
      <c r="AT23">
        <f t="shared" si="9"/>
        <v>135.05333569822278</v>
      </c>
      <c r="AU23">
        <f t="shared" si="9"/>
        <v>-1453.4638221871958</v>
      </c>
      <c r="AW23">
        <v>20</v>
      </c>
      <c r="AX23">
        <f>(R23*SUMPRODUCT(K$23:$K24, X$23:$X24)-$AZ$3*SUMPRODUCT(K$22:$K23, W$23:$W24))/Z23</f>
        <v>3545.6633048274921</v>
      </c>
    </row>
    <row r="25" spans="5:50" x14ac:dyDescent="0.25">
      <c r="AN25" s="8">
        <f t="shared" ref="AN25:AU25" si="25">SUM(AN3:AN23)</f>
        <v>53999.979186942255</v>
      </c>
      <c r="AO25" s="8">
        <f t="shared" si="25"/>
        <v>-7192.6953105194416</v>
      </c>
      <c r="AP25" s="8">
        <f t="shared" si="25"/>
        <v>-2920.6395824920996</v>
      </c>
      <c r="AQ25" s="8">
        <f t="shared" si="25"/>
        <v>-32826.551134869165</v>
      </c>
      <c r="AR25" s="8">
        <f t="shared" si="25"/>
        <v>11060.093159061538</v>
      </c>
      <c r="AS25" s="8">
        <f t="shared" si="25"/>
        <v>-6199.3555528382876</v>
      </c>
      <c r="AT25" s="8">
        <f t="shared" si="25"/>
        <v>8890.0594522222309</v>
      </c>
      <c r="AU25" s="9">
        <f t="shared" si="25"/>
        <v>13750.797058445483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7B30-0D65-4E72-8A98-98DCA10D8A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20758.425003937617</v>
      </c>
      <c r="K3">
        <v>1</v>
      </c>
      <c r="L3" s="2">
        <v>0</v>
      </c>
      <c r="O3">
        <f>$C$3</f>
        <v>20758.425003937617</v>
      </c>
      <c r="P3">
        <f>O3*B5</f>
        <v>16606.740003150095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20758.425003937617</v>
      </c>
      <c r="AF3">
        <f t="shared" ref="AF3:AG23" si="4">-$Z3*P3</f>
        <v>-16606.740003150095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1631.776796787522</v>
      </c>
      <c r="AJ3">
        <f t="shared" ref="AJ3:AJ23" si="7">AB3-AC3</f>
        <v>0</v>
      </c>
      <c r="AL3">
        <f t="shared" ref="AL3:AL23" si="8">SUM(AI3:AK3)</f>
        <v>1631.776796787522</v>
      </c>
      <c r="AN3">
        <f t="shared" ref="AN3:AU23" si="9">AE3*$K3</f>
        <v>20758.425003937617</v>
      </c>
      <c r="AO3">
        <f t="shared" si="9"/>
        <v>-16606.740003150095</v>
      </c>
      <c r="AP3">
        <f t="shared" si="9"/>
        <v>-2519.9082039999998</v>
      </c>
      <c r="AQ3">
        <f t="shared" si="9"/>
        <v>0</v>
      </c>
      <c r="AR3">
        <f t="shared" si="9"/>
        <v>1631.776796787522</v>
      </c>
      <c r="AS3">
        <f t="shared" si="9"/>
        <v>0</v>
      </c>
      <c r="AT3">
        <f t="shared" si="9"/>
        <v>0</v>
      </c>
      <c r="AU3">
        <f t="shared" si="9"/>
        <v>1631.776796787522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11268.456817735616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7107.1768758784947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6903.8480364240386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-6903.8480364240386</v>
      </c>
      <c r="AK4">
        <f>H4*SUM(AB4, AE4:AF4)</f>
        <v>0</v>
      </c>
      <c r="AL4">
        <f t="shared" si="8"/>
        <v>-11556.084536424038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-4364.6087813115673</v>
      </c>
      <c r="AR4">
        <f t="shared" si="9"/>
        <v>-4364.6087813115673</v>
      </c>
      <c r="AS4">
        <f t="shared" si="9"/>
        <v>-6477.0128871601819</v>
      </c>
      <c r="AT4">
        <f t="shared" si="9"/>
        <v>0</v>
      </c>
      <c r="AU4">
        <f t="shared" si="9"/>
        <v>-10841.621668471747</v>
      </c>
      <c r="AW4">
        <v>1</v>
      </c>
      <c r="AX4">
        <f>(R4*SUMPRODUCT(K5:$K$23, X5:$X$23)-$AZ$3*SUMPRODUCT(K4:$K$22, W5:$W$23))/Z4</f>
        <v>7107.1768758784947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20758.425003937617</v>
      </c>
      <c r="P5">
        <f t="shared" ref="P5:P23" si="22">O5*$C$5</f>
        <v>1037.9212501968809</v>
      </c>
      <c r="Q5" s="4">
        <f t="shared" ref="Q5:Q23" si="23">$C$8</f>
        <v>50</v>
      </c>
      <c r="R5">
        <f t="shared" si="0"/>
        <v>250000</v>
      </c>
      <c r="S5">
        <f t="shared" si="1"/>
        <v>13328.983010965263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6903.8480364240386</v>
      </c>
      <c r="AC5">
        <f t="shared" si="2"/>
        <v>12531.610192867069</v>
      </c>
      <c r="AE5">
        <f t="shared" si="3"/>
        <v>19516.604541637313</v>
      </c>
      <c r="AF5">
        <f t="shared" si="4"/>
        <v>-975.8302270818657</v>
      </c>
      <c r="AG5">
        <f t="shared" si="4"/>
        <v>-47.008876005610382</v>
      </c>
      <c r="AH5">
        <f t="shared" si="5"/>
        <v>-5374.9058369480699</v>
      </c>
      <c r="AI5">
        <f t="shared" si="6"/>
        <v>13118.859601601769</v>
      </c>
      <c r="AJ5">
        <f t="shared" si="7"/>
        <v>-5627.7621564430301</v>
      </c>
      <c r="AK5">
        <f>H5*SUM(AB5, AE5:AF5)</f>
        <v>2198.4153711246277</v>
      </c>
      <c r="AL5">
        <f t="shared" si="8"/>
        <v>9689.5128162833662</v>
      </c>
      <c r="AN5">
        <f t="shared" si="9"/>
        <v>16853.808039205072</v>
      </c>
      <c r="AO5">
        <f t="shared" si="9"/>
        <v>-842.69040196025367</v>
      </c>
      <c r="AP5">
        <f t="shared" si="9"/>
        <v>-40.595103038906167</v>
      </c>
      <c r="AQ5">
        <f t="shared" si="9"/>
        <v>-4641.5671850840281</v>
      </c>
      <c r="AR5">
        <f t="shared" si="9"/>
        <v>11328.955349121889</v>
      </c>
      <c r="AS5">
        <f t="shared" si="9"/>
        <v>-4859.9244234641037</v>
      </c>
      <c r="AT5">
        <f t="shared" si="9"/>
        <v>1898.4690998029448</v>
      </c>
      <c r="AU5">
        <f t="shared" si="9"/>
        <v>8367.5000254607294</v>
      </c>
      <c r="AW5">
        <v>2</v>
      </c>
      <c r="AX5">
        <f>(R5*SUMPRODUCT(K6:$K$23, X6:$X$23)-$AZ$3*SUMPRODUCT(K5:$K$22, W6:$W$23))/Z5</f>
        <v>13328.983010965263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20758.425003937617</v>
      </c>
      <c r="P6">
        <f t="shared" si="22"/>
        <v>1037.9212501968809</v>
      </c>
      <c r="Q6" s="4">
        <f t="shared" si="23"/>
        <v>50</v>
      </c>
      <c r="R6">
        <f t="shared" si="0"/>
        <v>250000</v>
      </c>
      <c r="S6">
        <f t="shared" si="1"/>
        <v>18704.823784808967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12531.610192867069</v>
      </c>
      <c r="AC6">
        <f t="shared" si="2"/>
        <v>16956.143381344518</v>
      </c>
      <c r="AE6">
        <f t="shared" si="3"/>
        <v>18817.757108383696</v>
      </c>
      <c r="AF6">
        <f t="shared" si="4"/>
        <v>-940.88785541918492</v>
      </c>
      <c r="AG6">
        <f t="shared" si="4"/>
        <v>-45.325589742030523</v>
      </c>
      <c r="AH6">
        <f t="shared" si="5"/>
        <v>-6065.9875176187797</v>
      </c>
      <c r="AI6">
        <f t="shared" si="6"/>
        <v>11765.556145603701</v>
      </c>
      <c r="AJ6">
        <f t="shared" si="7"/>
        <v>-4424.5331884774496</v>
      </c>
      <c r="AK6">
        <f>H6*SUM(AB6, AE6:AF6)</f>
        <v>3308.4425637064764</v>
      </c>
      <c r="AL6">
        <f t="shared" si="8"/>
        <v>10649.465520832728</v>
      </c>
      <c r="AN6">
        <f t="shared" si="9"/>
        <v>14655.762621212403</v>
      </c>
      <c r="AO6">
        <f t="shared" si="9"/>
        <v>-732.78813106062023</v>
      </c>
      <c r="AP6">
        <f t="shared" si="9"/>
        <v>-35.300757688582792</v>
      </c>
      <c r="AQ6">
        <f t="shared" si="9"/>
        <v>-4724.3501236314087</v>
      </c>
      <c r="AR6">
        <f t="shared" si="9"/>
        <v>9163.3236088317917</v>
      </c>
      <c r="AS6">
        <f t="shared" si="9"/>
        <v>-3445.942454593157</v>
      </c>
      <c r="AT6">
        <f t="shared" si="9"/>
        <v>2576.7018130973338</v>
      </c>
      <c r="AU6">
        <f t="shared" si="9"/>
        <v>8294.0829673359694</v>
      </c>
      <c r="AW6">
        <v>3</v>
      </c>
      <c r="AX6">
        <f>(R6*SUMPRODUCT(K7:$K$23, X7:$X$23)-$AZ$3*SUMPRODUCT(K6:$K$22, W7:$W$23))/Z6</f>
        <v>18704.823784808967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20758.425003937617</v>
      </c>
      <c r="P7">
        <f t="shared" si="22"/>
        <v>1037.9212501968809</v>
      </c>
      <c r="Q7" s="4">
        <f t="shared" si="23"/>
        <v>50</v>
      </c>
      <c r="R7">
        <f t="shared" si="0"/>
        <v>250000</v>
      </c>
      <c r="S7">
        <f t="shared" si="1"/>
        <v>23159.519858718399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16956.143381344518</v>
      </c>
      <c r="AC7">
        <f t="shared" si="2"/>
        <v>20160.051427094098</v>
      </c>
      <c r="AE7">
        <f t="shared" si="3"/>
        <v>18069.93055891517</v>
      </c>
      <c r="AF7">
        <f t="shared" si="4"/>
        <v>-903.49652794575866</v>
      </c>
      <c r="AG7">
        <f t="shared" si="4"/>
        <v>-43.524329412003873</v>
      </c>
      <c r="AH7">
        <f t="shared" si="5"/>
        <v>-6740.0221630317301</v>
      </c>
      <c r="AI7">
        <f t="shared" si="6"/>
        <v>10382.887538525678</v>
      </c>
      <c r="AJ7">
        <f t="shared" si="7"/>
        <v>-3203.9080457495802</v>
      </c>
      <c r="AK7">
        <f>H7*SUM(AB7, AE7:AF7)</f>
        <v>3572.6338550692681</v>
      </c>
      <c r="AL7">
        <f t="shared" si="8"/>
        <v>10751.613347845367</v>
      </c>
      <c r="AN7">
        <f t="shared" si="9"/>
        <v>12739.509094890434</v>
      </c>
      <c r="AO7">
        <f t="shared" si="9"/>
        <v>-636.97545474452181</v>
      </c>
      <c r="AP7">
        <f t="shared" si="9"/>
        <v>-30.685153359356281</v>
      </c>
      <c r="AQ7">
        <f t="shared" si="9"/>
        <v>-4751.7932271932714</v>
      </c>
      <c r="AR7">
        <f t="shared" si="9"/>
        <v>7320.0552595932859</v>
      </c>
      <c r="AS7">
        <f t="shared" si="9"/>
        <v>-2258.7920609291937</v>
      </c>
      <c r="AT7">
        <f t="shared" si="9"/>
        <v>2518.7480018794731</v>
      </c>
      <c r="AU7">
        <f t="shared" si="9"/>
        <v>7580.0112005435658</v>
      </c>
      <c r="AW7">
        <v>4</v>
      </c>
      <c r="AX7">
        <f>(R7*SUMPRODUCT(K8:$K$23, X8:$X$23)-$AZ$3*SUMPRODUCT(K7:$K$22, W8:$W$23))/Z7</f>
        <v>23159.519858718399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20758.425003937617</v>
      </c>
      <c r="P8">
        <f t="shared" si="22"/>
        <v>1037.9212501968809</v>
      </c>
      <c r="Q8" s="4">
        <f t="shared" si="23"/>
        <v>50</v>
      </c>
      <c r="R8">
        <f t="shared" si="0"/>
        <v>250000</v>
      </c>
      <c r="S8">
        <f t="shared" si="1"/>
        <v>26680.247545794762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20160.051427094098</v>
      </c>
      <c r="AC8">
        <f t="shared" si="2"/>
        <v>22201.204045502607</v>
      </c>
      <c r="AE8">
        <f t="shared" si="3"/>
        <v>17273.528979993353</v>
      </c>
      <c r="AF8">
        <f t="shared" si="4"/>
        <v>-863.67644899966763</v>
      </c>
      <c r="AG8">
        <f t="shared" si="4"/>
        <v>-41.606068323383823</v>
      </c>
      <c r="AH8">
        <f t="shared" si="5"/>
        <v>-7415.0889725000388</v>
      </c>
      <c r="AI8">
        <f t="shared" si="6"/>
        <v>8953.1574901702625</v>
      </c>
      <c r="AJ8">
        <f t="shared" si="7"/>
        <v>-2041.1526184085087</v>
      </c>
      <c r="AK8">
        <f t="shared" ref="AK8:AK23" si="24">H8*SUM(AB8:AB8, AE8:AF8)</f>
        <v>2651.3180369613647</v>
      </c>
      <c r="AL8">
        <f t="shared" si="8"/>
        <v>9563.3229087231193</v>
      </c>
      <c r="AN8">
        <f t="shared" si="9"/>
        <v>11354.812878565544</v>
      </c>
      <c r="AO8">
        <f t="shared" si="9"/>
        <v>-567.74064392827722</v>
      </c>
      <c r="AP8">
        <f t="shared" si="9"/>
        <v>-27.349890168477799</v>
      </c>
      <c r="AQ8">
        <f t="shared" si="9"/>
        <v>-4874.3338931015114</v>
      </c>
      <c r="AR8">
        <f t="shared" si="9"/>
        <v>5885.3884513672765</v>
      </c>
      <c r="AS8">
        <f t="shared" si="9"/>
        <v>-1341.7585986897527</v>
      </c>
      <c r="AT8">
        <f t="shared" si="9"/>
        <v>1742.8529066718597</v>
      </c>
      <c r="AU8">
        <f t="shared" si="9"/>
        <v>6286.4827593493847</v>
      </c>
      <c r="AW8">
        <v>5</v>
      </c>
      <c r="AX8">
        <f>(R8*SUMPRODUCT(K9:$K$23, X9:$X$23)-$AZ$3*SUMPRODUCT(K8:$K$22, W9:$W$23))/Z8</f>
        <v>26680.247545794762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20758.425003937617</v>
      </c>
      <c r="P9">
        <f t="shared" si="22"/>
        <v>1037.9212501968809</v>
      </c>
      <c r="Q9" s="4">
        <f t="shared" si="23"/>
        <v>50</v>
      </c>
      <c r="R9">
        <f t="shared" si="0"/>
        <v>250000</v>
      </c>
      <c r="S9">
        <f t="shared" si="1"/>
        <v>29404.752456564573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22201.204045502607</v>
      </c>
      <c r="AC9">
        <f t="shared" si="2"/>
        <v>23263.111625522695</v>
      </c>
      <c r="AE9">
        <f t="shared" si="3"/>
        <v>16422.704416572436</v>
      </c>
      <c r="AF9">
        <f t="shared" si="4"/>
        <v>-821.13522082862187</v>
      </c>
      <c r="AG9">
        <f t="shared" si="4"/>
        <v>-39.556720737380729</v>
      </c>
      <c r="AH9">
        <f t="shared" si="5"/>
        <v>-8166.4345138462613</v>
      </c>
      <c r="AI9">
        <f t="shared" si="6"/>
        <v>7395.577961160172</v>
      </c>
      <c r="AJ9">
        <f t="shared" si="7"/>
        <v>-1061.9075800200881</v>
      </c>
      <c r="AK9">
        <f t="shared" si="24"/>
        <v>1973.3047631930635</v>
      </c>
      <c r="AL9">
        <f t="shared" si="8"/>
        <v>8306.9751443331479</v>
      </c>
      <c r="AN9">
        <f t="shared" si="9"/>
        <v>10259.951021882534</v>
      </c>
      <c r="AO9">
        <f t="shared" si="9"/>
        <v>-512.99755109412672</v>
      </c>
      <c r="AP9">
        <f t="shared" si="9"/>
        <v>-24.712739574260446</v>
      </c>
      <c r="AQ9">
        <f t="shared" si="9"/>
        <v>-5101.9135466459838</v>
      </c>
      <c r="AR9">
        <f t="shared" si="9"/>
        <v>4620.3271845681629</v>
      </c>
      <c r="AS9">
        <f t="shared" si="9"/>
        <v>-663.41812434847554</v>
      </c>
      <c r="AT9">
        <f t="shared" si="9"/>
        <v>1232.8061023358457</v>
      </c>
      <c r="AU9">
        <f t="shared" si="9"/>
        <v>5189.7151625555334</v>
      </c>
      <c r="AW9">
        <v>6</v>
      </c>
      <c r="AX9">
        <f>(R9*SUMPRODUCT(K10:$K$23, X10:$X$23)-$AZ$3*SUMPRODUCT(K9:$K$22, W10:$W$23))/Z9</f>
        <v>29404.752456564573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20758.425003937617</v>
      </c>
      <c r="P10">
        <f t="shared" si="22"/>
        <v>1037.9212501968809</v>
      </c>
      <c r="Q10" s="4">
        <f t="shared" si="23"/>
        <v>50</v>
      </c>
      <c r="R10">
        <f t="shared" si="0"/>
        <v>250000</v>
      </c>
      <c r="S10">
        <f t="shared" si="1"/>
        <v>31526.194291519587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23263.111625522695</v>
      </c>
      <c r="AC10">
        <f t="shared" si="2"/>
        <v>23575.095252717281</v>
      </c>
      <c r="AE10">
        <f t="shared" si="3"/>
        <v>15523.023243432179</v>
      </c>
      <c r="AF10">
        <f t="shared" si="4"/>
        <v>-776.15116217160903</v>
      </c>
      <c r="AG10">
        <f t="shared" si="4"/>
        <v>-37.389694161497452</v>
      </c>
      <c r="AH10">
        <f t="shared" si="5"/>
        <v>-8857.2968425473427</v>
      </c>
      <c r="AI10">
        <f t="shared" si="6"/>
        <v>5852.1855445517303</v>
      </c>
      <c r="AJ10">
        <f t="shared" si="7"/>
        <v>-311.98362719458601</v>
      </c>
      <c r="AK10">
        <f t="shared" si="24"/>
        <v>1995.5241446061218</v>
      </c>
      <c r="AL10">
        <f t="shared" si="8"/>
        <v>7535.7260619632661</v>
      </c>
      <c r="AN10">
        <f t="shared" si="9"/>
        <v>9214.1401671062049</v>
      </c>
      <c r="AO10">
        <f t="shared" si="9"/>
        <v>-460.70700835531028</v>
      </c>
      <c r="AP10">
        <f t="shared" si="9"/>
        <v>-22.193736194721897</v>
      </c>
      <c r="AQ10">
        <f t="shared" si="9"/>
        <v>-5257.5051476154158</v>
      </c>
      <c r="AR10">
        <f t="shared" si="9"/>
        <v>3473.7342749407571</v>
      </c>
      <c r="AS10">
        <f t="shared" si="9"/>
        <v>-185.18692046856253</v>
      </c>
      <c r="AT10">
        <f t="shared" si="9"/>
        <v>1184.5011688058323</v>
      </c>
      <c r="AU10">
        <f t="shared" si="9"/>
        <v>4473.0485232780266</v>
      </c>
      <c r="AW10">
        <v>7</v>
      </c>
      <c r="AX10">
        <f>(R10*SUMPRODUCT(K11:$K$23, X11:$X$23)-$AZ$3*SUMPRODUCT(K10:$K$22, W11:$W$23))/Z10</f>
        <v>31526.194291519587</v>
      </c>
    </row>
    <row r="11" spans="1:52" x14ac:dyDescent="0.25">
      <c r="A11" t="s">
        <v>33</v>
      </c>
      <c r="C11" s="7">
        <f>AU25</f>
        <v>39721.464370793168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20758.425003937617</v>
      </c>
      <c r="P11">
        <f t="shared" si="22"/>
        <v>1037.9212501968809</v>
      </c>
      <c r="Q11" s="4">
        <f t="shared" si="23"/>
        <v>50</v>
      </c>
      <c r="R11">
        <f t="shared" si="0"/>
        <v>250000</v>
      </c>
      <c r="S11">
        <f t="shared" si="1"/>
        <v>33114.365181789377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23575.095252717281</v>
      </c>
      <c r="AC11">
        <f t="shared" si="2"/>
        <v>23269.832534583962</v>
      </c>
      <c r="AE11">
        <f t="shared" si="3"/>
        <v>14587.176014746323</v>
      </c>
      <c r="AF11">
        <f t="shared" si="4"/>
        <v>-729.35880073731619</v>
      </c>
      <c r="AG11">
        <f t="shared" si="4"/>
        <v>-35.135555833304586</v>
      </c>
      <c r="AH11">
        <f t="shared" si="5"/>
        <v>-9401.2069328894395</v>
      </c>
      <c r="AI11">
        <f t="shared" si="6"/>
        <v>4421.4747252862617</v>
      </c>
      <c r="AJ11">
        <f t="shared" si="7"/>
        <v>305.26271813331914</v>
      </c>
      <c r="AK11">
        <f t="shared" si="24"/>
        <v>1927.794992036404</v>
      </c>
      <c r="AL11">
        <f t="shared" si="8"/>
        <v>6654.5324354559853</v>
      </c>
      <c r="AN11">
        <f t="shared" si="9"/>
        <v>8234.5610384032498</v>
      </c>
      <c r="AO11">
        <f t="shared" si="9"/>
        <v>-411.72805192016256</v>
      </c>
      <c r="AP11">
        <f t="shared" si="9"/>
        <v>-19.834262562890142</v>
      </c>
      <c r="AQ11">
        <f t="shared" si="9"/>
        <v>-5307.0458768221133</v>
      </c>
      <c r="AR11">
        <f t="shared" si="9"/>
        <v>2495.952847098084</v>
      </c>
      <c r="AS11">
        <f t="shared" si="9"/>
        <v>172.32290079152909</v>
      </c>
      <c r="AT11">
        <f t="shared" si="9"/>
        <v>1088.2535122222519</v>
      </c>
      <c r="AU11">
        <f t="shared" si="9"/>
        <v>3756.5292601118649</v>
      </c>
      <c r="AW11">
        <v>8</v>
      </c>
      <c r="AX11">
        <f>(R11*SUMPRODUCT(K12:$K$23, X12:$X$23)-$AZ$3*SUMPRODUCT(K11:$K$22, W12:$W$23))/Z11</f>
        <v>33114.365181789377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20758.425003937617</v>
      </c>
      <c r="P12">
        <f t="shared" si="22"/>
        <v>1037.9212501968809</v>
      </c>
      <c r="Q12" s="4">
        <f t="shared" si="23"/>
        <v>50</v>
      </c>
      <c r="R12">
        <f t="shared" si="0"/>
        <v>250000</v>
      </c>
      <c r="S12">
        <f t="shared" si="1"/>
        <v>34184.083717919304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23269.832534583962</v>
      </c>
      <c r="AC12">
        <f t="shared" si="2"/>
        <v>22427.851769815006</v>
      </c>
      <c r="AE12">
        <f t="shared" si="3"/>
        <v>13619.404948949505</v>
      </c>
      <c r="AF12">
        <f t="shared" si="4"/>
        <v>-680.97024744747534</v>
      </c>
      <c r="AG12">
        <f t="shared" si="4"/>
        <v>-32.804523817115395</v>
      </c>
      <c r="AH12">
        <f t="shared" si="5"/>
        <v>-9898.3822892807384</v>
      </c>
      <c r="AI12">
        <f t="shared" si="6"/>
        <v>3007.2478884041739</v>
      </c>
      <c r="AJ12">
        <f t="shared" si="7"/>
        <v>841.98076476895585</v>
      </c>
      <c r="AK12">
        <f t="shared" si="24"/>
        <v>1879.2090695528627</v>
      </c>
      <c r="AL12">
        <f t="shared" si="8"/>
        <v>5728.437722725992</v>
      </c>
      <c r="AN12">
        <f t="shared" si="9"/>
        <v>7308.9149401560826</v>
      </c>
      <c r="AO12">
        <f t="shared" si="9"/>
        <v>-365.44574700780419</v>
      </c>
      <c r="AP12">
        <f t="shared" si="9"/>
        <v>-17.604695295451538</v>
      </c>
      <c r="AQ12">
        <f t="shared" si="9"/>
        <v>-5312.0113888001106</v>
      </c>
      <c r="AR12">
        <f t="shared" si="9"/>
        <v>1613.8531090527154</v>
      </c>
      <c r="AS12">
        <f t="shared" si="9"/>
        <v>451.85276552178107</v>
      </c>
      <c r="AT12">
        <f t="shared" si="9"/>
        <v>1008.4860018198621</v>
      </c>
      <c r="AU12">
        <f t="shared" si="9"/>
        <v>3074.1918763943581</v>
      </c>
      <c r="AW12">
        <v>9</v>
      </c>
      <c r="AX12">
        <f>(R12*SUMPRODUCT(K13:$K$23, X13:$X$23)-$AZ$3*SUMPRODUCT(K12:$K$22, W13:$W$23))/Z12</f>
        <v>34184.083717919304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20758.425003937617</v>
      </c>
      <c r="P13">
        <f t="shared" si="22"/>
        <v>1037.9212501968809</v>
      </c>
      <c r="Q13" s="4">
        <f t="shared" si="23"/>
        <v>50</v>
      </c>
      <c r="R13">
        <f t="shared" si="0"/>
        <v>250000</v>
      </c>
      <c r="S13">
        <f t="shared" si="1"/>
        <v>34751.3275668977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22427.851769815006</v>
      </c>
      <c r="AC13">
        <f t="shared" si="2"/>
        <v>21140.510739774047</v>
      </c>
      <c r="AE13">
        <f t="shared" si="3"/>
        <v>12628.113440896483</v>
      </c>
      <c r="AF13">
        <f t="shared" si="4"/>
        <v>-631.4056720448242</v>
      </c>
      <c r="AG13">
        <f t="shared" si="4"/>
        <v>-30.416839038850696</v>
      </c>
      <c r="AH13">
        <f t="shared" si="5"/>
        <v>-10298.197700467721</v>
      </c>
      <c r="AI13">
        <f t="shared" si="6"/>
        <v>1668.093229345086</v>
      </c>
      <c r="AJ13">
        <f t="shared" si="7"/>
        <v>1287.3410300409596</v>
      </c>
      <c r="AK13">
        <f t="shared" si="24"/>
        <v>1779.7497281490669</v>
      </c>
      <c r="AL13">
        <f t="shared" si="8"/>
        <v>4735.1839875351125</v>
      </c>
      <c r="AN13">
        <f t="shared" si="9"/>
        <v>6443.7899519780358</v>
      </c>
      <c r="AO13">
        <f t="shared" si="9"/>
        <v>-322.18949759890182</v>
      </c>
      <c r="AP13">
        <f t="shared" si="9"/>
        <v>-15.520902840065487</v>
      </c>
      <c r="AQ13">
        <f t="shared" si="9"/>
        <v>-5254.8960045647391</v>
      </c>
      <c r="AR13">
        <f t="shared" si="9"/>
        <v>851.18354697432835</v>
      </c>
      <c r="AS13">
        <f t="shared" si="9"/>
        <v>656.89584061561095</v>
      </c>
      <c r="AT13">
        <f t="shared" si="9"/>
        <v>908.15888445712665</v>
      </c>
      <c r="AU13">
        <f t="shared" si="9"/>
        <v>2416.2382720470659</v>
      </c>
      <c r="AW13">
        <v>10</v>
      </c>
      <c r="AX13">
        <f>(R13*SUMPRODUCT(K14:$K$23, X14:$X$23)-$AZ$3*SUMPRODUCT(K13:$K$22, W14:$W$23))/Z13</f>
        <v>34751.3275668977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20758.425003937617</v>
      </c>
      <c r="P14">
        <f t="shared" si="22"/>
        <v>1037.9212501968809</v>
      </c>
      <c r="Q14" s="4">
        <f t="shared" si="23"/>
        <v>50</v>
      </c>
      <c r="R14">
        <f t="shared" si="0"/>
        <v>250000</v>
      </c>
      <c r="S14">
        <f t="shared" si="1"/>
        <v>34795.487760360804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21140.510739774047</v>
      </c>
      <c r="AC14">
        <f t="shared" si="2"/>
        <v>19474.904625534866</v>
      </c>
      <c r="AE14">
        <f t="shared" si="3"/>
        <v>11618.412994013202</v>
      </c>
      <c r="AF14">
        <f t="shared" si="4"/>
        <v>-580.92064970066019</v>
      </c>
      <c r="AG14">
        <f t="shared" si="4"/>
        <v>-27.984813375314683</v>
      </c>
      <c r="AH14">
        <f t="shared" si="5"/>
        <v>-10639.286365737529</v>
      </c>
      <c r="AI14">
        <f t="shared" si="6"/>
        <v>370.22116519969859</v>
      </c>
      <c r="AJ14">
        <f t="shared" si="7"/>
        <v>1665.6061142391809</v>
      </c>
      <c r="AK14">
        <f t="shared" si="24"/>
        <v>1653.9493585220507</v>
      </c>
      <c r="AL14">
        <f t="shared" si="8"/>
        <v>3689.7766379609302</v>
      </c>
      <c r="AN14">
        <f t="shared" si="9"/>
        <v>5638.735691719854</v>
      </c>
      <c r="AO14">
        <f t="shared" si="9"/>
        <v>-281.93678458599271</v>
      </c>
      <c r="AP14">
        <f t="shared" si="9"/>
        <v>-13.58180037900336</v>
      </c>
      <c r="AQ14">
        <f t="shared" si="9"/>
        <v>-5163.5385827501295</v>
      </c>
      <c r="AR14">
        <f t="shared" si="9"/>
        <v>179.67852400472867</v>
      </c>
      <c r="AS14">
        <f t="shared" si="9"/>
        <v>808.36450292710379</v>
      </c>
      <c r="AT14">
        <f t="shared" si="9"/>
        <v>802.70715845624443</v>
      </c>
      <c r="AU14">
        <f t="shared" si="9"/>
        <v>1790.7501853880769</v>
      </c>
      <c r="AW14">
        <v>11</v>
      </c>
      <c r="AX14">
        <f>(R14*SUMPRODUCT(K15:$K$23, X15:$X$23)-$AZ$3*SUMPRODUCT(K14:$K$22, W15:$W$23))/Z14</f>
        <v>34795.487760360804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20758.425003937617</v>
      </c>
      <c r="P15">
        <f t="shared" si="22"/>
        <v>1037.9212501968809</v>
      </c>
      <c r="Q15" s="4">
        <f t="shared" si="23"/>
        <v>50</v>
      </c>
      <c r="R15">
        <f t="shared" si="0"/>
        <v>250000</v>
      </c>
      <c r="S15">
        <f t="shared" si="1"/>
        <v>34264.221922138095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19474.904625534866</v>
      </c>
      <c r="AC15">
        <f t="shared" si="2"/>
        <v>17485.564863998705</v>
      </c>
      <c r="AE15">
        <f t="shared" si="3"/>
        <v>10593.346835822565</v>
      </c>
      <c r="AF15">
        <f t="shared" si="4"/>
        <v>-529.66734179112837</v>
      </c>
      <c r="AG15">
        <f t="shared" si="4"/>
        <v>-25.515776928676281</v>
      </c>
      <c r="AH15">
        <f t="shared" si="5"/>
        <v>-10945.941564426259</v>
      </c>
      <c r="AI15">
        <f t="shared" si="6"/>
        <v>-907.77784732349755</v>
      </c>
      <c r="AJ15">
        <f t="shared" si="7"/>
        <v>1989.3397615361609</v>
      </c>
      <c r="AK15">
        <f t="shared" si="24"/>
        <v>1533.0525158054911</v>
      </c>
      <c r="AL15">
        <f t="shared" si="8"/>
        <v>2614.6144300181545</v>
      </c>
      <c r="AN15">
        <f t="shared" si="9"/>
        <v>4887.5775873413577</v>
      </c>
      <c r="AO15">
        <f t="shared" si="9"/>
        <v>-244.37887936706792</v>
      </c>
      <c r="AP15">
        <f t="shared" si="9"/>
        <v>-11.772515463996532</v>
      </c>
      <c r="AQ15">
        <f t="shared" si="9"/>
        <v>-5050.2583830942613</v>
      </c>
      <c r="AR15">
        <f t="shared" si="9"/>
        <v>-418.83219058396804</v>
      </c>
      <c r="AS15">
        <f t="shared" si="9"/>
        <v>917.84518932312983</v>
      </c>
      <c r="AT15">
        <f t="shared" si="9"/>
        <v>707.32255184264261</v>
      </c>
      <c r="AU15">
        <f t="shared" si="9"/>
        <v>1206.3355505818045</v>
      </c>
      <c r="AW15">
        <v>12</v>
      </c>
      <c r="AX15">
        <f>(R15*SUMPRODUCT(K16:$K$23, X16:$X$23)-$AZ$3*SUMPRODUCT(K15:$K$22, W16:$W$23))/Z15</f>
        <v>34264.221922138095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20758.425003937617</v>
      </c>
      <c r="P16">
        <f t="shared" si="22"/>
        <v>1037.9212501968809</v>
      </c>
      <c r="Q16" s="4">
        <f t="shared" si="23"/>
        <v>50</v>
      </c>
      <c r="R16">
        <f t="shared" si="0"/>
        <v>250000</v>
      </c>
      <c r="S16">
        <f t="shared" si="1"/>
        <v>33159.670587800814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17485.564863998705</v>
      </c>
      <c r="AC16">
        <f t="shared" si="2"/>
        <v>15279.251120889814</v>
      </c>
      <c r="AE16">
        <f t="shared" si="3"/>
        <v>9565.0283276941391</v>
      </c>
      <c r="AF16">
        <f t="shared" si="4"/>
        <v>-478.251416384707</v>
      </c>
      <c r="AG16">
        <f t="shared" si="4"/>
        <v>-23.03890667495191</v>
      </c>
      <c r="AH16">
        <f t="shared" si="5"/>
        <v>-11108.562422188048</v>
      </c>
      <c r="AI16">
        <f t="shared" si="6"/>
        <v>-2044.8244175535674</v>
      </c>
      <c r="AJ16">
        <f t="shared" si="7"/>
        <v>2206.3137431088908</v>
      </c>
      <c r="AK16">
        <f t="shared" si="24"/>
        <v>1453.5070951093553</v>
      </c>
      <c r="AL16">
        <f t="shared" si="8"/>
        <v>1614.9964206646787</v>
      </c>
      <c r="AN16">
        <f t="shared" si="9"/>
        <v>4184.251567198804</v>
      </c>
      <c r="AO16">
        <f t="shared" si="9"/>
        <v>-209.21257835994021</v>
      </c>
      <c r="AP16">
        <f t="shared" si="9"/>
        <v>-10.078441804725317</v>
      </c>
      <c r="AQ16">
        <f t="shared" si="9"/>
        <v>-4859.4753859522916</v>
      </c>
      <c r="AR16">
        <f t="shared" si="9"/>
        <v>-894.51483891815315</v>
      </c>
      <c r="AS16">
        <f t="shared" si="9"/>
        <v>965.15884961954487</v>
      </c>
      <c r="AT16">
        <f t="shared" si="9"/>
        <v>635.8412262132905</v>
      </c>
      <c r="AU16">
        <f t="shared" si="9"/>
        <v>706.48523691468222</v>
      </c>
      <c r="AW16">
        <v>13</v>
      </c>
      <c r="AX16">
        <f>(R16*SUMPRODUCT(K17:$K$23, X17:$X$23)-$AZ$3*SUMPRODUCT(K16:$K$22, W17:$W$23))/Z16</f>
        <v>33159.670587800814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20758.425003937617</v>
      </c>
      <c r="P17">
        <f t="shared" si="22"/>
        <v>1037.9212501968809</v>
      </c>
      <c r="Q17" s="4">
        <f t="shared" si="23"/>
        <v>50</v>
      </c>
      <c r="R17">
        <f t="shared" si="0"/>
        <v>250000</v>
      </c>
      <c r="S17">
        <f t="shared" si="1"/>
        <v>31506.677255153852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15279.251120889814</v>
      </c>
      <c r="AC17">
        <f t="shared" si="2"/>
        <v>12971.945529320055</v>
      </c>
      <c r="AE17">
        <f t="shared" si="3"/>
        <v>8546.6695280126987</v>
      </c>
      <c r="AF17">
        <f t="shared" si="4"/>
        <v>-427.33347640063499</v>
      </c>
      <c r="AG17">
        <f t="shared" si="4"/>
        <v>-20.586025978347351</v>
      </c>
      <c r="AH17">
        <f t="shared" si="5"/>
        <v>-11112.458149275191</v>
      </c>
      <c r="AI17">
        <f t="shared" si="6"/>
        <v>-3013.7081236414751</v>
      </c>
      <c r="AJ17">
        <f t="shared" si="7"/>
        <v>2307.3055915697587</v>
      </c>
      <c r="AK17">
        <f t="shared" si="24"/>
        <v>1443.692828543366</v>
      </c>
      <c r="AL17">
        <f t="shared" si="8"/>
        <v>737.29029647164953</v>
      </c>
      <c r="AN17">
        <f t="shared" si="9"/>
        <v>3521.4913103796021</v>
      </c>
      <c r="AO17">
        <f t="shared" si="9"/>
        <v>-176.07456551898014</v>
      </c>
      <c r="AP17">
        <f t="shared" si="9"/>
        <v>-8.4820773004493812</v>
      </c>
      <c r="AQ17">
        <f t="shared" si="9"/>
        <v>-4578.6753169019266</v>
      </c>
      <c r="AR17">
        <f t="shared" si="9"/>
        <v>-1241.7406493417539</v>
      </c>
      <c r="AS17">
        <f t="shared" si="9"/>
        <v>950.68103013367147</v>
      </c>
      <c r="AT17">
        <f t="shared" si="9"/>
        <v>594.84594951396821</v>
      </c>
      <c r="AU17">
        <f t="shared" si="9"/>
        <v>303.78633030588577</v>
      </c>
      <c r="AW17">
        <v>14</v>
      </c>
      <c r="AX17">
        <f>(R17*SUMPRODUCT(K18:$K$23, X18:$X$23)-$AZ$3*SUMPRODUCT(K17:$K$22, W18:$W$23))/Z17</f>
        <v>31506.677255153852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20758.425003937617</v>
      </c>
      <c r="P18">
        <f t="shared" si="22"/>
        <v>1037.9212501968809</v>
      </c>
      <c r="Q18" s="4">
        <f t="shared" si="23"/>
        <v>50</v>
      </c>
      <c r="R18">
        <f t="shared" si="0"/>
        <v>250000</v>
      </c>
      <c r="S18">
        <f t="shared" si="1"/>
        <v>29271.352409398914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12971.945529320055</v>
      </c>
      <c r="AC18">
        <f t="shared" si="2"/>
        <v>10640.998618535454</v>
      </c>
      <c r="AE18">
        <f t="shared" si="3"/>
        <v>7546.2988078044864</v>
      </c>
      <c r="AF18">
        <f t="shared" si="4"/>
        <v>-377.31494039022431</v>
      </c>
      <c r="AG18">
        <f t="shared" si="4"/>
        <v>-18.176472459671306</v>
      </c>
      <c r="AH18">
        <f t="shared" si="5"/>
        <v>-11018.466294462842</v>
      </c>
      <c r="AI18">
        <f t="shared" si="6"/>
        <v>-3867.6588995082511</v>
      </c>
      <c r="AJ18">
        <f t="shared" si="7"/>
        <v>2330.9469107846016</v>
      </c>
      <c r="AK18">
        <f t="shared" si="24"/>
        <v>1411.8791507110757</v>
      </c>
      <c r="AL18">
        <f t="shared" si="8"/>
        <v>-124.8328380125738</v>
      </c>
      <c r="AN18">
        <f t="shared" si="9"/>
        <v>2905.6235264152306</v>
      </c>
      <c r="AO18">
        <f t="shared" si="9"/>
        <v>-145.28117632076152</v>
      </c>
      <c r="AP18">
        <f t="shared" si="9"/>
        <v>-6.9986608470152953</v>
      </c>
      <c r="AQ18">
        <f t="shared" si="9"/>
        <v>-4242.5453464807933</v>
      </c>
      <c r="AR18">
        <f t="shared" si="9"/>
        <v>-1489.2016572333393</v>
      </c>
      <c r="AS18">
        <f t="shared" si="9"/>
        <v>897.50675865048743</v>
      </c>
      <c r="AT18">
        <f t="shared" si="9"/>
        <v>543.62931832470099</v>
      </c>
      <c r="AU18">
        <f t="shared" si="9"/>
        <v>-48.065580258151023</v>
      </c>
      <c r="AW18">
        <v>15</v>
      </c>
      <c r="AX18">
        <f>(R18*SUMPRODUCT(K19:$K$23, X19:$X$23)-$AZ$3*SUMPRODUCT(K18:$K$22, W19:$W$23))/Z18</f>
        <v>29271.352409398914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20758.425003937617</v>
      </c>
      <c r="P19">
        <f t="shared" si="22"/>
        <v>1037.9212501968809</v>
      </c>
      <c r="Q19" s="4">
        <f t="shared" si="23"/>
        <v>50</v>
      </c>
      <c r="R19">
        <f t="shared" si="0"/>
        <v>250000</v>
      </c>
      <c r="S19">
        <f t="shared" si="1"/>
        <v>26337.3076298626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10640.998618535454</v>
      </c>
      <c r="AC19">
        <f t="shared" si="2"/>
        <v>8339.4830067947005</v>
      </c>
      <c r="AE19">
        <f t="shared" si="3"/>
        <v>6572.9775799814015</v>
      </c>
      <c r="AF19">
        <f t="shared" si="4"/>
        <v>-328.64887899907012</v>
      </c>
      <c r="AG19">
        <f t="shared" si="4"/>
        <v>-15.832071986999468</v>
      </c>
      <c r="AH19">
        <f t="shared" si="5"/>
        <v>-10813.178740375621</v>
      </c>
      <c r="AI19">
        <f t="shared" si="6"/>
        <v>-4584.6821113802889</v>
      </c>
      <c r="AJ19">
        <f t="shared" si="7"/>
        <v>2301.5156117407532</v>
      </c>
      <c r="AK19">
        <f t="shared" si="24"/>
        <v>1239.3830252526056</v>
      </c>
      <c r="AL19">
        <f t="shared" si="8"/>
        <v>-1043.78347438693</v>
      </c>
      <c r="AN19">
        <f t="shared" si="9"/>
        <v>2357.7942566337038</v>
      </c>
      <c r="AO19">
        <f t="shared" si="9"/>
        <v>-117.8897128316852</v>
      </c>
      <c r="AP19">
        <f t="shared" si="9"/>
        <v>-5.6791260805828454</v>
      </c>
      <c r="AQ19">
        <f t="shared" si="9"/>
        <v>-3878.7977624721252</v>
      </c>
      <c r="AR19">
        <f t="shared" si="9"/>
        <v>-1644.5723447506896</v>
      </c>
      <c r="AS19">
        <f t="shared" si="9"/>
        <v>825.57717942657393</v>
      </c>
      <c r="AT19">
        <f t="shared" si="9"/>
        <v>444.5793619637094</v>
      </c>
      <c r="AU19">
        <f t="shared" si="9"/>
        <v>-374.41580336040636</v>
      </c>
      <c r="AW19">
        <v>16</v>
      </c>
      <c r="AX19">
        <f>(R19*SUMPRODUCT(K20:$K$23, X20:$X$23)-$AZ$3*SUMPRODUCT(K19:$K$22, W20:$W$23))/Z19</f>
        <v>26337.3076298626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20758.425003937617</v>
      </c>
      <c r="P20">
        <f t="shared" si="22"/>
        <v>1037.9212501968809</v>
      </c>
      <c r="Q20" s="4">
        <f t="shared" si="23"/>
        <v>50</v>
      </c>
      <c r="R20">
        <f t="shared" si="0"/>
        <v>250000</v>
      </c>
      <c r="S20">
        <f t="shared" si="1"/>
        <v>22274.710162328869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8339.4830067947005</v>
      </c>
      <c r="AC20">
        <f t="shared" si="2"/>
        <v>6047.068969196187</v>
      </c>
      <c r="AE20">
        <f t="shared" si="3"/>
        <v>5635.4325948981605</v>
      </c>
      <c r="AF20">
        <f t="shared" si="4"/>
        <v>-281.77162974490801</v>
      </c>
      <c r="AG20">
        <f t="shared" si="4"/>
        <v>-13.573844339898592</v>
      </c>
      <c r="AH20">
        <f t="shared" si="5"/>
        <v>-10499.534636154411</v>
      </c>
      <c r="AI20">
        <f t="shared" si="6"/>
        <v>-5159.4475153410567</v>
      </c>
      <c r="AJ20">
        <f t="shared" si="7"/>
        <v>2292.4140375985135</v>
      </c>
      <c r="AK20">
        <f t="shared" si="24"/>
        <v>743.53771767677392</v>
      </c>
      <c r="AL20">
        <f t="shared" si="8"/>
        <v>-2123.4957600657694</v>
      </c>
      <c r="AN20">
        <f t="shared" si="9"/>
        <v>1917.3738836322034</v>
      </c>
      <c r="AO20">
        <f t="shared" si="9"/>
        <v>-95.868694181610167</v>
      </c>
      <c r="AP20">
        <f t="shared" si="9"/>
        <v>-4.618302889714661</v>
      </c>
      <c r="AQ20">
        <f t="shared" si="9"/>
        <v>-3572.3137776289946</v>
      </c>
      <c r="AR20">
        <f t="shared" si="9"/>
        <v>-1755.426891068116</v>
      </c>
      <c r="AS20">
        <f t="shared" si="9"/>
        <v>779.96049675804386</v>
      </c>
      <c r="AT20">
        <f t="shared" si="9"/>
        <v>252.9778818860496</v>
      </c>
      <c r="AU20">
        <f t="shared" si="9"/>
        <v>-722.4885124240227</v>
      </c>
      <c r="AW20">
        <v>17</v>
      </c>
      <c r="AX20">
        <f>(R20*SUMPRODUCT(K21:$K$23, X21:$X$23)-$AZ$3*SUMPRODUCT(K20:$K$22, W21:$W$23))/Z20</f>
        <v>22274.710162328869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20758.425003937617</v>
      </c>
      <c r="P21">
        <f t="shared" si="22"/>
        <v>1037.9212501968809</v>
      </c>
      <c r="Q21" s="4">
        <f t="shared" si="23"/>
        <v>50</v>
      </c>
      <c r="R21">
        <f t="shared" si="0"/>
        <v>250000</v>
      </c>
      <c r="S21">
        <f t="shared" si="1"/>
        <v>16756.504807939389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6047.068969196187</v>
      </c>
      <c r="AC21">
        <f t="shared" si="2"/>
        <v>3828.4715277566502</v>
      </c>
      <c r="AE21">
        <f t="shared" si="3"/>
        <v>4742.8171924607941</v>
      </c>
      <c r="AF21">
        <f t="shared" si="4"/>
        <v>-237.14085962303972</v>
      </c>
      <c r="AG21">
        <f t="shared" si="4"/>
        <v>-11.423836807371321</v>
      </c>
      <c r="AH21">
        <f t="shared" si="5"/>
        <v>-10071.34544564142</v>
      </c>
      <c r="AI21">
        <f t="shared" si="6"/>
        <v>-5577.0929496110366</v>
      </c>
      <c r="AJ21">
        <f t="shared" si="7"/>
        <v>2218.5974414395369</v>
      </c>
      <c r="AK21">
        <f t="shared" si="24"/>
        <v>541.35583399434131</v>
      </c>
      <c r="AL21">
        <f t="shared" si="8"/>
        <v>-2817.1396741771587</v>
      </c>
      <c r="AN21">
        <f t="shared" si="9"/>
        <v>1534.9324552521964</v>
      </c>
      <c r="AO21">
        <f t="shared" si="9"/>
        <v>-76.746622762609817</v>
      </c>
      <c r="AP21">
        <f t="shared" si="9"/>
        <v>-3.6971312971987005</v>
      </c>
      <c r="AQ21">
        <f t="shared" si="9"/>
        <v>-3259.4203751190012</v>
      </c>
      <c r="AR21">
        <f t="shared" si="9"/>
        <v>-1804.9316739266135</v>
      </c>
      <c r="AS21">
        <f t="shared" si="9"/>
        <v>718.01148554033784</v>
      </c>
      <c r="AT21">
        <f t="shared" si="9"/>
        <v>175.20064672931281</v>
      </c>
      <c r="AU21">
        <f t="shared" si="9"/>
        <v>-911.71954165696286</v>
      </c>
      <c r="AW21">
        <v>18</v>
      </c>
      <c r="AX21">
        <f>(R21*SUMPRODUCT(K22:$K$23, X22:$X$23)-$AZ$3*SUMPRODUCT(K21:$K$22, W22:$W$23))/Z21</f>
        <v>16756.504807939389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20758.425003937617</v>
      </c>
      <c r="P22">
        <f t="shared" si="22"/>
        <v>1037.9212501968809</v>
      </c>
      <c r="Q22" s="4">
        <f t="shared" si="23"/>
        <v>50</v>
      </c>
      <c r="R22">
        <f t="shared" si="0"/>
        <v>250000</v>
      </c>
      <c r="S22">
        <f t="shared" si="1"/>
        <v>9483.2169862274841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3828.4715277566502</v>
      </c>
      <c r="AC22">
        <f t="shared" si="2"/>
        <v>1784.1421754077771</v>
      </c>
      <c r="AE22">
        <f t="shared" si="3"/>
        <v>3905.4238238302428</v>
      </c>
      <c r="AF22">
        <f t="shared" si="4"/>
        <v>-195.27119119151214</v>
      </c>
      <c r="AG22">
        <f t="shared" si="4"/>
        <v>-9.4068404107956951</v>
      </c>
      <c r="AH22">
        <f t="shared" si="5"/>
        <v>-9513.7901425095679</v>
      </c>
      <c r="AI22">
        <f t="shared" si="6"/>
        <v>-5813.0443502816324</v>
      </c>
      <c r="AJ22">
        <f t="shared" si="7"/>
        <v>2044.329352348873</v>
      </c>
      <c r="AK22">
        <f t="shared" si="24"/>
        <v>527.7036912276767</v>
      </c>
      <c r="AL22">
        <f t="shared" si="8"/>
        <v>-3241.0113067050829</v>
      </c>
      <c r="AN22">
        <f t="shared" si="9"/>
        <v>1181.2376396496807</v>
      </c>
      <c r="AO22">
        <f t="shared" si="9"/>
        <v>-59.061881982484032</v>
      </c>
      <c r="AP22">
        <f t="shared" si="9"/>
        <v>-2.8452005376747382</v>
      </c>
      <c r="AQ22">
        <f t="shared" si="9"/>
        <v>-2877.5486397885215</v>
      </c>
      <c r="AR22">
        <f t="shared" si="9"/>
        <v>-1758.2180826589993</v>
      </c>
      <c r="AS22">
        <f t="shared" si="9"/>
        <v>618.32950475187886</v>
      </c>
      <c r="AT22">
        <f t="shared" si="9"/>
        <v>159.6096840646762</v>
      </c>
      <c r="AU22">
        <f t="shared" si="9"/>
        <v>-980.27889384244429</v>
      </c>
      <c r="AW22">
        <v>19</v>
      </c>
      <c r="AX22">
        <f>(R22*SUMPRODUCT(K23:$K$23, X23:$X$23)-$AZ$3*SUMPRODUCT(K22:$K$22, W23:$W$23))/Z22</f>
        <v>9483.2169862274841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20758.425003937617</v>
      </c>
      <c r="P23">
        <f t="shared" si="22"/>
        <v>1037.9212501968809</v>
      </c>
      <c r="Q23" s="4">
        <f t="shared" si="23"/>
        <v>50</v>
      </c>
      <c r="R23">
        <f t="shared" si="0"/>
        <v>250000</v>
      </c>
      <c r="S23">
        <f t="shared" si="1"/>
        <v>11827.434475884651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1784.1421754077771</v>
      </c>
      <c r="AC23">
        <f t="shared" si="2"/>
        <v>1784.1421754077769</v>
      </c>
      <c r="AE23">
        <f t="shared" si="3"/>
        <v>3131.3622256862504</v>
      </c>
      <c r="AF23">
        <f t="shared" si="4"/>
        <v>-156.56811128431252</v>
      </c>
      <c r="AG23">
        <f t="shared" si="4"/>
        <v>-7.542388753222534</v>
      </c>
      <c r="AH23">
        <f t="shared" si="5"/>
        <v>-8851.916267326018</v>
      </c>
      <c r="AI23">
        <f t="shared" si="6"/>
        <v>-5884.6645416773026</v>
      </c>
      <c r="AJ23">
        <f t="shared" si="7"/>
        <v>0</v>
      </c>
      <c r="AK23">
        <f t="shared" si="24"/>
        <v>494.45348051122943</v>
      </c>
      <c r="AL23">
        <f t="shared" si="8"/>
        <v>-5390.2110611660728</v>
      </c>
      <c r="AN23">
        <f t="shared" si="9"/>
        <v>857.97114264040283</v>
      </c>
      <c r="AO23">
        <f t="shared" si="9"/>
        <v>-42.898557132020137</v>
      </c>
      <c r="AP23">
        <f t="shared" si="9"/>
        <v>-2.0665612696475195</v>
      </c>
      <c r="AQ23">
        <f t="shared" si="9"/>
        <v>-2425.3625633394959</v>
      </c>
      <c r="AR23">
        <f t="shared" si="9"/>
        <v>-1612.3565391007605</v>
      </c>
      <c r="AS23">
        <f t="shared" si="9"/>
        <v>0</v>
      </c>
      <c r="AT23">
        <f t="shared" si="9"/>
        <v>135.47676285319329</v>
      </c>
      <c r="AU23">
        <f t="shared" si="9"/>
        <v>-1476.8797762475672</v>
      </c>
      <c r="AW23">
        <v>20</v>
      </c>
      <c r="AX23">
        <f>(R23*SUMPRODUCT(K$23:$K24, X$23:$X24)-$AZ$3*SUMPRODUCT(K$22:$K23, W$23:$W24))/Z23</f>
        <v>11827.434475884651</v>
      </c>
    </row>
    <row r="25" spans="5:50" x14ac:dyDescent="0.25">
      <c r="AN25" s="8">
        <f t="shared" ref="AN25:AU25" si="25">SUM(AN3:AN23)</f>
        <v>146810.66381820021</v>
      </c>
      <c r="AO25" s="8">
        <f t="shared" si="25"/>
        <v>-22909.351943863228</v>
      </c>
      <c r="AP25" s="8">
        <f t="shared" si="25"/>
        <v>-2823.5252625927214</v>
      </c>
      <c r="AQ25" s="8">
        <f t="shared" si="25"/>
        <v>-89497.961308297701</v>
      </c>
      <c r="AR25" s="8">
        <f t="shared" si="25"/>
        <v>31579.8253034466</v>
      </c>
      <c r="AS25" s="8">
        <f t="shared" si="25"/>
        <v>-10469.528965593734</v>
      </c>
      <c r="AT25" s="8">
        <f t="shared" si="25"/>
        <v>18611.168032940313</v>
      </c>
      <c r="AU25" s="9">
        <f t="shared" si="25"/>
        <v>39721.464370793168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ED0F-7061-4B06-9589-07FB8C228E2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1318.0282775712972</v>
      </c>
      <c r="K3">
        <v>1</v>
      </c>
      <c r="L3" s="2">
        <v>0</v>
      </c>
      <c r="O3">
        <f>$C$3</f>
        <v>1318.0282775712972</v>
      </c>
      <c r="P3">
        <f>O3*B5</f>
        <v>1054.4226220570379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1318.0282775712972</v>
      </c>
      <c r="AF3">
        <f t="shared" ref="AF3:AG23" si="4">-$Z3*P3</f>
        <v>-1054.4226220570379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-2256.3025484857408</v>
      </c>
      <c r="AJ3">
        <f t="shared" ref="AJ3:AJ23" si="7">AB3-AC3</f>
        <v>0</v>
      </c>
      <c r="AL3">
        <f t="shared" ref="AL3:AL23" si="8">SUM(AI3:AK3)</f>
        <v>-2256.3025484857408</v>
      </c>
      <c r="AN3">
        <f t="shared" ref="AN3:AU23" si="9">AE3*$K3</f>
        <v>1318.0282775712972</v>
      </c>
      <c r="AO3">
        <f t="shared" si="9"/>
        <v>-1054.4226220570379</v>
      </c>
      <c r="AP3">
        <f t="shared" si="9"/>
        <v>-2519.9082039999998</v>
      </c>
      <c r="AQ3">
        <f t="shared" si="9"/>
        <v>0</v>
      </c>
      <c r="AR3">
        <f t="shared" si="9"/>
        <v>-2256.3025484857408</v>
      </c>
      <c r="AS3">
        <f t="shared" si="9"/>
        <v>0</v>
      </c>
      <c r="AT3">
        <f t="shared" si="9"/>
        <v>0</v>
      </c>
      <c r="AU3">
        <f t="shared" si="9"/>
        <v>-2256.3025484857408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642.73025349512136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126.82387902457261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125.41577746547591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-125.41577746547591</v>
      </c>
      <c r="AK4">
        <f>G4*MAX(0, SUM(AB4, AE4:AF4))</f>
        <v>0</v>
      </c>
      <c r="AL4">
        <f t="shared" si="8"/>
        <v>-676.82127746547587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-517.31447602964624</v>
      </c>
      <c r="AR4">
        <f t="shared" si="9"/>
        <v>-517.31447602964624</v>
      </c>
      <c r="AS4">
        <f t="shared" si="9"/>
        <v>-117.66186083635979</v>
      </c>
      <c r="AT4">
        <f t="shared" si="9"/>
        <v>0</v>
      </c>
      <c r="AU4">
        <f t="shared" si="9"/>
        <v>-634.97633686600602</v>
      </c>
      <c r="AW4">
        <v>1</v>
      </c>
      <c r="AX4">
        <f>(R4*SUMPRODUCT(K5:$K$23, X5:$X$23)-$AZ$3*SUMPRODUCT(K4:$K$22, W5:$W$23))/Z4</f>
        <v>126.82387902457261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1318.0282775712972</v>
      </c>
      <c r="P5">
        <f t="shared" ref="P5:P23" si="22">O5*$C$5</f>
        <v>65.901413878564867</v>
      </c>
      <c r="Q5" s="4">
        <f t="shared" ref="Q5:Q23" si="23">$C$8</f>
        <v>50</v>
      </c>
      <c r="R5">
        <f t="shared" si="0"/>
        <v>500000</v>
      </c>
      <c r="S5">
        <f t="shared" si="1"/>
        <v>251.51644329490375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125.41577746547591</v>
      </c>
      <c r="AC5">
        <f t="shared" si="2"/>
        <v>245.95953356573409</v>
      </c>
      <c r="AE5">
        <f t="shared" si="3"/>
        <v>1288.9082563790084</v>
      </c>
      <c r="AF5">
        <f t="shared" si="4"/>
        <v>-64.44541281895043</v>
      </c>
      <c r="AG5">
        <f t="shared" si="4"/>
        <v>-48.895318799762492</v>
      </c>
      <c r="AH5">
        <f t="shared" si="5"/>
        <v>-550.92055737503404</v>
      </c>
      <c r="AI5">
        <f t="shared" si="6"/>
        <v>624.64696738526152</v>
      </c>
      <c r="AJ5">
        <f t="shared" si="7"/>
        <v>-120.54375610025818</v>
      </c>
      <c r="AK5">
        <f>G5*SUM(AB5, AE5:AF5)</f>
        <v>55.345023462046889</v>
      </c>
      <c r="AL5">
        <f t="shared" si="8"/>
        <v>559.44823474705026</v>
      </c>
      <c r="AN5">
        <f t="shared" si="9"/>
        <v>1113.0528513202078</v>
      </c>
      <c r="AO5">
        <f t="shared" si="9"/>
        <v>-55.652642566010392</v>
      </c>
      <c r="AP5">
        <f t="shared" si="9"/>
        <v>-42.224164316535251</v>
      </c>
      <c r="AQ5">
        <f t="shared" si="9"/>
        <v>-475.75434031270942</v>
      </c>
      <c r="AR5">
        <f t="shared" si="9"/>
        <v>539.42170412495261</v>
      </c>
      <c r="AS5">
        <f t="shared" si="9"/>
        <v>-104.09706879617224</v>
      </c>
      <c r="AT5">
        <f t="shared" si="9"/>
        <v>47.793887474874545</v>
      </c>
      <c r="AU5">
        <f t="shared" si="9"/>
        <v>483.11852280365497</v>
      </c>
      <c r="AW5">
        <v>2</v>
      </c>
      <c r="AX5">
        <f>(R5*SUMPRODUCT(K6:$K$23, X6:$X$23)-$AZ$3*SUMPRODUCT(K5:$K$22, W6:$W$23))/Z5</f>
        <v>251.51644329490375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1318.0282775712972</v>
      </c>
      <c r="P6">
        <f t="shared" si="22"/>
        <v>65.901413878564867</v>
      </c>
      <c r="Q6" s="4">
        <f t="shared" si="23"/>
        <v>50</v>
      </c>
      <c r="R6">
        <f t="shared" si="0"/>
        <v>500000</v>
      </c>
      <c r="S6">
        <f t="shared" si="1"/>
        <v>371.24771503789879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245.95953356573409</v>
      </c>
      <c r="AC6">
        <f t="shared" si="2"/>
        <v>359.00536947352884</v>
      </c>
      <c r="AE6">
        <f t="shared" si="3"/>
        <v>1274.5646898264085</v>
      </c>
      <c r="AF6">
        <f t="shared" si="4"/>
        <v>-63.728234491320428</v>
      </c>
      <c r="AG6">
        <f t="shared" si="4"/>
        <v>-48.351189102521452</v>
      </c>
      <c r="AH6">
        <f t="shared" si="5"/>
        <v>-551.76509243417581</v>
      </c>
      <c r="AI6">
        <f t="shared" si="6"/>
        <v>610.72017379839099</v>
      </c>
      <c r="AJ6">
        <f t="shared" si="7"/>
        <v>-113.04583590779475</v>
      </c>
      <c r="AK6">
        <f>G6*SUM(AB6, AE6:AF6)</f>
        <v>85.222565350698105</v>
      </c>
      <c r="AL6">
        <f t="shared" si="8"/>
        <v>582.89690324129435</v>
      </c>
      <c r="AN6">
        <f t="shared" si="9"/>
        <v>992.66439841296824</v>
      </c>
      <c r="AO6">
        <f t="shared" si="9"/>
        <v>-49.633219920648415</v>
      </c>
      <c r="AP6">
        <f t="shared" si="9"/>
        <v>-37.657173799113394</v>
      </c>
      <c r="AQ6">
        <f t="shared" si="9"/>
        <v>-429.72912078793291</v>
      </c>
      <c r="AR6">
        <f t="shared" si="9"/>
        <v>475.64488390527367</v>
      </c>
      <c r="AS6">
        <f t="shared" si="9"/>
        <v>-88.043060968357537</v>
      </c>
      <c r="AT6">
        <f t="shared" si="9"/>
        <v>66.373568356567674</v>
      </c>
      <c r="AU6">
        <f t="shared" si="9"/>
        <v>453.97539129348382</v>
      </c>
      <c r="AW6">
        <v>3</v>
      </c>
      <c r="AX6">
        <f>(R6*SUMPRODUCT(K7:$K$23, X7:$X$23)-$AZ$3*SUMPRODUCT(K6:$K$22, W7:$W$23))/Z6</f>
        <v>371.24771503789879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1318.0282775712972</v>
      </c>
      <c r="P7">
        <f t="shared" si="22"/>
        <v>65.901413878564867</v>
      </c>
      <c r="Q7" s="4">
        <f t="shared" si="23"/>
        <v>50</v>
      </c>
      <c r="R7">
        <f t="shared" si="0"/>
        <v>500000</v>
      </c>
      <c r="S7">
        <f t="shared" si="1"/>
        <v>473.95706678013892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359.00536947352884</v>
      </c>
      <c r="AC7">
        <f t="shared" si="2"/>
        <v>453.22030565756359</v>
      </c>
      <c r="AE7">
        <f t="shared" si="3"/>
        <v>1260.3613717258481</v>
      </c>
      <c r="AF7">
        <f t="shared" si="4"/>
        <v>-63.018068586292422</v>
      </c>
      <c r="AG7">
        <f t="shared" si="4"/>
        <v>-47.812379793864871</v>
      </c>
      <c r="AH7">
        <f t="shared" si="5"/>
        <v>-552.97417631367887</v>
      </c>
      <c r="AI7">
        <f t="shared" si="6"/>
        <v>596.55674703201191</v>
      </c>
      <c r="AJ7">
        <f t="shared" si="7"/>
        <v>-94.214936184034741</v>
      </c>
      <c r="AK7">
        <f>G7*SUM(AB7, AE7:AF7)</f>
        <v>76.416719825302451</v>
      </c>
      <c r="AL7">
        <f t="shared" si="8"/>
        <v>578.75853067327967</v>
      </c>
      <c r="AN7">
        <f t="shared" si="9"/>
        <v>888.5692784263789</v>
      </c>
      <c r="AO7">
        <f t="shared" si="9"/>
        <v>-44.428463921318958</v>
      </c>
      <c r="AP7">
        <f t="shared" si="9"/>
        <v>-33.708278249679388</v>
      </c>
      <c r="AQ7">
        <f t="shared" si="9"/>
        <v>-389.85316105224609</v>
      </c>
      <c r="AR7">
        <f t="shared" si="9"/>
        <v>420.57937520313442</v>
      </c>
      <c r="AS7">
        <f t="shared" si="9"/>
        <v>-66.422614767540637</v>
      </c>
      <c r="AT7">
        <f t="shared" si="9"/>
        <v>53.874667312201318</v>
      </c>
      <c r="AU7">
        <f t="shared" si="9"/>
        <v>408.03142774779514</v>
      </c>
      <c r="AW7">
        <v>4</v>
      </c>
      <c r="AX7">
        <f>(R7*SUMPRODUCT(K8:$K$23, X8:$X$23)-$AZ$3*SUMPRODUCT(K7:$K$22, W8:$W$23))/Z7</f>
        <v>473.95706678013892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1318.0282775712972</v>
      </c>
      <c r="P8">
        <f t="shared" si="22"/>
        <v>65.901413878564867</v>
      </c>
      <c r="Q8" s="4">
        <f t="shared" si="23"/>
        <v>50</v>
      </c>
      <c r="R8">
        <f t="shared" si="0"/>
        <v>500000</v>
      </c>
      <c r="S8">
        <f t="shared" si="1"/>
        <v>551.10081453998168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453.22030565756359</v>
      </c>
      <c r="AC8">
        <f t="shared" si="2"/>
        <v>521.10623028709915</v>
      </c>
      <c r="AE8">
        <f t="shared" si="3"/>
        <v>1246.2923824750549</v>
      </c>
      <c r="AF8">
        <f t="shared" si="4"/>
        <v>-62.314619123752749</v>
      </c>
      <c r="AG8">
        <f t="shared" si="4"/>
        <v>-47.278666310997949</v>
      </c>
      <c r="AH8">
        <f t="shared" si="5"/>
        <v>-555.89684928274312</v>
      </c>
      <c r="AI8">
        <f t="shared" si="6"/>
        <v>580.80224775756108</v>
      </c>
      <c r="AJ8">
        <f t="shared" si="7"/>
        <v>-67.885924629535566</v>
      </c>
      <c r="AK8">
        <f t="shared" ref="AK8:AK23" si="24">G8*SUM(AB8:AB8, AE8:AF8)</f>
        <v>34.872318869888844</v>
      </c>
      <c r="AL8">
        <f t="shared" si="8"/>
        <v>547.7886419979144</v>
      </c>
      <c r="AN8">
        <f t="shared" si="9"/>
        <v>819.25452589198323</v>
      </c>
      <c r="AO8">
        <f t="shared" si="9"/>
        <v>-40.962726294599165</v>
      </c>
      <c r="AP8">
        <f t="shared" si="9"/>
        <v>-31.078791700949171</v>
      </c>
      <c r="AQ8">
        <f t="shared" si="9"/>
        <v>-365.42067985647537</v>
      </c>
      <c r="AR8">
        <f t="shared" si="9"/>
        <v>381.79232803995956</v>
      </c>
      <c r="AS8">
        <f t="shared" si="9"/>
        <v>-44.625042870485686</v>
      </c>
      <c r="AT8">
        <f t="shared" si="9"/>
        <v>22.92343711976164</v>
      </c>
      <c r="AU8">
        <f t="shared" si="9"/>
        <v>360.09072228923554</v>
      </c>
      <c r="AW8">
        <v>5</v>
      </c>
      <c r="AX8">
        <f>(R8*SUMPRODUCT(K9:$K$23, X9:$X$23)-$AZ$3*SUMPRODUCT(K8:$K$22, W9:$W$23))/Z8</f>
        <v>551.10081453998168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1318.0282775712972</v>
      </c>
      <c r="P9">
        <f t="shared" si="22"/>
        <v>65.901413878564867</v>
      </c>
      <c r="Q9" s="4">
        <f t="shared" si="23"/>
        <v>50</v>
      </c>
      <c r="R9">
        <f t="shared" si="0"/>
        <v>500000</v>
      </c>
      <c r="S9">
        <f t="shared" si="1"/>
        <v>608.02504978060324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521.10623028709915</v>
      </c>
      <c r="AC9">
        <f t="shared" si="2"/>
        <v>568.49756125201611</v>
      </c>
      <c r="AE9">
        <f t="shared" si="3"/>
        <v>1232.3437360530622</v>
      </c>
      <c r="AF9">
        <f t="shared" si="4"/>
        <v>-61.617186802653123</v>
      </c>
      <c r="AG9">
        <f t="shared" si="4"/>
        <v>-46.749518087877298</v>
      </c>
      <c r="AH9">
        <f t="shared" si="5"/>
        <v>-563.61560010669007</v>
      </c>
      <c r="AI9">
        <f t="shared" si="6"/>
        <v>560.36143105584176</v>
      </c>
      <c r="AJ9">
        <f t="shared" si="7"/>
        <v>-47.391330964916961</v>
      </c>
      <c r="AK9">
        <f t="shared" si="24"/>
        <v>9.9818133992712976</v>
      </c>
      <c r="AL9">
        <f t="shared" si="8"/>
        <v>522.95191349019615</v>
      </c>
      <c r="AN9">
        <f t="shared" si="9"/>
        <v>769.89672670897562</v>
      </c>
      <c r="AO9">
        <f t="shared" si="9"/>
        <v>-38.494836335448788</v>
      </c>
      <c r="AP9">
        <f t="shared" si="9"/>
        <v>-29.206381221488211</v>
      </c>
      <c r="AQ9">
        <f t="shared" si="9"/>
        <v>-352.11426240054482</v>
      </c>
      <c r="AR9">
        <f t="shared" si="9"/>
        <v>350.08124675149384</v>
      </c>
      <c r="AS9">
        <f t="shared" si="9"/>
        <v>-29.607348596690766</v>
      </c>
      <c r="AT9">
        <f t="shared" si="9"/>
        <v>6.2360567412239165</v>
      </c>
      <c r="AU9">
        <f t="shared" si="9"/>
        <v>326.70995489602706</v>
      </c>
      <c r="AW9">
        <v>6</v>
      </c>
      <c r="AX9">
        <f>(R9*SUMPRODUCT(K10:$K$23, X10:$X$23)-$AZ$3*SUMPRODUCT(K9:$K$22, W10:$W$23))/Z9</f>
        <v>608.02504978060324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1318.0282775712972</v>
      </c>
      <c r="P10">
        <f t="shared" si="22"/>
        <v>65.901413878564867</v>
      </c>
      <c r="Q10" s="4">
        <f t="shared" si="23"/>
        <v>50</v>
      </c>
      <c r="R10">
        <f t="shared" si="0"/>
        <v>500000</v>
      </c>
      <c r="S10">
        <f t="shared" si="1"/>
        <v>652.65371663380188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568.49756125201611</v>
      </c>
      <c r="AC10">
        <f t="shared" si="2"/>
        <v>603.37377756728301</v>
      </c>
      <c r="AE10">
        <f t="shared" si="3"/>
        <v>1218.5078863573044</v>
      </c>
      <c r="AF10">
        <f t="shared" si="4"/>
        <v>-60.925394317865234</v>
      </c>
      <c r="AG10">
        <f t="shared" si="4"/>
        <v>-46.224648859682404</v>
      </c>
      <c r="AH10">
        <f t="shared" si="5"/>
        <v>-573.74047316118731</v>
      </c>
      <c r="AI10">
        <f t="shared" si="6"/>
        <v>537.61737001856932</v>
      </c>
      <c r="AJ10">
        <f t="shared" si="7"/>
        <v>-34.876216315266902</v>
      </c>
      <c r="AK10">
        <f t="shared" si="24"/>
        <v>7.0769282184949667</v>
      </c>
      <c r="AL10">
        <f t="shared" si="8"/>
        <v>509.81808192179739</v>
      </c>
      <c r="AN10">
        <f t="shared" si="9"/>
        <v>723.28065761100368</v>
      </c>
      <c r="AO10">
        <f t="shared" si="9"/>
        <v>-36.164032880550188</v>
      </c>
      <c r="AP10">
        <f t="shared" si="9"/>
        <v>-27.43797951527177</v>
      </c>
      <c r="AQ10">
        <f t="shared" si="9"/>
        <v>-340.56027980797842</v>
      </c>
      <c r="AR10">
        <f t="shared" si="9"/>
        <v>319.11836540720321</v>
      </c>
      <c r="AS10">
        <f t="shared" si="9"/>
        <v>-20.701788600564722</v>
      </c>
      <c r="AT10">
        <f t="shared" si="9"/>
        <v>4.2007157713528116</v>
      </c>
      <c r="AU10">
        <f t="shared" si="9"/>
        <v>302.61729257799129</v>
      </c>
      <c r="AW10">
        <v>7</v>
      </c>
      <c r="AX10">
        <f>(R10*SUMPRODUCT(K11:$K$23, X11:$X$23)-$AZ$3*SUMPRODUCT(K10:$K$22, W11:$W$23))/Z10</f>
        <v>652.65371663380188</v>
      </c>
    </row>
    <row r="11" spans="1:52" x14ac:dyDescent="0.25">
      <c r="A11" t="s">
        <v>33</v>
      </c>
      <c r="C11" s="7">
        <f>AU25</f>
        <v>1480.9745893375673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1318.0282775712972</v>
      </c>
      <c r="P11">
        <f t="shared" si="22"/>
        <v>65.901413878564867</v>
      </c>
      <c r="Q11" s="4">
        <f t="shared" si="23"/>
        <v>50</v>
      </c>
      <c r="R11">
        <f t="shared" si="0"/>
        <v>500000</v>
      </c>
      <c r="S11">
        <f t="shared" si="1"/>
        <v>685.83527987634011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603.37377756728301</v>
      </c>
      <c r="AC11">
        <f t="shared" si="2"/>
        <v>626.90956836889609</v>
      </c>
      <c r="AE11">
        <f t="shared" si="3"/>
        <v>1204.7857012243599</v>
      </c>
      <c r="AF11">
        <f t="shared" si="4"/>
        <v>-60.239285061218006</v>
      </c>
      <c r="AG11">
        <f t="shared" si="4"/>
        <v>-45.704091548187151</v>
      </c>
      <c r="AH11">
        <f t="shared" si="5"/>
        <v>-583.10822898428125</v>
      </c>
      <c r="AI11">
        <f t="shared" si="6"/>
        <v>515.73409563067355</v>
      </c>
      <c r="AJ11">
        <f t="shared" si="7"/>
        <v>-23.535790801613075</v>
      </c>
      <c r="AK11">
        <f t="shared" si="24"/>
        <v>4.1950084649530197</v>
      </c>
      <c r="AL11">
        <f t="shared" si="8"/>
        <v>496.39331329401352</v>
      </c>
      <c r="AN11">
        <f t="shared" si="9"/>
        <v>680.10980226044671</v>
      </c>
      <c r="AO11">
        <f t="shared" si="9"/>
        <v>-34.00549011302234</v>
      </c>
      <c r="AP11">
        <f t="shared" si="9"/>
        <v>-25.800273553829612</v>
      </c>
      <c r="AQ11">
        <f t="shared" si="9"/>
        <v>-329.16859978327926</v>
      </c>
      <c r="AR11">
        <f t="shared" si="9"/>
        <v>291.13543881031552</v>
      </c>
      <c r="AS11">
        <f t="shared" si="9"/>
        <v>-13.286115540598898</v>
      </c>
      <c r="AT11">
        <f t="shared" si="9"/>
        <v>2.3681110878728706</v>
      </c>
      <c r="AU11">
        <f t="shared" si="9"/>
        <v>280.21743435758953</v>
      </c>
      <c r="AW11">
        <v>8</v>
      </c>
      <c r="AX11">
        <f>(R11*SUMPRODUCT(K12:$K$23, X12:$X$23)-$AZ$3*SUMPRODUCT(K11:$K$22, W12:$W$23))/Z11</f>
        <v>685.83527987634011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1318.0282775712972</v>
      </c>
      <c r="P12">
        <f t="shared" si="22"/>
        <v>65.901413878564867</v>
      </c>
      <c r="Q12" s="4">
        <f t="shared" si="23"/>
        <v>50</v>
      </c>
      <c r="R12">
        <f t="shared" si="0"/>
        <v>500000</v>
      </c>
      <c r="S12">
        <f t="shared" si="1"/>
        <v>706.43542108609211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626.90956836889609</v>
      </c>
      <c r="AC12">
        <f t="shared" si="2"/>
        <v>638.43958707680486</v>
      </c>
      <c r="AE12">
        <f t="shared" si="3"/>
        <v>1191.1653976728064</v>
      </c>
      <c r="AF12">
        <f t="shared" si="4"/>
        <v>-59.558269883640328</v>
      </c>
      <c r="AG12">
        <f t="shared" si="4"/>
        <v>-45.187399160651609</v>
      </c>
      <c r="AH12">
        <f t="shared" si="5"/>
        <v>-596.51472053672785</v>
      </c>
      <c r="AI12">
        <f t="shared" si="6"/>
        <v>489.9050080917865</v>
      </c>
      <c r="AJ12">
        <f t="shared" si="7"/>
        <v>-11.530018707908766</v>
      </c>
      <c r="AK12">
        <f t="shared" si="24"/>
        <v>4.0445884011635425</v>
      </c>
      <c r="AL12">
        <f t="shared" si="8"/>
        <v>482.41957778504127</v>
      </c>
      <c r="AN12">
        <f t="shared" si="9"/>
        <v>639.24426976666541</v>
      </c>
      <c r="AO12">
        <f t="shared" si="9"/>
        <v>-31.962213488333276</v>
      </c>
      <c r="AP12">
        <f t="shared" si="9"/>
        <v>-24.250021059661456</v>
      </c>
      <c r="AQ12">
        <f t="shared" si="9"/>
        <v>-320.12230852201861</v>
      </c>
      <c r="AR12">
        <f t="shared" si="9"/>
        <v>262.90972669665206</v>
      </c>
      <c r="AS12">
        <f t="shared" si="9"/>
        <v>-6.1876364136609059</v>
      </c>
      <c r="AT12">
        <f t="shared" si="9"/>
        <v>2.1705465622656566</v>
      </c>
      <c r="AU12">
        <f t="shared" si="9"/>
        <v>258.89263684525679</v>
      </c>
      <c r="AW12">
        <v>9</v>
      </c>
      <c r="AX12">
        <f>(R12*SUMPRODUCT(K13:$K$23, X13:$X$23)-$AZ$3*SUMPRODUCT(K12:$K$22, W13:$W$23))/Z12</f>
        <v>706.43542108609211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1318.0282775712972</v>
      </c>
      <c r="P13">
        <f t="shared" si="22"/>
        <v>65.901413878564867</v>
      </c>
      <c r="Q13" s="4">
        <f t="shared" si="23"/>
        <v>50</v>
      </c>
      <c r="R13">
        <f t="shared" si="0"/>
        <v>500000</v>
      </c>
      <c r="S13">
        <f t="shared" si="1"/>
        <v>714.84305392086321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638.43958707680486</v>
      </c>
      <c r="AC13">
        <f t="shared" si="2"/>
        <v>638.70494119751902</v>
      </c>
      <c r="AE13">
        <f t="shared" si="3"/>
        <v>1177.6447555941947</v>
      </c>
      <c r="AF13">
        <f t="shared" si="4"/>
        <v>-58.88223777970974</v>
      </c>
      <c r="AG13">
        <f t="shared" si="4"/>
        <v>-44.674487476255656</v>
      </c>
      <c r="AH13">
        <f t="shared" si="5"/>
        <v>-610.37692789435062</v>
      </c>
      <c r="AI13">
        <f t="shared" si="6"/>
        <v>463.71110244387853</v>
      </c>
      <c r="AJ13">
        <f t="shared" si="7"/>
        <v>-0.26535412071416431</v>
      </c>
      <c r="AK13">
        <f t="shared" si="24"/>
        <v>3.5144042097825796</v>
      </c>
      <c r="AL13">
        <f t="shared" si="8"/>
        <v>466.96015253294695</v>
      </c>
      <c r="AN13">
        <f t="shared" si="9"/>
        <v>600.92075341372504</v>
      </c>
      <c r="AO13">
        <f t="shared" si="9"/>
        <v>-30.04603767068625</v>
      </c>
      <c r="AP13">
        <f t="shared" si="9"/>
        <v>-22.796201099760502</v>
      </c>
      <c r="AQ13">
        <f t="shared" si="9"/>
        <v>-311.45908953805065</v>
      </c>
      <c r="AR13">
        <f t="shared" si="9"/>
        <v>236.61942510522749</v>
      </c>
      <c r="AS13">
        <f t="shared" si="9"/>
        <v>-0.13540314036429119</v>
      </c>
      <c r="AT13">
        <f t="shared" si="9"/>
        <v>1.7933068656832265</v>
      </c>
      <c r="AU13">
        <f t="shared" si="9"/>
        <v>238.27732883054642</v>
      </c>
      <c r="AW13">
        <v>10</v>
      </c>
      <c r="AX13">
        <f>(R13*SUMPRODUCT(K14:$K$23, X14:$X$23)-$AZ$3*SUMPRODUCT(K13:$K$22, W14:$W$23))/Z13</f>
        <v>714.84305392086321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1318.0282775712972</v>
      </c>
      <c r="P14">
        <f t="shared" si="22"/>
        <v>65.901413878564867</v>
      </c>
      <c r="Q14" s="4">
        <f t="shared" si="23"/>
        <v>50</v>
      </c>
      <c r="R14">
        <f t="shared" si="0"/>
        <v>500000</v>
      </c>
      <c r="S14">
        <f t="shared" si="1"/>
        <v>710.21808469957807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638.70494119751902</v>
      </c>
      <c r="AC14">
        <f t="shared" si="2"/>
        <v>627.33593259175382</v>
      </c>
      <c r="AE14">
        <f t="shared" si="3"/>
        <v>1164.2149313083858</v>
      </c>
      <c r="AF14">
        <f t="shared" si="4"/>
        <v>-58.210746565419299</v>
      </c>
      <c r="AG14">
        <f t="shared" si="4"/>
        <v>-44.165021005985551</v>
      </c>
      <c r="AH14">
        <f t="shared" si="5"/>
        <v>-627.21595507551183</v>
      </c>
      <c r="AI14">
        <f t="shared" si="6"/>
        <v>434.62320866146911</v>
      </c>
      <c r="AJ14">
        <f t="shared" si="7"/>
        <v>11.369008605765202</v>
      </c>
      <c r="AK14">
        <f t="shared" si="24"/>
        <v>3.140476426692874</v>
      </c>
      <c r="AL14">
        <f t="shared" si="8"/>
        <v>449.13269369392719</v>
      </c>
      <c r="AN14">
        <f t="shared" si="9"/>
        <v>565.0255580847803</v>
      </c>
      <c r="AO14">
        <f t="shared" si="9"/>
        <v>-28.251277904239021</v>
      </c>
      <c r="AP14">
        <f t="shared" si="9"/>
        <v>-21.434500598346077</v>
      </c>
      <c r="AQ14">
        <f t="shared" si="9"/>
        <v>-304.40517083726127</v>
      </c>
      <c r="AR14">
        <f t="shared" si="9"/>
        <v>210.93460874493394</v>
      </c>
      <c r="AS14">
        <f t="shared" si="9"/>
        <v>5.5176928757681223</v>
      </c>
      <c r="AT14">
        <f t="shared" si="9"/>
        <v>1.5241596701135323</v>
      </c>
      <c r="AU14">
        <f t="shared" si="9"/>
        <v>217.97646129081559</v>
      </c>
      <c r="AW14">
        <v>11</v>
      </c>
      <c r="AX14">
        <f>(R14*SUMPRODUCT(K15:$K$23, X15:$X$23)-$AZ$3*SUMPRODUCT(K14:$K$22, W15:$W$23))/Z14</f>
        <v>710.21808469957807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1318.0282775712972</v>
      </c>
      <c r="P15">
        <f t="shared" si="22"/>
        <v>65.901413878564867</v>
      </c>
      <c r="Q15" s="4">
        <f t="shared" si="23"/>
        <v>50</v>
      </c>
      <c r="R15">
        <f t="shared" si="0"/>
        <v>500000</v>
      </c>
      <c r="S15">
        <f t="shared" si="1"/>
        <v>689.3056320384236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627.33593259175382</v>
      </c>
      <c r="AC15">
        <f t="shared" si="2"/>
        <v>601.87594909357472</v>
      </c>
      <c r="AE15">
        <f t="shared" si="3"/>
        <v>1150.8530956717527</v>
      </c>
      <c r="AF15">
        <f t="shared" si="4"/>
        <v>-57.542654783587651</v>
      </c>
      <c r="AG15">
        <f t="shared" si="4"/>
        <v>-43.658133715932316</v>
      </c>
      <c r="AH15">
        <f t="shared" si="5"/>
        <v>-652.37079993382383</v>
      </c>
      <c r="AI15">
        <f t="shared" si="6"/>
        <v>397.28150723840884</v>
      </c>
      <c r="AJ15">
        <f t="shared" si="7"/>
        <v>25.459983498179099</v>
      </c>
      <c r="AK15">
        <f t="shared" si="24"/>
        <v>7.0546501312676675</v>
      </c>
      <c r="AL15">
        <f t="shared" si="8"/>
        <v>429.79614086785563</v>
      </c>
      <c r="AN15">
        <f t="shared" si="9"/>
        <v>530.98268978662304</v>
      </c>
      <c r="AO15">
        <f t="shared" si="9"/>
        <v>-26.549134489331156</v>
      </c>
      <c r="AP15">
        <f t="shared" si="9"/>
        <v>-20.143068962262845</v>
      </c>
      <c r="AQ15">
        <f t="shared" si="9"/>
        <v>-300.99202356050534</v>
      </c>
      <c r="AR15">
        <f t="shared" si="9"/>
        <v>183.29846277452364</v>
      </c>
      <c r="AS15">
        <f t="shared" si="9"/>
        <v>11.746773389782861</v>
      </c>
      <c r="AT15">
        <f t="shared" si="9"/>
        <v>3.2548872799595503</v>
      </c>
      <c r="AU15">
        <f t="shared" si="9"/>
        <v>198.30012344426606</v>
      </c>
      <c r="AW15">
        <v>12</v>
      </c>
      <c r="AX15">
        <f>(R15*SUMPRODUCT(K16:$K$23, X16:$X$23)-$AZ$3*SUMPRODUCT(K15:$K$22, W16:$W$23))/Z15</f>
        <v>689.3056320384236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1318.0282775712972</v>
      </c>
      <c r="P16">
        <f t="shared" si="22"/>
        <v>65.901413878564867</v>
      </c>
      <c r="Q16" s="4">
        <f t="shared" si="23"/>
        <v>50</v>
      </c>
      <c r="R16">
        <f t="shared" si="0"/>
        <v>500000</v>
      </c>
      <c r="S16">
        <f t="shared" si="1"/>
        <v>651.80606341946634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601.87594909357472</v>
      </c>
      <c r="AC16">
        <f t="shared" si="2"/>
        <v>562.55259843780641</v>
      </c>
      <c r="AE16">
        <f t="shared" si="3"/>
        <v>1137.5473073577052</v>
      </c>
      <c r="AF16">
        <f t="shared" si="4"/>
        <v>-56.877365367885268</v>
      </c>
      <c r="AG16">
        <f t="shared" si="4"/>
        <v>-43.153372606460294</v>
      </c>
      <c r="AH16">
        <f t="shared" si="5"/>
        <v>-681.79772312694877</v>
      </c>
      <c r="AI16">
        <f t="shared" si="6"/>
        <v>355.71884625641087</v>
      </c>
      <c r="AJ16">
        <f t="shared" si="7"/>
        <v>39.323350655768309</v>
      </c>
      <c r="AK16">
        <f t="shared" si="24"/>
        <v>11.946075826692104</v>
      </c>
      <c r="AL16">
        <f t="shared" si="8"/>
        <v>406.98827273887127</v>
      </c>
      <c r="AN16">
        <f t="shared" si="9"/>
        <v>497.62362854619039</v>
      </c>
      <c r="AO16">
        <f t="shared" si="9"/>
        <v>-24.881181427309524</v>
      </c>
      <c r="AP16">
        <f t="shared" si="9"/>
        <v>-18.877577856794961</v>
      </c>
      <c r="AQ16">
        <f t="shared" si="9"/>
        <v>-298.25454706146644</v>
      </c>
      <c r="AR16">
        <f t="shared" si="9"/>
        <v>155.61032220061946</v>
      </c>
      <c r="AS16">
        <f t="shared" si="9"/>
        <v>17.202122771817482</v>
      </c>
      <c r="AT16">
        <f t="shared" si="9"/>
        <v>5.2258482450059045</v>
      </c>
      <c r="AU16">
        <f t="shared" si="9"/>
        <v>178.03829321744286</v>
      </c>
      <c r="AW16">
        <v>13</v>
      </c>
      <c r="AX16">
        <f>(R16*SUMPRODUCT(K17:$K$23, X17:$X$23)-$AZ$3*SUMPRODUCT(K16:$K$22, W17:$W$23))/Z16</f>
        <v>651.80606341946634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1318.0282775712972</v>
      </c>
      <c r="P17">
        <f t="shared" si="22"/>
        <v>65.901413878564867</v>
      </c>
      <c r="Q17" s="4">
        <f t="shared" si="23"/>
        <v>50</v>
      </c>
      <c r="R17">
        <f t="shared" si="0"/>
        <v>500000</v>
      </c>
      <c r="S17">
        <f t="shared" si="1"/>
        <v>600.42488936064353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562.55259843780641</v>
      </c>
      <c r="AC17">
        <f t="shared" si="2"/>
        <v>512.17103693504919</v>
      </c>
      <c r="AE17">
        <f t="shared" si="3"/>
        <v>1124.2970129906419</v>
      </c>
      <c r="AF17">
        <f t="shared" si="4"/>
        <v>-56.214850649532103</v>
      </c>
      <c r="AG17">
        <f t="shared" si="4"/>
        <v>-42.650716685015297</v>
      </c>
      <c r="AH17">
        <f t="shared" si="5"/>
        <v>-711.22195380394987</v>
      </c>
      <c r="AI17">
        <f t="shared" si="6"/>
        <v>314.20949185214454</v>
      </c>
      <c r="AJ17">
        <f t="shared" si="7"/>
        <v>50.381561502757222</v>
      </c>
      <c r="AK17">
        <f t="shared" si="24"/>
        <v>22.502759698749042</v>
      </c>
      <c r="AL17">
        <f t="shared" si="8"/>
        <v>387.09381305365082</v>
      </c>
      <c r="AN17">
        <f t="shared" si="9"/>
        <v>463.24502761637672</v>
      </c>
      <c r="AO17">
        <f t="shared" si="9"/>
        <v>-23.162251380818841</v>
      </c>
      <c r="AP17">
        <f t="shared" si="9"/>
        <v>-17.573410051186023</v>
      </c>
      <c r="AQ17">
        <f t="shared" si="9"/>
        <v>-293.04536952819115</v>
      </c>
      <c r="AR17">
        <f t="shared" si="9"/>
        <v>129.46399665618068</v>
      </c>
      <c r="AS17">
        <f t="shared" si="9"/>
        <v>20.758756431824846</v>
      </c>
      <c r="AT17">
        <f t="shared" si="9"/>
        <v>9.2718306796555154</v>
      </c>
      <c r="AU17">
        <f t="shared" si="9"/>
        <v>159.49458376766106</v>
      </c>
      <c r="AW17">
        <v>14</v>
      </c>
      <c r="AX17">
        <f>(R17*SUMPRODUCT(K18:$K$23, X18:$X$23)-$AZ$3*SUMPRODUCT(K17:$K$22, W18:$W$23))/Z17</f>
        <v>600.42488936064353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1318.0282775712972</v>
      </c>
      <c r="P18">
        <f t="shared" si="22"/>
        <v>65.901413878564867</v>
      </c>
      <c r="Q18" s="4">
        <f t="shared" si="23"/>
        <v>50</v>
      </c>
      <c r="R18">
        <f t="shared" si="0"/>
        <v>500000</v>
      </c>
      <c r="S18">
        <f t="shared" si="1"/>
        <v>536.69496665728639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512.17103693504919</v>
      </c>
      <c r="AC18">
        <f t="shared" si="2"/>
        <v>452.43413524802264</v>
      </c>
      <c r="AE18">
        <f t="shared" si="3"/>
        <v>1111.0985215857245</v>
      </c>
      <c r="AF18">
        <f t="shared" si="4"/>
        <v>-55.554926079286226</v>
      </c>
      <c r="AG18">
        <f t="shared" si="4"/>
        <v>-42.150025932414827</v>
      </c>
      <c r="AH18">
        <f t="shared" si="5"/>
        <v>-741.83585750314285</v>
      </c>
      <c r="AI18">
        <f t="shared" si="6"/>
        <v>271.55771207088071</v>
      </c>
      <c r="AJ18">
        <f t="shared" si="7"/>
        <v>59.736901687026545</v>
      </c>
      <c r="AK18">
        <f t="shared" si="24"/>
        <v>33.862636060736129</v>
      </c>
      <c r="AL18">
        <f t="shared" si="8"/>
        <v>365.15724981864338</v>
      </c>
      <c r="AN18">
        <f t="shared" si="9"/>
        <v>427.81687907001123</v>
      </c>
      <c r="AO18">
        <f t="shared" si="9"/>
        <v>-21.390843953500564</v>
      </c>
      <c r="AP18">
        <f t="shared" si="9"/>
        <v>-16.229427181120133</v>
      </c>
      <c r="AQ18">
        <f t="shared" si="9"/>
        <v>-285.63614762647683</v>
      </c>
      <c r="AR18">
        <f t="shared" si="9"/>
        <v>104.56046030891376</v>
      </c>
      <c r="AS18">
        <f t="shared" si="9"/>
        <v>23.001069975849152</v>
      </c>
      <c r="AT18">
        <f t="shared" si="9"/>
        <v>13.038454282085043</v>
      </c>
      <c r="AU18">
        <f t="shared" si="9"/>
        <v>140.59998456684795</v>
      </c>
      <c r="AW18">
        <v>15</v>
      </c>
      <c r="AX18">
        <f>(R18*SUMPRODUCT(K19:$K$23, X19:$X$23)-$AZ$3*SUMPRODUCT(K18:$K$22, W19:$W$23))/Z18</f>
        <v>536.69496665728639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1318.0282775712972</v>
      </c>
      <c r="P19">
        <f t="shared" si="22"/>
        <v>65.901413878564867</v>
      </c>
      <c r="Q19" s="4">
        <f t="shared" si="23"/>
        <v>50</v>
      </c>
      <c r="R19">
        <f t="shared" si="0"/>
        <v>500000</v>
      </c>
      <c r="S19">
        <f t="shared" si="1"/>
        <v>458.7342409613625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452.43413524802264</v>
      </c>
      <c r="AC19">
        <f t="shared" si="2"/>
        <v>382.1326698521998</v>
      </c>
      <c r="AE19">
        <f t="shared" si="3"/>
        <v>1097.9378029281177</v>
      </c>
      <c r="AF19">
        <f t="shared" si="4"/>
        <v>-54.896890146405894</v>
      </c>
      <c r="AG19">
        <f t="shared" si="4"/>
        <v>-41.650768106101047</v>
      </c>
      <c r="AH19">
        <f t="shared" si="5"/>
        <v>-777.5756698962615</v>
      </c>
      <c r="AI19">
        <f t="shared" si="6"/>
        <v>223.81447477934921</v>
      </c>
      <c r="AJ19">
        <f t="shared" si="7"/>
        <v>70.301465395822845</v>
      </c>
      <c r="AK19">
        <f t="shared" si="24"/>
        <v>33.349093571063079</v>
      </c>
      <c r="AL19">
        <f t="shared" si="8"/>
        <v>327.46503374623512</v>
      </c>
      <c r="AN19">
        <f t="shared" si="9"/>
        <v>393.84151465373901</v>
      </c>
      <c r="AO19">
        <f t="shared" si="9"/>
        <v>-19.692075732686952</v>
      </c>
      <c r="AP19">
        <f t="shared" si="9"/>
        <v>-14.940556335386916</v>
      </c>
      <c r="AQ19">
        <f t="shared" si="9"/>
        <v>-278.92434231986192</v>
      </c>
      <c r="AR19">
        <f t="shared" si="9"/>
        <v>80.284540265803201</v>
      </c>
      <c r="AS19">
        <f t="shared" si="9"/>
        <v>25.217854362995283</v>
      </c>
      <c r="AT19">
        <f t="shared" si="9"/>
        <v>11.962660807678425</v>
      </c>
      <c r="AU19">
        <f t="shared" si="9"/>
        <v>117.4650554364769</v>
      </c>
      <c r="AW19">
        <v>16</v>
      </c>
      <c r="AX19">
        <f>(R19*SUMPRODUCT(K20:$K$23, X20:$X$23)-$AZ$3*SUMPRODUCT(K19:$K$22, W20:$W$23))/Z19</f>
        <v>458.7342409613625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1318.0282775712972</v>
      </c>
      <c r="P20">
        <f t="shared" si="22"/>
        <v>65.901413878564867</v>
      </c>
      <c r="Q20" s="4">
        <f t="shared" si="23"/>
        <v>50</v>
      </c>
      <c r="R20">
        <f t="shared" si="0"/>
        <v>500000</v>
      </c>
      <c r="S20">
        <f t="shared" si="1"/>
        <v>362.00611888531478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382.1326698521998</v>
      </c>
      <c r="AC20">
        <f t="shared" si="2"/>
        <v>297.95327206255217</v>
      </c>
      <c r="AE20">
        <f t="shared" si="3"/>
        <v>1084.8182323065935</v>
      </c>
      <c r="AF20">
        <f t="shared" si="4"/>
        <v>-54.240911615329686</v>
      </c>
      <c r="AG20">
        <f t="shared" si="4"/>
        <v>-41.153071249183107</v>
      </c>
      <c r="AH20">
        <f t="shared" si="5"/>
        <v>-811.8917585693307</v>
      </c>
      <c r="AI20">
        <f t="shared" si="6"/>
        <v>177.53249087275003</v>
      </c>
      <c r="AJ20">
        <f t="shared" si="7"/>
        <v>84.179397789647624</v>
      </c>
      <c r="AK20">
        <f t="shared" si="24"/>
        <v>6.0746529593368939</v>
      </c>
      <c r="AL20">
        <f t="shared" si="8"/>
        <v>267.78654162173456</v>
      </c>
      <c r="AN20">
        <f t="shared" si="9"/>
        <v>369.0936076488203</v>
      </c>
      <c r="AO20">
        <f t="shared" si="9"/>
        <v>-18.454680382441019</v>
      </c>
      <c r="AP20">
        <f t="shared" si="9"/>
        <v>-14.001733268156482</v>
      </c>
      <c r="AQ20">
        <f t="shared" si="9"/>
        <v>-276.23434900567531</v>
      </c>
      <c r="AR20">
        <f t="shared" si="9"/>
        <v>60.402844992547521</v>
      </c>
      <c r="AS20">
        <f t="shared" si="9"/>
        <v>28.640814372951176</v>
      </c>
      <c r="AT20">
        <f t="shared" si="9"/>
        <v>2.0668122172033754</v>
      </c>
      <c r="AU20">
        <f t="shared" si="9"/>
        <v>91.110471582702075</v>
      </c>
      <c r="AW20">
        <v>17</v>
      </c>
      <c r="AX20">
        <f>(R20*SUMPRODUCT(K21:$K$23, X21:$X$23)-$AZ$3*SUMPRODUCT(K20:$K$22, W21:$W$23))/Z20</f>
        <v>362.00611888531478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1318.0282775712972</v>
      </c>
      <c r="P21">
        <f t="shared" si="22"/>
        <v>65.901413878564867</v>
      </c>
      <c r="Q21" s="4">
        <f t="shared" si="23"/>
        <v>50</v>
      </c>
      <c r="R21">
        <f t="shared" si="0"/>
        <v>500000</v>
      </c>
      <c r="S21">
        <f t="shared" si="1"/>
        <v>248.89331910006658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297.95327206255217</v>
      </c>
      <c r="AC21">
        <f t="shared" si="2"/>
        <v>202.38210371207128</v>
      </c>
      <c r="AE21">
        <f t="shared" si="3"/>
        <v>1071.7255751635223</v>
      </c>
      <c r="AF21">
        <f t="shared" si="4"/>
        <v>-53.586278758176121</v>
      </c>
      <c r="AG21">
        <f t="shared" si="4"/>
        <v>-40.65639536726664</v>
      </c>
      <c r="AH21">
        <f t="shared" si="5"/>
        <v>-851.45169424633605</v>
      </c>
      <c r="AI21">
        <f t="shared" si="6"/>
        <v>126.03120679174344</v>
      </c>
      <c r="AJ21">
        <f t="shared" si="7"/>
        <v>95.571168350480889</v>
      </c>
      <c r="AK21">
        <f t="shared" si="24"/>
        <v>2.1057481095486374</v>
      </c>
      <c r="AL21">
        <f t="shared" si="8"/>
        <v>223.70812325177297</v>
      </c>
      <c r="AN21">
        <f t="shared" si="9"/>
        <v>346.84583058720028</v>
      </c>
      <c r="AO21">
        <f t="shared" si="9"/>
        <v>-17.342291529360018</v>
      </c>
      <c r="AP21">
        <f t="shared" si="9"/>
        <v>-13.157753763307939</v>
      </c>
      <c r="AQ21">
        <f t="shared" si="9"/>
        <v>-275.55791980674667</v>
      </c>
      <c r="AR21">
        <f t="shared" si="9"/>
        <v>40.787865487785645</v>
      </c>
      <c r="AS21">
        <f t="shared" si="9"/>
        <v>30.929989947896832</v>
      </c>
      <c r="AT21">
        <f t="shared" si="9"/>
        <v>0.68148971060281471</v>
      </c>
      <c r="AU21">
        <f t="shared" si="9"/>
        <v>72.399345146285299</v>
      </c>
      <c r="AW21">
        <v>18</v>
      </c>
      <c r="AX21">
        <f>(R21*SUMPRODUCT(K22:$K$23, X22:$X$23)-$AZ$3*SUMPRODUCT(K21:$K$22, W22:$W$23))/Z21</f>
        <v>248.89331910006658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1318.0282775712972</v>
      </c>
      <c r="P22">
        <f t="shared" si="22"/>
        <v>65.901413878564867</v>
      </c>
      <c r="Q22" s="4">
        <f t="shared" si="23"/>
        <v>50</v>
      </c>
      <c r="R22">
        <f t="shared" si="0"/>
        <v>500000</v>
      </c>
      <c r="S22">
        <f t="shared" si="1"/>
        <v>126.00581127721276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202.38210371207128</v>
      </c>
      <c r="AC22">
        <f t="shared" si="2"/>
        <v>101.20902911726174</v>
      </c>
      <c r="AE22">
        <f t="shared" si="3"/>
        <v>1058.6524618980927</v>
      </c>
      <c r="AF22">
        <f t="shared" si="4"/>
        <v>-52.932623094904649</v>
      </c>
      <c r="AG22">
        <f t="shared" si="4"/>
        <v>-40.160460891205204</v>
      </c>
      <c r="AH22">
        <f t="shared" si="5"/>
        <v>-893.70522388767222</v>
      </c>
      <c r="AI22">
        <f t="shared" si="6"/>
        <v>71.854154024310674</v>
      </c>
      <c r="AJ22">
        <f t="shared" si="7"/>
        <v>101.17307459480955</v>
      </c>
      <c r="AK22">
        <f t="shared" si="24"/>
        <v>25.37014079282045</v>
      </c>
      <c r="AL22">
        <f t="shared" si="8"/>
        <v>198.39736941194067</v>
      </c>
      <c r="AN22">
        <f t="shared" si="9"/>
        <v>320.20087747490089</v>
      </c>
      <c r="AO22">
        <f t="shared" si="9"/>
        <v>-16.010043873745047</v>
      </c>
      <c r="AP22">
        <f t="shared" si="9"/>
        <v>-12.14696539231041</v>
      </c>
      <c r="AQ22">
        <f t="shared" si="9"/>
        <v>-270.31080282915553</v>
      </c>
      <c r="AR22">
        <f t="shared" si="9"/>
        <v>21.733065379689936</v>
      </c>
      <c r="AS22">
        <f t="shared" si="9"/>
        <v>30.600889742426229</v>
      </c>
      <c r="AT22">
        <f t="shared" si="9"/>
        <v>7.673473246317231</v>
      </c>
      <c r="AU22">
        <f t="shared" si="9"/>
        <v>60.007428368433402</v>
      </c>
      <c r="AW22">
        <v>19</v>
      </c>
      <c r="AX22">
        <f>(R22*SUMPRODUCT(K23:$K$23, X23:$X$23)-$AZ$3*SUMPRODUCT(K22:$K$22, W23:$W$23))/Z22</f>
        <v>126.00581127721276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1318.0282775712972</v>
      </c>
      <c r="P23">
        <f t="shared" si="22"/>
        <v>65.901413878564867</v>
      </c>
      <c r="Q23" s="4">
        <f t="shared" si="23"/>
        <v>50</v>
      </c>
      <c r="R23">
        <f t="shared" si="0"/>
        <v>500000</v>
      </c>
      <c r="S23">
        <f t="shared" si="1"/>
        <v>127.57999454846741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101.20902911726174</v>
      </c>
      <c r="AC23">
        <f t="shared" si="2"/>
        <v>101.20902911726174</v>
      </c>
      <c r="AE23">
        <f t="shared" si="3"/>
        <v>1045.5899672531393</v>
      </c>
      <c r="AF23">
        <f t="shared" si="4"/>
        <v>-52.27949836265698</v>
      </c>
      <c r="AG23">
        <f t="shared" si="4"/>
        <v>-39.66492923732357</v>
      </c>
      <c r="AH23">
        <f t="shared" si="5"/>
        <v>-939.27044969585393</v>
      </c>
      <c r="AI23">
        <f t="shared" si="6"/>
        <v>14.375089957304795</v>
      </c>
      <c r="AJ23">
        <f t="shared" si="7"/>
        <v>0</v>
      </c>
      <c r="AK23">
        <f t="shared" si="24"/>
        <v>76.616364860542092</v>
      </c>
      <c r="AL23">
        <f t="shared" si="8"/>
        <v>90.991454817846886</v>
      </c>
      <c r="AN23">
        <f t="shared" si="9"/>
        <v>286.4842692355457</v>
      </c>
      <c r="AO23">
        <f t="shared" si="9"/>
        <v>-14.324213461777287</v>
      </c>
      <c r="AP23">
        <f t="shared" si="9"/>
        <v>-10.867910579408971</v>
      </c>
      <c r="AQ23">
        <f t="shared" si="9"/>
        <v>-257.35347203318446</v>
      </c>
      <c r="AR23">
        <f t="shared" si="9"/>
        <v>3.9386731611749126</v>
      </c>
      <c r="AS23">
        <f t="shared" si="9"/>
        <v>0</v>
      </c>
      <c r="AT23">
        <f t="shared" si="9"/>
        <v>20.992343065627708</v>
      </c>
      <c r="AU23">
        <f t="shared" si="9"/>
        <v>24.931016226802619</v>
      </c>
      <c r="AW23">
        <v>20</v>
      </c>
      <c r="AX23">
        <f>(R23*SUMPRODUCT(K$23:$K24, X$23:$X24)-$AZ$3*SUMPRODUCT(K$22:$K23, W$23:$W24))/Z23</f>
        <v>127.57999454846741</v>
      </c>
    </row>
    <row r="25" spans="5:50" x14ac:dyDescent="0.25">
      <c r="AN25" s="8">
        <f t="shared" ref="AN25:AU25" si="25">SUM(AN3:AN23)</f>
        <v>12746.181424087839</v>
      </c>
      <c r="AO25" s="8">
        <f t="shared" si="25"/>
        <v>-1625.8302793828648</v>
      </c>
      <c r="AP25" s="8">
        <f t="shared" si="25"/>
        <v>-2953.44037250457</v>
      </c>
      <c r="AQ25" s="8">
        <f t="shared" si="25"/>
        <v>-6672.210462699406</v>
      </c>
      <c r="AR25" s="8">
        <f t="shared" si="25"/>
        <v>1494.7003095009975</v>
      </c>
      <c r="AS25" s="8">
        <f t="shared" si="25"/>
        <v>-297.15197665948347</v>
      </c>
      <c r="AT25" s="8">
        <f t="shared" si="25"/>
        <v>283.42625649605276</v>
      </c>
      <c r="AU25" s="9">
        <f t="shared" si="25"/>
        <v>1480.9745893375673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366E-E937-4A30-8456-71E1479D53F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2992.4453693545456</v>
      </c>
      <c r="K3">
        <v>1</v>
      </c>
      <c r="L3" s="2">
        <v>0</v>
      </c>
      <c r="O3">
        <f>$C$3</f>
        <v>2992.4453693545456</v>
      </c>
      <c r="P3">
        <f>O3*B5</f>
        <v>2393.9562954836365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-1.8189894035458565E-12</v>
      </c>
      <c r="W3">
        <v>1</v>
      </c>
      <c r="Z3">
        <v>1</v>
      </c>
      <c r="AC3">
        <f t="shared" ref="AC3:AC23" si="2">S3*Z3</f>
        <v>-1.8189894035458565E-12</v>
      </c>
      <c r="AE3">
        <f t="shared" ref="AE3:AE23" si="3">$Z3*O3</f>
        <v>2992.4453693545456</v>
      </c>
      <c r="AF3">
        <f t="shared" ref="AF3:AG23" si="4">-$Z3*P3</f>
        <v>-2393.9562954836365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-1921.4191301290907</v>
      </c>
      <c r="AJ3">
        <f t="shared" ref="AJ3:AJ23" si="7">AB3-AC3</f>
        <v>1.8189894035458565E-12</v>
      </c>
      <c r="AL3">
        <f t="shared" ref="AL3:AL23" si="8">SUM(AI3:AK3)</f>
        <v>-1921.4191301290889</v>
      </c>
      <c r="AN3">
        <f t="shared" ref="AN3:AU23" si="9">AE3*$K3</f>
        <v>2992.4453693545456</v>
      </c>
      <c r="AO3">
        <f t="shared" si="9"/>
        <v>-2393.9562954836365</v>
      </c>
      <c r="AP3">
        <f t="shared" si="9"/>
        <v>-2519.9082039999998</v>
      </c>
      <c r="AQ3">
        <f t="shared" si="9"/>
        <v>0</v>
      </c>
      <c r="AR3">
        <f t="shared" si="9"/>
        <v>-1921.4191301290907</v>
      </c>
      <c r="AS3">
        <f t="shared" si="9"/>
        <v>1.8189894035458565E-12</v>
      </c>
      <c r="AT3">
        <f t="shared" si="9"/>
        <v>0</v>
      </c>
      <c r="AU3">
        <f t="shared" si="9"/>
        <v>-1921.4191301290889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1422.5772915857508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798.00736801482481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-1.8189894035458565E-12</v>
      </c>
      <c r="AC4">
        <f t="shared" si="2"/>
        <v>788.94937151819795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-788.94937151819977</v>
      </c>
      <c r="AK4">
        <f>G4*MAX(0, SUM(AB4, AE4:AF4))</f>
        <v>0</v>
      </c>
      <c r="AL4">
        <f t="shared" si="8"/>
        <v>-1464.3333715181998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-633.62792006754853</v>
      </c>
      <c r="AR4">
        <f t="shared" si="9"/>
        <v>-633.62792006754853</v>
      </c>
      <c r="AS4">
        <f t="shared" si="9"/>
        <v>-740.17203444807171</v>
      </c>
      <c r="AT4">
        <f t="shared" si="9"/>
        <v>0</v>
      </c>
      <c r="AU4">
        <f t="shared" si="9"/>
        <v>-1373.7999545156204</v>
      </c>
      <c r="AW4">
        <v>1</v>
      </c>
      <c r="AX4">
        <f>(R4*SUMPRODUCT(K5:$K$23, X5:$X$23)-$AZ$3*SUMPRODUCT(K4:$K$22, W5:$W$23))/Z4</f>
        <v>798.00736801482481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2992.4453693545456</v>
      </c>
      <c r="P5">
        <f t="shared" ref="P5:P23" si="22">O5*$C$5</f>
        <v>149.62226846772728</v>
      </c>
      <c r="Q5" s="4">
        <f t="shared" ref="Q5:Q23" si="23">$C$8</f>
        <v>50</v>
      </c>
      <c r="R5">
        <f t="shared" si="0"/>
        <v>500000</v>
      </c>
      <c r="S5">
        <f t="shared" si="1"/>
        <v>1544.0334525187557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788.94937151819795</v>
      </c>
      <c r="AC5">
        <f t="shared" si="2"/>
        <v>1509.0992429547896</v>
      </c>
      <c r="AE5">
        <f t="shared" si="3"/>
        <v>2924.7404155070631</v>
      </c>
      <c r="AF5">
        <f t="shared" si="4"/>
        <v>-146.23702077535313</v>
      </c>
      <c r="AG5">
        <f t="shared" si="4"/>
        <v>-48.868735340319908</v>
      </c>
      <c r="AH5">
        <f t="shared" si="5"/>
        <v>-694.01643680090388</v>
      </c>
      <c r="AI5">
        <f t="shared" si="6"/>
        <v>2035.6182225904861</v>
      </c>
      <c r="AJ5">
        <f t="shared" si="7"/>
        <v>-720.14987143659164</v>
      </c>
      <c r="AK5">
        <f>G5*SUM(AB5, AE5:AF5)</f>
        <v>146.26556341624621</v>
      </c>
      <c r="AL5">
        <f t="shared" si="8"/>
        <v>1461.7339145701408</v>
      </c>
      <c r="AN5">
        <f t="shared" si="9"/>
        <v>2525.6961794915569</v>
      </c>
      <c r="AO5">
        <f t="shared" si="9"/>
        <v>-126.28480897457781</v>
      </c>
      <c r="AP5">
        <f t="shared" si="9"/>
        <v>-42.20120783752747</v>
      </c>
      <c r="AQ5">
        <f t="shared" si="9"/>
        <v>-599.32657737370175</v>
      </c>
      <c r="AR5">
        <f t="shared" si="9"/>
        <v>1757.8835853057496</v>
      </c>
      <c r="AS5">
        <f t="shared" si="9"/>
        <v>-621.89443182888272</v>
      </c>
      <c r="AT5">
        <f t="shared" si="9"/>
        <v>126.30945732924</v>
      </c>
      <c r="AU5">
        <f t="shared" si="9"/>
        <v>1262.298610806107</v>
      </c>
      <c r="AW5">
        <v>2</v>
      </c>
      <c r="AX5">
        <f>(R5*SUMPRODUCT(K6:$K$23, X6:$X$23)-$AZ$3*SUMPRODUCT(K5:$K$22, W6:$W$23))/Z5</f>
        <v>1544.0334525187557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2992.4453693545456</v>
      </c>
      <c r="P6">
        <f t="shared" si="22"/>
        <v>149.62226846772728</v>
      </c>
      <c r="Q6" s="4">
        <f t="shared" si="23"/>
        <v>50</v>
      </c>
      <c r="R6">
        <f t="shared" si="0"/>
        <v>500000</v>
      </c>
      <c r="S6">
        <f t="shared" si="1"/>
        <v>2222.819154208888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1509.0992429547896</v>
      </c>
      <c r="AC6">
        <f t="shared" si="2"/>
        <v>2147.5928613588258</v>
      </c>
      <c r="AE6">
        <f t="shared" si="3"/>
        <v>2891.1728158646979</v>
      </c>
      <c r="AF6">
        <f t="shared" si="4"/>
        <v>-144.5586407932349</v>
      </c>
      <c r="AG6">
        <f t="shared" si="4"/>
        <v>-48.307862951702077</v>
      </c>
      <c r="AH6">
        <f t="shared" si="5"/>
        <v>-721.85035214628681</v>
      </c>
      <c r="AI6">
        <f t="shared" si="6"/>
        <v>1976.4559599734739</v>
      </c>
      <c r="AJ6">
        <f t="shared" si="7"/>
        <v>-638.49361840403617</v>
      </c>
      <c r="AK6">
        <f>G6*SUM(AB6, AE6:AF6)</f>
        <v>248.95923495453582</v>
      </c>
      <c r="AL6">
        <f t="shared" si="8"/>
        <v>1586.9215765239735</v>
      </c>
      <c r="AN6">
        <f t="shared" si="9"/>
        <v>2251.7211930287644</v>
      </c>
      <c r="AO6">
        <f t="shared" si="9"/>
        <v>-112.58605965143823</v>
      </c>
      <c r="AP6">
        <f t="shared" si="9"/>
        <v>-37.623430256881328</v>
      </c>
      <c r="AQ6">
        <f t="shared" si="9"/>
        <v>-562.19598053910897</v>
      </c>
      <c r="AR6">
        <f t="shared" si="9"/>
        <v>1539.3157225813359</v>
      </c>
      <c r="AS6">
        <f t="shared" si="9"/>
        <v>-497.27557075968008</v>
      </c>
      <c r="AT6">
        <f t="shared" si="9"/>
        <v>193.89597967691682</v>
      </c>
      <c r="AU6">
        <f t="shared" si="9"/>
        <v>1235.9361314985724</v>
      </c>
      <c r="AW6">
        <v>3</v>
      </c>
      <c r="AX6">
        <f>(R6*SUMPRODUCT(K7:$K$23, X7:$X$23)-$AZ$3*SUMPRODUCT(K6:$K$22, W7:$W$23))/Z6</f>
        <v>2222.819154208888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2992.4453693545456</v>
      </c>
      <c r="P7">
        <f t="shared" si="22"/>
        <v>149.62226846772728</v>
      </c>
      <c r="Q7" s="4">
        <f t="shared" si="23"/>
        <v>50</v>
      </c>
      <c r="R7">
        <f t="shared" si="0"/>
        <v>500000</v>
      </c>
      <c r="S7">
        <f t="shared" si="1"/>
        <v>2812.7810296478237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2147.5928613588258</v>
      </c>
      <c r="AC7">
        <f t="shared" si="2"/>
        <v>2686.1689339817549</v>
      </c>
      <c r="AE7">
        <f t="shared" si="3"/>
        <v>2857.7460182900081</v>
      </c>
      <c r="AF7">
        <f t="shared" si="4"/>
        <v>-142.8873009145004</v>
      </c>
      <c r="AG7">
        <f t="shared" si="4"/>
        <v>-47.749343188617821</v>
      </c>
      <c r="AH7">
        <f t="shared" si="5"/>
        <v>-754.41133567236398</v>
      </c>
      <c r="AI7">
        <f t="shared" si="6"/>
        <v>1912.6980385145259</v>
      </c>
      <c r="AJ7">
        <f t="shared" si="7"/>
        <v>-538.57607262292913</v>
      </c>
      <c r="AK7">
        <f>G7*SUM(AB7, AE7:AF7)</f>
        <v>238.7463725158558</v>
      </c>
      <c r="AL7">
        <f t="shared" si="8"/>
        <v>1612.8683384074525</v>
      </c>
      <c r="AN7">
        <f t="shared" si="9"/>
        <v>2014.7438459817822</v>
      </c>
      <c r="AO7">
        <f t="shared" si="9"/>
        <v>-100.7371922990891</v>
      </c>
      <c r="AP7">
        <f t="shared" si="9"/>
        <v>-33.663836717198812</v>
      </c>
      <c r="AQ7">
        <f t="shared" si="9"/>
        <v>-531.86867767706065</v>
      </c>
      <c r="AR7">
        <f t="shared" si="9"/>
        <v>1348.4741392884337</v>
      </c>
      <c r="AS7">
        <f t="shared" si="9"/>
        <v>-379.70233217554153</v>
      </c>
      <c r="AT7">
        <f t="shared" si="9"/>
        <v>168.31894146584048</v>
      </c>
      <c r="AU7">
        <f t="shared" si="9"/>
        <v>1137.0907485787325</v>
      </c>
      <c r="AW7">
        <v>4</v>
      </c>
      <c r="AX7">
        <f>(R7*SUMPRODUCT(K8:$K$23, X8:$X$23)-$AZ$3*SUMPRODUCT(K7:$K$22, W8:$W$23))/Z7</f>
        <v>2812.7810296478237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2992.4453693545456</v>
      </c>
      <c r="P8">
        <f t="shared" si="22"/>
        <v>149.62226846772728</v>
      </c>
      <c r="Q8" s="4">
        <f t="shared" si="23"/>
        <v>50</v>
      </c>
      <c r="R8">
        <f t="shared" si="0"/>
        <v>500000</v>
      </c>
      <c r="S8">
        <f t="shared" si="1"/>
        <v>3312.5993652339562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2686.1689339817549</v>
      </c>
      <c r="AC8">
        <f t="shared" si="2"/>
        <v>3126.640161679923</v>
      </c>
      <c r="AE8">
        <f t="shared" si="3"/>
        <v>2824.4586325929681</v>
      </c>
      <c r="AF8">
        <f t="shared" si="4"/>
        <v>-141.2229316296484</v>
      </c>
      <c r="AG8">
        <f t="shared" si="4"/>
        <v>-47.193152822739556</v>
      </c>
      <c r="AH8">
        <f t="shared" si="5"/>
        <v>-786.96933992083927</v>
      </c>
      <c r="AI8">
        <f t="shared" si="6"/>
        <v>1849.0732082197408</v>
      </c>
      <c r="AJ8">
        <f t="shared" si="7"/>
        <v>-440.47122769816815</v>
      </c>
      <c r="AK8">
        <f t="shared" ref="AK8:AK23" si="24">G8*SUM(AB8:AB8, AE8:AF8)</f>
        <v>114.36831872433011</v>
      </c>
      <c r="AL8">
        <f t="shared" si="8"/>
        <v>1522.9702992459027</v>
      </c>
      <c r="AN8">
        <f t="shared" si="9"/>
        <v>1856.6674646210367</v>
      </c>
      <c r="AO8">
        <f t="shared" si="9"/>
        <v>-92.833373231051823</v>
      </c>
      <c r="AP8">
        <f t="shared" si="9"/>
        <v>-31.022579119322565</v>
      </c>
      <c r="AQ8">
        <f t="shared" si="9"/>
        <v>-517.31696553258735</v>
      </c>
      <c r="AR8">
        <f t="shared" si="9"/>
        <v>1215.4945467380749</v>
      </c>
      <c r="AS8">
        <f t="shared" si="9"/>
        <v>-289.54525590558626</v>
      </c>
      <c r="AT8">
        <f t="shared" si="9"/>
        <v>75.180402328616239</v>
      </c>
      <c r="AU8">
        <f t="shared" si="9"/>
        <v>1001.1296931611047</v>
      </c>
      <c r="AW8">
        <v>5</v>
      </c>
      <c r="AX8">
        <f>(R8*SUMPRODUCT(K9:$K$23, X9:$X$23)-$AZ$3*SUMPRODUCT(K8:$K$22, W9:$W$23))/Z8</f>
        <v>3312.5993652339562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2992.4453693545456</v>
      </c>
      <c r="P9">
        <f t="shared" si="22"/>
        <v>149.62226846772728</v>
      </c>
      <c r="Q9" s="4">
        <f t="shared" si="23"/>
        <v>50</v>
      </c>
      <c r="R9">
        <f t="shared" si="0"/>
        <v>500000</v>
      </c>
      <c r="S9">
        <f t="shared" si="1"/>
        <v>3748.423839941157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3126.640161679923</v>
      </c>
      <c r="AC9">
        <f t="shared" si="2"/>
        <v>3496.4650542840272</v>
      </c>
      <c r="AE9">
        <f t="shared" si="3"/>
        <v>2791.3013862825278</v>
      </c>
      <c r="AF9">
        <f t="shared" si="4"/>
        <v>-139.56506931412639</v>
      </c>
      <c r="AG9">
        <f t="shared" si="4"/>
        <v>-46.639136922399295</v>
      </c>
      <c r="AH9">
        <f t="shared" si="5"/>
        <v>-820.84372112869949</v>
      </c>
      <c r="AI9">
        <f t="shared" si="6"/>
        <v>1784.2534589173024</v>
      </c>
      <c r="AJ9">
        <f t="shared" si="7"/>
        <v>-369.82489260410421</v>
      </c>
      <c r="AK9">
        <f t="shared" si="24"/>
        <v>34.092421224025117</v>
      </c>
      <c r="AL9">
        <f t="shared" si="8"/>
        <v>1448.5209875372234</v>
      </c>
      <c r="AN9">
        <f t="shared" si="9"/>
        <v>1743.8428400179835</v>
      </c>
      <c r="AO9">
        <f t="shared" si="9"/>
        <v>-87.192142000899167</v>
      </c>
      <c r="AP9">
        <f t="shared" si="9"/>
        <v>-29.137421486062433</v>
      </c>
      <c r="AQ9">
        <f t="shared" si="9"/>
        <v>-512.8154390273055</v>
      </c>
      <c r="AR9">
        <f t="shared" si="9"/>
        <v>1114.6978375037161</v>
      </c>
      <c r="AS9">
        <f t="shared" si="9"/>
        <v>-231.04509394701748</v>
      </c>
      <c r="AT9">
        <f t="shared" si="9"/>
        <v>21.298962893280269</v>
      </c>
      <c r="AU9">
        <f t="shared" si="9"/>
        <v>904.95170644997904</v>
      </c>
      <c r="AW9">
        <v>6</v>
      </c>
      <c r="AX9">
        <f>(R9*SUMPRODUCT(K10:$K$23, X10:$X$23)-$AZ$3*SUMPRODUCT(K9:$K$22, W10:$W$23))/Z9</f>
        <v>3748.423839941157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2992.4453693545456</v>
      </c>
      <c r="P10">
        <f t="shared" si="22"/>
        <v>149.62226846772728</v>
      </c>
      <c r="Q10" s="4">
        <f t="shared" si="23"/>
        <v>50</v>
      </c>
      <c r="R10">
        <f t="shared" si="0"/>
        <v>500000</v>
      </c>
      <c r="S10">
        <f t="shared" si="1"/>
        <v>4138.6775585953992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3496.4650542840272</v>
      </c>
      <c r="AC10">
        <f t="shared" si="2"/>
        <v>3814.7603637495054</v>
      </c>
      <c r="AE10">
        <f t="shared" si="3"/>
        <v>2758.2390326570148</v>
      </c>
      <c r="AF10">
        <f t="shared" si="4"/>
        <v>-137.91195163285073</v>
      </c>
      <c r="AG10">
        <f t="shared" si="4"/>
        <v>-46.086706559524458</v>
      </c>
      <c r="AH10">
        <f t="shared" si="5"/>
        <v>-860.38993650840689</v>
      </c>
      <c r="AI10">
        <f t="shared" si="6"/>
        <v>1713.850437956233</v>
      </c>
      <c r="AJ10">
        <f t="shared" si="7"/>
        <v>-318.29530946547811</v>
      </c>
      <c r="AK10">
        <f t="shared" si="24"/>
        <v>25.078847754763586</v>
      </c>
      <c r="AL10">
        <f t="shared" si="8"/>
        <v>1420.6339762455184</v>
      </c>
      <c r="AN10">
        <f t="shared" si="9"/>
        <v>1637.2326873914985</v>
      </c>
      <c r="AO10">
        <f t="shared" si="9"/>
        <v>-81.861634369574929</v>
      </c>
      <c r="AP10">
        <f t="shared" si="9"/>
        <v>-27.356099866655889</v>
      </c>
      <c r="AQ10">
        <f t="shared" si="9"/>
        <v>-510.70937336322788</v>
      </c>
      <c r="AR10">
        <f t="shared" si="9"/>
        <v>1017.30557979204</v>
      </c>
      <c r="AS10">
        <f t="shared" si="9"/>
        <v>-188.93340233760472</v>
      </c>
      <c r="AT10">
        <f t="shared" si="9"/>
        <v>14.886276649729222</v>
      </c>
      <c r="AU10">
        <f t="shared" si="9"/>
        <v>843.25845410416457</v>
      </c>
      <c r="AW10">
        <v>7</v>
      </c>
      <c r="AX10">
        <f>(R10*SUMPRODUCT(K11:$K$23, X11:$X$23)-$AZ$3*SUMPRODUCT(K10:$K$22, W11:$W$23))/Z10</f>
        <v>4138.6775585953992</v>
      </c>
    </row>
    <row r="11" spans="1:52" x14ac:dyDescent="0.25">
      <c r="A11" t="s">
        <v>33</v>
      </c>
      <c r="C11" s="7">
        <f>AU25</f>
        <v>6031.6684020690172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2992.4453693545456</v>
      </c>
      <c r="P11">
        <f t="shared" si="22"/>
        <v>149.62226846772728</v>
      </c>
      <c r="Q11" s="4">
        <f t="shared" si="23"/>
        <v>50</v>
      </c>
      <c r="R11">
        <f t="shared" si="0"/>
        <v>500000</v>
      </c>
      <c r="S11">
        <f t="shared" si="1"/>
        <v>4486.5079794373305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3814.7603637495054</v>
      </c>
      <c r="AC11">
        <f t="shared" si="2"/>
        <v>4085.9528533916746</v>
      </c>
      <c r="AE11">
        <f t="shared" si="3"/>
        <v>2725.2800511159107</v>
      </c>
      <c r="AF11">
        <f t="shared" si="4"/>
        <v>-136.26400255579554</v>
      </c>
      <c r="AG11">
        <f t="shared" si="4"/>
        <v>-45.53600341422004</v>
      </c>
      <c r="AH11">
        <f t="shared" si="5"/>
        <v>-898.36079709176067</v>
      </c>
      <c r="AI11">
        <f t="shared" si="6"/>
        <v>1645.1192480541345</v>
      </c>
      <c r="AJ11">
        <f t="shared" si="7"/>
        <v>-271.19248964216922</v>
      </c>
      <c r="AK11">
        <f t="shared" si="24"/>
        <v>15.369063389543088</v>
      </c>
      <c r="AL11">
        <f t="shared" si="8"/>
        <v>1389.2958218015083</v>
      </c>
      <c r="AN11">
        <f t="shared" si="9"/>
        <v>1538.4393048366849</v>
      </c>
      <c r="AO11">
        <f t="shared" si="9"/>
        <v>-76.921965241834243</v>
      </c>
      <c r="AP11">
        <f t="shared" si="9"/>
        <v>-25.705386647852457</v>
      </c>
      <c r="AQ11">
        <f t="shared" si="9"/>
        <v>-507.13083949096011</v>
      </c>
      <c r="AR11">
        <f t="shared" si="9"/>
        <v>928.68111345603813</v>
      </c>
      <c r="AS11">
        <f t="shared" si="9"/>
        <v>-153.09002282946807</v>
      </c>
      <c r="AT11">
        <f t="shared" si="9"/>
        <v>8.6759418311222856</v>
      </c>
      <c r="AU11">
        <f t="shared" si="9"/>
        <v>784.26703245769227</v>
      </c>
      <c r="AW11">
        <v>8</v>
      </c>
      <c r="AX11">
        <f>(R11*SUMPRODUCT(K12:$K$23, X12:$X$23)-$AZ$3*SUMPRODUCT(K11:$K$22, W12:$W$23))/Z11</f>
        <v>4486.5079794373305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2992.4453693545456</v>
      </c>
      <c r="P12">
        <f t="shared" si="22"/>
        <v>149.62226846772728</v>
      </c>
      <c r="Q12" s="4">
        <f t="shared" si="23"/>
        <v>50</v>
      </c>
      <c r="R12">
        <f t="shared" si="0"/>
        <v>500000</v>
      </c>
      <c r="S12">
        <f t="shared" si="1"/>
        <v>4792.2344544754242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4085.9528533916746</v>
      </c>
      <c r="AC12">
        <f t="shared" si="2"/>
        <v>4311.7103947741498</v>
      </c>
      <c r="AE12">
        <f t="shared" si="3"/>
        <v>2692.3886816076333</v>
      </c>
      <c r="AF12">
        <f t="shared" si="4"/>
        <v>-134.61943408038167</v>
      </c>
      <c r="AG12">
        <f t="shared" si="4"/>
        <v>-44.98642998098186</v>
      </c>
      <c r="AH12">
        <f t="shared" si="5"/>
        <v>-942.13399095976877</v>
      </c>
      <c r="AI12">
        <f t="shared" si="6"/>
        <v>1570.6488265865009</v>
      </c>
      <c r="AJ12">
        <f t="shared" si="7"/>
        <v>-225.75754138247521</v>
      </c>
      <c r="AK12">
        <f t="shared" si="24"/>
        <v>15.280560832113531</v>
      </c>
      <c r="AL12">
        <f t="shared" si="8"/>
        <v>1360.1718460361392</v>
      </c>
      <c r="AN12">
        <f t="shared" si="9"/>
        <v>1444.882499159922</v>
      </c>
      <c r="AO12">
        <f t="shared" si="9"/>
        <v>-72.244124957996092</v>
      </c>
      <c r="AP12">
        <f t="shared" si="9"/>
        <v>-24.1421700452225</v>
      </c>
      <c r="AQ12">
        <f t="shared" si="9"/>
        <v>-505.60044495085373</v>
      </c>
      <c r="AR12">
        <f t="shared" si="9"/>
        <v>842.89575920584946</v>
      </c>
      <c r="AS12">
        <f t="shared" si="9"/>
        <v>-121.15380027602083</v>
      </c>
      <c r="AT12">
        <f t="shared" si="9"/>
        <v>8.200381718469492</v>
      </c>
      <c r="AU12">
        <f t="shared" si="9"/>
        <v>729.94234064829811</v>
      </c>
      <c r="AW12">
        <v>9</v>
      </c>
      <c r="AX12">
        <f>(R12*SUMPRODUCT(K13:$K$23, X13:$X$23)-$AZ$3*SUMPRODUCT(K12:$K$22, W13:$W$23))/Z12</f>
        <v>4792.2344544754242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2992.4453693545456</v>
      </c>
      <c r="P13">
        <f t="shared" si="22"/>
        <v>149.62226846772728</v>
      </c>
      <c r="Q13" s="4">
        <f t="shared" si="23"/>
        <v>50</v>
      </c>
      <c r="R13">
        <f t="shared" si="0"/>
        <v>500000</v>
      </c>
      <c r="S13">
        <f t="shared" si="1"/>
        <v>5056.5080488524563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4311.7103947741498</v>
      </c>
      <c r="AC13">
        <f t="shared" si="2"/>
        <v>4493.989419927374</v>
      </c>
      <c r="AE13">
        <f t="shared" si="3"/>
        <v>2659.5464102231454</v>
      </c>
      <c r="AF13">
        <f t="shared" si="4"/>
        <v>-132.97732051115727</v>
      </c>
      <c r="AG13">
        <f t="shared" si="4"/>
        <v>-44.437676915665719</v>
      </c>
      <c r="AH13">
        <f t="shared" si="5"/>
        <v>-988.88765506324489</v>
      </c>
      <c r="AI13">
        <f t="shared" si="6"/>
        <v>1493.2437577330775</v>
      </c>
      <c r="AJ13">
        <f t="shared" si="7"/>
        <v>-182.27902515322421</v>
      </c>
      <c r="AK13">
        <f t="shared" si="24"/>
        <v>13.676558968972277</v>
      </c>
      <c r="AL13">
        <f t="shared" si="8"/>
        <v>1324.6412915488256</v>
      </c>
      <c r="AN13">
        <f t="shared" si="9"/>
        <v>1357.0956988329483</v>
      </c>
      <c r="AO13">
        <f t="shared" si="9"/>
        <v>-67.854784941647409</v>
      </c>
      <c r="AP13">
        <f t="shared" si="9"/>
        <v>-22.675362977899017</v>
      </c>
      <c r="AQ13">
        <f t="shared" si="9"/>
        <v>-504.60303236548145</v>
      </c>
      <c r="AR13">
        <f t="shared" si="9"/>
        <v>761.96251854792035</v>
      </c>
      <c r="AS13">
        <f t="shared" si="9"/>
        <v>-93.012131719915402</v>
      </c>
      <c r="AT13">
        <f t="shared" si="9"/>
        <v>6.9787837806786666</v>
      </c>
      <c r="AU13">
        <f t="shared" si="9"/>
        <v>675.92917060868365</v>
      </c>
      <c r="AW13">
        <v>10</v>
      </c>
      <c r="AX13">
        <f>(R13*SUMPRODUCT(K14:$K$23, X14:$X$23)-$AZ$3*SUMPRODUCT(K13:$K$22, W14:$W$23))/Z13</f>
        <v>5056.5080488524563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2992.4453693545456</v>
      </c>
      <c r="P14">
        <f t="shared" si="22"/>
        <v>149.62226846772728</v>
      </c>
      <c r="Q14" s="4">
        <f t="shared" si="23"/>
        <v>50</v>
      </c>
      <c r="R14">
        <f t="shared" si="0"/>
        <v>500000</v>
      </c>
      <c r="S14">
        <f t="shared" si="1"/>
        <v>5280.0198706666561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4493.989419927374</v>
      </c>
      <c r="AC14">
        <f t="shared" si="2"/>
        <v>4634.7348692735704</v>
      </c>
      <c r="AE14">
        <f t="shared" si="3"/>
        <v>2626.7308149339628</v>
      </c>
      <c r="AF14">
        <f t="shared" si="4"/>
        <v>-131.33654074669812</v>
      </c>
      <c r="AG14">
        <f t="shared" si="4"/>
        <v>-43.889369574364764</v>
      </c>
      <c r="AH14">
        <f t="shared" si="5"/>
        <v>-1039.305721442975</v>
      </c>
      <c r="AI14">
        <f t="shared" si="6"/>
        <v>1412.1991831699247</v>
      </c>
      <c r="AJ14">
        <f t="shared" si="7"/>
        <v>-140.74544934619644</v>
      </c>
      <c r="AK14">
        <f t="shared" si="24"/>
        <v>12.580890649406351</v>
      </c>
      <c r="AL14">
        <f t="shared" si="8"/>
        <v>1284.0346244731347</v>
      </c>
      <c r="AN14">
        <f t="shared" si="9"/>
        <v>1274.8247808319977</v>
      </c>
      <c r="AO14">
        <f t="shared" si="9"/>
        <v>-63.741239041599876</v>
      </c>
      <c r="AP14">
        <f t="shared" si="9"/>
        <v>-21.300719369639992</v>
      </c>
      <c r="AQ14">
        <f t="shared" si="9"/>
        <v>-504.40367967027152</v>
      </c>
      <c r="AR14">
        <f t="shared" si="9"/>
        <v>685.37914275048615</v>
      </c>
      <c r="AS14">
        <f t="shared" si="9"/>
        <v>-68.307641420948855</v>
      </c>
      <c r="AT14">
        <f t="shared" si="9"/>
        <v>6.1058525957879679</v>
      </c>
      <c r="AU14">
        <f t="shared" si="9"/>
        <v>623.17735392532529</v>
      </c>
      <c r="AW14">
        <v>11</v>
      </c>
      <c r="AX14">
        <f>(R14*SUMPRODUCT(K15:$K$23, X15:$X$23)-$AZ$3*SUMPRODUCT(K14:$K$22, W15:$W$23))/Z14</f>
        <v>5280.0198706666561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2992.4453693545456</v>
      </c>
      <c r="P15">
        <f t="shared" si="22"/>
        <v>149.62226846772728</v>
      </c>
      <c r="Q15" s="4">
        <f t="shared" si="23"/>
        <v>50</v>
      </c>
      <c r="R15">
        <f t="shared" si="0"/>
        <v>500000</v>
      </c>
      <c r="S15">
        <f t="shared" si="1"/>
        <v>5464.732103881186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4634.7348692735704</v>
      </c>
      <c r="AC15">
        <f t="shared" si="2"/>
        <v>4736.9698388223678</v>
      </c>
      <c r="AE15">
        <f t="shared" si="3"/>
        <v>2593.9283371070696</v>
      </c>
      <c r="AF15">
        <f t="shared" si="4"/>
        <v>-129.69641685535348</v>
      </c>
      <c r="AG15">
        <f t="shared" si="4"/>
        <v>-43.341281409367319</v>
      </c>
      <c r="AH15">
        <f t="shared" si="5"/>
        <v>-1091.9446925380166</v>
      </c>
      <c r="AI15">
        <f t="shared" si="6"/>
        <v>1328.9459463043322</v>
      </c>
      <c r="AJ15">
        <f t="shared" si="7"/>
        <v>-102.23496954879738</v>
      </c>
      <c r="AK15">
        <f t="shared" si="24"/>
        <v>29.105763837053679</v>
      </c>
      <c r="AL15">
        <f t="shared" si="8"/>
        <v>1255.8167405925885</v>
      </c>
      <c r="AN15">
        <f t="shared" si="9"/>
        <v>1196.7913634944921</v>
      </c>
      <c r="AO15">
        <f t="shared" si="9"/>
        <v>-59.839568174724597</v>
      </c>
      <c r="AP15">
        <f t="shared" si="9"/>
        <v>-19.996879070053559</v>
      </c>
      <c r="AQ15">
        <f t="shared" si="9"/>
        <v>-503.80342384501455</v>
      </c>
      <c r="AR15">
        <f t="shared" si="9"/>
        <v>613.1514924046993</v>
      </c>
      <c r="AS15">
        <f t="shared" si="9"/>
        <v>-47.16935578088512</v>
      </c>
      <c r="AT15">
        <f t="shared" si="9"/>
        <v>13.428870138696636</v>
      </c>
      <c r="AU15">
        <f t="shared" si="9"/>
        <v>579.41100676251085</v>
      </c>
      <c r="AW15">
        <v>12</v>
      </c>
      <c r="AX15">
        <f>(R15*SUMPRODUCT(K16:$K$23, X16:$X$23)-$AZ$3*SUMPRODUCT(K15:$K$22, W16:$W$23))/Z15</f>
        <v>5464.732103881186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2992.4453693545456</v>
      </c>
      <c r="P16">
        <f t="shared" si="22"/>
        <v>149.62226846772728</v>
      </c>
      <c r="Q16" s="4">
        <f t="shared" si="23"/>
        <v>50</v>
      </c>
      <c r="R16">
        <f t="shared" si="0"/>
        <v>500000</v>
      </c>
      <c r="S16">
        <f t="shared" si="1"/>
        <v>5609.4978049502206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4736.9698388223678</v>
      </c>
      <c r="AC16">
        <f t="shared" si="2"/>
        <v>4800.8797541494805</v>
      </c>
      <c r="AE16">
        <f t="shared" si="3"/>
        <v>2561.0795990426618</v>
      </c>
      <c r="AF16">
        <f t="shared" si="4"/>
        <v>-128.05397995213309</v>
      </c>
      <c r="AG16">
        <f t="shared" si="4"/>
        <v>-42.792420293959665</v>
      </c>
      <c r="AH16">
        <f t="shared" si="5"/>
        <v>-1154.4830131397594</v>
      </c>
      <c r="AI16">
        <f t="shared" si="6"/>
        <v>1235.7501856568097</v>
      </c>
      <c r="AJ16">
        <f t="shared" si="7"/>
        <v>-63.909915327112685</v>
      </c>
      <c r="AK16">
        <f t="shared" si="24"/>
        <v>50.906967751181568</v>
      </c>
      <c r="AL16">
        <f t="shared" si="8"/>
        <v>1222.7472380808786</v>
      </c>
      <c r="AN16">
        <f t="shared" si="9"/>
        <v>1120.3522832219899</v>
      </c>
      <c r="AO16">
        <f t="shared" si="9"/>
        <v>-56.017614161099502</v>
      </c>
      <c r="AP16">
        <f t="shared" si="9"/>
        <v>-18.719678138412331</v>
      </c>
      <c r="AQ16">
        <f t="shared" si="9"/>
        <v>-505.03220602577858</v>
      </c>
      <c r="AR16">
        <f t="shared" si="9"/>
        <v>540.58278489669954</v>
      </c>
      <c r="AS16">
        <f t="shared" si="9"/>
        <v>-27.957592409083894</v>
      </c>
      <c r="AT16">
        <f t="shared" si="9"/>
        <v>22.269412310833228</v>
      </c>
      <c r="AU16">
        <f t="shared" si="9"/>
        <v>534.89460479844888</v>
      </c>
      <c r="AW16">
        <v>13</v>
      </c>
      <c r="AX16">
        <f>(R16*SUMPRODUCT(K17:$K$23, X17:$X$23)-$AZ$3*SUMPRODUCT(K16:$K$22, W17:$W$23))/Z16</f>
        <v>5609.4978049502206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2992.4453693545456</v>
      </c>
      <c r="P17">
        <f t="shared" si="22"/>
        <v>149.62226846772728</v>
      </c>
      <c r="Q17" s="4">
        <f t="shared" si="23"/>
        <v>50</v>
      </c>
      <c r="R17">
        <f t="shared" si="0"/>
        <v>500000</v>
      </c>
      <c r="S17">
        <f t="shared" si="1"/>
        <v>5715.0773706649697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4800.8797541494805</v>
      </c>
      <c r="AC17">
        <f t="shared" si="2"/>
        <v>4828.3135281435998</v>
      </c>
      <c r="AE17">
        <f t="shared" si="3"/>
        <v>2528.131033404381</v>
      </c>
      <c r="AF17">
        <f t="shared" si="4"/>
        <v>-126.40655167021906</v>
      </c>
      <c r="AG17">
        <f t="shared" si="4"/>
        <v>-42.241891185296481</v>
      </c>
      <c r="AH17">
        <f t="shared" si="5"/>
        <v>-1226.0490572358617</v>
      </c>
      <c r="AI17">
        <f t="shared" si="6"/>
        <v>1133.4335333130039</v>
      </c>
      <c r="AJ17">
        <f t="shared" si="7"/>
        <v>-27.433773994119292</v>
      </c>
      <c r="AK17">
        <f t="shared" si="24"/>
        <v>99.395938455194255</v>
      </c>
      <c r="AL17">
        <f t="shared" si="8"/>
        <v>1205.3956977740788</v>
      </c>
      <c r="AN17">
        <f t="shared" si="9"/>
        <v>1041.6679194690519</v>
      </c>
      <c r="AO17">
        <f t="shared" si="9"/>
        <v>-52.083395973452596</v>
      </c>
      <c r="AP17">
        <f t="shared" si="9"/>
        <v>-17.40496134259811</v>
      </c>
      <c r="AQ17">
        <f t="shared" si="9"/>
        <v>-505.17000651587324</v>
      </c>
      <c r="AR17">
        <f t="shared" si="9"/>
        <v>467.0095556371279</v>
      </c>
      <c r="AS17">
        <f t="shared" si="9"/>
        <v>-11.303560575796896</v>
      </c>
      <c r="AT17">
        <f t="shared" si="9"/>
        <v>40.954190683254438</v>
      </c>
      <c r="AU17">
        <f t="shared" si="9"/>
        <v>496.66018574458548</v>
      </c>
      <c r="AW17">
        <v>14</v>
      </c>
      <c r="AX17">
        <f>(R17*SUMPRODUCT(K18:$K$23, X18:$X$23)-$AZ$3*SUMPRODUCT(K17:$K$22, W18:$W$23))/Z17</f>
        <v>5715.0773706649697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2992.4453693545456</v>
      </c>
      <c r="P18">
        <f t="shared" si="22"/>
        <v>149.62226846772728</v>
      </c>
      <c r="Q18" s="4">
        <f t="shared" si="23"/>
        <v>50</v>
      </c>
      <c r="R18">
        <f t="shared" si="0"/>
        <v>500000</v>
      </c>
      <c r="S18">
        <f t="shared" si="1"/>
        <v>5521.1359957090572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4828.3135281435998</v>
      </c>
      <c r="AC18">
        <f t="shared" si="2"/>
        <v>4596.984321847799</v>
      </c>
      <c r="AE18">
        <f t="shared" si="3"/>
        <v>2491.5568929292854</v>
      </c>
      <c r="AF18">
        <f t="shared" si="4"/>
        <v>-124.57784464646426</v>
      </c>
      <c r="AG18">
        <f t="shared" si="4"/>
        <v>-41.63078327920654</v>
      </c>
      <c r="AH18">
        <f t="shared" si="5"/>
        <v>-1886.8899423697412</v>
      </c>
      <c r="AI18">
        <f t="shared" si="6"/>
        <v>438.45832263387319</v>
      </c>
      <c r="AJ18">
        <f t="shared" si="7"/>
        <v>231.32920629580076</v>
      </c>
      <c r="AK18">
        <f t="shared" si="24"/>
        <v>155.41831965081067</v>
      </c>
      <c r="AL18">
        <f t="shared" si="8"/>
        <v>825.2058485804846</v>
      </c>
      <c r="AN18">
        <f t="shared" si="9"/>
        <v>959.34795452442825</v>
      </c>
      <c r="AO18">
        <f t="shared" si="9"/>
        <v>-47.967397726221407</v>
      </c>
      <c r="AP18">
        <f t="shared" si="9"/>
        <v>-16.029498221572453</v>
      </c>
      <c r="AQ18">
        <f t="shared" si="9"/>
        <v>-726.52726163395846</v>
      </c>
      <c r="AR18">
        <f t="shared" si="9"/>
        <v>168.82379694267587</v>
      </c>
      <c r="AS18">
        <f t="shared" si="9"/>
        <v>89.070894391948585</v>
      </c>
      <c r="AT18">
        <f t="shared" si="9"/>
        <v>59.842200463395436</v>
      </c>
      <c r="AU18">
        <f t="shared" si="9"/>
        <v>317.73689179801988</v>
      </c>
      <c r="AW18">
        <v>15</v>
      </c>
      <c r="AX18">
        <f>(R18*SUMPRODUCT(K19:$K$23, X19:$X$23)-$AZ$3*SUMPRODUCT(K18:$K$22, W19:$W$23))/Z18</f>
        <v>5521.1359957090572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2992.4453693545456</v>
      </c>
      <c r="P19">
        <f t="shared" si="22"/>
        <v>149.62226846772728</v>
      </c>
      <c r="Q19" s="4">
        <f t="shared" si="23"/>
        <v>50</v>
      </c>
      <c r="R19">
        <f t="shared" si="0"/>
        <v>500000</v>
      </c>
      <c r="S19">
        <f t="shared" si="1"/>
        <v>5033.9919707561057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4596.984321847799</v>
      </c>
      <c r="AC19">
        <f t="shared" si="2"/>
        <v>4123.3734177711121</v>
      </c>
      <c r="AE19">
        <f t="shared" si="3"/>
        <v>2451.1301888857556</v>
      </c>
      <c r="AF19">
        <f t="shared" si="4"/>
        <v>-122.55650944428778</v>
      </c>
      <c r="AG19">
        <f t="shared" si="4"/>
        <v>-40.955303879356222</v>
      </c>
      <c r="AH19">
        <f t="shared" si="5"/>
        <v>-2591.7156705825146</v>
      </c>
      <c r="AI19">
        <f t="shared" si="6"/>
        <v>-304.09729502040273</v>
      </c>
      <c r="AJ19">
        <f t="shared" si="7"/>
        <v>473.61090407668689</v>
      </c>
      <c r="AK19">
        <f t="shared" si="24"/>
        <v>154.43994342875064</v>
      </c>
      <c r="AL19">
        <f t="shared" si="8"/>
        <v>323.95355248503483</v>
      </c>
      <c r="AN19">
        <f t="shared" si="9"/>
        <v>879.24545782988537</v>
      </c>
      <c r="AO19">
        <f t="shared" si="9"/>
        <v>-43.962272891494273</v>
      </c>
      <c r="AP19">
        <f t="shared" si="9"/>
        <v>-14.691086207190041</v>
      </c>
      <c r="AQ19">
        <f t="shared" si="9"/>
        <v>-929.67490738714969</v>
      </c>
      <c r="AR19">
        <f t="shared" si="9"/>
        <v>-109.08280865594848</v>
      </c>
      <c r="AS19">
        <f t="shared" si="9"/>
        <v>169.88907324315991</v>
      </c>
      <c r="AT19">
        <f t="shared" si="9"/>
        <v>55.399186621320055</v>
      </c>
      <c r="AU19">
        <f t="shared" si="9"/>
        <v>116.2054512085315</v>
      </c>
      <c r="AW19">
        <v>16</v>
      </c>
      <c r="AX19">
        <f>(R19*SUMPRODUCT(K20:$K$23, X20:$X$23)-$AZ$3*SUMPRODUCT(K19:$K$22, W20:$W$23))/Z19</f>
        <v>5033.9919707561057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2992.4453693545456</v>
      </c>
      <c r="P20">
        <f t="shared" si="22"/>
        <v>149.62226846772728</v>
      </c>
      <c r="Q20" s="4">
        <f t="shared" si="23"/>
        <v>50</v>
      </c>
      <c r="R20">
        <f t="shared" si="0"/>
        <v>500000</v>
      </c>
      <c r="S20">
        <f t="shared" si="1"/>
        <v>4240.873328378213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4123.3734177711121</v>
      </c>
      <c r="AC20">
        <f t="shared" si="2"/>
        <v>3410.8042457454976</v>
      </c>
      <c r="AE20">
        <f t="shared" si="3"/>
        <v>2406.7319584051675</v>
      </c>
      <c r="AF20">
        <f t="shared" si="4"/>
        <v>-120.33659792025838</v>
      </c>
      <c r="AG20">
        <f t="shared" si="4"/>
        <v>-40.213465265771696</v>
      </c>
      <c r="AH20">
        <f t="shared" si="5"/>
        <v>-3322.8557479095625</v>
      </c>
      <c r="AI20">
        <f t="shared" si="6"/>
        <v>-1076.6738526904255</v>
      </c>
      <c r="AJ20">
        <f t="shared" si="7"/>
        <v>712.56917202561453</v>
      </c>
      <c r="AK20">
        <f t="shared" si="24"/>
        <v>27.562005746500894</v>
      </c>
      <c r="AL20">
        <f t="shared" si="8"/>
        <v>-336.54267491831007</v>
      </c>
      <c r="AN20">
        <f t="shared" si="9"/>
        <v>818.8555047445202</v>
      </c>
      <c r="AO20">
        <f t="shared" si="9"/>
        <v>-40.942775237226016</v>
      </c>
      <c r="AP20">
        <f t="shared" si="9"/>
        <v>-13.682046013778072</v>
      </c>
      <c r="AQ20">
        <f t="shared" si="9"/>
        <v>-1130.5532845671598</v>
      </c>
      <c r="AR20">
        <f t="shared" si="9"/>
        <v>-366.3226010736438</v>
      </c>
      <c r="AS20">
        <f t="shared" si="9"/>
        <v>242.4412851571027</v>
      </c>
      <c r="AT20">
        <f t="shared" si="9"/>
        <v>9.3775711285597474</v>
      </c>
      <c r="AU20">
        <f t="shared" si="9"/>
        <v>-114.50374478798132</v>
      </c>
      <c r="AW20">
        <v>17</v>
      </c>
      <c r="AX20">
        <f>(R20*SUMPRODUCT(K21:$K$23, X21:$X$23)-$AZ$3*SUMPRODUCT(K20:$K$22, W21:$W$23))/Z20</f>
        <v>4240.873328378213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2992.4453693545456</v>
      </c>
      <c r="P21">
        <f t="shared" si="22"/>
        <v>149.62226846772728</v>
      </c>
      <c r="Q21" s="4">
        <f t="shared" si="23"/>
        <v>50</v>
      </c>
      <c r="R21">
        <f t="shared" si="0"/>
        <v>500000</v>
      </c>
      <c r="S21">
        <f t="shared" si="1"/>
        <v>3123.7375335636825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3410.8042457454976</v>
      </c>
      <c r="AC21">
        <f t="shared" si="2"/>
        <v>2461.3600535265496</v>
      </c>
      <c r="AE21">
        <f t="shared" si="3"/>
        <v>2357.907927714703</v>
      </c>
      <c r="AF21">
        <f t="shared" si="4"/>
        <v>-117.89539638573514</v>
      </c>
      <c r="AG21">
        <f t="shared" si="4"/>
        <v>-39.397677094825141</v>
      </c>
      <c r="AH21">
        <f t="shared" si="5"/>
        <v>-4136.5351828884041</v>
      </c>
      <c r="AI21">
        <f t="shared" si="6"/>
        <v>-1935.9203286542615</v>
      </c>
      <c r="AJ21">
        <f t="shared" si="7"/>
        <v>949.44419221894805</v>
      </c>
      <c r="AK21">
        <f t="shared" si="24"/>
        <v>9.0413068433191466</v>
      </c>
      <c r="AL21">
        <f t="shared" si="8"/>
        <v>-977.43482959199434</v>
      </c>
      <c r="AN21">
        <f t="shared" si="9"/>
        <v>763.09696492179637</v>
      </c>
      <c r="AO21">
        <f t="shared" si="9"/>
        <v>-38.154848246089813</v>
      </c>
      <c r="AP21">
        <f t="shared" si="9"/>
        <v>-12.750390913341757</v>
      </c>
      <c r="AQ21">
        <f t="shared" si="9"/>
        <v>-1338.7195514515872</v>
      </c>
      <c r="AR21">
        <f t="shared" si="9"/>
        <v>-626.5278256892226</v>
      </c>
      <c r="AS21">
        <f t="shared" si="9"/>
        <v>307.27153207679004</v>
      </c>
      <c r="AT21">
        <f t="shared" si="9"/>
        <v>2.926065827239674</v>
      </c>
      <c r="AU21">
        <f t="shared" si="9"/>
        <v>-316.3302277851929</v>
      </c>
      <c r="AW21">
        <v>18</v>
      </c>
      <c r="AX21">
        <f>(R21*SUMPRODUCT(K22:$K$23, X22:$X$23)-$AZ$3*SUMPRODUCT(K21:$K$22, W22:$W$23))/Z21</f>
        <v>3123.7375335636825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2992.4453693545456</v>
      </c>
      <c r="P22">
        <f t="shared" si="22"/>
        <v>149.62226846772728</v>
      </c>
      <c r="Q22" s="4">
        <f t="shared" si="23"/>
        <v>50</v>
      </c>
      <c r="R22">
        <f t="shared" si="0"/>
        <v>500000</v>
      </c>
      <c r="S22">
        <f t="shared" si="1"/>
        <v>1692.9771495657828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2461.3600535265496</v>
      </c>
      <c r="AC22">
        <f t="shared" si="2"/>
        <v>1303.6259175238581</v>
      </c>
      <c r="AE22">
        <f t="shared" si="3"/>
        <v>2304.242169639077</v>
      </c>
      <c r="AF22">
        <f t="shared" si="4"/>
        <v>-115.21210848195386</v>
      </c>
      <c r="AG22">
        <f t="shared" si="4"/>
        <v>-38.500989746323924</v>
      </c>
      <c r="AH22">
        <f t="shared" si="5"/>
        <v>-5027.105775529677</v>
      </c>
      <c r="AI22">
        <f t="shared" si="6"/>
        <v>-2876.5767041188774</v>
      </c>
      <c r="AJ22">
        <f t="shared" si="7"/>
        <v>1157.7341360026915</v>
      </c>
      <c r="AK22">
        <f t="shared" si="24"/>
        <v>97.658192408357124</v>
      </c>
      <c r="AL22">
        <f t="shared" si="8"/>
        <v>-1621.1843757078288</v>
      </c>
      <c r="AN22">
        <f t="shared" si="9"/>
        <v>696.94294510045302</v>
      </c>
      <c r="AO22">
        <f t="shared" si="9"/>
        <v>-34.847147255022655</v>
      </c>
      <c r="AP22">
        <f t="shared" si="9"/>
        <v>-11.645040411394044</v>
      </c>
      <c r="AQ22">
        <f t="shared" si="9"/>
        <v>-1520.5024674459171</v>
      </c>
      <c r="AR22">
        <f t="shared" si="9"/>
        <v>-870.05171001188069</v>
      </c>
      <c r="AS22">
        <f t="shared" si="9"/>
        <v>350.1692005382526</v>
      </c>
      <c r="AT22">
        <f t="shared" si="9"/>
        <v>29.537775641406643</v>
      </c>
      <c r="AU22">
        <f t="shared" si="9"/>
        <v>-490.34473383222144</v>
      </c>
      <c r="AW22">
        <v>19</v>
      </c>
      <c r="AX22">
        <f>(R22*SUMPRODUCT(K23:$K$23, X23:$X$23)-$AZ$3*SUMPRODUCT(K22:$K$22, W23:$W$23))/Z22</f>
        <v>1692.9771495657828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2992.4453693545456</v>
      </c>
      <c r="P23">
        <f t="shared" si="22"/>
        <v>149.62226846772728</v>
      </c>
      <c r="Q23" s="4">
        <f t="shared" si="23"/>
        <v>50</v>
      </c>
      <c r="R23">
        <f t="shared" si="0"/>
        <v>500000</v>
      </c>
      <c r="S23">
        <f t="shared" si="1"/>
        <v>1737.2752038066124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1303.6259175238581</v>
      </c>
      <c r="AC23">
        <f t="shared" si="2"/>
        <v>1303.6259175238581</v>
      </c>
      <c r="AE23">
        <f t="shared" si="3"/>
        <v>2245.4872617286774</v>
      </c>
      <c r="AF23">
        <f t="shared" si="4"/>
        <v>-112.27436308643387</v>
      </c>
      <c r="AG23">
        <f t="shared" si="4"/>
        <v>-37.519269102196127</v>
      </c>
      <c r="AH23">
        <f t="shared" si="5"/>
        <v>-5967.1074666456052</v>
      </c>
      <c r="AI23">
        <f t="shared" si="6"/>
        <v>-3871.4138371055578</v>
      </c>
      <c r="AJ23">
        <f t="shared" si="7"/>
        <v>0</v>
      </c>
      <c r="AK23">
        <f t="shared" si="24"/>
        <v>240.57871713162714</v>
      </c>
      <c r="AL23">
        <f t="shared" si="8"/>
        <v>-3630.8351199739309</v>
      </c>
      <c r="AN23">
        <f t="shared" si="9"/>
        <v>615.24765673112393</v>
      </c>
      <c r="AO23">
        <f t="shared" si="9"/>
        <v>-30.762382836556199</v>
      </c>
      <c r="AP23">
        <f t="shared" si="9"/>
        <v>-10.280014850594075</v>
      </c>
      <c r="AQ23">
        <f t="shared" si="9"/>
        <v>-1634.9453185008092</v>
      </c>
      <c r="AR23">
        <f t="shared" si="9"/>
        <v>-1060.7400594568353</v>
      </c>
      <c r="AS23">
        <f t="shared" si="9"/>
        <v>0</v>
      </c>
      <c r="AT23">
        <f t="shared" si="9"/>
        <v>65.916870025200907</v>
      </c>
      <c r="AU23">
        <f t="shared" si="9"/>
        <v>-994.82318943163455</v>
      </c>
      <c r="AW23">
        <v>20</v>
      </c>
      <c r="AX23">
        <f>(R23*SUMPRODUCT(K$23:$K24, X$23:$X24)-$AZ$3*SUMPRODUCT(K$22:$K23, W$23:$W24))/Z23</f>
        <v>1737.2752038066124</v>
      </c>
    </row>
    <row r="25" spans="5:50" x14ac:dyDescent="0.25">
      <c r="AN25" s="8">
        <f t="shared" ref="AN25:AU25" si="25">SUM(AN3:AN23)</f>
        <v>28729.139913586463</v>
      </c>
      <c r="AO25" s="8">
        <f t="shared" si="25"/>
        <v>-3680.7910226952326</v>
      </c>
      <c r="AP25" s="8">
        <f t="shared" si="25"/>
        <v>-2949.9360134931958</v>
      </c>
      <c r="AQ25" s="8">
        <f t="shared" si="25"/>
        <v>-14684.527357431356</v>
      </c>
      <c r="AR25" s="8">
        <f t="shared" si="25"/>
        <v>7413.8855199666741</v>
      </c>
      <c r="AS25" s="8">
        <f t="shared" si="25"/>
        <v>-2311.7202410072482</v>
      </c>
      <c r="AT25" s="8">
        <f t="shared" si="25"/>
        <v>929.50312310958816</v>
      </c>
      <c r="AU25" s="9">
        <f t="shared" si="25"/>
        <v>6031.6684020690172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7CB1A-24E8-4703-BA0C-C21C547D6D7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11845.932122702699</v>
      </c>
      <c r="K3">
        <v>1</v>
      </c>
      <c r="L3" s="2">
        <v>0</v>
      </c>
      <c r="O3">
        <f>$C$3</f>
        <v>11845.932122702699</v>
      </c>
      <c r="P3">
        <f>O3*B5</f>
        <v>9476.7456981621599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11845.932122702699</v>
      </c>
      <c r="AF3">
        <f t="shared" ref="AF3:AG23" si="4">-$Z3*P3</f>
        <v>-9476.7456981621599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-150.72177945946032</v>
      </c>
      <c r="AJ3">
        <f t="shared" ref="AJ3:AJ23" si="7">AB3-AC3</f>
        <v>0</v>
      </c>
      <c r="AL3">
        <f t="shared" ref="AL3:AL23" si="8">SUM(AI3:AK3)</f>
        <v>-150.72177945946032</v>
      </c>
      <c r="AN3">
        <f t="shared" ref="AN3:AU23" si="9">AE3*$K3</f>
        <v>11845.932122702699</v>
      </c>
      <c r="AO3">
        <f t="shared" si="9"/>
        <v>-9476.7456981621599</v>
      </c>
      <c r="AP3">
        <f t="shared" si="9"/>
        <v>-2519.9082039999998</v>
      </c>
      <c r="AQ3">
        <f t="shared" si="9"/>
        <v>0</v>
      </c>
      <c r="AR3">
        <f t="shared" si="9"/>
        <v>-150.72177945946032</v>
      </c>
      <c r="AS3">
        <f t="shared" si="9"/>
        <v>0</v>
      </c>
      <c r="AT3">
        <f t="shared" si="9"/>
        <v>0</v>
      </c>
      <c r="AU3">
        <f t="shared" si="9"/>
        <v>-150.72177945946032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6698.9570914720107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5671.8425615893248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5601.8588646214412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-5601.8588646214412</v>
      </c>
      <c r="AK4">
        <f>H4*SUM(AB4, AE4:AF4)</f>
        <v>0</v>
      </c>
      <c r="AL4">
        <f t="shared" si="8"/>
        <v>-6771.2558646214411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-1097.0982268505486</v>
      </c>
      <c r="AR4">
        <f t="shared" si="9"/>
        <v>-1097.0982268505486</v>
      </c>
      <c r="AS4">
        <f t="shared" si="9"/>
        <v>-5255.5200906477539</v>
      </c>
      <c r="AT4">
        <f t="shared" si="9"/>
        <v>0</v>
      </c>
      <c r="AU4">
        <f t="shared" si="9"/>
        <v>-6352.6183174983025</v>
      </c>
      <c r="AW4">
        <v>1</v>
      </c>
      <c r="AX4">
        <f>(R4*SUMPRODUCT(K5:$K$23, X5:$X$23)-$AZ$3*SUMPRODUCT(K4:$K$22, W5:$W$23))/Z4</f>
        <v>5671.8425615893248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11845.932122702699</v>
      </c>
      <c r="P5">
        <f t="shared" ref="P5:P23" si="22">O5*$C$5</f>
        <v>592.29660613513499</v>
      </c>
      <c r="Q5" s="4">
        <f t="shared" ref="Q5:Q23" si="23">$C$8</f>
        <v>50</v>
      </c>
      <c r="R5">
        <f t="shared" si="0"/>
        <v>500000</v>
      </c>
      <c r="S5">
        <f t="shared" si="1"/>
        <v>11019.99990097923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5601.8588646214412</v>
      </c>
      <c r="AC5">
        <f t="shared" si="2"/>
        <v>10748.107236703094</v>
      </c>
      <c r="AE5">
        <f t="shared" si="3"/>
        <v>11553.661517020597</v>
      </c>
      <c r="AF5">
        <f t="shared" si="4"/>
        <v>-577.68307585102991</v>
      </c>
      <c r="AG5">
        <f t="shared" si="4"/>
        <v>-48.766367210892732</v>
      </c>
      <c r="AH5">
        <f t="shared" si="5"/>
        <v>-1228.6248610726439</v>
      </c>
      <c r="AI5">
        <f t="shared" si="6"/>
        <v>9698.5872128860319</v>
      </c>
      <c r="AJ5">
        <f t="shared" si="7"/>
        <v>-5146.2483720816526</v>
      </c>
      <c r="AK5">
        <f>H5*SUM(AB5, AE5:AF5)</f>
        <v>1432.3251432203433</v>
      </c>
      <c r="AL5">
        <f t="shared" si="8"/>
        <v>5984.6639840247226</v>
      </c>
      <c r="AN5">
        <f t="shared" si="9"/>
        <v>9977.3089597828184</v>
      </c>
      <c r="AO5">
        <f t="shared" si="9"/>
        <v>-498.86544798914099</v>
      </c>
      <c r="AP5">
        <f t="shared" si="9"/>
        <v>-42.112806558554105</v>
      </c>
      <c r="AQ5">
        <f t="shared" si="9"/>
        <v>-1060.994371051398</v>
      </c>
      <c r="AR5">
        <f t="shared" si="9"/>
        <v>8375.3363341837266</v>
      </c>
      <c r="AS5">
        <f t="shared" si="9"/>
        <v>-4444.107170388942</v>
      </c>
      <c r="AT5">
        <f t="shared" si="9"/>
        <v>1236.9022983511959</v>
      </c>
      <c r="AU5">
        <f t="shared" si="9"/>
        <v>5168.1314621459805</v>
      </c>
      <c r="AW5">
        <v>2</v>
      </c>
      <c r="AX5">
        <f>(R5*SUMPRODUCT(K6:$K$23, X6:$X$23)-$AZ$3*SUMPRODUCT(K5:$K$22, W6:$W$23))/Z5</f>
        <v>11019.99990097923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11845.932122702699</v>
      </c>
      <c r="P6">
        <f t="shared" si="22"/>
        <v>592.29660613513499</v>
      </c>
      <c r="Q6" s="4">
        <f t="shared" si="23"/>
        <v>50</v>
      </c>
      <c r="R6">
        <f t="shared" si="0"/>
        <v>500000</v>
      </c>
      <c r="S6">
        <f t="shared" si="1"/>
        <v>15969.925640185584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10748.107236703094</v>
      </c>
      <c r="AC6">
        <f t="shared" si="2"/>
        <v>15378.656525071106</v>
      </c>
      <c r="AE6">
        <f t="shared" si="3"/>
        <v>11407.349379006519</v>
      </c>
      <c r="AF6">
        <f t="shared" si="4"/>
        <v>-570.36746895032593</v>
      </c>
      <c r="AG6">
        <f t="shared" si="4"/>
        <v>-48.148804420145048</v>
      </c>
      <c r="AH6">
        <f t="shared" si="5"/>
        <v>-1298.9911863875659</v>
      </c>
      <c r="AI6">
        <f t="shared" si="6"/>
        <v>9489.8419192484816</v>
      </c>
      <c r="AJ6">
        <f t="shared" si="7"/>
        <v>-4630.5492883680126</v>
      </c>
      <c r="AK6">
        <f>H6*SUM(AB6, AE6:AF6)</f>
        <v>2348.4576991674107</v>
      </c>
      <c r="AL6">
        <f t="shared" si="8"/>
        <v>7207.7503300478802</v>
      </c>
      <c r="AN6">
        <f t="shared" si="9"/>
        <v>8884.3427871364456</v>
      </c>
      <c r="AO6">
        <f t="shared" si="9"/>
        <v>-444.21713935682226</v>
      </c>
      <c r="AP6">
        <f t="shared" si="9"/>
        <v>-37.499551302128538</v>
      </c>
      <c r="AQ6">
        <f t="shared" si="9"/>
        <v>-1011.6883943762647</v>
      </c>
      <c r="AR6">
        <f t="shared" si="9"/>
        <v>7390.9377021012297</v>
      </c>
      <c r="AS6">
        <f t="shared" si="9"/>
        <v>-3606.3931947506489</v>
      </c>
      <c r="AT6">
        <f t="shared" si="9"/>
        <v>1829.0404306272028</v>
      </c>
      <c r="AU6">
        <f t="shared" si="9"/>
        <v>5613.5849379777837</v>
      </c>
      <c r="AW6">
        <v>3</v>
      </c>
      <c r="AX6">
        <f>(R6*SUMPRODUCT(K7:$K$23, X7:$X$23)-$AZ$3*SUMPRODUCT(K6:$K$22, W7:$W$23))/Z6</f>
        <v>15969.925640185584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11845.932122702699</v>
      </c>
      <c r="P7">
        <f t="shared" si="22"/>
        <v>592.29660613513499</v>
      </c>
      <c r="Q7" s="4">
        <f t="shared" si="23"/>
        <v>50</v>
      </c>
      <c r="R7">
        <f t="shared" si="0"/>
        <v>500000</v>
      </c>
      <c r="S7">
        <f t="shared" si="1"/>
        <v>20440.247997960108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15378.656525071106</v>
      </c>
      <c r="AC7">
        <f t="shared" si="2"/>
        <v>19430.240094884808</v>
      </c>
      <c r="AE7">
        <f t="shared" si="3"/>
        <v>11260.592597251867</v>
      </c>
      <c r="AF7">
        <f t="shared" si="4"/>
        <v>-563.02962986259342</v>
      </c>
      <c r="AG7">
        <f t="shared" si="4"/>
        <v>-47.529364851209003</v>
      </c>
      <c r="AH7">
        <f t="shared" si="5"/>
        <v>-1379.5152473459293</v>
      </c>
      <c r="AI7">
        <f t="shared" si="6"/>
        <v>9270.5183551921364</v>
      </c>
      <c r="AJ7">
        <f t="shared" si="7"/>
        <v>-4051.5835698137016</v>
      </c>
      <c r="AK7">
        <f>H7*SUM(AB7, AE7:AF7)</f>
        <v>2730.1801808606019</v>
      </c>
      <c r="AL7">
        <f t="shared" si="8"/>
        <v>7949.1149662390362</v>
      </c>
      <c r="AN7">
        <f t="shared" si="9"/>
        <v>7938.8474315840631</v>
      </c>
      <c r="AO7">
        <f t="shared" si="9"/>
        <v>-396.94237157920321</v>
      </c>
      <c r="AP7">
        <f t="shared" si="9"/>
        <v>-33.508749456572019</v>
      </c>
      <c r="AQ7">
        <f t="shared" si="9"/>
        <v>-972.57413263455135</v>
      </c>
      <c r="AR7">
        <f t="shared" si="9"/>
        <v>6535.8221779137366</v>
      </c>
      <c r="AS7">
        <f t="shared" si="9"/>
        <v>-2856.4130652336626</v>
      </c>
      <c r="AT7">
        <f t="shared" si="9"/>
        <v>1924.8084618456519</v>
      </c>
      <c r="AU7">
        <f t="shared" si="9"/>
        <v>5604.2175745257264</v>
      </c>
      <c r="AW7">
        <v>4</v>
      </c>
      <c r="AX7">
        <f>(R7*SUMPRODUCT(K8:$K$23, X8:$X$23)-$AZ$3*SUMPRODUCT(K7:$K$22, W8:$W$23))/Z7</f>
        <v>20440.247997960108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11845.932122702699</v>
      </c>
      <c r="P8">
        <f t="shared" si="22"/>
        <v>592.29660613513499</v>
      </c>
      <c r="Q8" s="4">
        <f t="shared" si="23"/>
        <v>50</v>
      </c>
      <c r="R8">
        <f t="shared" si="0"/>
        <v>500000</v>
      </c>
      <c r="S8">
        <f t="shared" si="1"/>
        <v>24042.757554936008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19430.240094884808</v>
      </c>
      <c r="AC8">
        <f t="shared" si="2"/>
        <v>22524.103388743766</v>
      </c>
      <c r="AE8">
        <f t="shared" si="3"/>
        <v>11097.687079285055</v>
      </c>
      <c r="AF8">
        <f t="shared" si="4"/>
        <v>-554.8843539642528</v>
      </c>
      <c r="AG8">
        <f t="shared" si="4"/>
        <v>-46.841763756253364</v>
      </c>
      <c r="AH8">
        <f t="shared" si="5"/>
        <v>-2123.0744644355514</v>
      </c>
      <c r="AI8">
        <f t="shared" si="6"/>
        <v>8372.8864971289986</v>
      </c>
      <c r="AJ8">
        <f t="shared" si="7"/>
        <v>-3093.8632938589581</v>
      </c>
      <c r="AK8">
        <f t="shared" ref="AK8:AK23" si="24">H8*SUM(AB8:AB8, AE8:AF8)</f>
        <v>2173.0456044649068</v>
      </c>
      <c r="AL8">
        <f t="shared" si="8"/>
        <v>7452.0688077349478</v>
      </c>
      <c r="AN8">
        <f t="shared" si="9"/>
        <v>7295.10225247585</v>
      </c>
      <c r="AO8">
        <f t="shared" si="9"/>
        <v>-364.75511262379251</v>
      </c>
      <c r="AP8">
        <f t="shared" si="9"/>
        <v>-30.791592324316991</v>
      </c>
      <c r="AQ8">
        <f t="shared" si="9"/>
        <v>-1395.6102021102881</v>
      </c>
      <c r="AR8">
        <f t="shared" si="9"/>
        <v>5503.9453454174527</v>
      </c>
      <c r="AS8">
        <f t="shared" si="9"/>
        <v>-2033.7615327082069</v>
      </c>
      <c r="AT8">
        <f t="shared" si="9"/>
        <v>1428.4589005447031</v>
      </c>
      <c r="AU8">
        <f t="shared" si="9"/>
        <v>4898.6427132539493</v>
      </c>
      <c r="AW8">
        <v>5</v>
      </c>
      <c r="AX8">
        <f>(R8*SUMPRODUCT(K9:$K$23, X9:$X$23)-$AZ$3*SUMPRODUCT(K8:$K$22, W9:$W$23))/Z8</f>
        <v>24042.757554936008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11845.932122702699</v>
      </c>
      <c r="P9">
        <f t="shared" si="22"/>
        <v>592.29660613513499</v>
      </c>
      <c r="Q9" s="4">
        <f t="shared" si="23"/>
        <v>50</v>
      </c>
      <c r="R9">
        <f t="shared" si="0"/>
        <v>500000</v>
      </c>
      <c r="S9">
        <f t="shared" si="1"/>
        <v>26938.775576463628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22524.103388743766</v>
      </c>
      <c r="AC9">
        <f t="shared" si="2"/>
        <v>24827.709647506432</v>
      </c>
      <c r="AE9">
        <f t="shared" si="3"/>
        <v>10917.621790631543</v>
      </c>
      <c r="AF9">
        <f t="shared" si="4"/>
        <v>-545.88108953157723</v>
      </c>
      <c r="AG9">
        <f t="shared" si="4"/>
        <v>-46.081733702103314</v>
      </c>
      <c r="AH9">
        <f t="shared" si="5"/>
        <v>-2916.1241658751642</v>
      </c>
      <c r="AI9">
        <f t="shared" si="6"/>
        <v>7409.5348015226991</v>
      </c>
      <c r="AJ9">
        <f t="shared" si="7"/>
        <v>-2303.6062587626657</v>
      </c>
      <c r="AK9">
        <f t="shared" si="24"/>
        <v>1717.1630614898429</v>
      </c>
      <c r="AL9">
        <f t="shared" si="8"/>
        <v>6823.0916042498766</v>
      </c>
      <c r="AN9">
        <f t="shared" si="9"/>
        <v>6820.6954229951061</v>
      </c>
      <c r="AO9">
        <f t="shared" si="9"/>
        <v>-341.03477114975533</v>
      </c>
      <c r="AP9">
        <f t="shared" si="9"/>
        <v>-28.78918835742466</v>
      </c>
      <c r="AQ9">
        <f t="shared" si="9"/>
        <v>-1821.8248564112967</v>
      </c>
      <c r="AR9">
        <f t="shared" si="9"/>
        <v>4629.0466070766297</v>
      </c>
      <c r="AS9">
        <f t="shared" si="9"/>
        <v>-1439.1592754209616</v>
      </c>
      <c r="AT9">
        <f t="shared" si="9"/>
        <v>1072.7836573428806</v>
      </c>
      <c r="AU9">
        <f t="shared" si="9"/>
        <v>4262.6709889985486</v>
      </c>
      <c r="AW9">
        <v>6</v>
      </c>
      <c r="AX9">
        <f>(R9*SUMPRODUCT(K10:$K$23, X10:$X$23)-$AZ$3*SUMPRODUCT(K9:$K$22, W10:$W$23))/Z9</f>
        <v>26938.775576463628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11845.932122702699</v>
      </c>
      <c r="P10">
        <f t="shared" si="22"/>
        <v>592.29660613513499</v>
      </c>
      <c r="Q10" s="4">
        <f t="shared" si="23"/>
        <v>50</v>
      </c>
      <c r="R10">
        <f t="shared" si="0"/>
        <v>500000</v>
      </c>
      <c r="S10">
        <f t="shared" si="1"/>
        <v>29245.668984966753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24827.709647506432</v>
      </c>
      <c r="AC10">
        <f t="shared" si="2"/>
        <v>26465.598013441941</v>
      </c>
      <c r="AE10">
        <f t="shared" si="3"/>
        <v>10719.86685670015</v>
      </c>
      <c r="AF10">
        <f t="shared" si="4"/>
        <v>-535.99334283500752</v>
      </c>
      <c r="AG10">
        <f t="shared" si="4"/>
        <v>-45.24703816323391</v>
      </c>
      <c r="AH10">
        <f t="shared" si="5"/>
        <v>-3738.7820184836764</v>
      </c>
      <c r="AI10">
        <f t="shared" si="6"/>
        <v>6399.8444572182325</v>
      </c>
      <c r="AJ10">
        <f t="shared" si="7"/>
        <v>-1637.8883659355088</v>
      </c>
      <c r="AK10">
        <f t="shared" si="24"/>
        <v>1838.1081159720081</v>
      </c>
      <c r="AL10">
        <f t="shared" si="8"/>
        <v>6600.0642072547316</v>
      </c>
      <c r="AN10">
        <f t="shared" si="9"/>
        <v>6363.0875404469298</v>
      </c>
      <c r="AO10">
        <f t="shared" si="9"/>
        <v>-318.15437702234652</v>
      </c>
      <c r="AP10">
        <f t="shared" si="9"/>
        <v>-26.857690363817333</v>
      </c>
      <c r="AQ10">
        <f t="shared" si="9"/>
        <v>-2219.262384158355</v>
      </c>
      <c r="AR10">
        <f t="shared" si="9"/>
        <v>3798.8130889024114</v>
      </c>
      <c r="AS10">
        <f t="shared" si="9"/>
        <v>-972.21609123001599</v>
      </c>
      <c r="AT10">
        <f t="shared" si="9"/>
        <v>1091.0623244751948</v>
      </c>
      <c r="AU10">
        <f t="shared" si="9"/>
        <v>3917.65932214759</v>
      </c>
      <c r="AW10">
        <v>7</v>
      </c>
      <c r="AX10">
        <f>(R10*SUMPRODUCT(K11:$K$23, X11:$X$23)-$AZ$3*SUMPRODUCT(K10:$K$22, W11:$W$23))/Z10</f>
        <v>29245.668984966753</v>
      </c>
    </row>
    <row r="11" spans="1:52" x14ac:dyDescent="0.25">
      <c r="A11" t="s">
        <v>33</v>
      </c>
      <c r="C11" s="7">
        <f>AU25</f>
        <v>29298.882790857639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11845.932122702699</v>
      </c>
      <c r="P11">
        <f t="shared" si="22"/>
        <v>592.29660613513499</v>
      </c>
      <c r="Q11" s="4">
        <f t="shared" si="23"/>
        <v>50</v>
      </c>
      <c r="R11">
        <f t="shared" si="0"/>
        <v>500000</v>
      </c>
      <c r="S11">
        <f t="shared" si="1"/>
        <v>30946.438343036316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26465.598013441941</v>
      </c>
      <c r="AC11">
        <f t="shared" si="2"/>
        <v>27436.577915351081</v>
      </c>
      <c r="AE11">
        <f t="shared" si="3"/>
        <v>10502.398888744114</v>
      </c>
      <c r="AF11">
        <f t="shared" si="4"/>
        <v>-525.11994443720573</v>
      </c>
      <c r="AG11">
        <f t="shared" si="4"/>
        <v>-44.329136702616637</v>
      </c>
      <c r="AH11">
        <f t="shared" si="5"/>
        <v>-4654.3107898493035</v>
      </c>
      <c r="AI11">
        <f t="shared" si="6"/>
        <v>5278.6390177549893</v>
      </c>
      <c r="AJ11">
        <f t="shared" si="7"/>
        <v>-970.97990190914061</v>
      </c>
      <c r="AK11">
        <f t="shared" si="24"/>
        <v>1876.8081633240658</v>
      </c>
      <c r="AL11">
        <f t="shared" si="8"/>
        <v>6184.467279169914</v>
      </c>
      <c r="AN11">
        <f t="shared" si="9"/>
        <v>5928.6762983867266</v>
      </c>
      <c r="AO11">
        <f t="shared" si="9"/>
        <v>-296.43381491933633</v>
      </c>
      <c r="AP11">
        <f t="shared" si="9"/>
        <v>-25.024102100941608</v>
      </c>
      <c r="AQ11">
        <f t="shared" si="9"/>
        <v>-2627.390404555932</v>
      </c>
      <c r="AR11">
        <f t="shared" si="9"/>
        <v>2979.8279768105172</v>
      </c>
      <c r="AS11">
        <f t="shared" si="9"/>
        <v>-548.1248228752977</v>
      </c>
      <c r="AT11">
        <f t="shared" si="9"/>
        <v>1059.471097259827</v>
      </c>
      <c r="AU11">
        <f t="shared" si="9"/>
        <v>3491.1742511950461</v>
      </c>
      <c r="AW11">
        <v>8</v>
      </c>
      <c r="AX11">
        <f>(R11*SUMPRODUCT(K12:$K$23, X12:$X$23)-$AZ$3*SUMPRODUCT(K11:$K$22, W12:$W$23))/Z11</f>
        <v>30946.438343036316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11845.932122702699</v>
      </c>
      <c r="P12">
        <f t="shared" si="22"/>
        <v>592.29660613513499</v>
      </c>
      <c r="Q12" s="4">
        <f t="shared" si="23"/>
        <v>50</v>
      </c>
      <c r="R12">
        <f t="shared" si="0"/>
        <v>500000</v>
      </c>
      <c r="S12">
        <f t="shared" si="1"/>
        <v>32033.290293967486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27436.577915351081</v>
      </c>
      <c r="AC12">
        <f t="shared" si="2"/>
        <v>27753.777126775887</v>
      </c>
      <c r="AE12">
        <f t="shared" si="3"/>
        <v>10263.365298266592</v>
      </c>
      <c r="AF12">
        <f t="shared" si="4"/>
        <v>-513.16826491332961</v>
      </c>
      <c r="AG12">
        <f t="shared" si="4"/>
        <v>-43.320209806862209</v>
      </c>
      <c r="AH12">
        <f t="shared" si="5"/>
        <v>-5656.3552872826494</v>
      </c>
      <c r="AI12">
        <f t="shared" si="6"/>
        <v>4050.5215362637518</v>
      </c>
      <c r="AJ12">
        <f t="shared" si="7"/>
        <v>-317.19921142480598</v>
      </c>
      <c r="AK12">
        <f t="shared" si="24"/>
        <v>1929.9936198377557</v>
      </c>
      <c r="AL12">
        <f t="shared" si="8"/>
        <v>5663.3159446767013</v>
      </c>
      <c r="AN12">
        <f t="shared" si="9"/>
        <v>5507.8811626469906</v>
      </c>
      <c r="AO12">
        <f t="shared" si="9"/>
        <v>-275.39405813234953</v>
      </c>
      <c r="AP12">
        <f t="shared" si="9"/>
        <v>-23.247985492383286</v>
      </c>
      <c r="AQ12">
        <f t="shared" si="9"/>
        <v>-3035.5085131116389</v>
      </c>
      <c r="AR12">
        <f t="shared" si="9"/>
        <v>2173.7306059106199</v>
      </c>
      <c r="AS12">
        <f t="shared" si="9"/>
        <v>-170.22638390433602</v>
      </c>
      <c r="AT12">
        <f t="shared" si="9"/>
        <v>1035.739759212177</v>
      </c>
      <c r="AU12">
        <f t="shared" si="9"/>
        <v>3039.2439812184607</v>
      </c>
      <c r="AW12">
        <v>9</v>
      </c>
      <c r="AX12">
        <f>(R12*SUMPRODUCT(K13:$K$23, X13:$X$23)-$AZ$3*SUMPRODUCT(K12:$K$22, W13:$W$23))/Z12</f>
        <v>32033.290293967486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11845.932122702699</v>
      </c>
      <c r="P13">
        <f t="shared" si="22"/>
        <v>592.29660613513499</v>
      </c>
      <c r="Q13" s="4">
        <f t="shared" si="23"/>
        <v>50</v>
      </c>
      <c r="R13">
        <f t="shared" si="0"/>
        <v>500000</v>
      </c>
      <c r="S13">
        <f t="shared" si="1"/>
        <v>32502.835160743205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27753.777126775887</v>
      </c>
      <c r="AC13">
        <f t="shared" si="2"/>
        <v>27442.53758572018</v>
      </c>
      <c r="AE13">
        <f t="shared" si="3"/>
        <v>10001.664036612785</v>
      </c>
      <c r="AF13">
        <f t="shared" si="4"/>
        <v>-500.08320183063927</v>
      </c>
      <c r="AG13">
        <f t="shared" si="4"/>
        <v>-42.215605884844727</v>
      </c>
      <c r="AH13">
        <f t="shared" si="5"/>
        <v>-6714.0182394885815</v>
      </c>
      <c r="AI13">
        <f t="shared" si="6"/>
        <v>2745.3469894087193</v>
      </c>
      <c r="AJ13">
        <f t="shared" si="7"/>
        <v>311.23954105570738</v>
      </c>
      <c r="AK13">
        <f t="shared" si="24"/>
        <v>1926.1020066125502</v>
      </c>
      <c r="AL13">
        <f t="shared" si="8"/>
        <v>4982.6885370769769</v>
      </c>
      <c r="AN13">
        <f t="shared" si="9"/>
        <v>5103.5827737710179</v>
      </c>
      <c r="AO13">
        <f t="shared" si="9"/>
        <v>-255.17913868855089</v>
      </c>
      <c r="AP13">
        <f t="shared" si="9"/>
        <v>-21.541499313464808</v>
      </c>
      <c r="AQ13">
        <f t="shared" si="9"/>
        <v>-3425.9846865885015</v>
      </c>
      <c r="AR13">
        <f t="shared" si="9"/>
        <v>1400.8774491805004</v>
      </c>
      <c r="AS13">
        <f t="shared" si="9"/>
        <v>158.81724825324704</v>
      </c>
      <c r="AT13">
        <f t="shared" si="9"/>
        <v>982.83855421349347</v>
      </c>
      <c r="AU13">
        <f t="shared" si="9"/>
        <v>2542.5332516472408</v>
      </c>
      <c r="AW13">
        <v>10</v>
      </c>
      <c r="AX13">
        <f>(R13*SUMPRODUCT(K14:$K$23, X14:$X$23)-$AZ$3*SUMPRODUCT(K13:$K$22, W14:$W$23))/Z13</f>
        <v>32502.835160743205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11845.932122702699</v>
      </c>
      <c r="P14">
        <f t="shared" si="22"/>
        <v>592.29660613513499</v>
      </c>
      <c r="Q14" s="4">
        <f t="shared" si="23"/>
        <v>50</v>
      </c>
      <c r="R14">
        <f t="shared" si="0"/>
        <v>500000</v>
      </c>
      <c r="S14">
        <f t="shared" si="1"/>
        <v>32330.355017799022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27442.53758572018</v>
      </c>
      <c r="AC14">
        <f t="shared" si="2"/>
        <v>26515.974672195131</v>
      </c>
      <c r="AE14">
        <f t="shared" si="3"/>
        <v>9715.5269702791884</v>
      </c>
      <c r="AF14">
        <f t="shared" si="4"/>
        <v>-485.77634851395942</v>
      </c>
      <c r="AG14">
        <f t="shared" si="4"/>
        <v>-41.00786189572792</v>
      </c>
      <c r="AH14">
        <f t="shared" si="5"/>
        <v>-7855.8793026835774</v>
      </c>
      <c r="AI14">
        <f t="shared" si="6"/>
        <v>1332.8634571859238</v>
      </c>
      <c r="AJ14">
        <f t="shared" si="7"/>
        <v>926.56291352504923</v>
      </c>
      <c r="AK14">
        <f t="shared" si="24"/>
        <v>1884.9556138647504</v>
      </c>
      <c r="AL14">
        <f t="shared" si="8"/>
        <v>4144.3819845757234</v>
      </c>
      <c r="AN14">
        <f t="shared" si="9"/>
        <v>4715.2127161781164</v>
      </c>
      <c r="AO14">
        <f t="shared" si="9"/>
        <v>-235.76063580890585</v>
      </c>
      <c r="AP14">
        <f t="shared" si="9"/>
        <v>-19.902244362608759</v>
      </c>
      <c r="AQ14">
        <f t="shared" si="9"/>
        <v>-3812.6745052625411</v>
      </c>
      <c r="AR14">
        <f t="shared" si="9"/>
        <v>646.87533074406099</v>
      </c>
      <c r="AS14">
        <f t="shared" si="9"/>
        <v>449.68649107324842</v>
      </c>
      <c r="AT14">
        <f t="shared" si="9"/>
        <v>914.8208539913087</v>
      </c>
      <c r="AU14">
        <f t="shared" si="9"/>
        <v>2011.3826758086182</v>
      </c>
      <c r="AW14">
        <v>11</v>
      </c>
      <c r="AX14">
        <f>(R14*SUMPRODUCT(K15:$K$23, X15:$X$23)-$AZ$3*SUMPRODUCT(K14:$K$22, W15:$W$23))/Z14</f>
        <v>32330.355017799022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11845.932122702699</v>
      </c>
      <c r="P15">
        <f t="shared" si="22"/>
        <v>592.29660613513499</v>
      </c>
      <c r="Q15" s="4">
        <f t="shared" si="23"/>
        <v>50</v>
      </c>
      <c r="R15">
        <f t="shared" si="0"/>
        <v>500000</v>
      </c>
      <c r="S15">
        <f t="shared" si="1"/>
        <v>31487.484671498321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26515.974672195131</v>
      </c>
      <c r="AC15">
        <f t="shared" si="2"/>
        <v>24994.868391306496</v>
      </c>
      <c r="AE15">
        <f t="shared" si="3"/>
        <v>9403.3396909380608</v>
      </c>
      <c r="AF15">
        <f t="shared" si="4"/>
        <v>-470.16698454690311</v>
      </c>
      <c r="AG15">
        <f t="shared" si="4"/>
        <v>-39.690163650847637</v>
      </c>
      <c r="AH15">
        <f t="shared" si="5"/>
        <v>-9076.1962592300497</v>
      </c>
      <c r="AI15">
        <f t="shared" si="6"/>
        <v>-182.71371648973945</v>
      </c>
      <c r="AJ15">
        <f t="shared" si="7"/>
        <v>1521.1062808886345</v>
      </c>
      <c r="AK15">
        <f t="shared" si="24"/>
        <v>1839.8107489486285</v>
      </c>
      <c r="AL15">
        <f t="shared" si="8"/>
        <v>3178.2033133475234</v>
      </c>
      <c r="AN15">
        <f t="shared" si="9"/>
        <v>4338.5299312743164</v>
      </c>
      <c r="AO15">
        <f t="shared" si="9"/>
        <v>-216.92649656371586</v>
      </c>
      <c r="AP15">
        <f t="shared" si="9"/>
        <v>-18.312319732777866</v>
      </c>
      <c r="AQ15">
        <f t="shared" si="9"/>
        <v>-4187.5919010707712</v>
      </c>
      <c r="AR15">
        <f t="shared" si="9"/>
        <v>-84.300786092948755</v>
      </c>
      <c r="AS15">
        <f t="shared" si="9"/>
        <v>701.81077629732602</v>
      </c>
      <c r="AT15">
        <f t="shared" si="9"/>
        <v>848.85522213837669</v>
      </c>
      <c r="AU15">
        <f t="shared" si="9"/>
        <v>1466.3652123427539</v>
      </c>
      <c r="AW15">
        <v>12</v>
      </c>
      <c r="AX15">
        <f>(R15*SUMPRODUCT(K16:$K$23, X16:$X$23)-$AZ$3*SUMPRODUCT(K15:$K$22, W16:$W$23))/Z15</f>
        <v>31487.484671498321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11845.932122702699</v>
      </c>
      <c r="P16">
        <f t="shared" si="22"/>
        <v>592.29660613513499</v>
      </c>
      <c r="Q16" s="4">
        <f t="shared" si="23"/>
        <v>50</v>
      </c>
      <c r="R16">
        <f t="shared" si="0"/>
        <v>500000</v>
      </c>
      <c r="S16">
        <f t="shared" si="1"/>
        <v>30007.920479920042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24994.868391306496</v>
      </c>
      <c r="AC16">
        <f t="shared" si="2"/>
        <v>22967.428964727624</v>
      </c>
      <c r="AE16">
        <f t="shared" si="3"/>
        <v>9066.6264172226402</v>
      </c>
      <c r="AF16">
        <f t="shared" si="4"/>
        <v>-453.33132086113204</v>
      </c>
      <c r="AG16">
        <f t="shared" si="4"/>
        <v>-38.268944660954432</v>
      </c>
      <c r="AH16">
        <f t="shared" si="5"/>
        <v>-10243.173533847281</v>
      </c>
      <c r="AI16">
        <f t="shared" si="6"/>
        <v>-1668.147382146728</v>
      </c>
      <c r="AJ16">
        <f t="shared" si="7"/>
        <v>2027.4394265788724</v>
      </c>
      <c r="AK16">
        <f t="shared" si="24"/>
        <v>1838.3665427754404</v>
      </c>
      <c r="AL16">
        <f t="shared" si="8"/>
        <v>2197.6585872075848</v>
      </c>
      <c r="AN16">
        <f t="shared" si="9"/>
        <v>3966.2240921575467</v>
      </c>
      <c r="AO16">
        <f t="shared" si="9"/>
        <v>-198.31120460787736</v>
      </c>
      <c r="AP16">
        <f t="shared" si="9"/>
        <v>-16.740869570560381</v>
      </c>
      <c r="AQ16">
        <f t="shared" si="9"/>
        <v>-4480.908309282775</v>
      </c>
      <c r="AR16">
        <f t="shared" si="9"/>
        <v>-729.73629130366601</v>
      </c>
      <c r="AS16">
        <f t="shared" si="9"/>
        <v>886.90972022540586</v>
      </c>
      <c r="AT16">
        <f t="shared" si="9"/>
        <v>804.19919567016632</v>
      </c>
      <c r="AU16">
        <f t="shared" si="9"/>
        <v>961.37262459190617</v>
      </c>
      <c r="AW16">
        <v>13</v>
      </c>
      <c r="AX16">
        <f>(R16*SUMPRODUCT(K17:$K$23, X17:$X$23)-$AZ$3*SUMPRODUCT(K16:$K$22, W17:$W$23))/Z16</f>
        <v>30007.920479920042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11845.932122702699</v>
      </c>
      <c r="P17">
        <f t="shared" si="22"/>
        <v>592.29660613513499</v>
      </c>
      <c r="Q17" s="4">
        <f t="shared" si="23"/>
        <v>50</v>
      </c>
      <c r="R17">
        <f t="shared" si="0"/>
        <v>500000</v>
      </c>
      <c r="S17">
        <f t="shared" si="1"/>
        <v>27920.998235660514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22967.428964727624</v>
      </c>
      <c r="AC17">
        <f t="shared" si="2"/>
        <v>20520.883168496392</v>
      </c>
      <c r="AE17">
        <f t="shared" si="3"/>
        <v>8706.3144039545441</v>
      </c>
      <c r="AF17">
        <f t="shared" si="4"/>
        <v>-435.31572019772722</v>
      </c>
      <c r="AG17">
        <f t="shared" si="4"/>
        <v>-36.748118737186218</v>
      </c>
      <c r="AH17">
        <f t="shared" si="5"/>
        <v>-11381.364771586646</v>
      </c>
      <c r="AI17">
        <f t="shared" si="6"/>
        <v>-3147.1142065670156</v>
      </c>
      <c r="AJ17">
        <f t="shared" si="7"/>
        <v>2446.5457962312321</v>
      </c>
      <c r="AK17">
        <f t="shared" si="24"/>
        <v>1927.4109859114901</v>
      </c>
      <c r="AL17">
        <f t="shared" si="8"/>
        <v>1226.8425755757066</v>
      </c>
      <c r="AN17">
        <f t="shared" si="9"/>
        <v>3587.2699205777853</v>
      </c>
      <c r="AO17">
        <f t="shared" si="9"/>
        <v>-179.36349602888927</v>
      </c>
      <c r="AP17">
        <f t="shared" si="9"/>
        <v>-15.141357739602403</v>
      </c>
      <c r="AQ17">
        <f t="shared" si="9"/>
        <v>-4689.4731347735051</v>
      </c>
      <c r="AR17">
        <f t="shared" si="9"/>
        <v>-1296.7080679642111</v>
      </c>
      <c r="AS17">
        <f t="shared" si="9"/>
        <v>1008.0522867575215</v>
      </c>
      <c r="AT17">
        <f t="shared" si="9"/>
        <v>794.15274174005822</v>
      </c>
      <c r="AU17">
        <f t="shared" si="9"/>
        <v>505.49696053336885</v>
      </c>
      <c r="AW17">
        <v>14</v>
      </c>
      <c r="AX17">
        <f>(R17*SUMPRODUCT(K18:$K$23, X18:$X$23)-$AZ$3*SUMPRODUCT(K17:$K$22, W18:$W$23))/Z17</f>
        <v>27920.998235660514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11845.932122702699</v>
      </c>
      <c r="P18">
        <f t="shared" si="22"/>
        <v>592.29660613513499</v>
      </c>
      <c r="Q18" s="4">
        <f t="shared" si="23"/>
        <v>50</v>
      </c>
      <c r="R18">
        <f t="shared" si="0"/>
        <v>500000</v>
      </c>
      <c r="S18">
        <f t="shared" si="1"/>
        <v>25233.51418484301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20520.883168496392</v>
      </c>
      <c r="AC18">
        <f t="shared" si="2"/>
        <v>17728.313924175854</v>
      </c>
      <c r="AE18">
        <f t="shared" si="3"/>
        <v>8322.5983450968488</v>
      </c>
      <c r="AF18">
        <f t="shared" si="4"/>
        <v>-416.12991725484244</v>
      </c>
      <c r="AG18">
        <f t="shared" si="4"/>
        <v>-35.128507655157883</v>
      </c>
      <c r="AH18">
        <f t="shared" si="5"/>
        <v>-12521.298946564795</v>
      </c>
      <c r="AI18">
        <f t="shared" si="6"/>
        <v>-4649.9590263779464</v>
      </c>
      <c r="AJ18">
        <f t="shared" si="7"/>
        <v>2792.5692443205371</v>
      </c>
      <c r="AK18">
        <f t="shared" si="24"/>
        <v>1992.7573469033216</v>
      </c>
      <c r="AL18">
        <f t="shared" si="8"/>
        <v>135.36756484591228</v>
      </c>
      <c r="AN18">
        <f t="shared" si="9"/>
        <v>3204.5295539328713</v>
      </c>
      <c r="AO18">
        <f t="shared" si="9"/>
        <v>-160.22647769664357</v>
      </c>
      <c r="AP18">
        <f t="shared" si="9"/>
        <v>-13.525864916072743</v>
      </c>
      <c r="AQ18">
        <f t="shared" si="9"/>
        <v>-4821.1953604050186</v>
      </c>
      <c r="AR18">
        <f t="shared" si="9"/>
        <v>-1790.4181490848637</v>
      </c>
      <c r="AS18">
        <f t="shared" si="9"/>
        <v>1075.2496160170047</v>
      </c>
      <c r="AT18">
        <f t="shared" si="9"/>
        <v>767.2903998461843</v>
      </c>
      <c r="AU18">
        <f t="shared" si="9"/>
        <v>52.121866778325511</v>
      </c>
      <c r="AW18">
        <v>15</v>
      </c>
      <c r="AX18">
        <f>(R18*SUMPRODUCT(K19:$K$23, X19:$X$23)-$AZ$3*SUMPRODUCT(K18:$K$22, W19:$W$23))/Z18</f>
        <v>25233.51418484301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11845.932122702699</v>
      </c>
      <c r="P19">
        <f t="shared" si="22"/>
        <v>592.29660613513499</v>
      </c>
      <c r="Q19" s="4">
        <f t="shared" si="23"/>
        <v>50</v>
      </c>
      <c r="R19">
        <f t="shared" si="0"/>
        <v>500000</v>
      </c>
      <c r="S19">
        <f t="shared" si="1"/>
        <v>21848.275491123142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17728.313924175854</v>
      </c>
      <c r="AC19">
        <f t="shared" si="2"/>
        <v>14593.869641710342</v>
      </c>
      <c r="AE19">
        <f t="shared" si="3"/>
        <v>7912.6606241079226</v>
      </c>
      <c r="AF19">
        <f t="shared" si="4"/>
        <v>-395.63303120539615</v>
      </c>
      <c r="AG19">
        <f t="shared" si="4"/>
        <v>-33.398218654922594</v>
      </c>
      <c r="AH19">
        <f t="shared" si="5"/>
        <v>-13790.039236837092</v>
      </c>
      <c r="AI19">
        <f t="shared" si="6"/>
        <v>-6306.4098625894885</v>
      </c>
      <c r="AJ19">
        <f t="shared" si="7"/>
        <v>3134.4442824655125</v>
      </c>
      <c r="AK19">
        <f t="shared" si="24"/>
        <v>1853.0080673535531</v>
      </c>
      <c r="AL19">
        <f t="shared" si="8"/>
        <v>-1318.9575127704229</v>
      </c>
      <c r="AN19">
        <f t="shared" si="9"/>
        <v>2838.3522607825639</v>
      </c>
      <c r="AO19">
        <f t="shared" si="9"/>
        <v>-141.91761303912821</v>
      </c>
      <c r="AP19">
        <f t="shared" si="9"/>
        <v>-11.980282477488068</v>
      </c>
      <c r="AQ19">
        <f t="shared" si="9"/>
        <v>-4946.6280564218687</v>
      </c>
      <c r="AR19">
        <f t="shared" si="9"/>
        <v>-2262.173691155921</v>
      </c>
      <c r="AS19">
        <f t="shared" si="9"/>
        <v>1124.3572090438267</v>
      </c>
      <c r="AT19">
        <f t="shared" si="9"/>
        <v>664.69293794768862</v>
      </c>
      <c r="AU19">
        <f t="shared" si="9"/>
        <v>-473.12354416440553</v>
      </c>
      <c r="AW19">
        <v>16</v>
      </c>
      <c r="AX19">
        <f>(R19*SUMPRODUCT(K20:$K$23, X20:$X$23)-$AZ$3*SUMPRODUCT(K19:$K$22, W20:$W$23))/Z19</f>
        <v>21848.275491123142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11845.932122702699</v>
      </c>
      <c r="P20">
        <f t="shared" si="22"/>
        <v>592.29660613513499</v>
      </c>
      <c r="Q20" s="4">
        <f t="shared" si="23"/>
        <v>50</v>
      </c>
      <c r="R20">
        <f t="shared" si="0"/>
        <v>500000</v>
      </c>
      <c r="S20">
        <f t="shared" si="1"/>
        <v>17596.926146044862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14593.869641710342</v>
      </c>
      <c r="AC20">
        <f t="shared" si="2"/>
        <v>11110.196550262417</v>
      </c>
      <c r="AE20">
        <f t="shared" si="3"/>
        <v>7479.1831887000035</v>
      </c>
      <c r="AF20">
        <f t="shared" si="4"/>
        <v>-373.95915943500017</v>
      </c>
      <c r="AG20">
        <f t="shared" si="4"/>
        <v>-31.568571857533133</v>
      </c>
      <c r="AH20">
        <f t="shared" si="5"/>
        <v>-14956.646108402334</v>
      </c>
      <c r="AI20">
        <f t="shared" si="6"/>
        <v>-7882.9906509948642</v>
      </c>
      <c r="AJ20">
        <f t="shared" si="7"/>
        <v>3483.6730914479249</v>
      </c>
      <c r="AK20">
        <f t="shared" si="24"/>
        <v>1178.2607863339615</v>
      </c>
      <c r="AL20">
        <f t="shared" si="8"/>
        <v>-3221.0567732129775</v>
      </c>
      <c r="AN20">
        <f t="shared" si="9"/>
        <v>2544.6831765669554</v>
      </c>
      <c r="AO20">
        <f t="shared" si="9"/>
        <v>-127.23415882834777</v>
      </c>
      <c r="AP20">
        <f t="shared" si="9"/>
        <v>-10.740746908764049</v>
      </c>
      <c r="AQ20">
        <f t="shared" si="9"/>
        <v>-5088.7810566560602</v>
      </c>
      <c r="AR20">
        <f t="shared" si="9"/>
        <v>-2682.0727858262167</v>
      </c>
      <c r="AS20">
        <f t="shared" si="9"/>
        <v>1185.2690440662113</v>
      </c>
      <c r="AT20">
        <f t="shared" si="9"/>
        <v>400.88607605207415</v>
      </c>
      <c r="AU20">
        <f t="shared" si="9"/>
        <v>-1095.9176657079308</v>
      </c>
      <c r="AW20">
        <v>17</v>
      </c>
      <c r="AX20">
        <f>(R20*SUMPRODUCT(K21:$K$23, X21:$X$23)-$AZ$3*SUMPRODUCT(K20:$K$22, W21:$W$23))/Z20</f>
        <v>17596.926146044862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11845.932122702699</v>
      </c>
      <c r="P21">
        <f t="shared" si="22"/>
        <v>592.29660613513499</v>
      </c>
      <c r="Q21" s="4">
        <f t="shared" si="23"/>
        <v>50</v>
      </c>
      <c r="R21">
        <f t="shared" si="0"/>
        <v>500000</v>
      </c>
      <c r="S21">
        <f t="shared" si="1"/>
        <v>12491.875339473634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11110.196550262417</v>
      </c>
      <c r="AC21">
        <f t="shared" si="2"/>
        <v>7411.5234659037651</v>
      </c>
      <c r="AE21">
        <f t="shared" si="3"/>
        <v>7028.2805036872633</v>
      </c>
      <c r="AF21">
        <f t="shared" si="4"/>
        <v>-351.41402518436314</v>
      </c>
      <c r="AG21">
        <f t="shared" si="4"/>
        <v>-29.665375552074881</v>
      </c>
      <c r="AH21">
        <f t="shared" si="5"/>
        <v>-15875.105868829225</v>
      </c>
      <c r="AI21">
        <f t="shared" si="6"/>
        <v>-9227.9047658784002</v>
      </c>
      <c r="AJ21">
        <f t="shared" si="7"/>
        <v>3698.673084358652</v>
      </c>
      <c r="AK21">
        <f t="shared" si="24"/>
        <v>912.47633337566094</v>
      </c>
      <c r="AL21">
        <f t="shared" si="8"/>
        <v>-4616.7553481440873</v>
      </c>
      <c r="AN21">
        <f t="shared" si="9"/>
        <v>2274.5839470419378</v>
      </c>
      <c r="AO21">
        <f t="shared" si="9"/>
        <v>-113.72919735209688</v>
      </c>
      <c r="AP21">
        <f t="shared" si="9"/>
        <v>-9.6006963550074005</v>
      </c>
      <c r="AQ21">
        <f t="shared" si="9"/>
        <v>-5137.7091378020732</v>
      </c>
      <c r="AR21">
        <f t="shared" si="9"/>
        <v>-2986.4550844672394</v>
      </c>
      <c r="AS21">
        <f t="shared" si="9"/>
        <v>1197.012899332145</v>
      </c>
      <c r="AT21">
        <f t="shared" si="9"/>
        <v>295.30751068673044</v>
      </c>
      <c r="AU21">
        <f t="shared" si="9"/>
        <v>-1494.134674448364</v>
      </c>
      <c r="AW21">
        <v>18</v>
      </c>
      <c r="AX21">
        <f>(R21*SUMPRODUCT(K22:$K$23, X22:$X$23)-$AZ$3*SUMPRODUCT(K21:$K$22, W22:$W$23))/Z21</f>
        <v>12491.875339473634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11845.932122702699</v>
      </c>
      <c r="P22">
        <f t="shared" si="22"/>
        <v>592.29660613513499</v>
      </c>
      <c r="Q22" s="4">
        <f t="shared" si="23"/>
        <v>50</v>
      </c>
      <c r="R22">
        <f t="shared" si="0"/>
        <v>500000</v>
      </c>
      <c r="S22">
        <f t="shared" si="1"/>
        <v>6575.1827784574525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7411.5234659037651</v>
      </c>
      <c r="AC22">
        <f t="shared" si="2"/>
        <v>3642.2905413279077</v>
      </c>
      <c r="AE22">
        <f t="shared" si="3"/>
        <v>6561.9965219970136</v>
      </c>
      <c r="AF22">
        <f t="shared" si="4"/>
        <v>-328.0998260998507</v>
      </c>
      <c r="AG22">
        <f t="shared" si="4"/>
        <v>-27.697256974066921</v>
      </c>
      <c r="AH22">
        <f t="shared" si="5"/>
        <v>-16714.648224872115</v>
      </c>
      <c r="AI22">
        <f t="shared" si="6"/>
        <v>-10508.448785949018</v>
      </c>
      <c r="AJ22">
        <f t="shared" si="7"/>
        <v>3769.2329245758574</v>
      </c>
      <c r="AK22">
        <f t="shared" si="24"/>
        <v>955.17941132606495</v>
      </c>
      <c r="AL22">
        <f t="shared" si="8"/>
        <v>-5784.036450047096</v>
      </c>
      <c r="AN22">
        <f t="shared" si="9"/>
        <v>1984.7467605784982</v>
      </c>
      <c r="AO22">
        <f t="shared" si="9"/>
        <v>-99.237338028924924</v>
      </c>
      <c r="AP22">
        <f t="shared" si="9"/>
        <v>-8.3773346834173399</v>
      </c>
      <c r="AQ22">
        <f t="shared" si="9"/>
        <v>-5055.5259831847825</v>
      </c>
      <c r="AR22">
        <f t="shared" si="9"/>
        <v>-3178.3938953186266</v>
      </c>
      <c r="AS22">
        <f t="shared" si="9"/>
        <v>1140.0452304173223</v>
      </c>
      <c r="AT22">
        <f t="shared" si="9"/>
        <v>288.90433514337468</v>
      </c>
      <c r="AU22">
        <f t="shared" si="9"/>
        <v>-1749.4443297579296</v>
      </c>
      <c r="AW22">
        <v>19</v>
      </c>
      <c r="AX22">
        <f>(R22*SUMPRODUCT(K23:$K$23, X23:$X$23)-$AZ$3*SUMPRODUCT(K22:$K$22, W23:$W$23))/Z22</f>
        <v>6575.1827784574525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11845.932122702699</v>
      </c>
      <c r="P23">
        <f t="shared" si="22"/>
        <v>592.29660613513499</v>
      </c>
      <c r="Q23" s="4">
        <f t="shared" si="23"/>
        <v>50</v>
      </c>
      <c r="R23">
        <f t="shared" si="0"/>
        <v>500000</v>
      </c>
      <c r="S23">
        <f t="shared" si="1"/>
        <v>7091.3266096549842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3642.2905413279077</v>
      </c>
      <c r="AC23">
        <f t="shared" si="2"/>
        <v>3642.2905413279077</v>
      </c>
      <c r="AE23">
        <f t="shared" si="3"/>
        <v>6084.3801024462573</v>
      </c>
      <c r="AF23">
        <f t="shared" si="4"/>
        <v>-304.21900512231286</v>
      </c>
      <c r="AG23">
        <f t="shared" si="4"/>
        <v>-25.68130578253761</v>
      </c>
      <c r="AH23">
        <f t="shared" si="5"/>
        <v>-17389.786217886387</v>
      </c>
      <c r="AI23">
        <f t="shared" si="6"/>
        <v>-11635.306426344981</v>
      </c>
      <c r="AJ23">
        <f t="shared" si="7"/>
        <v>0</v>
      </c>
      <c r="AK23">
        <f t="shared" si="24"/>
        <v>978.99272525592744</v>
      </c>
      <c r="AL23">
        <f t="shared" si="8"/>
        <v>-10656.313701089053</v>
      </c>
      <c r="AN23">
        <f t="shared" si="9"/>
        <v>1667.0771927736064</v>
      </c>
      <c r="AO23">
        <f t="shared" si="9"/>
        <v>-83.353859638680319</v>
      </c>
      <c r="AP23">
        <f t="shared" si="9"/>
        <v>-7.0364964761981756</v>
      </c>
      <c r="AQ23">
        <f t="shared" si="9"/>
        <v>-4764.6786530301679</v>
      </c>
      <c r="AR23">
        <f t="shared" si="9"/>
        <v>-3187.9918163714401</v>
      </c>
      <c r="AS23">
        <f t="shared" si="9"/>
        <v>0</v>
      </c>
      <c r="AT23">
        <f t="shared" si="9"/>
        <v>268.2370951001659</v>
      </c>
      <c r="AU23">
        <f t="shared" si="9"/>
        <v>-2919.7547212712743</v>
      </c>
      <c r="AW23">
        <v>20</v>
      </c>
      <c r="AX23">
        <f>(R23*SUMPRODUCT(K$23:$K24, X$23:$X24)-$AZ$3*SUMPRODUCT(K$22:$K23, W$23:$W24))/Z23</f>
        <v>7091.3266096549842</v>
      </c>
    </row>
    <row r="25" spans="5:50" x14ac:dyDescent="0.25">
      <c r="AN25" s="8">
        <f t="shared" ref="AN25:AU25" si="25">SUM(AN3:AN23)</f>
        <v>106786.66630379284</v>
      </c>
      <c r="AO25" s="8">
        <f t="shared" si="25"/>
        <v>-14223.782407216666</v>
      </c>
      <c r="AP25" s="8">
        <f t="shared" si="25"/>
        <v>-2920.6395824920996</v>
      </c>
      <c r="AQ25" s="8">
        <f t="shared" si="25"/>
        <v>-65653.102269738331</v>
      </c>
      <c r="AR25" s="8">
        <f t="shared" si="25"/>
        <v>23989.142044345757</v>
      </c>
      <c r="AS25" s="8">
        <f t="shared" si="25"/>
        <v>-12398.711105676575</v>
      </c>
      <c r="AT25" s="8">
        <f t="shared" si="25"/>
        <v>17708.451852188449</v>
      </c>
      <c r="AU25" s="9">
        <f t="shared" si="25"/>
        <v>29298.882790857639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F3F9A-ED4A-416D-BDAE-7B44B57CA9C5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41361.230424902467</v>
      </c>
      <c r="K3">
        <v>1</v>
      </c>
      <c r="L3" s="2">
        <v>0</v>
      </c>
      <c r="O3">
        <f>$C$3</f>
        <v>41361.230424902467</v>
      </c>
      <c r="P3">
        <f>O3*B5</f>
        <v>33088.984339921975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41361.230424902467</v>
      </c>
      <c r="AF3">
        <f t="shared" ref="AF3:AG23" si="4">-$Z3*P3</f>
        <v>-33088.984339921975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5752.3378809804926</v>
      </c>
      <c r="AJ3">
        <f t="shared" ref="AJ3:AJ23" si="7">AB3-AC3</f>
        <v>0</v>
      </c>
      <c r="AL3">
        <f t="shared" ref="AL3:AL23" si="8">SUM(AI3:AK3)</f>
        <v>5752.3378809804926</v>
      </c>
      <c r="AN3">
        <f t="shared" ref="AN3:AU23" si="9">AE3*$K3</f>
        <v>41361.230424902467</v>
      </c>
      <c r="AO3">
        <f t="shared" si="9"/>
        <v>-33088.984339921975</v>
      </c>
      <c r="AP3">
        <f t="shared" si="9"/>
        <v>-2519.9082039999998</v>
      </c>
      <c r="AQ3">
        <f t="shared" si="9"/>
        <v>0</v>
      </c>
      <c r="AR3">
        <f t="shared" si="9"/>
        <v>5752.3378809804926</v>
      </c>
      <c r="AS3">
        <f t="shared" si="9"/>
        <v>0</v>
      </c>
      <c r="AT3">
        <f t="shared" si="9"/>
        <v>0</v>
      </c>
      <c r="AU3">
        <f t="shared" si="9"/>
        <v>5752.3378809804926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22536.913635471232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14214.353751756989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13807.696072848077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-13807.696072848077</v>
      </c>
      <c r="AK4">
        <f>H4*SUM(AB4, AE4:AF4)</f>
        <v>0</v>
      </c>
      <c r="AL4">
        <f t="shared" si="8"/>
        <v>-23112.169072848075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-8729.2175626231347</v>
      </c>
      <c r="AR4">
        <f t="shared" si="9"/>
        <v>-8729.2175626231347</v>
      </c>
      <c r="AS4">
        <f t="shared" si="9"/>
        <v>-12954.025774320364</v>
      </c>
      <c r="AT4">
        <f t="shared" si="9"/>
        <v>0</v>
      </c>
      <c r="AU4">
        <f t="shared" si="9"/>
        <v>-21683.243336943495</v>
      </c>
      <c r="AW4">
        <v>1</v>
      </c>
      <c r="AX4">
        <f>(R4*SUMPRODUCT(K5:$K$23, X5:$X$23)-$AZ$3*SUMPRODUCT(K4:$K$22, W5:$W$23))/Z4</f>
        <v>14214.353751756989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41361.230424902467</v>
      </c>
      <c r="P5">
        <f t="shared" ref="P5:P23" si="22">O5*$C$5</f>
        <v>2068.0615212451235</v>
      </c>
      <c r="Q5" s="4">
        <f t="shared" ref="Q5:Q23" si="23">$C$8</f>
        <v>50</v>
      </c>
      <c r="R5">
        <f t="shared" si="0"/>
        <v>500000</v>
      </c>
      <c r="S5">
        <f t="shared" si="1"/>
        <v>26657.966021930526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13807.696072848077</v>
      </c>
      <c r="AC5">
        <f t="shared" si="2"/>
        <v>25063.220385734137</v>
      </c>
      <c r="AE5">
        <f t="shared" si="3"/>
        <v>38886.899049674394</v>
      </c>
      <c r="AF5">
        <f t="shared" si="4"/>
        <v>-1944.3449524837199</v>
      </c>
      <c r="AG5">
        <f t="shared" si="4"/>
        <v>-47.008876005610382</v>
      </c>
      <c r="AH5">
        <f t="shared" si="5"/>
        <v>-10749.81167389614</v>
      </c>
      <c r="AI5">
        <f t="shared" si="6"/>
        <v>26145.733547288924</v>
      </c>
      <c r="AJ5">
        <f t="shared" si="7"/>
        <v>-11255.52431288606</v>
      </c>
      <c r="AK5">
        <f>H5*SUM(AB5, AE5:AF5)</f>
        <v>4384.8216146913483</v>
      </c>
      <c r="AL5">
        <f t="shared" si="8"/>
        <v>19275.030849094212</v>
      </c>
      <c r="AN5">
        <f t="shared" si="9"/>
        <v>33581.268218297126</v>
      </c>
      <c r="AO5">
        <f t="shared" si="9"/>
        <v>-1679.0634109148564</v>
      </c>
      <c r="AP5">
        <f t="shared" si="9"/>
        <v>-40.595103038906167</v>
      </c>
      <c r="AQ5">
        <f t="shared" si="9"/>
        <v>-9283.1343701680562</v>
      </c>
      <c r="AR5">
        <f t="shared" si="9"/>
        <v>22578.475334175309</v>
      </c>
      <c r="AS5">
        <f t="shared" si="9"/>
        <v>-9719.8488469282074</v>
      </c>
      <c r="AT5">
        <f t="shared" si="9"/>
        <v>3786.5675672478128</v>
      </c>
      <c r="AU5">
        <f t="shared" si="9"/>
        <v>16645.194054494914</v>
      </c>
      <c r="AW5">
        <v>2</v>
      </c>
      <c r="AX5">
        <f>(R5*SUMPRODUCT(K6:$K$23, X6:$X$23)-$AZ$3*SUMPRODUCT(K5:$K$22, W6:$W$23))/Z5</f>
        <v>26657.966021930526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41361.230424902467</v>
      </c>
      <c r="P6">
        <f t="shared" si="22"/>
        <v>2068.0615212451235</v>
      </c>
      <c r="Q6" s="4">
        <f t="shared" si="23"/>
        <v>50</v>
      </c>
      <c r="R6">
        <f t="shared" si="0"/>
        <v>500000</v>
      </c>
      <c r="S6">
        <f t="shared" si="1"/>
        <v>37409.647569617933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25063.220385734137</v>
      </c>
      <c r="AC6">
        <f t="shared" si="2"/>
        <v>33912.286762689037</v>
      </c>
      <c r="AE6">
        <f t="shared" si="3"/>
        <v>37494.443229294404</v>
      </c>
      <c r="AF6">
        <f t="shared" si="4"/>
        <v>-1874.7221614647203</v>
      </c>
      <c r="AG6">
        <f t="shared" si="4"/>
        <v>-45.325589742030523</v>
      </c>
      <c r="AH6">
        <f t="shared" si="5"/>
        <v>-12131.975035237559</v>
      </c>
      <c r="AI6">
        <f t="shared" si="6"/>
        <v>23442.420442850093</v>
      </c>
      <c r="AJ6">
        <f t="shared" si="7"/>
        <v>-8849.0663769548992</v>
      </c>
      <c r="AK6">
        <f>H6*SUM(AB6, AE6:AF6)</f>
        <v>6602.304030147744</v>
      </c>
      <c r="AL6">
        <f t="shared" si="8"/>
        <v>21195.658096042938</v>
      </c>
      <c r="AN6">
        <f t="shared" si="9"/>
        <v>29201.655458622408</v>
      </c>
      <c r="AO6">
        <f t="shared" si="9"/>
        <v>-1460.0827729311206</v>
      </c>
      <c r="AP6">
        <f t="shared" si="9"/>
        <v>-35.300757688582792</v>
      </c>
      <c r="AQ6">
        <f t="shared" si="9"/>
        <v>-9448.7002472628174</v>
      </c>
      <c r="AR6">
        <f t="shared" si="9"/>
        <v>18257.571680739889</v>
      </c>
      <c r="AS6">
        <f t="shared" si="9"/>
        <v>-6891.884909186314</v>
      </c>
      <c r="AT6">
        <f t="shared" si="9"/>
        <v>5142.0474853408514</v>
      </c>
      <c r="AU6">
        <f t="shared" si="9"/>
        <v>16507.734256894426</v>
      </c>
      <c r="AW6">
        <v>3</v>
      </c>
      <c r="AX6">
        <f>(R6*SUMPRODUCT(K7:$K$23, X7:$X$23)-$AZ$3*SUMPRODUCT(K6:$K$22, W7:$W$23))/Z6</f>
        <v>37409.647569617933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41361.230424902467</v>
      </c>
      <c r="P7">
        <f t="shared" si="22"/>
        <v>2068.0615212451235</v>
      </c>
      <c r="Q7" s="4">
        <f t="shared" si="23"/>
        <v>50</v>
      </c>
      <c r="R7">
        <f t="shared" si="0"/>
        <v>500000</v>
      </c>
      <c r="S7">
        <f t="shared" si="1"/>
        <v>46319.039717436797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33912.286762689037</v>
      </c>
      <c r="AC7">
        <f t="shared" si="2"/>
        <v>40320.102854188197</v>
      </c>
      <c r="AE7">
        <f t="shared" si="3"/>
        <v>36004.396357985039</v>
      </c>
      <c r="AF7">
        <f t="shared" si="4"/>
        <v>-1800.2198178992519</v>
      </c>
      <c r="AG7">
        <f t="shared" si="4"/>
        <v>-43.524329412003873</v>
      </c>
      <c r="AH7">
        <f t="shared" si="5"/>
        <v>-13480.04432606346</v>
      </c>
      <c r="AI7">
        <f t="shared" si="6"/>
        <v>20680.607884610323</v>
      </c>
      <c r="AJ7">
        <f t="shared" si="7"/>
        <v>-6407.8160914991604</v>
      </c>
      <c r="AK7">
        <f>H7*SUM(AB7, AE7:AF7)</f>
        <v>7131.7937078005234</v>
      </c>
      <c r="AL7">
        <f t="shared" si="8"/>
        <v>21404.585500911686</v>
      </c>
      <c r="AN7">
        <f t="shared" si="9"/>
        <v>25383.513974396104</v>
      </c>
      <c r="AO7">
        <f t="shared" si="9"/>
        <v>-1269.1756987198053</v>
      </c>
      <c r="AP7">
        <f t="shared" si="9"/>
        <v>-30.685153359356281</v>
      </c>
      <c r="AQ7">
        <f t="shared" si="9"/>
        <v>-9503.5864543865428</v>
      </c>
      <c r="AR7">
        <f t="shared" si="9"/>
        <v>14580.066667930401</v>
      </c>
      <c r="AS7">
        <f t="shared" si="9"/>
        <v>-4517.5841218583873</v>
      </c>
      <c r="AT7">
        <f t="shared" si="9"/>
        <v>5027.9966769757011</v>
      </c>
      <c r="AU7">
        <f t="shared" si="9"/>
        <v>15090.479223047714</v>
      </c>
      <c r="AW7">
        <v>4</v>
      </c>
      <c r="AX7">
        <f>(R7*SUMPRODUCT(K8:$K$23, X8:$X$23)-$AZ$3*SUMPRODUCT(K7:$K$22, W8:$W$23))/Z7</f>
        <v>46319.039717436797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41361.230424902467</v>
      </c>
      <c r="P8">
        <f t="shared" si="22"/>
        <v>2068.0615212451235</v>
      </c>
      <c r="Q8" s="4">
        <f t="shared" si="23"/>
        <v>50</v>
      </c>
      <c r="R8">
        <f t="shared" si="0"/>
        <v>500000</v>
      </c>
      <c r="S8">
        <f t="shared" si="1"/>
        <v>53360.495091589524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40320.102854188197</v>
      </c>
      <c r="AC8">
        <f t="shared" si="2"/>
        <v>44402.408091005214</v>
      </c>
      <c r="AE8">
        <f t="shared" si="3"/>
        <v>34417.563579954272</v>
      </c>
      <c r="AF8">
        <f t="shared" si="4"/>
        <v>-1720.8781789977138</v>
      </c>
      <c r="AG8">
        <f t="shared" si="4"/>
        <v>-41.606068323383823</v>
      </c>
      <c r="AH8">
        <f t="shared" si="5"/>
        <v>-14830.177945000078</v>
      </c>
      <c r="AI8">
        <f t="shared" si="6"/>
        <v>17824.901387633094</v>
      </c>
      <c r="AJ8">
        <f t="shared" si="7"/>
        <v>-4082.3052368170174</v>
      </c>
      <c r="AK8">
        <f t="shared" ref="AK8:AK23" si="24">H8*SUM(AB8:AB8, AE8:AF8)</f>
        <v>5293.7171484979963</v>
      </c>
      <c r="AL8">
        <f t="shared" si="8"/>
        <v>19036.313299314072</v>
      </c>
      <c r="AN8">
        <f t="shared" si="9"/>
        <v>22624.502187083694</v>
      </c>
      <c r="AO8">
        <f t="shared" si="9"/>
        <v>-1131.225109354185</v>
      </c>
      <c r="AP8">
        <f t="shared" si="9"/>
        <v>-27.349890168477799</v>
      </c>
      <c r="AQ8">
        <f t="shared" si="9"/>
        <v>-9748.6677862030228</v>
      </c>
      <c r="AR8">
        <f t="shared" si="9"/>
        <v>11717.259401358006</v>
      </c>
      <c r="AS8">
        <f t="shared" si="9"/>
        <v>-2683.5171973795054</v>
      </c>
      <c r="AT8">
        <f t="shared" si="9"/>
        <v>3479.8429274567056</v>
      </c>
      <c r="AU8">
        <f t="shared" si="9"/>
        <v>12513.585131435206</v>
      </c>
      <c r="AW8">
        <v>5</v>
      </c>
      <c r="AX8">
        <f>(R8*SUMPRODUCT(K9:$K$23, X9:$X$23)-$AZ$3*SUMPRODUCT(K8:$K$22, W9:$W$23))/Z8</f>
        <v>53360.495091589524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41361.230424902467</v>
      </c>
      <c r="P9">
        <f t="shared" si="22"/>
        <v>2068.0615212451235</v>
      </c>
      <c r="Q9" s="4">
        <f t="shared" si="23"/>
        <v>50</v>
      </c>
      <c r="R9">
        <f t="shared" si="0"/>
        <v>500000</v>
      </c>
      <c r="S9">
        <f t="shared" si="1"/>
        <v>58809.504913129145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44402.408091005214</v>
      </c>
      <c r="AC9">
        <f t="shared" si="2"/>
        <v>46526.22325104539</v>
      </c>
      <c r="AE9">
        <f t="shared" si="3"/>
        <v>32722.292825446442</v>
      </c>
      <c r="AF9">
        <f t="shared" si="4"/>
        <v>-1636.1146412723222</v>
      </c>
      <c r="AG9">
        <f t="shared" si="4"/>
        <v>-39.556720737380729</v>
      </c>
      <c r="AH9">
        <f t="shared" si="5"/>
        <v>-16332.869027692523</v>
      </c>
      <c r="AI9">
        <f t="shared" si="6"/>
        <v>14713.752435744216</v>
      </c>
      <c r="AJ9">
        <f t="shared" si="7"/>
        <v>-2123.8151600401761</v>
      </c>
      <c r="AK9">
        <f t="shared" si="24"/>
        <v>3940.5042035643623</v>
      </c>
      <c r="AL9">
        <f t="shared" si="8"/>
        <v>16530.441479268404</v>
      </c>
      <c r="AN9">
        <f t="shared" si="9"/>
        <v>20442.986319231848</v>
      </c>
      <c r="AO9">
        <f t="shared" si="9"/>
        <v>-1022.1493159615924</v>
      </c>
      <c r="AP9">
        <f t="shared" si="9"/>
        <v>-24.712739574260446</v>
      </c>
      <c r="AQ9">
        <f t="shared" si="9"/>
        <v>-10203.827093291968</v>
      </c>
      <c r="AR9">
        <f t="shared" si="9"/>
        <v>9192.2971704040265</v>
      </c>
      <c r="AS9">
        <f t="shared" si="9"/>
        <v>-1326.8362486969511</v>
      </c>
      <c r="AT9">
        <f t="shared" si="9"/>
        <v>2461.7979538920895</v>
      </c>
      <c r="AU9">
        <f t="shared" si="9"/>
        <v>10327.258875599166</v>
      </c>
      <c r="AW9">
        <v>6</v>
      </c>
      <c r="AX9">
        <f>(R9*SUMPRODUCT(K10:$K$23, X10:$X$23)-$AZ$3*SUMPRODUCT(K9:$K$22, W10:$W$23))/Z9</f>
        <v>58809.504913129145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41361.230424902467</v>
      </c>
      <c r="P10">
        <f t="shared" si="22"/>
        <v>2068.0615212451235</v>
      </c>
      <c r="Q10" s="4">
        <f t="shared" si="23"/>
        <v>50</v>
      </c>
      <c r="R10">
        <f t="shared" si="0"/>
        <v>500000</v>
      </c>
      <c r="S10">
        <f t="shared" si="1"/>
        <v>63052.388583039174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46526.22325104539</v>
      </c>
      <c r="AC10">
        <f t="shared" si="2"/>
        <v>47150.190505434563</v>
      </c>
      <c r="AE10">
        <f t="shared" si="3"/>
        <v>30929.675114606529</v>
      </c>
      <c r="AF10">
        <f t="shared" si="4"/>
        <v>-1546.4837557303265</v>
      </c>
      <c r="AG10">
        <f t="shared" si="4"/>
        <v>-37.389694161497452</v>
      </c>
      <c r="AH10">
        <f t="shared" si="5"/>
        <v>-17714.593685094685</v>
      </c>
      <c r="AI10">
        <f t="shared" si="6"/>
        <v>11631.20797962002</v>
      </c>
      <c r="AJ10">
        <f t="shared" si="7"/>
        <v>-623.96725438917201</v>
      </c>
      <c r="AK10">
        <f t="shared" si="24"/>
        <v>3985.2442670208843</v>
      </c>
      <c r="AL10">
        <f t="shared" si="8"/>
        <v>14992.484992251731</v>
      </c>
      <c r="AN10">
        <f t="shared" si="9"/>
        <v>18359.204734787807</v>
      </c>
      <c r="AO10">
        <f t="shared" si="9"/>
        <v>-917.96023673939033</v>
      </c>
      <c r="AP10">
        <f t="shared" si="9"/>
        <v>-22.193736194721897</v>
      </c>
      <c r="AQ10">
        <f t="shared" si="9"/>
        <v>-10515.010295230832</v>
      </c>
      <c r="AR10">
        <f t="shared" si="9"/>
        <v>6904.0404666228615</v>
      </c>
      <c r="AS10">
        <f t="shared" si="9"/>
        <v>-370.37384093712507</v>
      </c>
      <c r="AT10">
        <f t="shared" si="9"/>
        <v>2365.5571920903626</v>
      </c>
      <c r="AU10">
        <f t="shared" si="9"/>
        <v>8899.2238177760992</v>
      </c>
      <c r="AW10">
        <v>7</v>
      </c>
      <c r="AX10">
        <f>(R10*SUMPRODUCT(K11:$K$23, X11:$X$23)-$AZ$3*SUMPRODUCT(K10:$K$22, W11:$W$23))/Z10</f>
        <v>63052.388583039174</v>
      </c>
    </row>
    <row r="11" spans="1:52" x14ac:dyDescent="0.25">
      <c r="A11" t="s">
        <v>33</v>
      </c>
      <c r="C11" s="7">
        <f>AU25</f>
        <v>81272.903558981474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41361.230424902467</v>
      </c>
      <c r="P11">
        <f t="shared" si="22"/>
        <v>2068.0615212451235</v>
      </c>
      <c r="Q11" s="4">
        <f t="shared" si="23"/>
        <v>50</v>
      </c>
      <c r="R11">
        <f t="shared" si="0"/>
        <v>500000</v>
      </c>
      <c r="S11">
        <f t="shared" si="1"/>
        <v>66228.730363578754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47150.190505434563</v>
      </c>
      <c r="AC11">
        <f t="shared" si="2"/>
        <v>46539.665069167924</v>
      </c>
      <c r="AE11">
        <f t="shared" si="3"/>
        <v>29064.996418566741</v>
      </c>
      <c r="AF11">
        <f t="shared" si="4"/>
        <v>-1453.2498209283372</v>
      </c>
      <c r="AG11">
        <f t="shared" si="4"/>
        <v>-35.135555833304586</v>
      </c>
      <c r="AH11">
        <f t="shared" si="5"/>
        <v>-18802.413865778879</v>
      </c>
      <c r="AI11">
        <f t="shared" si="6"/>
        <v>8774.1971760262204</v>
      </c>
      <c r="AJ11">
        <f t="shared" si="7"/>
        <v>610.52543626663828</v>
      </c>
      <c r="AK11">
        <f t="shared" si="24"/>
        <v>3850.2397608082583</v>
      </c>
      <c r="AL11">
        <f t="shared" si="8"/>
        <v>13234.962373101116</v>
      </c>
      <c r="AN11">
        <f t="shared" si="9"/>
        <v>16407.390083434315</v>
      </c>
      <c r="AO11">
        <f t="shared" si="9"/>
        <v>-820.36950417171579</v>
      </c>
      <c r="AP11">
        <f t="shared" si="9"/>
        <v>-19.834262562890142</v>
      </c>
      <c r="AQ11">
        <f t="shared" si="9"/>
        <v>-10614.091753644227</v>
      </c>
      <c r="AR11">
        <f t="shared" si="9"/>
        <v>4953.0945630554816</v>
      </c>
      <c r="AS11">
        <f t="shared" si="9"/>
        <v>344.64580158305819</v>
      </c>
      <c r="AT11">
        <f t="shared" si="9"/>
        <v>2173.4867866687696</v>
      </c>
      <c r="AU11">
        <f t="shared" si="9"/>
        <v>7471.2271513073092</v>
      </c>
      <c r="AW11">
        <v>8</v>
      </c>
      <c r="AX11">
        <f>(R11*SUMPRODUCT(K12:$K$23, X12:$X$23)-$AZ$3*SUMPRODUCT(K11:$K$22, W12:$W$23))/Z11</f>
        <v>66228.730363578754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41361.230424902467</v>
      </c>
      <c r="P12">
        <f t="shared" si="22"/>
        <v>2068.0615212451235</v>
      </c>
      <c r="Q12" s="4">
        <f t="shared" si="23"/>
        <v>50</v>
      </c>
      <c r="R12">
        <f t="shared" si="0"/>
        <v>500000</v>
      </c>
      <c r="S12">
        <f t="shared" si="1"/>
        <v>68368.167435838608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46539.665069167924</v>
      </c>
      <c r="AC12">
        <f t="shared" si="2"/>
        <v>44855.703539630013</v>
      </c>
      <c r="AE12">
        <f t="shared" si="3"/>
        <v>27136.709371578218</v>
      </c>
      <c r="AF12">
        <f t="shared" si="4"/>
        <v>-1356.8354685789109</v>
      </c>
      <c r="AG12">
        <f t="shared" si="4"/>
        <v>-32.804523817115395</v>
      </c>
      <c r="AH12">
        <f t="shared" si="5"/>
        <v>-19796.764578561477</v>
      </c>
      <c r="AI12">
        <f t="shared" si="6"/>
        <v>5950.3048006207173</v>
      </c>
      <c r="AJ12">
        <f t="shared" si="7"/>
        <v>1683.9615295379117</v>
      </c>
      <c r="AK12">
        <f t="shared" si="24"/>
        <v>3753.3840726554799</v>
      </c>
      <c r="AL12">
        <f t="shared" si="8"/>
        <v>11387.65040281411</v>
      </c>
      <c r="AN12">
        <f t="shared" si="9"/>
        <v>14563.03717350735</v>
      </c>
      <c r="AO12">
        <f t="shared" si="9"/>
        <v>-728.15185867536752</v>
      </c>
      <c r="AP12">
        <f t="shared" si="9"/>
        <v>-17.604695295451538</v>
      </c>
      <c r="AQ12">
        <f t="shared" si="9"/>
        <v>-10624.022777600221</v>
      </c>
      <c r="AR12">
        <f t="shared" si="9"/>
        <v>3193.2578419363117</v>
      </c>
      <c r="AS12">
        <f t="shared" si="9"/>
        <v>903.70553104356213</v>
      </c>
      <c r="AT12">
        <f t="shared" si="9"/>
        <v>2014.2704492307134</v>
      </c>
      <c r="AU12">
        <f t="shared" si="9"/>
        <v>6111.2338222105873</v>
      </c>
      <c r="AW12">
        <v>9</v>
      </c>
      <c r="AX12">
        <f>(R12*SUMPRODUCT(K13:$K$23, X13:$X$23)-$AZ$3*SUMPRODUCT(K12:$K$22, W13:$W$23))/Z12</f>
        <v>68368.167435838608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41361.230424902467</v>
      </c>
      <c r="P13">
        <f t="shared" si="22"/>
        <v>2068.0615212451235</v>
      </c>
      <c r="Q13" s="4">
        <f t="shared" si="23"/>
        <v>50</v>
      </c>
      <c r="R13">
        <f t="shared" si="0"/>
        <v>500000</v>
      </c>
      <c r="S13">
        <f t="shared" si="1"/>
        <v>69502.655133795401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44855.703539630013</v>
      </c>
      <c r="AC13">
        <f t="shared" si="2"/>
        <v>42281.021479548093</v>
      </c>
      <c r="AE13">
        <f t="shared" si="3"/>
        <v>25161.557765661451</v>
      </c>
      <c r="AF13">
        <f t="shared" si="4"/>
        <v>-1258.0778882830725</v>
      </c>
      <c r="AG13">
        <f t="shared" si="4"/>
        <v>-30.416839038850696</v>
      </c>
      <c r="AH13">
        <f t="shared" si="5"/>
        <v>-20596.395400935442</v>
      </c>
      <c r="AI13">
        <f t="shared" si="6"/>
        <v>3276.6676374040871</v>
      </c>
      <c r="AJ13">
        <f t="shared" si="7"/>
        <v>2574.6820600819192</v>
      </c>
      <c r="AK13">
        <f t="shared" si="24"/>
        <v>3554.8497826593339</v>
      </c>
      <c r="AL13">
        <f t="shared" si="8"/>
        <v>9406.1994801453402</v>
      </c>
      <c r="AN13">
        <f t="shared" si="9"/>
        <v>12839.272775409434</v>
      </c>
      <c r="AO13">
        <f t="shared" si="9"/>
        <v>-641.96363877047168</v>
      </c>
      <c r="AP13">
        <f t="shared" si="9"/>
        <v>-15.520902840065487</v>
      </c>
      <c r="AQ13">
        <f t="shared" si="9"/>
        <v>-10509.792009129478</v>
      </c>
      <c r="AR13">
        <f t="shared" si="9"/>
        <v>1671.996224669419</v>
      </c>
      <c r="AS13">
        <f t="shared" si="9"/>
        <v>1313.7916812312219</v>
      </c>
      <c r="AT13">
        <f t="shared" si="9"/>
        <v>1813.9451642956851</v>
      </c>
      <c r="AU13">
        <f t="shared" si="9"/>
        <v>4799.7330701963256</v>
      </c>
      <c r="AW13">
        <v>10</v>
      </c>
      <c r="AX13">
        <f>(R13*SUMPRODUCT(K14:$K$23, X14:$X$23)-$AZ$3*SUMPRODUCT(K13:$K$22, W14:$W$23))/Z13</f>
        <v>69502.655133795401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41361.230424902467</v>
      </c>
      <c r="P14">
        <f t="shared" si="22"/>
        <v>2068.0615212451235</v>
      </c>
      <c r="Q14" s="4">
        <f t="shared" si="23"/>
        <v>50</v>
      </c>
      <c r="R14">
        <f t="shared" si="0"/>
        <v>500000</v>
      </c>
      <c r="S14">
        <f t="shared" si="1"/>
        <v>69590.975520721608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42281.021479548093</v>
      </c>
      <c r="AC14">
        <f t="shared" si="2"/>
        <v>38949.809251069732</v>
      </c>
      <c r="AE14">
        <f t="shared" si="3"/>
        <v>23149.726288285663</v>
      </c>
      <c r="AF14">
        <f t="shared" si="4"/>
        <v>-1157.4863144142832</v>
      </c>
      <c r="AG14">
        <f t="shared" si="4"/>
        <v>-27.984813375314683</v>
      </c>
      <c r="AH14">
        <f t="shared" si="5"/>
        <v>-21278.572731475058</v>
      </c>
      <c r="AI14">
        <f t="shared" si="6"/>
        <v>685.6824290210061</v>
      </c>
      <c r="AJ14">
        <f t="shared" si="7"/>
        <v>3331.2122284783618</v>
      </c>
      <c r="AK14">
        <f t="shared" si="24"/>
        <v>3303.6456387057615</v>
      </c>
      <c r="AL14">
        <f t="shared" si="8"/>
        <v>7320.5402962051294</v>
      </c>
      <c r="AN14">
        <f t="shared" si="9"/>
        <v>11235.199501219711</v>
      </c>
      <c r="AO14">
        <f t="shared" si="9"/>
        <v>-561.75997506098565</v>
      </c>
      <c r="AP14">
        <f t="shared" si="9"/>
        <v>-13.58180037900336</v>
      </c>
      <c r="AQ14">
        <f t="shared" si="9"/>
        <v>-10327.077165500259</v>
      </c>
      <c r="AR14">
        <f t="shared" si="9"/>
        <v>332.78056027946349</v>
      </c>
      <c r="AS14">
        <f t="shared" si="9"/>
        <v>1616.7290058542076</v>
      </c>
      <c r="AT14">
        <f t="shared" si="9"/>
        <v>1603.3501809036866</v>
      </c>
      <c r="AU14">
        <f t="shared" si="9"/>
        <v>3552.8597470373575</v>
      </c>
      <c r="AW14">
        <v>11</v>
      </c>
      <c r="AX14">
        <f>(R14*SUMPRODUCT(K15:$K$23, X15:$X$23)-$AZ$3*SUMPRODUCT(K14:$K$22, W15:$W$23))/Z14</f>
        <v>69590.975520721608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41361.230424902467</v>
      </c>
      <c r="P15">
        <f t="shared" si="22"/>
        <v>2068.0615212451235</v>
      </c>
      <c r="Q15" s="4">
        <f t="shared" si="23"/>
        <v>50</v>
      </c>
      <c r="R15">
        <f t="shared" si="0"/>
        <v>500000</v>
      </c>
      <c r="S15">
        <f t="shared" si="1"/>
        <v>68528.443844276189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38949.809251069732</v>
      </c>
      <c r="AC15">
        <f t="shared" si="2"/>
        <v>34971.12972799741</v>
      </c>
      <c r="AE15">
        <f t="shared" si="3"/>
        <v>21107.278580347796</v>
      </c>
      <c r="AF15">
        <f t="shared" si="4"/>
        <v>-1055.3639290173899</v>
      </c>
      <c r="AG15">
        <f t="shared" si="4"/>
        <v>-25.515776928676281</v>
      </c>
      <c r="AH15">
        <f t="shared" si="5"/>
        <v>-21891.883128852518</v>
      </c>
      <c r="AI15">
        <f t="shared" si="6"/>
        <v>-1865.4842544507883</v>
      </c>
      <c r="AJ15">
        <f t="shared" si="7"/>
        <v>3978.6795230723219</v>
      </c>
      <c r="AK15">
        <f t="shared" si="24"/>
        <v>3062.1894705345671</v>
      </c>
      <c r="AL15">
        <f t="shared" si="8"/>
        <v>5175.3847391561012</v>
      </c>
      <c r="AN15">
        <f t="shared" si="9"/>
        <v>9738.5144957417633</v>
      </c>
      <c r="AO15">
        <f t="shared" si="9"/>
        <v>-486.9257247870882</v>
      </c>
      <c r="AP15">
        <f t="shared" si="9"/>
        <v>-11.772515463996532</v>
      </c>
      <c r="AQ15">
        <f t="shared" si="9"/>
        <v>-10100.516766188523</v>
      </c>
      <c r="AR15">
        <f t="shared" si="9"/>
        <v>-860.70051069784427</v>
      </c>
      <c r="AS15">
        <f t="shared" si="9"/>
        <v>1835.6903786462597</v>
      </c>
      <c r="AT15">
        <f t="shared" si="9"/>
        <v>1412.8385350101016</v>
      </c>
      <c r="AU15">
        <f t="shared" si="9"/>
        <v>2387.828402958517</v>
      </c>
      <c r="AW15">
        <v>12</v>
      </c>
      <c r="AX15">
        <f>(R15*SUMPRODUCT(K16:$K$23, X16:$X$23)-$AZ$3*SUMPRODUCT(K15:$K$22, W16:$W$23))/Z15</f>
        <v>68528.443844276189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41361.230424902467</v>
      </c>
      <c r="P16">
        <f t="shared" si="22"/>
        <v>2068.0615212451235</v>
      </c>
      <c r="Q16" s="4">
        <f t="shared" si="23"/>
        <v>50</v>
      </c>
      <c r="R16">
        <f t="shared" si="0"/>
        <v>500000</v>
      </c>
      <c r="S16">
        <f t="shared" si="1"/>
        <v>66319.341175601628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34971.12972799741</v>
      </c>
      <c r="AC16">
        <f t="shared" si="2"/>
        <v>30558.502241779628</v>
      </c>
      <c r="AE16">
        <f t="shared" si="3"/>
        <v>19058.35055441019</v>
      </c>
      <c r="AF16">
        <f t="shared" si="4"/>
        <v>-952.9175277205095</v>
      </c>
      <c r="AG16">
        <f t="shared" si="4"/>
        <v>-23.03890667495191</v>
      </c>
      <c r="AH16">
        <f t="shared" si="5"/>
        <v>-22217.124844376096</v>
      </c>
      <c r="AI16">
        <f t="shared" si="6"/>
        <v>-4134.7307243613686</v>
      </c>
      <c r="AJ16">
        <f t="shared" si="7"/>
        <v>4412.6274862177816</v>
      </c>
      <c r="AK16">
        <f t="shared" si="24"/>
        <v>2903.2879826813846</v>
      </c>
      <c r="AL16">
        <f t="shared" si="8"/>
        <v>3181.1847445377975</v>
      </c>
      <c r="AN16">
        <f t="shared" si="9"/>
        <v>8337.135076184275</v>
      </c>
      <c r="AO16">
        <f t="shared" si="9"/>
        <v>-416.85675380921373</v>
      </c>
      <c r="AP16">
        <f t="shared" si="9"/>
        <v>-10.078441804725317</v>
      </c>
      <c r="AQ16">
        <f t="shared" si="9"/>
        <v>-9718.9507719045832</v>
      </c>
      <c r="AR16">
        <f t="shared" si="9"/>
        <v>-1808.7508913342476</v>
      </c>
      <c r="AS16">
        <f t="shared" si="9"/>
        <v>1930.3176992390897</v>
      </c>
      <c r="AT16">
        <f t="shared" si="9"/>
        <v>1270.0524112815253</v>
      </c>
      <c r="AU16">
        <f t="shared" si="9"/>
        <v>1391.6192191863677</v>
      </c>
      <c r="AW16">
        <v>13</v>
      </c>
      <c r="AX16">
        <f>(R16*SUMPRODUCT(K17:$K$23, X17:$X$23)-$AZ$3*SUMPRODUCT(K16:$K$22, W17:$W$23))/Z16</f>
        <v>66319.341175601628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41361.230424902467</v>
      </c>
      <c r="P17">
        <f t="shared" si="22"/>
        <v>2068.0615212451235</v>
      </c>
      <c r="Q17" s="4">
        <f t="shared" si="23"/>
        <v>50</v>
      </c>
      <c r="R17">
        <f t="shared" si="0"/>
        <v>500000</v>
      </c>
      <c r="S17">
        <f t="shared" si="1"/>
        <v>63013.354510307705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30558.502241779628</v>
      </c>
      <c r="AC17">
        <f t="shared" si="2"/>
        <v>25943.891058640111</v>
      </c>
      <c r="AE17">
        <f t="shared" si="3"/>
        <v>17029.267280469059</v>
      </c>
      <c r="AF17">
        <f t="shared" si="4"/>
        <v>-851.46336402345298</v>
      </c>
      <c r="AG17">
        <f t="shared" si="4"/>
        <v>-20.586025978347351</v>
      </c>
      <c r="AH17">
        <f t="shared" si="5"/>
        <v>-22224.916298550383</v>
      </c>
      <c r="AI17">
        <f t="shared" si="6"/>
        <v>-6067.6984080831244</v>
      </c>
      <c r="AJ17">
        <f t="shared" si="7"/>
        <v>4614.6111831395174</v>
      </c>
      <c r="AK17">
        <f t="shared" si="24"/>
        <v>2883.6300899624971</v>
      </c>
      <c r="AL17">
        <f t="shared" si="8"/>
        <v>1430.5428650188901</v>
      </c>
      <c r="AN17">
        <f t="shared" si="9"/>
        <v>7016.58307411443</v>
      </c>
      <c r="AO17">
        <f t="shared" si="9"/>
        <v>-350.82915370572152</v>
      </c>
      <c r="AP17">
        <f t="shared" si="9"/>
        <v>-8.4820773004493812</v>
      </c>
      <c r="AQ17">
        <f t="shared" si="9"/>
        <v>-9157.3506338038533</v>
      </c>
      <c r="AR17">
        <f t="shared" si="9"/>
        <v>-2500.0787906955934</v>
      </c>
      <c r="AS17">
        <f t="shared" si="9"/>
        <v>1901.3620602673429</v>
      </c>
      <c r="AT17">
        <f t="shared" si="9"/>
        <v>1188.1444896013529</v>
      </c>
      <c r="AU17">
        <f t="shared" si="9"/>
        <v>589.42775917310234</v>
      </c>
      <c r="AW17">
        <v>14</v>
      </c>
      <c r="AX17">
        <f>(R17*SUMPRODUCT(K18:$K$23, X18:$X$23)-$AZ$3*SUMPRODUCT(K17:$K$22, W18:$W$23))/Z17</f>
        <v>63013.354510307705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41361.230424902467</v>
      </c>
      <c r="P18">
        <f t="shared" si="22"/>
        <v>2068.0615212451235</v>
      </c>
      <c r="Q18" s="4">
        <f t="shared" si="23"/>
        <v>50</v>
      </c>
      <c r="R18">
        <f t="shared" si="0"/>
        <v>500000</v>
      </c>
      <c r="S18">
        <f t="shared" si="1"/>
        <v>58542.704818797829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25943.891058640111</v>
      </c>
      <c r="AC18">
        <f t="shared" si="2"/>
        <v>21281.997237070907</v>
      </c>
      <c r="AE18">
        <f t="shared" si="3"/>
        <v>15036.025314327171</v>
      </c>
      <c r="AF18">
        <f t="shared" si="4"/>
        <v>-751.80126571635867</v>
      </c>
      <c r="AG18">
        <f t="shared" si="4"/>
        <v>-18.176472459671306</v>
      </c>
      <c r="AH18">
        <f t="shared" si="5"/>
        <v>-22036.932588925683</v>
      </c>
      <c r="AI18">
        <f t="shared" si="6"/>
        <v>-7770.8850127745409</v>
      </c>
      <c r="AJ18">
        <f t="shared" si="7"/>
        <v>4661.8938215692033</v>
      </c>
      <c r="AK18">
        <f t="shared" si="24"/>
        <v>2819.9908690182897</v>
      </c>
      <c r="AL18">
        <f t="shared" si="8"/>
        <v>-289.00032218704791</v>
      </c>
      <c r="AN18">
        <f t="shared" si="9"/>
        <v>5789.4644791828541</v>
      </c>
      <c r="AO18">
        <f t="shared" si="9"/>
        <v>-289.47322395914273</v>
      </c>
      <c r="AP18">
        <f t="shared" si="9"/>
        <v>-6.9986608470152953</v>
      </c>
      <c r="AQ18">
        <f t="shared" si="9"/>
        <v>-8485.0906929615867</v>
      </c>
      <c r="AR18">
        <f t="shared" si="9"/>
        <v>-2992.0980985848901</v>
      </c>
      <c r="AS18">
        <f t="shared" si="9"/>
        <v>1795.0135173009749</v>
      </c>
      <c r="AT18">
        <f t="shared" si="9"/>
        <v>1085.8080261573396</v>
      </c>
      <c r="AU18">
        <f t="shared" si="9"/>
        <v>-111.27655512657564</v>
      </c>
      <c r="AW18">
        <v>15</v>
      </c>
      <c r="AX18">
        <f>(R18*SUMPRODUCT(K19:$K$23, X19:$X$23)-$AZ$3*SUMPRODUCT(K18:$K$22, W19:$W$23))/Z18</f>
        <v>58542.704818797829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41361.230424902467</v>
      </c>
      <c r="P19">
        <f t="shared" si="22"/>
        <v>2068.0615212451235</v>
      </c>
      <c r="Q19" s="4">
        <f t="shared" si="23"/>
        <v>50</v>
      </c>
      <c r="R19">
        <f t="shared" si="0"/>
        <v>500000</v>
      </c>
      <c r="S19">
        <f t="shared" si="1"/>
        <v>52674.6152597252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21281.997237070907</v>
      </c>
      <c r="AC19">
        <f t="shared" si="2"/>
        <v>16678.966013589401</v>
      </c>
      <c r="AE19">
        <f t="shared" si="3"/>
        <v>13096.67955115857</v>
      </c>
      <c r="AF19">
        <f t="shared" si="4"/>
        <v>-654.83397755792851</v>
      </c>
      <c r="AG19">
        <f t="shared" si="4"/>
        <v>-15.832071986999468</v>
      </c>
      <c r="AH19">
        <f t="shared" si="5"/>
        <v>-21626.357480751241</v>
      </c>
      <c r="AI19">
        <f t="shared" si="6"/>
        <v>-9200.3439791375986</v>
      </c>
      <c r="AJ19">
        <f t="shared" si="7"/>
        <v>4603.0312234815065</v>
      </c>
      <c r="AK19">
        <f t="shared" si="24"/>
        <v>2475.3300623032919</v>
      </c>
      <c r="AL19">
        <f t="shared" si="8"/>
        <v>-2121.9826933528002</v>
      </c>
      <c r="AN19">
        <f t="shared" si="9"/>
        <v>4697.9128486212057</v>
      </c>
      <c r="AO19">
        <f t="shared" si="9"/>
        <v>-234.89564243106031</v>
      </c>
      <c r="AP19">
        <f t="shared" si="9"/>
        <v>-5.6791260805828454</v>
      </c>
      <c r="AQ19">
        <f t="shared" si="9"/>
        <v>-7757.5955249442504</v>
      </c>
      <c r="AR19">
        <f t="shared" si="9"/>
        <v>-3300.2574448346872</v>
      </c>
      <c r="AS19">
        <f t="shared" si="9"/>
        <v>1651.1543588531479</v>
      </c>
      <c r="AT19">
        <f t="shared" si="9"/>
        <v>887.92619983163911</v>
      </c>
      <c r="AU19">
        <f t="shared" si="9"/>
        <v>-761.17688614990016</v>
      </c>
      <c r="AW19">
        <v>16</v>
      </c>
      <c r="AX19">
        <f>(R19*SUMPRODUCT(K20:$K$23, X20:$X$23)-$AZ$3*SUMPRODUCT(K19:$K$22, W20:$W$23))/Z19</f>
        <v>52674.6152597252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41361.230424902467</v>
      </c>
      <c r="P20">
        <f t="shared" si="22"/>
        <v>2068.0615212451235</v>
      </c>
      <c r="Q20" s="4">
        <f t="shared" si="23"/>
        <v>50</v>
      </c>
      <c r="R20">
        <f t="shared" si="0"/>
        <v>500000</v>
      </c>
      <c r="S20">
        <f t="shared" si="1"/>
        <v>44549.420324657738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16678.966013589401</v>
      </c>
      <c r="AC20">
        <f t="shared" si="2"/>
        <v>12094.137938392374</v>
      </c>
      <c r="AE20">
        <f t="shared" si="3"/>
        <v>11228.618069886075</v>
      </c>
      <c r="AF20">
        <f t="shared" si="4"/>
        <v>-561.43090349430383</v>
      </c>
      <c r="AG20">
        <f t="shared" si="4"/>
        <v>-13.573844339898592</v>
      </c>
      <c r="AH20">
        <f t="shared" si="5"/>
        <v>-20999.069272308821</v>
      </c>
      <c r="AI20">
        <f t="shared" si="6"/>
        <v>-10345.455950256948</v>
      </c>
      <c r="AJ20">
        <f t="shared" si="7"/>
        <v>4584.8280751970269</v>
      </c>
      <c r="AK20">
        <f t="shared" si="24"/>
        <v>1484.8961176729779</v>
      </c>
      <c r="AL20">
        <f t="shared" si="8"/>
        <v>-4275.7317573869432</v>
      </c>
      <c r="AN20">
        <f t="shared" si="9"/>
        <v>3820.3737998696201</v>
      </c>
      <c r="AO20">
        <f t="shared" si="9"/>
        <v>-191.01868999348105</v>
      </c>
      <c r="AP20">
        <f t="shared" si="9"/>
        <v>-4.618302889714661</v>
      </c>
      <c r="AQ20">
        <f t="shared" si="9"/>
        <v>-7144.6275552579891</v>
      </c>
      <c r="AR20">
        <f t="shared" si="9"/>
        <v>-3519.8907482715645</v>
      </c>
      <c r="AS20">
        <f t="shared" si="9"/>
        <v>1559.9209935160877</v>
      </c>
      <c r="AT20">
        <f t="shared" si="9"/>
        <v>505.21428266403916</v>
      </c>
      <c r="AU20">
        <f t="shared" si="9"/>
        <v>-1454.7554720914377</v>
      </c>
      <c r="AW20">
        <v>17</v>
      </c>
      <c r="AX20">
        <f>(R20*SUMPRODUCT(K21:$K$23, X21:$X$23)-$AZ$3*SUMPRODUCT(K20:$K$22, W21:$W$23))/Z20</f>
        <v>44549.420324657738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41361.230424902467</v>
      </c>
      <c r="P21">
        <f t="shared" si="22"/>
        <v>2068.0615212451235</v>
      </c>
      <c r="Q21" s="4">
        <f t="shared" si="23"/>
        <v>50</v>
      </c>
      <c r="R21">
        <f t="shared" si="0"/>
        <v>500000</v>
      </c>
      <c r="S21">
        <f t="shared" si="1"/>
        <v>33513.009615878778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12094.137938392374</v>
      </c>
      <c r="AC21">
        <f t="shared" si="2"/>
        <v>7656.9430555133004</v>
      </c>
      <c r="AE21">
        <f t="shared" si="3"/>
        <v>9450.0789305233466</v>
      </c>
      <c r="AF21">
        <f t="shared" si="4"/>
        <v>-472.50394652616734</v>
      </c>
      <c r="AG21">
        <f t="shared" si="4"/>
        <v>-11.423836807371321</v>
      </c>
      <c r="AH21">
        <f t="shared" si="5"/>
        <v>-20142.69089128284</v>
      </c>
      <c r="AI21">
        <f t="shared" si="6"/>
        <v>-11176.539744093032</v>
      </c>
      <c r="AJ21">
        <f t="shared" si="7"/>
        <v>4437.1948828790737</v>
      </c>
      <c r="AK21">
        <f t="shared" si="24"/>
        <v>1080.9788729185841</v>
      </c>
      <c r="AL21">
        <f t="shared" si="8"/>
        <v>-5658.3659882953743</v>
      </c>
      <c r="AN21">
        <f t="shared" si="9"/>
        <v>3058.3579898910803</v>
      </c>
      <c r="AO21">
        <f t="shared" si="9"/>
        <v>-152.91789949455401</v>
      </c>
      <c r="AP21">
        <f t="shared" si="9"/>
        <v>-3.6971312971987005</v>
      </c>
      <c r="AQ21">
        <f t="shared" si="9"/>
        <v>-6518.8407502380023</v>
      </c>
      <c r="AR21">
        <f t="shared" si="9"/>
        <v>-3617.0977911386753</v>
      </c>
      <c r="AS21">
        <f t="shared" si="9"/>
        <v>1436.0229710806757</v>
      </c>
      <c r="AT21">
        <f t="shared" si="9"/>
        <v>349.84050368253571</v>
      </c>
      <c r="AU21">
        <f t="shared" si="9"/>
        <v>-1831.234316375464</v>
      </c>
      <c r="AW21">
        <v>18</v>
      </c>
      <c r="AX21">
        <f>(R21*SUMPRODUCT(K22:$K$23, X22:$X$23)-$AZ$3*SUMPRODUCT(K21:$K$22, W22:$W$23))/Z21</f>
        <v>33513.009615878778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41361.230424902467</v>
      </c>
      <c r="P22">
        <f t="shared" si="22"/>
        <v>2068.0615212451235</v>
      </c>
      <c r="Q22" s="4">
        <f t="shared" si="23"/>
        <v>50</v>
      </c>
      <c r="R22">
        <f t="shared" si="0"/>
        <v>500000</v>
      </c>
      <c r="S22">
        <f t="shared" si="1"/>
        <v>18966.433972454968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7656.9430555133004</v>
      </c>
      <c r="AC22">
        <f t="shared" si="2"/>
        <v>3568.2843508155543</v>
      </c>
      <c r="AE22">
        <f t="shared" si="3"/>
        <v>7781.5698760240975</v>
      </c>
      <c r="AF22">
        <f t="shared" si="4"/>
        <v>-389.0784938012049</v>
      </c>
      <c r="AG22">
        <f t="shared" si="4"/>
        <v>-9.4068404107956951</v>
      </c>
      <c r="AH22">
        <f t="shared" si="5"/>
        <v>-19027.580285019136</v>
      </c>
      <c r="AI22">
        <f t="shared" si="6"/>
        <v>-11644.495743207039</v>
      </c>
      <c r="AJ22">
        <f t="shared" si="7"/>
        <v>4088.6587046977461</v>
      </c>
      <c r="AK22">
        <f t="shared" si="24"/>
        <v>1053.4604106415336</v>
      </c>
      <c r="AL22">
        <f t="shared" si="8"/>
        <v>-6502.3766278677595</v>
      </c>
      <c r="AN22">
        <f t="shared" si="9"/>
        <v>2353.6199008764247</v>
      </c>
      <c r="AO22">
        <f t="shared" si="9"/>
        <v>-117.68099504382124</v>
      </c>
      <c r="AP22">
        <f t="shared" si="9"/>
        <v>-2.8452005376747382</v>
      </c>
      <c r="AQ22">
        <f t="shared" si="9"/>
        <v>-5755.0972795770431</v>
      </c>
      <c r="AR22">
        <f t="shared" si="9"/>
        <v>-3522.0035742821142</v>
      </c>
      <c r="AS22">
        <f t="shared" si="9"/>
        <v>1236.6590095037577</v>
      </c>
      <c r="AT22">
        <f t="shared" si="9"/>
        <v>318.63048546422709</v>
      </c>
      <c r="AU22">
        <f t="shared" si="9"/>
        <v>-1966.7140793141293</v>
      </c>
      <c r="AW22">
        <v>19</v>
      </c>
      <c r="AX22">
        <f>(R22*SUMPRODUCT(K23:$K$23, X23:$X$23)-$AZ$3*SUMPRODUCT(K22:$K$22, W23:$W$23))/Z22</f>
        <v>18966.433972454968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41361.230424902467</v>
      </c>
      <c r="P23">
        <f t="shared" si="22"/>
        <v>2068.0615212451235</v>
      </c>
      <c r="Q23" s="4">
        <f t="shared" si="23"/>
        <v>50</v>
      </c>
      <c r="R23">
        <f t="shared" si="0"/>
        <v>500000</v>
      </c>
      <c r="S23">
        <f t="shared" si="1"/>
        <v>23654.868951769302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3568.2843508155543</v>
      </c>
      <c r="AC23">
        <f t="shared" si="2"/>
        <v>3568.2843508155538</v>
      </c>
      <c r="AE23">
        <f t="shared" si="3"/>
        <v>6239.2495835246018</v>
      </c>
      <c r="AF23">
        <f t="shared" si="4"/>
        <v>-311.96247917623009</v>
      </c>
      <c r="AG23">
        <f t="shared" si="4"/>
        <v>-7.542388753222534</v>
      </c>
      <c r="AH23">
        <f t="shared" si="5"/>
        <v>-17703.832534652036</v>
      </c>
      <c r="AI23">
        <f t="shared" si="6"/>
        <v>-11784.087819056887</v>
      </c>
      <c r="AJ23">
        <f t="shared" si="7"/>
        <v>0</v>
      </c>
      <c r="AK23">
        <f t="shared" si="24"/>
        <v>986.58987419153186</v>
      </c>
      <c r="AL23">
        <f t="shared" si="8"/>
        <v>-10797.497944865356</v>
      </c>
      <c r="AN23">
        <f t="shared" si="9"/>
        <v>1709.5103372214014</v>
      </c>
      <c r="AO23">
        <f t="shared" si="9"/>
        <v>-85.475516861070062</v>
      </c>
      <c r="AP23">
        <f t="shared" si="9"/>
        <v>-2.0665612696475195</v>
      </c>
      <c r="AQ23">
        <f t="shared" si="9"/>
        <v>-4850.7251266789917</v>
      </c>
      <c r="AR23">
        <f t="shared" si="9"/>
        <v>-3228.7568675883081</v>
      </c>
      <c r="AS23">
        <f t="shared" si="9"/>
        <v>0</v>
      </c>
      <c r="AT23">
        <f t="shared" si="9"/>
        <v>270.31866027318301</v>
      </c>
      <c r="AU23">
        <f t="shared" si="9"/>
        <v>-2958.4382073151251</v>
      </c>
      <c r="AW23">
        <v>20</v>
      </c>
      <c r="AX23">
        <f>(R23*SUMPRODUCT(K$23:$K24, X$23:$X24)-$AZ$3*SUMPRODUCT(K$22:$K23, W$23:$W24))/Z23</f>
        <v>23654.868951769302</v>
      </c>
    </row>
    <row r="25" spans="5:50" x14ac:dyDescent="0.25">
      <c r="AN25" s="8">
        <f t="shared" ref="AN25:AU25" si="25">SUM(AN3:AN23)</f>
        <v>292520.73285259528</v>
      </c>
      <c r="AO25" s="8">
        <f t="shared" si="25"/>
        <v>-45646.959461306607</v>
      </c>
      <c r="AP25" s="8">
        <f t="shared" si="25"/>
        <v>-2823.5252625927214</v>
      </c>
      <c r="AQ25" s="8">
        <f t="shared" si="25"/>
        <v>-178995.9226165954</v>
      </c>
      <c r="AR25" s="8">
        <f t="shared" si="25"/>
        <v>65054.325512100608</v>
      </c>
      <c r="AS25" s="8">
        <f t="shared" si="25"/>
        <v>-20939.057931187468</v>
      </c>
      <c r="AT25" s="8">
        <f t="shared" si="25"/>
        <v>37157.63597806832</v>
      </c>
      <c r="AU25" s="9">
        <f t="shared" si="25"/>
        <v>81272.903558981474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753CB-EDB0-4F64-9E9F-CE39B951DE6F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2500.4497848000942</v>
      </c>
      <c r="K3">
        <v>1</v>
      </c>
      <c r="L3" s="2">
        <v>0</v>
      </c>
      <c r="O3">
        <f>$C$3</f>
        <v>2500.4497848000942</v>
      </c>
      <c r="P3">
        <f>O3*B5</f>
        <v>2000.3598278400755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2500.4497848000942</v>
      </c>
      <c r="AF3">
        <f t="shared" ref="AF3:AG23" si="4">-$Z3*P3</f>
        <v>-2000.3598278400755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-2019.8182470399811</v>
      </c>
      <c r="AJ3">
        <f t="shared" ref="AJ3:AJ23" si="7">AB3-AC3</f>
        <v>0</v>
      </c>
      <c r="AL3">
        <f t="shared" ref="AL3:AL23" si="8">SUM(AI3:AK3)</f>
        <v>-2019.8182470399811</v>
      </c>
      <c r="AN3">
        <f t="shared" ref="AN3:AU23" si="9">AE3*$K3</f>
        <v>2500.4497848000942</v>
      </c>
      <c r="AO3">
        <f t="shared" si="9"/>
        <v>-2000.3598278400755</v>
      </c>
      <c r="AP3">
        <f t="shared" si="9"/>
        <v>-2519.9082039999998</v>
      </c>
      <c r="AQ3">
        <f t="shared" si="9"/>
        <v>0</v>
      </c>
      <c r="AR3">
        <f t="shared" si="9"/>
        <v>-2019.8182470399811</v>
      </c>
      <c r="AS3">
        <f t="shared" si="9"/>
        <v>0</v>
      </c>
      <c r="AT3">
        <f t="shared" si="9"/>
        <v>0</v>
      </c>
      <c r="AU3">
        <f t="shared" si="9"/>
        <v>-2019.8182470399811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1285.4605069902427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253.64775804914521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250.83155493095182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-250.83155493095182</v>
      </c>
      <c r="AK4">
        <f>G4*MAX(0, SUM(AB4, AE4:AF4))</f>
        <v>0</v>
      </c>
      <c r="AL4">
        <f t="shared" si="8"/>
        <v>-1353.6425549309517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-1034.6289520592925</v>
      </c>
      <c r="AR4">
        <f t="shared" si="9"/>
        <v>-1034.6289520592925</v>
      </c>
      <c r="AS4">
        <f t="shared" si="9"/>
        <v>-235.32372167271959</v>
      </c>
      <c r="AT4">
        <f t="shared" si="9"/>
        <v>0</v>
      </c>
      <c r="AU4">
        <f t="shared" si="9"/>
        <v>-1269.952673732012</v>
      </c>
      <c r="AW4">
        <v>1</v>
      </c>
      <c r="AX4">
        <f>(R4*SUMPRODUCT(K5:$K$23, X5:$X$23)-$AZ$3*SUMPRODUCT(K4:$K$22, W5:$W$23))/Z4</f>
        <v>253.64775804914521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2500.4497848000942</v>
      </c>
      <c r="P5">
        <f t="shared" ref="P5:P23" si="22">O5*$C$5</f>
        <v>125.02248924000472</v>
      </c>
      <c r="Q5" s="4">
        <f t="shared" ref="Q5:Q23" si="23">$C$8</f>
        <v>50</v>
      </c>
      <c r="R5">
        <f t="shared" si="0"/>
        <v>1000000</v>
      </c>
      <c r="S5">
        <f t="shared" si="1"/>
        <v>503.0328865898075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250.83155493095182</v>
      </c>
      <c r="AC5">
        <f t="shared" si="2"/>
        <v>491.91906713146818</v>
      </c>
      <c r="AE5">
        <f t="shared" si="3"/>
        <v>2445.2057874119628</v>
      </c>
      <c r="AF5">
        <f t="shared" si="4"/>
        <v>-122.26028937059813</v>
      </c>
      <c r="AG5">
        <f t="shared" si="4"/>
        <v>-48.895318799762492</v>
      </c>
      <c r="AH5">
        <f t="shared" si="5"/>
        <v>-1101.8411147500681</v>
      </c>
      <c r="AI5">
        <f t="shared" si="6"/>
        <v>1172.209064491534</v>
      </c>
      <c r="AJ5">
        <f t="shared" si="7"/>
        <v>-241.08751220051636</v>
      </c>
      <c r="AK5">
        <f>G5*SUM(AB5, AE5:AF5)</f>
        <v>105.52485917186499</v>
      </c>
      <c r="AL5">
        <f t="shared" si="8"/>
        <v>1036.6464114628827</v>
      </c>
      <c r="AN5">
        <f t="shared" si="9"/>
        <v>2111.5880515728882</v>
      </c>
      <c r="AO5">
        <f t="shared" si="9"/>
        <v>-105.57940257864439</v>
      </c>
      <c r="AP5">
        <f t="shared" si="9"/>
        <v>-42.224164316535251</v>
      </c>
      <c r="AQ5">
        <f t="shared" si="9"/>
        <v>-951.50868062541883</v>
      </c>
      <c r="AR5">
        <f t="shared" si="9"/>
        <v>1012.2758040522895</v>
      </c>
      <c r="AS5">
        <f t="shared" si="9"/>
        <v>-208.19413759234448</v>
      </c>
      <c r="AT5">
        <f t="shared" si="9"/>
        <v>91.127312440668916</v>
      </c>
      <c r="AU5">
        <f t="shared" si="9"/>
        <v>895.20897890061394</v>
      </c>
      <c r="AW5">
        <v>2</v>
      </c>
      <c r="AX5">
        <f>(R5*SUMPRODUCT(K6:$K$23, X6:$X$23)-$AZ$3*SUMPRODUCT(K5:$K$22, W6:$W$23))/Z5</f>
        <v>503.0328865898075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2500.4497848000942</v>
      </c>
      <c r="P6">
        <f t="shared" si="22"/>
        <v>125.02248924000472</v>
      </c>
      <c r="Q6" s="4">
        <f t="shared" si="23"/>
        <v>50</v>
      </c>
      <c r="R6">
        <f t="shared" si="0"/>
        <v>1000000</v>
      </c>
      <c r="S6">
        <f t="shared" si="1"/>
        <v>742.49543007579757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491.91906713146818</v>
      </c>
      <c r="AC6">
        <f t="shared" si="2"/>
        <v>718.01073894705769</v>
      </c>
      <c r="AE6">
        <f t="shared" si="3"/>
        <v>2417.9944077245686</v>
      </c>
      <c r="AF6">
        <f t="shared" si="4"/>
        <v>-120.89972038622844</v>
      </c>
      <c r="AG6">
        <f t="shared" si="4"/>
        <v>-48.351189102521452</v>
      </c>
      <c r="AH6">
        <f t="shared" si="5"/>
        <v>-1103.5301848683516</v>
      </c>
      <c r="AI6">
        <f t="shared" si="6"/>
        <v>1145.213313367467</v>
      </c>
      <c r="AJ6">
        <f t="shared" si="7"/>
        <v>-226.09167181558951</v>
      </c>
      <c r="AK6">
        <f>G6*SUM(AB6, AE6:AF6)</f>
        <v>163.15730463648379</v>
      </c>
      <c r="AL6">
        <f t="shared" si="8"/>
        <v>1082.2789461883613</v>
      </c>
      <c r="AN6">
        <f t="shared" si="9"/>
        <v>1883.1974424434568</v>
      </c>
      <c r="AO6">
        <f t="shared" si="9"/>
        <v>-94.159872122172843</v>
      </c>
      <c r="AP6">
        <f t="shared" si="9"/>
        <v>-37.657173799113394</v>
      </c>
      <c r="AQ6">
        <f t="shared" si="9"/>
        <v>-859.45824157586583</v>
      </c>
      <c r="AR6">
        <f t="shared" si="9"/>
        <v>891.92215494630466</v>
      </c>
      <c r="AS6">
        <f t="shared" si="9"/>
        <v>-176.08612193671507</v>
      </c>
      <c r="AT6">
        <f t="shared" si="9"/>
        <v>127.07118669332904</v>
      </c>
      <c r="AU6">
        <f t="shared" si="9"/>
        <v>842.90721970291861</v>
      </c>
      <c r="AW6">
        <v>3</v>
      </c>
      <c r="AX6">
        <f>(R6*SUMPRODUCT(K7:$K$23, X7:$X$23)-$AZ$3*SUMPRODUCT(K6:$K$22, W7:$W$23))/Z6</f>
        <v>742.49543007579757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2500.4497848000942</v>
      </c>
      <c r="P7">
        <f t="shared" si="22"/>
        <v>125.02248924000472</v>
      </c>
      <c r="Q7" s="4">
        <f t="shared" si="23"/>
        <v>50</v>
      </c>
      <c r="R7">
        <f t="shared" si="0"/>
        <v>1000000</v>
      </c>
      <c r="S7">
        <f t="shared" si="1"/>
        <v>947.91413356027783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718.01073894705769</v>
      </c>
      <c r="AC7">
        <f t="shared" si="2"/>
        <v>906.44061131512717</v>
      </c>
      <c r="AE7">
        <f t="shared" si="3"/>
        <v>2391.0490953269959</v>
      </c>
      <c r="AF7">
        <f t="shared" si="4"/>
        <v>-119.5524547663498</v>
      </c>
      <c r="AG7">
        <f t="shared" si="4"/>
        <v>-47.812379793864871</v>
      </c>
      <c r="AH7">
        <f t="shared" si="5"/>
        <v>-1105.9483526273577</v>
      </c>
      <c r="AI7">
        <f t="shared" si="6"/>
        <v>1117.7359081394236</v>
      </c>
      <c r="AJ7">
        <f t="shared" si="7"/>
        <v>-188.42987236806948</v>
      </c>
      <c r="AK7">
        <f>G7*SUM(AB7, AE7:AF7)</f>
        <v>146.78481233382826</v>
      </c>
      <c r="AL7">
        <f t="shared" si="8"/>
        <v>1076.0908481051824</v>
      </c>
      <c r="AN7">
        <f t="shared" si="9"/>
        <v>1685.7171419078506</v>
      </c>
      <c r="AO7">
        <f t="shared" si="9"/>
        <v>-84.285857095392529</v>
      </c>
      <c r="AP7">
        <f t="shared" si="9"/>
        <v>-33.708278249679388</v>
      </c>
      <c r="AQ7">
        <f t="shared" si="9"/>
        <v>-779.70632210449219</v>
      </c>
      <c r="AR7">
        <f t="shared" si="9"/>
        <v>788.01668445828659</v>
      </c>
      <c r="AS7">
        <f t="shared" si="9"/>
        <v>-132.84522953508127</v>
      </c>
      <c r="AT7">
        <f t="shared" si="9"/>
        <v>103.48498272429744</v>
      </c>
      <c r="AU7">
        <f t="shared" si="9"/>
        <v>758.6564376475028</v>
      </c>
      <c r="AW7">
        <v>4</v>
      </c>
      <c r="AX7">
        <f>(R7*SUMPRODUCT(K8:$K$23, X8:$X$23)-$AZ$3*SUMPRODUCT(K7:$K$22, W8:$W$23))/Z7</f>
        <v>947.91413356027783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2500.4497848000942</v>
      </c>
      <c r="P8">
        <f t="shared" si="22"/>
        <v>125.02248924000472</v>
      </c>
      <c r="Q8" s="4">
        <f t="shared" si="23"/>
        <v>50</v>
      </c>
      <c r="R8">
        <f t="shared" si="0"/>
        <v>1000000</v>
      </c>
      <c r="S8">
        <f t="shared" si="1"/>
        <v>1102.2016290799634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906.44061131512717</v>
      </c>
      <c r="AC8">
        <f t="shared" si="2"/>
        <v>1042.2124605741983</v>
      </c>
      <c r="AE8">
        <f t="shared" si="3"/>
        <v>2364.3586200594054</v>
      </c>
      <c r="AF8">
        <f t="shared" si="4"/>
        <v>-118.21793100297029</v>
      </c>
      <c r="AG8">
        <f t="shared" si="4"/>
        <v>-47.278666310997949</v>
      </c>
      <c r="AH8">
        <f t="shared" si="5"/>
        <v>-1111.7936985654862</v>
      </c>
      <c r="AI8">
        <f t="shared" si="6"/>
        <v>1087.0683241799513</v>
      </c>
      <c r="AJ8">
        <f t="shared" si="7"/>
        <v>-135.77184925907113</v>
      </c>
      <c r="AK8">
        <f t="shared" ref="AK8:AK23" si="24">G8*SUM(AB8:AB8, AE8:AF8)</f>
        <v>67.149981697914285</v>
      </c>
      <c r="AL8">
        <f t="shared" si="8"/>
        <v>1018.4464566187945</v>
      </c>
      <c r="AN8">
        <f t="shared" si="9"/>
        <v>1554.2191604097061</v>
      </c>
      <c r="AO8">
        <f t="shared" si="9"/>
        <v>-77.710958020485307</v>
      </c>
      <c r="AP8">
        <f t="shared" si="9"/>
        <v>-31.078791700949171</v>
      </c>
      <c r="AQ8">
        <f t="shared" si="9"/>
        <v>-730.84135971295075</v>
      </c>
      <c r="AR8">
        <f t="shared" si="9"/>
        <v>714.58805097532104</v>
      </c>
      <c r="AS8">
        <f t="shared" si="9"/>
        <v>-89.250085740971372</v>
      </c>
      <c r="AT8">
        <f t="shared" si="9"/>
        <v>44.141268287565119</v>
      </c>
      <c r="AU8">
        <f t="shared" si="9"/>
        <v>669.47923352191481</v>
      </c>
      <c r="AW8">
        <v>5</v>
      </c>
      <c r="AX8">
        <f>(R8*SUMPRODUCT(K9:$K$23, X9:$X$23)-$AZ$3*SUMPRODUCT(K8:$K$22, W9:$W$23))/Z8</f>
        <v>1102.2016290799634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2500.4497848000942</v>
      </c>
      <c r="P9">
        <f t="shared" si="22"/>
        <v>125.02248924000472</v>
      </c>
      <c r="Q9" s="4">
        <f t="shared" si="23"/>
        <v>50</v>
      </c>
      <c r="R9">
        <f t="shared" si="0"/>
        <v>1000000</v>
      </c>
      <c r="S9">
        <f t="shared" si="1"/>
        <v>1216.0500995612065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1042.2124605741983</v>
      </c>
      <c r="AC9">
        <f t="shared" si="2"/>
        <v>1136.9951225040322</v>
      </c>
      <c r="AE9">
        <f t="shared" si="3"/>
        <v>2337.8964488468177</v>
      </c>
      <c r="AF9">
        <f t="shared" si="4"/>
        <v>-116.8948224423409</v>
      </c>
      <c r="AG9">
        <f t="shared" si="4"/>
        <v>-46.749518087877298</v>
      </c>
      <c r="AH9">
        <f t="shared" si="5"/>
        <v>-1127.2312002133801</v>
      </c>
      <c r="AI9">
        <f t="shared" si="6"/>
        <v>1047.0209081032197</v>
      </c>
      <c r="AJ9">
        <f t="shared" si="7"/>
        <v>-94.782661929833921</v>
      </c>
      <c r="AK9">
        <f t="shared" si="24"/>
        <v>19.252963113174186</v>
      </c>
      <c r="AL9">
        <f t="shared" si="8"/>
        <v>971.49120928655987</v>
      </c>
      <c r="AN9">
        <f t="shared" si="9"/>
        <v>1460.5817928011941</v>
      </c>
      <c r="AO9">
        <f t="shared" si="9"/>
        <v>-73.029089640059709</v>
      </c>
      <c r="AP9">
        <f t="shared" si="9"/>
        <v>-29.206381221488211</v>
      </c>
      <c r="AQ9">
        <f t="shared" si="9"/>
        <v>-704.22852480108963</v>
      </c>
      <c r="AR9">
        <f t="shared" si="9"/>
        <v>654.11779713855663</v>
      </c>
      <c r="AS9">
        <f t="shared" si="9"/>
        <v>-59.214697193381532</v>
      </c>
      <c r="AT9">
        <f t="shared" si="9"/>
        <v>12.028132124690911</v>
      </c>
      <c r="AU9">
        <f t="shared" si="9"/>
        <v>606.93123206986604</v>
      </c>
      <c r="AW9">
        <v>6</v>
      </c>
      <c r="AX9">
        <f>(R9*SUMPRODUCT(K10:$K$23, X10:$X$23)-$AZ$3*SUMPRODUCT(K9:$K$22, W10:$W$23))/Z9</f>
        <v>1216.0500995612065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2500.4497848000942</v>
      </c>
      <c r="P10">
        <f t="shared" si="22"/>
        <v>125.02248924000472</v>
      </c>
      <c r="Q10" s="4">
        <f t="shared" si="23"/>
        <v>50</v>
      </c>
      <c r="R10">
        <f t="shared" si="0"/>
        <v>1000000</v>
      </c>
      <c r="S10">
        <f t="shared" si="1"/>
        <v>1305.3074332676038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1136.9951225040322</v>
      </c>
      <c r="AC10">
        <f t="shared" si="2"/>
        <v>1206.747555134566</v>
      </c>
      <c r="AE10">
        <f t="shared" si="3"/>
        <v>2311.6482658730556</v>
      </c>
      <c r="AF10">
        <f t="shared" si="4"/>
        <v>-115.58241329365279</v>
      </c>
      <c r="AG10">
        <f t="shared" si="4"/>
        <v>-46.224648859682404</v>
      </c>
      <c r="AH10">
        <f t="shared" si="5"/>
        <v>-1147.4809463223746</v>
      </c>
      <c r="AI10">
        <f t="shared" si="6"/>
        <v>1002.3602573973458</v>
      </c>
      <c r="AJ10">
        <f t="shared" si="7"/>
        <v>-69.752432630533804</v>
      </c>
      <c r="AK10">
        <f t="shared" si="24"/>
        <v>13.665549997842085</v>
      </c>
      <c r="AL10">
        <f t="shared" si="8"/>
        <v>946.27337476465402</v>
      </c>
      <c r="AN10">
        <f t="shared" si="9"/>
        <v>1372.1457994862137</v>
      </c>
      <c r="AO10">
        <f t="shared" si="9"/>
        <v>-68.607289974310689</v>
      </c>
      <c r="AP10">
        <f t="shared" si="9"/>
        <v>-27.43797951527177</v>
      </c>
      <c r="AQ10">
        <f t="shared" si="9"/>
        <v>-681.12055961595684</v>
      </c>
      <c r="AR10">
        <f t="shared" si="9"/>
        <v>594.97997038067444</v>
      </c>
      <c r="AS10">
        <f t="shared" si="9"/>
        <v>-41.403577201129444</v>
      </c>
      <c r="AT10">
        <f t="shared" si="9"/>
        <v>8.1115831089147079</v>
      </c>
      <c r="AU10">
        <f t="shared" si="9"/>
        <v>561.68797628845959</v>
      </c>
      <c r="AW10">
        <v>7</v>
      </c>
      <c r="AX10">
        <f>(R10*SUMPRODUCT(K11:$K$23, X11:$X$23)-$AZ$3*SUMPRODUCT(K10:$K$22, W11:$W$23))/Z10</f>
        <v>1305.3074332676038</v>
      </c>
    </row>
    <row r="11" spans="1:52" x14ac:dyDescent="0.25">
      <c r="A11" t="s">
        <v>33</v>
      </c>
      <c r="C11" s="7">
        <f>AU25</f>
        <v>4748.1285035793935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2500.4497848000942</v>
      </c>
      <c r="P11">
        <f t="shared" si="22"/>
        <v>125.02248924000472</v>
      </c>
      <c r="Q11" s="4">
        <f t="shared" si="23"/>
        <v>50</v>
      </c>
      <c r="R11">
        <f t="shared" si="0"/>
        <v>1000000</v>
      </c>
      <c r="S11">
        <f t="shared" si="1"/>
        <v>1371.6705597526802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1206.747555134566</v>
      </c>
      <c r="AC11">
        <f t="shared" si="2"/>
        <v>1253.8191367377922</v>
      </c>
      <c r="AE11">
        <f t="shared" si="3"/>
        <v>2285.6157175229673</v>
      </c>
      <c r="AF11">
        <f t="shared" si="4"/>
        <v>-114.28078587614837</v>
      </c>
      <c r="AG11">
        <f t="shared" si="4"/>
        <v>-45.704091548187151</v>
      </c>
      <c r="AH11">
        <f t="shared" si="5"/>
        <v>-1166.2164579685625</v>
      </c>
      <c r="AI11">
        <f t="shared" si="6"/>
        <v>959.41438213006927</v>
      </c>
      <c r="AJ11">
        <f t="shared" si="7"/>
        <v>-47.07158160322615</v>
      </c>
      <c r="AK11">
        <f t="shared" si="24"/>
        <v>8.1073979682753237</v>
      </c>
      <c r="AL11">
        <f t="shared" si="8"/>
        <v>920.45019849511846</v>
      </c>
      <c r="AN11">
        <f t="shared" si="9"/>
        <v>1290.2457691091363</v>
      </c>
      <c r="AO11">
        <f t="shared" si="9"/>
        <v>-64.512288455456826</v>
      </c>
      <c r="AP11">
        <f t="shared" si="9"/>
        <v>-25.800273553829612</v>
      </c>
      <c r="AQ11">
        <f t="shared" si="9"/>
        <v>-658.33719956655852</v>
      </c>
      <c r="AR11">
        <f t="shared" si="9"/>
        <v>541.5960075332913</v>
      </c>
      <c r="AS11">
        <f t="shared" si="9"/>
        <v>-26.572231081197796</v>
      </c>
      <c r="AT11">
        <f t="shared" si="9"/>
        <v>4.576681831006935</v>
      </c>
      <c r="AU11">
        <f t="shared" si="9"/>
        <v>519.60045828310047</v>
      </c>
      <c r="AW11">
        <v>8</v>
      </c>
      <c r="AX11">
        <f>(R11*SUMPRODUCT(K12:$K$23, X12:$X$23)-$AZ$3*SUMPRODUCT(K11:$K$22, W12:$W$23))/Z11</f>
        <v>1371.6705597526802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2500.4497848000942</v>
      </c>
      <c r="P12">
        <f t="shared" si="22"/>
        <v>125.02248924000472</v>
      </c>
      <c r="Q12" s="4">
        <f t="shared" si="23"/>
        <v>50</v>
      </c>
      <c r="R12">
        <f t="shared" si="0"/>
        <v>1000000</v>
      </c>
      <c r="S12">
        <f t="shared" si="1"/>
        <v>1412.8708421721842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1253.8191367377922</v>
      </c>
      <c r="AC12">
        <f t="shared" si="2"/>
        <v>1276.8791741536097</v>
      </c>
      <c r="AE12">
        <f t="shared" si="3"/>
        <v>2259.7764501385454</v>
      </c>
      <c r="AF12">
        <f t="shared" si="4"/>
        <v>-112.98882250692728</v>
      </c>
      <c r="AG12">
        <f t="shared" si="4"/>
        <v>-45.187399160651609</v>
      </c>
      <c r="AH12">
        <f t="shared" si="5"/>
        <v>-1193.0294410734557</v>
      </c>
      <c r="AI12">
        <f t="shared" si="6"/>
        <v>908.57078739751091</v>
      </c>
      <c r="AJ12">
        <f t="shared" si="7"/>
        <v>-23.060037415817533</v>
      </c>
      <c r="AK12">
        <f t="shared" si="24"/>
        <v>7.8213955580496437</v>
      </c>
      <c r="AL12">
        <f t="shared" si="8"/>
        <v>893.33214553974301</v>
      </c>
      <c r="AN12">
        <f t="shared" si="9"/>
        <v>1212.7191988005648</v>
      </c>
      <c r="AO12">
        <f t="shared" si="9"/>
        <v>-60.635959940028243</v>
      </c>
      <c r="AP12">
        <f t="shared" si="9"/>
        <v>-24.250021059661456</v>
      </c>
      <c r="AQ12">
        <f t="shared" si="9"/>
        <v>-640.24461704403723</v>
      </c>
      <c r="AR12">
        <f t="shared" si="9"/>
        <v>487.58860075683793</v>
      </c>
      <c r="AS12">
        <f t="shared" si="9"/>
        <v>-12.375272827321812</v>
      </c>
      <c r="AT12">
        <f t="shared" si="9"/>
        <v>4.19738711503022</v>
      </c>
      <c r="AU12">
        <f t="shared" si="9"/>
        <v>479.41071504454635</v>
      </c>
      <c r="AW12">
        <v>9</v>
      </c>
      <c r="AX12">
        <f>(R12*SUMPRODUCT(K13:$K$23, X13:$X$23)-$AZ$3*SUMPRODUCT(K12:$K$22, W13:$W$23))/Z12</f>
        <v>1412.8708421721842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2500.4497848000942</v>
      </c>
      <c r="P13">
        <f t="shared" si="22"/>
        <v>125.02248924000472</v>
      </c>
      <c r="Q13" s="4">
        <f t="shared" si="23"/>
        <v>50</v>
      </c>
      <c r="R13">
        <f t="shared" si="0"/>
        <v>1000000</v>
      </c>
      <c r="S13">
        <f t="shared" si="1"/>
        <v>1429.6861078417264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1276.8791741536097</v>
      </c>
      <c r="AC13">
        <f t="shared" si="2"/>
        <v>1277.409882395038</v>
      </c>
      <c r="AE13">
        <f t="shared" si="3"/>
        <v>2234.1262519211591</v>
      </c>
      <c r="AF13">
        <f t="shared" si="4"/>
        <v>-111.70631259605797</v>
      </c>
      <c r="AG13">
        <f t="shared" si="4"/>
        <v>-44.674487476255656</v>
      </c>
      <c r="AH13">
        <f t="shared" si="5"/>
        <v>-1220.7538557887012</v>
      </c>
      <c r="AI13">
        <f t="shared" si="6"/>
        <v>856.99159606014405</v>
      </c>
      <c r="AJ13">
        <f t="shared" si="7"/>
        <v>-0.53070824142832862</v>
      </c>
      <c r="AK13">
        <f t="shared" si="24"/>
        <v>6.7985982269574219</v>
      </c>
      <c r="AL13">
        <f t="shared" si="8"/>
        <v>863.25948604567316</v>
      </c>
      <c r="AN13">
        <f t="shared" si="9"/>
        <v>1140.0151226831163</v>
      </c>
      <c r="AO13">
        <f t="shared" si="9"/>
        <v>-57.000756134155829</v>
      </c>
      <c r="AP13">
        <f t="shared" si="9"/>
        <v>-22.796201099760502</v>
      </c>
      <c r="AQ13">
        <f t="shared" si="9"/>
        <v>-622.9181790761013</v>
      </c>
      <c r="AR13">
        <f t="shared" si="9"/>
        <v>437.29998637309865</v>
      </c>
      <c r="AS13">
        <f t="shared" si="9"/>
        <v>-0.27080628072858237</v>
      </c>
      <c r="AT13">
        <f t="shared" si="9"/>
        <v>3.469143601492219</v>
      </c>
      <c r="AU13">
        <f t="shared" si="9"/>
        <v>440.49832369386229</v>
      </c>
      <c r="AW13">
        <v>10</v>
      </c>
      <c r="AX13">
        <f>(R13*SUMPRODUCT(K14:$K$23, X14:$X$23)-$AZ$3*SUMPRODUCT(K13:$K$22, W14:$W$23))/Z13</f>
        <v>1429.6861078417264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2500.4497848000942</v>
      </c>
      <c r="P14">
        <f t="shared" si="22"/>
        <v>125.02248924000472</v>
      </c>
      <c r="Q14" s="4">
        <f t="shared" si="23"/>
        <v>50</v>
      </c>
      <c r="R14">
        <f t="shared" si="0"/>
        <v>1000000</v>
      </c>
      <c r="S14">
        <f t="shared" si="1"/>
        <v>1420.4361693991561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1277.409882395038</v>
      </c>
      <c r="AC14">
        <f t="shared" si="2"/>
        <v>1254.6718651835076</v>
      </c>
      <c r="AE14">
        <f t="shared" si="3"/>
        <v>2208.6483454021641</v>
      </c>
      <c r="AF14">
        <f t="shared" si="4"/>
        <v>-110.43241727010822</v>
      </c>
      <c r="AG14">
        <f t="shared" si="4"/>
        <v>-44.165021005985551</v>
      </c>
      <c r="AH14">
        <f t="shared" si="5"/>
        <v>-1254.4319101510237</v>
      </c>
      <c r="AI14">
        <f t="shared" si="6"/>
        <v>799.61899697504668</v>
      </c>
      <c r="AJ14">
        <f t="shared" si="7"/>
        <v>22.738017211530405</v>
      </c>
      <c r="AK14">
        <f t="shared" si="24"/>
        <v>6.0761264589487691</v>
      </c>
      <c r="AL14">
        <f t="shared" si="8"/>
        <v>828.4331406455259</v>
      </c>
      <c r="AN14">
        <f t="shared" si="9"/>
        <v>1071.9178481686388</v>
      </c>
      <c r="AO14">
        <f t="shared" si="9"/>
        <v>-53.595892408431943</v>
      </c>
      <c r="AP14">
        <f t="shared" si="9"/>
        <v>-21.434500598346077</v>
      </c>
      <c r="AQ14">
        <f t="shared" si="9"/>
        <v>-608.81034167452253</v>
      </c>
      <c r="AR14">
        <f t="shared" si="9"/>
        <v>388.07711348733812</v>
      </c>
      <c r="AS14">
        <f t="shared" si="9"/>
        <v>11.035385751536245</v>
      </c>
      <c r="AT14">
        <f t="shared" si="9"/>
        <v>2.948911451945488</v>
      </c>
      <c r="AU14">
        <f t="shared" si="9"/>
        <v>402.06141069081991</v>
      </c>
      <c r="AW14">
        <v>11</v>
      </c>
      <c r="AX14">
        <f>(R14*SUMPRODUCT(K15:$K$23, X15:$X$23)-$AZ$3*SUMPRODUCT(K14:$K$22, W15:$W$23))/Z14</f>
        <v>1420.4361693991561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2500.4497848000942</v>
      </c>
      <c r="P15">
        <f t="shared" si="22"/>
        <v>125.02248924000472</v>
      </c>
      <c r="Q15" s="4">
        <f t="shared" si="23"/>
        <v>50</v>
      </c>
      <c r="R15">
        <f t="shared" si="0"/>
        <v>1000000</v>
      </c>
      <c r="S15">
        <f t="shared" si="1"/>
        <v>1378.6112640768472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1254.6718651835076</v>
      </c>
      <c r="AC15">
        <f t="shared" si="2"/>
        <v>1203.7518981871494</v>
      </c>
      <c r="AE15">
        <f t="shared" si="3"/>
        <v>2183.2994210955339</v>
      </c>
      <c r="AF15">
        <f t="shared" si="4"/>
        <v>-109.1649710547767</v>
      </c>
      <c r="AG15">
        <f t="shared" si="4"/>
        <v>-43.658133715932316</v>
      </c>
      <c r="AH15">
        <f t="shared" si="5"/>
        <v>-1304.7415998676477</v>
      </c>
      <c r="AI15">
        <f t="shared" si="6"/>
        <v>725.73471645717723</v>
      </c>
      <c r="AJ15">
        <f t="shared" si="7"/>
        <v>50.919966996358198</v>
      </c>
      <c r="AK15">
        <f t="shared" si="24"/>
        <v>13.648105892419487</v>
      </c>
      <c r="AL15">
        <f t="shared" si="8"/>
        <v>790.30278934595492</v>
      </c>
      <c r="AN15">
        <f t="shared" si="9"/>
        <v>1007.3346490380718</v>
      </c>
      <c r="AO15">
        <f t="shared" si="9"/>
        <v>-50.366732451903594</v>
      </c>
      <c r="AP15">
        <f t="shared" si="9"/>
        <v>-20.143068962262845</v>
      </c>
      <c r="AQ15">
        <f t="shared" si="9"/>
        <v>-601.98404712101069</v>
      </c>
      <c r="AR15">
        <f t="shared" si="9"/>
        <v>334.84080050289469</v>
      </c>
      <c r="AS15">
        <f t="shared" si="9"/>
        <v>23.493546779565722</v>
      </c>
      <c r="AT15">
        <f t="shared" si="9"/>
        <v>6.2969878644845974</v>
      </c>
      <c r="AU15">
        <f t="shared" si="9"/>
        <v>364.63133514694505</v>
      </c>
      <c r="AW15">
        <v>12</v>
      </c>
      <c r="AX15">
        <f>(R15*SUMPRODUCT(K16:$K$23, X16:$X$23)-$AZ$3*SUMPRODUCT(K15:$K$22, W16:$W$23))/Z15</f>
        <v>1378.6112640768472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2500.4497848000942</v>
      </c>
      <c r="P16">
        <f t="shared" si="22"/>
        <v>125.02248924000472</v>
      </c>
      <c r="Q16" s="4">
        <f t="shared" si="23"/>
        <v>50</v>
      </c>
      <c r="R16">
        <f t="shared" si="0"/>
        <v>1000000</v>
      </c>
      <c r="S16">
        <f t="shared" si="1"/>
        <v>1303.6121268389327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1203.7518981871494</v>
      </c>
      <c r="AC16">
        <f t="shared" si="2"/>
        <v>1125.1051968756128</v>
      </c>
      <c r="AE16">
        <f t="shared" si="3"/>
        <v>2158.0568249444386</v>
      </c>
      <c r="AF16">
        <f t="shared" si="4"/>
        <v>-107.90284124722193</v>
      </c>
      <c r="AG16">
        <f t="shared" si="4"/>
        <v>-43.153372606460294</v>
      </c>
      <c r="AH16">
        <f t="shared" si="5"/>
        <v>-1363.5954462538975</v>
      </c>
      <c r="AI16">
        <f t="shared" si="6"/>
        <v>643.4051648368586</v>
      </c>
      <c r="AJ16">
        <f t="shared" si="7"/>
        <v>78.646701311536617</v>
      </c>
      <c r="AK16">
        <f t="shared" si="24"/>
        <v>23.102731761379001</v>
      </c>
      <c r="AL16">
        <f t="shared" si="8"/>
        <v>745.15459790977422</v>
      </c>
      <c r="AN16">
        <f t="shared" si="9"/>
        <v>944.04870979139969</v>
      </c>
      <c r="AO16">
        <f t="shared" si="9"/>
        <v>-47.202435489569986</v>
      </c>
      <c r="AP16">
        <f t="shared" si="9"/>
        <v>-18.877577856794961</v>
      </c>
      <c r="AQ16">
        <f t="shared" si="9"/>
        <v>-596.50909412293288</v>
      </c>
      <c r="AR16">
        <f t="shared" si="9"/>
        <v>281.45960232210172</v>
      </c>
      <c r="AS16">
        <f t="shared" si="9"/>
        <v>34.404245543634964</v>
      </c>
      <c r="AT16">
        <f t="shared" si="9"/>
        <v>10.106362288466691</v>
      </c>
      <c r="AU16">
        <f t="shared" si="9"/>
        <v>325.97021015420341</v>
      </c>
      <c r="AW16">
        <v>13</v>
      </c>
      <c r="AX16">
        <f>(R16*SUMPRODUCT(K17:$K$23, X17:$X$23)-$AZ$3*SUMPRODUCT(K16:$K$22, W17:$W$23))/Z16</f>
        <v>1303.6121268389327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2500.4497848000942</v>
      </c>
      <c r="P17">
        <f t="shared" si="22"/>
        <v>125.02248924000472</v>
      </c>
      <c r="Q17" s="4">
        <f t="shared" si="23"/>
        <v>50</v>
      </c>
      <c r="R17">
        <f t="shared" si="0"/>
        <v>1000000</v>
      </c>
      <c r="S17">
        <f t="shared" si="1"/>
        <v>1200.8497787212871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1125.1051968756128</v>
      </c>
      <c r="AC17">
        <f t="shared" si="2"/>
        <v>1024.3420738700984</v>
      </c>
      <c r="AE17">
        <f t="shared" si="3"/>
        <v>2132.9195071323256</v>
      </c>
      <c r="AF17">
        <f t="shared" si="4"/>
        <v>-106.64597535661629</v>
      </c>
      <c r="AG17">
        <f t="shared" si="4"/>
        <v>-42.650716685015297</v>
      </c>
      <c r="AH17">
        <f t="shared" si="5"/>
        <v>-1422.4439076078997</v>
      </c>
      <c r="AI17">
        <f t="shared" si="6"/>
        <v>561.17890748279433</v>
      </c>
      <c r="AJ17">
        <f t="shared" si="7"/>
        <v>100.76312300551444</v>
      </c>
      <c r="AK17">
        <f t="shared" si="24"/>
        <v>43.489026455388242</v>
      </c>
      <c r="AL17">
        <f t="shared" si="8"/>
        <v>705.43105694369706</v>
      </c>
      <c r="AN17">
        <f t="shared" si="9"/>
        <v>878.82858761383807</v>
      </c>
      <c r="AO17">
        <f t="shared" si="9"/>
        <v>-43.941429380691908</v>
      </c>
      <c r="AP17">
        <f t="shared" si="9"/>
        <v>-17.573410051186023</v>
      </c>
      <c r="AQ17">
        <f t="shared" si="9"/>
        <v>-586.09073905638229</v>
      </c>
      <c r="AR17">
        <f t="shared" si="9"/>
        <v>231.2230091255779</v>
      </c>
      <c r="AS17">
        <f t="shared" si="9"/>
        <v>41.517512863649692</v>
      </c>
      <c r="AT17">
        <f t="shared" si="9"/>
        <v>17.91881951882705</v>
      </c>
      <c r="AU17">
        <f t="shared" si="9"/>
        <v>290.65934150805469</v>
      </c>
      <c r="AW17">
        <v>14</v>
      </c>
      <c r="AX17">
        <f>(R17*SUMPRODUCT(K18:$K$23, X18:$X$23)-$AZ$3*SUMPRODUCT(K17:$K$22, W18:$W$23))/Z17</f>
        <v>1200.8497787212871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2500.4497848000942</v>
      </c>
      <c r="P18">
        <f t="shared" si="22"/>
        <v>125.02248924000472</v>
      </c>
      <c r="Q18" s="4">
        <f t="shared" si="23"/>
        <v>50</v>
      </c>
      <c r="R18">
        <f t="shared" si="0"/>
        <v>1000000</v>
      </c>
      <c r="S18">
        <f t="shared" si="1"/>
        <v>1073.3899333145728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1024.3420738700984</v>
      </c>
      <c r="AC18">
        <f t="shared" si="2"/>
        <v>904.86827049604528</v>
      </c>
      <c r="AE18">
        <f t="shared" si="3"/>
        <v>2107.8804654405008</v>
      </c>
      <c r="AF18">
        <f t="shared" si="4"/>
        <v>-105.39402327202505</v>
      </c>
      <c r="AG18">
        <f t="shared" si="4"/>
        <v>-42.150025932414827</v>
      </c>
      <c r="AH18">
        <f t="shared" si="5"/>
        <v>-1483.6717150062857</v>
      </c>
      <c r="AI18">
        <f t="shared" si="6"/>
        <v>476.66470122977512</v>
      </c>
      <c r="AJ18">
        <f t="shared" si="7"/>
        <v>119.47380337405309</v>
      </c>
      <c r="AK18">
        <f t="shared" si="24"/>
        <v>65.379495946433195</v>
      </c>
      <c r="AL18">
        <f t="shared" si="8"/>
        <v>661.51800055026138</v>
      </c>
      <c r="AN18">
        <f t="shared" si="9"/>
        <v>811.61735404921274</v>
      </c>
      <c r="AO18">
        <f t="shared" si="9"/>
        <v>-40.580867702460637</v>
      </c>
      <c r="AP18">
        <f t="shared" si="9"/>
        <v>-16.229427181120133</v>
      </c>
      <c r="AQ18">
        <f t="shared" si="9"/>
        <v>-571.27229525295365</v>
      </c>
      <c r="AR18">
        <f t="shared" si="9"/>
        <v>183.53476391267822</v>
      </c>
      <c r="AS18">
        <f t="shared" si="9"/>
        <v>46.002139951698304</v>
      </c>
      <c r="AT18">
        <f t="shared" si="9"/>
        <v>25.173691952226669</v>
      </c>
      <c r="AU18">
        <f t="shared" si="9"/>
        <v>254.71059581660316</v>
      </c>
      <c r="AW18">
        <v>15</v>
      </c>
      <c r="AX18">
        <f>(R18*SUMPRODUCT(K19:$K$23, X19:$X$23)-$AZ$3*SUMPRODUCT(K18:$K$22, W19:$W$23))/Z18</f>
        <v>1073.3899333145728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2500.4497848000942</v>
      </c>
      <c r="P19">
        <f t="shared" si="22"/>
        <v>125.02248924000472</v>
      </c>
      <c r="Q19" s="4">
        <f t="shared" si="23"/>
        <v>50</v>
      </c>
      <c r="R19">
        <f t="shared" si="0"/>
        <v>1000000</v>
      </c>
      <c r="S19">
        <f t="shared" si="1"/>
        <v>917.468481922725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904.86827049604528</v>
      </c>
      <c r="AC19">
        <f t="shared" si="2"/>
        <v>764.26533970439959</v>
      </c>
      <c r="AE19">
        <f t="shared" si="3"/>
        <v>2082.91308295318</v>
      </c>
      <c r="AF19">
        <f t="shared" si="4"/>
        <v>-104.145654147659</v>
      </c>
      <c r="AG19">
        <f t="shared" si="4"/>
        <v>-41.650768106101047</v>
      </c>
      <c r="AH19">
        <f t="shared" si="5"/>
        <v>-1555.151339792523</v>
      </c>
      <c r="AI19">
        <f t="shared" si="6"/>
        <v>381.96532090689698</v>
      </c>
      <c r="AJ19">
        <f t="shared" si="7"/>
        <v>140.60293079164569</v>
      </c>
      <c r="AK19">
        <f t="shared" si="24"/>
        <v>64.305076094424919</v>
      </c>
      <c r="AL19">
        <f t="shared" si="8"/>
        <v>586.87332779296753</v>
      </c>
      <c r="AN19">
        <f t="shared" si="9"/>
        <v>747.16221747223801</v>
      </c>
      <c r="AO19">
        <f t="shared" si="9"/>
        <v>-37.358110873611906</v>
      </c>
      <c r="AP19">
        <f t="shared" si="9"/>
        <v>-14.940556335386916</v>
      </c>
      <c r="AQ19">
        <f t="shared" si="9"/>
        <v>-557.84868463972384</v>
      </c>
      <c r="AR19">
        <f t="shared" si="9"/>
        <v>137.01486562351539</v>
      </c>
      <c r="AS19">
        <f t="shared" si="9"/>
        <v>50.435708725990565</v>
      </c>
      <c r="AT19">
        <f t="shared" si="9"/>
        <v>23.066888216627291</v>
      </c>
      <c r="AU19">
        <f t="shared" si="9"/>
        <v>210.51746256613325</v>
      </c>
      <c r="AW19">
        <v>16</v>
      </c>
      <c r="AX19">
        <f>(R19*SUMPRODUCT(K20:$K$23, X20:$X$23)-$AZ$3*SUMPRODUCT(K19:$K$22, W20:$W$23))/Z19</f>
        <v>917.468481922725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2500.4497848000942</v>
      </c>
      <c r="P20">
        <f t="shared" si="22"/>
        <v>125.02248924000472</v>
      </c>
      <c r="Q20" s="4">
        <f t="shared" si="23"/>
        <v>50</v>
      </c>
      <c r="R20">
        <f t="shared" si="0"/>
        <v>1000000</v>
      </c>
      <c r="S20">
        <f t="shared" si="1"/>
        <v>724.01223777062955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764.26533970439959</v>
      </c>
      <c r="AC20">
        <f t="shared" si="2"/>
        <v>595.90654412510435</v>
      </c>
      <c r="AE20">
        <f t="shared" si="3"/>
        <v>2058.0237629776566</v>
      </c>
      <c r="AF20">
        <f t="shared" si="4"/>
        <v>-102.90118814888284</v>
      </c>
      <c r="AG20">
        <f t="shared" si="4"/>
        <v>-41.153071249183107</v>
      </c>
      <c r="AH20">
        <f t="shared" si="5"/>
        <v>-1623.7835171386614</v>
      </c>
      <c r="AI20">
        <f t="shared" si="6"/>
        <v>290.18598644092936</v>
      </c>
      <c r="AJ20">
        <f t="shared" si="7"/>
        <v>168.35879557929525</v>
      </c>
      <c r="AK20">
        <f t="shared" si="24"/>
        <v>11.693368032492646</v>
      </c>
      <c r="AL20">
        <f t="shared" si="8"/>
        <v>470.23815005271723</v>
      </c>
      <c r="AN20">
        <f t="shared" si="9"/>
        <v>700.21261874380377</v>
      </c>
      <c r="AO20">
        <f t="shared" si="9"/>
        <v>-35.010630937190193</v>
      </c>
      <c r="AP20">
        <f t="shared" si="9"/>
        <v>-14.001733268156482</v>
      </c>
      <c r="AQ20">
        <f t="shared" si="9"/>
        <v>-552.46869801135063</v>
      </c>
      <c r="AR20">
        <f t="shared" si="9"/>
        <v>98.731556527106576</v>
      </c>
      <c r="AS20">
        <f t="shared" si="9"/>
        <v>57.281628745902353</v>
      </c>
      <c r="AT20">
        <f t="shared" si="9"/>
        <v>3.9784982074843271</v>
      </c>
      <c r="AU20">
        <f t="shared" si="9"/>
        <v>159.99168348049324</v>
      </c>
      <c r="AW20">
        <v>17</v>
      </c>
      <c r="AX20">
        <f>(R20*SUMPRODUCT(K21:$K$23, X21:$X$23)-$AZ$3*SUMPRODUCT(K20:$K$22, W21:$W$23))/Z20</f>
        <v>724.01223777062955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2500.4497848000942</v>
      </c>
      <c r="P21">
        <f t="shared" si="22"/>
        <v>125.02248924000472</v>
      </c>
      <c r="Q21" s="4">
        <f t="shared" si="23"/>
        <v>50</v>
      </c>
      <c r="R21">
        <f t="shared" si="0"/>
        <v>1000000</v>
      </c>
      <c r="S21">
        <f t="shared" si="1"/>
        <v>497.78663820013315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595.90654412510435</v>
      </c>
      <c r="AC21">
        <f t="shared" si="2"/>
        <v>404.76420742414257</v>
      </c>
      <c r="AE21">
        <f t="shared" si="3"/>
        <v>2033.1855009365884</v>
      </c>
      <c r="AF21">
        <f t="shared" si="4"/>
        <v>-101.65927504682942</v>
      </c>
      <c r="AG21">
        <f t="shared" si="4"/>
        <v>-40.65639536726664</v>
      </c>
      <c r="AH21">
        <f t="shared" si="5"/>
        <v>-1702.9033884926721</v>
      </c>
      <c r="AI21">
        <f t="shared" si="6"/>
        <v>187.9664420298202</v>
      </c>
      <c r="AJ21">
        <f t="shared" si="7"/>
        <v>191.14233670096178</v>
      </c>
      <c r="AK21">
        <f t="shared" si="24"/>
        <v>4.0438924320237817</v>
      </c>
      <c r="AL21">
        <f t="shared" si="8"/>
        <v>383.15267116280575</v>
      </c>
      <c r="AN21">
        <f t="shared" si="9"/>
        <v>658.00605131831924</v>
      </c>
      <c r="AO21">
        <f t="shared" si="9"/>
        <v>-32.900302565915965</v>
      </c>
      <c r="AP21">
        <f t="shared" si="9"/>
        <v>-13.157753763307939</v>
      </c>
      <c r="AQ21">
        <f t="shared" si="9"/>
        <v>-551.11583961349334</v>
      </c>
      <c r="AR21">
        <f t="shared" si="9"/>
        <v>60.832155375602014</v>
      </c>
      <c r="AS21">
        <f t="shared" si="9"/>
        <v>61.859979895793664</v>
      </c>
      <c r="AT21">
        <f t="shared" si="9"/>
        <v>1.308737294224386</v>
      </c>
      <c r="AU21">
        <f t="shared" si="9"/>
        <v>124.00087256562006</v>
      </c>
      <c r="AW21">
        <v>18</v>
      </c>
      <c r="AX21">
        <f>(R21*SUMPRODUCT(K22:$K$23, X22:$X$23)-$AZ$3*SUMPRODUCT(K21:$K$22, W22:$W$23))/Z21</f>
        <v>497.78663820013315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2500.4497848000942</v>
      </c>
      <c r="P22">
        <f t="shared" si="22"/>
        <v>125.02248924000472</v>
      </c>
      <c r="Q22" s="4">
        <f t="shared" si="23"/>
        <v>50</v>
      </c>
      <c r="R22">
        <f t="shared" si="0"/>
        <v>1000000</v>
      </c>
      <c r="S22">
        <f t="shared" si="1"/>
        <v>252.01162255442551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404.76420742414257</v>
      </c>
      <c r="AC22">
        <f t="shared" si="2"/>
        <v>202.41805823452347</v>
      </c>
      <c r="AE22">
        <f t="shared" si="3"/>
        <v>2008.3843158577333</v>
      </c>
      <c r="AF22">
        <f t="shared" si="4"/>
        <v>-100.41921579288666</v>
      </c>
      <c r="AG22">
        <f t="shared" si="4"/>
        <v>-40.160460891205204</v>
      </c>
      <c r="AH22">
        <f t="shared" si="5"/>
        <v>-1787.4104477753444</v>
      </c>
      <c r="AI22">
        <f t="shared" si="6"/>
        <v>80.394191398296925</v>
      </c>
      <c r="AJ22">
        <f t="shared" si="7"/>
        <v>202.3461491896191</v>
      </c>
      <c r="AK22">
        <f t="shared" si="24"/>
        <v>48.567315457268784</v>
      </c>
      <c r="AL22">
        <f t="shared" si="8"/>
        <v>331.30765604518479</v>
      </c>
      <c r="AN22">
        <f t="shared" si="9"/>
        <v>607.45754002353522</v>
      </c>
      <c r="AO22">
        <f t="shared" si="9"/>
        <v>-30.372877001176757</v>
      </c>
      <c r="AP22">
        <f t="shared" si="9"/>
        <v>-12.14696539231041</v>
      </c>
      <c r="AQ22">
        <f t="shared" si="9"/>
        <v>-540.62160565831107</v>
      </c>
      <c r="AR22">
        <f t="shared" si="9"/>
        <v>24.316091971736984</v>
      </c>
      <c r="AS22">
        <f t="shared" si="9"/>
        <v>61.201779484852459</v>
      </c>
      <c r="AT22">
        <f t="shared" si="9"/>
        <v>14.689709404855444</v>
      </c>
      <c r="AU22">
        <f t="shared" si="9"/>
        <v>100.20758086144488</v>
      </c>
      <c r="AW22">
        <v>19</v>
      </c>
      <c r="AX22">
        <f>(R22*SUMPRODUCT(K23:$K$23, X23:$X$23)-$AZ$3*SUMPRODUCT(K22:$K$22, W23:$W$23))/Z22</f>
        <v>252.01162255442551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2500.4497848000942</v>
      </c>
      <c r="P23">
        <f t="shared" si="22"/>
        <v>125.02248924000472</v>
      </c>
      <c r="Q23" s="4">
        <f t="shared" si="23"/>
        <v>50</v>
      </c>
      <c r="R23">
        <f t="shared" si="0"/>
        <v>1000000</v>
      </c>
      <c r="S23">
        <f t="shared" si="1"/>
        <v>255.15998909693482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202.41805823452347</v>
      </c>
      <c r="AC23">
        <f t="shared" si="2"/>
        <v>202.41805823452347</v>
      </c>
      <c r="AE23">
        <f t="shared" si="3"/>
        <v>1983.6032755115339</v>
      </c>
      <c r="AF23">
        <f t="shared" si="4"/>
        <v>-99.180163775576688</v>
      </c>
      <c r="AG23">
        <f t="shared" si="4"/>
        <v>-39.66492923732357</v>
      </c>
      <c r="AH23">
        <f t="shared" si="5"/>
        <v>-1878.5408993917079</v>
      </c>
      <c r="AI23">
        <f t="shared" si="6"/>
        <v>-33.782716893074166</v>
      </c>
      <c r="AJ23">
        <f t="shared" si="7"/>
        <v>0</v>
      </c>
      <c r="AK23">
        <f t="shared" si="24"/>
        <v>146.07888189793366</v>
      </c>
      <c r="AL23">
        <f t="shared" si="8"/>
        <v>112.29616500485949</v>
      </c>
      <c r="AN23">
        <f t="shared" si="9"/>
        <v>543.49329339019664</v>
      </c>
      <c r="AO23">
        <f t="shared" si="9"/>
        <v>-27.174664669509831</v>
      </c>
      <c r="AP23">
        <f t="shared" si="9"/>
        <v>-10.867910579408971</v>
      </c>
      <c r="AQ23">
        <f t="shared" si="9"/>
        <v>-514.70694406636892</v>
      </c>
      <c r="AR23">
        <f t="shared" si="9"/>
        <v>-9.2562259250911136</v>
      </c>
      <c r="AS23">
        <f t="shared" si="9"/>
        <v>0</v>
      </c>
      <c r="AT23">
        <f t="shared" si="9"/>
        <v>40.024582333375918</v>
      </c>
      <c r="AU23">
        <f t="shared" si="9"/>
        <v>30.768356408284806</v>
      </c>
      <c r="AW23">
        <v>20</v>
      </c>
      <c r="AX23">
        <f>(R23*SUMPRODUCT(K$23:$K24, X$23:$X24)-$AZ$3*SUMPRODUCT(K$22:$K23, W$23:$W24))/Z23</f>
        <v>255.15998909693482</v>
      </c>
    </row>
    <row r="25" spans="5:50" x14ac:dyDescent="0.25">
      <c r="AN25" s="8">
        <f t="shared" ref="AN25:AU25" si="25">SUM(AN3:AN23)</f>
        <v>24180.958133623484</v>
      </c>
      <c r="AO25" s="8">
        <f t="shared" si="25"/>
        <v>-3084.3852452812448</v>
      </c>
      <c r="AP25" s="8">
        <f t="shared" si="25"/>
        <v>-2953.44037250457</v>
      </c>
      <c r="AQ25" s="8">
        <f t="shared" si="25"/>
        <v>-13344.420925398812</v>
      </c>
      <c r="AR25" s="8">
        <f t="shared" si="25"/>
        <v>4798.7115904388475</v>
      </c>
      <c r="AS25" s="8">
        <f t="shared" si="25"/>
        <v>-594.30395331896693</v>
      </c>
      <c r="AT25" s="8">
        <f t="shared" si="25"/>
        <v>543.72086645951333</v>
      </c>
      <c r="AU25" s="9">
        <f t="shared" si="25"/>
        <v>4748.1285035793935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310A4-E613-43A2-A6F9-BC22BB71D31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5848.7523974289734</v>
      </c>
      <c r="K3">
        <v>1</v>
      </c>
      <c r="L3" s="2">
        <v>0</v>
      </c>
      <c r="O3">
        <f>$C$3</f>
        <v>5848.7523974289734</v>
      </c>
      <c r="P3">
        <f>O3*B5</f>
        <v>4679.0019179431793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5848.7523974289734</v>
      </c>
      <c r="AF3">
        <f t="shared" ref="AF3:AG23" si="4">-$Z3*P3</f>
        <v>-4679.0019179431793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-1350.1577245142057</v>
      </c>
      <c r="AJ3">
        <f t="shared" ref="AJ3:AJ23" si="7">AB3-AC3</f>
        <v>3.637978807091713E-12</v>
      </c>
      <c r="AL3">
        <f t="shared" ref="AL3:AL23" si="8">SUM(AI3:AK3)</f>
        <v>-1350.1577245142021</v>
      </c>
      <c r="AN3">
        <f t="shared" ref="AN3:AU23" si="9">AE3*$K3</f>
        <v>5848.7523974289734</v>
      </c>
      <c r="AO3">
        <f t="shared" si="9"/>
        <v>-4679.0019179431793</v>
      </c>
      <c r="AP3">
        <f t="shared" si="9"/>
        <v>-2519.9082039999998</v>
      </c>
      <c r="AQ3">
        <f t="shared" si="9"/>
        <v>0</v>
      </c>
      <c r="AR3">
        <f t="shared" si="9"/>
        <v>-1350.1577245142057</v>
      </c>
      <c r="AS3">
        <f t="shared" si="9"/>
        <v>3.637978807091713E-12</v>
      </c>
      <c r="AT3">
        <f t="shared" si="9"/>
        <v>0</v>
      </c>
      <c r="AU3">
        <f t="shared" si="9"/>
        <v>-1350.1577245142021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2845.1545831715016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1596.0147360296496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-3.637978807091713E-12</v>
      </c>
      <c r="AC4">
        <f t="shared" si="2"/>
        <v>1577.8987430363959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-1577.8987430363995</v>
      </c>
      <c r="AK4">
        <f>G4*MAX(0, SUM(AB4, AE4:AF4))</f>
        <v>0</v>
      </c>
      <c r="AL4">
        <f t="shared" si="8"/>
        <v>-2928.6667430363996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-1267.2558401350971</v>
      </c>
      <c r="AR4">
        <f t="shared" si="9"/>
        <v>-1267.2558401350971</v>
      </c>
      <c r="AS4">
        <f t="shared" si="9"/>
        <v>-1480.3440688961434</v>
      </c>
      <c r="AT4">
        <f t="shared" si="9"/>
        <v>0</v>
      </c>
      <c r="AU4">
        <f t="shared" si="9"/>
        <v>-2747.5999090312407</v>
      </c>
      <c r="AW4">
        <v>1</v>
      </c>
      <c r="AX4">
        <f>(R4*SUMPRODUCT(K5:$K$23, X5:$X$23)-$AZ$3*SUMPRODUCT(K4:$K$22, W5:$W$23))/Z4</f>
        <v>1596.0147360296496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5848.7523974289734</v>
      </c>
      <c r="P5">
        <f t="shared" ref="P5:P23" si="22">O5*$C$5</f>
        <v>292.4376198714487</v>
      </c>
      <c r="Q5" s="4">
        <f t="shared" ref="Q5:Q23" si="23">$C$8</f>
        <v>50</v>
      </c>
      <c r="R5">
        <f t="shared" si="0"/>
        <v>1000000</v>
      </c>
      <c r="S5">
        <f t="shared" si="1"/>
        <v>3088.0669050375113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1577.8987430363959</v>
      </c>
      <c r="AC5">
        <f t="shared" si="2"/>
        <v>3018.1984859095792</v>
      </c>
      <c r="AE5">
        <f t="shared" si="3"/>
        <v>5716.4226596203607</v>
      </c>
      <c r="AF5">
        <f t="shared" si="4"/>
        <v>-285.82113298101808</v>
      </c>
      <c r="AG5">
        <f t="shared" si="4"/>
        <v>-48.868735340319908</v>
      </c>
      <c r="AH5">
        <f t="shared" si="5"/>
        <v>-1388.0328736018078</v>
      </c>
      <c r="AI5">
        <f t="shared" si="6"/>
        <v>3993.6999176972145</v>
      </c>
      <c r="AJ5">
        <f t="shared" si="7"/>
        <v>-1440.2997428731833</v>
      </c>
      <c r="AK5">
        <f>G5*SUM(AB5, AE5:AF5)</f>
        <v>287.34851105670526</v>
      </c>
      <c r="AL5">
        <f t="shared" si="8"/>
        <v>2840.7486858807365</v>
      </c>
      <c r="AN5">
        <f t="shared" si="9"/>
        <v>4936.4883102827425</v>
      </c>
      <c r="AO5">
        <f t="shared" si="9"/>
        <v>-246.82441551413717</v>
      </c>
      <c r="AP5">
        <f t="shared" si="9"/>
        <v>-42.20120783752747</v>
      </c>
      <c r="AQ5">
        <f t="shared" si="9"/>
        <v>-1198.6531547474035</v>
      </c>
      <c r="AR5">
        <f t="shared" si="9"/>
        <v>3448.809532183674</v>
      </c>
      <c r="AS5">
        <f t="shared" si="9"/>
        <v>-1243.7888636577654</v>
      </c>
      <c r="AT5">
        <f t="shared" si="9"/>
        <v>248.14340196160057</v>
      </c>
      <c r="AU5">
        <f t="shared" si="9"/>
        <v>2453.1640704875094</v>
      </c>
      <c r="AW5">
        <v>2</v>
      </c>
      <c r="AX5">
        <f>(R5*SUMPRODUCT(K6:$K$23, X6:$X$23)-$AZ$3*SUMPRODUCT(K5:$K$22, W6:$W$23))/Z5</f>
        <v>3088.0669050375113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5848.7523974289734</v>
      </c>
      <c r="P6">
        <f t="shared" si="22"/>
        <v>292.4376198714487</v>
      </c>
      <c r="Q6" s="4">
        <f t="shared" si="23"/>
        <v>50</v>
      </c>
      <c r="R6">
        <f t="shared" si="0"/>
        <v>1000000</v>
      </c>
      <c r="S6">
        <f t="shared" si="1"/>
        <v>4445.638308417776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3018.1984859095792</v>
      </c>
      <c r="AC6">
        <f t="shared" si="2"/>
        <v>4295.1857227176515</v>
      </c>
      <c r="AE6">
        <f t="shared" si="3"/>
        <v>5650.8145850687561</v>
      </c>
      <c r="AF6">
        <f t="shared" si="4"/>
        <v>-282.54072925343786</v>
      </c>
      <c r="AG6">
        <f t="shared" si="4"/>
        <v>-48.307862951702077</v>
      </c>
      <c r="AH6">
        <f t="shared" si="5"/>
        <v>-1443.7007042925736</v>
      </c>
      <c r="AI6">
        <f t="shared" si="6"/>
        <v>3876.2652885710422</v>
      </c>
      <c r="AJ6">
        <f t="shared" si="7"/>
        <v>-1276.9872368080723</v>
      </c>
      <c r="AK6">
        <f>G6*SUM(AB6, AE6:AF6)</f>
        <v>490.60863199090647</v>
      </c>
      <c r="AL6">
        <f t="shared" si="8"/>
        <v>3089.8866837538762</v>
      </c>
      <c r="AN6">
        <f t="shared" si="9"/>
        <v>4401.0025582887283</v>
      </c>
      <c r="AO6">
        <f t="shared" si="9"/>
        <v>-220.05012791443647</v>
      </c>
      <c r="AP6">
        <f t="shared" si="9"/>
        <v>-37.623430256881328</v>
      </c>
      <c r="AQ6">
        <f t="shared" si="9"/>
        <v>-1124.3919610782179</v>
      </c>
      <c r="AR6">
        <f t="shared" si="9"/>
        <v>3018.9370390391923</v>
      </c>
      <c r="AS6">
        <f t="shared" si="9"/>
        <v>-994.55114151936016</v>
      </c>
      <c r="AT6">
        <f t="shared" si="9"/>
        <v>382.09886592558252</v>
      </c>
      <c r="AU6">
        <f t="shared" si="9"/>
        <v>2406.4847634454145</v>
      </c>
      <c r="AW6">
        <v>3</v>
      </c>
      <c r="AX6">
        <f>(R6*SUMPRODUCT(K7:$K$23, X7:$X$23)-$AZ$3*SUMPRODUCT(K6:$K$22, W7:$W$23))/Z6</f>
        <v>4445.638308417776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5848.7523974289734</v>
      </c>
      <c r="P7">
        <f t="shared" si="22"/>
        <v>292.4376198714487</v>
      </c>
      <c r="Q7" s="4">
        <f t="shared" si="23"/>
        <v>50</v>
      </c>
      <c r="R7">
        <f t="shared" si="0"/>
        <v>1000000</v>
      </c>
      <c r="S7">
        <f t="shared" si="1"/>
        <v>5625.5620592956475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4295.1857227176515</v>
      </c>
      <c r="AC7">
        <f t="shared" si="2"/>
        <v>5372.3378679635098</v>
      </c>
      <c r="AE7">
        <f t="shared" si="3"/>
        <v>5585.4817090017459</v>
      </c>
      <c r="AF7">
        <f t="shared" si="4"/>
        <v>-279.27408545008734</v>
      </c>
      <c r="AG7">
        <f t="shared" si="4"/>
        <v>-47.749343188617821</v>
      </c>
      <c r="AH7">
        <f t="shared" si="5"/>
        <v>-1508.822671344728</v>
      </c>
      <c r="AI7">
        <f t="shared" si="6"/>
        <v>3749.6356090183131</v>
      </c>
      <c r="AJ7">
        <f t="shared" si="7"/>
        <v>-1077.1521452458583</v>
      </c>
      <c r="AK7">
        <f>G7*SUM(AB7, AE7:AF7)</f>
        <v>471.42841330182307</v>
      </c>
      <c r="AL7">
        <f t="shared" si="8"/>
        <v>3143.911877074278</v>
      </c>
      <c r="AN7">
        <f t="shared" si="9"/>
        <v>3937.8289141274809</v>
      </c>
      <c r="AO7">
        <f t="shared" si="9"/>
        <v>-196.8914457063741</v>
      </c>
      <c r="AP7">
        <f t="shared" si="9"/>
        <v>-33.663836717198812</v>
      </c>
      <c r="AQ7">
        <f t="shared" si="9"/>
        <v>-1063.7373553541213</v>
      </c>
      <c r="AR7">
        <f t="shared" si="9"/>
        <v>2643.5362763497869</v>
      </c>
      <c r="AS7">
        <f t="shared" si="9"/>
        <v>-759.40466435108306</v>
      </c>
      <c r="AT7">
        <f t="shared" si="9"/>
        <v>332.3624592395168</v>
      </c>
      <c r="AU7">
        <f t="shared" si="9"/>
        <v>2216.4940712382208</v>
      </c>
      <c r="AW7">
        <v>4</v>
      </c>
      <c r="AX7">
        <f>(R7*SUMPRODUCT(K8:$K$23, X8:$X$23)-$AZ$3*SUMPRODUCT(K7:$K$22, W8:$W$23))/Z7</f>
        <v>5625.5620592956475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5848.7523974289734</v>
      </c>
      <c r="P8">
        <f t="shared" si="22"/>
        <v>292.4376198714487</v>
      </c>
      <c r="Q8" s="4">
        <f t="shared" si="23"/>
        <v>50</v>
      </c>
      <c r="R8">
        <f t="shared" si="0"/>
        <v>1000000</v>
      </c>
      <c r="S8">
        <f t="shared" si="1"/>
        <v>6625.1987304679124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5372.3378679635098</v>
      </c>
      <c r="AC8">
        <f t="shared" si="2"/>
        <v>6253.2803233598461</v>
      </c>
      <c r="AE8">
        <f t="shared" si="3"/>
        <v>5520.4213142845983</v>
      </c>
      <c r="AF8">
        <f t="shared" si="4"/>
        <v>-276.02106571422996</v>
      </c>
      <c r="AG8">
        <f t="shared" si="4"/>
        <v>-47.193152822739556</v>
      </c>
      <c r="AH8">
        <f t="shared" si="5"/>
        <v>-1573.9386798416785</v>
      </c>
      <c r="AI8">
        <f t="shared" si="6"/>
        <v>3623.2684159059504</v>
      </c>
      <c r="AJ8">
        <f t="shared" si="7"/>
        <v>-880.9424553963363</v>
      </c>
      <c r="AK8">
        <f t="shared" ref="AK8:AK23" si="24">G8*SUM(AB8:AB8, AE8:AF8)</f>
        <v>226.13652188217159</v>
      </c>
      <c r="AL8">
        <f t="shared" si="8"/>
        <v>2968.4624823917857</v>
      </c>
      <c r="AN8">
        <f t="shared" si="9"/>
        <v>3628.8676799713571</v>
      </c>
      <c r="AO8">
        <f t="shared" si="9"/>
        <v>-181.4433839985679</v>
      </c>
      <c r="AP8">
        <f t="shared" si="9"/>
        <v>-31.022579119322565</v>
      </c>
      <c r="AQ8">
        <f t="shared" si="9"/>
        <v>-1034.6339310651747</v>
      </c>
      <c r="AR8">
        <f t="shared" si="9"/>
        <v>2381.7677857882923</v>
      </c>
      <c r="AS8">
        <f t="shared" si="9"/>
        <v>-579.09051181117252</v>
      </c>
      <c r="AT8">
        <f t="shared" si="9"/>
        <v>148.65160986823949</v>
      </c>
      <c r="AU8">
        <f t="shared" si="9"/>
        <v>1951.3288838453591</v>
      </c>
      <c r="AW8">
        <v>5</v>
      </c>
      <c r="AX8">
        <f>(R8*SUMPRODUCT(K9:$K$23, X9:$X$23)-$AZ$3*SUMPRODUCT(K8:$K$22, W9:$W$23))/Z8</f>
        <v>6625.1987304679124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5848.7523974289734</v>
      </c>
      <c r="P9">
        <f t="shared" si="22"/>
        <v>292.4376198714487</v>
      </c>
      <c r="Q9" s="4">
        <f t="shared" si="23"/>
        <v>50</v>
      </c>
      <c r="R9">
        <f t="shared" si="0"/>
        <v>1000000</v>
      </c>
      <c r="S9">
        <f t="shared" si="1"/>
        <v>7496.847679882314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6253.2803233598461</v>
      </c>
      <c r="AC9">
        <f t="shared" si="2"/>
        <v>6992.9301085680545</v>
      </c>
      <c r="AE9">
        <f t="shared" si="3"/>
        <v>5455.6152777780208</v>
      </c>
      <c r="AF9">
        <f t="shared" si="4"/>
        <v>-272.78076388890105</v>
      </c>
      <c r="AG9">
        <f t="shared" si="4"/>
        <v>-46.639136922399295</v>
      </c>
      <c r="AH9">
        <f t="shared" si="5"/>
        <v>-1641.687442257399</v>
      </c>
      <c r="AI9">
        <f t="shared" si="6"/>
        <v>3494.5079347093215</v>
      </c>
      <c r="AJ9">
        <f t="shared" si="7"/>
        <v>-739.64978520820841</v>
      </c>
      <c r="AK9">
        <f t="shared" si="24"/>
        <v>67.473077539768894</v>
      </c>
      <c r="AL9">
        <f t="shared" si="8"/>
        <v>2822.3312270408819</v>
      </c>
      <c r="AN9">
        <f t="shared" si="9"/>
        <v>3408.3512754301228</v>
      </c>
      <c r="AO9">
        <f t="shared" si="9"/>
        <v>-170.41756377150614</v>
      </c>
      <c r="AP9">
        <f t="shared" si="9"/>
        <v>-29.137421486062433</v>
      </c>
      <c r="AQ9">
        <f t="shared" si="9"/>
        <v>-1025.630878054611</v>
      </c>
      <c r="AR9">
        <f t="shared" si="9"/>
        <v>2183.1654121179431</v>
      </c>
      <c r="AS9">
        <f t="shared" si="9"/>
        <v>-462.09018789403495</v>
      </c>
      <c r="AT9">
        <f t="shared" si="9"/>
        <v>42.153256448744777</v>
      </c>
      <c r="AU9">
        <f t="shared" si="9"/>
        <v>1763.2284806726529</v>
      </c>
      <c r="AW9">
        <v>6</v>
      </c>
      <c r="AX9">
        <f>(R9*SUMPRODUCT(K10:$K$23, X10:$X$23)-$AZ$3*SUMPRODUCT(K9:$K$22, W10:$W$23))/Z9</f>
        <v>7496.847679882314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5848.7523974289734</v>
      </c>
      <c r="P10">
        <f t="shared" si="22"/>
        <v>292.4376198714487</v>
      </c>
      <c r="Q10" s="4">
        <f t="shared" si="23"/>
        <v>50</v>
      </c>
      <c r="R10">
        <f t="shared" si="0"/>
        <v>1000000</v>
      </c>
      <c r="S10">
        <f t="shared" si="1"/>
        <v>8277.3551171907984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6992.9301085680545</v>
      </c>
      <c r="AC10">
        <f t="shared" si="2"/>
        <v>7629.5207274990107</v>
      </c>
      <c r="AE10">
        <f t="shared" si="3"/>
        <v>5390.9947095924854</v>
      </c>
      <c r="AF10">
        <f t="shared" si="4"/>
        <v>-269.5497354796243</v>
      </c>
      <c r="AG10">
        <f t="shared" si="4"/>
        <v>-46.086706559524458</v>
      </c>
      <c r="AH10">
        <f t="shared" si="5"/>
        <v>-1720.7798730168138</v>
      </c>
      <c r="AI10">
        <f t="shared" si="6"/>
        <v>3354.5783945365224</v>
      </c>
      <c r="AJ10">
        <f t="shared" si="7"/>
        <v>-636.59061893095623</v>
      </c>
      <c r="AK10">
        <f t="shared" si="24"/>
        <v>49.668937838991759</v>
      </c>
      <c r="AL10">
        <f t="shared" si="8"/>
        <v>2767.6567134445581</v>
      </c>
      <c r="AN10">
        <f t="shared" si="9"/>
        <v>3199.981093588201</v>
      </c>
      <c r="AO10">
        <f t="shared" si="9"/>
        <v>-159.99905467941008</v>
      </c>
      <c r="AP10">
        <f t="shared" si="9"/>
        <v>-27.356099866655889</v>
      </c>
      <c r="AQ10">
        <f t="shared" si="9"/>
        <v>-1021.4187467264558</v>
      </c>
      <c r="AR10">
        <f t="shared" si="9"/>
        <v>1991.2071923156791</v>
      </c>
      <c r="AS10">
        <f t="shared" si="9"/>
        <v>-377.86680467520944</v>
      </c>
      <c r="AT10">
        <f t="shared" si="9"/>
        <v>29.482437024204714</v>
      </c>
      <c r="AU10">
        <f t="shared" si="9"/>
        <v>1642.8228246646745</v>
      </c>
      <c r="AW10">
        <v>7</v>
      </c>
      <c r="AX10">
        <f>(R10*SUMPRODUCT(K11:$K$23, X11:$X$23)-$AZ$3*SUMPRODUCT(K10:$K$22, W11:$W$23))/Z10</f>
        <v>8277.3551171907984</v>
      </c>
    </row>
    <row r="11" spans="1:52" x14ac:dyDescent="0.25">
      <c r="A11" t="s">
        <v>33</v>
      </c>
      <c r="C11" s="7">
        <f>AU25</f>
        <v>13850.69630404469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5848.7523974289734</v>
      </c>
      <c r="P11">
        <f t="shared" si="22"/>
        <v>292.4376198714487</v>
      </c>
      <c r="Q11" s="4">
        <f t="shared" si="23"/>
        <v>50</v>
      </c>
      <c r="R11">
        <f t="shared" si="0"/>
        <v>1000000</v>
      </c>
      <c r="S11">
        <f t="shared" si="1"/>
        <v>8973.015958874661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7629.5207274990107</v>
      </c>
      <c r="AC11">
        <f t="shared" si="2"/>
        <v>8171.9057067833492</v>
      </c>
      <c r="AE11">
        <f t="shared" si="3"/>
        <v>5326.5761827650676</v>
      </c>
      <c r="AF11">
        <f t="shared" si="4"/>
        <v>-266.3288091382534</v>
      </c>
      <c r="AG11">
        <f t="shared" si="4"/>
        <v>-45.53600341422004</v>
      </c>
      <c r="AH11">
        <f t="shared" si="5"/>
        <v>-1796.7215941835213</v>
      </c>
      <c r="AI11">
        <f t="shared" si="6"/>
        <v>3217.9897760290723</v>
      </c>
      <c r="AJ11">
        <f t="shared" si="7"/>
        <v>-542.38497928433844</v>
      </c>
      <c r="AK11">
        <f t="shared" si="24"/>
        <v>30.455443442701977</v>
      </c>
      <c r="AL11">
        <f t="shared" si="8"/>
        <v>2706.0602401874357</v>
      </c>
      <c r="AN11">
        <f t="shared" si="9"/>
        <v>3006.8888356693155</v>
      </c>
      <c r="AO11">
        <f t="shared" si="9"/>
        <v>-150.34444178346578</v>
      </c>
      <c r="AP11">
        <f t="shared" si="9"/>
        <v>-25.705386647852457</v>
      </c>
      <c r="AQ11">
        <f t="shared" si="9"/>
        <v>-1014.2616789819202</v>
      </c>
      <c r="AR11">
        <f t="shared" si="9"/>
        <v>1816.5773282560767</v>
      </c>
      <c r="AS11">
        <f t="shared" si="9"/>
        <v>-306.18004565893614</v>
      </c>
      <c r="AT11">
        <f t="shared" si="9"/>
        <v>17.192306977515329</v>
      </c>
      <c r="AU11">
        <f t="shared" si="9"/>
        <v>1527.589589574656</v>
      </c>
      <c r="AW11">
        <v>8</v>
      </c>
      <c r="AX11">
        <f>(R11*SUMPRODUCT(K12:$K$23, X12:$X$23)-$AZ$3*SUMPRODUCT(K11:$K$22, W12:$W$23))/Z11</f>
        <v>8973.015958874661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5848.7523974289734</v>
      </c>
      <c r="P12">
        <f t="shared" si="22"/>
        <v>292.4376198714487</v>
      </c>
      <c r="Q12" s="4">
        <f t="shared" si="23"/>
        <v>50</v>
      </c>
      <c r="R12">
        <f t="shared" si="0"/>
        <v>1000000</v>
      </c>
      <c r="S12">
        <f t="shared" si="1"/>
        <v>9584.4689089508483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8171.9057067833492</v>
      </c>
      <c r="AC12">
        <f t="shared" si="2"/>
        <v>8623.4207895482996</v>
      </c>
      <c r="AE12">
        <f t="shared" si="3"/>
        <v>5262.2898040607661</v>
      </c>
      <c r="AF12">
        <f t="shared" si="4"/>
        <v>-263.11449020303837</v>
      </c>
      <c r="AG12">
        <f t="shared" si="4"/>
        <v>-44.98642998098186</v>
      </c>
      <c r="AH12">
        <f t="shared" si="5"/>
        <v>-1884.2679819195375</v>
      </c>
      <c r="AI12">
        <f t="shared" si="6"/>
        <v>3069.920901957209</v>
      </c>
      <c r="AJ12">
        <f t="shared" si="7"/>
        <v>-451.51508276495042</v>
      </c>
      <c r="AK12">
        <f t="shared" si="24"/>
        <v>30.293486347474474</v>
      </c>
      <c r="AL12">
        <f t="shared" si="8"/>
        <v>2648.6993055397329</v>
      </c>
      <c r="AN12">
        <f t="shared" si="9"/>
        <v>2824.0314986226608</v>
      </c>
      <c r="AO12">
        <f t="shared" si="9"/>
        <v>-141.20157493113308</v>
      </c>
      <c r="AP12">
        <f t="shared" si="9"/>
        <v>-24.1421700452225</v>
      </c>
      <c r="AQ12">
        <f t="shared" si="9"/>
        <v>-1011.2008899017075</v>
      </c>
      <c r="AR12">
        <f t="shared" si="9"/>
        <v>1647.4868637445984</v>
      </c>
      <c r="AS12">
        <f t="shared" si="9"/>
        <v>-242.30760055204166</v>
      </c>
      <c r="AT12">
        <f t="shared" si="9"/>
        <v>16.257135740100637</v>
      </c>
      <c r="AU12">
        <f t="shared" si="9"/>
        <v>1421.4363989326571</v>
      </c>
      <c r="AW12">
        <v>9</v>
      </c>
      <c r="AX12">
        <f>(R12*SUMPRODUCT(K13:$K$23, X13:$X$23)-$AZ$3*SUMPRODUCT(K12:$K$22, W13:$W$23))/Z12</f>
        <v>9584.4689089508483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5848.7523974289734</v>
      </c>
      <c r="P13">
        <f t="shared" si="22"/>
        <v>292.4376198714487</v>
      </c>
      <c r="Q13" s="4">
        <f t="shared" si="23"/>
        <v>50</v>
      </c>
      <c r="R13">
        <f t="shared" si="0"/>
        <v>1000000</v>
      </c>
      <c r="S13">
        <f t="shared" si="1"/>
        <v>10113.016097704913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8623.4207895482996</v>
      </c>
      <c r="AC13">
        <f t="shared" si="2"/>
        <v>8987.978839854748</v>
      </c>
      <c r="AE13">
        <f t="shared" si="3"/>
        <v>5198.0993879334801</v>
      </c>
      <c r="AF13">
        <f t="shared" si="4"/>
        <v>-259.90496939667406</v>
      </c>
      <c r="AG13">
        <f t="shared" si="4"/>
        <v>-44.437676915665719</v>
      </c>
      <c r="AH13">
        <f t="shared" si="5"/>
        <v>-1977.7753101264898</v>
      </c>
      <c r="AI13">
        <f t="shared" si="6"/>
        <v>2915.9814314946498</v>
      </c>
      <c r="AJ13">
        <f t="shared" si="7"/>
        <v>-364.55805030644842</v>
      </c>
      <c r="AK13">
        <f t="shared" si="24"/>
        <v>27.123230416170212</v>
      </c>
      <c r="AL13">
        <f t="shared" si="8"/>
        <v>2578.5466116043717</v>
      </c>
      <c r="AN13">
        <f t="shared" si="9"/>
        <v>2652.4516715911809</v>
      </c>
      <c r="AO13">
        <f t="shared" si="9"/>
        <v>-132.62258357955909</v>
      </c>
      <c r="AP13">
        <f t="shared" si="9"/>
        <v>-22.675362977899017</v>
      </c>
      <c r="AQ13">
        <f t="shared" si="9"/>
        <v>-1009.2060647309629</v>
      </c>
      <c r="AR13">
        <f t="shared" si="9"/>
        <v>1487.9476603027597</v>
      </c>
      <c r="AS13">
        <f t="shared" si="9"/>
        <v>-186.0242634398308</v>
      </c>
      <c r="AT13">
        <f t="shared" si="9"/>
        <v>13.840262081815373</v>
      </c>
      <c r="AU13">
        <f t="shared" si="9"/>
        <v>1315.7636589447443</v>
      </c>
      <c r="AW13">
        <v>10</v>
      </c>
      <c r="AX13">
        <f>(R13*SUMPRODUCT(K14:$K$23, X14:$X$23)-$AZ$3*SUMPRODUCT(K13:$K$22, W14:$W$23))/Z13</f>
        <v>10113.016097704913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5848.7523974289734</v>
      </c>
      <c r="P14">
        <f t="shared" si="22"/>
        <v>292.4376198714487</v>
      </c>
      <c r="Q14" s="4">
        <f t="shared" si="23"/>
        <v>50</v>
      </c>
      <c r="R14">
        <f t="shared" si="0"/>
        <v>1000000</v>
      </c>
      <c r="S14">
        <f t="shared" si="1"/>
        <v>10560.039741333312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8987.978839854748</v>
      </c>
      <c r="AC14">
        <f t="shared" si="2"/>
        <v>9269.4697385471409</v>
      </c>
      <c r="AE14">
        <f t="shared" si="3"/>
        <v>5133.9611103942434</v>
      </c>
      <c r="AF14">
        <f t="shared" si="4"/>
        <v>-256.69805551971223</v>
      </c>
      <c r="AG14">
        <f t="shared" si="4"/>
        <v>-43.889369574364764</v>
      </c>
      <c r="AH14">
        <f t="shared" si="5"/>
        <v>-2078.6114428859501</v>
      </c>
      <c r="AI14">
        <f t="shared" si="6"/>
        <v>2754.7622424142164</v>
      </c>
      <c r="AJ14">
        <f t="shared" si="7"/>
        <v>-281.49089869239288</v>
      </c>
      <c r="AK14">
        <f t="shared" si="24"/>
        <v>24.957435410512701</v>
      </c>
      <c r="AL14">
        <f t="shared" si="8"/>
        <v>2498.2287791323361</v>
      </c>
      <c r="AN14">
        <f t="shared" si="9"/>
        <v>2491.6526696028736</v>
      </c>
      <c r="AO14">
        <f t="shared" si="9"/>
        <v>-124.58263348014371</v>
      </c>
      <c r="AP14">
        <f t="shared" si="9"/>
        <v>-21.300719369639992</v>
      </c>
      <c r="AQ14">
        <f t="shared" si="9"/>
        <v>-1008.807359340543</v>
      </c>
      <c r="AR14">
        <f t="shared" si="9"/>
        <v>1336.961957412547</v>
      </c>
      <c r="AS14">
        <f t="shared" si="9"/>
        <v>-136.61528284189771</v>
      </c>
      <c r="AT14">
        <f t="shared" si="9"/>
        <v>12.112530506151415</v>
      </c>
      <c r="AU14">
        <f t="shared" si="9"/>
        <v>1212.4592050768008</v>
      </c>
      <c r="AW14">
        <v>11</v>
      </c>
      <c r="AX14">
        <f>(R14*SUMPRODUCT(K15:$K$23, X15:$X$23)-$AZ$3*SUMPRODUCT(K14:$K$22, W15:$W$23))/Z14</f>
        <v>10560.039741333312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5848.7523974289734</v>
      </c>
      <c r="P15">
        <f t="shared" si="22"/>
        <v>292.4376198714487</v>
      </c>
      <c r="Q15" s="4">
        <f t="shared" si="23"/>
        <v>50</v>
      </c>
      <c r="R15">
        <f t="shared" si="0"/>
        <v>1000000</v>
      </c>
      <c r="S15">
        <f t="shared" si="1"/>
        <v>10929.464207762372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9269.4697385471409</v>
      </c>
      <c r="AC15">
        <f t="shared" si="2"/>
        <v>9473.9396776447356</v>
      </c>
      <c r="AE15">
        <f t="shared" si="3"/>
        <v>5069.8484710136181</v>
      </c>
      <c r="AF15">
        <f t="shared" si="4"/>
        <v>-253.49242355068091</v>
      </c>
      <c r="AG15">
        <f t="shared" si="4"/>
        <v>-43.341281409367319</v>
      </c>
      <c r="AH15">
        <f t="shared" si="5"/>
        <v>-2183.8893850760332</v>
      </c>
      <c r="AI15">
        <f t="shared" si="6"/>
        <v>2589.1253809775371</v>
      </c>
      <c r="AJ15">
        <f t="shared" si="7"/>
        <v>-204.46993909759476</v>
      </c>
      <c r="AK15">
        <f t="shared" si="24"/>
        <v>57.751885722641326</v>
      </c>
      <c r="AL15">
        <f t="shared" si="8"/>
        <v>2442.4073276025838</v>
      </c>
      <c r="AN15">
        <f t="shared" si="9"/>
        <v>2339.1358880414605</v>
      </c>
      <c r="AO15">
        <f t="shared" si="9"/>
        <v>-116.95679440207302</v>
      </c>
      <c r="AP15">
        <f t="shared" si="9"/>
        <v>-19.996879070053559</v>
      </c>
      <c r="AQ15">
        <f t="shared" si="9"/>
        <v>-1007.6068476900291</v>
      </c>
      <c r="AR15">
        <f t="shared" si="9"/>
        <v>1194.5753668793047</v>
      </c>
      <c r="AS15">
        <f t="shared" si="9"/>
        <v>-94.338711561770239</v>
      </c>
      <c r="AT15">
        <f t="shared" si="9"/>
        <v>26.645669839692669</v>
      </c>
      <c r="AU15">
        <f t="shared" si="9"/>
        <v>1126.8823251572273</v>
      </c>
      <c r="AW15">
        <v>12</v>
      </c>
      <c r="AX15">
        <f>(R15*SUMPRODUCT(K16:$K$23, X16:$X$23)-$AZ$3*SUMPRODUCT(K15:$K$22, W16:$W$23))/Z15</f>
        <v>10929.464207762372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5848.7523974289734</v>
      </c>
      <c r="P16">
        <f t="shared" si="22"/>
        <v>292.4376198714487</v>
      </c>
      <c r="Q16" s="4">
        <f t="shared" si="23"/>
        <v>50</v>
      </c>
      <c r="R16">
        <f t="shared" si="0"/>
        <v>1000000</v>
      </c>
      <c r="S16">
        <f t="shared" si="1"/>
        <v>11218.995609900441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9473.9396776447356</v>
      </c>
      <c r="AC16">
        <f t="shared" si="2"/>
        <v>9601.759508298961</v>
      </c>
      <c r="AE16">
        <f t="shared" si="3"/>
        <v>5005.6454157216967</v>
      </c>
      <c r="AF16">
        <f t="shared" si="4"/>
        <v>-250.28227078608487</v>
      </c>
      <c r="AG16">
        <f t="shared" si="4"/>
        <v>-42.792420293959665</v>
      </c>
      <c r="AH16">
        <f t="shared" si="5"/>
        <v>-2308.9660262795187</v>
      </c>
      <c r="AI16">
        <f t="shared" si="6"/>
        <v>2403.6046983621336</v>
      </c>
      <c r="AJ16">
        <f t="shared" si="7"/>
        <v>-127.81983065422537</v>
      </c>
      <c r="AK16">
        <f t="shared" si="24"/>
        <v>101.02805004032048</v>
      </c>
      <c r="AL16">
        <f t="shared" si="8"/>
        <v>2376.8129177482288</v>
      </c>
      <c r="AN16">
        <f t="shared" si="9"/>
        <v>2189.7352478227572</v>
      </c>
      <c r="AO16">
        <f t="shared" si="9"/>
        <v>-109.48676239113786</v>
      </c>
      <c r="AP16">
        <f t="shared" si="9"/>
        <v>-18.719678138412331</v>
      </c>
      <c r="AQ16">
        <f t="shared" si="9"/>
        <v>-1010.0644120515572</v>
      </c>
      <c r="AR16">
        <f t="shared" si="9"/>
        <v>1051.4643952416495</v>
      </c>
      <c r="AS16">
        <f t="shared" si="9"/>
        <v>-55.915184818167788</v>
      </c>
      <c r="AT16">
        <f t="shared" si="9"/>
        <v>44.195036567566312</v>
      </c>
      <c r="AU16">
        <f t="shared" si="9"/>
        <v>1039.7442469910482</v>
      </c>
      <c r="AW16">
        <v>13</v>
      </c>
      <c r="AX16">
        <f>(R16*SUMPRODUCT(K17:$K$23, X17:$X$23)-$AZ$3*SUMPRODUCT(K16:$K$22, W17:$W$23))/Z16</f>
        <v>11218.995609900441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5848.7523974289734</v>
      </c>
      <c r="P17">
        <f t="shared" si="22"/>
        <v>292.4376198714487</v>
      </c>
      <c r="Q17" s="4">
        <f t="shared" si="23"/>
        <v>50</v>
      </c>
      <c r="R17">
        <f t="shared" si="0"/>
        <v>1000000</v>
      </c>
      <c r="S17">
        <f t="shared" si="1"/>
        <v>11430.154741329939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9601.759508298961</v>
      </c>
      <c r="AC17">
        <f t="shared" si="2"/>
        <v>9656.6270562871996</v>
      </c>
      <c r="AE17">
        <f t="shared" si="3"/>
        <v>4941.2472468387323</v>
      </c>
      <c r="AF17">
        <f t="shared" si="4"/>
        <v>-247.06236234193665</v>
      </c>
      <c r="AG17">
        <f t="shared" si="4"/>
        <v>-42.241891185296481</v>
      </c>
      <c r="AH17">
        <f t="shared" si="5"/>
        <v>-2452.0981144717234</v>
      </c>
      <c r="AI17">
        <f t="shared" si="6"/>
        <v>2199.8448788397754</v>
      </c>
      <c r="AJ17">
        <f t="shared" si="7"/>
        <v>-54.867547988238584</v>
      </c>
      <c r="AK17">
        <f t="shared" si="24"/>
        <v>197.28403262058143</v>
      </c>
      <c r="AL17">
        <f t="shared" si="8"/>
        <v>2342.2613634721183</v>
      </c>
      <c r="AN17">
        <f t="shared" si="9"/>
        <v>2035.946187593586</v>
      </c>
      <c r="AO17">
        <f t="shared" si="9"/>
        <v>-101.79730937967932</v>
      </c>
      <c r="AP17">
        <f t="shared" si="9"/>
        <v>-17.40496134259811</v>
      </c>
      <c r="AQ17">
        <f t="shared" si="9"/>
        <v>-1010.3400130317465</v>
      </c>
      <c r="AR17">
        <f t="shared" si="9"/>
        <v>906.40390383956208</v>
      </c>
      <c r="AS17">
        <f t="shared" si="9"/>
        <v>-22.607121151593791</v>
      </c>
      <c r="AT17">
        <f t="shared" si="9"/>
        <v>81.287103037382266</v>
      </c>
      <c r="AU17">
        <f t="shared" si="9"/>
        <v>965.08388572535057</v>
      </c>
      <c r="AW17">
        <v>14</v>
      </c>
      <c r="AX17">
        <f>(R17*SUMPRODUCT(K18:$K$23, X18:$X$23)-$AZ$3*SUMPRODUCT(K17:$K$22, W18:$W$23))/Z17</f>
        <v>11430.154741329939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5848.7523974289734</v>
      </c>
      <c r="P18">
        <f t="shared" si="22"/>
        <v>292.4376198714487</v>
      </c>
      <c r="Q18" s="4">
        <f t="shared" si="23"/>
        <v>50</v>
      </c>
      <c r="R18">
        <f t="shared" si="0"/>
        <v>1000000</v>
      </c>
      <c r="S18">
        <f t="shared" si="1"/>
        <v>11042.271991418114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9656.6270562871996</v>
      </c>
      <c r="AC18">
        <f t="shared" si="2"/>
        <v>9193.9686436955981</v>
      </c>
      <c r="AE18">
        <f t="shared" si="3"/>
        <v>4869.7628702221054</v>
      </c>
      <c r="AF18">
        <f t="shared" si="4"/>
        <v>-243.48814351110531</v>
      </c>
      <c r="AG18">
        <f t="shared" si="4"/>
        <v>-41.63078327920654</v>
      </c>
      <c r="AH18">
        <f t="shared" si="5"/>
        <v>-3773.7798847394824</v>
      </c>
      <c r="AI18">
        <f t="shared" si="6"/>
        <v>810.86405869231112</v>
      </c>
      <c r="AJ18">
        <f t="shared" si="7"/>
        <v>462.65841259160152</v>
      </c>
      <c r="AK18">
        <f t="shared" si="24"/>
        <v>308.51067851276116</v>
      </c>
      <c r="AL18">
        <f t="shared" si="8"/>
        <v>1582.0331497966738</v>
      </c>
      <c r="AN18">
        <f t="shared" si="9"/>
        <v>1875.0513230601068</v>
      </c>
      <c r="AO18">
        <f t="shared" si="9"/>
        <v>-93.752566153005361</v>
      </c>
      <c r="AP18">
        <f t="shared" si="9"/>
        <v>-16.029498221572453</v>
      </c>
      <c r="AQ18">
        <f t="shared" si="9"/>
        <v>-1453.0545232679169</v>
      </c>
      <c r="AR18">
        <f t="shared" si="9"/>
        <v>312.21473541761213</v>
      </c>
      <c r="AS18">
        <f t="shared" si="9"/>
        <v>178.14178878389717</v>
      </c>
      <c r="AT18">
        <f t="shared" si="9"/>
        <v>118.78881402230175</v>
      </c>
      <c r="AU18">
        <f t="shared" si="9"/>
        <v>609.14533822381111</v>
      </c>
      <c r="AW18">
        <v>15</v>
      </c>
      <c r="AX18">
        <f>(R18*SUMPRODUCT(K19:$K$23, X19:$X$23)-$AZ$3*SUMPRODUCT(K18:$K$22, W19:$W$23))/Z18</f>
        <v>11042.271991418114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5848.7523974289734</v>
      </c>
      <c r="P19">
        <f t="shared" si="22"/>
        <v>292.4376198714487</v>
      </c>
      <c r="Q19" s="4">
        <f t="shared" si="23"/>
        <v>50</v>
      </c>
      <c r="R19">
        <f t="shared" si="0"/>
        <v>1000000</v>
      </c>
      <c r="S19">
        <f t="shared" si="1"/>
        <v>10067.983941512211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9193.9686436955981</v>
      </c>
      <c r="AC19">
        <f t="shared" si="2"/>
        <v>8246.7468355422243</v>
      </c>
      <c r="AE19">
        <f t="shared" si="3"/>
        <v>4790.7486350363361</v>
      </c>
      <c r="AF19">
        <f t="shared" si="4"/>
        <v>-239.53743175181685</v>
      </c>
      <c r="AG19">
        <f t="shared" si="4"/>
        <v>-40.955303879356222</v>
      </c>
      <c r="AH19">
        <f t="shared" si="5"/>
        <v>-5183.4313411650292</v>
      </c>
      <c r="AI19">
        <f t="shared" si="6"/>
        <v>-673.17544175986677</v>
      </c>
      <c r="AJ19">
        <f t="shared" si="7"/>
        <v>947.22180815337379</v>
      </c>
      <c r="AK19">
        <f t="shared" si="24"/>
        <v>306.51751058765666</v>
      </c>
      <c r="AL19">
        <f t="shared" si="8"/>
        <v>580.56387698116373</v>
      </c>
      <c r="AN19">
        <f t="shared" si="9"/>
        <v>1718.4905135027693</v>
      </c>
      <c r="AO19">
        <f t="shared" si="9"/>
        <v>-85.924525675138483</v>
      </c>
      <c r="AP19">
        <f t="shared" si="9"/>
        <v>-14.691086207190041</v>
      </c>
      <c r="AQ19">
        <f t="shared" si="9"/>
        <v>-1859.3498147742994</v>
      </c>
      <c r="AR19">
        <f t="shared" si="9"/>
        <v>-241.47491315385884</v>
      </c>
      <c r="AS19">
        <f t="shared" si="9"/>
        <v>339.77814648631983</v>
      </c>
      <c r="AT19">
        <f t="shared" si="9"/>
        <v>109.95096472294406</v>
      </c>
      <c r="AU19">
        <f t="shared" si="9"/>
        <v>208.25419805540506</v>
      </c>
      <c r="AW19">
        <v>16</v>
      </c>
      <c r="AX19">
        <f>(R19*SUMPRODUCT(K20:$K$23, X20:$X$23)-$AZ$3*SUMPRODUCT(K19:$K$22, W20:$W$23))/Z19</f>
        <v>10067.983941512211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5848.7523974289734</v>
      </c>
      <c r="P20">
        <f t="shared" si="22"/>
        <v>292.4376198714487</v>
      </c>
      <c r="Q20" s="4">
        <f t="shared" si="23"/>
        <v>50</v>
      </c>
      <c r="R20">
        <f t="shared" si="0"/>
        <v>1000000</v>
      </c>
      <c r="S20">
        <f t="shared" si="1"/>
        <v>8481.7466567564261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8246.7468355422243</v>
      </c>
      <c r="AC20">
        <f t="shared" si="2"/>
        <v>6821.6084914909952</v>
      </c>
      <c r="AE20">
        <f t="shared" si="3"/>
        <v>4703.9720276421795</v>
      </c>
      <c r="AF20">
        <f t="shared" si="4"/>
        <v>-235.19860138210899</v>
      </c>
      <c r="AG20">
        <f t="shared" si="4"/>
        <v>-40.213465265771696</v>
      </c>
      <c r="AH20">
        <f t="shared" si="5"/>
        <v>-6645.711495819125</v>
      </c>
      <c r="AI20">
        <f t="shared" si="6"/>
        <v>-2217.1515348248258</v>
      </c>
      <c r="AJ20">
        <f t="shared" si="7"/>
        <v>1425.1383440512291</v>
      </c>
      <c r="AK20">
        <f t="shared" si="24"/>
        <v>54.676737125749867</v>
      </c>
      <c r="AL20">
        <f t="shared" si="8"/>
        <v>-737.33645364784684</v>
      </c>
      <c r="AN20">
        <f t="shared" si="9"/>
        <v>1600.4579884963607</v>
      </c>
      <c r="AO20">
        <f t="shared" si="9"/>
        <v>-80.022899424818036</v>
      </c>
      <c r="AP20">
        <f t="shared" si="9"/>
        <v>-13.682046013778072</v>
      </c>
      <c r="AQ20">
        <f t="shared" si="9"/>
        <v>-2261.1065691343197</v>
      </c>
      <c r="AR20">
        <f t="shared" si="9"/>
        <v>-754.35352607655489</v>
      </c>
      <c r="AS20">
        <f t="shared" si="9"/>
        <v>484.8825703142054</v>
      </c>
      <c r="AT20">
        <f t="shared" si="9"/>
        <v>18.602963666364396</v>
      </c>
      <c r="AU20">
        <f t="shared" si="9"/>
        <v>-250.86799209598504</v>
      </c>
      <c r="AW20">
        <v>17</v>
      </c>
      <c r="AX20">
        <f>(R20*SUMPRODUCT(K21:$K$23, X21:$X$23)-$AZ$3*SUMPRODUCT(K20:$K$22, W21:$W$23))/Z20</f>
        <v>8481.7466567564261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5848.7523974289734</v>
      </c>
      <c r="P21">
        <f t="shared" si="22"/>
        <v>292.4376198714487</v>
      </c>
      <c r="Q21" s="4">
        <f t="shared" si="23"/>
        <v>50</v>
      </c>
      <c r="R21">
        <f t="shared" si="0"/>
        <v>1000000</v>
      </c>
      <c r="S21">
        <f t="shared" si="1"/>
        <v>6247.475067127365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6821.6084914909952</v>
      </c>
      <c r="AC21">
        <f t="shared" si="2"/>
        <v>4922.7201070530991</v>
      </c>
      <c r="AE21">
        <f t="shared" si="3"/>
        <v>4608.5451672298213</v>
      </c>
      <c r="AF21">
        <f t="shared" si="4"/>
        <v>-230.42725836149111</v>
      </c>
      <c r="AG21">
        <f t="shared" si="4"/>
        <v>-39.397677094825141</v>
      </c>
      <c r="AH21">
        <f t="shared" si="5"/>
        <v>-8273.0703657768081</v>
      </c>
      <c r="AI21">
        <f t="shared" si="6"/>
        <v>-3934.3501340033026</v>
      </c>
      <c r="AJ21">
        <f t="shared" si="7"/>
        <v>1898.8883844378961</v>
      </c>
      <c r="AK21">
        <f t="shared" si="24"/>
        <v>17.919562240574923</v>
      </c>
      <c r="AL21">
        <f t="shared" si="8"/>
        <v>-2017.5421873248315</v>
      </c>
      <c r="AN21">
        <f t="shared" si="9"/>
        <v>1491.4775884512837</v>
      </c>
      <c r="AO21">
        <f t="shared" si="9"/>
        <v>-74.573879422564204</v>
      </c>
      <c r="AP21">
        <f t="shared" si="9"/>
        <v>-12.750390913341757</v>
      </c>
      <c r="AQ21">
        <f t="shared" si="9"/>
        <v>-2677.4391029031744</v>
      </c>
      <c r="AR21">
        <f t="shared" si="9"/>
        <v>-1273.2857847877967</v>
      </c>
      <c r="AS21">
        <f t="shared" si="9"/>
        <v>614.54306415358008</v>
      </c>
      <c r="AT21">
        <f t="shared" si="9"/>
        <v>5.7993628155630379</v>
      </c>
      <c r="AU21">
        <f t="shared" si="9"/>
        <v>-652.94335781865357</v>
      </c>
      <c r="AW21">
        <v>18</v>
      </c>
      <c r="AX21">
        <f>(R21*SUMPRODUCT(K22:$K$23, X22:$X$23)-$AZ$3*SUMPRODUCT(K21:$K$22, W22:$W$23))/Z21</f>
        <v>6247.475067127365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5848.7523974289734</v>
      </c>
      <c r="P22">
        <f t="shared" si="22"/>
        <v>292.4376198714487</v>
      </c>
      <c r="Q22" s="4">
        <f t="shared" si="23"/>
        <v>50</v>
      </c>
      <c r="R22">
        <f t="shared" si="0"/>
        <v>1000000</v>
      </c>
      <c r="S22">
        <f t="shared" si="1"/>
        <v>3385.9542991315657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4922.7201070530991</v>
      </c>
      <c r="AC22">
        <f t="shared" si="2"/>
        <v>2607.2518350477162</v>
      </c>
      <c r="AE22">
        <f t="shared" si="3"/>
        <v>4503.6551216440075</v>
      </c>
      <c r="AF22">
        <f t="shared" si="4"/>
        <v>-225.18275608220037</v>
      </c>
      <c r="AG22">
        <f t="shared" si="4"/>
        <v>-38.500989746323924</v>
      </c>
      <c r="AH22">
        <f t="shared" si="5"/>
        <v>-10054.211551059354</v>
      </c>
      <c r="AI22">
        <f t="shared" si="6"/>
        <v>-5814.2401752438709</v>
      </c>
      <c r="AJ22">
        <f t="shared" si="7"/>
        <v>2315.4682720053829</v>
      </c>
      <c r="AK22">
        <f t="shared" si="24"/>
        <v>193.22504192491306</v>
      </c>
      <c r="AL22">
        <f t="shared" si="8"/>
        <v>-3305.5468613135749</v>
      </c>
      <c r="AN22">
        <f t="shared" si="9"/>
        <v>1362.1791604859638</v>
      </c>
      <c r="AO22">
        <f t="shared" si="9"/>
        <v>-68.10895802429819</v>
      </c>
      <c r="AP22">
        <f t="shared" si="9"/>
        <v>-11.645040411394044</v>
      </c>
      <c r="AQ22">
        <f t="shared" si="9"/>
        <v>-3041.0049348918342</v>
      </c>
      <c r="AR22">
        <f t="shared" si="9"/>
        <v>-1758.5797728415628</v>
      </c>
      <c r="AS22">
        <f t="shared" si="9"/>
        <v>700.33840107650519</v>
      </c>
      <c r="AT22">
        <f t="shared" si="9"/>
        <v>58.443002025000197</v>
      </c>
      <c r="AU22">
        <f t="shared" si="9"/>
        <v>-999.7983697400573</v>
      </c>
      <c r="AW22">
        <v>19</v>
      </c>
      <c r="AX22">
        <f>(R22*SUMPRODUCT(K23:$K$23, X23:$X$23)-$AZ$3*SUMPRODUCT(K22:$K$22, W23:$W$23))/Z22</f>
        <v>3385.9542991315657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5848.7523974289734</v>
      </c>
      <c r="P23">
        <f t="shared" si="22"/>
        <v>292.4376198714487</v>
      </c>
      <c r="Q23" s="4">
        <f t="shared" si="23"/>
        <v>50</v>
      </c>
      <c r="R23">
        <f t="shared" si="0"/>
        <v>1000000</v>
      </c>
      <c r="S23">
        <f t="shared" si="1"/>
        <v>3474.5504076132247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2607.2518350477162</v>
      </c>
      <c r="AC23">
        <f t="shared" si="2"/>
        <v>2607.2518350477162</v>
      </c>
      <c r="AE23">
        <f t="shared" si="3"/>
        <v>4388.8183022250478</v>
      </c>
      <c r="AF23">
        <f t="shared" si="4"/>
        <v>-219.44091511125239</v>
      </c>
      <c r="AG23">
        <f t="shared" si="4"/>
        <v>-37.519269102196127</v>
      </c>
      <c r="AH23">
        <f t="shared" si="5"/>
        <v>-11934.21493329121</v>
      </c>
      <c r="AI23">
        <f t="shared" si="6"/>
        <v>-7802.3568152796106</v>
      </c>
      <c r="AJ23">
        <f t="shared" si="7"/>
        <v>0</v>
      </c>
      <c r="AK23">
        <f t="shared" si="24"/>
        <v>474.36404555130582</v>
      </c>
      <c r="AL23">
        <f t="shared" si="8"/>
        <v>-7327.9927697283047</v>
      </c>
      <c r="AN23">
        <f t="shared" si="9"/>
        <v>1202.5052300603509</v>
      </c>
      <c r="AO23">
        <f t="shared" si="9"/>
        <v>-60.125261503017548</v>
      </c>
      <c r="AP23">
        <f t="shared" si="9"/>
        <v>-10.280014850594075</v>
      </c>
      <c r="AQ23">
        <f t="shared" si="9"/>
        <v>-3269.8906370016184</v>
      </c>
      <c r="AR23">
        <f t="shared" si="9"/>
        <v>-2137.7906832948788</v>
      </c>
      <c r="AS23">
        <f t="shared" si="9"/>
        <v>0</v>
      </c>
      <c r="AT23">
        <f t="shared" si="9"/>
        <v>129.97239950417563</v>
      </c>
      <c r="AU23">
        <f t="shared" si="9"/>
        <v>-2007.8182837907032</v>
      </c>
      <c r="AW23">
        <v>20</v>
      </c>
      <c r="AX23">
        <f>(R23*SUMPRODUCT(K$23:$K24, X$23:$X24)-$AZ$3*SUMPRODUCT(K$22:$K23, W$23:$W24))/Z23</f>
        <v>3474.5504076132247</v>
      </c>
    </row>
    <row r="25" spans="5:50" x14ac:dyDescent="0.25">
      <c r="AN25" s="8">
        <f t="shared" ref="AN25:AU25" si="25">SUM(AN3:AN23)</f>
        <v>56151.276032118272</v>
      </c>
      <c r="AO25" s="8">
        <f t="shared" si="25"/>
        <v>-7194.1280996776441</v>
      </c>
      <c r="AP25" s="8">
        <f t="shared" si="25"/>
        <v>-2949.9360134931958</v>
      </c>
      <c r="AQ25" s="8">
        <f t="shared" si="25"/>
        <v>-29369.054714862712</v>
      </c>
      <c r="AR25" s="8">
        <f t="shared" si="25"/>
        <v>16638.157204084713</v>
      </c>
      <c r="AS25" s="8">
        <f t="shared" si="25"/>
        <v>-4623.4404820144964</v>
      </c>
      <c r="AT25" s="8">
        <f t="shared" si="25"/>
        <v>1835.9795819744616</v>
      </c>
      <c r="AU25" s="9">
        <f t="shared" si="25"/>
        <v>13850.69630404469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1D3A5-A7CC-44F0-A140-2103CDCD9DBA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23557.272764981888</v>
      </c>
      <c r="K3">
        <v>1</v>
      </c>
      <c r="L3" s="2">
        <v>0</v>
      </c>
      <c r="O3">
        <f>$C$3</f>
        <v>23557.272764981888</v>
      </c>
      <c r="P3">
        <f>O3*B5</f>
        <v>18845.818211985512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23557.272764981888</v>
      </c>
      <c r="AF3">
        <f t="shared" ref="AF3:AG23" si="4">-$Z3*P3</f>
        <v>-18845.818211985512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2191.5463489963763</v>
      </c>
      <c r="AJ3">
        <f t="shared" ref="AJ3:AJ23" si="7">AB3-AC3</f>
        <v>0</v>
      </c>
      <c r="AL3">
        <f t="shared" ref="AL3:AL23" si="8">SUM(AI3:AK3)</f>
        <v>2191.5463489963763</v>
      </c>
      <c r="AN3">
        <f t="shared" ref="AN3:AU23" si="9">AE3*$K3</f>
        <v>23557.272764981888</v>
      </c>
      <c r="AO3">
        <f t="shared" si="9"/>
        <v>-18845.818211985512</v>
      </c>
      <c r="AP3">
        <f t="shared" si="9"/>
        <v>-2519.9082039999998</v>
      </c>
      <c r="AQ3">
        <f t="shared" si="9"/>
        <v>0</v>
      </c>
      <c r="AR3">
        <f t="shared" si="9"/>
        <v>2191.5463489963763</v>
      </c>
      <c r="AS3">
        <f t="shared" si="9"/>
        <v>0</v>
      </c>
      <c r="AT3">
        <f t="shared" si="9"/>
        <v>0</v>
      </c>
      <c r="AU3">
        <f t="shared" si="9"/>
        <v>2191.5463489963763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13397.914182944021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11343.68512317865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11203.717729242882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-11203.717729242882</v>
      </c>
      <c r="AK4">
        <f>H4*SUM(AB4, AE4:AF4)</f>
        <v>0</v>
      </c>
      <c r="AL4">
        <f t="shared" si="8"/>
        <v>-13542.511729242882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-2194.1964537010972</v>
      </c>
      <c r="AR4">
        <f t="shared" si="9"/>
        <v>-2194.1964537010972</v>
      </c>
      <c r="AS4">
        <f t="shared" si="9"/>
        <v>-10511.040181295508</v>
      </c>
      <c r="AT4">
        <f t="shared" si="9"/>
        <v>0</v>
      </c>
      <c r="AU4">
        <f t="shared" si="9"/>
        <v>-12705.236634996605</v>
      </c>
      <c r="AW4">
        <v>1</v>
      </c>
      <c r="AX4">
        <f>(R4*SUMPRODUCT(K5:$K$23, X5:$X$23)-$AZ$3*SUMPRODUCT(K4:$K$22, W5:$W$23))/Z4</f>
        <v>11343.68512317865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23557.272764981888</v>
      </c>
      <c r="P5">
        <f t="shared" ref="P5:P23" si="22">O5*$C$5</f>
        <v>1177.8636382490945</v>
      </c>
      <c r="Q5" s="4">
        <f t="shared" ref="Q5:Q23" si="23">$C$8</f>
        <v>50</v>
      </c>
      <c r="R5">
        <f t="shared" si="0"/>
        <v>1000000</v>
      </c>
      <c r="S5">
        <f t="shared" si="1"/>
        <v>22039.99980195846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11203.717729242882</v>
      </c>
      <c r="AC5">
        <f t="shared" si="2"/>
        <v>21496.214473406188</v>
      </c>
      <c r="AE5">
        <f t="shared" si="3"/>
        <v>22976.052282885383</v>
      </c>
      <c r="AF5">
        <f t="shared" si="4"/>
        <v>-1148.8026141442692</v>
      </c>
      <c r="AG5">
        <f t="shared" si="4"/>
        <v>-48.766367210892732</v>
      </c>
      <c r="AH5">
        <f t="shared" si="5"/>
        <v>-2457.2497221452877</v>
      </c>
      <c r="AI5">
        <f t="shared" si="6"/>
        <v>19321.233579384934</v>
      </c>
      <c r="AJ5">
        <f t="shared" si="7"/>
        <v>-10292.496744163305</v>
      </c>
      <c r="AK5">
        <f>H5*SUM(AB5, AE5:AF5)</f>
        <v>2853.875583185818</v>
      </c>
      <c r="AL5">
        <f t="shared" si="8"/>
        <v>11882.612418407447</v>
      </c>
      <c r="AN5">
        <f t="shared" si="9"/>
        <v>19841.257419975544</v>
      </c>
      <c r="AO5">
        <f t="shared" si="9"/>
        <v>-992.06287099877727</v>
      </c>
      <c r="AP5">
        <f t="shared" si="9"/>
        <v>-42.112806558554105</v>
      </c>
      <c r="AQ5">
        <f t="shared" si="9"/>
        <v>-2121.9887421027961</v>
      </c>
      <c r="AR5">
        <f t="shared" si="9"/>
        <v>16685.093000315417</v>
      </c>
      <c r="AS5">
        <f t="shared" si="9"/>
        <v>-8888.214340777884</v>
      </c>
      <c r="AT5">
        <f t="shared" si="9"/>
        <v>2464.4999668960372</v>
      </c>
      <c r="AU5">
        <f t="shared" si="9"/>
        <v>10261.37862643357</v>
      </c>
      <c r="AW5">
        <v>2</v>
      </c>
      <c r="AX5">
        <f>(R5*SUMPRODUCT(K6:$K$23, X6:$X$23)-$AZ$3*SUMPRODUCT(K5:$K$22, W6:$W$23))/Z5</f>
        <v>22039.99980195846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23557.272764981888</v>
      </c>
      <c r="P6">
        <f t="shared" si="22"/>
        <v>1177.8636382490945</v>
      </c>
      <c r="Q6" s="4">
        <f t="shared" si="23"/>
        <v>50</v>
      </c>
      <c r="R6">
        <f t="shared" si="0"/>
        <v>1000000</v>
      </c>
      <c r="S6">
        <f t="shared" si="1"/>
        <v>31939.851280371167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21496.214473406188</v>
      </c>
      <c r="AC6">
        <f t="shared" si="2"/>
        <v>30757.313050142213</v>
      </c>
      <c r="AE6">
        <f t="shared" si="3"/>
        <v>22685.090380662448</v>
      </c>
      <c r="AF6">
        <f t="shared" si="4"/>
        <v>-1134.2545190331225</v>
      </c>
      <c r="AG6">
        <f t="shared" si="4"/>
        <v>-48.148804420145048</v>
      </c>
      <c r="AH6">
        <f t="shared" si="5"/>
        <v>-2597.9823727751318</v>
      </c>
      <c r="AI6">
        <f t="shared" si="6"/>
        <v>18904.704684434051</v>
      </c>
      <c r="AJ6">
        <f t="shared" si="7"/>
        <v>-9261.0985767360253</v>
      </c>
      <c r="AK6">
        <f>H6*SUM(AB6, AE6:AF6)</f>
        <v>4683.5190764518638</v>
      </c>
      <c r="AL6">
        <f t="shared" si="8"/>
        <v>14327.125184149889</v>
      </c>
      <c r="AN6">
        <f t="shared" si="9"/>
        <v>17667.743171773473</v>
      </c>
      <c r="AO6">
        <f t="shared" si="9"/>
        <v>-883.38715858867363</v>
      </c>
      <c r="AP6">
        <f t="shared" si="9"/>
        <v>-37.499551302128538</v>
      </c>
      <c r="AQ6">
        <f t="shared" si="9"/>
        <v>-2023.3767887525294</v>
      </c>
      <c r="AR6">
        <f t="shared" si="9"/>
        <v>14723.479673130143</v>
      </c>
      <c r="AS6">
        <f t="shared" si="9"/>
        <v>-7212.7863895012979</v>
      </c>
      <c r="AT6">
        <f t="shared" si="9"/>
        <v>3647.6474545320652</v>
      </c>
      <c r="AU6">
        <f t="shared" si="9"/>
        <v>11158.340738160909</v>
      </c>
      <c r="AW6">
        <v>3</v>
      </c>
      <c r="AX6">
        <f>(R6*SUMPRODUCT(K7:$K$23, X7:$X$23)-$AZ$3*SUMPRODUCT(K6:$K$22, W7:$W$23))/Z6</f>
        <v>31939.851280371167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23557.272764981888</v>
      </c>
      <c r="P7">
        <f t="shared" si="22"/>
        <v>1177.8636382490945</v>
      </c>
      <c r="Q7" s="4">
        <f t="shared" si="23"/>
        <v>50</v>
      </c>
      <c r="R7">
        <f t="shared" si="0"/>
        <v>1000000</v>
      </c>
      <c r="S7">
        <f t="shared" si="1"/>
        <v>40880.495995920217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30757.313050142213</v>
      </c>
      <c r="AC7">
        <f t="shared" si="2"/>
        <v>38860.480189769616</v>
      </c>
      <c r="AE7">
        <f t="shared" si="3"/>
        <v>22393.244242925466</v>
      </c>
      <c r="AF7">
        <f t="shared" si="4"/>
        <v>-1119.6622121462733</v>
      </c>
      <c r="AG7">
        <f t="shared" si="4"/>
        <v>-47.529364851209003</v>
      </c>
      <c r="AH7">
        <f t="shared" si="5"/>
        <v>-2759.0304946918586</v>
      </c>
      <c r="AI7">
        <f t="shared" si="6"/>
        <v>18467.022171236127</v>
      </c>
      <c r="AJ7">
        <f t="shared" si="7"/>
        <v>-8103.1671396274032</v>
      </c>
      <c r="AK7">
        <f>H7*SUM(AB7, AE7:AF7)</f>
        <v>5447.6347149724716</v>
      </c>
      <c r="AL7">
        <f t="shared" si="8"/>
        <v>15811.489746581196</v>
      </c>
      <c r="AN7">
        <f t="shared" si="9"/>
        <v>15787.495019238115</v>
      </c>
      <c r="AO7">
        <f t="shared" si="9"/>
        <v>-789.37475096190576</v>
      </c>
      <c r="AP7">
        <f t="shared" si="9"/>
        <v>-33.508749456572019</v>
      </c>
      <c r="AQ7">
        <f t="shared" si="9"/>
        <v>-1945.1482652691027</v>
      </c>
      <c r="AR7">
        <f t="shared" si="9"/>
        <v>13019.463253550535</v>
      </c>
      <c r="AS7">
        <f t="shared" si="9"/>
        <v>-5712.8261304673251</v>
      </c>
      <c r="AT7">
        <f t="shared" si="9"/>
        <v>3840.6451962148053</v>
      </c>
      <c r="AU7">
        <f t="shared" si="9"/>
        <v>11147.282319298016</v>
      </c>
      <c r="AW7">
        <v>4</v>
      </c>
      <c r="AX7">
        <f>(R7*SUMPRODUCT(K8:$K$23, X8:$X$23)-$AZ$3*SUMPRODUCT(K7:$K$22, W8:$W$23))/Z7</f>
        <v>40880.495995920217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23557.272764981888</v>
      </c>
      <c r="P8">
        <f t="shared" si="22"/>
        <v>1177.8636382490945</v>
      </c>
      <c r="Q8" s="4">
        <f t="shared" si="23"/>
        <v>50</v>
      </c>
      <c r="R8">
        <f t="shared" si="0"/>
        <v>1000000</v>
      </c>
      <c r="S8">
        <f t="shared" si="1"/>
        <v>48085.515109872016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38860.480189769616</v>
      </c>
      <c r="AC8">
        <f t="shared" si="2"/>
        <v>45048.206777487532</v>
      </c>
      <c r="AE8">
        <f t="shared" si="3"/>
        <v>22069.284111978061</v>
      </c>
      <c r="AF8">
        <f t="shared" si="4"/>
        <v>-1103.4642055989032</v>
      </c>
      <c r="AG8">
        <f t="shared" si="4"/>
        <v>-46.841763756253364</v>
      </c>
      <c r="AH8">
        <f t="shared" si="5"/>
        <v>-4246.1489288711027</v>
      </c>
      <c r="AI8">
        <f t="shared" si="6"/>
        <v>16672.829213751804</v>
      </c>
      <c r="AJ8">
        <f t="shared" si="7"/>
        <v>-6187.7265877179161</v>
      </c>
      <c r="AK8">
        <f t="shared" ref="AK8:AK23" si="24">H8*SUM(AB8:AB8, AE8:AF8)</f>
        <v>4337.4067569707868</v>
      </c>
      <c r="AL8">
        <f t="shared" si="8"/>
        <v>14822.509383004675</v>
      </c>
      <c r="AN8">
        <f t="shared" si="9"/>
        <v>14507.31878504116</v>
      </c>
      <c r="AO8">
        <f t="shared" si="9"/>
        <v>-725.36593925205807</v>
      </c>
      <c r="AP8">
        <f t="shared" si="9"/>
        <v>-30.791592324316991</v>
      </c>
      <c r="AQ8">
        <f t="shared" si="9"/>
        <v>-2791.2204042205763</v>
      </c>
      <c r="AR8">
        <f t="shared" si="9"/>
        <v>10959.940849244209</v>
      </c>
      <c r="AS8">
        <f t="shared" si="9"/>
        <v>-4067.5230654164138</v>
      </c>
      <c r="AT8">
        <f t="shared" si="9"/>
        <v>2851.2090471305678</v>
      </c>
      <c r="AU8">
        <f t="shared" si="9"/>
        <v>9743.6268309583647</v>
      </c>
      <c r="AW8">
        <v>5</v>
      </c>
      <c r="AX8">
        <f>(R8*SUMPRODUCT(K9:$K$23, X9:$X$23)-$AZ$3*SUMPRODUCT(K8:$K$22, W9:$W$23))/Z8</f>
        <v>48085.515109872016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23557.272764981888</v>
      </c>
      <c r="P9">
        <f t="shared" si="22"/>
        <v>1177.8636382490945</v>
      </c>
      <c r="Q9" s="4">
        <f t="shared" si="23"/>
        <v>50</v>
      </c>
      <c r="R9">
        <f t="shared" si="0"/>
        <v>1000000</v>
      </c>
      <c r="S9">
        <f t="shared" si="1"/>
        <v>53877.551152927255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45048.206777487532</v>
      </c>
      <c r="AC9">
        <f t="shared" si="2"/>
        <v>49655.419295012864</v>
      </c>
      <c r="AE9">
        <f t="shared" si="3"/>
        <v>21711.199406074127</v>
      </c>
      <c r="AF9">
        <f t="shared" si="4"/>
        <v>-1085.5599703037065</v>
      </c>
      <c r="AG9">
        <f t="shared" si="4"/>
        <v>-46.081733702103314</v>
      </c>
      <c r="AH9">
        <f t="shared" si="5"/>
        <v>-5832.2483317503284</v>
      </c>
      <c r="AI9">
        <f t="shared" si="6"/>
        <v>14747.309370317987</v>
      </c>
      <c r="AJ9">
        <f t="shared" si="7"/>
        <v>-4607.2125175253314</v>
      </c>
      <c r="AK9">
        <f t="shared" si="24"/>
        <v>3428.1747723320655</v>
      </c>
      <c r="AL9">
        <f t="shared" si="8"/>
        <v>13568.271625124722</v>
      </c>
      <c r="AN9">
        <f t="shared" si="9"/>
        <v>13563.895256365871</v>
      </c>
      <c r="AO9">
        <f t="shared" si="9"/>
        <v>-678.19476281829361</v>
      </c>
      <c r="AP9">
        <f t="shared" si="9"/>
        <v>-28.78918835742466</v>
      </c>
      <c r="AQ9">
        <f t="shared" si="9"/>
        <v>-3643.6497128225933</v>
      </c>
      <c r="AR9">
        <f t="shared" si="9"/>
        <v>9213.2615923675585</v>
      </c>
      <c r="AS9">
        <f t="shared" si="9"/>
        <v>-2878.3185508419233</v>
      </c>
      <c r="AT9">
        <f t="shared" si="9"/>
        <v>2141.7243083962903</v>
      </c>
      <c r="AU9">
        <f t="shared" si="9"/>
        <v>8476.6673499219269</v>
      </c>
      <c r="AW9">
        <v>6</v>
      </c>
      <c r="AX9">
        <f>(R9*SUMPRODUCT(K10:$K$23, X10:$X$23)-$AZ$3*SUMPRODUCT(K9:$K$22, W10:$W$23))/Z9</f>
        <v>53877.551152927255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23557.272764981888</v>
      </c>
      <c r="P10">
        <f t="shared" si="22"/>
        <v>1177.8636382490945</v>
      </c>
      <c r="Q10" s="4">
        <f t="shared" si="23"/>
        <v>50</v>
      </c>
      <c r="R10">
        <f t="shared" si="0"/>
        <v>1000000</v>
      </c>
      <c r="S10">
        <f t="shared" si="1"/>
        <v>58491.337969933506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49655.419295012864</v>
      </c>
      <c r="AC10">
        <f t="shared" si="2"/>
        <v>52931.196026883881</v>
      </c>
      <c r="AE10">
        <f t="shared" si="3"/>
        <v>21317.936396376925</v>
      </c>
      <c r="AF10">
        <f t="shared" si="4"/>
        <v>-1065.8968198188463</v>
      </c>
      <c r="AG10">
        <f t="shared" si="4"/>
        <v>-45.24703816323391</v>
      </c>
      <c r="AH10">
        <f t="shared" si="5"/>
        <v>-7477.5640369673529</v>
      </c>
      <c r="AI10">
        <f t="shared" si="6"/>
        <v>12729.228501427493</v>
      </c>
      <c r="AJ10">
        <f t="shared" si="7"/>
        <v>-3275.7767318710175</v>
      </c>
      <c r="AK10">
        <f t="shared" si="24"/>
        <v>3670.1415907574747</v>
      </c>
      <c r="AL10">
        <f t="shared" si="8"/>
        <v>13123.593360313949</v>
      </c>
      <c r="AN10">
        <f t="shared" si="9"/>
        <v>12653.87875475741</v>
      </c>
      <c r="AO10">
        <f t="shared" si="9"/>
        <v>-632.69393773787056</v>
      </c>
      <c r="AP10">
        <f t="shared" si="9"/>
        <v>-26.857690363817333</v>
      </c>
      <c r="AQ10">
        <f t="shared" si="9"/>
        <v>-4438.5247683167099</v>
      </c>
      <c r="AR10">
        <f t="shared" si="9"/>
        <v>7555.8023583390141</v>
      </c>
      <c r="AS10">
        <f t="shared" si="9"/>
        <v>-1944.432182460032</v>
      </c>
      <c r="AT10">
        <f t="shared" si="9"/>
        <v>2178.5188696843338</v>
      </c>
      <c r="AU10">
        <f t="shared" si="9"/>
        <v>7789.8890455633154</v>
      </c>
      <c r="AW10">
        <v>7</v>
      </c>
      <c r="AX10">
        <f>(R10*SUMPRODUCT(K11:$K$23, X11:$X$23)-$AZ$3*SUMPRODUCT(K10:$K$22, W11:$W$23))/Z10</f>
        <v>58491.337969933506</v>
      </c>
    </row>
    <row r="11" spans="1:52" x14ac:dyDescent="0.25">
      <c r="A11" t="s">
        <v>33</v>
      </c>
      <c r="C11" s="7">
        <f>AU25</f>
        <v>60395.054255681956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23557.272764981888</v>
      </c>
      <c r="P11">
        <f t="shared" si="22"/>
        <v>1177.8636382490945</v>
      </c>
      <c r="Q11" s="4">
        <f t="shared" si="23"/>
        <v>50</v>
      </c>
      <c r="R11">
        <f t="shared" si="0"/>
        <v>1000000</v>
      </c>
      <c r="S11">
        <f t="shared" si="1"/>
        <v>61892.876686072632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52931.196026883881</v>
      </c>
      <c r="AC11">
        <f t="shared" si="2"/>
        <v>54873.155830702162</v>
      </c>
      <c r="AE11">
        <f t="shared" si="3"/>
        <v>20885.471294794199</v>
      </c>
      <c r="AF11">
        <f t="shared" si="4"/>
        <v>-1044.2735647397101</v>
      </c>
      <c r="AG11">
        <f t="shared" si="4"/>
        <v>-44.329136702616637</v>
      </c>
      <c r="AH11">
        <f t="shared" si="5"/>
        <v>-9308.6215796986071</v>
      </c>
      <c r="AI11">
        <f t="shared" si="6"/>
        <v>10488.247013653265</v>
      </c>
      <c r="AJ11">
        <f t="shared" si="7"/>
        <v>-1941.9598038182812</v>
      </c>
      <c r="AK11">
        <f t="shared" si="24"/>
        <v>3747.7782784823262</v>
      </c>
      <c r="AL11">
        <f t="shared" si="8"/>
        <v>12294.06548831731</v>
      </c>
      <c r="AN11">
        <f t="shared" si="9"/>
        <v>11789.991977812755</v>
      </c>
      <c r="AO11">
        <f t="shared" si="9"/>
        <v>-589.49959889063791</v>
      </c>
      <c r="AP11">
        <f t="shared" si="9"/>
        <v>-25.024102100941608</v>
      </c>
      <c r="AQ11">
        <f t="shared" si="9"/>
        <v>-5254.7808091118641</v>
      </c>
      <c r="AR11">
        <f t="shared" si="9"/>
        <v>5920.6874677093119</v>
      </c>
      <c r="AS11">
        <f t="shared" si="9"/>
        <v>-1096.2496457505954</v>
      </c>
      <c r="AT11">
        <f t="shared" si="9"/>
        <v>2115.6465762370017</v>
      </c>
      <c r="AU11">
        <f t="shared" si="9"/>
        <v>6940.0843981957187</v>
      </c>
      <c r="AW11">
        <v>8</v>
      </c>
      <c r="AX11">
        <f>(R11*SUMPRODUCT(K12:$K$23, X12:$X$23)-$AZ$3*SUMPRODUCT(K11:$K$22, W12:$W$23))/Z11</f>
        <v>61892.876686072632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23557.272764981888</v>
      </c>
      <c r="P12">
        <f t="shared" si="22"/>
        <v>1177.8636382490945</v>
      </c>
      <c r="Q12" s="4">
        <f t="shared" si="23"/>
        <v>50</v>
      </c>
      <c r="R12">
        <f t="shared" si="0"/>
        <v>1000000</v>
      </c>
      <c r="S12">
        <f t="shared" si="1"/>
        <v>64066.580587934972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54873.155830702162</v>
      </c>
      <c r="AC12">
        <f t="shared" si="2"/>
        <v>55507.554253551774</v>
      </c>
      <c r="AE12">
        <f t="shared" si="3"/>
        <v>20410.119973129928</v>
      </c>
      <c r="AF12">
        <f t="shared" si="4"/>
        <v>-1020.5059986564964</v>
      </c>
      <c r="AG12">
        <f t="shared" si="4"/>
        <v>-43.320209806862209</v>
      </c>
      <c r="AH12">
        <f t="shared" si="5"/>
        <v>-11312.710574565299</v>
      </c>
      <c r="AI12">
        <f t="shared" si="6"/>
        <v>8033.5831901012716</v>
      </c>
      <c r="AJ12">
        <f t="shared" si="7"/>
        <v>-634.39842284961196</v>
      </c>
      <c r="AK12">
        <f t="shared" si="24"/>
        <v>3854.2377528886132</v>
      </c>
      <c r="AL12">
        <f t="shared" si="8"/>
        <v>11253.422520140273</v>
      </c>
      <c r="AN12">
        <f t="shared" si="9"/>
        <v>10953.182709608296</v>
      </c>
      <c r="AO12">
        <f t="shared" si="9"/>
        <v>-547.65913548041488</v>
      </c>
      <c r="AP12">
        <f t="shared" si="9"/>
        <v>-23.247985492383286</v>
      </c>
      <c r="AQ12">
        <f t="shared" si="9"/>
        <v>-6071.0170262232778</v>
      </c>
      <c r="AR12">
        <f t="shared" si="9"/>
        <v>4311.2585624122221</v>
      </c>
      <c r="AS12">
        <f t="shared" si="9"/>
        <v>-340.45276780867204</v>
      </c>
      <c r="AT12">
        <f t="shared" si="9"/>
        <v>2068.3940304729708</v>
      </c>
      <c r="AU12">
        <f t="shared" si="9"/>
        <v>6039.1998250765209</v>
      </c>
      <c r="AW12">
        <v>9</v>
      </c>
      <c r="AX12">
        <f>(R12*SUMPRODUCT(K13:$K$23, X13:$X$23)-$AZ$3*SUMPRODUCT(K12:$K$22, W13:$W$23))/Z12</f>
        <v>64066.580587934972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23557.272764981888</v>
      </c>
      <c r="P13">
        <f t="shared" si="22"/>
        <v>1177.8636382490945</v>
      </c>
      <c r="Q13" s="4">
        <f t="shared" si="23"/>
        <v>50</v>
      </c>
      <c r="R13">
        <f t="shared" si="0"/>
        <v>1000000</v>
      </c>
      <c r="S13">
        <f t="shared" si="1"/>
        <v>65005.67032148641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55507.554253551774</v>
      </c>
      <c r="AC13">
        <f t="shared" si="2"/>
        <v>54885.07517144036</v>
      </c>
      <c r="AE13">
        <f t="shared" si="3"/>
        <v>19889.690855365236</v>
      </c>
      <c r="AF13">
        <f t="shared" si="4"/>
        <v>-994.4845427682618</v>
      </c>
      <c r="AG13">
        <f t="shared" si="4"/>
        <v>-42.215605884844727</v>
      </c>
      <c r="AH13">
        <f t="shared" si="5"/>
        <v>-13428.036478977163</v>
      </c>
      <c r="AI13">
        <f t="shared" si="6"/>
        <v>5424.9542277349647</v>
      </c>
      <c r="AJ13">
        <f t="shared" si="7"/>
        <v>622.47908211141475</v>
      </c>
      <c r="AK13">
        <f t="shared" si="24"/>
        <v>3846.6227212698905</v>
      </c>
      <c r="AL13">
        <f t="shared" si="8"/>
        <v>9894.0560311162699</v>
      </c>
      <c r="AN13">
        <f t="shared" si="9"/>
        <v>10149.179501879211</v>
      </c>
      <c r="AO13">
        <f t="shared" si="9"/>
        <v>-507.45897509396053</v>
      </c>
      <c r="AP13">
        <f t="shared" si="9"/>
        <v>-21.541499313464808</v>
      </c>
      <c r="AQ13">
        <f t="shared" si="9"/>
        <v>-6851.969373177003</v>
      </c>
      <c r="AR13">
        <f t="shared" si="9"/>
        <v>2768.2096542947811</v>
      </c>
      <c r="AS13">
        <f t="shared" si="9"/>
        <v>317.63449650649409</v>
      </c>
      <c r="AT13">
        <f t="shared" si="9"/>
        <v>1962.8291237942574</v>
      </c>
      <c r="AU13">
        <f t="shared" si="9"/>
        <v>5048.6732745955323</v>
      </c>
      <c r="AW13">
        <v>10</v>
      </c>
      <c r="AX13">
        <f>(R13*SUMPRODUCT(K14:$K$23, X14:$X$23)-$AZ$3*SUMPRODUCT(K13:$K$22, W14:$W$23))/Z13</f>
        <v>65005.67032148641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23557.272764981888</v>
      </c>
      <c r="P14">
        <f t="shared" si="22"/>
        <v>1177.8636382490945</v>
      </c>
      <c r="Q14" s="4">
        <f t="shared" si="23"/>
        <v>50</v>
      </c>
      <c r="R14">
        <f t="shared" si="0"/>
        <v>1000000</v>
      </c>
      <c r="S14">
        <f t="shared" si="1"/>
        <v>64660.710035598044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54885.07517144036</v>
      </c>
      <c r="AC14">
        <f t="shared" si="2"/>
        <v>53031.949344390261</v>
      </c>
      <c r="AE14">
        <f t="shared" si="3"/>
        <v>19320.667763727397</v>
      </c>
      <c r="AF14">
        <f t="shared" si="4"/>
        <v>-966.03338818636996</v>
      </c>
      <c r="AG14">
        <f t="shared" si="4"/>
        <v>-41.00786189572792</v>
      </c>
      <c r="AH14">
        <f t="shared" si="5"/>
        <v>-15711.758605367155</v>
      </c>
      <c r="AI14">
        <f t="shared" si="6"/>
        <v>2601.8679082781455</v>
      </c>
      <c r="AJ14">
        <f t="shared" si="7"/>
        <v>1853.1258270500985</v>
      </c>
      <c r="AK14">
        <f t="shared" si="24"/>
        <v>3764.5210707148431</v>
      </c>
      <c r="AL14">
        <f t="shared" si="8"/>
        <v>8219.5148060430874</v>
      </c>
      <c r="AN14">
        <f t="shared" si="9"/>
        <v>9376.8519817059532</v>
      </c>
      <c r="AO14">
        <f t="shared" si="9"/>
        <v>-468.84259908529771</v>
      </c>
      <c r="AP14">
        <f t="shared" si="9"/>
        <v>-19.902244362608759</v>
      </c>
      <c r="AQ14">
        <f t="shared" si="9"/>
        <v>-7625.3490105250821</v>
      </c>
      <c r="AR14">
        <f t="shared" si="9"/>
        <v>1262.7581277329646</v>
      </c>
      <c r="AS14">
        <f t="shared" si="9"/>
        <v>899.37298214649684</v>
      </c>
      <c r="AT14">
        <f t="shared" si="9"/>
        <v>1827.0257163873637</v>
      </c>
      <c r="AU14">
        <f t="shared" si="9"/>
        <v>3989.1568262668252</v>
      </c>
      <c r="AW14">
        <v>11</v>
      </c>
      <c r="AX14">
        <f>(R14*SUMPRODUCT(K15:$K$23, X15:$X$23)-$AZ$3*SUMPRODUCT(K14:$K$22, W15:$W$23))/Z14</f>
        <v>64660.710035598044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23557.272764981888</v>
      </c>
      <c r="P15">
        <f t="shared" si="22"/>
        <v>1177.8636382490945</v>
      </c>
      <c r="Q15" s="4">
        <f t="shared" si="23"/>
        <v>50</v>
      </c>
      <c r="R15">
        <f t="shared" si="0"/>
        <v>1000000</v>
      </c>
      <c r="S15">
        <f t="shared" si="1"/>
        <v>62974.969342996643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53031.949344390261</v>
      </c>
      <c r="AC15">
        <f t="shared" si="2"/>
        <v>49989.736782612992</v>
      </c>
      <c r="AE15">
        <f t="shared" si="3"/>
        <v>18699.840224195745</v>
      </c>
      <c r="AF15">
        <f t="shared" si="4"/>
        <v>-934.99201120978728</v>
      </c>
      <c r="AG15">
        <f t="shared" si="4"/>
        <v>-39.690163650847637</v>
      </c>
      <c r="AH15">
        <f t="shared" si="5"/>
        <v>-18152.392518460099</v>
      </c>
      <c r="AI15">
        <f t="shared" si="6"/>
        <v>-427.23446912498912</v>
      </c>
      <c r="AJ15">
        <f t="shared" si="7"/>
        <v>3042.212561777269</v>
      </c>
      <c r="AK15">
        <f t="shared" si="24"/>
        <v>3674.3537932278259</v>
      </c>
      <c r="AL15">
        <f t="shared" si="8"/>
        <v>6289.3318858801058</v>
      </c>
      <c r="AN15">
        <f t="shared" si="9"/>
        <v>8627.7662180921689</v>
      </c>
      <c r="AO15">
        <f t="shared" si="9"/>
        <v>-431.38831090460849</v>
      </c>
      <c r="AP15">
        <f t="shared" si="9"/>
        <v>-18.312319732777866</v>
      </c>
      <c r="AQ15">
        <f t="shared" si="9"/>
        <v>-8375.1838021415424</v>
      </c>
      <c r="AR15">
        <f t="shared" si="9"/>
        <v>-197.11821468675979</v>
      </c>
      <c r="AS15">
        <f t="shared" si="9"/>
        <v>1403.621552594652</v>
      </c>
      <c r="AT15">
        <f t="shared" si="9"/>
        <v>1695.2800211368274</v>
      </c>
      <c r="AU15">
        <f t="shared" si="9"/>
        <v>2901.7833590447199</v>
      </c>
      <c r="AW15">
        <v>12</v>
      </c>
      <c r="AX15">
        <f>(R15*SUMPRODUCT(K16:$K$23, X16:$X$23)-$AZ$3*SUMPRODUCT(K15:$K$22, W16:$W$23))/Z15</f>
        <v>62974.969342996643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23557.272764981888</v>
      </c>
      <c r="P16">
        <f t="shared" si="22"/>
        <v>1177.8636382490945</v>
      </c>
      <c r="Q16" s="4">
        <f t="shared" si="23"/>
        <v>50</v>
      </c>
      <c r="R16">
        <f t="shared" si="0"/>
        <v>1000000</v>
      </c>
      <c r="S16">
        <f t="shared" si="1"/>
        <v>60015.840959840083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49989.736782612992</v>
      </c>
      <c r="AC16">
        <f t="shared" si="2"/>
        <v>45934.857929455247</v>
      </c>
      <c r="AE16">
        <f t="shared" si="3"/>
        <v>18030.239356122016</v>
      </c>
      <c r="AF16">
        <f t="shared" si="4"/>
        <v>-901.51196780610087</v>
      </c>
      <c r="AG16">
        <f t="shared" si="4"/>
        <v>-38.268944660954432</v>
      </c>
      <c r="AH16">
        <f t="shared" si="5"/>
        <v>-20486.347067694562</v>
      </c>
      <c r="AI16">
        <f t="shared" si="6"/>
        <v>-3395.8886240396023</v>
      </c>
      <c r="AJ16">
        <f t="shared" si="7"/>
        <v>4054.8788531577447</v>
      </c>
      <c r="AK16">
        <f t="shared" si="24"/>
        <v>3671.3799901498119</v>
      </c>
      <c r="AL16">
        <f t="shared" si="8"/>
        <v>4330.3702192679539</v>
      </c>
      <c r="AN16">
        <f t="shared" si="9"/>
        <v>7887.3846159335217</v>
      </c>
      <c r="AO16">
        <f t="shared" si="9"/>
        <v>-394.36923079667611</v>
      </c>
      <c r="AP16">
        <f t="shared" si="9"/>
        <v>-16.740869570560381</v>
      </c>
      <c r="AQ16">
        <f t="shared" si="9"/>
        <v>-8961.81661856555</v>
      </c>
      <c r="AR16">
        <f t="shared" si="9"/>
        <v>-1485.5421029992651</v>
      </c>
      <c r="AS16">
        <f t="shared" si="9"/>
        <v>1773.8194404508117</v>
      </c>
      <c r="AT16">
        <f t="shared" si="9"/>
        <v>1606.056663009384</v>
      </c>
      <c r="AU16">
        <f t="shared" si="9"/>
        <v>1894.3340004609306</v>
      </c>
      <c r="AW16">
        <v>13</v>
      </c>
      <c r="AX16">
        <f>(R16*SUMPRODUCT(K17:$K$23, X17:$X$23)-$AZ$3*SUMPRODUCT(K16:$K$22, W17:$W$23))/Z16</f>
        <v>60015.840959840083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23557.272764981888</v>
      </c>
      <c r="P17">
        <f t="shared" si="22"/>
        <v>1177.8636382490945</v>
      </c>
      <c r="Q17" s="4">
        <f t="shared" si="23"/>
        <v>50</v>
      </c>
      <c r="R17">
        <f t="shared" si="0"/>
        <v>1000000</v>
      </c>
      <c r="S17">
        <f t="shared" si="1"/>
        <v>55841.996471321028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45934.857929455247</v>
      </c>
      <c r="AC17">
        <f t="shared" si="2"/>
        <v>41041.766336992783</v>
      </c>
      <c r="AE17">
        <f t="shared" si="3"/>
        <v>17313.70913383675</v>
      </c>
      <c r="AF17">
        <f t="shared" si="4"/>
        <v>-865.68545669183766</v>
      </c>
      <c r="AG17">
        <f t="shared" si="4"/>
        <v>-36.748118737186218</v>
      </c>
      <c r="AH17">
        <f t="shared" si="5"/>
        <v>-22762.729543173293</v>
      </c>
      <c r="AI17">
        <f t="shared" si="6"/>
        <v>-6351.4539847655651</v>
      </c>
      <c r="AJ17">
        <f t="shared" si="7"/>
        <v>4893.0915924624642</v>
      </c>
      <c r="AK17">
        <f t="shared" si="24"/>
        <v>3849.0237951272297</v>
      </c>
      <c r="AL17">
        <f t="shared" si="8"/>
        <v>2390.6614028241288</v>
      </c>
      <c r="AN17">
        <f t="shared" si="9"/>
        <v>7133.7818860796688</v>
      </c>
      <c r="AO17">
        <f t="shared" si="9"/>
        <v>-356.6890943039835</v>
      </c>
      <c r="AP17">
        <f t="shared" si="9"/>
        <v>-15.141357739602403</v>
      </c>
      <c r="AQ17">
        <f t="shared" si="9"/>
        <v>-9378.9462695470102</v>
      </c>
      <c r="AR17">
        <f t="shared" si="9"/>
        <v>-2616.9948355109259</v>
      </c>
      <c r="AS17">
        <f t="shared" si="9"/>
        <v>2016.1045735150431</v>
      </c>
      <c r="AT17">
        <f t="shared" si="9"/>
        <v>1585.9164559433423</v>
      </c>
      <c r="AU17">
        <f t="shared" si="9"/>
        <v>985.02619394745955</v>
      </c>
      <c r="AW17">
        <v>14</v>
      </c>
      <c r="AX17">
        <f>(R17*SUMPRODUCT(K18:$K$23, X18:$X$23)-$AZ$3*SUMPRODUCT(K17:$K$22, W18:$W$23))/Z17</f>
        <v>55841.996471321028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23557.272764981888</v>
      </c>
      <c r="P18">
        <f t="shared" si="22"/>
        <v>1177.8636382490945</v>
      </c>
      <c r="Q18" s="4">
        <f t="shared" si="23"/>
        <v>50</v>
      </c>
      <c r="R18">
        <f t="shared" si="0"/>
        <v>1000000</v>
      </c>
      <c r="S18">
        <f t="shared" si="1"/>
        <v>50467.028369686021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41041.766336992783</v>
      </c>
      <c r="AC18">
        <f t="shared" si="2"/>
        <v>35456.627848351709</v>
      </c>
      <c r="AE18">
        <f t="shared" si="3"/>
        <v>16550.636733186169</v>
      </c>
      <c r="AF18">
        <f t="shared" si="4"/>
        <v>-827.53183665930862</v>
      </c>
      <c r="AG18">
        <f t="shared" si="4"/>
        <v>-35.128507655157883</v>
      </c>
      <c r="AH18">
        <f t="shared" si="5"/>
        <v>-25042.59789312959</v>
      </c>
      <c r="AI18">
        <f t="shared" si="6"/>
        <v>-9354.6215042578879</v>
      </c>
      <c r="AJ18">
        <f t="shared" si="7"/>
        <v>5585.1384886410742</v>
      </c>
      <c r="AK18">
        <f t="shared" si="24"/>
        <v>3979.2174734697269</v>
      </c>
      <c r="AL18">
        <f t="shared" si="8"/>
        <v>209.73445785291324</v>
      </c>
      <c r="AN18">
        <f t="shared" si="9"/>
        <v>6372.6497842044882</v>
      </c>
      <c r="AO18">
        <f t="shared" si="9"/>
        <v>-318.63248921022449</v>
      </c>
      <c r="AP18">
        <f t="shared" si="9"/>
        <v>-13.525864916072743</v>
      </c>
      <c r="AQ18">
        <f t="shared" si="9"/>
        <v>-9642.3907208100372</v>
      </c>
      <c r="AR18">
        <f t="shared" si="9"/>
        <v>-3601.8992907318457</v>
      </c>
      <c r="AS18">
        <f t="shared" si="9"/>
        <v>2150.4992320340093</v>
      </c>
      <c r="AT18">
        <f t="shared" si="9"/>
        <v>1532.1561207831473</v>
      </c>
      <c r="AU18">
        <f t="shared" si="9"/>
        <v>80.756062085311115</v>
      </c>
      <c r="AW18">
        <v>15</v>
      </c>
      <c r="AX18">
        <f>(R18*SUMPRODUCT(K19:$K$23, X19:$X$23)-$AZ$3*SUMPRODUCT(K18:$K$22, W19:$W$23))/Z18</f>
        <v>50467.028369686021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23557.272764981888</v>
      </c>
      <c r="P19">
        <f t="shared" si="22"/>
        <v>1177.8636382490945</v>
      </c>
      <c r="Q19" s="4">
        <f t="shared" si="23"/>
        <v>50</v>
      </c>
      <c r="R19">
        <f t="shared" si="0"/>
        <v>1000000</v>
      </c>
      <c r="S19">
        <f t="shared" si="1"/>
        <v>43696.550982246285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35456.627848351709</v>
      </c>
      <c r="AC19">
        <f t="shared" si="2"/>
        <v>29187.739283420684</v>
      </c>
      <c r="AE19">
        <f t="shared" si="3"/>
        <v>15735.418934370362</v>
      </c>
      <c r="AF19">
        <f t="shared" si="4"/>
        <v>-786.77094671851819</v>
      </c>
      <c r="AG19">
        <f t="shared" si="4"/>
        <v>-33.398218654922594</v>
      </c>
      <c r="AH19">
        <f t="shared" si="5"/>
        <v>-27580.078473674184</v>
      </c>
      <c r="AI19">
        <f t="shared" si="6"/>
        <v>-12664.828704677262</v>
      </c>
      <c r="AJ19">
        <f t="shared" si="7"/>
        <v>6268.888564931025</v>
      </c>
      <c r="AK19">
        <f t="shared" si="24"/>
        <v>3699.7472463626609</v>
      </c>
      <c r="AL19">
        <f t="shared" si="8"/>
        <v>-2696.1928933835761</v>
      </c>
      <c r="AN19">
        <f t="shared" si="9"/>
        <v>5644.4556424743887</v>
      </c>
      <c r="AO19">
        <f t="shared" si="9"/>
        <v>-282.22278212371947</v>
      </c>
      <c r="AP19">
        <f t="shared" si="9"/>
        <v>-11.980282477488068</v>
      </c>
      <c r="AQ19">
        <f t="shared" si="9"/>
        <v>-9893.2561128437374</v>
      </c>
      <c r="AR19">
        <f t="shared" si="9"/>
        <v>-4543.0035349705558</v>
      </c>
      <c r="AS19">
        <f t="shared" si="9"/>
        <v>2248.7144180876535</v>
      </c>
      <c r="AT19">
        <f t="shared" si="9"/>
        <v>1327.1371615563801</v>
      </c>
      <c r="AU19">
        <f t="shared" si="9"/>
        <v>-967.15195532652206</v>
      </c>
      <c r="AW19">
        <v>16</v>
      </c>
      <c r="AX19">
        <f>(R19*SUMPRODUCT(K20:$K$23, X20:$X$23)-$AZ$3*SUMPRODUCT(K19:$K$22, W20:$W$23))/Z19</f>
        <v>43696.550982246285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23557.272764981888</v>
      </c>
      <c r="P20">
        <f t="shared" si="22"/>
        <v>1177.8636382490945</v>
      </c>
      <c r="Q20" s="4">
        <f t="shared" si="23"/>
        <v>50</v>
      </c>
      <c r="R20">
        <f t="shared" si="0"/>
        <v>1000000</v>
      </c>
      <c r="S20">
        <f t="shared" si="1"/>
        <v>35193.852292089723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29187.739283420684</v>
      </c>
      <c r="AC20">
        <f t="shared" si="2"/>
        <v>22220.393100524834</v>
      </c>
      <c r="AE20">
        <f t="shared" si="3"/>
        <v>14873.38916097678</v>
      </c>
      <c r="AF20">
        <f t="shared" si="4"/>
        <v>-743.66945804883903</v>
      </c>
      <c r="AG20">
        <f t="shared" si="4"/>
        <v>-31.568571857533133</v>
      </c>
      <c r="AH20">
        <f t="shared" si="5"/>
        <v>-29913.292216804668</v>
      </c>
      <c r="AI20">
        <f t="shared" si="6"/>
        <v>-15815.14108573426</v>
      </c>
      <c r="AJ20">
        <f t="shared" si="7"/>
        <v>6967.3461828958498</v>
      </c>
      <c r="AK20">
        <f t="shared" si="24"/>
        <v>2352.1380229587303</v>
      </c>
      <c r="AL20">
        <f t="shared" si="8"/>
        <v>-6495.6568798796798</v>
      </c>
      <c r="AN20">
        <f t="shared" si="9"/>
        <v>5060.4540925878155</v>
      </c>
      <c r="AO20">
        <f t="shared" si="9"/>
        <v>-253.02270462939077</v>
      </c>
      <c r="AP20">
        <f t="shared" si="9"/>
        <v>-10.740746908764049</v>
      </c>
      <c r="AQ20">
        <f t="shared" si="9"/>
        <v>-10177.56211331212</v>
      </c>
      <c r="AR20">
        <f t="shared" si="9"/>
        <v>-5380.87147226246</v>
      </c>
      <c r="AS20">
        <f t="shared" si="9"/>
        <v>2370.5380881324227</v>
      </c>
      <c r="AT20">
        <f t="shared" si="9"/>
        <v>800.28071314387773</v>
      </c>
      <c r="AU20">
        <f t="shared" si="9"/>
        <v>-2210.0526709861592</v>
      </c>
      <c r="AW20">
        <v>17</v>
      </c>
      <c r="AX20">
        <f>(R20*SUMPRODUCT(K21:$K$23, X21:$X$23)-$AZ$3*SUMPRODUCT(K20:$K$22, W21:$W$23))/Z20</f>
        <v>35193.852292089723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23557.272764981888</v>
      </c>
      <c r="P21">
        <f t="shared" si="22"/>
        <v>1177.8636382490945</v>
      </c>
      <c r="Q21" s="4">
        <f t="shared" si="23"/>
        <v>50</v>
      </c>
      <c r="R21">
        <f t="shared" si="0"/>
        <v>1000000</v>
      </c>
      <c r="S21">
        <f t="shared" si="1"/>
        <v>24983.750678947268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22220.393100524834</v>
      </c>
      <c r="AC21">
        <f t="shared" si="2"/>
        <v>14823.04693180753</v>
      </c>
      <c r="AE21">
        <f t="shared" si="3"/>
        <v>13976.706871117061</v>
      </c>
      <c r="AF21">
        <f t="shared" si="4"/>
        <v>-698.83534355585311</v>
      </c>
      <c r="AG21">
        <f t="shared" si="4"/>
        <v>-29.665375552074881</v>
      </c>
      <c r="AH21">
        <f t="shared" si="5"/>
        <v>-31750.21173765845</v>
      </c>
      <c r="AI21">
        <f t="shared" si="6"/>
        <v>-18502.005585649316</v>
      </c>
      <c r="AJ21">
        <f t="shared" si="7"/>
        <v>7397.346168717304</v>
      </c>
      <c r="AK21">
        <f t="shared" si="24"/>
        <v>1821.0609754208142</v>
      </c>
      <c r="AL21">
        <f t="shared" si="8"/>
        <v>-9283.598441511198</v>
      </c>
      <c r="AN21">
        <f t="shared" si="9"/>
        <v>4523.324455373534</v>
      </c>
      <c r="AO21">
        <f t="shared" si="9"/>
        <v>-226.1662227686767</v>
      </c>
      <c r="AP21">
        <f t="shared" si="9"/>
        <v>-9.6006963550074005</v>
      </c>
      <c r="AQ21">
        <f t="shared" si="9"/>
        <v>-10275.418275604146</v>
      </c>
      <c r="AR21">
        <f t="shared" si="9"/>
        <v>-5987.8607393542961</v>
      </c>
      <c r="AS21">
        <f t="shared" si="9"/>
        <v>2394.0257986642901</v>
      </c>
      <c r="AT21">
        <f t="shared" si="9"/>
        <v>589.35554138791235</v>
      </c>
      <c r="AU21">
        <f t="shared" si="9"/>
        <v>-3004.479399302093</v>
      </c>
      <c r="AW21">
        <v>18</v>
      </c>
      <c r="AX21">
        <f>(R21*SUMPRODUCT(K22:$K$23, X22:$X$23)-$AZ$3*SUMPRODUCT(K21:$K$22, W22:$W$23))/Z21</f>
        <v>24983.750678947268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23557.272764981888</v>
      </c>
      <c r="P22">
        <f t="shared" si="22"/>
        <v>1177.8636382490945</v>
      </c>
      <c r="Q22" s="4">
        <f t="shared" si="23"/>
        <v>50</v>
      </c>
      <c r="R22">
        <f t="shared" si="0"/>
        <v>1000000</v>
      </c>
      <c r="S22">
        <f t="shared" si="1"/>
        <v>13150.365556914905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14823.04693180753</v>
      </c>
      <c r="AC22">
        <f t="shared" si="2"/>
        <v>7284.5810826558154</v>
      </c>
      <c r="AE22">
        <f t="shared" si="3"/>
        <v>13049.436747597825</v>
      </c>
      <c r="AF22">
        <f t="shared" si="4"/>
        <v>-652.47183737989133</v>
      </c>
      <c r="AG22">
        <f t="shared" si="4"/>
        <v>-27.697256974066921</v>
      </c>
      <c r="AH22">
        <f t="shared" si="5"/>
        <v>-33429.29644974423</v>
      </c>
      <c r="AI22">
        <f t="shared" si="6"/>
        <v>-21060.028796500363</v>
      </c>
      <c r="AJ22">
        <f t="shared" si="7"/>
        <v>7538.4658491517148</v>
      </c>
      <c r="AK22">
        <f t="shared" si="24"/>
        <v>1905.4008289417827</v>
      </c>
      <c r="AL22">
        <f t="shared" si="8"/>
        <v>-11616.162118406864</v>
      </c>
      <c r="AN22">
        <f t="shared" si="9"/>
        <v>3946.9431636161089</v>
      </c>
      <c r="AO22">
        <f t="shared" si="9"/>
        <v>-197.34715818080548</v>
      </c>
      <c r="AP22">
        <f t="shared" si="9"/>
        <v>-8.3773346834173399</v>
      </c>
      <c r="AQ22">
        <f t="shared" si="9"/>
        <v>-10111.051966369565</v>
      </c>
      <c r="AR22">
        <f t="shared" si="9"/>
        <v>-6369.8332956176791</v>
      </c>
      <c r="AS22">
        <f t="shared" si="9"/>
        <v>2280.0904608346445</v>
      </c>
      <c r="AT22">
        <f t="shared" si="9"/>
        <v>576.30907151028043</v>
      </c>
      <c r="AU22">
        <f t="shared" si="9"/>
        <v>-3513.4337632727538</v>
      </c>
      <c r="AW22">
        <v>19</v>
      </c>
      <c r="AX22">
        <f>(R22*SUMPRODUCT(K23:$K$23, X23:$X$23)-$AZ$3*SUMPRODUCT(K22:$K$22, W23:$W$23))/Z22</f>
        <v>13150.365556914905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23557.272764981888</v>
      </c>
      <c r="P23">
        <f t="shared" si="22"/>
        <v>1177.8636382490945</v>
      </c>
      <c r="Q23" s="4">
        <f t="shared" si="23"/>
        <v>50</v>
      </c>
      <c r="R23">
        <f t="shared" si="0"/>
        <v>1000000</v>
      </c>
      <c r="S23">
        <f t="shared" si="1"/>
        <v>14182.653219309968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7284.5810826558154</v>
      </c>
      <c r="AC23">
        <f t="shared" si="2"/>
        <v>7284.5810826558154</v>
      </c>
      <c r="AE23">
        <f t="shared" si="3"/>
        <v>12099.630505602903</v>
      </c>
      <c r="AF23">
        <f t="shared" si="4"/>
        <v>-604.98152528014521</v>
      </c>
      <c r="AG23">
        <f t="shared" si="4"/>
        <v>-25.68130578253761</v>
      </c>
      <c r="AH23">
        <f t="shared" si="5"/>
        <v>-34779.572435772774</v>
      </c>
      <c r="AI23">
        <f t="shared" si="6"/>
        <v>-23310.604761232556</v>
      </c>
      <c r="AJ23">
        <f t="shared" si="7"/>
        <v>0</v>
      </c>
      <c r="AK23">
        <f t="shared" si="24"/>
        <v>1951.1620035434737</v>
      </c>
      <c r="AL23">
        <f t="shared" si="8"/>
        <v>-21359.442757689081</v>
      </c>
      <c r="AN23">
        <f t="shared" si="9"/>
        <v>3315.2133359926866</v>
      </c>
      <c r="AO23">
        <f t="shared" si="9"/>
        <v>-165.76066679963432</v>
      </c>
      <c r="AP23">
        <f t="shared" si="9"/>
        <v>-7.0364964761981756</v>
      </c>
      <c r="AQ23">
        <f t="shared" si="9"/>
        <v>-9529.3573060603358</v>
      </c>
      <c r="AR23">
        <f t="shared" si="9"/>
        <v>-6386.9411333434828</v>
      </c>
      <c r="AS23">
        <f t="shared" si="9"/>
        <v>0</v>
      </c>
      <c r="AT23">
        <f t="shared" si="9"/>
        <v>534.60461390405226</v>
      </c>
      <c r="AU23">
        <f t="shared" si="9"/>
        <v>-5852.33651943943</v>
      </c>
      <c r="AW23">
        <v>20</v>
      </c>
      <c r="AX23">
        <f>(R23*SUMPRODUCT(K$23:$K24, X$23:$X24)-$AZ$3*SUMPRODUCT(K$22:$K23, W$23:$W24))/Z23</f>
        <v>14182.653219309968</v>
      </c>
    </row>
    <row r="25" spans="5:50" x14ac:dyDescent="0.25">
      <c r="AN25" s="8">
        <f t="shared" ref="AN25:AU25" si="25">SUM(AN3:AN23)</f>
        <v>212360.04053749406</v>
      </c>
      <c r="AO25" s="8">
        <f t="shared" si="25"/>
        <v>-28285.956600611116</v>
      </c>
      <c r="AP25" s="8">
        <f t="shared" si="25"/>
        <v>-2920.6395824920996</v>
      </c>
      <c r="AQ25" s="8">
        <f t="shared" si="25"/>
        <v>-131306.20453947666</v>
      </c>
      <c r="AR25" s="8">
        <f t="shared" si="25"/>
        <v>49847.239814914166</v>
      </c>
      <c r="AS25" s="8">
        <f t="shared" si="25"/>
        <v>-24797.42221135315</v>
      </c>
      <c r="AT25" s="8">
        <f t="shared" si="25"/>
        <v>35345.236652120897</v>
      </c>
      <c r="AU25" s="9">
        <f t="shared" si="25"/>
        <v>60395.054255681956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1A6B-D553-4A5D-ADA5-97F5C3113B0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82566.841266832154</v>
      </c>
      <c r="K3">
        <v>1</v>
      </c>
      <c r="L3" s="2">
        <v>0</v>
      </c>
      <c r="O3">
        <f>$C$3</f>
        <v>82566.841266832154</v>
      </c>
      <c r="P3">
        <f>O3*B5</f>
        <v>66053.473013465729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82566.841266832154</v>
      </c>
      <c r="AF3">
        <f t="shared" ref="AF3:AG23" si="4">-$Z3*P3</f>
        <v>-66053.473013465729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13993.460049366426</v>
      </c>
      <c r="AJ3">
        <f t="shared" ref="AJ3:AJ23" si="7">AB3-AC3</f>
        <v>0</v>
      </c>
      <c r="AL3">
        <f t="shared" ref="AL3:AL23" si="8">SUM(AI3:AK3)</f>
        <v>13993.460049366426</v>
      </c>
      <c r="AN3">
        <f t="shared" ref="AN3:AU23" si="9">AE3*$K3</f>
        <v>82566.841266832154</v>
      </c>
      <c r="AO3">
        <f t="shared" si="9"/>
        <v>-66053.473013465729</v>
      </c>
      <c r="AP3">
        <f t="shared" si="9"/>
        <v>-2519.9082039999998</v>
      </c>
      <c r="AQ3">
        <f t="shared" si="9"/>
        <v>0</v>
      </c>
      <c r="AR3">
        <f t="shared" si="9"/>
        <v>13993.460049366426</v>
      </c>
      <c r="AS3">
        <f t="shared" si="9"/>
        <v>0</v>
      </c>
      <c r="AT3">
        <f t="shared" si="9"/>
        <v>0</v>
      </c>
      <c r="AU3">
        <f t="shared" si="9"/>
        <v>13993.460049366426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45073.827270942464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28428.707503513979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27615.392145696154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-27615.392145696154</v>
      </c>
      <c r="AK4">
        <f>H4*SUM(AB4, AE4:AF4)</f>
        <v>0</v>
      </c>
      <c r="AL4">
        <f t="shared" si="8"/>
        <v>-46224.338145696151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-17458.435125246269</v>
      </c>
      <c r="AR4">
        <f t="shared" si="9"/>
        <v>-17458.435125246269</v>
      </c>
      <c r="AS4">
        <f t="shared" si="9"/>
        <v>-25908.051548640728</v>
      </c>
      <c r="AT4">
        <f t="shared" si="9"/>
        <v>0</v>
      </c>
      <c r="AU4">
        <f t="shared" si="9"/>
        <v>-43366.48667388699</v>
      </c>
      <c r="AW4">
        <v>1</v>
      </c>
      <c r="AX4">
        <f>(R4*SUMPRODUCT(K5:$K$23, X5:$X$23)-$AZ$3*SUMPRODUCT(K4:$K$22, W5:$W$23))/Z4</f>
        <v>28428.707503513979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82566.841266832154</v>
      </c>
      <c r="P5">
        <f t="shared" ref="P5:P23" si="22">O5*$C$5</f>
        <v>4128.3420633416081</v>
      </c>
      <c r="Q5" s="4">
        <f t="shared" ref="Q5:Q23" si="23">$C$8</f>
        <v>50</v>
      </c>
      <c r="R5">
        <f t="shared" si="0"/>
        <v>1000000</v>
      </c>
      <c r="S5">
        <f t="shared" si="1"/>
        <v>53315.932043861052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27615.392145696154</v>
      </c>
      <c r="AC5">
        <f t="shared" si="2"/>
        <v>50126.440771468275</v>
      </c>
      <c r="AE5">
        <f t="shared" si="3"/>
        <v>77627.488065748548</v>
      </c>
      <c r="AF5">
        <f t="shared" si="4"/>
        <v>-3881.3744032874279</v>
      </c>
      <c r="AG5">
        <f t="shared" si="4"/>
        <v>-47.008876005610382</v>
      </c>
      <c r="AH5">
        <f t="shared" si="5"/>
        <v>-21499.62334779228</v>
      </c>
      <c r="AI5">
        <f t="shared" si="6"/>
        <v>52199.481438663235</v>
      </c>
      <c r="AJ5">
        <f t="shared" si="7"/>
        <v>-22511.04862577212</v>
      </c>
      <c r="AK5">
        <f>H5*SUM(AB5, AE5:AF5)</f>
        <v>8757.6341018247895</v>
      </c>
      <c r="AL5">
        <f t="shared" si="8"/>
        <v>38446.066914715906</v>
      </c>
      <c r="AN5">
        <f t="shared" si="9"/>
        <v>67036.188576481218</v>
      </c>
      <c r="AO5">
        <f t="shared" si="9"/>
        <v>-3351.8094288240613</v>
      </c>
      <c r="AP5">
        <f t="shared" si="9"/>
        <v>-40.595103038906167</v>
      </c>
      <c r="AQ5">
        <f t="shared" si="9"/>
        <v>-18566.268740336112</v>
      </c>
      <c r="AR5">
        <f t="shared" si="9"/>
        <v>45077.515304282148</v>
      </c>
      <c r="AS5">
        <f t="shared" si="9"/>
        <v>-19439.697693856415</v>
      </c>
      <c r="AT5">
        <f t="shared" si="9"/>
        <v>7562.7645021375492</v>
      </c>
      <c r="AU5">
        <f t="shared" si="9"/>
        <v>33200.582112563287</v>
      </c>
      <c r="AW5">
        <v>2</v>
      </c>
      <c r="AX5">
        <f>(R5*SUMPRODUCT(K6:$K$23, X6:$X$23)-$AZ$3*SUMPRODUCT(K5:$K$22, W6:$W$23))/Z5</f>
        <v>53315.932043861052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82566.841266832154</v>
      </c>
      <c r="P6">
        <f t="shared" si="22"/>
        <v>4128.3420633416081</v>
      </c>
      <c r="Q6" s="4">
        <f t="shared" si="23"/>
        <v>50</v>
      </c>
      <c r="R6">
        <f t="shared" si="0"/>
        <v>1000000</v>
      </c>
      <c r="S6">
        <f t="shared" si="1"/>
        <v>74819.295139235866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50126.440771468275</v>
      </c>
      <c r="AC6">
        <f t="shared" si="2"/>
        <v>67824.573525378073</v>
      </c>
      <c r="AE6">
        <f t="shared" si="3"/>
        <v>74847.815471115799</v>
      </c>
      <c r="AF6">
        <f t="shared" si="4"/>
        <v>-3742.3907735557905</v>
      </c>
      <c r="AG6">
        <f t="shared" si="4"/>
        <v>-45.325589742030523</v>
      </c>
      <c r="AH6">
        <f t="shared" si="5"/>
        <v>-24263.950070475119</v>
      </c>
      <c r="AI6">
        <f t="shared" si="6"/>
        <v>46796.149037342861</v>
      </c>
      <c r="AJ6">
        <f t="shared" si="7"/>
        <v>-17698.132753909798</v>
      </c>
      <c r="AK6">
        <f>H6*SUM(AB6, AE6:AF6)</f>
        <v>13190.026963030279</v>
      </c>
      <c r="AL6">
        <f t="shared" si="8"/>
        <v>42288.043246463341</v>
      </c>
      <c r="AN6">
        <f t="shared" si="9"/>
        <v>58293.441133442408</v>
      </c>
      <c r="AO6">
        <f t="shared" si="9"/>
        <v>-2914.6720566721206</v>
      </c>
      <c r="AP6">
        <f t="shared" si="9"/>
        <v>-35.300757688582792</v>
      </c>
      <c r="AQ6">
        <f t="shared" si="9"/>
        <v>-18897.400494525635</v>
      </c>
      <c r="AR6">
        <f t="shared" si="9"/>
        <v>36446.06782455607</v>
      </c>
      <c r="AS6">
        <f t="shared" si="9"/>
        <v>-13783.769818372628</v>
      </c>
      <c r="AT6">
        <f t="shared" si="9"/>
        <v>10272.738829827886</v>
      </c>
      <c r="AU6">
        <f t="shared" si="9"/>
        <v>32935.036836011328</v>
      </c>
      <c r="AW6">
        <v>3</v>
      </c>
      <c r="AX6">
        <f>(R6*SUMPRODUCT(K7:$K$23, X7:$X$23)-$AZ$3*SUMPRODUCT(K6:$K$22, W7:$W$23))/Z6</f>
        <v>74819.295139235866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82566.841266832154</v>
      </c>
      <c r="P7">
        <f t="shared" si="22"/>
        <v>4128.3420633416081</v>
      </c>
      <c r="Q7" s="4">
        <f t="shared" si="23"/>
        <v>50</v>
      </c>
      <c r="R7">
        <f t="shared" si="0"/>
        <v>1000000</v>
      </c>
      <c r="S7">
        <f t="shared" si="1"/>
        <v>92638.079434873594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67824.573525378073</v>
      </c>
      <c r="AC7">
        <f t="shared" si="2"/>
        <v>80640.205708376394</v>
      </c>
      <c r="AE7">
        <f t="shared" si="3"/>
        <v>71873.327956124747</v>
      </c>
      <c r="AF7">
        <f t="shared" si="4"/>
        <v>-3593.6663978062379</v>
      </c>
      <c r="AG7">
        <f t="shared" si="4"/>
        <v>-43.524329412003873</v>
      </c>
      <c r="AH7">
        <f t="shared" si="5"/>
        <v>-26960.08865212692</v>
      </c>
      <c r="AI7">
        <f t="shared" si="6"/>
        <v>41276.048576779584</v>
      </c>
      <c r="AJ7">
        <f t="shared" si="7"/>
        <v>-12815.632182998321</v>
      </c>
      <c r="AK7">
        <f>H7*SUM(AB7, AE7:AF7)</f>
        <v>14250.113413263032</v>
      </c>
      <c r="AL7">
        <f t="shared" si="8"/>
        <v>42710.529807044295</v>
      </c>
      <c r="AN7">
        <f t="shared" si="9"/>
        <v>50671.523733407426</v>
      </c>
      <c r="AO7">
        <f t="shared" si="9"/>
        <v>-2533.5761866703715</v>
      </c>
      <c r="AP7">
        <f t="shared" si="9"/>
        <v>-30.685153359356281</v>
      </c>
      <c r="AQ7">
        <f t="shared" si="9"/>
        <v>-19007.172908773086</v>
      </c>
      <c r="AR7">
        <f t="shared" si="9"/>
        <v>29100.089484604614</v>
      </c>
      <c r="AS7">
        <f t="shared" si="9"/>
        <v>-9035.1682437167747</v>
      </c>
      <c r="AT7">
        <f t="shared" si="9"/>
        <v>10046.494027168155</v>
      </c>
      <c r="AU7">
        <f t="shared" si="9"/>
        <v>30111.415268055993</v>
      </c>
      <c r="AW7">
        <v>4</v>
      </c>
      <c r="AX7">
        <f>(R7*SUMPRODUCT(K8:$K$23, X8:$X$23)-$AZ$3*SUMPRODUCT(K7:$K$22, W8:$W$23))/Z7</f>
        <v>92638.079434873594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82566.841266832154</v>
      </c>
      <c r="P8">
        <f t="shared" si="22"/>
        <v>4128.3420633416081</v>
      </c>
      <c r="Q8" s="4">
        <f t="shared" si="23"/>
        <v>50</v>
      </c>
      <c r="R8">
        <f t="shared" si="0"/>
        <v>1000000</v>
      </c>
      <c r="S8">
        <f t="shared" si="1"/>
        <v>106720.99018317905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80640.205708376394</v>
      </c>
      <c r="AC8">
        <f t="shared" si="2"/>
        <v>88804.816182010429</v>
      </c>
      <c r="AE8">
        <f t="shared" si="3"/>
        <v>68705.632779876105</v>
      </c>
      <c r="AF8">
        <f t="shared" si="4"/>
        <v>-3435.2816389938057</v>
      </c>
      <c r="AG8">
        <f t="shared" si="4"/>
        <v>-41.606068323383823</v>
      </c>
      <c r="AH8">
        <f t="shared" si="5"/>
        <v>-29660.355890000155</v>
      </c>
      <c r="AI8">
        <f t="shared" si="6"/>
        <v>35568.389182558763</v>
      </c>
      <c r="AJ8">
        <f t="shared" si="7"/>
        <v>-8164.6104736340349</v>
      </c>
      <c r="AK8">
        <f t="shared" ref="AK8:AK23" si="24">H8*SUM(AB8:AB8, AE8:AF8)</f>
        <v>10578.515371571257</v>
      </c>
      <c r="AL8">
        <f t="shared" si="8"/>
        <v>37982.294080495987</v>
      </c>
      <c r="AN8">
        <f t="shared" si="9"/>
        <v>45163.880804119995</v>
      </c>
      <c r="AO8">
        <f t="shared" si="9"/>
        <v>-2258.194040206</v>
      </c>
      <c r="AP8">
        <f t="shared" si="9"/>
        <v>-27.349890168477799</v>
      </c>
      <c r="AQ8">
        <f t="shared" si="9"/>
        <v>-19497.335572406046</v>
      </c>
      <c r="AR8">
        <f t="shared" si="9"/>
        <v>23381.001301339471</v>
      </c>
      <c r="AS8">
        <f t="shared" si="9"/>
        <v>-5367.0343947590109</v>
      </c>
      <c r="AT8">
        <f t="shared" si="9"/>
        <v>6953.8229690263961</v>
      </c>
      <c r="AU8">
        <f t="shared" si="9"/>
        <v>24967.789875606857</v>
      </c>
      <c r="AW8">
        <v>5</v>
      </c>
      <c r="AX8">
        <f>(R8*SUMPRODUCT(K9:$K$23, X9:$X$23)-$AZ$3*SUMPRODUCT(K8:$K$22, W9:$W$23))/Z8</f>
        <v>106720.99018317905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82566.841266832154</v>
      </c>
      <c r="P9">
        <f t="shared" si="22"/>
        <v>4128.3420633416081</v>
      </c>
      <c r="Q9" s="4">
        <f t="shared" si="23"/>
        <v>50</v>
      </c>
      <c r="R9">
        <f t="shared" si="0"/>
        <v>1000000</v>
      </c>
      <c r="S9">
        <f t="shared" si="1"/>
        <v>117619.00982625829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88804.816182010429</v>
      </c>
      <c r="AC9">
        <f t="shared" si="2"/>
        <v>93052.446502090781</v>
      </c>
      <c r="AE9">
        <f t="shared" si="3"/>
        <v>65321.469643194447</v>
      </c>
      <c r="AF9">
        <f t="shared" si="4"/>
        <v>-3266.073482159723</v>
      </c>
      <c r="AG9">
        <f t="shared" si="4"/>
        <v>-39.556720737380729</v>
      </c>
      <c r="AH9">
        <f t="shared" si="5"/>
        <v>-32665.738055385045</v>
      </c>
      <c r="AI9">
        <f t="shared" si="6"/>
        <v>29350.101384912297</v>
      </c>
      <c r="AJ9">
        <f t="shared" si="7"/>
        <v>-4247.6303200803522</v>
      </c>
      <c r="AK9">
        <f t="shared" si="24"/>
        <v>7874.9030843069568</v>
      </c>
      <c r="AL9">
        <f t="shared" si="8"/>
        <v>32977.374149138901</v>
      </c>
      <c r="AN9">
        <f t="shared" si="9"/>
        <v>40809.056913930472</v>
      </c>
      <c r="AO9">
        <f t="shared" si="9"/>
        <v>-2040.4528456965238</v>
      </c>
      <c r="AP9">
        <f t="shared" si="9"/>
        <v>-24.712739574260446</v>
      </c>
      <c r="AQ9">
        <f t="shared" si="9"/>
        <v>-20407.654186583935</v>
      </c>
      <c r="AR9">
        <f t="shared" si="9"/>
        <v>18336.237142075748</v>
      </c>
      <c r="AS9">
        <f t="shared" si="9"/>
        <v>-2653.6724973939022</v>
      </c>
      <c r="AT9">
        <f t="shared" si="9"/>
        <v>4919.7816570045743</v>
      </c>
      <c r="AU9">
        <f t="shared" si="9"/>
        <v>20602.346301686419</v>
      </c>
      <c r="AW9">
        <v>6</v>
      </c>
      <c r="AX9">
        <f>(R9*SUMPRODUCT(K10:$K$23, X10:$X$23)-$AZ$3*SUMPRODUCT(K9:$K$22, W10:$W$23))/Z9</f>
        <v>117619.00982625829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82566.841266832154</v>
      </c>
      <c r="P10">
        <f t="shared" si="22"/>
        <v>4128.3420633416081</v>
      </c>
      <c r="Q10" s="4">
        <f t="shared" si="23"/>
        <v>50</v>
      </c>
      <c r="R10">
        <f t="shared" si="0"/>
        <v>1000000</v>
      </c>
      <c r="S10">
        <f t="shared" si="1"/>
        <v>126104.77716607835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93052.446502090781</v>
      </c>
      <c r="AC10">
        <f t="shared" si="2"/>
        <v>94300.381010869125</v>
      </c>
      <c r="AE10">
        <f t="shared" si="3"/>
        <v>61742.978856955218</v>
      </c>
      <c r="AF10">
        <f t="shared" si="4"/>
        <v>-3087.1489428477612</v>
      </c>
      <c r="AG10">
        <f t="shared" si="4"/>
        <v>-37.389694161497452</v>
      </c>
      <c r="AH10">
        <f t="shared" si="5"/>
        <v>-35429.187370189371</v>
      </c>
      <c r="AI10">
        <f t="shared" si="6"/>
        <v>23189.252849756595</v>
      </c>
      <c r="AJ10">
        <f t="shared" si="7"/>
        <v>-1247.934508778344</v>
      </c>
      <c r="AK10">
        <f t="shared" si="24"/>
        <v>7964.6845118504079</v>
      </c>
      <c r="AL10">
        <f t="shared" si="8"/>
        <v>29906.002852828657</v>
      </c>
      <c r="AN10">
        <f t="shared" si="9"/>
        <v>36649.333870151</v>
      </c>
      <c r="AO10">
        <f t="shared" si="9"/>
        <v>-1832.4666935075502</v>
      </c>
      <c r="AP10">
        <f t="shared" si="9"/>
        <v>-22.193736194721897</v>
      </c>
      <c r="AQ10">
        <f t="shared" si="9"/>
        <v>-21030.020590461663</v>
      </c>
      <c r="AR10">
        <f t="shared" si="9"/>
        <v>13764.652849987069</v>
      </c>
      <c r="AS10">
        <f t="shared" si="9"/>
        <v>-740.74768187425013</v>
      </c>
      <c r="AT10">
        <f t="shared" si="9"/>
        <v>4727.6692386594223</v>
      </c>
      <c r="AU10">
        <f t="shared" si="9"/>
        <v>17751.574406772241</v>
      </c>
      <c r="AW10">
        <v>7</v>
      </c>
      <c r="AX10">
        <f>(R10*SUMPRODUCT(K11:$K$23, X11:$X$23)-$AZ$3*SUMPRODUCT(K10:$K$22, W11:$W$23))/Z10</f>
        <v>126104.77716607835</v>
      </c>
    </row>
    <row r="11" spans="1:52" x14ac:dyDescent="0.25">
      <c r="A11" t="s">
        <v>33</v>
      </c>
      <c r="C11" s="7">
        <f>AU25</f>
        <v>164375.78193535798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82566.841266832154</v>
      </c>
      <c r="P11">
        <f t="shared" si="22"/>
        <v>4128.3420633416081</v>
      </c>
      <c r="Q11" s="4">
        <f t="shared" si="23"/>
        <v>50</v>
      </c>
      <c r="R11">
        <f t="shared" si="0"/>
        <v>1000000</v>
      </c>
      <c r="S11">
        <f t="shared" si="1"/>
        <v>132457.46072715751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94300.381010869125</v>
      </c>
      <c r="AC11">
        <f t="shared" si="2"/>
        <v>93079.330138335848</v>
      </c>
      <c r="AE11">
        <f t="shared" si="3"/>
        <v>58020.637226207567</v>
      </c>
      <c r="AF11">
        <f t="shared" si="4"/>
        <v>-2901.0318613103786</v>
      </c>
      <c r="AG11">
        <f t="shared" si="4"/>
        <v>-35.135555833304586</v>
      </c>
      <c r="AH11">
        <f t="shared" si="5"/>
        <v>-37604.827731557758</v>
      </c>
      <c r="AI11">
        <f t="shared" si="6"/>
        <v>17479.642077506127</v>
      </c>
      <c r="AJ11">
        <f t="shared" si="7"/>
        <v>1221.0508725332766</v>
      </c>
      <c r="AK11">
        <f t="shared" si="24"/>
        <v>7695.1292983519661</v>
      </c>
      <c r="AL11">
        <f t="shared" si="8"/>
        <v>26395.822248391371</v>
      </c>
      <c r="AN11">
        <f t="shared" si="9"/>
        <v>32753.048173496434</v>
      </c>
      <c r="AO11">
        <f t="shared" si="9"/>
        <v>-1637.652408674822</v>
      </c>
      <c r="AP11">
        <f t="shared" si="9"/>
        <v>-19.834262562890142</v>
      </c>
      <c r="AQ11">
        <f t="shared" si="9"/>
        <v>-21228.183507288453</v>
      </c>
      <c r="AR11">
        <f t="shared" si="9"/>
        <v>9867.3779949702712</v>
      </c>
      <c r="AS11">
        <f t="shared" si="9"/>
        <v>689.29160316611637</v>
      </c>
      <c r="AT11">
        <f t="shared" si="9"/>
        <v>4343.9533355618041</v>
      </c>
      <c r="AU11">
        <f t="shared" si="9"/>
        <v>14900.622933698192</v>
      </c>
      <c r="AW11">
        <v>8</v>
      </c>
      <c r="AX11">
        <f>(R11*SUMPRODUCT(K12:$K$23, X12:$X$23)-$AZ$3*SUMPRODUCT(K11:$K$22, W12:$W$23))/Z11</f>
        <v>132457.46072715751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82566.841266832154</v>
      </c>
      <c r="P12">
        <f t="shared" si="22"/>
        <v>4128.3420633416081</v>
      </c>
      <c r="Q12" s="4">
        <f t="shared" si="23"/>
        <v>50</v>
      </c>
      <c r="R12">
        <f t="shared" si="0"/>
        <v>1000000</v>
      </c>
      <c r="S12">
        <f t="shared" si="1"/>
        <v>136736.33487167722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93079.330138335848</v>
      </c>
      <c r="AC12">
        <f t="shared" si="2"/>
        <v>89711.407079260025</v>
      </c>
      <c r="AE12">
        <f t="shared" si="3"/>
        <v>54171.318216835629</v>
      </c>
      <c r="AF12">
        <f t="shared" si="4"/>
        <v>-2708.5659108417817</v>
      </c>
      <c r="AG12">
        <f t="shared" si="4"/>
        <v>-32.804523817115395</v>
      </c>
      <c r="AH12">
        <f t="shared" si="5"/>
        <v>-39593.529157122954</v>
      </c>
      <c r="AI12">
        <f t="shared" si="6"/>
        <v>11836.418625053775</v>
      </c>
      <c r="AJ12">
        <f t="shared" si="7"/>
        <v>3367.9230590758234</v>
      </c>
      <c r="AK12">
        <f t="shared" si="24"/>
        <v>7501.7340788607125</v>
      </c>
      <c r="AL12">
        <f t="shared" si="8"/>
        <v>22706.075762990309</v>
      </c>
      <c r="AN12">
        <f t="shared" si="9"/>
        <v>29071.281640209876</v>
      </c>
      <c r="AO12">
        <f t="shared" si="9"/>
        <v>-1453.5640820104941</v>
      </c>
      <c r="AP12">
        <f t="shared" si="9"/>
        <v>-17.604695295451538</v>
      </c>
      <c r="AQ12">
        <f t="shared" si="9"/>
        <v>-21248.045555200442</v>
      </c>
      <c r="AR12">
        <f t="shared" si="9"/>
        <v>6352.067307703489</v>
      </c>
      <c r="AS12">
        <f t="shared" si="9"/>
        <v>1807.4110620871243</v>
      </c>
      <c r="AT12">
        <f t="shared" si="9"/>
        <v>4025.8393440524151</v>
      </c>
      <c r="AU12">
        <f t="shared" si="9"/>
        <v>12185.317713843027</v>
      </c>
      <c r="AW12">
        <v>9</v>
      </c>
      <c r="AX12">
        <f>(R12*SUMPRODUCT(K13:$K$23, X13:$X$23)-$AZ$3*SUMPRODUCT(K12:$K$22, W13:$W$23))/Z12</f>
        <v>136736.33487167722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82566.841266832154</v>
      </c>
      <c r="P13">
        <f t="shared" si="22"/>
        <v>4128.3420633416081</v>
      </c>
      <c r="Q13" s="4">
        <f t="shared" si="23"/>
        <v>50</v>
      </c>
      <c r="R13">
        <f t="shared" si="0"/>
        <v>1000000</v>
      </c>
      <c r="S13">
        <f t="shared" si="1"/>
        <v>139005.3102675908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89711.407079260025</v>
      </c>
      <c r="AC13">
        <f t="shared" si="2"/>
        <v>84562.042959096187</v>
      </c>
      <c r="AE13">
        <f t="shared" si="3"/>
        <v>50228.446415191378</v>
      </c>
      <c r="AF13">
        <f t="shared" si="4"/>
        <v>-2511.4223207595692</v>
      </c>
      <c r="AG13">
        <f t="shared" si="4"/>
        <v>-30.416839038850696</v>
      </c>
      <c r="AH13">
        <f t="shared" si="5"/>
        <v>-41192.790801870884</v>
      </c>
      <c r="AI13">
        <f t="shared" si="6"/>
        <v>6493.8164535220712</v>
      </c>
      <c r="AJ13">
        <f t="shared" si="7"/>
        <v>5149.3641201638384</v>
      </c>
      <c r="AK13">
        <f t="shared" si="24"/>
        <v>7105.0498916798688</v>
      </c>
      <c r="AL13">
        <f t="shared" si="8"/>
        <v>18748.230465365777</v>
      </c>
      <c r="AN13">
        <f t="shared" si="9"/>
        <v>25630.238422272228</v>
      </c>
      <c r="AO13">
        <f t="shared" si="9"/>
        <v>-1281.5119211136116</v>
      </c>
      <c r="AP13">
        <f t="shared" si="9"/>
        <v>-15.520902840065487</v>
      </c>
      <c r="AQ13">
        <f t="shared" si="9"/>
        <v>-21019.584018258956</v>
      </c>
      <c r="AR13">
        <f t="shared" si="9"/>
        <v>3313.6215800595915</v>
      </c>
      <c r="AS13">
        <f t="shared" si="9"/>
        <v>2627.5833624624438</v>
      </c>
      <c r="AT13">
        <f t="shared" si="9"/>
        <v>3625.5177239728023</v>
      </c>
      <c r="AU13">
        <f t="shared" si="9"/>
        <v>9566.7226664948375</v>
      </c>
      <c r="AW13">
        <v>10</v>
      </c>
      <c r="AX13">
        <f>(R13*SUMPRODUCT(K14:$K$23, X14:$X$23)-$AZ$3*SUMPRODUCT(K13:$K$22, W14:$W$23))/Z13</f>
        <v>139005.3102675908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82566.841266832154</v>
      </c>
      <c r="P14">
        <f t="shared" si="22"/>
        <v>4128.3420633416081</v>
      </c>
      <c r="Q14" s="4">
        <f t="shared" si="23"/>
        <v>50</v>
      </c>
      <c r="R14">
        <f t="shared" si="0"/>
        <v>1000000</v>
      </c>
      <c r="S14">
        <f t="shared" si="1"/>
        <v>139181.95104144322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84562.042959096187</v>
      </c>
      <c r="AC14">
        <f t="shared" si="2"/>
        <v>77899.618502139463</v>
      </c>
      <c r="AE14">
        <f t="shared" si="3"/>
        <v>46212.352876830577</v>
      </c>
      <c r="AF14">
        <f t="shared" si="4"/>
        <v>-2310.6176438415291</v>
      </c>
      <c r="AG14">
        <f t="shared" si="4"/>
        <v>-27.984813375314683</v>
      </c>
      <c r="AH14">
        <f t="shared" si="5"/>
        <v>-42557.145462950117</v>
      </c>
      <c r="AI14">
        <f t="shared" si="6"/>
        <v>1316.6049566636211</v>
      </c>
      <c r="AJ14">
        <f t="shared" si="7"/>
        <v>6662.4244569567236</v>
      </c>
      <c r="AK14">
        <f t="shared" si="24"/>
        <v>6603.0381990731812</v>
      </c>
      <c r="AL14">
        <f t="shared" si="8"/>
        <v>14582.067612693525</v>
      </c>
      <c r="AN14">
        <f t="shared" si="9"/>
        <v>22428.127120219422</v>
      </c>
      <c r="AO14">
        <f t="shared" si="9"/>
        <v>-1121.4063560109712</v>
      </c>
      <c r="AP14">
        <f t="shared" si="9"/>
        <v>-13.58180037900336</v>
      </c>
      <c r="AQ14">
        <f t="shared" si="9"/>
        <v>-20654.154331000518</v>
      </c>
      <c r="AR14">
        <f t="shared" si="9"/>
        <v>638.98463282893317</v>
      </c>
      <c r="AS14">
        <f t="shared" si="9"/>
        <v>3233.4580117084151</v>
      </c>
      <c r="AT14">
        <f t="shared" si="9"/>
        <v>3204.6362257985702</v>
      </c>
      <c r="AU14">
        <f t="shared" si="9"/>
        <v>7077.0788703359176</v>
      </c>
      <c r="AW14">
        <v>11</v>
      </c>
      <c r="AX14">
        <f>(R14*SUMPRODUCT(K15:$K$23, X15:$X$23)-$AZ$3*SUMPRODUCT(K14:$K$22, W15:$W$23))/Z14</f>
        <v>139181.95104144322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82566.841266832154</v>
      </c>
      <c r="P15">
        <f t="shared" si="22"/>
        <v>4128.3420633416081</v>
      </c>
      <c r="Q15" s="4">
        <f t="shared" si="23"/>
        <v>50</v>
      </c>
      <c r="R15">
        <f t="shared" si="0"/>
        <v>1000000</v>
      </c>
      <c r="S15">
        <f t="shared" si="1"/>
        <v>137056.88768855238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77899.618502139463</v>
      </c>
      <c r="AC15">
        <f t="shared" si="2"/>
        <v>69942.259455994819</v>
      </c>
      <c r="AE15">
        <f t="shared" si="3"/>
        <v>42135.142069398251</v>
      </c>
      <c r="AF15">
        <f t="shared" si="4"/>
        <v>-2106.7571034699126</v>
      </c>
      <c r="AG15">
        <f t="shared" si="4"/>
        <v>-25.515776928676281</v>
      </c>
      <c r="AH15">
        <f t="shared" si="5"/>
        <v>-43783.766257705036</v>
      </c>
      <c r="AI15">
        <f t="shared" si="6"/>
        <v>-3780.8970687053734</v>
      </c>
      <c r="AJ15">
        <f t="shared" si="7"/>
        <v>7957.3590461446438</v>
      </c>
      <c r="AK15">
        <f t="shared" si="24"/>
        <v>6120.4633799927196</v>
      </c>
      <c r="AL15">
        <f t="shared" si="8"/>
        <v>10296.92535743199</v>
      </c>
      <c r="AN15">
        <f t="shared" si="9"/>
        <v>19440.388312542571</v>
      </c>
      <c r="AO15">
        <f t="shared" si="9"/>
        <v>-972.01941562712864</v>
      </c>
      <c r="AP15">
        <f t="shared" si="9"/>
        <v>-11.772515463996532</v>
      </c>
      <c r="AQ15">
        <f t="shared" si="9"/>
        <v>-20201.033532377045</v>
      </c>
      <c r="AR15">
        <f t="shared" si="9"/>
        <v>-1744.4371509255984</v>
      </c>
      <c r="AS15">
        <f t="shared" si="9"/>
        <v>3671.3807572925193</v>
      </c>
      <c r="AT15">
        <f t="shared" si="9"/>
        <v>2823.8705013450199</v>
      </c>
      <c r="AU15">
        <f t="shared" si="9"/>
        <v>4750.8141077119408</v>
      </c>
      <c r="AW15">
        <v>12</v>
      </c>
      <c r="AX15">
        <f>(R15*SUMPRODUCT(K16:$K$23, X16:$X$23)-$AZ$3*SUMPRODUCT(K15:$K$22, W16:$W$23))/Z15</f>
        <v>137056.88768855238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82566.841266832154</v>
      </c>
      <c r="P16">
        <f t="shared" si="22"/>
        <v>4128.3420633416081</v>
      </c>
      <c r="Q16" s="4">
        <f t="shared" si="23"/>
        <v>50</v>
      </c>
      <c r="R16">
        <f t="shared" si="0"/>
        <v>1000000</v>
      </c>
      <c r="S16">
        <f t="shared" si="1"/>
        <v>132638.68235120326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69942.259455994819</v>
      </c>
      <c r="AC16">
        <f t="shared" si="2"/>
        <v>61117.004483559256</v>
      </c>
      <c r="AE16">
        <f t="shared" si="3"/>
        <v>38044.995007842284</v>
      </c>
      <c r="AF16">
        <f t="shared" si="4"/>
        <v>-1902.2497503921143</v>
      </c>
      <c r="AG16">
        <f t="shared" si="4"/>
        <v>-23.03890667495191</v>
      </c>
      <c r="AH16">
        <f t="shared" si="5"/>
        <v>-44434.249688752192</v>
      </c>
      <c r="AI16">
        <f t="shared" si="6"/>
        <v>-8314.5433379769675</v>
      </c>
      <c r="AJ16">
        <f t="shared" si="7"/>
        <v>8825.2549724355631</v>
      </c>
      <c r="AK16">
        <f t="shared" si="24"/>
        <v>5802.849757825441</v>
      </c>
      <c r="AL16">
        <f t="shared" si="8"/>
        <v>6313.5613922840366</v>
      </c>
      <c r="AN16">
        <f t="shared" si="9"/>
        <v>16642.902094155215</v>
      </c>
      <c r="AO16">
        <f t="shared" si="9"/>
        <v>-832.14510470776077</v>
      </c>
      <c r="AP16">
        <f t="shared" si="9"/>
        <v>-10.078441804725317</v>
      </c>
      <c r="AQ16">
        <f t="shared" si="9"/>
        <v>-19437.901543809166</v>
      </c>
      <c r="AR16">
        <f t="shared" si="9"/>
        <v>-3637.2229961664348</v>
      </c>
      <c r="AS16">
        <f t="shared" si="9"/>
        <v>3860.6353984781795</v>
      </c>
      <c r="AT16">
        <f t="shared" si="9"/>
        <v>2538.4747814179937</v>
      </c>
      <c r="AU16">
        <f t="shared" si="9"/>
        <v>2761.8871837297388</v>
      </c>
      <c r="AW16">
        <v>13</v>
      </c>
      <c r="AX16">
        <f>(R16*SUMPRODUCT(K17:$K$23, X17:$X$23)-$AZ$3*SUMPRODUCT(K16:$K$22, W17:$W$23))/Z16</f>
        <v>132638.68235120326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82566.841266832154</v>
      </c>
      <c r="P17">
        <f t="shared" si="22"/>
        <v>4128.3420633416081</v>
      </c>
      <c r="Q17" s="4">
        <f t="shared" si="23"/>
        <v>50</v>
      </c>
      <c r="R17">
        <f t="shared" si="0"/>
        <v>1000000</v>
      </c>
      <c r="S17">
        <f t="shared" si="1"/>
        <v>126026.70902061541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61117.004483559256</v>
      </c>
      <c r="AC17">
        <f t="shared" si="2"/>
        <v>51887.782117280221</v>
      </c>
      <c r="AE17">
        <f t="shared" si="3"/>
        <v>33994.462785381773</v>
      </c>
      <c r="AF17">
        <f t="shared" si="4"/>
        <v>-1699.723139269089</v>
      </c>
      <c r="AG17">
        <f t="shared" si="4"/>
        <v>-20.586025978347351</v>
      </c>
      <c r="AH17">
        <f t="shared" si="5"/>
        <v>-44449.832597100765</v>
      </c>
      <c r="AI17">
        <f t="shared" si="6"/>
        <v>-12175.678976966428</v>
      </c>
      <c r="AJ17">
        <f t="shared" si="7"/>
        <v>9229.2223662790348</v>
      </c>
      <c r="AK17">
        <f t="shared" si="24"/>
        <v>5763.5046128007589</v>
      </c>
      <c r="AL17">
        <f t="shared" si="8"/>
        <v>2817.0480021133653</v>
      </c>
      <c r="AN17">
        <f t="shared" si="9"/>
        <v>14006.766601584084</v>
      </c>
      <c r="AO17">
        <f t="shared" si="9"/>
        <v>-700.3383300792043</v>
      </c>
      <c r="AP17">
        <f t="shared" si="9"/>
        <v>-8.4820773004493812</v>
      </c>
      <c r="AQ17">
        <f t="shared" si="9"/>
        <v>-18314.701267607707</v>
      </c>
      <c r="AR17">
        <f t="shared" si="9"/>
        <v>-5016.7550734032748</v>
      </c>
      <c r="AS17">
        <f t="shared" si="9"/>
        <v>3802.7241205346859</v>
      </c>
      <c r="AT17">
        <f t="shared" si="9"/>
        <v>2374.7415697761221</v>
      </c>
      <c r="AU17">
        <f t="shared" si="9"/>
        <v>1160.7106169075332</v>
      </c>
      <c r="AW17">
        <v>14</v>
      </c>
      <c r="AX17">
        <f>(R17*SUMPRODUCT(K18:$K$23, X18:$X$23)-$AZ$3*SUMPRODUCT(K17:$K$22, W18:$W$23))/Z17</f>
        <v>126026.70902061541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82566.841266832154</v>
      </c>
      <c r="P18">
        <f t="shared" si="22"/>
        <v>4128.3420633416081</v>
      </c>
      <c r="Q18" s="4">
        <f t="shared" si="23"/>
        <v>50</v>
      </c>
      <c r="R18">
        <f t="shared" si="0"/>
        <v>1000000</v>
      </c>
      <c r="S18">
        <f t="shared" si="1"/>
        <v>117085.40963759566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51887.782117280221</v>
      </c>
      <c r="AC18">
        <f t="shared" si="2"/>
        <v>42563.994474141815</v>
      </c>
      <c r="AE18">
        <f t="shared" si="3"/>
        <v>30015.478327372537</v>
      </c>
      <c r="AF18">
        <f t="shared" si="4"/>
        <v>-1500.7739163686269</v>
      </c>
      <c r="AG18">
        <f t="shared" si="4"/>
        <v>-18.176472459671306</v>
      </c>
      <c r="AH18">
        <f t="shared" si="5"/>
        <v>-44073.865177851367</v>
      </c>
      <c r="AI18">
        <f t="shared" si="6"/>
        <v>-15577.337239307129</v>
      </c>
      <c r="AJ18">
        <f t="shared" si="7"/>
        <v>9323.7876431384066</v>
      </c>
      <c r="AK18">
        <f t="shared" si="24"/>
        <v>5636.2143056327177</v>
      </c>
      <c r="AL18">
        <f t="shared" si="8"/>
        <v>-617.33529053600523</v>
      </c>
      <c r="AN18">
        <f t="shared" si="9"/>
        <v>11557.146384718098</v>
      </c>
      <c r="AO18">
        <f t="shared" si="9"/>
        <v>-577.85731923590492</v>
      </c>
      <c r="AP18">
        <f t="shared" si="9"/>
        <v>-6.9986608470152953</v>
      </c>
      <c r="AQ18">
        <f t="shared" si="9"/>
        <v>-16970.181385923173</v>
      </c>
      <c r="AR18">
        <f t="shared" si="9"/>
        <v>-5997.8909812879947</v>
      </c>
      <c r="AS18">
        <f t="shared" si="9"/>
        <v>3590.0270346019497</v>
      </c>
      <c r="AT18">
        <f t="shared" si="9"/>
        <v>2170.1654418226167</v>
      </c>
      <c r="AU18">
        <f t="shared" si="9"/>
        <v>-237.69850486342838</v>
      </c>
      <c r="AW18">
        <v>15</v>
      </c>
      <c r="AX18">
        <f>(R18*SUMPRODUCT(K19:$K$23, X19:$X$23)-$AZ$3*SUMPRODUCT(K18:$K$22, W19:$W$23))/Z18</f>
        <v>117085.40963759566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82566.841266832154</v>
      </c>
      <c r="P19">
        <f t="shared" si="22"/>
        <v>4128.3420633416081</v>
      </c>
      <c r="Q19" s="4">
        <f t="shared" si="23"/>
        <v>50</v>
      </c>
      <c r="R19">
        <f t="shared" si="0"/>
        <v>1000000</v>
      </c>
      <c r="S19">
        <f t="shared" si="1"/>
        <v>105349.2305194504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42563.994474141815</v>
      </c>
      <c r="AC19">
        <f t="shared" si="2"/>
        <v>33357.932027178802</v>
      </c>
      <c r="AE19">
        <f t="shared" si="3"/>
        <v>26144.083493512902</v>
      </c>
      <c r="AF19">
        <f t="shared" si="4"/>
        <v>-1307.2041746756452</v>
      </c>
      <c r="AG19">
        <f t="shared" si="4"/>
        <v>-15.832071986999468</v>
      </c>
      <c r="AH19">
        <f t="shared" si="5"/>
        <v>-43252.714961502483</v>
      </c>
      <c r="AI19">
        <f t="shared" si="6"/>
        <v>-18431.667714652223</v>
      </c>
      <c r="AJ19">
        <f t="shared" si="7"/>
        <v>9206.0624469630129</v>
      </c>
      <c r="AK19">
        <f t="shared" si="24"/>
        <v>4947.224136404664</v>
      </c>
      <c r="AL19">
        <f t="shared" si="8"/>
        <v>-4278.3811312845464</v>
      </c>
      <c r="AN19">
        <f t="shared" si="9"/>
        <v>9378.1500325962097</v>
      </c>
      <c r="AO19">
        <f t="shared" si="9"/>
        <v>-468.9075016298105</v>
      </c>
      <c r="AP19">
        <f t="shared" si="9"/>
        <v>-5.6791260805828454</v>
      </c>
      <c r="AQ19">
        <f t="shared" si="9"/>
        <v>-15515.191049888501</v>
      </c>
      <c r="AR19">
        <f t="shared" si="9"/>
        <v>-6611.6276450026835</v>
      </c>
      <c r="AS19">
        <f t="shared" si="9"/>
        <v>3302.3087177062957</v>
      </c>
      <c r="AT19">
        <f t="shared" si="9"/>
        <v>1774.6198755674984</v>
      </c>
      <c r="AU19">
        <f t="shared" si="9"/>
        <v>-1534.69905172889</v>
      </c>
      <c r="AW19">
        <v>16</v>
      </c>
      <c r="AX19">
        <f>(R19*SUMPRODUCT(K20:$K$23, X20:$X$23)-$AZ$3*SUMPRODUCT(K19:$K$22, W20:$W$23))/Z19</f>
        <v>105349.2305194504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82566.841266832154</v>
      </c>
      <c r="P20">
        <f t="shared" si="22"/>
        <v>4128.3420633416081</v>
      </c>
      <c r="Q20" s="4">
        <f t="shared" si="23"/>
        <v>50</v>
      </c>
      <c r="R20">
        <f t="shared" si="0"/>
        <v>1000000</v>
      </c>
      <c r="S20">
        <f t="shared" si="1"/>
        <v>89098.840649315476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33357.932027178802</v>
      </c>
      <c r="AC20">
        <f t="shared" si="2"/>
        <v>24188.275876784748</v>
      </c>
      <c r="AE20">
        <f t="shared" si="3"/>
        <v>22414.989019861903</v>
      </c>
      <c r="AF20">
        <f t="shared" si="4"/>
        <v>-1120.7494509930953</v>
      </c>
      <c r="AG20">
        <f t="shared" si="4"/>
        <v>-13.573844339898592</v>
      </c>
      <c r="AH20">
        <f t="shared" si="5"/>
        <v>-41998.138544617643</v>
      </c>
      <c r="AI20">
        <f t="shared" si="6"/>
        <v>-20717.472820088733</v>
      </c>
      <c r="AJ20">
        <f t="shared" si="7"/>
        <v>9169.6561503940538</v>
      </c>
      <c r="AK20">
        <f t="shared" si="24"/>
        <v>2967.6129176653849</v>
      </c>
      <c r="AL20">
        <f t="shared" si="8"/>
        <v>-8580.2037520292943</v>
      </c>
      <c r="AN20">
        <f t="shared" si="9"/>
        <v>7626.3736323444537</v>
      </c>
      <c r="AO20">
        <f t="shared" si="9"/>
        <v>-381.31868161722269</v>
      </c>
      <c r="AP20">
        <f t="shared" si="9"/>
        <v>-4.618302889714661</v>
      </c>
      <c r="AQ20">
        <f t="shared" si="9"/>
        <v>-14289.255110515978</v>
      </c>
      <c r="AR20">
        <f t="shared" si="9"/>
        <v>-7048.8184626784623</v>
      </c>
      <c r="AS20">
        <f t="shared" si="9"/>
        <v>3119.8419870321754</v>
      </c>
      <c r="AT20">
        <f t="shared" si="9"/>
        <v>1009.6870842200179</v>
      </c>
      <c r="AU20">
        <f t="shared" si="9"/>
        <v>-2919.289391426269</v>
      </c>
      <c r="AW20">
        <v>17</v>
      </c>
      <c r="AX20">
        <f>(R20*SUMPRODUCT(K21:$K$23, X21:$X$23)-$AZ$3*SUMPRODUCT(K20:$K$22, W21:$W$23))/Z20</f>
        <v>89098.840649315476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82566.841266832154</v>
      </c>
      <c r="P21">
        <f t="shared" si="22"/>
        <v>4128.3420633416081</v>
      </c>
      <c r="Q21" s="4">
        <f t="shared" si="23"/>
        <v>50</v>
      </c>
      <c r="R21">
        <f t="shared" si="0"/>
        <v>1000000</v>
      </c>
      <c r="S21">
        <f t="shared" si="1"/>
        <v>67026.019231757557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24188.275876784748</v>
      </c>
      <c r="AC21">
        <f t="shared" si="2"/>
        <v>15313.886111026601</v>
      </c>
      <c r="AE21">
        <f t="shared" si="3"/>
        <v>18864.60240664845</v>
      </c>
      <c r="AF21">
        <f t="shared" si="4"/>
        <v>-943.23012033242253</v>
      </c>
      <c r="AG21">
        <f t="shared" si="4"/>
        <v>-11.423836807371321</v>
      </c>
      <c r="AH21">
        <f t="shared" si="5"/>
        <v>-40285.381782565681</v>
      </c>
      <c r="AI21">
        <f t="shared" si="6"/>
        <v>-22375.433333057026</v>
      </c>
      <c r="AJ21">
        <f t="shared" si="7"/>
        <v>8874.3897657581474</v>
      </c>
      <c r="AK21">
        <f t="shared" si="24"/>
        <v>2160.2249507670699</v>
      </c>
      <c r="AL21">
        <f t="shared" si="8"/>
        <v>-11340.818616531809</v>
      </c>
      <c r="AN21">
        <f t="shared" si="9"/>
        <v>6105.2090591688466</v>
      </c>
      <c r="AO21">
        <f t="shared" si="9"/>
        <v>-305.26045295844239</v>
      </c>
      <c r="AP21">
        <f t="shared" si="9"/>
        <v>-3.6971312971987005</v>
      </c>
      <c r="AQ21">
        <f t="shared" si="9"/>
        <v>-13037.681500476005</v>
      </c>
      <c r="AR21">
        <f t="shared" si="9"/>
        <v>-7241.4300255628004</v>
      </c>
      <c r="AS21">
        <f t="shared" si="9"/>
        <v>2872.0459421613514</v>
      </c>
      <c r="AT21">
        <f t="shared" si="9"/>
        <v>699.12021758898163</v>
      </c>
      <c r="AU21">
        <f t="shared" si="9"/>
        <v>-3670.2638658124674</v>
      </c>
      <c r="AW21">
        <v>18</v>
      </c>
      <c r="AX21">
        <f>(R21*SUMPRODUCT(K22:$K$23, X22:$X$23)-$AZ$3*SUMPRODUCT(K21:$K$22, W22:$W$23))/Z21</f>
        <v>67026.019231757557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82566.841266832154</v>
      </c>
      <c r="P22">
        <f t="shared" si="22"/>
        <v>4128.3420633416081</v>
      </c>
      <c r="Q22" s="4">
        <f t="shared" si="23"/>
        <v>50</v>
      </c>
      <c r="R22">
        <f t="shared" si="0"/>
        <v>1000000</v>
      </c>
      <c r="S22">
        <f t="shared" si="1"/>
        <v>37932.867944909936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15313.886111026601</v>
      </c>
      <c r="AC22">
        <f t="shared" si="2"/>
        <v>7136.5687016311085</v>
      </c>
      <c r="AE22">
        <f t="shared" si="3"/>
        <v>15533.861980411806</v>
      </c>
      <c r="AF22">
        <f t="shared" si="4"/>
        <v>-776.69309902059035</v>
      </c>
      <c r="AG22">
        <f t="shared" si="4"/>
        <v>-9.4068404107956951</v>
      </c>
      <c r="AH22">
        <f t="shared" si="5"/>
        <v>-38055.160570038272</v>
      </c>
      <c r="AI22">
        <f t="shared" si="6"/>
        <v>-23307.398529057853</v>
      </c>
      <c r="AJ22">
        <f t="shared" si="7"/>
        <v>8177.3174093954922</v>
      </c>
      <c r="AK22">
        <f t="shared" si="24"/>
        <v>2104.9738494692474</v>
      </c>
      <c r="AL22">
        <f t="shared" si="8"/>
        <v>-13025.107270193115</v>
      </c>
      <c r="AN22">
        <f t="shared" si="9"/>
        <v>4698.3844233299124</v>
      </c>
      <c r="AO22">
        <f t="shared" si="9"/>
        <v>-234.91922116649562</v>
      </c>
      <c r="AP22">
        <f t="shared" si="9"/>
        <v>-2.8452005376747382</v>
      </c>
      <c r="AQ22">
        <f t="shared" si="9"/>
        <v>-11510.194559154086</v>
      </c>
      <c r="AR22">
        <f t="shared" si="9"/>
        <v>-7049.5745575283436</v>
      </c>
      <c r="AS22">
        <f t="shared" si="9"/>
        <v>2473.3180190075154</v>
      </c>
      <c r="AT22">
        <f t="shared" si="9"/>
        <v>636.67208826332899</v>
      </c>
      <c r="AU22">
        <f t="shared" si="9"/>
        <v>-3939.5844502575001</v>
      </c>
      <c r="AW22">
        <v>19</v>
      </c>
      <c r="AX22">
        <f>(R22*SUMPRODUCT(K23:$K$23, X23:$X$23)-$AZ$3*SUMPRODUCT(K22:$K$22, W23:$W$23))/Z22</f>
        <v>37932.867944909936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82566.841266832154</v>
      </c>
      <c r="P23">
        <f t="shared" si="22"/>
        <v>4128.3420633416081</v>
      </c>
      <c r="Q23" s="4">
        <f t="shared" si="23"/>
        <v>50</v>
      </c>
      <c r="R23">
        <f t="shared" si="0"/>
        <v>1000000</v>
      </c>
      <c r="S23">
        <f t="shared" si="1"/>
        <v>47309.737903538604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7136.5687016311085</v>
      </c>
      <c r="AC23">
        <f t="shared" si="2"/>
        <v>7136.5687016311076</v>
      </c>
      <c r="AE23">
        <f t="shared" si="3"/>
        <v>12455.024299201301</v>
      </c>
      <c r="AF23">
        <f t="shared" si="4"/>
        <v>-622.75121496006511</v>
      </c>
      <c r="AG23">
        <f t="shared" si="4"/>
        <v>-7.542388753222534</v>
      </c>
      <c r="AH23">
        <f t="shared" si="5"/>
        <v>-35407.665069304072</v>
      </c>
      <c r="AI23">
        <f t="shared" si="6"/>
        <v>-23582.934373816061</v>
      </c>
      <c r="AJ23">
        <f t="shared" si="7"/>
        <v>0</v>
      </c>
      <c r="AK23">
        <f t="shared" si="24"/>
        <v>1970.8626615521366</v>
      </c>
      <c r="AL23">
        <f t="shared" si="8"/>
        <v>-21612.071712263925</v>
      </c>
      <c r="AN23">
        <f t="shared" si="9"/>
        <v>3412.5887263833974</v>
      </c>
      <c r="AO23">
        <f t="shared" si="9"/>
        <v>-170.62943631916988</v>
      </c>
      <c r="AP23">
        <f t="shared" si="9"/>
        <v>-2.0665612696475195</v>
      </c>
      <c r="AQ23">
        <f t="shared" si="9"/>
        <v>-9701.4502533579835</v>
      </c>
      <c r="AR23">
        <f t="shared" si="9"/>
        <v>-6461.5575245634036</v>
      </c>
      <c r="AS23">
        <f t="shared" si="9"/>
        <v>0</v>
      </c>
      <c r="AT23">
        <f t="shared" si="9"/>
        <v>540.00245511316257</v>
      </c>
      <c r="AU23">
        <f t="shared" si="9"/>
        <v>-5921.5550694502417</v>
      </c>
      <c r="AW23">
        <v>20</v>
      </c>
      <c r="AX23">
        <f>(R23*SUMPRODUCT(K$23:$K24, X$23:$X24)-$AZ$3*SUMPRODUCT(K$22:$K23, W$23:$W24))/Z23</f>
        <v>47309.737903538604</v>
      </c>
    </row>
    <row r="25" spans="5:50" x14ac:dyDescent="0.25">
      <c r="AN25" s="8">
        <f t="shared" ref="AN25:AU25" si="25">SUM(AN3:AN23)</f>
        <v>583940.87092138536</v>
      </c>
      <c r="AO25" s="8">
        <f t="shared" si="25"/>
        <v>-91122.174496193387</v>
      </c>
      <c r="AP25" s="8">
        <f t="shared" si="25"/>
        <v>-2823.5252625927214</v>
      </c>
      <c r="AQ25" s="8">
        <f t="shared" si="25"/>
        <v>-357991.8452331908</v>
      </c>
      <c r="AR25" s="8">
        <f t="shared" si="25"/>
        <v>132003.3259294086</v>
      </c>
      <c r="AS25" s="8">
        <f t="shared" si="25"/>
        <v>-41878.115862374936</v>
      </c>
      <c r="AT25" s="8">
        <f t="shared" si="25"/>
        <v>74250.571868324303</v>
      </c>
      <c r="AU25" s="9">
        <f t="shared" si="25"/>
        <v>164375.78193535798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3B76A-8363-4EB2-B766-502969BDCB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4865.2927992576879</v>
      </c>
      <c r="K3">
        <v>1</v>
      </c>
      <c r="L3" s="2">
        <v>0</v>
      </c>
      <c r="O3">
        <f>$C$3</f>
        <v>4865.2927992576879</v>
      </c>
      <c r="P3">
        <f>O3*B5</f>
        <v>3892.2342394061507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4865.2927992576879</v>
      </c>
      <c r="AF3">
        <f t="shared" ref="AF3:AG23" si="4">-$Z3*P3</f>
        <v>-3892.2342394061507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-1546.8496441484626</v>
      </c>
      <c r="AJ3">
        <f t="shared" ref="AJ3:AJ23" si="7">AB3-AC3</f>
        <v>0</v>
      </c>
      <c r="AL3">
        <f t="shared" ref="AL3:AL23" si="8">SUM(AI3:AK3)</f>
        <v>-1546.8496441484626</v>
      </c>
      <c r="AN3">
        <f t="shared" ref="AN3:AU23" si="9">AE3*$K3</f>
        <v>4865.2927992576879</v>
      </c>
      <c r="AO3">
        <f t="shared" si="9"/>
        <v>-3892.2342394061507</v>
      </c>
      <c r="AP3">
        <f t="shared" si="9"/>
        <v>-2519.9082039999998</v>
      </c>
      <c r="AQ3">
        <f t="shared" si="9"/>
        <v>0</v>
      </c>
      <c r="AR3">
        <f t="shared" si="9"/>
        <v>-1546.8496441484626</v>
      </c>
      <c r="AS3">
        <f t="shared" si="9"/>
        <v>0</v>
      </c>
      <c r="AT3">
        <f t="shared" si="9"/>
        <v>0</v>
      </c>
      <c r="AU3">
        <f t="shared" si="9"/>
        <v>-1546.8496441484626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2570.9210139804854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507.29551609829042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501.66310986190365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-501.66310986190365</v>
      </c>
      <c r="AK4">
        <f>G4*MAX(0, SUM(AB4, AE4:AF4))</f>
        <v>0</v>
      </c>
      <c r="AL4">
        <f t="shared" si="8"/>
        <v>-2707.2851098619035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-2069.257904118585</v>
      </c>
      <c r="AR4">
        <f t="shared" si="9"/>
        <v>-2069.257904118585</v>
      </c>
      <c r="AS4">
        <f t="shared" si="9"/>
        <v>-470.64744334543917</v>
      </c>
      <c r="AT4">
        <f t="shared" si="9"/>
        <v>0</v>
      </c>
      <c r="AU4">
        <f t="shared" si="9"/>
        <v>-2539.9053474640241</v>
      </c>
      <c r="AW4">
        <v>1</v>
      </c>
      <c r="AX4">
        <f>(R4*SUMPRODUCT(K5:$K$23, X5:$X$23)-$AZ$3*SUMPRODUCT(K4:$K$22, W5:$W$23))/Z4</f>
        <v>507.29551609829042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4865.2927992576879</v>
      </c>
      <c r="P5">
        <f t="shared" ref="P5:P23" si="22">O5*$C$5</f>
        <v>243.26463996288442</v>
      </c>
      <c r="Q5" s="4">
        <f t="shared" ref="Q5:Q23" si="23">$C$8</f>
        <v>50</v>
      </c>
      <c r="R5">
        <f t="shared" si="0"/>
        <v>2000000</v>
      </c>
      <c r="S5">
        <f t="shared" si="1"/>
        <v>1006.065773179615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501.66310986190365</v>
      </c>
      <c r="AC5">
        <f t="shared" si="2"/>
        <v>983.83813426293636</v>
      </c>
      <c r="AE5">
        <f t="shared" si="3"/>
        <v>4757.8008494778705</v>
      </c>
      <c r="AF5">
        <f t="shared" si="4"/>
        <v>-237.89004247389354</v>
      </c>
      <c r="AG5">
        <f t="shared" si="4"/>
        <v>-48.895318799762492</v>
      </c>
      <c r="AH5">
        <f t="shared" si="5"/>
        <v>-2203.6822295001361</v>
      </c>
      <c r="AI5">
        <f t="shared" si="6"/>
        <v>2267.3332587040791</v>
      </c>
      <c r="AJ5">
        <f t="shared" si="7"/>
        <v>-482.17502440103272</v>
      </c>
      <c r="AK5">
        <f>G5*SUM(AB5, AE5:AF5)</f>
        <v>205.88453059150115</v>
      </c>
      <c r="AL5">
        <f t="shared" si="8"/>
        <v>1991.0427648945474</v>
      </c>
      <c r="AN5">
        <f t="shared" si="9"/>
        <v>4108.658452078248</v>
      </c>
      <c r="AO5">
        <f t="shared" si="9"/>
        <v>-205.4329226039124</v>
      </c>
      <c r="AP5">
        <f t="shared" si="9"/>
        <v>-42.224164316535251</v>
      </c>
      <c r="AQ5">
        <f t="shared" si="9"/>
        <v>-1903.0173612508377</v>
      </c>
      <c r="AR5">
        <f t="shared" si="9"/>
        <v>1957.9840039069629</v>
      </c>
      <c r="AS5">
        <f t="shared" si="9"/>
        <v>-416.38827518468895</v>
      </c>
      <c r="AT5">
        <f t="shared" si="9"/>
        <v>177.79416237225763</v>
      </c>
      <c r="AU5">
        <f t="shared" si="9"/>
        <v>1719.3898910945315</v>
      </c>
      <c r="AW5">
        <v>2</v>
      </c>
      <c r="AX5">
        <f>(R5*SUMPRODUCT(K6:$K$23, X6:$X$23)-$AZ$3*SUMPRODUCT(K5:$K$22, W6:$W$23))/Z5</f>
        <v>1006.065773179615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4865.2927992576879</v>
      </c>
      <c r="P6">
        <f t="shared" si="22"/>
        <v>243.26463996288442</v>
      </c>
      <c r="Q6" s="4">
        <f t="shared" si="23"/>
        <v>50</v>
      </c>
      <c r="R6">
        <f t="shared" si="0"/>
        <v>2000000</v>
      </c>
      <c r="S6">
        <f t="shared" si="1"/>
        <v>1484.9908601515951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983.83813426293636</v>
      </c>
      <c r="AC6">
        <f t="shared" si="2"/>
        <v>1436.0214778941154</v>
      </c>
      <c r="AE6">
        <f t="shared" si="3"/>
        <v>4704.8538435208884</v>
      </c>
      <c r="AF6">
        <f t="shared" si="4"/>
        <v>-235.24269217604444</v>
      </c>
      <c r="AG6">
        <f t="shared" si="4"/>
        <v>-48.351189102521452</v>
      </c>
      <c r="AH6">
        <f t="shared" si="5"/>
        <v>-2207.0603697367033</v>
      </c>
      <c r="AI6">
        <f t="shared" si="6"/>
        <v>2214.199592505619</v>
      </c>
      <c r="AJ6">
        <f t="shared" si="7"/>
        <v>-452.18334363117901</v>
      </c>
      <c r="AK6">
        <f>G6*SUM(AB6, AE6:AF6)</f>
        <v>319.02678320805518</v>
      </c>
      <c r="AL6">
        <f t="shared" si="8"/>
        <v>2081.0430320824953</v>
      </c>
      <c r="AN6">
        <f t="shared" si="9"/>
        <v>3664.2635305044337</v>
      </c>
      <c r="AO6">
        <f t="shared" si="9"/>
        <v>-183.21317652522171</v>
      </c>
      <c r="AP6">
        <f t="shared" si="9"/>
        <v>-37.657173799113394</v>
      </c>
      <c r="AQ6">
        <f t="shared" si="9"/>
        <v>-1718.9164831517317</v>
      </c>
      <c r="AR6">
        <f t="shared" si="9"/>
        <v>1724.4766970283667</v>
      </c>
      <c r="AS6">
        <f t="shared" si="9"/>
        <v>-352.17224387343015</v>
      </c>
      <c r="AT6">
        <f t="shared" si="9"/>
        <v>248.46642336685179</v>
      </c>
      <c r="AU6">
        <f t="shared" si="9"/>
        <v>1620.7708765217885</v>
      </c>
      <c r="AW6">
        <v>3</v>
      </c>
      <c r="AX6">
        <f>(R6*SUMPRODUCT(K7:$K$23, X7:$X$23)-$AZ$3*SUMPRODUCT(K6:$K$22, W7:$W$23))/Z6</f>
        <v>1484.9908601515951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4865.2927992576879</v>
      </c>
      <c r="P7">
        <f t="shared" si="22"/>
        <v>243.26463996288442</v>
      </c>
      <c r="Q7" s="4">
        <f t="shared" si="23"/>
        <v>50</v>
      </c>
      <c r="R7">
        <f t="shared" si="0"/>
        <v>2000000</v>
      </c>
      <c r="S7">
        <f t="shared" si="1"/>
        <v>1895.8282671205557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1436.0214778941154</v>
      </c>
      <c r="AC7">
        <f t="shared" si="2"/>
        <v>1812.8812226302543</v>
      </c>
      <c r="AE7">
        <f t="shared" si="3"/>
        <v>4652.4245425292911</v>
      </c>
      <c r="AF7">
        <f t="shared" si="4"/>
        <v>-232.62122712646456</v>
      </c>
      <c r="AG7">
        <f t="shared" si="4"/>
        <v>-47.812379793864871</v>
      </c>
      <c r="AH7">
        <f t="shared" si="5"/>
        <v>-2211.8967052547155</v>
      </c>
      <c r="AI7">
        <f t="shared" si="6"/>
        <v>2160.0942303542456</v>
      </c>
      <c r="AJ7">
        <f t="shared" si="7"/>
        <v>-376.85974473613896</v>
      </c>
      <c r="AK7">
        <f>G7*SUM(AB7, AE7:AF7)</f>
        <v>287.52099735087984</v>
      </c>
      <c r="AL7">
        <f t="shared" si="8"/>
        <v>2070.7554829689866</v>
      </c>
      <c r="AN7">
        <f t="shared" si="9"/>
        <v>3280.0128688707937</v>
      </c>
      <c r="AO7">
        <f t="shared" si="9"/>
        <v>-164.0006434435397</v>
      </c>
      <c r="AP7">
        <f t="shared" si="9"/>
        <v>-33.708278249679388</v>
      </c>
      <c r="AQ7">
        <f t="shared" si="9"/>
        <v>-1559.4126442089844</v>
      </c>
      <c r="AR7">
        <f t="shared" si="9"/>
        <v>1522.89130296859</v>
      </c>
      <c r="AS7">
        <f t="shared" si="9"/>
        <v>-265.69045907016255</v>
      </c>
      <c r="AT7">
        <f t="shared" si="9"/>
        <v>202.70561354848965</v>
      </c>
      <c r="AU7">
        <f t="shared" si="9"/>
        <v>1459.9064574469173</v>
      </c>
      <c r="AW7">
        <v>4</v>
      </c>
      <c r="AX7">
        <f>(R7*SUMPRODUCT(K8:$K$23, X8:$X$23)-$AZ$3*SUMPRODUCT(K7:$K$22, W8:$W$23))/Z7</f>
        <v>1895.8282671205557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4865.2927992576879</v>
      </c>
      <c r="P8">
        <f t="shared" si="22"/>
        <v>243.26463996288442</v>
      </c>
      <c r="Q8" s="4">
        <f t="shared" si="23"/>
        <v>50</v>
      </c>
      <c r="R8">
        <f t="shared" si="0"/>
        <v>2000000</v>
      </c>
      <c r="S8">
        <f t="shared" si="1"/>
        <v>2204.4032581599267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1812.8812226302543</v>
      </c>
      <c r="AC8">
        <f t="shared" si="2"/>
        <v>2084.4249211483966</v>
      </c>
      <c r="AE8">
        <f t="shared" si="3"/>
        <v>4600.491095228107</v>
      </c>
      <c r="AF8">
        <f t="shared" si="4"/>
        <v>-230.02455476140537</v>
      </c>
      <c r="AG8">
        <f t="shared" si="4"/>
        <v>-47.278666310997949</v>
      </c>
      <c r="AH8">
        <f t="shared" si="5"/>
        <v>-2223.5873971309725</v>
      </c>
      <c r="AI8">
        <f t="shared" si="6"/>
        <v>2099.6004770247314</v>
      </c>
      <c r="AJ8">
        <f t="shared" si="7"/>
        <v>-271.54369851814226</v>
      </c>
      <c r="AK8">
        <f t="shared" ref="AK8:AK23" si="24">G8*SUM(AB8:AB8, AE8:AF8)</f>
        <v>131.70530735396517</v>
      </c>
      <c r="AL8">
        <f t="shared" si="8"/>
        <v>1959.7620858605542</v>
      </c>
      <c r="AN8">
        <f t="shared" si="9"/>
        <v>3024.148429445152</v>
      </c>
      <c r="AO8">
        <f t="shared" si="9"/>
        <v>-151.20742147225761</v>
      </c>
      <c r="AP8">
        <f t="shared" si="9"/>
        <v>-31.078791700949171</v>
      </c>
      <c r="AQ8">
        <f t="shared" si="9"/>
        <v>-1461.6827194259015</v>
      </c>
      <c r="AR8">
        <f t="shared" si="9"/>
        <v>1380.1794968460435</v>
      </c>
      <c r="AS8">
        <f t="shared" si="9"/>
        <v>-178.50017148194274</v>
      </c>
      <c r="AT8">
        <f t="shared" si="9"/>
        <v>86.576930623172075</v>
      </c>
      <c r="AU8">
        <f t="shared" si="9"/>
        <v>1288.2562559872729</v>
      </c>
      <c r="AW8">
        <v>5</v>
      </c>
      <c r="AX8">
        <f>(R8*SUMPRODUCT(K9:$K$23, X9:$X$23)-$AZ$3*SUMPRODUCT(K8:$K$22, W9:$W$23))/Z8</f>
        <v>2204.4032581599267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4865.2927992576879</v>
      </c>
      <c r="P9">
        <f t="shared" si="22"/>
        <v>243.26463996288442</v>
      </c>
      <c r="Q9" s="4">
        <f t="shared" si="23"/>
        <v>50</v>
      </c>
      <c r="R9">
        <f t="shared" si="0"/>
        <v>2000000</v>
      </c>
      <c r="S9">
        <f t="shared" si="1"/>
        <v>2432.100199122413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2084.4249211483966</v>
      </c>
      <c r="AC9">
        <f t="shared" si="2"/>
        <v>2273.9902450080644</v>
      </c>
      <c r="AE9">
        <f t="shared" si="3"/>
        <v>4549.0018744343288</v>
      </c>
      <c r="AF9">
        <f t="shared" si="4"/>
        <v>-227.45009372171646</v>
      </c>
      <c r="AG9">
        <f t="shared" si="4"/>
        <v>-46.749518087877298</v>
      </c>
      <c r="AH9">
        <f t="shared" si="5"/>
        <v>-2254.4624004267603</v>
      </c>
      <c r="AI9">
        <f t="shared" si="6"/>
        <v>2020.3398621979745</v>
      </c>
      <c r="AJ9">
        <f t="shared" si="7"/>
        <v>-189.56532385966784</v>
      </c>
      <c r="AK9">
        <f t="shared" si="24"/>
        <v>37.795262540979955</v>
      </c>
      <c r="AL9">
        <f t="shared" si="8"/>
        <v>1868.5698008792867</v>
      </c>
      <c r="AN9">
        <f t="shared" si="9"/>
        <v>2841.9519249856307</v>
      </c>
      <c r="AO9">
        <f t="shared" si="9"/>
        <v>-142.09759624928157</v>
      </c>
      <c r="AP9">
        <f t="shared" si="9"/>
        <v>-29.206381221488211</v>
      </c>
      <c r="AQ9">
        <f t="shared" si="9"/>
        <v>-1408.4570496021793</v>
      </c>
      <c r="AR9">
        <f t="shared" si="9"/>
        <v>1262.1908979126817</v>
      </c>
      <c r="AS9">
        <f t="shared" si="9"/>
        <v>-118.42939438676306</v>
      </c>
      <c r="AT9">
        <f t="shared" si="9"/>
        <v>23.612282891624897</v>
      </c>
      <c r="AU9">
        <f t="shared" si="9"/>
        <v>1167.3737864175437</v>
      </c>
      <c r="AW9">
        <v>6</v>
      </c>
      <c r="AX9">
        <f>(R9*SUMPRODUCT(K10:$K$23, X10:$X$23)-$AZ$3*SUMPRODUCT(K9:$K$22, W10:$W$23))/Z9</f>
        <v>2432.100199122413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4865.2927992576879</v>
      </c>
      <c r="P10">
        <f t="shared" si="22"/>
        <v>243.26463996288442</v>
      </c>
      <c r="Q10" s="4">
        <f t="shared" si="23"/>
        <v>50</v>
      </c>
      <c r="R10">
        <f t="shared" si="0"/>
        <v>2000000</v>
      </c>
      <c r="S10">
        <f t="shared" si="1"/>
        <v>2610.6148665352075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2273.9902450080644</v>
      </c>
      <c r="AC10">
        <f t="shared" si="2"/>
        <v>2413.4951102691321</v>
      </c>
      <c r="AE10">
        <f t="shared" si="3"/>
        <v>4497.929024904558</v>
      </c>
      <c r="AF10">
        <f t="shared" si="4"/>
        <v>-224.89645124522792</v>
      </c>
      <c r="AG10">
        <f t="shared" si="4"/>
        <v>-46.224648859682404</v>
      </c>
      <c r="AH10">
        <f t="shared" si="5"/>
        <v>-2294.9618926447492</v>
      </c>
      <c r="AI10">
        <f t="shared" si="6"/>
        <v>1931.8460321548991</v>
      </c>
      <c r="AJ10">
        <f t="shared" si="7"/>
        <v>-139.50486526106761</v>
      </c>
      <c r="AK10">
        <f t="shared" si="24"/>
        <v>26.842793556536321</v>
      </c>
      <c r="AL10">
        <f t="shared" si="8"/>
        <v>1819.183960450368</v>
      </c>
      <c r="AN10">
        <f t="shared" si="9"/>
        <v>2669.8760832366338</v>
      </c>
      <c r="AO10">
        <f t="shared" si="9"/>
        <v>-133.49380416183169</v>
      </c>
      <c r="AP10">
        <f t="shared" si="9"/>
        <v>-27.43797951527177</v>
      </c>
      <c r="AQ10">
        <f t="shared" si="9"/>
        <v>-1362.2411192319137</v>
      </c>
      <c r="AR10">
        <f t="shared" si="9"/>
        <v>1146.703180327617</v>
      </c>
      <c r="AS10">
        <f t="shared" si="9"/>
        <v>-82.807154402258888</v>
      </c>
      <c r="AT10">
        <f t="shared" si="9"/>
        <v>15.933317784038501</v>
      </c>
      <c r="AU10">
        <f t="shared" si="9"/>
        <v>1079.8293437093967</v>
      </c>
      <c r="AW10">
        <v>7</v>
      </c>
      <c r="AX10">
        <f>(R10*SUMPRODUCT(K11:$K$23, X11:$X$23)-$AZ$3*SUMPRODUCT(K10:$K$22, W11:$W$23))/Z10</f>
        <v>2610.6148665352075</v>
      </c>
    </row>
    <row r="11" spans="1:52" x14ac:dyDescent="0.25">
      <c r="A11" t="s">
        <v>33</v>
      </c>
      <c r="C11" s="7">
        <f>AU25</f>
        <v>11282.436332063045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4865.2927992576879</v>
      </c>
      <c r="P11">
        <f t="shared" si="22"/>
        <v>243.26463996288442</v>
      </c>
      <c r="Q11" s="4">
        <f t="shared" si="23"/>
        <v>50</v>
      </c>
      <c r="R11">
        <f t="shared" si="0"/>
        <v>2000000</v>
      </c>
      <c r="S11">
        <f t="shared" si="1"/>
        <v>2743.3411195053604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2413.4951102691321</v>
      </c>
      <c r="AC11">
        <f t="shared" si="2"/>
        <v>2507.6382734755844</v>
      </c>
      <c r="AE11">
        <f t="shared" si="3"/>
        <v>4447.2757501201822</v>
      </c>
      <c r="AF11">
        <f t="shared" si="4"/>
        <v>-222.36378750600912</v>
      </c>
      <c r="AG11">
        <f t="shared" si="4"/>
        <v>-45.704091548187151</v>
      </c>
      <c r="AH11">
        <f t="shared" si="5"/>
        <v>-2332.432915937125</v>
      </c>
      <c r="AI11">
        <f t="shared" si="6"/>
        <v>1846.7749551288603</v>
      </c>
      <c r="AJ11">
        <f t="shared" si="7"/>
        <v>-94.1431632064523</v>
      </c>
      <c r="AK11">
        <f t="shared" si="24"/>
        <v>15.93217697491993</v>
      </c>
      <c r="AL11">
        <f t="shared" si="8"/>
        <v>1768.5639688973279</v>
      </c>
      <c r="AN11">
        <f t="shared" si="9"/>
        <v>2510.5177028065154</v>
      </c>
      <c r="AO11">
        <f t="shared" si="9"/>
        <v>-125.52588514032578</v>
      </c>
      <c r="AP11">
        <f t="shared" si="9"/>
        <v>-25.800273553829612</v>
      </c>
      <c r="AQ11">
        <f t="shared" si="9"/>
        <v>-1316.674399133117</v>
      </c>
      <c r="AR11">
        <f t="shared" si="9"/>
        <v>1042.5171449792426</v>
      </c>
      <c r="AS11">
        <f t="shared" si="9"/>
        <v>-53.144462162395591</v>
      </c>
      <c r="AT11">
        <f t="shared" si="9"/>
        <v>8.9938233172750639</v>
      </c>
      <c r="AU11">
        <f t="shared" si="9"/>
        <v>998.36650613412212</v>
      </c>
      <c r="AW11">
        <v>8</v>
      </c>
      <c r="AX11">
        <f>(R11*SUMPRODUCT(K12:$K$23, X12:$X$23)-$AZ$3*SUMPRODUCT(K11:$K$22, W12:$W$23))/Z11</f>
        <v>2743.3411195053604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4865.2927992576879</v>
      </c>
      <c r="P12">
        <f t="shared" si="22"/>
        <v>243.26463996288442</v>
      </c>
      <c r="Q12" s="4">
        <f t="shared" si="23"/>
        <v>50</v>
      </c>
      <c r="R12">
        <f t="shared" si="0"/>
        <v>2000000</v>
      </c>
      <c r="S12">
        <f t="shared" si="1"/>
        <v>2825.7416843443684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2507.6382734755844</v>
      </c>
      <c r="AC12">
        <f t="shared" si="2"/>
        <v>2553.7583483072194</v>
      </c>
      <c r="AE12">
        <f t="shared" si="3"/>
        <v>4396.998555070023</v>
      </c>
      <c r="AF12">
        <f t="shared" si="4"/>
        <v>-219.84992775350119</v>
      </c>
      <c r="AG12">
        <f t="shared" si="4"/>
        <v>-45.187399160651609</v>
      </c>
      <c r="AH12">
        <f t="shared" si="5"/>
        <v>-2386.0588821469114</v>
      </c>
      <c r="AI12">
        <f t="shared" si="6"/>
        <v>1745.9023460089588</v>
      </c>
      <c r="AJ12">
        <f t="shared" si="7"/>
        <v>-46.120074831635065</v>
      </c>
      <c r="AK12">
        <f t="shared" si="24"/>
        <v>15.375009871821844</v>
      </c>
      <c r="AL12">
        <f t="shared" si="8"/>
        <v>1715.1572810491457</v>
      </c>
      <c r="AN12">
        <f t="shared" si="9"/>
        <v>2359.6690568683634</v>
      </c>
      <c r="AO12">
        <f t="shared" si="9"/>
        <v>-117.98345284341819</v>
      </c>
      <c r="AP12">
        <f t="shared" si="9"/>
        <v>-24.250021059661456</v>
      </c>
      <c r="AQ12">
        <f t="shared" si="9"/>
        <v>-1280.4892340880745</v>
      </c>
      <c r="AR12">
        <f t="shared" si="9"/>
        <v>936.94634887720929</v>
      </c>
      <c r="AS12">
        <f t="shared" si="9"/>
        <v>-24.750545654643624</v>
      </c>
      <c r="AT12">
        <f t="shared" si="9"/>
        <v>8.2510682205593451</v>
      </c>
      <c r="AU12">
        <f t="shared" si="9"/>
        <v>920.44687144312502</v>
      </c>
      <c r="AW12">
        <v>9</v>
      </c>
      <c r="AX12">
        <f>(R12*SUMPRODUCT(K13:$K$23, X13:$X$23)-$AZ$3*SUMPRODUCT(K12:$K$22, W13:$W$23))/Z12</f>
        <v>2825.7416843443684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4865.2927992576879</v>
      </c>
      <c r="P13">
        <f t="shared" si="22"/>
        <v>243.26463996288442</v>
      </c>
      <c r="Q13" s="4">
        <f t="shared" si="23"/>
        <v>50</v>
      </c>
      <c r="R13">
        <f t="shared" si="0"/>
        <v>2000000</v>
      </c>
      <c r="S13">
        <f t="shared" si="1"/>
        <v>2859.3722156834529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2553.7583483072194</v>
      </c>
      <c r="AC13">
        <f t="shared" si="2"/>
        <v>2554.8197647900761</v>
      </c>
      <c r="AE13">
        <f t="shared" si="3"/>
        <v>4347.0892445750878</v>
      </c>
      <c r="AF13">
        <f t="shared" si="4"/>
        <v>-217.35446222875444</v>
      </c>
      <c r="AG13">
        <f t="shared" si="4"/>
        <v>-44.674487476255656</v>
      </c>
      <c r="AH13">
        <f t="shared" si="5"/>
        <v>-2441.5077115774025</v>
      </c>
      <c r="AI13">
        <f t="shared" si="6"/>
        <v>1643.5525832926751</v>
      </c>
      <c r="AJ13">
        <f t="shared" si="7"/>
        <v>-1.0614164828566572</v>
      </c>
      <c r="AK13">
        <f t="shared" si="24"/>
        <v>13.366986261307106</v>
      </c>
      <c r="AL13">
        <f t="shared" si="8"/>
        <v>1655.8581530711256</v>
      </c>
      <c r="AN13">
        <f t="shared" si="9"/>
        <v>2218.2038612218989</v>
      </c>
      <c r="AO13">
        <f t="shared" si="9"/>
        <v>-110.91019306109499</v>
      </c>
      <c r="AP13">
        <f t="shared" si="9"/>
        <v>-22.796201099760502</v>
      </c>
      <c r="AQ13">
        <f t="shared" si="9"/>
        <v>-1245.8363581522026</v>
      </c>
      <c r="AR13">
        <f t="shared" si="9"/>
        <v>838.6611089088409</v>
      </c>
      <c r="AS13">
        <f t="shared" si="9"/>
        <v>-0.54161256145716474</v>
      </c>
      <c r="AT13">
        <f t="shared" si="9"/>
        <v>6.8208170731102049</v>
      </c>
      <c r="AU13">
        <f t="shared" si="9"/>
        <v>844.94031342049402</v>
      </c>
      <c r="AW13">
        <v>10</v>
      </c>
      <c r="AX13">
        <f>(R13*SUMPRODUCT(K14:$K$23, X14:$X$23)-$AZ$3*SUMPRODUCT(K13:$K$22, W14:$W$23))/Z13</f>
        <v>2859.3722156834529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1.4039689999999999E-3</v>
      </c>
      <c r="O14">
        <f t="shared" si="21"/>
        <v>4865.2927992576879</v>
      </c>
      <c r="P14">
        <f t="shared" si="22"/>
        <v>243.26463996288442</v>
      </c>
      <c r="Q14" s="4">
        <f t="shared" si="23"/>
        <v>50</v>
      </c>
      <c r="R14">
        <f t="shared" si="0"/>
        <v>2000000</v>
      </c>
      <c r="S14">
        <f t="shared" si="1"/>
        <v>2840.8723387983123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2554.8197647900761</v>
      </c>
      <c r="AC14">
        <f t="shared" si="2"/>
        <v>2509.3437303670153</v>
      </c>
      <c r="AE14">
        <f t="shared" si="3"/>
        <v>4297.5151735897207</v>
      </c>
      <c r="AF14">
        <f t="shared" si="4"/>
        <v>-214.87575867948604</v>
      </c>
      <c r="AG14">
        <f t="shared" si="4"/>
        <v>-44.165021005985551</v>
      </c>
      <c r="AH14">
        <f t="shared" si="5"/>
        <v>-2508.8638203020473</v>
      </c>
      <c r="AI14">
        <f t="shared" si="6"/>
        <v>1529.6105736022018</v>
      </c>
      <c r="AJ14">
        <f t="shared" si="7"/>
        <v>45.47603442306081</v>
      </c>
      <c r="AK14">
        <f t="shared" si="24"/>
        <v>11.947426523460559</v>
      </c>
      <c r="AL14">
        <f t="shared" si="8"/>
        <v>1587.0340345487232</v>
      </c>
      <c r="AN14">
        <f t="shared" si="9"/>
        <v>2085.7024283363553</v>
      </c>
      <c r="AO14">
        <f t="shared" si="9"/>
        <v>-104.28512141681777</v>
      </c>
      <c r="AP14">
        <f t="shared" si="9"/>
        <v>-21.434500598346077</v>
      </c>
      <c r="AQ14">
        <f t="shared" si="9"/>
        <v>-1217.6206833490451</v>
      </c>
      <c r="AR14">
        <f t="shared" si="9"/>
        <v>742.36212297214649</v>
      </c>
      <c r="AS14">
        <f t="shared" si="9"/>
        <v>22.070771503072489</v>
      </c>
      <c r="AT14">
        <f t="shared" si="9"/>
        <v>5.7984150156093985</v>
      </c>
      <c r="AU14">
        <f t="shared" si="9"/>
        <v>770.23130949082838</v>
      </c>
      <c r="AW14">
        <v>11</v>
      </c>
      <c r="AX14">
        <f>(R14*SUMPRODUCT(K15:$K$23, X15:$X$23)-$AZ$3*SUMPRODUCT(K14:$K$22, W15:$W$23))/Z14</f>
        <v>2840.8723387983123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1.4771210000000001E-3</v>
      </c>
      <c r="O15">
        <f t="shared" si="21"/>
        <v>4865.2927992576879</v>
      </c>
      <c r="P15">
        <f t="shared" si="22"/>
        <v>243.26463996288442</v>
      </c>
      <c r="Q15" s="4">
        <f t="shared" si="23"/>
        <v>50</v>
      </c>
      <c r="R15">
        <f t="shared" si="0"/>
        <v>2000000</v>
      </c>
      <c r="S15">
        <f t="shared" si="1"/>
        <v>2757.2225281536944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2509.3437303670153</v>
      </c>
      <c r="AC15">
        <f t="shared" si="2"/>
        <v>2407.5037963742989</v>
      </c>
      <c r="AE15">
        <f t="shared" si="3"/>
        <v>4248.1920719430955</v>
      </c>
      <c r="AF15">
        <f t="shared" si="4"/>
        <v>-212.40960359715478</v>
      </c>
      <c r="AG15">
        <f t="shared" si="4"/>
        <v>-43.658133715932316</v>
      </c>
      <c r="AH15">
        <f t="shared" si="5"/>
        <v>-2609.4831997352953</v>
      </c>
      <c r="AI15">
        <f t="shared" si="6"/>
        <v>1382.6411348947131</v>
      </c>
      <c r="AJ15">
        <f t="shared" si="7"/>
        <v>101.8399339927164</v>
      </c>
      <c r="AK15">
        <f t="shared" si="24"/>
        <v>26.835017414723119</v>
      </c>
      <c r="AL15">
        <f t="shared" si="8"/>
        <v>1511.3160863021526</v>
      </c>
      <c r="AN15">
        <f t="shared" si="9"/>
        <v>1960.0385675409689</v>
      </c>
      <c r="AO15">
        <f t="shared" si="9"/>
        <v>-98.001928377048458</v>
      </c>
      <c r="AP15">
        <f t="shared" si="9"/>
        <v>-20.143068962262845</v>
      </c>
      <c r="AQ15">
        <f t="shared" si="9"/>
        <v>-1203.9680942420214</v>
      </c>
      <c r="AR15">
        <f t="shared" si="9"/>
        <v>637.9254759596364</v>
      </c>
      <c r="AS15">
        <f t="shared" si="9"/>
        <v>46.987093559131445</v>
      </c>
      <c r="AT15">
        <f t="shared" si="9"/>
        <v>12.381189033534687</v>
      </c>
      <c r="AU15">
        <f t="shared" si="9"/>
        <v>697.29375855230251</v>
      </c>
      <c r="AW15">
        <v>12</v>
      </c>
      <c r="AX15">
        <f>(R15*SUMPRODUCT(K16:$K$23, X16:$X$23)-$AZ$3*SUMPRODUCT(K15:$K$22, W16:$W$23))/Z15</f>
        <v>2757.2225281536944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1.5616740000000001E-3</v>
      </c>
      <c r="O16">
        <f t="shared" si="21"/>
        <v>4865.2927992576879</v>
      </c>
      <c r="P16">
        <f t="shared" si="22"/>
        <v>243.26463996288442</v>
      </c>
      <c r="Q16" s="4">
        <f t="shared" si="23"/>
        <v>50</v>
      </c>
      <c r="R16">
        <f t="shared" si="0"/>
        <v>2000000</v>
      </c>
      <c r="S16">
        <f t="shared" si="1"/>
        <v>2607.2242536778654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2407.5037963742989</v>
      </c>
      <c r="AC16">
        <f t="shared" si="2"/>
        <v>2250.2103937512256</v>
      </c>
      <c r="AE16">
        <f t="shared" si="3"/>
        <v>4199.075860117905</v>
      </c>
      <c r="AF16">
        <f t="shared" si="4"/>
        <v>-209.95379300589525</v>
      </c>
      <c r="AG16">
        <f t="shared" si="4"/>
        <v>-43.153372606460294</v>
      </c>
      <c r="AH16">
        <f t="shared" si="5"/>
        <v>-2727.1908925077951</v>
      </c>
      <c r="AI16">
        <f t="shared" si="6"/>
        <v>1218.7778019977545</v>
      </c>
      <c r="AJ16">
        <f t="shared" si="7"/>
        <v>157.29340262307323</v>
      </c>
      <c r="AK16">
        <f t="shared" si="24"/>
        <v>45.416043630752796</v>
      </c>
      <c r="AL16">
        <f t="shared" si="8"/>
        <v>1421.4872482515805</v>
      </c>
      <c r="AN16">
        <f t="shared" si="9"/>
        <v>1836.8988722818181</v>
      </c>
      <c r="AO16">
        <f t="shared" si="9"/>
        <v>-91.844943614090909</v>
      </c>
      <c r="AP16">
        <f t="shared" si="9"/>
        <v>-18.877577856794961</v>
      </c>
      <c r="AQ16">
        <f t="shared" si="9"/>
        <v>-1193.0181882458658</v>
      </c>
      <c r="AR16">
        <f t="shared" si="9"/>
        <v>533.15816256506639</v>
      </c>
      <c r="AS16">
        <f t="shared" si="9"/>
        <v>68.808491087269928</v>
      </c>
      <c r="AT16">
        <f t="shared" si="9"/>
        <v>19.867390375388261</v>
      </c>
      <c r="AU16">
        <f t="shared" si="9"/>
        <v>621.83404402772464</v>
      </c>
      <c r="AW16">
        <v>13</v>
      </c>
      <c r="AX16">
        <f>(R16*SUMPRODUCT(K17:$K$23, X17:$X$23)-$AZ$3*SUMPRODUCT(K16:$K$22, W17:$W$23))/Z16</f>
        <v>2607.2242536778654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1.648126E-3</v>
      </c>
      <c r="O17">
        <f t="shared" si="21"/>
        <v>4865.2927992576879</v>
      </c>
      <c r="P17">
        <f t="shared" si="22"/>
        <v>243.26463996288442</v>
      </c>
      <c r="Q17" s="4">
        <f t="shared" si="23"/>
        <v>50</v>
      </c>
      <c r="R17">
        <f t="shared" si="0"/>
        <v>2000000</v>
      </c>
      <c r="S17">
        <f t="shared" si="1"/>
        <v>2401.6995574425741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2250.2103937512256</v>
      </c>
      <c r="AC17">
        <f t="shared" si="2"/>
        <v>2048.6841477401967</v>
      </c>
      <c r="AE17">
        <f t="shared" si="3"/>
        <v>4150.1644954156927</v>
      </c>
      <c r="AF17">
        <f t="shared" si="4"/>
        <v>-207.50822477078466</v>
      </c>
      <c r="AG17">
        <f t="shared" si="4"/>
        <v>-42.650716685015297</v>
      </c>
      <c r="AH17">
        <f t="shared" si="5"/>
        <v>-2844.8878152157995</v>
      </c>
      <c r="AI17">
        <f t="shared" si="6"/>
        <v>1055.1177387440935</v>
      </c>
      <c r="AJ17">
        <f t="shared" si="7"/>
        <v>201.52624601102889</v>
      </c>
      <c r="AK17">
        <f t="shared" si="24"/>
        <v>85.461559968666634</v>
      </c>
      <c r="AL17">
        <f t="shared" si="8"/>
        <v>1342.1055447237891</v>
      </c>
      <c r="AN17">
        <f t="shared" si="9"/>
        <v>1709.9957076087608</v>
      </c>
      <c r="AO17">
        <f t="shared" si="9"/>
        <v>-85.499785380438041</v>
      </c>
      <c r="AP17">
        <f t="shared" si="9"/>
        <v>-17.573410051186023</v>
      </c>
      <c r="AQ17">
        <f t="shared" si="9"/>
        <v>-1172.1814781127646</v>
      </c>
      <c r="AR17">
        <f t="shared" si="9"/>
        <v>434.74103406437217</v>
      </c>
      <c r="AS17">
        <f t="shared" si="9"/>
        <v>83.035025727299384</v>
      </c>
      <c r="AT17">
        <f t="shared" si="9"/>
        <v>35.212797197170119</v>
      </c>
      <c r="AU17">
        <f t="shared" si="9"/>
        <v>552.98885698884169</v>
      </c>
      <c r="AW17">
        <v>14</v>
      </c>
      <c r="AX17">
        <f>(R17*SUMPRODUCT(K18:$K$23, X18:$X$23)-$AZ$3*SUMPRODUCT(K17:$K$22, W18:$W$23))/Z17</f>
        <v>2401.6995574425741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1.7393280000000001E-3</v>
      </c>
      <c r="O18">
        <f t="shared" si="21"/>
        <v>4865.2927992576879</v>
      </c>
      <c r="P18">
        <f t="shared" si="22"/>
        <v>243.26463996288442</v>
      </c>
      <c r="Q18" s="4">
        <f t="shared" si="23"/>
        <v>50</v>
      </c>
      <c r="R18">
        <f t="shared" si="0"/>
        <v>2000000</v>
      </c>
      <c r="S18">
        <f t="shared" si="1"/>
        <v>2146.7798666291455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2048.6841477401967</v>
      </c>
      <c r="AC18">
        <f t="shared" si="2"/>
        <v>1809.7365409920906</v>
      </c>
      <c r="AE18">
        <f t="shared" si="3"/>
        <v>4101.4443531500528</v>
      </c>
      <c r="AF18">
        <f t="shared" si="4"/>
        <v>-205.07221765750268</v>
      </c>
      <c r="AG18">
        <f t="shared" si="4"/>
        <v>-42.150025932414827</v>
      </c>
      <c r="AH18">
        <f t="shared" si="5"/>
        <v>-2967.3434300125714</v>
      </c>
      <c r="AI18">
        <f t="shared" si="6"/>
        <v>886.87867954756393</v>
      </c>
      <c r="AJ18">
        <f t="shared" si="7"/>
        <v>238.94760674810618</v>
      </c>
      <c r="AK18">
        <f t="shared" si="24"/>
        <v>128.41321571782734</v>
      </c>
      <c r="AL18">
        <f t="shared" si="8"/>
        <v>1254.2395020134975</v>
      </c>
      <c r="AN18">
        <f t="shared" si="9"/>
        <v>1579.2183040076154</v>
      </c>
      <c r="AO18">
        <f t="shared" si="9"/>
        <v>-78.960915200380782</v>
      </c>
      <c r="AP18">
        <f t="shared" si="9"/>
        <v>-16.229427181120133</v>
      </c>
      <c r="AQ18">
        <f t="shared" si="9"/>
        <v>-1142.5445905059073</v>
      </c>
      <c r="AR18">
        <f t="shared" si="9"/>
        <v>341.4833711202071</v>
      </c>
      <c r="AS18">
        <f t="shared" si="9"/>
        <v>92.004279903396608</v>
      </c>
      <c r="AT18">
        <f t="shared" si="9"/>
        <v>49.444167292509924</v>
      </c>
      <c r="AU18">
        <f t="shared" si="9"/>
        <v>482.93181831611366</v>
      </c>
      <c r="AW18">
        <v>15</v>
      </c>
      <c r="AX18">
        <f>(R18*SUMPRODUCT(K19:$K$23, X19:$X$23)-$AZ$3*SUMPRODUCT(K18:$K$22, W19:$W$23))/Z18</f>
        <v>2146.7798666291455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1.844781E-3</v>
      </c>
      <c r="O19">
        <f t="shared" si="21"/>
        <v>4865.2927992576879</v>
      </c>
      <c r="P19">
        <f t="shared" si="22"/>
        <v>243.26463996288442</v>
      </c>
      <c r="Q19" s="4">
        <f t="shared" si="23"/>
        <v>50</v>
      </c>
      <c r="R19">
        <f t="shared" si="0"/>
        <v>2000000</v>
      </c>
      <c r="S19">
        <f t="shared" si="1"/>
        <v>1834.93696384545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1809.7365409920906</v>
      </c>
      <c r="AC19">
        <f t="shared" si="2"/>
        <v>1528.5306794087992</v>
      </c>
      <c r="AE19">
        <f t="shared" si="3"/>
        <v>4052.8636430033039</v>
      </c>
      <c r="AF19">
        <f t="shared" si="4"/>
        <v>-202.64318215016522</v>
      </c>
      <c r="AG19">
        <f t="shared" si="4"/>
        <v>-41.650768106101047</v>
      </c>
      <c r="AH19">
        <f t="shared" si="5"/>
        <v>-3110.302679585046</v>
      </c>
      <c r="AI19">
        <f t="shared" si="6"/>
        <v>698.2670131619916</v>
      </c>
      <c r="AJ19">
        <f t="shared" si="7"/>
        <v>281.20586158329138</v>
      </c>
      <c r="AK19">
        <f t="shared" si="24"/>
        <v>126.2170411411486</v>
      </c>
      <c r="AL19">
        <f t="shared" si="8"/>
        <v>1105.6899158864317</v>
      </c>
      <c r="AN19">
        <f t="shared" si="9"/>
        <v>1453.8036231092358</v>
      </c>
      <c r="AO19">
        <f t="shared" si="9"/>
        <v>-72.690181155461801</v>
      </c>
      <c r="AP19">
        <f t="shared" si="9"/>
        <v>-14.940556335386916</v>
      </c>
      <c r="AQ19">
        <f t="shared" si="9"/>
        <v>-1115.6973692794477</v>
      </c>
      <c r="AR19">
        <f t="shared" si="9"/>
        <v>250.47551633893949</v>
      </c>
      <c r="AS19">
        <f t="shared" si="9"/>
        <v>100.87141745198113</v>
      </c>
      <c r="AT19">
        <f t="shared" si="9"/>
        <v>45.275343034525015</v>
      </c>
      <c r="AU19">
        <f t="shared" si="9"/>
        <v>396.62227682544568</v>
      </c>
      <c r="AW19">
        <v>16</v>
      </c>
      <c r="AX19">
        <f>(R19*SUMPRODUCT(K20:$K$23, X20:$X$23)-$AZ$3*SUMPRODUCT(K19:$K$22, W20:$W$23))/Z19</f>
        <v>1834.93696384545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1.9492839999999999E-3</v>
      </c>
      <c r="O20">
        <f t="shared" si="21"/>
        <v>4865.2927992576879</v>
      </c>
      <c r="P20">
        <f t="shared" si="22"/>
        <v>243.26463996288442</v>
      </c>
      <c r="Q20" s="4">
        <f t="shared" si="23"/>
        <v>50</v>
      </c>
      <c r="R20">
        <f t="shared" si="0"/>
        <v>2000000</v>
      </c>
      <c r="S20">
        <f t="shared" si="1"/>
        <v>1448.0244755412591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1528.5306794087992</v>
      </c>
      <c r="AC20">
        <f t="shared" si="2"/>
        <v>1191.8130882502087</v>
      </c>
      <c r="AE20">
        <f t="shared" si="3"/>
        <v>4004.4348243197828</v>
      </c>
      <c r="AF20">
        <f t="shared" si="4"/>
        <v>-200.22174121598917</v>
      </c>
      <c r="AG20">
        <f t="shared" si="4"/>
        <v>-41.153071249183107</v>
      </c>
      <c r="AH20">
        <f t="shared" si="5"/>
        <v>-3247.5670342773228</v>
      </c>
      <c r="AI20">
        <f t="shared" si="6"/>
        <v>515.49297757728755</v>
      </c>
      <c r="AJ20">
        <f t="shared" si="7"/>
        <v>336.71759115859049</v>
      </c>
      <c r="AK20">
        <f t="shared" si="24"/>
        <v>22.93079817880415</v>
      </c>
      <c r="AL20">
        <f t="shared" si="8"/>
        <v>875.14136691468218</v>
      </c>
      <c r="AN20">
        <f t="shared" si="9"/>
        <v>1362.4506409337707</v>
      </c>
      <c r="AO20">
        <f t="shared" si="9"/>
        <v>-68.122532046688548</v>
      </c>
      <c r="AP20">
        <f t="shared" si="9"/>
        <v>-14.001733268156482</v>
      </c>
      <c r="AQ20">
        <f t="shared" si="9"/>
        <v>-1104.9373960227013</v>
      </c>
      <c r="AR20">
        <f t="shared" si="9"/>
        <v>175.38897959622454</v>
      </c>
      <c r="AS20">
        <f t="shared" si="9"/>
        <v>114.56325749180471</v>
      </c>
      <c r="AT20">
        <f t="shared" si="9"/>
        <v>7.8018701880462302</v>
      </c>
      <c r="AU20">
        <f t="shared" si="9"/>
        <v>297.75410727607544</v>
      </c>
      <c r="AW20">
        <v>17</v>
      </c>
      <c r="AX20">
        <f>(R20*SUMPRODUCT(K21:$K$23, X21:$X$23)-$AZ$3*SUMPRODUCT(K20:$K$22, W21:$W$23))/Z20</f>
        <v>1448.0244755412591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2.068987E-3</v>
      </c>
      <c r="O21">
        <f t="shared" si="21"/>
        <v>4865.2927992576879</v>
      </c>
      <c r="P21">
        <f t="shared" si="22"/>
        <v>243.26463996288442</v>
      </c>
      <c r="Q21" s="4">
        <f t="shared" si="23"/>
        <v>50</v>
      </c>
      <c r="R21">
        <f t="shared" si="0"/>
        <v>2000000</v>
      </c>
      <c r="S21">
        <f t="shared" si="1"/>
        <v>995.57327640026631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1191.8130882502087</v>
      </c>
      <c r="AC21">
        <f t="shared" si="2"/>
        <v>809.52841484828514</v>
      </c>
      <c r="AE21">
        <f t="shared" si="3"/>
        <v>3956.1053524827203</v>
      </c>
      <c r="AF21">
        <f t="shared" si="4"/>
        <v>-197.80526762413604</v>
      </c>
      <c r="AG21">
        <f t="shared" si="4"/>
        <v>-40.65639536726664</v>
      </c>
      <c r="AH21">
        <f t="shared" si="5"/>
        <v>-3405.8067769853442</v>
      </c>
      <c r="AI21">
        <f t="shared" si="6"/>
        <v>311.83691250597349</v>
      </c>
      <c r="AJ21">
        <f t="shared" si="7"/>
        <v>382.28467340192356</v>
      </c>
      <c r="AK21">
        <f t="shared" si="24"/>
        <v>7.9201810769740684</v>
      </c>
      <c r="AL21">
        <f t="shared" si="8"/>
        <v>702.04176698487106</v>
      </c>
      <c r="AN21">
        <f t="shared" si="9"/>
        <v>1280.3264927805571</v>
      </c>
      <c r="AO21">
        <f t="shared" si="9"/>
        <v>-64.016324639027872</v>
      </c>
      <c r="AP21">
        <f t="shared" si="9"/>
        <v>-13.157753763307939</v>
      </c>
      <c r="AQ21">
        <f t="shared" si="9"/>
        <v>-1102.2316792269867</v>
      </c>
      <c r="AR21">
        <f t="shared" si="9"/>
        <v>100.92073515123468</v>
      </c>
      <c r="AS21">
        <f t="shared" si="9"/>
        <v>123.71995979158733</v>
      </c>
      <c r="AT21">
        <f t="shared" si="9"/>
        <v>2.5632324614675279</v>
      </c>
      <c r="AU21">
        <f t="shared" si="9"/>
        <v>227.20392740428952</v>
      </c>
      <c r="AW21">
        <v>18</v>
      </c>
      <c r="AX21">
        <f>(R21*SUMPRODUCT(K22:$K$23, X22:$X$23)-$AZ$3*SUMPRODUCT(K21:$K$22, W22:$W$23))/Z21</f>
        <v>995.57327640026631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2.1981909999999999E-3</v>
      </c>
      <c r="O22">
        <f t="shared" si="21"/>
        <v>4865.2927992576879</v>
      </c>
      <c r="P22">
        <f t="shared" si="22"/>
        <v>243.26463996288442</v>
      </c>
      <c r="Q22" s="4">
        <f t="shared" si="23"/>
        <v>50</v>
      </c>
      <c r="R22">
        <f t="shared" si="0"/>
        <v>2000000</v>
      </c>
      <c r="S22">
        <f t="shared" si="1"/>
        <v>504.02324510885103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809.52841484828514</v>
      </c>
      <c r="AC22">
        <f t="shared" si="2"/>
        <v>404.83611646904694</v>
      </c>
      <c r="AE22">
        <f t="shared" si="3"/>
        <v>3907.8480237770136</v>
      </c>
      <c r="AF22">
        <f t="shared" si="4"/>
        <v>-195.3924011888507</v>
      </c>
      <c r="AG22">
        <f t="shared" si="4"/>
        <v>-40.160460891205204</v>
      </c>
      <c r="AH22">
        <f t="shared" si="5"/>
        <v>-3574.8208955506889</v>
      </c>
      <c r="AI22">
        <f t="shared" si="6"/>
        <v>97.474266146268747</v>
      </c>
      <c r="AJ22">
        <f t="shared" si="7"/>
        <v>404.6922983792382</v>
      </c>
      <c r="AK22">
        <f t="shared" si="24"/>
        <v>94.961664786165429</v>
      </c>
      <c r="AL22">
        <f t="shared" si="8"/>
        <v>597.12822931167238</v>
      </c>
      <c r="AN22">
        <f t="shared" si="9"/>
        <v>1181.9708651208036</v>
      </c>
      <c r="AO22">
        <f t="shared" si="9"/>
        <v>-59.09854325604018</v>
      </c>
      <c r="AP22">
        <f t="shared" si="9"/>
        <v>-12.14696539231041</v>
      </c>
      <c r="AQ22">
        <f t="shared" si="9"/>
        <v>-1081.2432113166221</v>
      </c>
      <c r="AR22">
        <f t="shared" si="9"/>
        <v>29.482145155830871</v>
      </c>
      <c r="AS22">
        <f t="shared" si="9"/>
        <v>122.40355896970492</v>
      </c>
      <c r="AT22">
        <f t="shared" si="9"/>
        <v>28.722181721931864</v>
      </c>
      <c r="AU22">
        <f t="shared" si="9"/>
        <v>180.60788584746766</v>
      </c>
      <c r="AW22">
        <v>19</v>
      </c>
      <c r="AX22">
        <f>(R22*SUMPRODUCT(K23:$K$23, X23:$X$23)-$AZ$3*SUMPRODUCT(K22:$K$22, W23:$W$23))/Z22</f>
        <v>504.02324510885103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2.3387939999999999E-3</v>
      </c>
      <c r="O23">
        <f t="shared" si="21"/>
        <v>4865.2927992576879</v>
      </c>
      <c r="P23">
        <f t="shared" si="22"/>
        <v>243.26463996288442</v>
      </c>
      <c r="Q23" s="4">
        <f t="shared" si="23"/>
        <v>50</v>
      </c>
      <c r="R23">
        <f t="shared" si="0"/>
        <v>2000000</v>
      </c>
      <c r="S23">
        <f t="shared" si="1"/>
        <v>510.31997819386964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404.83611646904694</v>
      </c>
      <c r="AC23">
        <f t="shared" si="2"/>
        <v>404.83611646904694</v>
      </c>
      <c r="AE23">
        <f t="shared" si="3"/>
        <v>3859.629892028322</v>
      </c>
      <c r="AF23">
        <f t="shared" si="4"/>
        <v>-192.98149460141613</v>
      </c>
      <c r="AG23">
        <f t="shared" si="4"/>
        <v>-39.66492923732357</v>
      </c>
      <c r="AH23">
        <f t="shared" si="5"/>
        <v>-3757.0817987834157</v>
      </c>
      <c r="AI23">
        <f t="shared" si="6"/>
        <v>-130.09833059383345</v>
      </c>
      <c r="AJ23">
        <f t="shared" si="7"/>
        <v>0</v>
      </c>
      <c r="AK23">
        <f t="shared" si="24"/>
        <v>285.00391597271675</v>
      </c>
      <c r="AL23">
        <f t="shared" si="8"/>
        <v>154.9055853788833</v>
      </c>
      <c r="AN23">
        <f t="shared" si="9"/>
        <v>1057.5113416994984</v>
      </c>
      <c r="AO23">
        <f t="shared" si="9"/>
        <v>-52.875567084974925</v>
      </c>
      <c r="AP23">
        <f t="shared" si="9"/>
        <v>-10.867910579408971</v>
      </c>
      <c r="AQ23">
        <f t="shared" si="9"/>
        <v>-1029.4138881327378</v>
      </c>
      <c r="AR23">
        <f t="shared" si="9"/>
        <v>-35.646024097623538</v>
      </c>
      <c r="AS23">
        <f t="shared" si="9"/>
        <v>0</v>
      </c>
      <c r="AT23">
        <f t="shared" si="9"/>
        <v>78.089060868872323</v>
      </c>
      <c r="AU23">
        <f t="shared" si="9"/>
        <v>42.443036771248792</v>
      </c>
      <c r="AW23">
        <v>20</v>
      </c>
      <c r="AX23">
        <f>(R23*SUMPRODUCT(K$23:$K24, X$23:$X24)-$AZ$3*SUMPRODUCT(K$22:$K23, W$23:$W24))/Z23</f>
        <v>510.31997819386964</v>
      </c>
    </row>
    <row r="25" spans="5:50" x14ac:dyDescent="0.25">
      <c r="AN25" s="8">
        <f t="shared" ref="AN25:AU25" si="25">SUM(AN3:AN23)</f>
        <v>47050.511552694741</v>
      </c>
      <c r="AO25" s="8">
        <f t="shared" si="25"/>
        <v>-6001.4951770780035</v>
      </c>
      <c r="AP25" s="8">
        <f t="shared" si="25"/>
        <v>-2953.44037250457</v>
      </c>
      <c r="AQ25" s="8">
        <f t="shared" si="25"/>
        <v>-26688.841850797624</v>
      </c>
      <c r="AR25" s="8">
        <f t="shared" si="25"/>
        <v>11406.734152314542</v>
      </c>
      <c r="AS25" s="8">
        <f t="shared" si="25"/>
        <v>-1188.6079066379339</v>
      </c>
      <c r="AT25" s="8">
        <f t="shared" si="25"/>
        <v>1064.3100863864347</v>
      </c>
      <c r="AU25" s="9">
        <f t="shared" si="25"/>
        <v>11282.436332063045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C48A7-421B-475E-B04C-2B814E3C7FA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11561.36645357783</v>
      </c>
      <c r="K3">
        <v>1</v>
      </c>
      <c r="L3" s="2">
        <v>0</v>
      </c>
      <c r="O3">
        <f>$C$3</f>
        <v>11561.36645357783</v>
      </c>
      <c r="P3">
        <f>O3*B5</f>
        <v>9249.0931628622639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11561.36645357783</v>
      </c>
      <c r="AF3">
        <f t="shared" ref="AF3:AG23" si="4">-$Z3*P3</f>
        <v>-9249.0931628622639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-207.63491328443388</v>
      </c>
      <c r="AJ3">
        <f t="shared" ref="AJ3:AJ23" si="7">AB3-AC3</f>
        <v>7.2759576141834259E-12</v>
      </c>
      <c r="AL3">
        <f t="shared" ref="AL3:AL23" si="8">SUM(AI3:AK3)</f>
        <v>-207.6349132844266</v>
      </c>
      <c r="AN3">
        <f t="shared" ref="AN3:AU23" si="9">AE3*$K3</f>
        <v>11561.36645357783</v>
      </c>
      <c r="AO3">
        <f t="shared" si="9"/>
        <v>-9249.0931628622639</v>
      </c>
      <c r="AP3">
        <f t="shared" si="9"/>
        <v>-2519.9082039999998</v>
      </c>
      <c r="AQ3">
        <f t="shared" si="9"/>
        <v>0</v>
      </c>
      <c r="AR3">
        <f t="shared" si="9"/>
        <v>-207.63491328443388</v>
      </c>
      <c r="AS3">
        <f t="shared" si="9"/>
        <v>7.2759576141834259E-12</v>
      </c>
      <c r="AT3">
        <f t="shared" si="9"/>
        <v>0</v>
      </c>
      <c r="AU3">
        <f t="shared" si="9"/>
        <v>-207.6349132844266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5690.3091663430032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3192.0294720592992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-7.2759576141834259E-12</v>
      </c>
      <c r="AC4">
        <f t="shared" si="2"/>
        <v>3155.7974860727918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-3155.7974860727991</v>
      </c>
      <c r="AK4">
        <f>G4*MAX(0, SUM(AB4, AE4:AF4))</f>
        <v>0</v>
      </c>
      <c r="AL4">
        <f t="shared" si="8"/>
        <v>-5857.3334860727991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-2534.5116802701941</v>
      </c>
      <c r="AR4">
        <f t="shared" si="9"/>
        <v>-2534.5116802701941</v>
      </c>
      <c r="AS4">
        <f t="shared" si="9"/>
        <v>-2960.6881377922869</v>
      </c>
      <c r="AT4">
        <f t="shared" si="9"/>
        <v>0</v>
      </c>
      <c r="AU4">
        <f t="shared" si="9"/>
        <v>-5495.1998180624814</v>
      </c>
      <c r="AW4">
        <v>1</v>
      </c>
      <c r="AX4">
        <f>(R4*SUMPRODUCT(K5:$K$23, X5:$X$23)-$AZ$3*SUMPRODUCT(K4:$K$22, W5:$W$23))/Z4</f>
        <v>3192.0294720592992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11561.36645357783</v>
      </c>
      <c r="P5">
        <f t="shared" ref="P5:P23" si="22">O5*$C$5</f>
        <v>578.06832267889149</v>
      </c>
      <c r="Q5" s="4">
        <f t="shared" ref="Q5:Q23" si="23">$C$8</f>
        <v>50</v>
      </c>
      <c r="R5">
        <f t="shared" si="0"/>
        <v>2000000</v>
      </c>
      <c r="S5">
        <f t="shared" si="1"/>
        <v>6176.1338100750227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3155.7974860727918</v>
      </c>
      <c r="AC5">
        <f t="shared" si="2"/>
        <v>6036.3969718191584</v>
      </c>
      <c r="AE5">
        <f t="shared" si="3"/>
        <v>11299.787147846959</v>
      </c>
      <c r="AF5">
        <f t="shared" si="4"/>
        <v>-564.98935739234798</v>
      </c>
      <c r="AG5">
        <f t="shared" si="4"/>
        <v>-48.868735340319908</v>
      </c>
      <c r="AH5">
        <f t="shared" si="5"/>
        <v>-2776.0657472036155</v>
      </c>
      <c r="AI5">
        <f t="shared" si="6"/>
        <v>7909.8633079106758</v>
      </c>
      <c r="AJ5">
        <f t="shared" si="7"/>
        <v>-2880.5994857463666</v>
      </c>
      <c r="AK5">
        <f>G5*SUM(AB5, AE5:AF5)</f>
        <v>569.51440633762354</v>
      </c>
      <c r="AL5">
        <f t="shared" si="8"/>
        <v>5598.778228501933</v>
      </c>
      <c r="AN5">
        <f t="shared" si="9"/>
        <v>9758.0725718651174</v>
      </c>
      <c r="AO5">
        <f t="shared" si="9"/>
        <v>-487.90362859325592</v>
      </c>
      <c r="AP5">
        <f t="shared" si="9"/>
        <v>-42.20120783752747</v>
      </c>
      <c r="AQ5">
        <f t="shared" si="9"/>
        <v>-2397.306309494807</v>
      </c>
      <c r="AR5">
        <f t="shared" si="9"/>
        <v>6830.6614259395274</v>
      </c>
      <c r="AS5">
        <f t="shared" si="9"/>
        <v>-2487.5777273155309</v>
      </c>
      <c r="AT5">
        <f t="shared" si="9"/>
        <v>491.81129122632188</v>
      </c>
      <c r="AU5">
        <f t="shared" si="9"/>
        <v>4834.8949898503188</v>
      </c>
      <c r="AW5">
        <v>2</v>
      </c>
      <c r="AX5">
        <f>(R5*SUMPRODUCT(K6:$K$23, X6:$X$23)-$AZ$3*SUMPRODUCT(K5:$K$22, W6:$W$23))/Z5</f>
        <v>6176.1338100750227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11561.36645357783</v>
      </c>
      <c r="P6">
        <f t="shared" si="22"/>
        <v>578.06832267889149</v>
      </c>
      <c r="Q6" s="4">
        <f t="shared" si="23"/>
        <v>50</v>
      </c>
      <c r="R6">
        <f t="shared" si="0"/>
        <v>2000000</v>
      </c>
      <c r="S6">
        <f t="shared" si="1"/>
        <v>8891.276616835552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6036.3969718191584</v>
      </c>
      <c r="AC6">
        <f t="shared" si="2"/>
        <v>8590.371445435303</v>
      </c>
      <c r="AE6">
        <f t="shared" si="3"/>
        <v>11170.098123476873</v>
      </c>
      <c r="AF6">
        <f t="shared" si="4"/>
        <v>-558.50490617384366</v>
      </c>
      <c r="AG6">
        <f t="shared" si="4"/>
        <v>-48.307862951702077</v>
      </c>
      <c r="AH6">
        <f t="shared" si="5"/>
        <v>-2887.4014085851472</v>
      </c>
      <c r="AI6">
        <f t="shared" si="6"/>
        <v>7675.8839457661816</v>
      </c>
      <c r="AJ6">
        <f t="shared" si="7"/>
        <v>-2553.9744736161447</v>
      </c>
      <c r="AK6">
        <f>G6*SUM(AB6, AE6:AF6)</f>
        <v>973.90742606364813</v>
      </c>
      <c r="AL6">
        <f t="shared" si="8"/>
        <v>6095.8168982136849</v>
      </c>
      <c r="AN6">
        <f t="shared" si="9"/>
        <v>8699.565288808657</v>
      </c>
      <c r="AO6">
        <f t="shared" si="9"/>
        <v>-434.97826444043284</v>
      </c>
      <c r="AP6">
        <f t="shared" si="9"/>
        <v>-37.623430256881328</v>
      </c>
      <c r="AQ6">
        <f t="shared" si="9"/>
        <v>-2248.7839221564359</v>
      </c>
      <c r="AR6">
        <f t="shared" si="9"/>
        <v>5978.1796719549075</v>
      </c>
      <c r="AS6">
        <f t="shared" si="9"/>
        <v>-1989.1022830387203</v>
      </c>
      <c r="AT6">
        <f t="shared" si="9"/>
        <v>758.50463842291413</v>
      </c>
      <c r="AU6">
        <f t="shared" si="9"/>
        <v>4747.5820273391018</v>
      </c>
      <c r="AW6">
        <v>3</v>
      </c>
      <c r="AX6">
        <f>(R6*SUMPRODUCT(K7:$K$23, X7:$X$23)-$AZ$3*SUMPRODUCT(K6:$K$22, W7:$W$23))/Z6</f>
        <v>8891.276616835552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11561.36645357783</v>
      </c>
      <c r="P7">
        <f t="shared" si="22"/>
        <v>578.06832267889149</v>
      </c>
      <c r="Q7" s="4">
        <f t="shared" si="23"/>
        <v>50</v>
      </c>
      <c r="R7">
        <f t="shared" si="0"/>
        <v>2000000</v>
      </c>
      <c r="S7">
        <f t="shared" si="1"/>
        <v>11251.124118591295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8590.371445435303</v>
      </c>
      <c r="AC7">
        <f t="shared" si="2"/>
        <v>10744.67573592702</v>
      </c>
      <c r="AE7">
        <f t="shared" si="3"/>
        <v>11040.953090425222</v>
      </c>
      <c r="AF7">
        <f t="shared" si="4"/>
        <v>-552.04765452126117</v>
      </c>
      <c r="AG7">
        <f t="shared" si="4"/>
        <v>-47.749343188617821</v>
      </c>
      <c r="AH7">
        <f t="shared" si="5"/>
        <v>-3017.6453426894559</v>
      </c>
      <c r="AI7">
        <f t="shared" si="6"/>
        <v>7423.5107500258882</v>
      </c>
      <c r="AJ7">
        <f t="shared" si="7"/>
        <v>-2154.3042904917165</v>
      </c>
      <c r="AK7">
        <f>G7*SUM(AB7, AE7:AF7)</f>
        <v>936.79249487375785</v>
      </c>
      <c r="AL7">
        <f t="shared" si="8"/>
        <v>6205.9989544079299</v>
      </c>
      <c r="AN7">
        <f t="shared" si="9"/>
        <v>7783.9990504188791</v>
      </c>
      <c r="AO7">
        <f t="shared" si="9"/>
        <v>-389.19995252094401</v>
      </c>
      <c r="AP7">
        <f t="shared" si="9"/>
        <v>-33.663836717198812</v>
      </c>
      <c r="AQ7">
        <f t="shared" si="9"/>
        <v>-2127.4747107082426</v>
      </c>
      <c r="AR7">
        <f t="shared" si="9"/>
        <v>5233.6605504724939</v>
      </c>
      <c r="AS7">
        <f t="shared" si="9"/>
        <v>-1518.8093287021661</v>
      </c>
      <c r="AT7">
        <f t="shared" si="9"/>
        <v>660.44949478686954</v>
      </c>
      <c r="AU7">
        <f t="shared" si="9"/>
        <v>4375.300716557198</v>
      </c>
      <c r="AW7">
        <v>4</v>
      </c>
      <c r="AX7">
        <f>(R7*SUMPRODUCT(K8:$K$23, X8:$X$23)-$AZ$3*SUMPRODUCT(K7:$K$22, W8:$W$23))/Z7</f>
        <v>11251.124118591295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11561.36645357783</v>
      </c>
      <c r="P8">
        <f t="shared" si="22"/>
        <v>578.06832267889149</v>
      </c>
      <c r="Q8" s="4">
        <f t="shared" si="23"/>
        <v>50</v>
      </c>
      <c r="R8">
        <f t="shared" si="0"/>
        <v>2000000</v>
      </c>
      <c r="S8">
        <f t="shared" si="1"/>
        <v>13250.397460935825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10744.67573592702</v>
      </c>
      <c r="AC8">
        <f t="shared" si="2"/>
        <v>12506.560646719692</v>
      </c>
      <c r="AE8">
        <f t="shared" si="3"/>
        <v>10912.34667766786</v>
      </c>
      <c r="AF8">
        <f t="shared" si="4"/>
        <v>-545.61733388339303</v>
      </c>
      <c r="AG8">
        <f t="shared" si="4"/>
        <v>-47.193152822739556</v>
      </c>
      <c r="AH8">
        <f t="shared" si="5"/>
        <v>-3147.8773596833571</v>
      </c>
      <c r="AI8">
        <f t="shared" si="6"/>
        <v>7171.6588312783706</v>
      </c>
      <c r="AJ8">
        <f t="shared" si="7"/>
        <v>-1761.8849107926726</v>
      </c>
      <c r="AK8">
        <f t="shared" ref="AK8:AK23" si="24">G8*SUM(AB8:AB8, AE8:AF8)</f>
        <v>449.67292819785467</v>
      </c>
      <c r="AL8">
        <f t="shared" si="8"/>
        <v>5859.4468486835531</v>
      </c>
      <c r="AN8">
        <f t="shared" si="9"/>
        <v>7173.2681106719992</v>
      </c>
      <c r="AO8">
        <f t="shared" si="9"/>
        <v>-358.66340553359998</v>
      </c>
      <c r="AP8">
        <f t="shared" si="9"/>
        <v>-31.022579119322565</v>
      </c>
      <c r="AQ8">
        <f t="shared" si="9"/>
        <v>-2069.2678621303494</v>
      </c>
      <c r="AR8">
        <f t="shared" si="9"/>
        <v>4714.3142638887275</v>
      </c>
      <c r="AS8">
        <f t="shared" si="9"/>
        <v>-1158.181023622345</v>
      </c>
      <c r="AT8">
        <f t="shared" si="9"/>
        <v>295.5940249474861</v>
      </c>
      <c r="AU8">
        <f t="shared" si="9"/>
        <v>3851.7272652138686</v>
      </c>
      <c r="AW8">
        <v>5</v>
      </c>
      <c r="AX8">
        <f>(R8*SUMPRODUCT(K9:$K$23, X9:$X$23)-$AZ$3*SUMPRODUCT(K8:$K$22, W9:$W$23))/Z8</f>
        <v>13250.397460935825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11561.36645357783</v>
      </c>
      <c r="P9">
        <f t="shared" si="22"/>
        <v>578.06832267889149</v>
      </c>
      <c r="Q9" s="4">
        <f t="shared" si="23"/>
        <v>50</v>
      </c>
      <c r="R9">
        <f t="shared" si="0"/>
        <v>2000000</v>
      </c>
      <c r="S9">
        <f t="shared" si="1"/>
        <v>14993.695359764628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12506.560646719692</v>
      </c>
      <c r="AC9">
        <f t="shared" si="2"/>
        <v>13985.860217136109</v>
      </c>
      <c r="AE9">
        <f t="shared" si="3"/>
        <v>10784.243060769008</v>
      </c>
      <c r="AF9">
        <f t="shared" si="4"/>
        <v>-539.21215303845031</v>
      </c>
      <c r="AG9">
        <f t="shared" si="4"/>
        <v>-46.639136922399295</v>
      </c>
      <c r="AH9">
        <f t="shared" si="5"/>
        <v>-3283.3748845147979</v>
      </c>
      <c r="AI9">
        <f t="shared" si="6"/>
        <v>6915.0168862933606</v>
      </c>
      <c r="AJ9">
        <f t="shared" si="7"/>
        <v>-1479.2995704164168</v>
      </c>
      <c r="AK9">
        <f t="shared" si="24"/>
        <v>134.23439017125648</v>
      </c>
      <c r="AL9">
        <f t="shared" si="8"/>
        <v>5569.9517060482003</v>
      </c>
      <c r="AN9">
        <f t="shared" si="9"/>
        <v>6737.3681462544018</v>
      </c>
      <c r="AO9">
        <f t="shared" si="9"/>
        <v>-336.86840731272002</v>
      </c>
      <c r="AP9">
        <f t="shared" si="9"/>
        <v>-29.137421486062433</v>
      </c>
      <c r="AQ9">
        <f t="shared" si="9"/>
        <v>-2051.261756109222</v>
      </c>
      <c r="AR9">
        <f t="shared" si="9"/>
        <v>4320.1005613463976</v>
      </c>
      <c r="AS9">
        <f t="shared" si="9"/>
        <v>-924.18037578806991</v>
      </c>
      <c r="AT9">
        <f t="shared" si="9"/>
        <v>83.861843559673801</v>
      </c>
      <c r="AU9">
        <f t="shared" si="9"/>
        <v>3479.7820291180014</v>
      </c>
      <c r="AW9">
        <v>6</v>
      </c>
      <c r="AX9">
        <f>(R9*SUMPRODUCT(K10:$K$23, X10:$X$23)-$AZ$3*SUMPRODUCT(K9:$K$22, W10:$W$23))/Z9</f>
        <v>14993.695359764628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11561.36645357783</v>
      </c>
      <c r="P10">
        <f t="shared" si="22"/>
        <v>578.06832267889149</v>
      </c>
      <c r="Q10" s="4">
        <f t="shared" si="23"/>
        <v>50</v>
      </c>
      <c r="R10">
        <f t="shared" si="0"/>
        <v>2000000</v>
      </c>
      <c r="S10">
        <f t="shared" si="1"/>
        <v>16554.710234381597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13985.860217136109</v>
      </c>
      <c r="AC10">
        <f t="shared" si="2"/>
        <v>15259.041454998021</v>
      </c>
      <c r="AE10">
        <f t="shared" si="3"/>
        <v>10656.506063463428</v>
      </c>
      <c r="AF10">
        <f t="shared" si="4"/>
        <v>-532.82530317317139</v>
      </c>
      <c r="AG10">
        <f t="shared" si="4"/>
        <v>-46.086706559524458</v>
      </c>
      <c r="AH10">
        <f t="shared" si="5"/>
        <v>-3441.5597460336276</v>
      </c>
      <c r="AI10">
        <f t="shared" si="6"/>
        <v>6636.0343076971049</v>
      </c>
      <c r="AJ10">
        <f t="shared" si="7"/>
        <v>-1273.1812378619125</v>
      </c>
      <c r="AK10">
        <f t="shared" si="24"/>
        <v>98.849118007448098</v>
      </c>
      <c r="AL10">
        <f t="shared" si="8"/>
        <v>5461.7021878426403</v>
      </c>
      <c r="AN10">
        <f t="shared" si="9"/>
        <v>6325.4779059816074</v>
      </c>
      <c r="AO10">
        <f t="shared" si="9"/>
        <v>-316.27389529908038</v>
      </c>
      <c r="AP10">
        <f t="shared" si="9"/>
        <v>-27.356099866655889</v>
      </c>
      <c r="AQ10">
        <f t="shared" si="9"/>
        <v>-2042.8374934529115</v>
      </c>
      <c r="AR10">
        <f t="shared" si="9"/>
        <v>3939.0104173629597</v>
      </c>
      <c r="AS10">
        <f t="shared" si="9"/>
        <v>-755.73360935041887</v>
      </c>
      <c r="AT10">
        <f t="shared" si="9"/>
        <v>58.674757773155697</v>
      </c>
      <c r="AU10">
        <f t="shared" si="9"/>
        <v>3241.9515657856964</v>
      </c>
      <c r="AW10">
        <v>7</v>
      </c>
      <c r="AX10">
        <f>(R10*SUMPRODUCT(K11:$K$23, X11:$X$23)-$AZ$3*SUMPRODUCT(K10:$K$22, W11:$W$23))/Z10</f>
        <v>16554.710234381597</v>
      </c>
    </row>
    <row r="11" spans="1:52" x14ac:dyDescent="0.25">
      <c r="A11" t="s">
        <v>33</v>
      </c>
      <c r="C11" s="7">
        <f>AU25</f>
        <v>29488.752107996042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11561.36645357783</v>
      </c>
      <c r="P11">
        <f t="shared" si="22"/>
        <v>578.06832267889149</v>
      </c>
      <c r="Q11" s="4">
        <f t="shared" si="23"/>
        <v>50</v>
      </c>
      <c r="R11">
        <f t="shared" si="0"/>
        <v>2000000</v>
      </c>
      <c r="S11">
        <f t="shared" si="1"/>
        <v>17946.031917749322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15259.041454998021</v>
      </c>
      <c r="AC11">
        <f t="shared" si="2"/>
        <v>16343.811413566698</v>
      </c>
      <c r="AE11">
        <f t="shared" si="3"/>
        <v>10529.168446063382</v>
      </c>
      <c r="AF11">
        <f t="shared" si="4"/>
        <v>-526.45842230316907</v>
      </c>
      <c r="AG11">
        <f t="shared" si="4"/>
        <v>-45.53600341422004</v>
      </c>
      <c r="AH11">
        <f t="shared" si="5"/>
        <v>-3593.4431883670427</v>
      </c>
      <c r="AI11">
        <f t="shared" si="6"/>
        <v>6363.7308319789518</v>
      </c>
      <c r="AJ11">
        <f t="shared" si="7"/>
        <v>-1084.7699585686769</v>
      </c>
      <c r="AK11">
        <f t="shared" si="24"/>
        <v>60.628203549019752</v>
      </c>
      <c r="AL11">
        <f t="shared" si="8"/>
        <v>5339.5890769592943</v>
      </c>
      <c r="AN11">
        <f t="shared" si="9"/>
        <v>5943.7878973345769</v>
      </c>
      <c r="AO11">
        <f t="shared" si="9"/>
        <v>-297.18939486672883</v>
      </c>
      <c r="AP11">
        <f t="shared" si="9"/>
        <v>-25.705386647852457</v>
      </c>
      <c r="AQ11">
        <f t="shared" si="9"/>
        <v>-2028.5233579638405</v>
      </c>
      <c r="AR11">
        <f t="shared" si="9"/>
        <v>3592.369757856156</v>
      </c>
      <c r="AS11">
        <f t="shared" si="9"/>
        <v>-612.36009131787227</v>
      </c>
      <c r="AT11">
        <f t="shared" si="9"/>
        <v>34.225037270301414</v>
      </c>
      <c r="AU11">
        <f t="shared" si="9"/>
        <v>3014.234703808585</v>
      </c>
      <c r="AW11">
        <v>8</v>
      </c>
      <c r="AX11">
        <f>(R11*SUMPRODUCT(K12:$K$23, X12:$X$23)-$AZ$3*SUMPRODUCT(K11:$K$22, W12:$W$23))/Z11</f>
        <v>17946.031917749322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11561.36645357783</v>
      </c>
      <c r="P12">
        <f t="shared" si="22"/>
        <v>578.06832267889149</v>
      </c>
      <c r="Q12" s="4">
        <f t="shared" si="23"/>
        <v>50</v>
      </c>
      <c r="R12">
        <f t="shared" si="0"/>
        <v>2000000</v>
      </c>
      <c r="S12">
        <f t="shared" si="1"/>
        <v>19168.937817901697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16343.811413566698</v>
      </c>
      <c r="AC12">
        <f t="shared" si="2"/>
        <v>17246.841579096599</v>
      </c>
      <c r="AE12">
        <f t="shared" si="3"/>
        <v>10402.092048967033</v>
      </c>
      <c r="AF12">
        <f t="shared" si="4"/>
        <v>-520.10460244835167</v>
      </c>
      <c r="AG12">
        <f t="shared" si="4"/>
        <v>-44.98642998098186</v>
      </c>
      <c r="AH12">
        <f t="shared" si="5"/>
        <v>-3768.5359638390751</v>
      </c>
      <c r="AI12">
        <f t="shared" si="6"/>
        <v>6068.4650526986261</v>
      </c>
      <c r="AJ12">
        <f t="shared" si="7"/>
        <v>-903.03016552990084</v>
      </c>
      <c r="AK12">
        <f t="shared" si="24"/>
        <v>60.319337378196373</v>
      </c>
      <c r="AL12">
        <f t="shared" si="8"/>
        <v>5225.7542245469213</v>
      </c>
      <c r="AN12">
        <f t="shared" si="9"/>
        <v>5582.3294975481404</v>
      </c>
      <c r="AO12">
        <f t="shared" si="9"/>
        <v>-279.11647487740703</v>
      </c>
      <c r="AP12">
        <f t="shared" si="9"/>
        <v>-24.1421700452225</v>
      </c>
      <c r="AQ12">
        <f t="shared" si="9"/>
        <v>-2022.4017798034149</v>
      </c>
      <c r="AR12">
        <f t="shared" si="9"/>
        <v>3256.6690728220965</v>
      </c>
      <c r="AS12">
        <f t="shared" si="9"/>
        <v>-484.61520110408333</v>
      </c>
      <c r="AT12">
        <f t="shared" si="9"/>
        <v>32.370643783362937</v>
      </c>
      <c r="AU12">
        <f t="shared" si="9"/>
        <v>2804.4245155013759</v>
      </c>
      <c r="AW12">
        <v>9</v>
      </c>
      <c r="AX12">
        <f>(R12*SUMPRODUCT(K13:$K$23, X13:$X$23)-$AZ$3*SUMPRODUCT(K12:$K$22, W13:$W$23))/Z12</f>
        <v>19168.937817901697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11561.36645357783</v>
      </c>
      <c r="P13">
        <f t="shared" si="22"/>
        <v>578.06832267889149</v>
      </c>
      <c r="Q13" s="4">
        <f t="shared" si="23"/>
        <v>50</v>
      </c>
      <c r="R13">
        <f t="shared" si="0"/>
        <v>2000000</v>
      </c>
      <c r="S13">
        <f t="shared" si="1"/>
        <v>20226.032195409825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17246.841579096599</v>
      </c>
      <c r="AC13">
        <f t="shared" si="2"/>
        <v>17975.957679709496</v>
      </c>
      <c r="AE13">
        <f t="shared" si="3"/>
        <v>10275.205343354151</v>
      </c>
      <c r="AF13">
        <f t="shared" si="4"/>
        <v>-513.76026716770753</v>
      </c>
      <c r="AG13">
        <f t="shared" si="4"/>
        <v>-44.437676915665719</v>
      </c>
      <c r="AH13">
        <f t="shared" si="5"/>
        <v>-3955.5506202529796</v>
      </c>
      <c r="AI13">
        <f t="shared" si="6"/>
        <v>5761.4567790177989</v>
      </c>
      <c r="AJ13">
        <f t="shared" si="7"/>
        <v>-729.11610061289684</v>
      </c>
      <c r="AK13">
        <f t="shared" si="24"/>
        <v>54.016573310566088</v>
      </c>
      <c r="AL13">
        <f t="shared" si="8"/>
        <v>5086.357251715468</v>
      </c>
      <c r="AN13">
        <f t="shared" si="9"/>
        <v>5243.163617107647</v>
      </c>
      <c r="AO13">
        <f t="shared" si="9"/>
        <v>-262.15818085538234</v>
      </c>
      <c r="AP13">
        <f t="shared" si="9"/>
        <v>-22.675362977899017</v>
      </c>
      <c r="AQ13">
        <f t="shared" si="9"/>
        <v>-2018.4121294619258</v>
      </c>
      <c r="AR13">
        <f t="shared" si="9"/>
        <v>2939.9179438124406</v>
      </c>
      <c r="AS13">
        <f t="shared" si="9"/>
        <v>-372.04852687966161</v>
      </c>
      <c r="AT13">
        <f t="shared" si="9"/>
        <v>27.563218684088788</v>
      </c>
      <c r="AU13">
        <f t="shared" si="9"/>
        <v>2595.4326356168676</v>
      </c>
      <c r="AW13">
        <v>10</v>
      </c>
      <c r="AX13">
        <f>(R13*SUMPRODUCT(K14:$K$23, X14:$X$23)-$AZ$3*SUMPRODUCT(K13:$K$22, W14:$W$23))/Z13</f>
        <v>20226.032195409825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2.3387939999999999E-3</v>
      </c>
      <c r="O14">
        <f t="shared" si="21"/>
        <v>11561.36645357783</v>
      </c>
      <c r="P14">
        <f t="shared" si="22"/>
        <v>578.06832267889149</v>
      </c>
      <c r="Q14" s="4">
        <f t="shared" si="23"/>
        <v>50</v>
      </c>
      <c r="R14">
        <f t="shared" si="0"/>
        <v>2000000</v>
      </c>
      <c r="S14">
        <f t="shared" si="1"/>
        <v>21120.079482666624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17975.957679709496</v>
      </c>
      <c r="AC14">
        <f t="shared" si="2"/>
        <v>18538.939477094282</v>
      </c>
      <c r="AE14">
        <f t="shared" si="3"/>
        <v>10148.421701314806</v>
      </c>
      <c r="AF14">
        <f t="shared" si="4"/>
        <v>-507.42108506574027</v>
      </c>
      <c r="AG14">
        <f t="shared" si="4"/>
        <v>-43.889369574364764</v>
      </c>
      <c r="AH14">
        <f t="shared" si="5"/>
        <v>-4157.2228857719001</v>
      </c>
      <c r="AI14">
        <f t="shared" si="6"/>
        <v>5439.8883609028017</v>
      </c>
      <c r="AJ14">
        <f t="shared" si="7"/>
        <v>-562.98179738478575</v>
      </c>
      <c r="AK14">
        <f t="shared" si="24"/>
        <v>49.710524932725406</v>
      </c>
      <c r="AL14">
        <f t="shared" si="8"/>
        <v>4926.617088450741</v>
      </c>
      <c r="AN14">
        <f t="shared" si="9"/>
        <v>4925.3084471446273</v>
      </c>
      <c r="AO14">
        <f t="shared" si="9"/>
        <v>-246.26542235723133</v>
      </c>
      <c r="AP14">
        <f t="shared" si="9"/>
        <v>-21.300719369639992</v>
      </c>
      <c r="AQ14">
        <f t="shared" si="9"/>
        <v>-2017.6147186810861</v>
      </c>
      <c r="AR14">
        <f t="shared" si="9"/>
        <v>2640.1275867366699</v>
      </c>
      <c r="AS14">
        <f t="shared" si="9"/>
        <v>-273.23056568379542</v>
      </c>
      <c r="AT14">
        <f t="shared" si="9"/>
        <v>24.125886326878312</v>
      </c>
      <c r="AU14">
        <f t="shared" si="9"/>
        <v>2391.0229073797523</v>
      </c>
      <c r="AW14">
        <v>11</v>
      </c>
      <c r="AX14">
        <f>(R14*SUMPRODUCT(K15:$K$23, X15:$X$23)-$AZ$3*SUMPRODUCT(K14:$K$22, W15:$W$23))/Z14</f>
        <v>21120.079482666624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2.4879479999999998E-3</v>
      </c>
      <c r="O15">
        <f t="shared" si="21"/>
        <v>11561.36645357783</v>
      </c>
      <c r="P15">
        <f t="shared" si="22"/>
        <v>578.06832267889149</v>
      </c>
      <c r="Q15" s="4">
        <f t="shared" si="23"/>
        <v>50</v>
      </c>
      <c r="R15">
        <f t="shared" si="0"/>
        <v>2000000</v>
      </c>
      <c r="S15">
        <f t="shared" si="1"/>
        <v>21858.928415524744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18538.939477094282</v>
      </c>
      <c r="AC15">
        <f t="shared" si="2"/>
        <v>18947.879355289471</v>
      </c>
      <c r="AE15">
        <f t="shared" si="3"/>
        <v>10021.688738826715</v>
      </c>
      <c r="AF15">
        <f t="shared" si="4"/>
        <v>-501.08443694133575</v>
      </c>
      <c r="AG15">
        <f t="shared" si="4"/>
        <v>-43.341281409367319</v>
      </c>
      <c r="AH15">
        <f t="shared" si="5"/>
        <v>-4367.7787701520665</v>
      </c>
      <c r="AI15">
        <f t="shared" si="6"/>
        <v>5109.4842503239452</v>
      </c>
      <c r="AJ15">
        <f t="shared" si="7"/>
        <v>-408.93987819518952</v>
      </c>
      <c r="AK15">
        <f t="shared" si="24"/>
        <v>115.04412949381661</v>
      </c>
      <c r="AL15">
        <f t="shared" si="8"/>
        <v>4815.588501622572</v>
      </c>
      <c r="AN15">
        <f t="shared" si="9"/>
        <v>4623.8249371353968</v>
      </c>
      <c r="AO15">
        <f t="shared" si="9"/>
        <v>-231.19124685676982</v>
      </c>
      <c r="AP15">
        <f t="shared" si="9"/>
        <v>-19.996879070053559</v>
      </c>
      <c r="AQ15">
        <f t="shared" si="9"/>
        <v>-2015.2136953800582</v>
      </c>
      <c r="AR15">
        <f t="shared" si="9"/>
        <v>2357.4231158285152</v>
      </c>
      <c r="AS15">
        <f t="shared" si="9"/>
        <v>-188.67742312354048</v>
      </c>
      <c r="AT15">
        <f t="shared" si="9"/>
        <v>53.079269241684727</v>
      </c>
      <c r="AU15">
        <f t="shared" si="9"/>
        <v>2221.8249619466592</v>
      </c>
      <c r="AW15">
        <v>12</v>
      </c>
      <c r="AX15">
        <f>(R15*SUMPRODUCT(K16:$K$23, X16:$X$23)-$AZ$3*SUMPRODUCT(K15:$K$22, W16:$W$23))/Z15</f>
        <v>21858.928415524744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2.6637029999999999E-3</v>
      </c>
      <c r="O16">
        <f t="shared" si="21"/>
        <v>11561.36645357783</v>
      </c>
      <c r="P16">
        <f t="shared" si="22"/>
        <v>578.06832267889149</v>
      </c>
      <c r="Q16" s="4">
        <f t="shared" si="23"/>
        <v>50</v>
      </c>
      <c r="R16">
        <f t="shared" si="0"/>
        <v>2000000</v>
      </c>
      <c r="S16">
        <f t="shared" si="1"/>
        <v>22437.991219800882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18947.879355289471</v>
      </c>
      <c r="AC16">
        <f t="shared" si="2"/>
        <v>19203.519016597922</v>
      </c>
      <c r="AE16">
        <f t="shared" si="3"/>
        <v>9894.7770490797684</v>
      </c>
      <c r="AF16">
        <f t="shared" si="4"/>
        <v>-494.73885245398839</v>
      </c>
      <c r="AG16">
        <f t="shared" si="4"/>
        <v>-42.792420293959665</v>
      </c>
      <c r="AH16">
        <f t="shared" si="5"/>
        <v>-4617.9320525590374</v>
      </c>
      <c r="AI16">
        <f t="shared" si="6"/>
        <v>4739.3137237727824</v>
      </c>
      <c r="AJ16">
        <f t="shared" si="7"/>
        <v>-255.63966130845074</v>
      </c>
      <c r="AK16">
        <f t="shared" si="24"/>
        <v>201.27021461859832</v>
      </c>
      <c r="AL16">
        <f t="shared" si="8"/>
        <v>4684.9442770829301</v>
      </c>
      <c r="AN16">
        <f t="shared" si="9"/>
        <v>4328.5011770242918</v>
      </c>
      <c r="AO16">
        <f t="shared" si="9"/>
        <v>-216.42505885121457</v>
      </c>
      <c r="AP16">
        <f t="shared" si="9"/>
        <v>-18.719678138412331</v>
      </c>
      <c r="AQ16">
        <f t="shared" si="9"/>
        <v>-2020.1288241031143</v>
      </c>
      <c r="AR16">
        <f t="shared" si="9"/>
        <v>2073.2276159315502</v>
      </c>
      <c r="AS16">
        <f t="shared" si="9"/>
        <v>-111.83036963633558</v>
      </c>
      <c r="AT16">
        <f t="shared" si="9"/>
        <v>88.04628508103248</v>
      </c>
      <c r="AU16">
        <f t="shared" si="9"/>
        <v>2049.4435313762469</v>
      </c>
      <c r="AW16">
        <v>13</v>
      </c>
      <c r="AX16">
        <f>(R16*SUMPRODUCT(K17:$K$23, X17:$X$23)-$AZ$3*SUMPRODUCT(K16:$K$22, W17:$W$23))/Z16</f>
        <v>22437.991219800882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2.8651079999999999E-3</v>
      </c>
      <c r="O17">
        <f t="shared" si="21"/>
        <v>11561.36645357783</v>
      </c>
      <c r="P17">
        <f t="shared" si="22"/>
        <v>578.06832267889149</v>
      </c>
      <c r="Q17" s="4">
        <f t="shared" si="23"/>
        <v>50</v>
      </c>
      <c r="R17">
        <f t="shared" si="0"/>
        <v>2000000</v>
      </c>
      <c r="S17">
        <f t="shared" si="1"/>
        <v>22860.309482659879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19203.519016597922</v>
      </c>
      <c r="AC17">
        <f t="shared" si="2"/>
        <v>19313.254112574399</v>
      </c>
      <c r="AE17">
        <f t="shared" si="3"/>
        <v>9767.4796737074357</v>
      </c>
      <c r="AF17">
        <f t="shared" si="4"/>
        <v>-488.3739836853718</v>
      </c>
      <c r="AG17">
        <f t="shared" si="4"/>
        <v>-42.241891185296481</v>
      </c>
      <c r="AH17">
        <f t="shared" si="5"/>
        <v>-4904.1962289434468</v>
      </c>
      <c r="AI17">
        <f t="shared" si="6"/>
        <v>4332.6675698933213</v>
      </c>
      <c r="AJ17">
        <f t="shared" si="7"/>
        <v>-109.73509597647717</v>
      </c>
      <c r="AK17">
        <f t="shared" si="24"/>
        <v>393.0602209513558</v>
      </c>
      <c r="AL17">
        <f t="shared" si="8"/>
        <v>4615.9926948681996</v>
      </c>
      <c r="AN17">
        <f t="shared" si="9"/>
        <v>4024.5027238426551</v>
      </c>
      <c r="AO17">
        <f t="shared" si="9"/>
        <v>-201.22513619213277</v>
      </c>
      <c r="AP17">
        <f t="shared" si="9"/>
        <v>-17.40496134259811</v>
      </c>
      <c r="AQ17">
        <f t="shared" si="9"/>
        <v>-2020.680026063493</v>
      </c>
      <c r="AR17">
        <f t="shared" si="9"/>
        <v>1785.1926002444316</v>
      </c>
      <c r="AS17">
        <f t="shared" si="9"/>
        <v>-45.214242303187582</v>
      </c>
      <c r="AT17">
        <f t="shared" si="9"/>
        <v>161.95292774563791</v>
      </c>
      <c r="AU17">
        <f t="shared" si="9"/>
        <v>1901.9312856868817</v>
      </c>
      <c r="AW17">
        <v>14</v>
      </c>
      <c r="AX17">
        <f>(R17*SUMPRODUCT(K18:$K$23, X18:$X$23)-$AZ$3*SUMPRODUCT(K17:$K$22, W18:$W$23))/Z17</f>
        <v>22860.309482659879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4.466869E-3</v>
      </c>
      <c r="O18">
        <f t="shared" si="21"/>
        <v>11561.36645357783</v>
      </c>
      <c r="P18">
        <f t="shared" si="22"/>
        <v>578.06832267889149</v>
      </c>
      <c r="Q18" s="4">
        <f t="shared" si="23"/>
        <v>50</v>
      </c>
      <c r="R18">
        <f t="shared" si="0"/>
        <v>2000000</v>
      </c>
      <c r="S18">
        <f t="shared" si="1"/>
        <v>22084.543982836229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19313.254112574399</v>
      </c>
      <c r="AC18">
        <f t="shared" si="2"/>
        <v>18387.937287391196</v>
      </c>
      <c r="AE18">
        <f t="shared" si="3"/>
        <v>9626.1748248077474</v>
      </c>
      <c r="AF18">
        <f t="shared" si="4"/>
        <v>-481.30874124038735</v>
      </c>
      <c r="AG18">
        <f t="shared" si="4"/>
        <v>-41.63078327920654</v>
      </c>
      <c r="AH18">
        <f t="shared" si="5"/>
        <v>-7547.5597694789649</v>
      </c>
      <c r="AI18">
        <f t="shared" si="6"/>
        <v>1555.6755308091888</v>
      </c>
      <c r="AJ18">
        <f t="shared" si="7"/>
        <v>925.31682518320304</v>
      </c>
      <c r="AK18">
        <f t="shared" si="24"/>
        <v>614.69539623666196</v>
      </c>
      <c r="AL18">
        <f t="shared" si="8"/>
        <v>3095.6877522290538</v>
      </c>
      <c r="AN18">
        <f t="shared" si="9"/>
        <v>3706.4580601314647</v>
      </c>
      <c r="AO18">
        <f t="shared" si="9"/>
        <v>-185.32290300657323</v>
      </c>
      <c r="AP18">
        <f t="shared" si="9"/>
        <v>-16.029498221572453</v>
      </c>
      <c r="AQ18">
        <f t="shared" si="9"/>
        <v>-2906.1090465358338</v>
      </c>
      <c r="AR18">
        <f t="shared" si="9"/>
        <v>598.99661236748534</v>
      </c>
      <c r="AS18">
        <f t="shared" si="9"/>
        <v>356.28357756779434</v>
      </c>
      <c r="AT18">
        <f t="shared" si="9"/>
        <v>236.68204114011434</v>
      </c>
      <c r="AU18">
        <f t="shared" si="9"/>
        <v>1191.9622310753941</v>
      </c>
      <c r="AW18">
        <v>15</v>
      </c>
      <c r="AX18">
        <f>(R18*SUMPRODUCT(K19:$K$23, X19:$X$23)-$AZ$3*SUMPRODUCT(K18:$K$22, W19:$W$23))/Z18</f>
        <v>22084.543982836229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6.2254789999999999E-3</v>
      </c>
      <c r="O19">
        <f t="shared" si="21"/>
        <v>11561.36645357783</v>
      </c>
      <c r="P19">
        <f t="shared" si="22"/>
        <v>578.06832267889149</v>
      </c>
      <c r="Q19" s="4">
        <f t="shared" si="23"/>
        <v>50</v>
      </c>
      <c r="R19">
        <f t="shared" si="0"/>
        <v>2000000</v>
      </c>
      <c r="S19">
        <f t="shared" si="1"/>
        <v>20135.967883024423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18387.937287391196</v>
      </c>
      <c r="AC19">
        <f t="shared" si="2"/>
        <v>16493.493671084449</v>
      </c>
      <c r="AE19">
        <f t="shared" si="3"/>
        <v>9469.9855273374997</v>
      </c>
      <c r="AF19">
        <f t="shared" si="4"/>
        <v>-473.49927636687494</v>
      </c>
      <c r="AG19">
        <f t="shared" si="4"/>
        <v>-40.955303879356222</v>
      </c>
      <c r="AH19">
        <f t="shared" si="5"/>
        <v>-10366.862682330058</v>
      </c>
      <c r="AI19">
        <f t="shared" si="6"/>
        <v>-1411.3317352387894</v>
      </c>
      <c r="AJ19">
        <f t="shared" si="7"/>
        <v>1894.4436163067476</v>
      </c>
      <c r="AK19">
        <f t="shared" si="24"/>
        <v>610.67264490546859</v>
      </c>
      <c r="AL19">
        <f t="shared" si="8"/>
        <v>1093.7845259734268</v>
      </c>
      <c r="AN19">
        <f t="shared" si="9"/>
        <v>3396.9806248485379</v>
      </c>
      <c r="AO19">
        <f t="shared" si="9"/>
        <v>-169.84903124242689</v>
      </c>
      <c r="AP19">
        <f t="shared" si="9"/>
        <v>-14.691086207190041</v>
      </c>
      <c r="AQ19">
        <f t="shared" si="9"/>
        <v>-3718.6996295485988</v>
      </c>
      <c r="AR19">
        <f t="shared" si="9"/>
        <v>-506.25912214967758</v>
      </c>
      <c r="AS19">
        <f t="shared" si="9"/>
        <v>679.55629297263965</v>
      </c>
      <c r="AT19">
        <f t="shared" si="9"/>
        <v>219.05452092619203</v>
      </c>
      <c r="AU19">
        <f t="shared" si="9"/>
        <v>392.3516917491541</v>
      </c>
      <c r="AW19">
        <v>16</v>
      </c>
      <c r="AX19">
        <f>(R19*SUMPRODUCT(K20:$K$23, X20:$X$23)-$AZ$3*SUMPRODUCT(K19:$K$22, W20:$W$23))/Z19</f>
        <v>20135.967883024423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8.1133709999999994E-3</v>
      </c>
      <c r="O20">
        <f t="shared" si="21"/>
        <v>11561.36645357783</v>
      </c>
      <c r="P20">
        <f t="shared" si="22"/>
        <v>578.06832267889149</v>
      </c>
      <c r="Q20" s="4">
        <f t="shared" si="23"/>
        <v>50</v>
      </c>
      <c r="R20">
        <f t="shared" si="0"/>
        <v>2000000</v>
      </c>
      <c r="S20">
        <f t="shared" si="1"/>
        <v>16963.493313512852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16493.493671084449</v>
      </c>
      <c r="AC20">
        <f t="shared" si="2"/>
        <v>13643.21698298199</v>
      </c>
      <c r="AE20">
        <f t="shared" si="3"/>
        <v>9298.4521661162034</v>
      </c>
      <c r="AF20">
        <f t="shared" si="4"/>
        <v>-464.92260830581017</v>
      </c>
      <c r="AG20">
        <f t="shared" si="4"/>
        <v>-40.213465265771696</v>
      </c>
      <c r="AH20">
        <f t="shared" si="5"/>
        <v>-13291.42299163825</v>
      </c>
      <c r="AI20">
        <f t="shared" si="6"/>
        <v>-4498.1068990936274</v>
      </c>
      <c r="AJ20">
        <f t="shared" si="7"/>
        <v>2850.2766881024581</v>
      </c>
      <c r="AK20">
        <f t="shared" si="24"/>
        <v>108.90619988424783</v>
      </c>
      <c r="AL20">
        <f t="shared" si="8"/>
        <v>-1538.9240111069214</v>
      </c>
      <c r="AN20">
        <f t="shared" si="9"/>
        <v>3163.6629560000415</v>
      </c>
      <c r="AO20">
        <f t="shared" si="9"/>
        <v>-158.18314780000208</v>
      </c>
      <c r="AP20">
        <f t="shared" si="9"/>
        <v>-13.682046013778072</v>
      </c>
      <c r="AQ20">
        <f t="shared" si="9"/>
        <v>-4522.2131382686393</v>
      </c>
      <c r="AR20">
        <f t="shared" si="9"/>
        <v>-1530.4153760823774</v>
      </c>
      <c r="AS20">
        <f t="shared" si="9"/>
        <v>969.76514062841079</v>
      </c>
      <c r="AT20">
        <f t="shared" si="9"/>
        <v>37.053748741973692</v>
      </c>
      <c r="AU20">
        <f t="shared" si="9"/>
        <v>-523.59648671199284</v>
      </c>
      <c r="AW20">
        <v>17</v>
      </c>
      <c r="AX20">
        <f>(R20*SUMPRODUCT(K21:$K$23, X21:$X$23)-$AZ$3*SUMPRODUCT(K20:$K$22, W21:$W$23))/Z20</f>
        <v>16963.493313512852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1.0286442999999999E-2</v>
      </c>
      <c r="O21">
        <f t="shared" si="21"/>
        <v>11561.36645357783</v>
      </c>
      <c r="P21">
        <f t="shared" si="22"/>
        <v>578.06832267889149</v>
      </c>
      <c r="Q21" s="4">
        <f t="shared" si="23"/>
        <v>50</v>
      </c>
      <c r="R21">
        <f t="shared" si="0"/>
        <v>2000000</v>
      </c>
      <c r="S21">
        <f t="shared" si="1"/>
        <v>12494.95013425473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13643.21698298199</v>
      </c>
      <c r="AC21">
        <f t="shared" si="2"/>
        <v>9845.4402141061983</v>
      </c>
      <c r="AE21">
        <f t="shared" si="3"/>
        <v>9109.8196462600608</v>
      </c>
      <c r="AF21">
        <f t="shared" si="4"/>
        <v>-455.49098231300303</v>
      </c>
      <c r="AG21">
        <f t="shared" si="4"/>
        <v>-39.397677094825141</v>
      </c>
      <c r="AH21">
        <f t="shared" si="5"/>
        <v>-16546.140731553616</v>
      </c>
      <c r="AI21">
        <f t="shared" si="6"/>
        <v>-7931.2097447013839</v>
      </c>
      <c r="AJ21">
        <f t="shared" si="7"/>
        <v>3797.7767688757922</v>
      </c>
      <c r="AK21">
        <f t="shared" si="24"/>
        <v>35.676073035086475</v>
      </c>
      <c r="AL21">
        <f t="shared" si="8"/>
        <v>-4097.7569027905056</v>
      </c>
      <c r="AN21">
        <f t="shared" si="9"/>
        <v>2948.2388355102594</v>
      </c>
      <c r="AO21">
        <f t="shared" si="9"/>
        <v>-147.41194177551296</v>
      </c>
      <c r="AP21">
        <f t="shared" si="9"/>
        <v>-12.750390913341757</v>
      </c>
      <c r="AQ21">
        <f t="shared" si="9"/>
        <v>-5354.8782058063489</v>
      </c>
      <c r="AR21">
        <f t="shared" si="9"/>
        <v>-2566.8017029849448</v>
      </c>
      <c r="AS21">
        <f t="shared" si="9"/>
        <v>1229.0861283071602</v>
      </c>
      <c r="AT21">
        <f t="shared" si="9"/>
        <v>11.545956792209767</v>
      </c>
      <c r="AU21">
        <f t="shared" si="9"/>
        <v>-1326.1696178855748</v>
      </c>
      <c r="AW21">
        <v>18</v>
      </c>
      <c r="AX21">
        <f>(R21*SUMPRODUCT(K22:$K$23, X22:$X$23)-$AZ$3*SUMPRODUCT(K21:$K$22, W22:$W$23))/Z21</f>
        <v>12494.95013425473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1.2759904000000001E-2</v>
      </c>
      <c r="O22">
        <f t="shared" si="21"/>
        <v>11561.36645357783</v>
      </c>
      <c r="P22">
        <f t="shared" si="22"/>
        <v>578.06832267889149</v>
      </c>
      <c r="Q22" s="4">
        <f t="shared" si="23"/>
        <v>50</v>
      </c>
      <c r="R22">
        <f t="shared" si="0"/>
        <v>2000000</v>
      </c>
      <c r="S22">
        <f t="shared" si="1"/>
        <v>6771.9085982631314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9845.4402141061983</v>
      </c>
      <c r="AC22">
        <f t="shared" si="2"/>
        <v>5214.5036700954324</v>
      </c>
      <c r="AE22">
        <f t="shared" si="3"/>
        <v>8902.4810256538676</v>
      </c>
      <c r="AF22">
        <f t="shared" si="4"/>
        <v>-445.12405128269336</v>
      </c>
      <c r="AG22">
        <f t="shared" si="4"/>
        <v>-38.500989746323924</v>
      </c>
      <c r="AH22">
        <f t="shared" si="5"/>
        <v>-20108.423102118708</v>
      </c>
      <c r="AI22">
        <f t="shared" si="6"/>
        <v>-11689.567117493858</v>
      </c>
      <c r="AJ22">
        <f t="shared" si="7"/>
        <v>4630.9365440107658</v>
      </c>
      <c r="AK22">
        <f t="shared" si="24"/>
        <v>384.35874095802484</v>
      </c>
      <c r="AL22">
        <f t="shared" si="8"/>
        <v>-6674.2718325250671</v>
      </c>
      <c r="AN22">
        <f t="shared" si="9"/>
        <v>2692.6515912569853</v>
      </c>
      <c r="AO22">
        <f t="shared" si="9"/>
        <v>-134.63257956284926</v>
      </c>
      <c r="AP22">
        <f t="shared" si="9"/>
        <v>-11.645040411394044</v>
      </c>
      <c r="AQ22">
        <f t="shared" si="9"/>
        <v>-6082.0098697836684</v>
      </c>
      <c r="AR22">
        <f t="shared" si="9"/>
        <v>-3535.6358985009269</v>
      </c>
      <c r="AS22">
        <f t="shared" si="9"/>
        <v>1400.6768021530104</v>
      </c>
      <c r="AT22">
        <f t="shared" si="9"/>
        <v>116.25345479218727</v>
      </c>
      <c r="AU22">
        <f t="shared" si="9"/>
        <v>-2018.705641555729</v>
      </c>
      <c r="AW22">
        <v>19</v>
      </c>
      <c r="AX22">
        <f>(R22*SUMPRODUCT(K23:$K$23, X23:$X$23)-$AZ$3*SUMPRODUCT(K22:$K$22, W23:$W$23))/Z22</f>
        <v>6771.9085982631314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1.5498582E-2</v>
      </c>
      <c r="O23">
        <f t="shared" si="21"/>
        <v>11561.36645357783</v>
      </c>
      <c r="P23">
        <f t="shared" si="22"/>
        <v>578.06832267889149</v>
      </c>
      <c r="Q23" s="4">
        <f t="shared" si="23"/>
        <v>50</v>
      </c>
      <c r="R23">
        <f t="shared" si="0"/>
        <v>2000000</v>
      </c>
      <c r="S23">
        <f t="shared" si="1"/>
        <v>6949.1008152264494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5214.5036700954324</v>
      </c>
      <c r="AC23">
        <f t="shared" si="2"/>
        <v>5214.5036700954324</v>
      </c>
      <c r="AE23">
        <f t="shared" si="3"/>
        <v>8675.4803832177895</v>
      </c>
      <c r="AF23">
        <f t="shared" si="4"/>
        <v>-433.77401916088945</v>
      </c>
      <c r="AG23">
        <f t="shared" si="4"/>
        <v>-37.519269102196127</v>
      </c>
      <c r="AH23">
        <f t="shared" si="5"/>
        <v>-23868.429866582421</v>
      </c>
      <c r="AI23">
        <f t="shared" si="6"/>
        <v>-15664.242771627718</v>
      </c>
      <c r="AJ23">
        <f t="shared" si="7"/>
        <v>0</v>
      </c>
      <c r="AK23">
        <f t="shared" si="24"/>
        <v>941.93470239066335</v>
      </c>
      <c r="AL23">
        <f t="shared" si="8"/>
        <v>-14722.308069237055</v>
      </c>
      <c r="AN23">
        <f t="shared" si="9"/>
        <v>2377.020376718805</v>
      </c>
      <c r="AO23">
        <f t="shared" si="9"/>
        <v>-118.85101883594024</v>
      </c>
      <c r="AP23">
        <f t="shared" si="9"/>
        <v>-10.280014850594075</v>
      </c>
      <c r="AQ23">
        <f t="shared" si="9"/>
        <v>-6539.7812740032368</v>
      </c>
      <c r="AR23">
        <f t="shared" si="9"/>
        <v>-4291.8919309709663</v>
      </c>
      <c r="AS23">
        <f t="shared" si="9"/>
        <v>0</v>
      </c>
      <c r="AT23">
        <f t="shared" si="9"/>
        <v>258.08345846212518</v>
      </c>
      <c r="AU23">
        <f t="shared" si="9"/>
        <v>-4033.8084725088411</v>
      </c>
      <c r="AW23">
        <v>20</v>
      </c>
      <c r="AX23">
        <f>(R23*SUMPRODUCT(K$23:$K24, X$23:$X24)-$AZ$3*SUMPRODUCT(K$22:$K23, W$23:$W24))/Z23</f>
        <v>6949.1008152264494</v>
      </c>
    </row>
    <row r="25" spans="5:50" x14ac:dyDescent="0.25">
      <c r="AN25" s="8">
        <f t="shared" ref="AN25:AU25" si="25">SUM(AN3:AN23)</f>
        <v>110995.54826918193</v>
      </c>
      <c r="AO25" s="8">
        <f t="shared" si="25"/>
        <v>-14220.802253642472</v>
      </c>
      <c r="AP25" s="8">
        <f t="shared" si="25"/>
        <v>-2949.9360134931958</v>
      </c>
      <c r="AQ25" s="8">
        <f t="shared" si="25"/>
        <v>-58738.109429725424</v>
      </c>
      <c r="AR25" s="8">
        <f t="shared" si="25"/>
        <v>35086.700572320842</v>
      </c>
      <c r="AS25" s="8">
        <f t="shared" si="25"/>
        <v>-9246.8809640289928</v>
      </c>
      <c r="AT25" s="8">
        <f t="shared" si="25"/>
        <v>3648.9324997042113</v>
      </c>
      <c r="AU25" s="9">
        <f t="shared" si="25"/>
        <v>29488.752107996042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6BCA4-D7BB-47BE-AAD9-5A49A13CE80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46979.954049540269</v>
      </c>
      <c r="K3">
        <v>1</v>
      </c>
      <c r="L3" s="2">
        <v>0</v>
      </c>
      <c r="O3">
        <f>$C$3</f>
        <v>46979.954049540269</v>
      </c>
      <c r="P3">
        <f>O3*B5</f>
        <v>37583.963239632219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46979.954049540269</v>
      </c>
      <c r="AF3">
        <f t="shared" ref="AF3:AG23" si="4">-$Z3*P3</f>
        <v>-37583.963239632219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6876.08260590805</v>
      </c>
      <c r="AJ3">
        <f t="shared" ref="AJ3:AJ23" si="7">AB3-AC3</f>
        <v>0</v>
      </c>
      <c r="AL3">
        <f t="shared" ref="AL3:AL23" si="8">SUM(AI3:AK3)</f>
        <v>6876.08260590805</v>
      </c>
      <c r="AN3">
        <f t="shared" ref="AN3:AU23" si="9">AE3*$K3</f>
        <v>46979.954049540269</v>
      </c>
      <c r="AO3">
        <f t="shared" si="9"/>
        <v>-37583.963239632219</v>
      </c>
      <c r="AP3">
        <f t="shared" si="9"/>
        <v>-2519.9082039999998</v>
      </c>
      <c r="AQ3">
        <f t="shared" si="9"/>
        <v>0</v>
      </c>
      <c r="AR3">
        <f t="shared" si="9"/>
        <v>6876.08260590805</v>
      </c>
      <c r="AS3">
        <f t="shared" si="9"/>
        <v>0</v>
      </c>
      <c r="AT3">
        <f t="shared" si="9"/>
        <v>0</v>
      </c>
      <c r="AU3">
        <f t="shared" si="9"/>
        <v>6876.08260590805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26795.828365888043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22687.370246357299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22407.435458485765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-22407.435458485765</v>
      </c>
      <c r="AK4">
        <f>H4*SUM(AB4, AE4:AF4)</f>
        <v>0</v>
      </c>
      <c r="AL4">
        <f t="shared" si="8"/>
        <v>-27085.023458485764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-4388.3929074021944</v>
      </c>
      <c r="AR4">
        <f t="shared" si="9"/>
        <v>-4388.3929074021944</v>
      </c>
      <c r="AS4">
        <f t="shared" si="9"/>
        <v>-21022.080362591016</v>
      </c>
      <c r="AT4">
        <f t="shared" si="9"/>
        <v>0</v>
      </c>
      <c r="AU4">
        <f t="shared" si="9"/>
        <v>-25410.47326999321</v>
      </c>
      <c r="AW4">
        <v>1</v>
      </c>
      <c r="AX4">
        <f>(R4*SUMPRODUCT(K5:$K$23, X5:$X$23)-$AZ$3*SUMPRODUCT(K4:$K$22, W5:$W$23))/Z4</f>
        <v>22687.370246357299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46979.954049540269</v>
      </c>
      <c r="P5">
        <f t="shared" ref="P5:P23" si="22">O5*$C$5</f>
        <v>2348.9977024770137</v>
      </c>
      <c r="Q5" s="4">
        <f t="shared" ref="Q5:Q23" si="23">$C$8</f>
        <v>50</v>
      </c>
      <c r="R5">
        <f t="shared" si="0"/>
        <v>2000000</v>
      </c>
      <c r="S5">
        <f t="shared" si="1"/>
        <v>44079.99960391692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22407.435458485765</v>
      </c>
      <c r="AC5">
        <f t="shared" si="2"/>
        <v>42992.428946812375</v>
      </c>
      <c r="AE5">
        <f t="shared" si="3"/>
        <v>45820.833814614954</v>
      </c>
      <c r="AF5">
        <f t="shared" si="4"/>
        <v>-2291.0416907307481</v>
      </c>
      <c r="AG5">
        <f t="shared" si="4"/>
        <v>-48.766367210892732</v>
      </c>
      <c r="AH5">
        <f t="shared" si="5"/>
        <v>-4914.4994442905754</v>
      </c>
      <c r="AI5">
        <f t="shared" si="6"/>
        <v>38566.526312382746</v>
      </c>
      <c r="AJ5">
        <f t="shared" si="7"/>
        <v>-20584.993488326611</v>
      </c>
      <c r="AK5">
        <f>H5*SUM(AB5, AE5:AF5)</f>
        <v>5696.9764631167645</v>
      </c>
      <c r="AL5">
        <f t="shared" si="8"/>
        <v>23678.509287172899</v>
      </c>
      <c r="AN5">
        <f t="shared" si="9"/>
        <v>39569.154340360998</v>
      </c>
      <c r="AO5">
        <f t="shared" si="9"/>
        <v>-1978.4577170180501</v>
      </c>
      <c r="AP5">
        <f t="shared" si="9"/>
        <v>-42.112806558554105</v>
      </c>
      <c r="AQ5">
        <f t="shared" si="9"/>
        <v>-4243.9774842055922</v>
      </c>
      <c r="AR5">
        <f t="shared" si="9"/>
        <v>33304.606332578805</v>
      </c>
      <c r="AS5">
        <f t="shared" si="9"/>
        <v>-17776.428681555768</v>
      </c>
      <c r="AT5">
        <f t="shared" si="9"/>
        <v>4919.6953039857171</v>
      </c>
      <c r="AU5">
        <f t="shared" si="9"/>
        <v>20447.872955008752</v>
      </c>
      <c r="AW5">
        <v>2</v>
      </c>
      <c r="AX5">
        <f>(R5*SUMPRODUCT(K6:$K$23, X6:$X$23)-$AZ$3*SUMPRODUCT(K5:$K$22, W6:$W$23))/Z5</f>
        <v>44079.99960391692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46979.954049540269</v>
      </c>
      <c r="P6">
        <f t="shared" si="22"/>
        <v>2348.9977024770137</v>
      </c>
      <c r="Q6" s="4">
        <f t="shared" si="23"/>
        <v>50</v>
      </c>
      <c r="R6">
        <f t="shared" si="0"/>
        <v>2000000</v>
      </c>
      <c r="S6">
        <f t="shared" si="1"/>
        <v>63879.702560742335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42992.428946812375</v>
      </c>
      <c r="AC6">
        <f t="shared" si="2"/>
        <v>61514.626100284426</v>
      </c>
      <c r="AE6">
        <f t="shared" si="3"/>
        <v>45240.572383974315</v>
      </c>
      <c r="AF6">
        <f t="shared" si="4"/>
        <v>-2262.0286191987161</v>
      </c>
      <c r="AG6">
        <f t="shared" si="4"/>
        <v>-48.148804420145048</v>
      </c>
      <c r="AH6">
        <f t="shared" si="5"/>
        <v>-5195.9647455502636</v>
      </c>
      <c r="AI6">
        <f t="shared" si="6"/>
        <v>37734.430214805187</v>
      </c>
      <c r="AJ6">
        <f t="shared" si="7"/>
        <v>-18522.197153472051</v>
      </c>
      <c r="AK6">
        <f>H6*SUM(AB6, AE6:AF6)</f>
        <v>9353.6418310207737</v>
      </c>
      <c r="AL6">
        <f t="shared" si="8"/>
        <v>28565.87489235391</v>
      </c>
      <c r="AN6">
        <f t="shared" si="9"/>
        <v>35234.54394104753</v>
      </c>
      <c r="AO6">
        <f t="shared" si="9"/>
        <v>-1761.7271970523768</v>
      </c>
      <c r="AP6">
        <f t="shared" si="9"/>
        <v>-37.499551302128538</v>
      </c>
      <c r="AQ6">
        <f t="shared" si="9"/>
        <v>-4046.7535775050587</v>
      </c>
      <c r="AR6">
        <f t="shared" si="9"/>
        <v>29388.563615187966</v>
      </c>
      <c r="AS6">
        <f t="shared" si="9"/>
        <v>-14425.572779002596</v>
      </c>
      <c r="AT6">
        <f t="shared" si="9"/>
        <v>7284.8615023417924</v>
      </c>
      <c r="AU6">
        <f t="shared" si="9"/>
        <v>22247.852338527162</v>
      </c>
      <c r="AW6">
        <v>3</v>
      </c>
      <c r="AX6">
        <f>(R6*SUMPRODUCT(K7:$K$23, X7:$X$23)-$AZ$3*SUMPRODUCT(K6:$K$22, W7:$W$23))/Z6</f>
        <v>63879.702560742335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46979.954049540269</v>
      </c>
      <c r="P7">
        <f t="shared" si="22"/>
        <v>2348.9977024770137</v>
      </c>
      <c r="Q7" s="4">
        <f t="shared" si="23"/>
        <v>50</v>
      </c>
      <c r="R7">
        <f t="shared" si="0"/>
        <v>2000000</v>
      </c>
      <c r="S7">
        <f t="shared" si="1"/>
        <v>81760.991991840434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61514.626100284426</v>
      </c>
      <c r="AC7">
        <f t="shared" si="2"/>
        <v>77720.960379539232</v>
      </c>
      <c r="AE7">
        <f t="shared" si="3"/>
        <v>44658.547534272671</v>
      </c>
      <c r="AF7">
        <f t="shared" si="4"/>
        <v>-2232.9273767136337</v>
      </c>
      <c r="AG7">
        <f t="shared" si="4"/>
        <v>-47.529364851209003</v>
      </c>
      <c r="AH7">
        <f t="shared" si="5"/>
        <v>-5518.0609893837172</v>
      </c>
      <c r="AI7">
        <f t="shared" si="6"/>
        <v>36860.029803324112</v>
      </c>
      <c r="AJ7">
        <f t="shared" si="7"/>
        <v>-16206.334279254806</v>
      </c>
      <c r="AK7">
        <f>H7*SUM(AB7, AE7:AF7)</f>
        <v>10882.543783196212</v>
      </c>
      <c r="AL7">
        <f t="shared" si="8"/>
        <v>31536.239307265518</v>
      </c>
      <c r="AN7">
        <f t="shared" si="9"/>
        <v>31484.790194546222</v>
      </c>
      <c r="AO7">
        <f t="shared" si="9"/>
        <v>-1574.2395097273113</v>
      </c>
      <c r="AP7">
        <f t="shared" si="9"/>
        <v>-33.508749456572019</v>
      </c>
      <c r="AQ7">
        <f t="shared" si="9"/>
        <v>-3890.2965305382054</v>
      </c>
      <c r="AR7">
        <f t="shared" si="9"/>
        <v>25986.745404824134</v>
      </c>
      <c r="AS7">
        <f t="shared" si="9"/>
        <v>-11425.65226093465</v>
      </c>
      <c r="AT7">
        <f t="shared" si="9"/>
        <v>7672.3186649531135</v>
      </c>
      <c r="AU7">
        <f t="shared" si="9"/>
        <v>22233.4118088426</v>
      </c>
      <c r="AW7">
        <v>4</v>
      </c>
      <c r="AX7">
        <f>(R7*SUMPRODUCT(K8:$K$23, X8:$X$23)-$AZ$3*SUMPRODUCT(K7:$K$22, W8:$W$23))/Z7</f>
        <v>81760.991991840434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46979.954049540269</v>
      </c>
      <c r="P8">
        <f t="shared" si="22"/>
        <v>2348.9977024770137</v>
      </c>
      <c r="Q8" s="4">
        <f t="shared" si="23"/>
        <v>50</v>
      </c>
      <c r="R8">
        <f t="shared" si="0"/>
        <v>2000000</v>
      </c>
      <c r="S8">
        <f t="shared" si="1"/>
        <v>96171.030219744032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77720.960379539232</v>
      </c>
      <c r="AC8">
        <f t="shared" si="2"/>
        <v>90096.413554975064</v>
      </c>
      <c r="AE8">
        <f t="shared" si="3"/>
        <v>44012.478177364079</v>
      </c>
      <c r="AF8">
        <f t="shared" si="4"/>
        <v>-2200.6239088682041</v>
      </c>
      <c r="AG8">
        <f t="shared" si="4"/>
        <v>-46.841763756253364</v>
      </c>
      <c r="AH8">
        <f t="shared" si="5"/>
        <v>-8492.2978577422055</v>
      </c>
      <c r="AI8">
        <f t="shared" si="6"/>
        <v>33272.714646997418</v>
      </c>
      <c r="AJ8">
        <f t="shared" si="7"/>
        <v>-12375.453175435832</v>
      </c>
      <c r="AK8">
        <f t="shared" ref="AK8:AK23" si="24">H8*SUM(AB8:AB8, AE8:AF8)</f>
        <v>8666.129061982545</v>
      </c>
      <c r="AL8">
        <f t="shared" si="8"/>
        <v>29563.39053354413</v>
      </c>
      <c r="AN8">
        <f t="shared" si="9"/>
        <v>28931.751850171782</v>
      </c>
      <c r="AO8">
        <f t="shared" si="9"/>
        <v>-1446.5875925085893</v>
      </c>
      <c r="AP8">
        <f t="shared" si="9"/>
        <v>-30.791592324316991</v>
      </c>
      <c r="AQ8">
        <f t="shared" si="9"/>
        <v>-5582.4408084411525</v>
      </c>
      <c r="AR8">
        <f t="shared" si="9"/>
        <v>21871.931856897725</v>
      </c>
      <c r="AS8">
        <f t="shared" si="9"/>
        <v>-8135.0461308328277</v>
      </c>
      <c r="AT8">
        <f t="shared" si="9"/>
        <v>5696.7093403022964</v>
      </c>
      <c r="AU8">
        <f t="shared" si="9"/>
        <v>19433.595066367194</v>
      </c>
      <c r="AW8">
        <v>5</v>
      </c>
      <c r="AX8">
        <f>(R8*SUMPRODUCT(K9:$K$23, X9:$X$23)-$AZ$3*SUMPRODUCT(K8:$K$22, W9:$W$23))/Z8</f>
        <v>96171.030219744032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46979.954049540269</v>
      </c>
      <c r="P9">
        <f t="shared" si="22"/>
        <v>2348.9977024770137</v>
      </c>
      <c r="Q9" s="4">
        <f t="shared" si="23"/>
        <v>50</v>
      </c>
      <c r="R9">
        <f t="shared" si="0"/>
        <v>2000000</v>
      </c>
      <c r="S9">
        <f t="shared" si="1"/>
        <v>107755.10230585451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90096.413554975064</v>
      </c>
      <c r="AC9">
        <f t="shared" si="2"/>
        <v>99310.838590025727</v>
      </c>
      <c r="AE9">
        <f t="shared" si="3"/>
        <v>43298.354636959295</v>
      </c>
      <c r="AF9">
        <f t="shared" si="4"/>
        <v>-2164.9177318479651</v>
      </c>
      <c r="AG9">
        <f t="shared" si="4"/>
        <v>-46.081733702103314</v>
      </c>
      <c r="AH9">
        <f t="shared" si="5"/>
        <v>-11664.496663500657</v>
      </c>
      <c r="AI9">
        <f t="shared" si="6"/>
        <v>29422.858507908575</v>
      </c>
      <c r="AJ9">
        <f t="shared" si="7"/>
        <v>-9214.4250350506627</v>
      </c>
      <c r="AK9">
        <f t="shared" si="24"/>
        <v>6850.1981940165106</v>
      </c>
      <c r="AL9">
        <f t="shared" si="8"/>
        <v>27058.631666874422</v>
      </c>
      <c r="AN9">
        <f t="shared" si="9"/>
        <v>27050.294923107402</v>
      </c>
      <c r="AO9">
        <f t="shared" si="9"/>
        <v>-1352.5147461553704</v>
      </c>
      <c r="AP9">
        <f t="shared" si="9"/>
        <v>-28.78918835742466</v>
      </c>
      <c r="AQ9">
        <f t="shared" si="9"/>
        <v>-7287.2994256451866</v>
      </c>
      <c r="AR9">
        <f t="shared" si="9"/>
        <v>18381.691562949425</v>
      </c>
      <c r="AS9">
        <f t="shared" si="9"/>
        <v>-5756.6371016838466</v>
      </c>
      <c r="AT9">
        <f t="shared" si="9"/>
        <v>4279.6056105031093</v>
      </c>
      <c r="AU9">
        <f t="shared" si="9"/>
        <v>16904.660071768689</v>
      </c>
      <c r="AW9">
        <v>6</v>
      </c>
      <c r="AX9">
        <f>(R9*SUMPRODUCT(K10:$K$23, X10:$X$23)-$AZ$3*SUMPRODUCT(K9:$K$22, W10:$W$23))/Z9</f>
        <v>107755.10230585451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46979.954049540269</v>
      </c>
      <c r="P10">
        <f t="shared" si="22"/>
        <v>2348.9977024770137</v>
      </c>
      <c r="Q10" s="4">
        <f t="shared" si="23"/>
        <v>50</v>
      </c>
      <c r="R10">
        <f t="shared" si="0"/>
        <v>2000000</v>
      </c>
      <c r="S10">
        <f t="shared" si="1"/>
        <v>116982.67593986701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99310.838590025727</v>
      </c>
      <c r="AC10">
        <f t="shared" si="2"/>
        <v>105862.39205376776</v>
      </c>
      <c r="AE10">
        <f t="shared" si="3"/>
        <v>42514.075475730482</v>
      </c>
      <c r="AF10">
        <f t="shared" si="4"/>
        <v>-2125.7037737865244</v>
      </c>
      <c r="AG10">
        <f t="shared" si="4"/>
        <v>-45.24703816323391</v>
      </c>
      <c r="AH10">
        <f t="shared" si="5"/>
        <v>-14955.128073934706</v>
      </c>
      <c r="AI10">
        <f t="shared" si="6"/>
        <v>25387.996589846014</v>
      </c>
      <c r="AJ10">
        <f t="shared" si="7"/>
        <v>-6551.5534637420351</v>
      </c>
      <c r="AK10">
        <f t="shared" si="24"/>
        <v>7334.2085403284091</v>
      </c>
      <c r="AL10">
        <f t="shared" si="8"/>
        <v>26170.651666432386</v>
      </c>
      <c r="AN10">
        <f t="shared" si="9"/>
        <v>25235.461183378378</v>
      </c>
      <c r="AO10">
        <f t="shared" si="9"/>
        <v>-1261.773059168919</v>
      </c>
      <c r="AP10">
        <f t="shared" si="9"/>
        <v>-26.857690363817333</v>
      </c>
      <c r="AQ10">
        <f t="shared" si="9"/>
        <v>-8877.0495366334198</v>
      </c>
      <c r="AR10">
        <f t="shared" si="9"/>
        <v>15069.780897212218</v>
      </c>
      <c r="AS10">
        <f t="shared" si="9"/>
        <v>-3888.864364920064</v>
      </c>
      <c r="AT10">
        <f t="shared" si="9"/>
        <v>4353.4319601026127</v>
      </c>
      <c r="AU10">
        <f t="shared" si="9"/>
        <v>15534.348492394767</v>
      </c>
      <c r="AW10">
        <v>7</v>
      </c>
      <c r="AX10">
        <f>(R10*SUMPRODUCT(K11:$K$23, X11:$X$23)-$AZ$3*SUMPRODUCT(K10:$K$22, W11:$W$23))/Z10</f>
        <v>116982.67593986701</v>
      </c>
    </row>
    <row r="11" spans="1:52" x14ac:dyDescent="0.25">
      <c r="A11" t="s">
        <v>33</v>
      </c>
      <c r="C11" s="7">
        <f>AU25</f>
        <v>122587.3971853306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46979.954049540269</v>
      </c>
      <c r="P11">
        <f t="shared" si="22"/>
        <v>2348.9977024770137</v>
      </c>
      <c r="Q11" s="4">
        <f t="shared" si="23"/>
        <v>50</v>
      </c>
      <c r="R11">
        <f t="shared" si="0"/>
        <v>2000000</v>
      </c>
      <c r="S11">
        <f t="shared" si="1"/>
        <v>123785.75337214526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105862.39205376776</v>
      </c>
      <c r="AC11">
        <f t="shared" si="2"/>
        <v>109746.31166140432</v>
      </c>
      <c r="AE11">
        <f t="shared" si="3"/>
        <v>41651.616106894377</v>
      </c>
      <c r="AF11">
        <f t="shared" si="4"/>
        <v>-2082.580805344719</v>
      </c>
      <c r="AG11">
        <f t="shared" si="4"/>
        <v>-44.329136702616637</v>
      </c>
      <c r="AH11">
        <f t="shared" si="5"/>
        <v>-18617.243159397214</v>
      </c>
      <c r="AI11">
        <f t="shared" si="6"/>
        <v>20907.463005449827</v>
      </c>
      <c r="AJ11">
        <f t="shared" si="7"/>
        <v>-3883.9196076365624</v>
      </c>
      <c r="AK11">
        <f t="shared" si="24"/>
        <v>7489.7185087988482</v>
      </c>
      <c r="AL11">
        <f t="shared" si="8"/>
        <v>24513.261906612111</v>
      </c>
      <c r="AN11">
        <f t="shared" si="9"/>
        <v>23512.623336664819</v>
      </c>
      <c r="AO11">
        <f t="shared" si="9"/>
        <v>-1175.631166833241</v>
      </c>
      <c r="AP11">
        <f t="shared" si="9"/>
        <v>-25.024102100941608</v>
      </c>
      <c r="AQ11">
        <f t="shared" si="9"/>
        <v>-10509.561618223728</v>
      </c>
      <c r="AR11">
        <f t="shared" si="9"/>
        <v>11802.406449506907</v>
      </c>
      <c r="AS11">
        <f t="shared" si="9"/>
        <v>-2192.4992915011908</v>
      </c>
      <c r="AT11">
        <f t="shared" si="9"/>
        <v>4227.9975341913523</v>
      </c>
      <c r="AU11">
        <f t="shared" si="9"/>
        <v>13837.904692197068</v>
      </c>
      <c r="AW11">
        <v>8</v>
      </c>
      <c r="AX11">
        <f>(R11*SUMPRODUCT(K12:$K$23, X12:$X$23)-$AZ$3*SUMPRODUCT(K11:$K$22, W12:$W$23))/Z11</f>
        <v>123785.75337214526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46979.954049540269</v>
      </c>
      <c r="P12">
        <f t="shared" si="22"/>
        <v>2348.9977024770137</v>
      </c>
      <c r="Q12" s="4">
        <f t="shared" si="23"/>
        <v>50</v>
      </c>
      <c r="R12">
        <f t="shared" si="0"/>
        <v>2000000</v>
      </c>
      <c r="S12">
        <f t="shared" si="1"/>
        <v>128133.16117586994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109746.31166140432</v>
      </c>
      <c r="AC12">
        <f t="shared" si="2"/>
        <v>111015.10850710355</v>
      </c>
      <c r="AE12">
        <f t="shared" si="3"/>
        <v>40703.629322856606</v>
      </c>
      <c r="AF12">
        <f t="shared" si="4"/>
        <v>-2035.1814661428305</v>
      </c>
      <c r="AG12">
        <f t="shared" si="4"/>
        <v>-43.320209806862209</v>
      </c>
      <c r="AH12">
        <f t="shared" si="5"/>
        <v>-22625.421149130598</v>
      </c>
      <c r="AI12">
        <f t="shared" si="6"/>
        <v>15999.706497776315</v>
      </c>
      <c r="AJ12">
        <f t="shared" si="7"/>
        <v>-1268.7968456992239</v>
      </c>
      <c r="AK12">
        <f t="shared" si="24"/>
        <v>7702.72601899033</v>
      </c>
      <c r="AL12">
        <f t="shared" si="8"/>
        <v>22433.635671067423</v>
      </c>
      <c r="AN12">
        <f t="shared" si="9"/>
        <v>21843.785803530915</v>
      </c>
      <c r="AO12">
        <f t="shared" si="9"/>
        <v>-1092.1892901765457</v>
      </c>
      <c r="AP12">
        <f t="shared" si="9"/>
        <v>-23.247985492383286</v>
      </c>
      <c r="AQ12">
        <f t="shared" si="9"/>
        <v>-12142.034052446556</v>
      </c>
      <c r="AR12">
        <f t="shared" si="9"/>
        <v>8586.3144754154291</v>
      </c>
      <c r="AS12">
        <f t="shared" si="9"/>
        <v>-680.90553561734407</v>
      </c>
      <c r="AT12">
        <f t="shared" si="9"/>
        <v>4133.7025729945599</v>
      </c>
      <c r="AU12">
        <f t="shared" si="9"/>
        <v>12039.111512792644</v>
      </c>
      <c r="AW12">
        <v>9</v>
      </c>
      <c r="AX12">
        <f>(R12*SUMPRODUCT(K13:$K$23, X13:$X$23)-$AZ$3*SUMPRODUCT(K12:$K$22, W13:$W$23))/Z12</f>
        <v>128133.16117586994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46979.954049540269</v>
      </c>
      <c r="P13">
        <f t="shared" si="22"/>
        <v>2348.9977024770137</v>
      </c>
      <c r="Q13" s="4">
        <f t="shared" si="23"/>
        <v>50</v>
      </c>
      <c r="R13">
        <f t="shared" si="0"/>
        <v>2000000</v>
      </c>
      <c r="S13">
        <f t="shared" si="1"/>
        <v>130011.34064297282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111015.10850710355</v>
      </c>
      <c r="AC13">
        <f t="shared" si="2"/>
        <v>109770.15034288072</v>
      </c>
      <c r="AE13">
        <f t="shared" si="3"/>
        <v>39665.744492870137</v>
      </c>
      <c r="AF13">
        <f t="shared" si="4"/>
        <v>-1983.2872246435072</v>
      </c>
      <c r="AG13">
        <f t="shared" si="4"/>
        <v>-42.215605884844727</v>
      </c>
      <c r="AH13">
        <f t="shared" si="5"/>
        <v>-26856.072957954326</v>
      </c>
      <c r="AI13">
        <f t="shared" si="6"/>
        <v>10784.168704387463</v>
      </c>
      <c r="AJ13">
        <f t="shared" si="7"/>
        <v>1244.9581642228295</v>
      </c>
      <c r="AK13">
        <f t="shared" si="24"/>
        <v>7687.664150584571</v>
      </c>
      <c r="AL13">
        <f t="shared" si="8"/>
        <v>19716.791019194861</v>
      </c>
      <c r="AN13">
        <f t="shared" si="9"/>
        <v>20240.372958095595</v>
      </c>
      <c r="AO13">
        <f t="shared" si="9"/>
        <v>-1012.01864790478</v>
      </c>
      <c r="AP13">
        <f t="shared" si="9"/>
        <v>-21.541499313464808</v>
      </c>
      <c r="AQ13">
        <f t="shared" si="9"/>
        <v>-13703.938746354006</v>
      </c>
      <c r="AR13">
        <f t="shared" si="9"/>
        <v>5502.8740645233456</v>
      </c>
      <c r="AS13">
        <f t="shared" si="9"/>
        <v>635.26899301298818</v>
      </c>
      <c r="AT13">
        <f t="shared" si="9"/>
        <v>3922.8102629557852</v>
      </c>
      <c r="AU13">
        <f t="shared" si="9"/>
        <v>10060.953320492119</v>
      </c>
      <c r="AW13">
        <v>10</v>
      </c>
      <c r="AX13">
        <f>(R13*SUMPRODUCT(K14:$K$23, X14:$X$23)-$AZ$3*SUMPRODUCT(K13:$K$22, W14:$W$23))/Z13</f>
        <v>130011.34064297282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1.8608946000000001E-2</v>
      </c>
      <c r="O14">
        <f t="shared" si="21"/>
        <v>46979.954049540269</v>
      </c>
      <c r="P14">
        <f t="shared" si="22"/>
        <v>2348.9977024770137</v>
      </c>
      <c r="Q14" s="4">
        <f t="shared" si="23"/>
        <v>50</v>
      </c>
      <c r="R14">
        <f t="shared" si="0"/>
        <v>2000000</v>
      </c>
      <c r="S14">
        <f t="shared" si="1"/>
        <v>129321.42007119609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109770.15034288072</v>
      </c>
      <c r="AC14">
        <f t="shared" si="2"/>
        <v>106063.89868878052</v>
      </c>
      <c r="AE14">
        <f t="shared" si="3"/>
        <v>38530.949350623821</v>
      </c>
      <c r="AF14">
        <f t="shared" si="4"/>
        <v>-1926.5474675311912</v>
      </c>
      <c r="AG14">
        <f t="shared" si="4"/>
        <v>-41.00786189572792</v>
      </c>
      <c r="AH14">
        <f t="shared" si="5"/>
        <v>-31423.51721073431</v>
      </c>
      <c r="AI14">
        <f t="shared" si="6"/>
        <v>5139.8768104625924</v>
      </c>
      <c r="AJ14">
        <f t="shared" si="7"/>
        <v>3706.2516541001969</v>
      </c>
      <c r="AK14">
        <f t="shared" si="24"/>
        <v>7523.6519844150298</v>
      </c>
      <c r="AL14">
        <f t="shared" si="8"/>
        <v>16369.780448977819</v>
      </c>
      <c r="AN14">
        <f t="shared" si="9"/>
        <v>18700.130512761629</v>
      </c>
      <c r="AO14">
        <f t="shared" si="9"/>
        <v>-935.00652563808148</v>
      </c>
      <c r="AP14">
        <f t="shared" si="9"/>
        <v>-19.902244362608759</v>
      </c>
      <c r="AQ14">
        <f t="shared" si="9"/>
        <v>-15250.698021050164</v>
      </c>
      <c r="AR14">
        <f t="shared" si="9"/>
        <v>2494.5237217107733</v>
      </c>
      <c r="AS14">
        <f t="shared" si="9"/>
        <v>1798.7459642929937</v>
      </c>
      <c r="AT14">
        <f t="shared" si="9"/>
        <v>3651.4354411794743</v>
      </c>
      <c r="AU14">
        <f t="shared" si="9"/>
        <v>7944.7051271832415</v>
      </c>
      <c r="AW14">
        <v>11</v>
      </c>
      <c r="AX14">
        <f>(R14*SUMPRODUCT(K15:$K$23, X15:$X$23)-$AZ$3*SUMPRODUCT(K14:$K$22, W15:$W$23))/Z14</f>
        <v>129321.42007119609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2.2132820000000001E-2</v>
      </c>
      <c r="O15">
        <f t="shared" si="21"/>
        <v>46979.954049540269</v>
      </c>
      <c r="P15">
        <f t="shared" si="22"/>
        <v>2348.9977024770137</v>
      </c>
      <c r="Q15" s="4">
        <f t="shared" si="23"/>
        <v>50</v>
      </c>
      <c r="R15">
        <f t="shared" si="0"/>
        <v>2000000</v>
      </c>
      <c r="S15">
        <f t="shared" si="1"/>
        <v>125949.93868599329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106063.89868878052</v>
      </c>
      <c r="AC15">
        <f t="shared" si="2"/>
        <v>99979.473565225984</v>
      </c>
      <c r="AE15">
        <f t="shared" si="3"/>
        <v>37292.841290711112</v>
      </c>
      <c r="AF15">
        <f t="shared" si="4"/>
        <v>-1864.6420645355556</v>
      </c>
      <c r="AG15">
        <f t="shared" si="4"/>
        <v>-39.690163650847637</v>
      </c>
      <c r="AH15">
        <f t="shared" si="5"/>
        <v>-36304.785036920199</v>
      </c>
      <c r="AI15">
        <f t="shared" si="6"/>
        <v>-916.27597439548845</v>
      </c>
      <c r="AJ15">
        <f t="shared" si="7"/>
        <v>6084.425123554538</v>
      </c>
      <c r="AK15">
        <f t="shared" si="24"/>
        <v>7343.4398817862202</v>
      </c>
      <c r="AL15">
        <f t="shared" si="8"/>
        <v>12511.58903094527</v>
      </c>
      <c r="AN15">
        <f t="shared" si="9"/>
        <v>17206.238791727876</v>
      </c>
      <c r="AO15">
        <f t="shared" si="9"/>
        <v>-860.31193958639381</v>
      </c>
      <c r="AP15">
        <f t="shared" si="9"/>
        <v>-18.312319732777866</v>
      </c>
      <c r="AQ15">
        <f t="shared" si="9"/>
        <v>-16750.367604283085</v>
      </c>
      <c r="AR15">
        <f t="shared" si="9"/>
        <v>-422.75307187438187</v>
      </c>
      <c r="AS15">
        <f t="shared" si="9"/>
        <v>2807.2431051893041</v>
      </c>
      <c r="AT15">
        <f t="shared" si="9"/>
        <v>3388.1296191337287</v>
      </c>
      <c r="AU15">
        <f t="shared" si="9"/>
        <v>5772.6196524486513</v>
      </c>
      <c r="AW15">
        <v>12</v>
      </c>
      <c r="AX15">
        <f>(R15*SUMPRODUCT(K16:$K$23, X16:$X$23)-$AZ$3*SUMPRODUCT(K15:$K$22, W16:$W$23))/Z15</f>
        <v>125949.93868599329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2.5807838999999999E-2</v>
      </c>
      <c r="O16">
        <f t="shared" si="21"/>
        <v>46979.954049540269</v>
      </c>
      <c r="P16">
        <f t="shared" si="22"/>
        <v>2348.9977024770137</v>
      </c>
      <c r="Q16" s="4">
        <f t="shared" si="23"/>
        <v>50</v>
      </c>
      <c r="R16">
        <f t="shared" si="0"/>
        <v>2000000</v>
      </c>
      <c r="S16">
        <f t="shared" si="1"/>
        <v>120031.68191968017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99979.473565225984</v>
      </c>
      <c r="AC16">
        <f t="shared" si="2"/>
        <v>91869.715858910495</v>
      </c>
      <c r="AE16">
        <f t="shared" si="3"/>
        <v>35957.465233920768</v>
      </c>
      <c r="AF16">
        <f t="shared" si="4"/>
        <v>-1797.8732616960388</v>
      </c>
      <c r="AG16">
        <f t="shared" si="4"/>
        <v>-38.268944660954432</v>
      </c>
      <c r="AH16">
        <f t="shared" si="5"/>
        <v>-40972.694135389123</v>
      </c>
      <c r="AI16">
        <f t="shared" si="6"/>
        <v>-6851.3711078253473</v>
      </c>
      <c r="AJ16">
        <f t="shared" si="7"/>
        <v>8109.7577063154895</v>
      </c>
      <c r="AK16">
        <f t="shared" si="24"/>
        <v>7337.4068848985535</v>
      </c>
      <c r="AL16">
        <f t="shared" si="8"/>
        <v>8595.7934833886957</v>
      </c>
      <c r="AN16">
        <f t="shared" si="9"/>
        <v>15729.705663485471</v>
      </c>
      <c r="AO16">
        <f t="shared" si="9"/>
        <v>-786.48528317427372</v>
      </c>
      <c r="AP16">
        <f t="shared" si="9"/>
        <v>-16.740869570560381</v>
      </c>
      <c r="AQ16">
        <f t="shared" si="9"/>
        <v>-17923.6332371311</v>
      </c>
      <c r="AR16">
        <f t="shared" si="9"/>
        <v>-2997.1537263904615</v>
      </c>
      <c r="AS16">
        <f t="shared" si="9"/>
        <v>3547.6388809016235</v>
      </c>
      <c r="AT16">
        <f t="shared" si="9"/>
        <v>3209.7715976878189</v>
      </c>
      <c r="AU16">
        <f t="shared" si="9"/>
        <v>3760.2567521989808</v>
      </c>
      <c r="AW16">
        <v>13</v>
      </c>
      <c r="AX16">
        <f>(R16*SUMPRODUCT(K17:$K$23, X17:$X$23)-$AZ$3*SUMPRODUCT(K16:$K$22, W17:$W$23))/Z16</f>
        <v>120031.68191968017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2.9740472E-2</v>
      </c>
      <c r="O17">
        <f t="shared" si="21"/>
        <v>46979.954049540269</v>
      </c>
      <c r="P17">
        <f t="shared" si="22"/>
        <v>2348.9977024770137</v>
      </c>
      <c r="Q17" s="4">
        <f t="shared" si="23"/>
        <v>50</v>
      </c>
      <c r="R17">
        <f t="shared" si="0"/>
        <v>2000000</v>
      </c>
      <c r="S17">
        <f t="shared" si="1"/>
        <v>111683.99294264206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91869.715858910495</v>
      </c>
      <c r="AC17">
        <f t="shared" si="2"/>
        <v>82083.532673985566</v>
      </c>
      <c r="AE17">
        <f t="shared" si="3"/>
        <v>34528.498593601165</v>
      </c>
      <c r="AF17">
        <f t="shared" si="4"/>
        <v>-1726.4249296800585</v>
      </c>
      <c r="AG17">
        <f t="shared" si="4"/>
        <v>-36.748118737186218</v>
      </c>
      <c r="AH17">
        <f t="shared" si="5"/>
        <v>-45525.459086346586</v>
      </c>
      <c r="AI17">
        <f t="shared" si="6"/>
        <v>-12760.133541162661</v>
      </c>
      <c r="AJ17">
        <f t="shared" si="7"/>
        <v>9786.1831849249284</v>
      </c>
      <c r="AK17">
        <f t="shared" si="24"/>
        <v>7692.2494135587103</v>
      </c>
      <c r="AL17">
        <f t="shared" si="8"/>
        <v>4718.2990573209781</v>
      </c>
      <c r="AN17">
        <f t="shared" si="9"/>
        <v>14226.805817083437</v>
      </c>
      <c r="AO17">
        <f t="shared" si="9"/>
        <v>-711.34029085417194</v>
      </c>
      <c r="AP17">
        <f t="shared" si="9"/>
        <v>-15.141357739602403</v>
      </c>
      <c r="AQ17">
        <f t="shared" si="9"/>
        <v>-18757.89253909402</v>
      </c>
      <c r="AR17">
        <f t="shared" si="9"/>
        <v>-5257.5683706043546</v>
      </c>
      <c r="AS17">
        <f t="shared" si="9"/>
        <v>4032.2091470300861</v>
      </c>
      <c r="AT17">
        <f t="shared" si="9"/>
        <v>3169.4438843499111</v>
      </c>
      <c r="AU17">
        <f t="shared" si="9"/>
        <v>1944.084660775643</v>
      </c>
      <c r="AW17">
        <v>14</v>
      </c>
      <c r="AX17">
        <f>(R17*SUMPRODUCT(K18:$K$23, X18:$X$23)-$AZ$3*SUMPRODUCT(K17:$K$22, W18:$W$23))/Z17</f>
        <v>111683.99294264206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3.4073305999999998E-2</v>
      </c>
      <c r="O18">
        <f t="shared" si="21"/>
        <v>46979.954049540269</v>
      </c>
      <c r="P18">
        <f t="shared" si="22"/>
        <v>2348.9977024770137</v>
      </c>
      <c r="Q18" s="4">
        <f t="shared" si="23"/>
        <v>50</v>
      </c>
      <c r="R18">
        <f t="shared" si="0"/>
        <v>2000000</v>
      </c>
      <c r="S18">
        <f t="shared" si="1"/>
        <v>100934.05673937204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82083.532673985566</v>
      </c>
      <c r="AC18">
        <f t="shared" si="2"/>
        <v>70913.255696703418</v>
      </c>
      <c r="AE18">
        <f t="shared" si="3"/>
        <v>33006.713509364818</v>
      </c>
      <c r="AF18">
        <f t="shared" si="4"/>
        <v>-1650.3356754682411</v>
      </c>
      <c r="AG18">
        <f t="shared" si="4"/>
        <v>-35.128507655157883</v>
      </c>
      <c r="AH18">
        <f t="shared" si="5"/>
        <v>-50085.195786259181</v>
      </c>
      <c r="AI18">
        <f t="shared" si="6"/>
        <v>-18763.946460017763</v>
      </c>
      <c r="AJ18">
        <f t="shared" si="7"/>
        <v>11170.276977282148</v>
      </c>
      <c r="AK18">
        <f t="shared" si="24"/>
        <v>7952.1377266025374</v>
      </c>
      <c r="AL18">
        <f t="shared" si="8"/>
        <v>358.46824386692242</v>
      </c>
      <c r="AN18">
        <f t="shared" si="9"/>
        <v>12708.890244747727</v>
      </c>
      <c r="AO18">
        <f t="shared" si="9"/>
        <v>-635.44451223738645</v>
      </c>
      <c r="AP18">
        <f t="shared" si="9"/>
        <v>-13.525864916072743</v>
      </c>
      <c r="AQ18">
        <f t="shared" si="9"/>
        <v>-19284.781441620074</v>
      </c>
      <c r="AR18">
        <f t="shared" si="9"/>
        <v>-7224.8615740258074</v>
      </c>
      <c r="AS18">
        <f t="shared" si="9"/>
        <v>4300.9984640680186</v>
      </c>
      <c r="AT18">
        <f t="shared" si="9"/>
        <v>3061.8875626570739</v>
      </c>
      <c r="AU18">
        <f t="shared" si="9"/>
        <v>138.02445269928512</v>
      </c>
      <c r="AW18">
        <v>15</v>
      </c>
      <c r="AX18">
        <f>(R18*SUMPRODUCT(K19:$K$23, X19:$X$23)-$AZ$3*SUMPRODUCT(K18:$K$22, W19:$W$23))/Z18</f>
        <v>100934.05673937204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3.9255977999999997E-2</v>
      </c>
      <c r="O19">
        <f t="shared" si="21"/>
        <v>46979.954049540269</v>
      </c>
      <c r="P19">
        <f t="shared" si="22"/>
        <v>2348.9977024770137</v>
      </c>
      <c r="Q19" s="4">
        <f t="shared" si="23"/>
        <v>50</v>
      </c>
      <c r="R19">
        <f t="shared" si="0"/>
        <v>2000000</v>
      </c>
      <c r="S19">
        <f t="shared" si="1"/>
        <v>87393.101964492569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70913.255696703418</v>
      </c>
      <c r="AC19">
        <f t="shared" si="2"/>
        <v>58375.478566841368</v>
      </c>
      <c r="AE19">
        <f t="shared" si="3"/>
        <v>31380.935554895244</v>
      </c>
      <c r="AF19">
        <f t="shared" si="4"/>
        <v>-1569.0467777447623</v>
      </c>
      <c r="AG19">
        <f t="shared" si="4"/>
        <v>-33.398218654922594</v>
      </c>
      <c r="AH19">
        <f t="shared" si="5"/>
        <v>-55160.156947348369</v>
      </c>
      <c r="AI19">
        <f t="shared" si="6"/>
        <v>-25381.666388852809</v>
      </c>
      <c r="AJ19">
        <f t="shared" si="7"/>
        <v>12537.77712986205</v>
      </c>
      <c r="AK19">
        <f t="shared" si="24"/>
        <v>7393.2256043808766</v>
      </c>
      <c r="AL19">
        <f t="shared" si="8"/>
        <v>-5450.6636546098825</v>
      </c>
      <c r="AN19">
        <f t="shared" si="9"/>
        <v>11256.662405858038</v>
      </c>
      <c r="AO19">
        <f t="shared" si="9"/>
        <v>-562.83312029290198</v>
      </c>
      <c r="AP19">
        <f t="shared" si="9"/>
        <v>-11.980282477488068</v>
      </c>
      <c r="AQ19">
        <f t="shared" si="9"/>
        <v>-19786.512225687475</v>
      </c>
      <c r="AR19">
        <f t="shared" si="9"/>
        <v>-9104.6632225998255</v>
      </c>
      <c r="AS19">
        <f t="shared" si="9"/>
        <v>4497.428836175307</v>
      </c>
      <c r="AT19">
        <f t="shared" si="9"/>
        <v>2652.025608773763</v>
      </c>
      <c r="AU19">
        <f t="shared" si="9"/>
        <v>-1955.2087776507551</v>
      </c>
      <c r="AW19">
        <v>16</v>
      </c>
      <c r="AX19">
        <f>(R19*SUMPRODUCT(K20:$K$23, X20:$X$23)-$AZ$3*SUMPRODUCT(K19:$K$22, W20:$W$23))/Z19</f>
        <v>87393.101964492569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4.4782766000000002E-2</v>
      </c>
      <c r="O20">
        <f t="shared" si="21"/>
        <v>46979.954049540269</v>
      </c>
      <c r="P20">
        <f t="shared" si="22"/>
        <v>2348.9977024770137</v>
      </c>
      <c r="Q20" s="4">
        <f t="shared" si="23"/>
        <v>50</v>
      </c>
      <c r="R20">
        <f t="shared" si="0"/>
        <v>2000000</v>
      </c>
      <c r="S20">
        <f t="shared" si="1"/>
        <v>70387.704584179446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58375.478566841368</v>
      </c>
      <c r="AC20">
        <f t="shared" si="2"/>
        <v>44440.786201049668</v>
      </c>
      <c r="AE20">
        <f t="shared" si="3"/>
        <v>29661.801105530336</v>
      </c>
      <c r="AF20">
        <f t="shared" si="4"/>
        <v>-1483.090055276517</v>
      </c>
      <c r="AG20">
        <f t="shared" si="4"/>
        <v>-31.568571857533133</v>
      </c>
      <c r="AH20">
        <f t="shared" si="5"/>
        <v>-59826.584433609336</v>
      </c>
      <c r="AI20">
        <f t="shared" si="6"/>
        <v>-31679.441955213049</v>
      </c>
      <c r="AJ20">
        <f t="shared" si="7"/>
        <v>13934.6923657917</v>
      </c>
      <c r="AK20">
        <f t="shared" si="24"/>
        <v>4699.8924962082683</v>
      </c>
      <c r="AL20">
        <f t="shared" si="8"/>
        <v>-13044.857093213082</v>
      </c>
      <c r="AN20">
        <f t="shared" si="9"/>
        <v>10091.995924629535</v>
      </c>
      <c r="AO20">
        <f t="shared" si="9"/>
        <v>-504.59979623147683</v>
      </c>
      <c r="AP20">
        <f t="shared" si="9"/>
        <v>-10.740746908764049</v>
      </c>
      <c r="AQ20">
        <f t="shared" si="9"/>
        <v>-20355.124226624241</v>
      </c>
      <c r="AR20">
        <f t="shared" si="9"/>
        <v>-10778.468845134945</v>
      </c>
      <c r="AS20">
        <f t="shared" si="9"/>
        <v>4741.0761762648453</v>
      </c>
      <c r="AT20">
        <f t="shared" si="9"/>
        <v>1599.069987327485</v>
      </c>
      <c r="AU20">
        <f t="shared" si="9"/>
        <v>-4438.3226815426151</v>
      </c>
      <c r="AW20">
        <v>17</v>
      </c>
      <c r="AX20">
        <f>(R20*SUMPRODUCT(K21:$K$23, X21:$X$23)-$AZ$3*SUMPRODUCT(K20:$K$22, W21:$W$23))/Z20</f>
        <v>70387.704584179446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5.0287691000000002E-2</v>
      </c>
      <c r="O21">
        <f t="shared" si="21"/>
        <v>46979.954049540269</v>
      </c>
      <c r="P21">
        <f t="shared" si="22"/>
        <v>2348.9977024770137</v>
      </c>
      <c r="Q21" s="4">
        <f t="shared" si="23"/>
        <v>50</v>
      </c>
      <c r="R21">
        <f t="shared" si="0"/>
        <v>2000000</v>
      </c>
      <c r="S21">
        <f t="shared" si="1"/>
        <v>49967.501357894536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44440.786201049668</v>
      </c>
      <c r="AC21">
        <f t="shared" si="2"/>
        <v>29646.09386361506</v>
      </c>
      <c r="AE21">
        <f t="shared" si="3"/>
        <v>27873.559605976661</v>
      </c>
      <c r="AF21">
        <f t="shared" si="4"/>
        <v>-1393.6779802988333</v>
      </c>
      <c r="AG21">
        <f t="shared" si="4"/>
        <v>-29.665375552074881</v>
      </c>
      <c r="AH21">
        <f t="shared" si="5"/>
        <v>-63500.4234753169</v>
      </c>
      <c r="AI21">
        <f t="shared" si="6"/>
        <v>-37050.207225191145</v>
      </c>
      <c r="AJ21">
        <f t="shared" si="7"/>
        <v>14794.692337434608</v>
      </c>
      <c r="AK21">
        <f t="shared" si="24"/>
        <v>3638.2302595111209</v>
      </c>
      <c r="AL21">
        <f t="shared" si="8"/>
        <v>-18617.284628245416</v>
      </c>
      <c r="AN21">
        <f t="shared" si="9"/>
        <v>9020.8054720367272</v>
      </c>
      <c r="AO21">
        <f t="shared" si="9"/>
        <v>-451.04027360183642</v>
      </c>
      <c r="AP21">
        <f t="shared" si="9"/>
        <v>-9.6006963550074005</v>
      </c>
      <c r="AQ21">
        <f t="shared" si="9"/>
        <v>-20550.836551208293</v>
      </c>
      <c r="AR21">
        <f t="shared" si="9"/>
        <v>-11990.672049128407</v>
      </c>
      <c r="AS21">
        <f t="shared" si="9"/>
        <v>4788.0515973285801</v>
      </c>
      <c r="AT21">
        <f t="shared" si="9"/>
        <v>1177.4516027902762</v>
      </c>
      <c r="AU21">
        <f t="shared" si="9"/>
        <v>-6025.1688490095503</v>
      </c>
      <c r="AW21">
        <v>18</v>
      </c>
      <c r="AX21">
        <f>(R21*SUMPRODUCT(K22:$K$23, X22:$X$23)-$AZ$3*SUMPRODUCT(K21:$K$22, W22:$W$23))/Z21</f>
        <v>49967.501357894536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5.6343962999999997E-2</v>
      </c>
      <c r="O22">
        <f t="shared" si="21"/>
        <v>46979.954049540269</v>
      </c>
      <c r="P22">
        <f t="shared" si="22"/>
        <v>2348.9977024770137</v>
      </c>
      <c r="Q22" s="4">
        <f t="shared" si="23"/>
        <v>50</v>
      </c>
      <c r="R22">
        <f t="shared" si="0"/>
        <v>2000000</v>
      </c>
      <c r="S22">
        <f t="shared" si="1"/>
        <v>26300.73111382981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29646.09386361506</v>
      </c>
      <c r="AC22">
        <f t="shared" si="2"/>
        <v>14569.162165311631</v>
      </c>
      <c r="AE22">
        <f t="shared" si="3"/>
        <v>26024.317198799454</v>
      </c>
      <c r="AF22">
        <f t="shared" si="4"/>
        <v>-1301.2158599399727</v>
      </c>
      <c r="AG22">
        <f t="shared" si="4"/>
        <v>-27.697256974066921</v>
      </c>
      <c r="AH22">
        <f t="shared" si="5"/>
        <v>-66858.59289948846</v>
      </c>
      <c r="AI22">
        <f t="shared" si="6"/>
        <v>-42163.188817603048</v>
      </c>
      <c r="AJ22">
        <f t="shared" si="7"/>
        <v>15076.93169830343</v>
      </c>
      <c r="AK22">
        <f t="shared" si="24"/>
        <v>3805.8436641732183</v>
      </c>
      <c r="AL22">
        <f t="shared" si="8"/>
        <v>-23280.4134551264</v>
      </c>
      <c r="AN22">
        <f t="shared" si="9"/>
        <v>7871.3359696913321</v>
      </c>
      <c r="AO22">
        <f t="shared" si="9"/>
        <v>-393.56679848456662</v>
      </c>
      <c r="AP22">
        <f t="shared" si="9"/>
        <v>-8.3773346834173399</v>
      </c>
      <c r="AQ22">
        <f t="shared" si="9"/>
        <v>-20222.10393273913</v>
      </c>
      <c r="AR22">
        <f t="shared" si="9"/>
        <v>-12752.712096215782</v>
      </c>
      <c r="AS22">
        <f t="shared" si="9"/>
        <v>4560.1809216692891</v>
      </c>
      <c r="AT22">
        <f t="shared" si="9"/>
        <v>1151.1185442440919</v>
      </c>
      <c r="AU22">
        <f t="shared" si="9"/>
        <v>-7041.4126303024022</v>
      </c>
      <c r="AW22">
        <v>19</v>
      </c>
      <c r="AX22">
        <f>(R22*SUMPRODUCT(K23:$K$23, X23:$X$23)-$AZ$3*SUMPRODUCT(K22:$K$22, W23:$W$23))/Z22</f>
        <v>26300.73111382981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6.2785228999999998E-2</v>
      </c>
      <c r="O23">
        <f t="shared" si="21"/>
        <v>46979.954049540269</v>
      </c>
      <c r="P23">
        <f t="shared" si="22"/>
        <v>2348.9977024770137</v>
      </c>
      <c r="Q23" s="4">
        <f t="shared" si="23"/>
        <v>50</v>
      </c>
      <c r="R23">
        <f t="shared" si="0"/>
        <v>2000000</v>
      </c>
      <c r="S23">
        <f t="shared" si="1"/>
        <v>28365.306438619937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14569.162165311631</v>
      </c>
      <c r="AC23">
        <f t="shared" si="2"/>
        <v>14569.162165311631</v>
      </c>
      <c r="AE23">
        <f t="shared" si="3"/>
        <v>24130.131311916197</v>
      </c>
      <c r="AF23">
        <f t="shared" si="4"/>
        <v>-1206.5065655958099</v>
      </c>
      <c r="AG23">
        <f t="shared" si="4"/>
        <v>-25.68130578253761</v>
      </c>
      <c r="AH23">
        <f t="shared" si="5"/>
        <v>-69559.144871545548</v>
      </c>
      <c r="AI23">
        <f t="shared" si="6"/>
        <v>-46661.201431007699</v>
      </c>
      <c r="AJ23">
        <f t="shared" si="7"/>
        <v>0</v>
      </c>
      <c r="AK23">
        <f t="shared" si="24"/>
        <v>3895.5005601185667</v>
      </c>
      <c r="AL23">
        <f t="shared" si="8"/>
        <v>-42765.70087088913</v>
      </c>
      <c r="AN23">
        <f t="shared" si="9"/>
        <v>6611.4856224308469</v>
      </c>
      <c r="AO23">
        <f t="shared" si="9"/>
        <v>-330.57428112154236</v>
      </c>
      <c r="AP23">
        <f t="shared" si="9"/>
        <v>-7.0364964761981756</v>
      </c>
      <c r="AQ23">
        <f t="shared" si="9"/>
        <v>-19058.714612120672</v>
      </c>
      <c r="AR23">
        <f t="shared" si="9"/>
        <v>-12784.839767287565</v>
      </c>
      <c r="AS23">
        <f t="shared" si="9"/>
        <v>0</v>
      </c>
      <c r="AT23">
        <f t="shared" si="9"/>
        <v>1067.3396515118252</v>
      </c>
      <c r="AU23">
        <f t="shared" si="9"/>
        <v>-11717.50011577574</v>
      </c>
      <c r="AW23">
        <v>20</v>
      </c>
      <c r="AX23">
        <f>(R23*SUMPRODUCT(K$23:$K24, X$23:$X24)-$AZ$3*SUMPRODUCT(K$22:$K23, W$23:$W24))/Z23</f>
        <v>28365.306438619937</v>
      </c>
    </row>
    <row r="25" spans="5:50" x14ac:dyDescent="0.25">
      <c r="AN25" s="8">
        <f t="shared" ref="AN25:AU25" si="25">SUM(AN3:AN23)</f>
        <v>423506.78900489653</v>
      </c>
      <c r="AO25" s="8">
        <f t="shared" si="25"/>
        <v>-56410.304987400043</v>
      </c>
      <c r="AP25" s="8">
        <f t="shared" si="25"/>
        <v>-2920.6395824920996</v>
      </c>
      <c r="AQ25" s="8">
        <f t="shared" si="25"/>
        <v>-262612.40907895332</v>
      </c>
      <c r="AR25" s="8">
        <f t="shared" si="25"/>
        <v>101563.43535605102</v>
      </c>
      <c r="AS25" s="8">
        <f t="shared" si="25"/>
        <v>-49594.844422706301</v>
      </c>
      <c r="AT25" s="8">
        <f t="shared" si="25"/>
        <v>70618.806251985778</v>
      </c>
      <c r="AU25" s="9">
        <f t="shared" si="25"/>
        <v>122587.3971853306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695B-B059-4722-BC38-946DBDE08748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164978.06295069156</v>
      </c>
      <c r="K3">
        <v>1</v>
      </c>
      <c r="L3" s="2">
        <v>0</v>
      </c>
      <c r="O3">
        <f>$C$3</f>
        <v>164978.06295069156</v>
      </c>
      <c r="P3">
        <f>O3*B5</f>
        <v>131982.45036055325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164978.06295069156</v>
      </c>
      <c r="AF3">
        <f t="shared" ref="AF3:AG23" si="4">-$Z3*P3</f>
        <v>-131982.45036055325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30475.704386138306</v>
      </c>
      <c r="AJ3">
        <f t="shared" ref="AJ3:AJ23" si="7">AB3-AC3</f>
        <v>0</v>
      </c>
      <c r="AL3">
        <f t="shared" ref="AL3:AL23" si="8">SUM(AI3:AK3)</f>
        <v>30475.704386138306</v>
      </c>
      <c r="AN3">
        <f t="shared" ref="AN3:AU23" si="9">AE3*$K3</f>
        <v>164978.06295069156</v>
      </c>
      <c r="AO3">
        <f t="shared" si="9"/>
        <v>-131982.45036055325</v>
      </c>
      <c r="AP3">
        <f t="shared" si="9"/>
        <v>-2519.9082039999998</v>
      </c>
      <c r="AQ3">
        <f t="shared" si="9"/>
        <v>0</v>
      </c>
      <c r="AR3">
        <f t="shared" si="9"/>
        <v>30475.704386138306</v>
      </c>
      <c r="AS3">
        <f t="shared" si="9"/>
        <v>0</v>
      </c>
      <c r="AT3">
        <f t="shared" si="9"/>
        <v>0</v>
      </c>
      <c r="AU3">
        <f t="shared" si="9"/>
        <v>30475.704386138306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90147.654541884927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56857.415007027957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55230.784291392309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-55230.784291392309</v>
      </c>
      <c r="AK4">
        <f>H4*SUM(AB4, AE4:AF4)</f>
        <v>0</v>
      </c>
      <c r="AL4">
        <f t="shared" si="8"/>
        <v>-92448.676291392301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-34916.870250492539</v>
      </c>
      <c r="AR4">
        <f t="shared" si="9"/>
        <v>-34916.870250492539</v>
      </c>
      <c r="AS4">
        <f t="shared" si="9"/>
        <v>-51816.103097281455</v>
      </c>
      <c r="AT4">
        <f t="shared" si="9"/>
        <v>0</v>
      </c>
      <c r="AU4">
        <f t="shared" si="9"/>
        <v>-86732.973347773979</v>
      </c>
      <c r="AW4">
        <v>1</v>
      </c>
      <c r="AX4">
        <f>(R4*SUMPRODUCT(K5:$K$23, X5:$X$23)-$AZ$3*SUMPRODUCT(K4:$K$22, W5:$W$23))/Z4</f>
        <v>56857.415007027957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164978.06295069156</v>
      </c>
      <c r="P5">
        <f t="shared" ref="P5:P23" si="22">O5*$C$5</f>
        <v>8248.9031475345782</v>
      </c>
      <c r="Q5" s="4">
        <f t="shared" ref="Q5:Q23" si="23">$C$8</f>
        <v>50</v>
      </c>
      <c r="R5">
        <f t="shared" si="0"/>
        <v>2000000</v>
      </c>
      <c r="S5">
        <f t="shared" si="1"/>
        <v>106631.8640877221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55230.784291392309</v>
      </c>
      <c r="AC5">
        <f t="shared" si="2"/>
        <v>100252.88154293655</v>
      </c>
      <c r="AE5">
        <f t="shared" si="3"/>
        <v>155108.66609789687</v>
      </c>
      <c r="AF5">
        <f t="shared" si="4"/>
        <v>-7755.4333048948438</v>
      </c>
      <c r="AG5">
        <f t="shared" si="4"/>
        <v>-47.008876005610382</v>
      </c>
      <c r="AH5">
        <f t="shared" si="5"/>
        <v>-42999.246695584559</v>
      </c>
      <c r="AI5">
        <f t="shared" si="6"/>
        <v>104306.97722141186</v>
      </c>
      <c r="AJ5">
        <f t="shared" si="7"/>
        <v>-45022.097251544241</v>
      </c>
      <c r="AK5">
        <f>H5*SUM(AB5, AE5:AF5)</f>
        <v>17503.259076091672</v>
      </c>
      <c r="AL5">
        <f t="shared" si="8"/>
        <v>76788.13904595928</v>
      </c>
      <c r="AN5">
        <f t="shared" si="9"/>
        <v>133946.02929284942</v>
      </c>
      <c r="AO5">
        <f t="shared" si="9"/>
        <v>-6697.3014646424717</v>
      </c>
      <c r="AP5">
        <f t="shared" si="9"/>
        <v>-40.595103038906167</v>
      </c>
      <c r="AQ5">
        <f t="shared" si="9"/>
        <v>-37132.537480672225</v>
      </c>
      <c r="AR5">
        <f t="shared" si="9"/>
        <v>90075.595244495824</v>
      </c>
      <c r="AS5">
        <f t="shared" si="9"/>
        <v>-38879.39538771283</v>
      </c>
      <c r="AT5">
        <f t="shared" si="9"/>
        <v>15115.158371917021</v>
      </c>
      <c r="AU5">
        <f t="shared" si="9"/>
        <v>66311.358228700017</v>
      </c>
      <c r="AW5">
        <v>2</v>
      </c>
      <c r="AX5">
        <f>(R5*SUMPRODUCT(K6:$K$23, X6:$X$23)-$AZ$3*SUMPRODUCT(K5:$K$22, W6:$W$23))/Z5</f>
        <v>106631.8640877221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164978.06295069156</v>
      </c>
      <c r="P6">
        <f t="shared" si="22"/>
        <v>8248.9031475345782</v>
      </c>
      <c r="Q6" s="4">
        <f t="shared" si="23"/>
        <v>50</v>
      </c>
      <c r="R6">
        <f t="shared" si="0"/>
        <v>2000000</v>
      </c>
      <c r="S6">
        <f t="shared" si="1"/>
        <v>149638.59027847173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100252.88154293655</v>
      </c>
      <c r="AC6">
        <f t="shared" si="2"/>
        <v>135649.14705075615</v>
      </c>
      <c r="AE6">
        <f t="shared" si="3"/>
        <v>149554.55995475862</v>
      </c>
      <c r="AF6">
        <f t="shared" si="4"/>
        <v>-7477.7279977379321</v>
      </c>
      <c r="AG6">
        <f t="shared" si="4"/>
        <v>-45.325589742030523</v>
      </c>
      <c r="AH6">
        <f t="shared" si="5"/>
        <v>-48527.900140950238</v>
      </c>
      <c r="AI6">
        <f t="shared" si="6"/>
        <v>93503.606226328426</v>
      </c>
      <c r="AJ6">
        <f t="shared" si="7"/>
        <v>-35396.265507819597</v>
      </c>
      <c r="AK6">
        <f>H6*SUM(AB6, AE6:AF6)</f>
        <v>26365.472828795348</v>
      </c>
      <c r="AL6">
        <f t="shared" si="8"/>
        <v>84472.813547304177</v>
      </c>
      <c r="AN6">
        <f t="shared" si="9"/>
        <v>116477.01248308242</v>
      </c>
      <c r="AO6">
        <f t="shared" si="9"/>
        <v>-5823.8506241541218</v>
      </c>
      <c r="AP6">
        <f t="shared" si="9"/>
        <v>-35.300757688582792</v>
      </c>
      <c r="AQ6">
        <f t="shared" si="9"/>
        <v>-37794.800989051269</v>
      </c>
      <c r="AR6">
        <f t="shared" si="9"/>
        <v>72823.060112188454</v>
      </c>
      <c r="AS6">
        <f t="shared" si="9"/>
        <v>-27567.539636745256</v>
      </c>
      <c r="AT6">
        <f t="shared" si="9"/>
        <v>20534.121518801956</v>
      </c>
      <c r="AU6">
        <f t="shared" si="9"/>
        <v>65789.641994245161</v>
      </c>
      <c r="AW6">
        <v>3</v>
      </c>
      <c r="AX6">
        <f>(R6*SUMPRODUCT(K7:$K$23, X7:$X$23)-$AZ$3*SUMPRODUCT(K6:$K$22, W7:$W$23))/Z6</f>
        <v>149638.59027847173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164978.06295069156</v>
      </c>
      <c r="P7">
        <f t="shared" si="22"/>
        <v>8248.9031475345782</v>
      </c>
      <c r="Q7" s="4">
        <f t="shared" si="23"/>
        <v>50</v>
      </c>
      <c r="R7">
        <f t="shared" si="0"/>
        <v>2000000</v>
      </c>
      <c r="S7">
        <f t="shared" si="1"/>
        <v>185276.15886974719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135649.14705075615</v>
      </c>
      <c r="AC7">
        <f t="shared" si="2"/>
        <v>161280.41141675279</v>
      </c>
      <c r="AE7">
        <f t="shared" si="3"/>
        <v>143611.19115240421</v>
      </c>
      <c r="AF7">
        <f t="shared" si="4"/>
        <v>-7180.5595576202113</v>
      </c>
      <c r="AG7">
        <f t="shared" si="4"/>
        <v>-43.524329412003873</v>
      </c>
      <c r="AH7">
        <f t="shared" si="5"/>
        <v>-53920.177304253841</v>
      </c>
      <c r="AI7">
        <f t="shared" si="6"/>
        <v>82466.929961118163</v>
      </c>
      <c r="AJ7">
        <f t="shared" si="7"/>
        <v>-25631.264365996642</v>
      </c>
      <c r="AK7">
        <f>H7*SUM(AB7, AE7:AF7)</f>
        <v>28486.75282418805</v>
      </c>
      <c r="AL7">
        <f t="shared" si="8"/>
        <v>85322.418419309572</v>
      </c>
      <c r="AN7">
        <f t="shared" si="9"/>
        <v>101247.54325143011</v>
      </c>
      <c r="AO7">
        <f t="shared" si="9"/>
        <v>-5062.3771625715053</v>
      </c>
      <c r="AP7">
        <f t="shared" si="9"/>
        <v>-30.685153359356281</v>
      </c>
      <c r="AQ7">
        <f t="shared" si="9"/>
        <v>-38014.345817546171</v>
      </c>
      <c r="AR7">
        <f t="shared" si="9"/>
        <v>58140.135117953076</v>
      </c>
      <c r="AS7">
        <f t="shared" si="9"/>
        <v>-18070.336487433549</v>
      </c>
      <c r="AT7">
        <f t="shared" si="9"/>
        <v>20083.488727553064</v>
      </c>
      <c r="AU7">
        <f t="shared" si="9"/>
        <v>60153.287358072586</v>
      </c>
      <c r="AW7">
        <v>4</v>
      </c>
      <c r="AX7">
        <f>(R7*SUMPRODUCT(K8:$K$23, X8:$X$23)-$AZ$3*SUMPRODUCT(K7:$K$22, W8:$W$23))/Z7</f>
        <v>185276.15886974719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164978.06295069156</v>
      </c>
      <c r="P8">
        <f t="shared" si="22"/>
        <v>8248.9031475345782</v>
      </c>
      <c r="Q8" s="4">
        <f t="shared" si="23"/>
        <v>50</v>
      </c>
      <c r="R8">
        <f t="shared" si="0"/>
        <v>2000000</v>
      </c>
      <c r="S8">
        <f t="shared" si="1"/>
        <v>213441.9803663581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161280.41141675279</v>
      </c>
      <c r="AC8">
        <f t="shared" si="2"/>
        <v>177609.63236402086</v>
      </c>
      <c r="AE8">
        <f t="shared" si="3"/>
        <v>137281.7711797198</v>
      </c>
      <c r="AF8">
        <f t="shared" si="4"/>
        <v>-6864.0885589859899</v>
      </c>
      <c r="AG8">
        <f t="shared" si="4"/>
        <v>-41.606068323383823</v>
      </c>
      <c r="AH8">
        <f t="shared" si="5"/>
        <v>-59320.711780000311</v>
      </c>
      <c r="AI8">
        <f t="shared" si="6"/>
        <v>71055.364772410103</v>
      </c>
      <c r="AJ8">
        <f t="shared" si="7"/>
        <v>-16329.22094726807</v>
      </c>
      <c r="AK8">
        <f t="shared" ref="AK8:AK23" si="24">H8*SUM(AB8:AB8, AE8:AF8)</f>
        <v>21148.111817717781</v>
      </c>
      <c r="AL8">
        <f t="shared" si="8"/>
        <v>75874.255642859818</v>
      </c>
      <c r="AN8">
        <f t="shared" si="9"/>
        <v>90242.638038192614</v>
      </c>
      <c r="AO8">
        <f t="shared" si="9"/>
        <v>-4512.13190190963</v>
      </c>
      <c r="AP8">
        <f t="shared" si="9"/>
        <v>-27.349890168477799</v>
      </c>
      <c r="AQ8">
        <f t="shared" si="9"/>
        <v>-38994.671144812091</v>
      </c>
      <c r="AR8">
        <f t="shared" si="9"/>
        <v>46708.485101302394</v>
      </c>
      <c r="AS8">
        <f t="shared" si="9"/>
        <v>-10734.068789518022</v>
      </c>
      <c r="AT8">
        <f t="shared" si="9"/>
        <v>13901.78305216578</v>
      </c>
      <c r="AU8">
        <f t="shared" si="9"/>
        <v>49876.199363950152</v>
      </c>
      <c r="AW8">
        <v>5</v>
      </c>
      <c r="AX8">
        <f>(R8*SUMPRODUCT(K9:$K$23, X9:$X$23)-$AZ$3*SUMPRODUCT(K8:$K$22, W9:$W$23))/Z8</f>
        <v>213441.9803663581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164978.06295069156</v>
      </c>
      <c r="P9">
        <f t="shared" si="22"/>
        <v>8248.9031475345782</v>
      </c>
      <c r="Q9" s="4">
        <f t="shared" si="23"/>
        <v>50</v>
      </c>
      <c r="R9">
        <f t="shared" si="0"/>
        <v>2000000</v>
      </c>
      <c r="S9">
        <f t="shared" si="1"/>
        <v>235238.01965251658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177609.63236402086</v>
      </c>
      <c r="AC9">
        <f t="shared" si="2"/>
        <v>186104.89300418156</v>
      </c>
      <c r="AE9">
        <f t="shared" si="3"/>
        <v>130519.82327869048</v>
      </c>
      <c r="AF9">
        <f t="shared" si="4"/>
        <v>-6525.9911639345246</v>
      </c>
      <c r="AG9">
        <f t="shared" si="4"/>
        <v>-39.556720737380729</v>
      </c>
      <c r="AH9">
        <f t="shared" si="5"/>
        <v>-65331.476110770091</v>
      </c>
      <c r="AI9">
        <f t="shared" si="6"/>
        <v>58622.799283248489</v>
      </c>
      <c r="AJ9">
        <f t="shared" si="7"/>
        <v>-8495.2606401607045</v>
      </c>
      <c r="AK9">
        <f t="shared" si="24"/>
        <v>15743.700845792153</v>
      </c>
      <c r="AL9">
        <f t="shared" si="8"/>
        <v>65871.239488879932</v>
      </c>
      <c r="AN9">
        <f t="shared" si="9"/>
        <v>81541.198103327726</v>
      </c>
      <c r="AO9">
        <f t="shared" si="9"/>
        <v>-4077.0599051663867</v>
      </c>
      <c r="AP9">
        <f t="shared" si="9"/>
        <v>-24.712739574260446</v>
      </c>
      <c r="AQ9">
        <f t="shared" si="9"/>
        <v>-40815.308373167871</v>
      </c>
      <c r="AR9">
        <f t="shared" si="9"/>
        <v>36624.11708541921</v>
      </c>
      <c r="AS9">
        <f t="shared" si="9"/>
        <v>-5307.3449947878044</v>
      </c>
      <c r="AT9">
        <f t="shared" si="9"/>
        <v>9835.7490632295485</v>
      </c>
      <c r="AU9">
        <f t="shared" si="9"/>
        <v>41152.521153860951</v>
      </c>
      <c r="AW9">
        <v>6</v>
      </c>
      <c r="AX9">
        <f>(R9*SUMPRODUCT(K10:$K$23, X10:$X$23)-$AZ$3*SUMPRODUCT(K9:$K$22, W10:$W$23))/Z9</f>
        <v>235238.01965251658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164978.06295069156</v>
      </c>
      <c r="P10">
        <f t="shared" si="22"/>
        <v>8248.9031475345782</v>
      </c>
      <c r="Q10" s="4">
        <f t="shared" si="23"/>
        <v>50</v>
      </c>
      <c r="R10">
        <f t="shared" si="0"/>
        <v>2000000</v>
      </c>
      <c r="S10">
        <f t="shared" si="1"/>
        <v>252209.55433215669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186104.89300418156</v>
      </c>
      <c r="AC10">
        <f t="shared" si="2"/>
        <v>188600.76202173825</v>
      </c>
      <c r="AE10">
        <f t="shared" si="3"/>
        <v>123369.58634165261</v>
      </c>
      <c r="AF10">
        <f t="shared" si="4"/>
        <v>-6168.4793170826315</v>
      </c>
      <c r="AG10">
        <f t="shared" si="4"/>
        <v>-37.389694161497452</v>
      </c>
      <c r="AH10">
        <f t="shared" si="5"/>
        <v>-70858.374740378742</v>
      </c>
      <c r="AI10">
        <f t="shared" si="6"/>
        <v>46305.342590029744</v>
      </c>
      <c r="AJ10">
        <f t="shared" si="7"/>
        <v>-2495.869017556688</v>
      </c>
      <c r="AK10">
        <f t="shared" si="24"/>
        <v>15923.565001509458</v>
      </c>
      <c r="AL10">
        <f t="shared" si="8"/>
        <v>59733.038573982514</v>
      </c>
      <c r="AN10">
        <f t="shared" si="9"/>
        <v>73229.592140877401</v>
      </c>
      <c r="AO10">
        <f t="shared" si="9"/>
        <v>-3661.4796070438706</v>
      </c>
      <c r="AP10">
        <f t="shared" si="9"/>
        <v>-22.193736194721897</v>
      </c>
      <c r="AQ10">
        <f t="shared" si="9"/>
        <v>-42060.041180923326</v>
      </c>
      <c r="AR10">
        <f t="shared" si="9"/>
        <v>27485.877616715483</v>
      </c>
      <c r="AS10">
        <f t="shared" si="9"/>
        <v>-1481.4953637485003</v>
      </c>
      <c r="AT10">
        <f t="shared" si="9"/>
        <v>9451.8933317975425</v>
      </c>
      <c r="AU10">
        <f t="shared" si="9"/>
        <v>35456.275584764524</v>
      </c>
      <c r="AW10">
        <v>7</v>
      </c>
      <c r="AX10">
        <f>(R10*SUMPRODUCT(K11:$K$23, X11:$X$23)-$AZ$3*SUMPRODUCT(K10:$K$22, W11:$W$23))/Z10</f>
        <v>252209.55433215669</v>
      </c>
    </row>
    <row r="11" spans="1:52" x14ac:dyDescent="0.25">
      <c r="A11" t="s">
        <v>33</v>
      </c>
      <c r="C11" s="7">
        <f>AU25</f>
        <v>330581.538688111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164978.06295069156</v>
      </c>
      <c r="P11">
        <f t="shared" si="22"/>
        <v>8248.9031475345782</v>
      </c>
      <c r="Q11" s="4">
        <f t="shared" si="23"/>
        <v>50</v>
      </c>
      <c r="R11">
        <f t="shared" si="0"/>
        <v>2000000</v>
      </c>
      <c r="S11">
        <f t="shared" si="1"/>
        <v>264914.92145431502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188600.76202173825</v>
      </c>
      <c r="AC11">
        <f t="shared" si="2"/>
        <v>186158.6602766717</v>
      </c>
      <c r="AE11">
        <f t="shared" si="3"/>
        <v>115931.91884148924</v>
      </c>
      <c r="AF11">
        <f t="shared" si="4"/>
        <v>-5796.595942074463</v>
      </c>
      <c r="AG11">
        <f t="shared" si="4"/>
        <v>-35.135555833304586</v>
      </c>
      <c r="AH11">
        <f t="shared" si="5"/>
        <v>-75209.655463115516</v>
      </c>
      <c r="AI11">
        <f t="shared" si="6"/>
        <v>34890.531880465962</v>
      </c>
      <c r="AJ11">
        <f t="shared" si="7"/>
        <v>2442.1017450665531</v>
      </c>
      <c r="AK11">
        <f t="shared" si="24"/>
        <v>15384.908373439379</v>
      </c>
      <c r="AL11">
        <f t="shared" si="8"/>
        <v>52717.541998971894</v>
      </c>
      <c r="AN11">
        <f t="shared" si="9"/>
        <v>65444.364353620687</v>
      </c>
      <c r="AO11">
        <f t="shared" si="9"/>
        <v>-3272.2182176810352</v>
      </c>
      <c r="AP11">
        <f t="shared" si="9"/>
        <v>-19.834262562890142</v>
      </c>
      <c r="AQ11">
        <f t="shared" si="9"/>
        <v>-42456.367014576907</v>
      </c>
      <c r="AR11">
        <f t="shared" si="9"/>
        <v>19695.944858799863</v>
      </c>
      <c r="AS11">
        <f t="shared" si="9"/>
        <v>1378.5832063322327</v>
      </c>
      <c r="AT11">
        <f t="shared" si="9"/>
        <v>8684.8864333478723</v>
      </c>
      <c r="AU11">
        <f t="shared" si="9"/>
        <v>29759.414498479968</v>
      </c>
      <c r="AW11">
        <v>8</v>
      </c>
      <c r="AX11">
        <f>(R11*SUMPRODUCT(K12:$K$23, X12:$X$23)-$AZ$3*SUMPRODUCT(K11:$K$22, W12:$W$23))/Z11</f>
        <v>264914.92145431502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164978.06295069156</v>
      </c>
      <c r="P12">
        <f t="shared" si="22"/>
        <v>8248.9031475345782</v>
      </c>
      <c r="Q12" s="4">
        <f t="shared" si="23"/>
        <v>50</v>
      </c>
      <c r="R12">
        <f t="shared" si="0"/>
        <v>2000000</v>
      </c>
      <c r="S12">
        <f t="shared" si="1"/>
        <v>273472.66974335443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186158.6602766717</v>
      </c>
      <c r="AC12">
        <f t="shared" si="2"/>
        <v>179422.81415852005</v>
      </c>
      <c r="AE12">
        <f t="shared" si="3"/>
        <v>108240.53590735048</v>
      </c>
      <c r="AF12">
        <f t="shared" si="4"/>
        <v>-5412.0267953675238</v>
      </c>
      <c r="AG12">
        <f t="shared" si="4"/>
        <v>-32.804523817115395</v>
      </c>
      <c r="AH12">
        <f t="shared" si="5"/>
        <v>-79187.058314245907</v>
      </c>
      <c r="AI12">
        <f t="shared" si="6"/>
        <v>23608.646273919934</v>
      </c>
      <c r="AJ12">
        <f t="shared" si="7"/>
        <v>6735.8461181516468</v>
      </c>
      <c r="AK12">
        <f t="shared" si="24"/>
        <v>14998.434091271176</v>
      </c>
      <c r="AL12">
        <f t="shared" si="8"/>
        <v>45342.926483342759</v>
      </c>
      <c r="AN12">
        <f t="shared" si="9"/>
        <v>58087.770573614944</v>
      </c>
      <c r="AO12">
        <f t="shared" si="9"/>
        <v>-2904.3885286807472</v>
      </c>
      <c r="AP12">
        <f t="shared" si="9"/>
        <v>-17.604695295451538</v>
      </c>
      <c r="AQ12">
        <f t="shared" si="9"/>
        <v>-42496.091110400885</v>
      </c>
      <c r="AR12">
        <f t="shared" si="9"/>
        <v>12669.686239237866</v>
      </c>
      <c r="AS12">
        <f t="shared" si="9"/>
        <v>3614.8221241742485</v>
      </c>
      <c r="AT12">
        <f t="shared" si="9"/>
        <v>8048.9771336958174</v>
      </c>
      <c r="AU12">
        <f t="shared" si="9"/>
        <v>24333.485497107933</v>
      </c>
      <c r="AW12">
        <v>9</v>
      </c>
      <c r="AX12">
        <f>(R12*SUMPRODUCT(K13:$K$23, X13:$X$23)-$AZ$3*SUMPRODUCT(K12:$K$22, W13:$W$23))/Z12</f>
        <v>273472.66974335443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164978.06295069156</v>
      </c>
      <c r="P13">
        <f t="shared" si="22"/>
        <v>8248.9031475345782</v>
      </c>
      <c r="Q13" s="4">
        <f t="shared" si="23"/>
        <v>50</v>
      </c>
      <c r="R13">
        <f t="shared" si="0"/>
        <v>2000000</v>
      </c>
      <c r="S13">
        <f t="shared" si="1"/>
        <v>278010.6205351816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179422.81415852005</v>
      </c>
      <c r="AC13">
        <f t="shared" si="2"/>
        <v>169124.08591819237</v>
      </c>
      <c r="AE13">
        <f t="shared" si="3"/>
        <v>100362.22371425125</v>
      </c>
      <c r="AF13">
        <f t="shared" si="4"/>
        <v>-5018.1111857125625</v>
      </c>
      <c r="AG13">
        <f t="shared" si="4"/>
        <v>-30.416839038850696</v>
      </c>
      <c r="AH13">
        <f t="shared" si="5"/>
        <v>-82385.581603741768</v>
      </c>
      <c r="AI13">
        <f t="shared" si="6"/>
        <v>12928.114085758061</v>
      </c>
      <c r="AJ13">
        <f t="shared" si="7"/>
        <v>10298.728240327677</v>
      </c>
      <c r="AK13">
        <f t="shared" si="24"/>
        <v>14205.450109720936</v>
      </c>
      <c r="AL13">
        <f t="shared" si="8"/>
        <v>37432.292435806674</v>
      </c>
      <c r="AN13">
        <f t="shared" si="9"/>
        <v>51212.169715997821</v>
      </c>
      <c r="AO13">
        <f t="shared" si="9"/>
        <v>-2560.6084857998912</v>
      </c>
      <c r="AP13">
        <f t="shared" si="9"/>
        <v>-15.520902840065487</v>
      </c>
      <c r="AQ13">
        <f t="shared" si="9"/>
        <v>-42039.168036517913</v>
      </c>
      <c r="AR13">
        <f t="shared" si="9"/>
        <v>6596.8722908399468</v>
      </c>
      <c r="AS13">
        <f t="shared" si="9"/>
        <v>5255.1667249248876</v>
      </c>
      <c r="AT13">
        <f t="shared" si="9"/>
        <v>7248.6628433270353</v>
      </c>
      <c r="AU13">
        <f t="shared" si="9"/>
        <v>19100.701859091871</v>
      </c>
      <c r="AW13">
        <v>10</v>
      </c>
      <c r="AX13">
        <f>(R13*SUMPRODUCT(K14:$K$23, X14:$X$23)-$AZ$3*SUMPRODUCT(K13:$K$22, W14:$W$23))/Z13</f>
        <v>278010.6205351816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6.9956555000000004E-2</v>
      </c>
      <c r="O14">
        <f t="shared" si="21"/>
        <v>164978.06295069156</v>
      </c>
      <c r="P14">
        <f t="shared" si="22"/>
        <v>8248.9031475345782</v>
      </c>
      <c r="Q14" s="4">
        <f t="shared" si="23"/>
        <v>50</v>
      </c>
      <c r="R14">
        <f t="shared" si="0"/>
        <v>2000000</v>
      </c>
      <c r="S14">
        <f t="shared" si="1"/>
        <v>278363.90208288643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169124.08591819237</v>
      </c>
      <c r="AC14">
        <f t="shared" si="2"/>
        <v>155799.23700427893</v>
      </c>
      <c r="AE14">
        <f t="shared" si="3"/>
        <v>92337.606053920419</v>
      </c>
      <c r="AF14">
        <f t="shared" si="4"/>
        <v>-4616.8803026960213</v>
      </c>
      <c r="AG14">
        <f t="shared" si="4"/>
        <v>-27.984813375314683</v>
      </c>
      <c r="AH14">
        <f t="shared" si="5"/>
        <v>-85114.290925900234</v>
      </c>
      <c r="AI14">
        <f t="shared" si="6"/>
        <v>2578.4500119488512</v>
      </c>
      <c r="AJ14">
        <f t="shared" si="7"/>
        <v>13324.848913913447</v>
      </c>
      <c r="AK14">
        <f t="shared" si="24"/>
        <v>13201.823319808023</v>
      </c>
      <c r="AL14">
        <f t="shared" si="8"/>
        <v>29105.122245670322</v>
      </c>
      <c r="AN14">
        <f t="shared" si="9"/>
        <v>44813.982358218855</v>
      </c>
      <c r="AO14">
        <f t="shared" si="9"/>
        <v>-2240.6991179109427</v>
      </c>
      <c r="AP14">
        <f t="shared" si="9"/>
        <v>-13.58180037900336</v>
      </c>
      <c r="AQ14">
        <f t="shared" si="9"/>
        <v>-41308.308662001036</v>
      </c>
      <c r="AR14">
        <f t="shared" si="9"/>
        <v>1251.3927779278724</v>
      </c>
      <c r="AS14">
        <f t="shared" si="9"/>
        <v>6466.9160234168303</v>
      </c>
      <c r="AT14">
        <f t="shared" si="9"/>
        <v>6407.2083155883383</v>
      </c>
      <c r="AU14">
        <f t="shared" si="9"/>
        <v>14125.517116933041</v>
      </c>
      <c r="AW14">
        <v>11</v>
      </c>
      <c r="AX14">
        <f>(R14*SUMPRODUCT(K15:$K$23, X15:$X$23)-$AZ$3*SUMPRODUCT(K14:$K$22, W15:$W$23))/Z14</f>
        <v>278363.90208288643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7.8227725999999997E-2</v>
      </c>
      <c r="O15">
        <f t="shared" si="21"/>
        <v>164978.06295069156</v>
      </c>
      <c r="P15">
        <f t="shared" si="22"/>
        <v>8248.9031475345782</v>
      </c>
      <c r="Q15" s="4">
        <f t="shared" si="23"/>
        <v>50</v>
      </c>
      <c r="R15">
        <f t="shared" si="0"/>
        <v>2000000</v>
      </c>
      <c r="S15">
        <f t="shared" si="1"/>
        <v>274113.77537710476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155799.23700427893</v>
      </c>
      <c r="AC15">
        <f t="shared" si="2"/>
        <v>139884.51891198964</v>
      </c>
      <c r="AE15">
        <f t="shared" si="3"/>
        <v>84190.869047499174</v>
      </c>
      <c r="AF15">
        <f t="shared" si="4"/>
        <v>-4209.5434523749591</v>
      </c>
      <c r="AG15">
        <f t="shared" si="4"/>
        <v>-25.515776928676281</v>
      </c>
      <c r="AH15">
        <f t="shared" si="5"/>
        <v>-87567.532515410072</v>
      </c>
      <c r="AI15">
        <f t="shared" si="6"/>
        <v>-7611.722697214529</v>
      </c>
      <c r="AJ15">
        <f t="shared" si="7"/>
        <v>15914.718092289288</v>
      </c>
      <c r="AK15">
        <f t="shared" si="24"/>
        <v>12237.011198909024</v>
      </c>
      <c r="AL15">
        <f t="shared" si="8"/>
        <v>20540.00659398378</v>
      </c>
      <c r="AN15">
        <f t="shared" si="9"/>
        <v>38844.135946144197</v>
      </c>
      <c r="AO15">
        <f t="shared" si="9"/>
        <v>-1942.2067973072099</v>
      </c>
      <c r="AP15">
        <f t="shared" si="9"/>
        <v>-11.772515463996532</v>
      </c>
      <c r="AQ15">
        <f t="shared" si="9"/>
        <v>-40402.06706475409</v>
      </c>
      <c r="AR15">
        <f t="shared" si="9"/>
        <v>-3511.9104313811004</v>
      </c>
      <c r="AS15">
        <f t="shared" si="9"/>
        <v>7342.7615145850386</v>
      </c>
      <c r="AT15">
        <f t="shared" si="9"/>
        <v>5645.9344340148555</v>
      </c>
      <c r="AU15">
        <f t="shared" si="9"/>
        <v>9476.7855172187938</v>
      </c>
      <c r="AW15">
        <v>12</v>
      </c>
      <c r="AX15">
        <f>(R15*SUMPRODUCT(K16:$K$23, X16:$X$23)-$AZ$3*SUMPRODUCT(K15:$K$22, W16:$W$23))/Z15</f>
        <v>274113.77537710476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8.7072107999999995E-2</v>
      </c>
      <c r="O16">
        <f t="shared" si="21"/>
        <v>164978.06295069156</v>
      </c>
      <c r="P16">
        <f t="shared" si="22"/>
        <v>8248.9031475345782</v>
      </c>
      <c r="Q16" s="4">
        <f t="shared" si="23"/>
        <v>50</v>
      </c>
      <c r="R16">
        <f t="shared" si="0"/>
        <v>2000000</v>
      </c>
      <c r="S16">
        <f t="shared" si="1"/>
        <v>265277.36470240651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139884.51891198964</v>
      </c>
      <c r="AC16">
        <f t="shared" si="2"/>
        <v>122234.00896711851</v>
      </c>
      <c r="AE16">
        <f t="shared" si="3"/>
        <v>76018.283914706481</v>
      </c>
      <c r="AF16">
        <f t="shared" si="4"/>
        <v>-3800.914195735324</v>
      </c>
      <c r="AG16">
        <f t="shared" si="4"/>
        <v>-23.03890667495191</v>
      </c>
      <c r="AH16">
        <f t="shared" si="5"/>
        <v>-88868.499377504384</v>
      </c>
      <c r="AI16">
        <f t="shared" si="6"/>
        <v>-16674.16856520818</v>
      </c>
      <c r="AJ16">
        <f t="shared" si="7"/>
        <v>17650.509944871126</v>
      </c>
      <c r="AK16">
        <f t="shared" si="24"/>
        <v>11601.973308113556</v>
      </c>
      <c r="AL16">
        <f t="shared" si="8"/>
        <v>12578.314687776503</v>
      </c>
      <c r="AN16">
        <f t="shared" si="9"/>
        <v>33254.4361300971</v>
      </c>
      <c r="AO16">
        <f t="shared" si="9"/>
        <v>-1662.7218065048548</v>
      </c>
      <c r="AP16">
        <f t="shared" si="9"/>
        <v>-10.078441804725317</v>
      </c>
      <c r="AQ16">
        <f t="shared" si="9"/>
        <v>-38875.803087618333</v>
      </c>
      <c r="AR16">
        <f t="shared" si="9"/>
        <v>-7294.167205830815</v>
      </c>
      <c r="AS16">
        <f t="shared" si="9"/>
        <v>7721.2707969563589</v>
      </c>
      <c r="AT16">
        <f t="shared" si="9"/>
        <v>5075.3195216909326</v>
      </c>
      <c r="AU16">
        <f t="shared" si="9"/>
        <v>5502.4231128164765</v>
      </c>
      <c r="AW16">
        <v>13</v>
      </c>
      <c r="AX16">
        <f>(R16*SUMPRODUCT(K17:$K$23, X17:$X$23)-$AZ$3*SUMPRODUCT(K16:$K$22, W17:$W$23))/Z16</f>
        <v>265277.36470240651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9.6466888000000001E-2</v>
      </c>
      <c r="O17">
        <f t="shared" si="21"/>
        <v>164978.06295069156</v>
      </c>
      <c r="P17">
        <f t="shared" si="22"/>
        <v>8248.9031475345782</v>
      </c>
      <c r="Q17" s="4">
        <f t="shared" si="23"/>
        <v>50</v>
      </c>
      <c r="R17">
        <f t="shared" si="0"/>
        <v>2000000</v>
      </c>
      <c r="S17">
        <f t="shared" si="1"/>
        <v>252053.41804123082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122234.00896711851</v>
      </c>
      <c r="AC17">
        <f t="shared" si="2"/>
        <v>103775.56423456044</v>
      </c>
      <c r="AE17">
        <f t="shared" si="3"/>
        <v>67924.853795207222</v>
      </c>
      <c r="AF17">
        <f t="shared" si="4"/>
        <v>-3396.2426897603609</v>
      </c>
      <c r="AG17">
        <f t="shared" si="4"/>
        <v>-20.586025978347351</v>
      </c>
      <c r="AH17">
        <f t="shared" si="5"/>
        <v>-88899.665194201531</v>
      </c>
      <c r="AI17">
        <f t="shared" si="6"/>
        <v>-24391.640114733011</v>
      </c>
      <c r="AJ17">
        <f t="shared" si="7"/>
        <v>18458.44473255807</v>
      </c>
      <c r="AK17">
        <f t="shared" si="24"/>
        <v>11523.253658477284</v>
      </c>
      <c r="AL17">
        <f t="shared" si="8"/>
        <v>5590.0582763023431</v>
      </c>
      <c r="AN17">
        <f t="shared" si="9"/>
        <v>27987.133656523401</v>
      </c>
      <c r="AO17">
        <f t="shared" si="9"/>
        <v>-1399.3566828261698</v>
      </c>
      <c r="AP17">
        <f t="shared" si="9"/>
        <v>-8.4820773004493812</v>
      </c>
      <c r="AQ17">
        <f t="shared" si="9"/>
        <v>-36629.402535215413</v>
      </c>
      <c r="AR17">
        <f t="shared" si="9"/>
        <v>-10050.107638818628</v>
      </c>
      <c r="AS17">
        <f t="shared" si="9"/>
        <v>7605.4482410693718</v>
      </c>
      <c r="AT17">
        <f t="shared" si="9"/>
        <v>4747.9357301256614</v>
      </c>
      <c r="AU17">
        <f t="shared" si="9"/>
        <v>2303.2763323764061</v>
      </c>
      <c r="AW17">
        <v>14</v>
      </c>
      <c r="AX17">
        <f>(R17*SUMPRODUCT(K18:$K$23, X18:$X$23)-$AZ$3*SUMPRODUCT(K17:$K$22, W18:$W$23))/Z17</f>
        <v>252053.41804123082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0.107048017</v>
      </c>
      <c r="O18">
        <f t="shared" si="21"/>
        <v>164978.06295069156</v>
      </c>
      <c r="P18">
        <f t="shared" si="22"/>
        <v>8248.9031475345782</v>
      </c>
      <c r="Q18" s="4">
        <f t="shared" si="23"/>
        <v>50</v>
      </c>
      <c r="R18">
        <f t="shared" si="0"/>
        <v>2000000</v>
      </c>
      <c r="S18">
        <f t="shared" si="1"/>
        <v>234170.81927519132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103775.56423456044</v>
      </c>
      <c r="AC18">
        <f t="shared" si="2"/>
        <v>85127.98894828363</v>
      </c>
      <c r="AE18">
        <f t="shared" si="3"/>
        <v>59974.384353463283</v>
      </c>
      <c r="AF18">
        <f t="shared" si="4"/>
        <v>-2998.7192176731642</v>
      </c>
      <c r="AG18">
        <f t="shared" si="4"/>
        <v>-18.176472459671306</v>
      </c>
      <c r="AH18">
        <f t="shared" si="5"/>
        <v>-88147.730355702734</v>
      </c>
      <c r="AI18">
        <f t="shared" si="6"/>
        <v>-31190.241692372285</v>
      </c>
      <c r="AJ18">
        <f t="shared" si="7"/>
        <v>18647.575286276813</v>
      </c>
      <c r="AK18">
        <f t="shared" si="24"/>
        <v>11268.661178861572</v>
      </c>
      <c r="AL18">
        <f t="shared" si="8"/>
        <v>-1274.0052272338999</v>
      </c>
      <c r="AN18">
        <f t="shared" si="9"/>
        <v>23092.510195788593</v>
      </c>
      <c r="AO18">
        <f t="shared" si="9"/>
        <v>-1154.6255097894298</v>
      </c>
      <c r="AP18">
        <f t="shared" si="9"/>
        <v>-6.9986608470152953</v>
      </c>
      <c r="AQ18">
        <f t="shared" si="9"/>
        <v>-33940.362771846347</v>
      </c>
      <c r="AR18">
        <f t="shared" si="9"/>
        <v>-12009.476746694196</v>
      </c>
      <c r="AS18">
        <f t="shared" si="9"/>
        <v>7180.0540692038994</v>
      </c>
      <c r="AT18">
        <f t="shared" si="9"/>
        <v>4338.8802731531696</v>
      </c>
      <c r="AU18">
        <f t="shared" si="9"/>
        <v>-490.54240433712613</v>
      </c>
      <c r="AW18">
        <v>15</v>
      </c>
      <c r="AX18">
        <f>(R18*SUMPRODUCT(K19:$K$23, X19:$X$23)-$AZ$3*SUMPRODUCT(K18:$K$22, W19:$W$23))/Z18</f>
        <v>234170.81927519132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0.118979948</v>
      </c>
      <c r="O19">
        <f t="shared" si="21"/>
        <v>164978.06295069156</v>
      </c>
      <c r="P19">
        <f t="shared" si="22"/>
        <v>8248.9031475345782</v>
      </c>
      <c r="Q19" s="4">
        <f t="shared" si="23"/>
        <v>50</v>
      </c>
      <c r="R19">
        <f t="shared" si="0"/>
        <v>2000000</v>
      </c>
      <c r="S19">
        <f t="shared" si="1"/>
        <v>210698.4610389008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85127.98894828363</v>
      </c>
      <c r="AC19">
        <f t="shared" si="2"/>
        <v>66715.864054357604</v>
      </c>
      <c r="AE19">
        <f t="shared" si="3"/>
        <v>52238.891378221575</v>
      </c>
      <c r="AF19">
        <f t="shared" si="4"/>
        <v>-2611.9445689110789</v>
      </c>
      <c r="AG19">
        <f t="shared" si="4"/>
        <v>-15.832071986999468</v>
      </c>
      <c r="AH19">
        <f t="shared" si="5"/>
        <v>-86505.429923004966</v>
      </c>
      <c r="AI19">
        <f t="shared" si="6"/>
        <v>-36894.315185681473</v>
      </c>
      <c r="AJ19">
        <f t="shared" si="7"/>
        <v>18412.124893926026</v>
      </c>
      <c r="AK19">
        <f t="shared" si="24"/>
        <v>9891.01228460741</v>
      </c>
      <c r="AL19">
        <f t="shared" si="8"/>
        <v>-8591.1780071480371</v>
      </c>
      <c r="AN19">
        <f t="shared" si="9"/>
        <v>18738.624400546218</v>
      </c>
      <c r="AO19">
        <f t="shared" si="9"/>
        <v>-936.93122002731104</v>
      </c>
      <c r="AP19">
        <f t="shared" si="9"/>
        <v>-5.6791260805828454</v>
      </c>
      <c r="AQ19">
        <f t="shared" si="9"/>
        <v>-31030.382099777002</v>
      </c>
      <c r="AR19">
        <f t="shared" si="9"/>
        <v>-13234.368045338677</v>
      </c>
      <c r="AS19">
        <f t="shared" si="9"/>
        <v>6604.6174354125915</v>
      </c>
      <c r="AT19">
        <f t="shared" si="9"/>
        <v>3548.0072270392175</v>
      </c>
      <c r="AU19">
        <f t="shared" si="9"/>
        <v>-3081.7433828868689</v>
      </c>
      <c r="AW19">
        <v>16</v>
      </c>
      <c r="AX19">
        <f>(R19*SUMPRODUCT(K20:$K$23, X20:$X$23)-$AZ$3*SUMPRODUCT(K19:$K$22, W20:$W$23))/Z19</f>
        <v>210698.4610389008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0.132636267</v>
      </c>
      <c r="O20">
        <f t="shared" si="21"/>
        <v>164978.06295069156</v>
      </c>
      <c r="P20">
        <f t="shared" si="22"/>
        <v>8248.9031475345782</v>
      </c>
      <c r="Q20" s="4">
        <f t="shared" si="23"/>
        <v>50</v>
      </c>
      <c r="R20">
        <f t="shared" si="0"/>
        <v>2000000</v>
      </c>
      <c r="S20">
        <f t="shared" si="1"/>
        <v>178197.68129863095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66715.864054357604</v>
      </c>
      <c r="AC20">
        <f t="shared" si="2"/>
        <v>48376.551753569496</v>
      </c>
      <c r="AE20">
        <f t="shared" si="3"/>
        <v>44787.730919813563</v>
      </c>
      <c r="AF20">
        <f t="shared" si="4"/>
        <v>-2239.3865459906783</v>
      </c>
      <c r="AG20">
        <f t="shared" si="4"/>
        <v>-13.573844339898592</v>
      </c>
      <c r="AH20">
        <f t="shared" si="5"/>
        <v>-83996.277089235286</v>
      </c>
      <c r="AI20">
        <f t="shared" si="6"/>
        <v>-41461.506559752299</v>
      </c>
      <c r="AJ20">
        <f t="shared" si="7"/>
        <v>18339.312300788108</v>
      </c>
      <c r="AK20">
        <f t="shared" si="24"/>
        <v>5933.0465176502003</v>
      </c>
      <c r="AL20">
        <f t="shared" si="8"/>
        <v>-17189.147741313991</v>
      </c>
      <c r="AN20">
        <f t="shared" si="9"/>
        <v>15238.373297294122</v>
      </c>
      <c r="AO20">
        <f t="shared" si="9"/>
        <v>-761.9186648647061</v>
      </c>
      <c r="AP20">
        <f t="shared" si="9"/>
        <v>-4.618302889714661</v>
      </c>
      <c r="AQ20">
        <f t="shared" si="9"/>
        <v>-28578.510221031956</v>
      </c>
      <c r="AR20">
        <f t="shared" si="9"/>
        <v>-14106.673891492257</v>
      </c>
      <c r="AS20">
        <f t="shared" si="9"/>
        <v>6239.6839740643509</v>
      </c>
      <c r="AT20">
        <f t="shared" si="9"/>
        <v>2018.6326873319761</v>
      </c>
      <c r="AU20">
        <f t="shared" si="9"/>
        <v>-5848.3572300959295</v>
      </c>
      <c r="AW20">
        <v>17</v>
      </c>
      <c r="AX20">
        <f>(R20*SUMPRODUCT(K21:$K$23, X21:$X$23)-$AZ$3*SUMPRODUCT(K20:$K$22, W21:$W$23))/Z20</f>
        <v>178197.68129863095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0.148393413</v>
      </c>
      <c r="O21">
        <f t="shared" si="21"/>
        <v>164978.06295069156</v>
      </c>
      <c r="P21">
        <f t="shared" si="22"/>
        <v>8248.9031475345782</v>
      </c>
      <c r="Q21" s="4">
        <f t="shared" si="23"/>
        <v>50</v>
      </c>
      <c r="R21">
        <f t="shared" si="0"/>
        <v>2000000</v>
      </c>
      <c r="S21">
        <f t="shared" si="1"/>
        <v>134052.03846351511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48376.551753569496</v>
      </c>
      <c r="AC21">
        <f t="shared" si="2"/>
        <v>30627.772222053201</v>
      </c>
      <c r="AE21">
        <f t="shared" si="3"/>
        <v>37693.649358898663</v>
      </c>
      <c r="AF21">
        <f t="shared" si="4"/>
        <v>-1884.682467944933</v>
      </c>
      <c r="AG21">
        <f t="shared" si="4"/>
        <v>-11.423836807371321</v>
      </c>
      <c r="AH21">
        <f t="shared" si="5"/>
        <v>-80570.763565131361</v>
      </c>
      <c r="AI21">
        <f t="shared" si="6"/>
        <v>-44773.220510985004</v>
      </c>
      <c r="AJ21">
        <f t="shared" si="7"/>
        <v>17748.779531516295</v>
      </c>
      <c r="AK21">
        <f t="shared" si="24"/>
        <v>4318.7171064640415</v>
      </c>
      <c r="AL21">
        <f t="shared" si="8"/>
        <v>-22705.723873004667</v>
      </c>
      <c r="AN21">
        <f t="shared" si="9"/>
        <v>12198.911197724383</v>
      </c>
      <c r="AO21">
        <f t="shared" si="9"/>
        <v>-609.94555988621914</v>
      </c>
      <c r="AP21">
        <f t="shared" si="9"/>
        <v>-3.6971312971987005</v>
      </c>
      <c r="AQ21">
        <f t="shared" si="9"/>
        <v>-26075.363000952009</v>
      </c>
      <c r="AR21">
        <f t="shared" si="9"/>
        <v>-14490.094494411047</v>
      </c>
      <c r="AS21">
        <f t="shared" si="9"/>
        <v>5744.0918843227028</v>
      </c>
      <c r="AT21">
        <f t="shared" si="9"/>
        <v>1397.6796454018736</v>
      </c>
      <c r="AU21">
        <f t="shared" si="9"/>
        <v>-7348.3229646864693</v>
      </c>
      <c r="AW21">
        <v>18</v>
      </c>
      <c r="AX21">
        <f>(R21*SUMPRODUCT(K22:$K$23, X22:$X$23)-$AZ$3*SUMPRODUCT(K21:$K$22, W22:$W$23))/Z21</f>
        <v>134052.03846351511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0.16656033000000001</v>
      </c>
      <c r="O22">
        <f t="shared" si="21"/>
        <v>164978.06295069156</v>
      </c>
      <c r="P22">
        <f t="shared" si="22"/>
        <v>8248.9031475345782</v>
      </c>
      <c r="Q22" s="4">
        <f t="shared" si="23"/>
        <v>50</v>
      </c>
      <c r="R22">
        <f t="shared" si="0"/>
        <v>2000000</v>
      </c>
      <c r="S22">
        <f t="shared" si="1"/>
        <v>75865.735889819873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30627.772222053201</v>
      </c>
      <c r="AC22">
        <f t="shared" si="2"/>
        <v>14273.137403262217</v>
      </c>
      <c r="AE22">
        <f t="shared" si="3"/>
        <v>31038.446189187227</v>
      </c>
      <c r="AF22">
        <f t="shared" si="4"/>
        <v>-1551.9223094593613</v>
      </c>
      <c r="AG22">
        <f t="shared" si="4"/>
        <v>-9.4068404107956951</v>
      </c>
      <c r="AH22">
        <f t="shared" si="5"/>
        <v>-76110.321140076543</v>
      </c>
      <c r="AI22">
        <f t="shared" si="6"/>
        <v>-46633.204100759474</v>
      </c>
      <c r="AJ22">
        <f t="shared" si="7"/>
        <v>16354.634818790984</v>
      </c>
      <c r="AK22">
        <f t="shared" si="24"/>
        <v>4208.000727124675</v>
      </c>
      <c r="AL22">
        <f t="shared" si="8"/>
        <v>-26070.568554843816</v>
      </c>
      <c r="AN22">
        <f t="shared" si="9"/>
        <v>9387.9134682368876</v>
      </c>
      <c r="AO22">
        <f t="shared" si="9"/>
        <v>-469.39567341184437</v>
      </c>
      <c r="AP22">
        <f t="shared" si="9"/>
        <v>-2.8452005376747382</v>
      </c>
      <c r="AQ22">
        <f t="shared" si="9"/>
        <v>-23020.389118308172</v>
      </c>
      <c r="AR22">
        <f t="shared" si="9"/>
        <v>-14104.716524020801</v>
      </c>
      <c r="AS22">
        <f t="shared" si="9"/>
        <v>4946.6360380150309</v>
      </c>
      <c r="AT22">
        <f t="shared" si="9"/>
        <v>1272.7552938615327</v>
      </c>
      <c r="AU22">
        <f t="shared" si="9"/>
        <v>-7885.3251921442379</v>
      </c>
      <c r="AW22">
        <v>19</v>
      </c>
      <c r="AX22">
        <f>(R22*SUMPRODUCT(K23:$K$23, X23:$X$23)-$AZ$3*SUMPRODUCT(K22:$K$22, W23:$W$23))/Z22</f>
        <v>75865.735889819873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0.18820168900000001</v>
      </c>
      <c r="O23">
        <f t="shared" si="21"/>
        <v>164978.06295069156</v>
      </c>
      <c r="P23">
        <f t="shared" si="22"/>
        <v>8248.9031475345782</v>
      </c>
      <c r="Q23" s="4">
        <f t="shared" si="23"/>
        <v>50</v>
      </c>
      <c r="R23">
        <f t="shared" si="0"/>
        <v>2000000</v>
      </c>
      <c r="S23">
        <f t="shared" si="1"/>
        <v>94619.475807077208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14273.137403262217</v>
      </c>
      <c r="AC23">
        <f t="shared" si="2"/>
        <v>14273.137403262215</v>
      </c>
      <c r="AE23">
        <f t="shared" si="3"/>
        <v>24886.573730554705</v>
      </c>
      <c r="AF23">
        <f t="shared" si="4"/>
        <v>-1244.3286865277353</v>
      </c>
      <c r="AG23">
        <f t="shared" si="4"/>
        <v>-7.542388753222534</v>
      </c>
      <c r="AH23">
        <f t="shared" si="5"/>
        <v>-70815.330138608144</v>
      </c>
      <c r="AI23">
        <f t="shared" si="6"/>
        <v>-47180.6274833344</v>
      </c>
      <c r="AJ23">
        <f t="shared" si="7"/>
        <v>0</v>
      </c>
      <c r="AK23">
        <f t="shared" si="24"/>
        <v>3939.4082362733466</v>
      </c>
      <c r="AL23">
        <f t="shared" si="8"/>
        <v>-43241.219247061053</v>
      </c>
      <c r="AN23">
        <f t="shared" si="9"/>
        <v>6818.7455047073909</v>
      </c>
      <c r="AO23">
        <f t="shared" si="9"/>
        <v>-340.93727523536955</v>
      </c>
      <c r="AP23">
        <f t="shared" si="9"/>
        <v>-2.0665612696475195</v>
      </c>
      <c r="AQ23">
        <f t="shared" si="9"/>
        <v>-19402.900506715967</v>
      </c>
      <c r="AR23">
        <f t="shared" si="9"/>
        <v>-12927.158838513593</v>
      </c>
      <c r="AS23">
        <f t="shared" si="9"/>
        <v>0</v>
      </c>
      <c r="AT23">
        <f t="shared" si="9"/>
        <v>1079.3700447931217</v>
      </c>
      <c r="AU23">
        <f t="shared" si="9"/>
        <v>-11847.78879372047</v>
      </c>
      <c r="AW23">
        <v>20</v>
      </c>
      <c r="AX23">
        <f>(R23*SUMPRODUCT(K$23:$K24, X$23:$X24)-$AZ$3*SUMPRODUCT(K$22:$K23, W$23:$W24))/Z23</f>
        <v>94619.475807077208</v>
      </c>
    </row>
    <row r="25" spans="5:50" x14ac:dyDescent="0.25">
      <c r="AN25" s="8">
        <f t="shared" ref="AN25:AU25" si="25">SUM(AN3:AN23)</f>
        <v>1166781.1470589659</v>
      </c>
      <c r="AO25" s="8">
        <f t="shared" si="25"/>
        <v>-182072.60456596696</v>
      </c>
      <c r="AP25" s="8">
        <f t="shared" si="25"/>
        <v>-2823.5252625927214</v>
      </c>
      <c r="AQ25" s="8">
        <f t="shared" si="25"/>
        <v>-715983.69046638161</v>
      </c>
      <c r="AR25" s="8">
        <f t="shared" si="25"/>
        <v>265901.32676402468</v>
      </c>
      <c r="AS25" s="8">
        <f t="shared" si="25"/>
        <v>-83756.231724749872</v>
      </c>
      <c r="AT25" s="8">
        <f t="shared" si="25"/>
        <v>148436.44364883631</v>
      </c>
      <c r="AU25" s="9">
        <f t="shared" si="25"/>
        <v>330581.538688111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B1CB-0100-4859-BB81-7014DBBA34A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4720.223131571287</v>
      </c>
      <c r="K3">
        <v>1</v>
      </c>
      <c r="L3" s="2">
        <v>0</v>
      </c>
      <c r="O3">
        <f>$C$3</f>
        <v>4720.223131571287</v>
      </c>
      <c r="P3">
        <f>O3*C5</f>
        <v>472.02231315712874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4720.223131571287</v>
      </c>
      <c r="AF3">
        <f t="shared" ref="AF3:AG34" si="3">-$Z3*P3</f>
        <v>-472.02231315712874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1728.2926144141588</v>
      </c>
      <c r="AJ3">
        <f t="shared" ref="AJ3:AJ66" si="6">AB3-AC3</f>
        <v>0</v>
      </c>
      <c r="AL3">
        <f t="shared" ref="AL3:AL23" si="7">SUM(AI3:AK3)</f>
        <v>1728.2926144141588</v>
      </c>
      <c r="AN3">
        <f t="shared" ref="AN3:AU34" si="8">AE3*$K3</f>
        <v>4720.223131571287</v>
      </c>
      <c r="AO3">
        <f t="shared" si="8"/>
        <v>-472.02231315712874</v>
      </c>
      <c r="AP3">
        <f t="shared" si="8"/>
        <v>-2519.9082039999998</v>
      </c>
      <c r="AQ3">
        <f t="shared" si="8"/>
        <v>0</v>
      </c>
      <c r="AR3">
        <f t="shared" si="8"/>
        <v>1728.2926144141588</v>
      </c>
      <c r="AS3">
        <f t="shared" si="8"/>
        <v>0</v>
      </c>
      <c r="AT3">
        <f t="shared" si="8"/>
        <v>0</v>
      </c>
      <c r="AU3">
        <f t="shared" si="8"/>
        <v>1728.2926144141588</v>
      </c>
      <c r="AW3">
        <v>0</v>
      </c>
      <c r="AX3">
        <f>IF(Z3&gt;0, (R3*SUMPRODUCT(K3:$K$98, X3:$X$98)-K3*$AZ$3)/Z3, 0)</f>
        <v>0</v>
      </c>
      <c r="AZ3">
        <f>C6*SUMPRODUCT(X4:X98, K4:K98)/1</f>
        <v>1779.6487385382545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120.7140353413855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119.37377022194278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-119.37377022194278</v>
      </c>
      <c r="AK4">
        <f t="shared" ref="AK4:AK67" si="20">G4*SUM(AB4:AB4, AE4:AF4)</f>
        <v>0</v>
      </c>
      <c r="AL4">
        <f t="shared" si="7"/>
        <v>-174.51432022194277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-51.44187890661442</v>
      </c>
      <c r="AR4">
        <f t="shared" si="8"/>
        <v>-51.44187890661442</v>
      </c>
      <c r="AS4">
        <f t="shared" si="8"/>
        <v>-111.36651760606658</v>
      </c>
      <c r="AT4">
        <f t="shared" si="8"/>
        <v>0</v>
      </c>
      <c r="AU4">
        <f t="shared" si="8"/>
        <v>-162.80839651268099</v>
      </c>
      <c r="AW4">
        <v>1</v>
      </c>
      <c r="AX4">
        <f>IF(Z4&gt;0, (R4*SUMPRODUCT(K4:$K$98, X4:$X$98)-K4*$AZ$3)/Z4, 0)</f>
        <v>120.7140353413855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1.1142120000000001E-3</v>
      </c>
      <c r="Q5" s="4">
        <f t="shared" ref="Q5:Q68" si="22">$C$8</f>
        <v>50</v>
      </c>
      <c r="R5">
        <f t="shared" si="0"/>
        <v>50000</v>
      </c>
      <c r="S5">
        <f t="shared" si="1"/>
        <v>211.07844240919837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119.37377022194278</v>
      </c>
      <c r="AC5">
        <f t="shared" si="19"/>
        <v>206.41495466710126</v>
      </c>
      <c r="AE5">
        <f t="shared" si="2"/>
        <v>0</v>
      </c>
      <c r="AF5">
        <f t="shared" si="3"/>
        <v>0</v>
      </c>
      <c r="AG5">
        <f t="shared" si="3"/>
        <v>-48.895318799762492</v>
      </c>
      <c r="AH5">
        <f t="shared" si="4"/>
        <v>-55.092055737503401</v>
      </c>
      <c r="AI5">
        <f t="shared" si="5"/>
        <v>-103.98737453726589</v>
      </c>
      <c r="AJ5">
        <f t="shared" si="6"/>
        <v>-87.041184445158478</v>
      </c>
      <c r="AK5">
        <f t="shared" si="20"/>
        <v>4.8943245790996537</v>
      </c>
      <c r="AL5">
        <f t="shared" si="7"/>
        <v>-186.13423440332474</v>
      </c>
      <c r="AN5">
        <f t="shared" si="8"/>
        <v>0</v>
      </c>
      <c r="AO5">
        <f t="shared" si="8"/>
        <v>0</v>
      </c>
      <c r="AP5">
        <f t="shared" si="8"/>
        <v>-41.810779132322317</v>
      </c>
      <c r="AQ5">
        <f t="shared" si="8"/>
        <v>-47.109658571190955</v>
      </c>
      <c r="AR5">
        <f t="shared" si="8"/>
        <v>-88.920437703513272</v>
      </c>
      <c r="AS5">
        <f t="shared" si="8"/>
        <v>-74.429614686752544</v>
      </c>
      <c r="AT5">
        <f t="shared" si="8"/>
        <v>4.1851761886789465</v>
      </c>
      <c r="AU5">
        <f t="shared" si="8"/>
        <v>-159.16487620158688</v>
      </c>
      <c r="AW5">
        <v>2</v>
      </c>
      <c r="AX5">
        <f>IF(Z5&gt;0, (R5*SUMPRODUCT(K5:$K$98, X5:$X$98)-K5*$AZ$3)/Z5, 0)</f>
        <v>211.07844240919837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1.128462E-3</v>
      </c>
      <c r="Q6" s="4">
        <f t="shared" si="22"/>
        <v>50</v>
      </c>
      <c r="R6">
        <f t="shared" si="0"/>
        <v>50000</v>
      </c>
      <c r="S6">
        <f t="shared" si="1"/>
        <v>318.77014912394588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206.41495466710126</v>
      </c>
      <c r="AC6">
        <f t="shared" si="19"/>
        <v>308.25831521061741</v>
      </c>
      <c r="AE6">
        <f t="shared" si="2"/>
        <v>0</v>
      </c>
      <c r="AF6">
        <f t="shared" si="3"/>
        <v>0</v>
      </c>
      <c r="AG6">
        <f t="shared" si="3"/>
        <v>-48.351189102521452</v>
      </c>
      <c r="AH6">
        <f t="shared" si="4"/>
        <v>-55.176509243417584</v>
      </c>
      <c r="AI6">
        <f t="shared" si="5"/>
        <v>-103.52769834593903</v>
      </c>
      <c r="AJ6">
        <f t="shared" si="6"/>
        <v>-101.84336054351616</v>
      </c>
      <c r="AK6">
        <f t="shared" si="20"/>
        <v>12.075274848025424</v>
      </c>
      <c r="AL6">
        <f t="shared" si="7"/>
        <v>-193.29578404142976</v>
      </c>
      <c r="AN6">
        <f t="shared" si="8"/>
        <v>0</v>
      </c>
      <c r="AO6">
        <f t="shared" si="8"/>
        <v>0</v>
      </c>
      <c r="AP6">
        <f t="shared" si="8"/>
        <v>-37.29859221069723</v>
      </c>
      <c r="AQ6">
        <f t="shared" si="8"/>
        <v>-42.563712621757965</v>
      </c>
      <c r="AR6">
        <f t="shared" si="8"/>
        <v>-79.862304832455195</v>
      </c>
      <c r="AS6">
        <f t="shared" si="8"/>
        <v>-78.562989758643354</v>
      </c>
      <c r="AT6">
        <f t="shared" si="8"/>
        <v>9.3149881264264902</v>
      </c>
      <c r="AU6">
        <f t="shared" si="8"/>
        <v>-149.11030646467205</v>
      </c>
      <c r="AW6">
        <v>3</v>
      </c>
      <c r="AX6">
        <f>IF(Z6&gt;0, (R6*SUMPRODUCT(K6:$K$98, X6:$X$98)-K6*$AZ$3)/Z6, 0)</f>
        <v>318.77014912394588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1.1436619999999999E-3</v>
      </c>
      <c r="Q7" s="4">
        <f t="shared" si="22"/>
        <v>50</v>
      </c>
      <c r="R7">
        <f t="shared" si="0"/>
        <v>50000</v>
      </c>
      <c r="S7">
        <f t="shared" si="1"/>
        <v>407.29637738910731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308.25831521061741</v>
      </c>
      <c r="AC7">
        <f t="shared" si="19"/>
        <v>389.4761816878663</v>
      </c>
      <c r="AE7">
        <f t="shared" si="2"/>
        <v>0</v>
      </c>
      <c r="AF7">
        <f t="shared" si="3"/>
        <v>0</v>
      </c>
      <c r="AG7">
        <f t="shared" si="3"/>
        <v>-47.812379793864871</v>
      </c>
      <c r="AH7">
        <f t="shared" si="4"/>
        <v>-55.297417631367885</v>
      </c>
      <c r="AI7">
        <f t="shared" si="5"/>
        <v>-103.10979742523276</v>
      </c>
      <c r="AJ7">
        <f t="shared" si="6"/>
        <v>-81.21786647724889</v>
      </c>
      <c r="AK7">
        <f t="shared" si="20"/>
        <v>15.135483276841315</v>
      </c>
      <c r="AL7">
        <f t="shared" si="7"/>
        <v>-169.19218062564033</v>
      </c>
      <c r="AN7">
        <f t="shared" si="8"/>
        <v>0</v>
      </c>
      <c r="AO7">
        <f t="shared" si="8"/>
        <v>0</v>
      </c>
      <c r="AP7">
        <f t="shared" si="8"/>
        <v>-33.557409977277217</v>
      </c>
      <c r="AQ7">
        <f t="shared" si="8"/>
        <v>-38.810829373915396</v>
      </c>
      <c r="AR7">
        <f t="shared" si="8"/>
        <v>-72.368239351192614</v>
      </c>
      <c r="AS7">
        <f t="shared" si="8"/>
        <v>-57.003254274461426</v>
      </c>
      <c r="AT7">
        <f t="shared" si="8"/>
        <v>10.62293112610053</v>
      </c>
      <c r="AU7">
        <f t="shared" si="8"/>
        <v>-118.74856249955351</v>
      </c>
      <c r="AW7">
        <v>4</v>
      </c>
      <c r="AX7">
        <f>IF(Z7&gt;0, (R7*SUMPRODUCT(K7:$K$98, X7:$X$98)-K7*$AZ$3)/Z7, 0)</f>
        <v>407.29637738910731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1.162663E-3</v>
      </c>
      <c r="Q8" s="4">
        <f t="shared" si="22"/>
        <v>50</v>
      </c>
      <c r="R8">
        <f t="shared" si="0"/>
        <v>50000</v>
      </c>
      <c r="S8">
        <f t="shared" si="1"/>
        <v>458.76498013868661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389.4761816878663</v>
      </c>
      <c r="AC8">
        <f t="shared" si="19"/>
        <v>433.79592822297127</v>
      </c>
      <c r="AE8">
        <f t="shared" si="2"/>
        <v>0</v>
      </c>
      <c r="AF8">
        <f t="shared" si="3"/>
        <v>0</v>
      </c>
      <c r="AG8">
        <f t="shared" si="3"/>
        <v>-47.278666310997949</v>
      </c>
      <c r="AH8">
        <f t="shared" si="4"/>
        <v>-55.589684928274316</v>
      </c>
      <c r="AI8">
        <f t="shared" si="5"/>
        <v>-102.86835123927227</v>
      </c>
      <c r="AJ8">
        <f t="shared" si="6"/>
        <v>-44.319746535104969</v>
      </c>
      <c r="AK8">
        <f t="shared" si="20"/>
        <v>8.2958426699515524</v>
      </c>
      <c r="AL8">
        <f t="shared" si="7"/>
        <v>-138.89225510442569</v>
      </c>
      <c r="AN8">
        <f t="shared" si="8"/>
        <v>0</v>
      </c>
      <c r="AO8">
        <f t="shared" si="8"/>
        <v>0</v>
      </c>
      <c r="AP8">
        <f t="shared" si="8"/>
        <v>-30.974348845839668</v>
      </c>
      <c r="AQ8">
        <f t="shared" si="8"/>
        <v>-36.4192653378242</v>
      </c>
      <c r="AR8">
        <f t="shared" si="8"/>
        <v>-67.393614183663871</v>
      </c>
      <c r="AS8">
        <f t="shared" si="8"/>
        <v>-29.03582941421088</v>
      </c>
      <c r="AT8">
        <f t="shared" si="8"/>
        <v>5.4349740565652924</v>
      </c>
      <c r="AU8">
        <f t="shared" si="8"/>
        <v>-90.994469541309456</v>
      </c>
      <c r="AW8">
        <v>5</v>
      </c>
      <c r="AX8">
        <f>IF(Z8&gt;0, (R8*SUMPRODUCT(K8:$K$98, X8:$X$98)-K8*$AZ$3)/Z8, 0)</f>
        <v>458.76498013868661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1.192114E-3</v>
      </c>
      <c r="Q9" s="4">
        <f t="shared" si="22"/>
        <v>50</v>
      </c>
      <c r="R9">
        <f t="shared" si="0"/>
        <v>50000</v>
      </c>
      <c r="S9">
        <f t="shared" si="1"/>
        <v>491.02275803242105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433.79592822297127</v>
      </c>
      <c r="AC9">
        <f t="shared" si="19"/>
        <v>459.10154616392128</v>
      </c>
      <c r="AE9">
        <f t="shared" si="2"/>
        <v>0</v>
      </c>
      <c r="AF9">
        <f t="shared" si="3"/>
        <v>0</v>
      </c>
      <c r="AG9">
        <f t="shared" si="3"/>
        <v>-46.749518087877298</v>
      </c>
      <c r="AH9">
        <f t="shared" si="4"/>
        <v>-56.36156001066901</v>
      </c>
      <c r="AI9">
        <f t="shared" si="5"/>
        <v>-103.1110780985463</v>
      </c>
      <c r="AJ9">
        <f t="shared" si="6"/>
        <v>-25.305617940950015</v>
      </c>
      <c r="AK9">
        <f t="shared" si="20"/>
        <v>2.5593959765155305</v>
      </c>
      <c r="AL9">
        <f t="shared" si="7"/>
        <v>-125.85730006298078</v>
      </c>
      <c r="AN9">
        <f t="shared" si="8"/>
        <v>0</v>
      </c>
      <c r="AO9">
        <f t="shared" si="8"/>
        <v>0</v>
      </c>
      <c r="AP9">
        <f t="shared" si="8"/>
        <v>-29.006232031898151</v>
      </c>
      <c r="AQ9">
        <f t="shared" si="8"/>
        <v>-34.970124917141121</v>
      </c>
      <c r="AR9">
        <f t="shared" si="8"/>
        <v>-63.976356949039264</v>
      </c>
      <c r="AS9">
        <f t="shared" si="8"/>
        <v>-15.701137802661137</v>
      </c>
      <c r="AT9">
        <f t="shared" si="8"/>
        <v>1.5880042531511556</v>
      </c>
      <c r="AU9">
        <f t="shared" si="8"/>
        <v>-78.089490498549253</v>
      </c>
      <c r="AW9">
        <v>6</v>
      </c>
      <c r="AX9">
        <f>IF(Z9&gt;0, (R9*SUMPRODUCT(K9:$K$98, X9:$X$98)-K9*$AZ$3)/Z9, 0)</f>
        <v>491.02275803242105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1.227265E-3</v>
      </c>
      <c r="Q10" s="4">
        <f t="shared" si="22"/>
        <v>50</v>
      </c>
      <c r="R10">
        <f t="shared" si="0"/>
        <v>50000</v>
      </c>
      <c r="S10">
        <f t="shared" si="1"/>
        <v>520.07189936961379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459.10154616392128</v>
      </c>
      <c r="AC10">
        <f t="shared" si="19"/>
        <v>480.80281860296958</v>
      </c>
      <c r="AE10">
        <f t="shared" si="2"/>
        <v>0</v>
      </c>
      <c r="AF10">
        <f t="shared" si="3"/>
        <v>0</v>
      </c>
      <c r="AG10">
        <f t="shared" si="3"/>
        <v>-46.224648859682404</v>
      </c>
      <c r="AH10">
        <f t="shared" si="4"/>
        <v>-57.374047316118734</v>
      </c>
      <c r="AI10">
        <f t="shared" si="5"/>
        <v>-103.59869617580114</v>
      </c>
      <c r="AJ10">
        <f t="shared" si="6"/>
        <v>-21.701272439048296</v>
      </c>
      <c r="AK10">
        <f t="shared" si="20"/>
        <v>1.8823163392720774</v>
      </c>
      <c r="AL10">
        <f t="shared" si="7"/>
        <v>-123.41765227557735</v>
      </c>
      <c r="AN10">
        <f t="shared" si="8"/>
        <v>0</v>
      </c>
      <c r="AO10">
        <f t="shared" si="8"/>
        <v>0</v>
      </c>
      <c r="AP10">
        <f t="shared" si="8"/>
        <v>-27.20858683068451</v>
      </c>
      <c r="AQ10">
        <f t="shared" si="8"/>
        <v>-33.771305715423097</v>
      </c>
      <c r="AR10">
        <f t="shared" si="8"/>
        <v>-60.979892546107607</v>
      </c>
      <c r="AS10">
        <f t="shared" si="8"/>
        <v>-12.773725059254955</v>
      </c>
      <c r="AT10">
        <f t="shared" si="8"/>
        <v>1.1079622846972212</v>
      </c>
      <c r="AU10">
        <f t="shared" si="8"/>
        <v>-72.645655320665341</v>
      </c>
      <c r="AW10">
        <v>7</v>
      </c>
      <c r="AX10">
        <f>IF(Z10&gt;0, (R10*SUMPRODUCT(K10:$K$98, X10:$X$98)-K10*$AZ$3)/Z10, 0)</f>
        <v>520.07189936961379</v>
      </c>
    </row>
    <row r="11" spans="1:52" x14ac:dyDescent="0.25">
      <c r="A11" t="s">
        <v>33</v>
      </c>
      <c r="C11" s="12">
        <f>AU100</f>
        <v>-830.13793001167676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1.2614659999999999E-3</v>
      </c>
      <c r="Q11" s="4">
        <f t="shared" si="22"/>
        <v>50</v>
      </c>
      <c r="R11">
        <f t="shared" si="0"/>
        <v>50000</v>
      </c>
      <c r="S11">
        <f t="shared" si="1"/>
        <v>546.10980816830954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480.80281860296958</v>
      </c>
      <c r="AC11">
        <f t="shared" si="19"/>
        <v>499.1890533577469</v>
      </c>
      <c r="AE11">
        <f t="shared" si="2"/>
        <v>0</v>
      </c>
      <c r="AF11">
        <f t="shared" si="3"/>
        <v>0</v>
      </c>
      <c r="AG11">
        <f t="shared" si="3"/>
        <v>-45.704091548187151</v>
      </c>
      <c r="AH11">
        <f t="shared" si="4"/>
        <v>-58.310822898428121</v>
      </c>
      <c r="AI11">
        <f t="shared" si="5"/>
        <v>-104.01491444661528</v>
      </c>
      <c r="AJ11">
        <f t="shared" si="6"/>
        <v>-18.38623475477732</v>
      </c>
      <c r="AK11">
        <f t="shared" si="20"/>
        <v>1.153926764647127</v>
      </c>
      <c r="AL11">
        <f t="shared" si="7"/>
        <v>-121.24722243674547</v>
      </c>
      <c r="AN11">
        <f t="shared" si="8"/>
        <v>0</v>
      </c>
      <c r="AO11">
        <f t="shared" si="8"/>
        <v>0</v>
      </c>
      <c r="AP11">
        <f t="shared" si="8"/>
        <v>-25.562693134913253</v>
      </c>
      <c r="AQ11">
        <f t="shared" si="8"/>
        <v>-32.613746859517548</v>
      </c>
      <c r="AR11">
        <f t="shared" si="8"/>
        <v>-58.176439994430801</v>
      </c>
      <c r="AS11">
        <f t="shared" si="8"/>
        <v>-10.283579894533364</v>
      </c>
      <c r="AT11">
        <f t="shared" si="8"/>
        <v>0.64540120557341629</v>
      </c>
      <c r="AU11">
        <f t="shared" si="8"/>
        <v>-67.814618683390748</v>
      </c>
      <c r="AW11">
        <v>8</v>
      </c>
      <c r="AX11">
        <f>IF(Z11&gt;0, (R11*SUMPRODUCT(K11:$K$98, X11:$X$98)-K11*$AZ$3)/Z11, 0)</f>
        <v>546.10980816830954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1.3051670000000001E-3</v>
      </c>
      <c r="Q12" s="4">
        <f t="shared" si="22"/>
        <v>50</v>
      </c>
      <c r="R12">
        <f t="shared" si="0"/>
        <v>50000</v>
      </c>
      <c r="S12">
        <f t="shared" si="1"/>
        <v>571.00652213907267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499.1890533577469</v>
      </c>
      <c r="AC12">
        <f t="shared" si="19"/>
        <v>516.04599278467458</v>
      </c>
      <c r="AE12">
        <f t="shared" si="2"/>
        <v>0</v>
      </c>
      <c r="AF12">
        <f t="shared" si="3"/>
        <v>0</v>
      </c>
      <c r="AG12">
        <f t="shared" si="3"/>
        <v>-45.187399160651609</v>
      </c>
      <c r="AH12">
        <f t="shared" si="4"/>
        <v>-59.651472053672784</v>
      </c>
      <c r="AI12">
        <f t="shared" si="5"/>
        <v>-104.8388712143244</v>
      </c>
      <c r="AJ12">
        <f t="shared" si="6"/>
        <v>-16.856939426927681</v>
      </c>
      <c r="AK12">
        <f t="shared" si="20"/>
        <v>1.1481348227228179</v>
      </c>
      <c r="AL12">
        <f t="shared" si="7"/>
        <v>-120.54767581852926</v>
      </c>
      <c r="AN12">
        <f t="shared" si="8"/>
        <v>0</v>
      </c>
      <c r="AO12">
        <f t="shared" si="8"/>
        <v>0</v>
      </c>
      <c r="AP12">
        <f t="shared" si="8"/>
        <v>-24.017583027704369</v>
      </c>
      <c r="AQ12">
        <f t="shared" si="8"/>
        <v>-31.705391533607646</v>
      </c>
      <c r="AR12">
        <f t="shared" si="8"/>
        <v>-55.722974561312022</v>
      </c>
      <c r="AS12">
        <f t="shared" si="8"/>
        <v>-8.9596425065279348</v>
      </c>
      <c r="AT12">
        <f t="shared" si="8"/>
        <v>0.61024586375743672</v>
      </c>
      <c r="AU12">
        <f t="shared" si="8"/>
        <v>-64.072371204082515</v>
      </c>
      <c r="AW12">
        <v>9</v>
      </c>
      <c r="AX12">
        <f>IF(Z12&gt;0, (R12*SUMPRODUCT(K12:$K$98, X12:$X$98)-K12*$AZ$3)/Z12, 0)</f>
        <v>571.00652213907267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1.350768E-3</v>
      </c>
      <c r="Q13" s="4">
        <f t="shared" si="22"/>
        <v>50</v>
      </c>
      <c r="R13">
        <f t="shared" si="0"/>
        <v>50000</v>
      </c>
      <c r="S13">
        <f t="shared" si="1"/>
        <v>594.40662273485498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516.04599278467458</v>
      </c>
      <c r="AC13">
        <f t="shared" si="19"/>
        <v>531.09622446343405</v>
      </c>
      <c r="AE13">
        <f t="shared" si="2"/>
        <v>0</v>
      </c>
      <c r="AF13">
        <f t="shared" si="3"/>
        <v>0</v>
      </c>
      <c r="AG13">
        <f t="shared" si="3"/>
        <v>-44.674487476255656</v>
      </c>
      <c r="AH13">
        <f t="shared" si="4"/>
        <v>-61.037692789435056</v>
      </c>
      <c r="AI13">
        <f t="shared" si="5"/>
        <v>-105.71218026569071</v>
      </c>
      <c r="AJ13">
        <f t="shared" si="6"/>
        <v>-15.050231678759474</v>
      </c>
      <c r="AK13">
        <f t="shared" si="20"/>
        <v>1.0320919855693491</v>
      </c>
      <c r="AL13">
        <f t="shared" si="7"/>
        <v>-119.73031995888083</v>
      </c>
      <c r="AN13">
        <f t="shared" si="8"/>
        <v>0</v>
      </c>
      <c r="AO13">
        <f t="shared" si="8"/>
        <v>0</v>
      </c>
      <c r="AP13">
        <f t="shared" si="8"/>
        <v>-22.57125951980623</v>
      </c>
      <c r="AQ13">
        <f t="shared" si="8"/>
        <v>-30.838576607572406</v>
      </c>
      <c r="AR13">
        <f t="shared" si="8"/>
        <v>-53.409836127378632</v>
      </c>
      <c r="AS13">
        <f t="shared" si="8"/>
        <v>-7.6039525967710304</v>
      </c>
      <c r="AT13">
        <f t="shared" si="8"/>
        <v>0.52145234048805666</v>
      </c>
      <c r="AU13">
        <f t="shared" si="8"/>
        <v>-60.492336383661602</v>
      </c>
      <c r="AW13">
        <v>10</v>
      </c>
      <c r="AX13">
        <f>IF(Z13&gt;0, (R13*SUMPRODUCT(K13:$K$98, X13:$X$98)-K13*$AZ$3)/Z13, 0)</f>
        <v>594.40662273485498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1.4039689999999999E-3</v>
      </c>
      <c r="Q14" s="4">
        <f t="shared" si="22"/>
        <v>50</v>
      </c>
      <c r="R14">
        <f t="shared" si="0"/>
        <v>50000</v>
      </c>
      <c r="S14">
        <f t="shared" si="1"/>
        <v>616.48293425408986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531.09622446343405</v>
      </c>
      <c r="AC14">
        <f t="shared" si="19"/>
        <v>544.53963482326969</v>
      </c>
      <c r="AE14">
        <f t="shared" si="2"/>
        <v>0</v>
      </c>
      <c r="AF14">
        <f t="shared" si="3"/>
        <v>0</v>
      </c>
      <c r="AG14">
        <f t="shared" si="3"/>
        <v>-44.165021005985551</v>
      </c>
      <c r="AH14">
        <f t="shared" si="4"/>
        <v>-62.721595507551179</v>
      </c>
      <c r="AI14">
        <f t="shared" si="5"/>
        <v>-106.88661651353672</v>
      </c>
      <c r="AJ14">
        <f t="shared" si="6"/>
        <v>-13.443410359835639</v>
      </c>
      <c r="AK14">
        <f t="shared" si="20"/>
        <v>0.95597320403418129</v>
      </c>
      <c r="AL14">
        <f t="shared" si="7"/>
        <v>-119.37405366933818</v>
      </c>
      <c r="AN14">
        <f t="shared" si="8"/>
        <v>0</v>
      </c>
      <c r="AO14">
        <f t="shared" si="8"/>
        <v>0</v>
      </c>
      <c r="AP14">
        <f t="shared" si="8"/>
        <v>-21.214924487498958</v>
      </c>
      <c r="AQ14">
        <f t="shared" si="8"/>
        <v>-30.128682883402579</v>
      </c>
      <c r="AR14">
        <f t="shared" si="8"/>
        <v>-51.343607370901537</v>
      </c>
      <c r="AS14">
        <f t="shared" si="8"/>
        <v>-6.4576202873247102</v>
      </c>
      <c r="AT14">
        <f t="shared" si="8"/>
        <v>0.45920728381197834</v>
      </c>
      <c r="AU14">
        <f t="shared" si="8"/>
        <v>-57.342020374414268</v>
      </c>
      <c r="AW14">
        <v>11</v>
      </c>
      <c r="AX14">
        <f>IF(Z14&gt;0, (R14*SUMPRODUCT(K14:$K$98, X14:$X$98)-K14*$AZ$3)/Z14, 0)</f>
        <v>616.48293425408986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1.4771210000000001E-3</v>
      </c>
      <c r="Q15" s="4">
        <f t="shared" si="22"/>
        <v>50</v>
      </c>
      <c r="R15">
        <f t="shared" si="0"/>
        <v>50000</v>
      </c>
      <c r="S15">
        <f t="shared" si="1"/>
        <v>639.38316438097388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544.53963482326969</v>
      </c>
      <c r="AC15">
        <f t="shared" si="19"/>
        <v>558.28551372520974</v>
      </c>
      <c r="AE15">
        <f t="shared" si="2"/>
        <v>0</v>
      </c>
      <c r="AF15">
        <f t="shared" si="3"/>
        <v>0</v>
      </c>
      <c r="AG15">
        <f t="shared" si="3"/>
        <v>-43.658133715932316</v>
      </c>
      <c r="AH15">
        <f t="shared" si="4"/>
        <v>-65.23707999338238</v>
      </c>
      <c r="AI15">
        <f t="shared" si="5"/>
        <v>-108.8952137093147</v>
      </c>
      <c r="AJ15">
        <f t="shared" si="6"/>
        <v>-13.745878901940046</v>
      </c>
      <c r="AK15">
        <f t="shared" si="20"/>
        <v>2.2326125027754058</v>
      </c>
      <c r="AL15">
        <f t="shared" si="7"/>
        <v>-120.40848010847934</v>
      </c>
      <c r="AN15">
        <f t="shared" si="8"/>
        <v>0</v>
      </c>
      <c r="AO15">
        <f t="shared" si="8"/>
        <v>0</v>
      </c>
      <c r="AP15">
        <f t="shared" si="8"/>
        <v>-19.895112638411984</v>
      </c>
      <c r="AQ15">
        <f t="shared" si="8"/>
        <v>-29.728688429844368</v>
      </c>
      <c r="AR15">
        <f t="shared" si="8"/>
        <v>-49.623801068256356</v>
      </c>
      <c r="AS15">
        <f t="shared" si="8"/>
        <v>-6.2640288484953617</v>
      </c>
      <c r="AT15">
        <f t="shared" si="8"/>
        <v>1.0174066878271972</v>
      </c>
      <c r="AU15">
        <f t="shared" si="8"/>
        <v>-54.870423228924516</v>
      </c>
      <c r="AW15">
        <v>12</v>
      </c>
      <c r="AX15">
        <f>IF(Z15&gt;0, (R15*SUMPRODUCT(K15:$K$98, X15:$X$98)-K15*$AZ$3)/Z15, 0)</f>
        <v>639.38316438097388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1.5616740000000001E-3</v>
      </c>
      <c r="Q16" s="4">
        <f t="shared" si="22"/>
        <v>50</v>
      </c>
      <c r="R16">
        <f t="shared" si="0"/>
        <v>50000</v>
      </c>
      <c r="S16">
        <f t="shared" si="1"/>
        <v>663.17299061098299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558.28551372520974</v>
      </c>
      <c r="AC16">
        <f t="shared" si="19"/>
        <v>572.36302332752689</v>
      </c>
      <c r="AE16">
        <f t="shared" si="2"/>
        <v>0</v>
      </c>
      <c r="AF16">
        <f t="shared" si="3"/>
        <v>0</v>
      </c>
      <c r="AG16">
        <f t="shared" si="3"/>
        <v>-43.153372606460294</v>
      </c>
      <c r="AH16">
        <f t="shared" si="4"/>
        <v>-68.17977231269488</v>
      </c>
      <c r="AI16">
        <f t="shared" si="5"/>
        <v>-111.33314491915517</v>
      </c>
      <c r="AJ16">
        <f t="shared" si="6"/>
        <v>-14.07750960231715</v>
      </c>
      <c r="AK16">
        <f t="shared" si="20"/>
        <v>3.9638271474489892</v>
      </c>
      <c r="AL16">
        <f t="shared" si="7"/>
        <v>-121.44682737402333</v>
      </c>
      <c r="AN16">
        <f t="shared" si="8"/>
        <v>0</v>
      </c>
      <c r="AO16">
        <f t="shared" si="8"/>
        <v>0</v>
      </c>
      <c r="AP16">
        <f t="shared" si="8"/>
        <v>-18.602868065361257</v>
      </c>
      <c r="AQ16">
        <f t="shared" si="8"/>
        <v>-29.391429509487651</v>
      </c>
      <c r="AR16">
        <f t="shared" si="8"/>
        <v>-47.994297574848908</v>
      </c>
      <c r="AS16">
        <f t="shared" si="8"/>
        <v>-6.0686346860768188</v>
      </c>
      <c r="AT16">
        <f t="shared" si="8"/>
        <v>1.7087552838651536</v>
      </c>
      <c r="AU16">
        <f t="shared" si="8"/>
        <v>-52.354176977060568</v>
      </c>
      <c r="AW16">
        <v>13</v>
      </c>
      <c r="AX16">
        <f>IF(Z16&gt;0, (R16*SUMPRODUCT(K16:$K$98, X16:$X$98)-K16*$AZ$3)/Z16, 0)</f>
        <v>663.17299061098299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1.648126E-3</v>
      </c>
      <c r="Q17" s="4">
        <f t="shared" si="22"/>
        <v>50</v>
      </c>
      <c r="R17">
        <f t="shared" si="0"/>
        <v>50000</v>
      </c>
      <c r="S17">
        <f t="shared" si="1"/>
        <v>690.47190523262907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572.36302332752689</v>
      </c>
      <c r="AC17">
        <f t="shared" si="19"/>
        <v>588.98243218079187</v>
      </c>
      <c r="AE17">
        <f t="shared" si="2"/>
        <v>0</v>
      </c>
      <c r="AF17">
        <f t="shared" si="3"/>
        <v>0</v>
      </c>
      <c r="AG17">
        <f t="shared" si="3"/>
        <v>-42.650716685015297</v>
      </c>
      <c r="AH17">
        <f t="shared" si="4"/>
        <v>-71.122195380394984</v>
      </c>
      <c r="AI17">
        <f t="shared" si="5"/>
        <v>-113.77291206541028</v>
      </c>
      <c r="AJ17">
        <f t="shared" si="6"/>
        <v>-16.619408853264986</v>
      </c>
      <c r="AK17">
        <f t="shared" si="20"/>
        <v>7.898609721919871</v>
      </c>
      <c r="AL17">
        <f t="shared" si="7"/>
        <v>-122.4937111967554</v>
      </c>
      <c r="AN17">
        <f t="shared" si="8"/>
        <v>0</v>
      </c>
      <c r="AO17">
        <f t="shared" si="8"/>
        <v>0</v>
      </c>
      <c r="AP17">
        <f t="shared" si="8"/>
        <v>-17.283492681119149</v>
      </c>
      <c r="AQ17">
        <f t="shared" si="8"/>
        <v>-28.821085291494249</v>
      </c>
      <c r="AR17">
        <f t="shared" si="8"/>
        <v>-46.104577972613399</v>
      </c>
      <c r="AS17">
        <f t="shared" si="8"/>
        <v>-6.7347386774593216</v>
      </c>
      <c r="AT17">
        <f t="shared" si="8"/>
        <v>3.2007800555384662</v>
      </c>
      <c r="AU17">
        <f t="shared" si="8"/>
        <v>-49.638536594534258</v>
      </c>
      <c r="AW17">
        <v>14</v>
      </c>
      <c r="AX17">
        <f>IF(Z17&gt;0, (R17*SUMPRODUCT(K17:$K$98, X17:$X$98)-K17*$AZ$3)/Z17, 0)</f>
        <v>690.47190523262907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1.7393280000000001E-3</v>
      </c>
      <c r="Q18" s="4">
        <f t="shared" si="22"/>
        <v>50</v>
      </c>
      <c r="R18">
        <f t="shared" si="0"/>
        <v>50000</v>
      </c>
      <c r="S18">
        <f t="shared" si="1"/>
        <v>721.64513826461382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588.98243218079187</v>
      </c>
      <c r="AC18">
        <f t="shared" si="19"/>
        <v>608.34722583709106</v>
      </c>
      <c r="AE18">
        <f t="shared" si="2"/>
        <v>0</v>
      </c>
      <c r="AF18">
        <f t="shared" si="3"/>
        <v>0</v>
      </c>
      <c r="AG18">
        <f t="shared" si="3"/>
        <v>-42.150025932414827</v>
      </c>
      <c r="AH18">
        <f t="shared" si="4"/>
        <v>-74.183585750314293</v>
      </c>
      <c r="AI18">
        <f t="shared" si="5"/>
        <v>-116.33361168272913</v>
      </c>
      <c r="AJ18">
        <f t="shared" si="6"/>
        <v>-19.364793656299184</v>
      </c>
      <c r="AK18">
        <f t="shared" si="20"/>
        <v>12.722020535105106</v>
      </c>
      <c r="AL18">
        <f t="shared" si="7"/>
        <v>-122.97638480392321</v>
      </c>
      <c r="AN18">
        <f t="shared" si="8"/>
        <v>0</v>
      </c>
      <c r="AO18">
        <f t="shared" si="8"/>
        <v>0</v>
      </c>
      <c r="AP18">
        <f t="shared" si="8"/>
        <v>-15.939339391143982</v>
      </c>
      <c r="AQ18">
        <f t="shared" si="8"/>
        <v>-28.053063417381122</v>
      </c>
      <c r="AR18">
        <f t="shared" si="8"/>
        <v>-43.992402808525107</v>
      </c>
      <c r="AS18">
        <f t="shared" si="8"/>
        <v>-7.3229378036954635</v>
      </c>
      <c r="AT18">
        <f t="shared" si="8"/>
        <v>4.8109247518682583</v>
      </c>
      <c r="AU18">
        <f t="shared" si="8"/>
        <v>-46.50441586035231</v>
      </c>
      <c r="AW18">
        <v>15</v>
      </c>
      <c r="AX18">
        <f>IF(Z18&gt;0, (R18*SUMPRODUCT(K18:$K$98, X18:$X$98)-K18*$AZ$3)/Z18, 0)</f>
        <v>721.64513826461382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1.844781E-3</v>
      </c>
      <c r="Q19" s="4">
        <f t="shared" si="22"/>
        <v>50</v>
      </c>
      <c r="R19">
        <f t="shared" si="0"/>
        <v>50000</v>
      </c>
      <c r="S19">
        <f t="shared" si="1"/>
        <v>751.09110442231633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608.34722583709106</v>
      </c>
      <c r="AC19">
        <f t="shared" si="19"/>
        <v>625.67042833698451</v>
      </c>
      <c r="AE19">
        <f t="shared" si="2"/>
        <v>0</v>
      </c>
      <c r="AF19">
        <f t="shared" si="3"/>
        <v>0</v>
      </c>
      <c r="AG19">
        <f t="shared" si="3"/>
        <v>-41.650768106101047</v>
      </c>
      <c r="AH19">
        <f t="shared" si="4"/>
        <v>-77.757566989626142</v>
      </c>
      <c r="AI19">
        <f t="shared" si="5"/>
        <v>-119.40833509572718</v>
      </c>
      <c r="AJ19">
        <f t="shared" si="6"/>
        <v>-17.323202499893455</v>
      </c>
      <c r="AK19">
        <f t="shared" si="20"/>
        <v>13.566143136167131</v>
      </c>
      <c r="AL19">
        <f t="shared" si="7"/>
        <v>-123.16539445945351</v>
      </c>
      <c r="AN19">
        <f t="shared" si="8"/>
        <v>0</v>
      </c>
      <c r="AO19">
        <f t="shared" si="8"/>
        <v>0</v>
      </c>
      <c r="AP19">
        <f t="shared" si="8"/>
        <v>-14.688558618643295</v>
      </c>
      <c r="AQ19">
        <f t="shared" si="8"/>
        <v>-27.421981219186776</v>
      </c>
      <c r="AR19">
        <f t="shared" si="8"/>
        <v>-42.110539837830068</v>
      </c>
      <c r="AS19">
        <f t="shared" si="8"/>
        <v>-6.1092000688707726</v>
      </c>
      <c r="AT19">
        <f t="shared" si="8"/>
        <v>4.7842356274651134</v>
      </c>
      <c r="AU19">
        <f t="shared" si="8"/>
        <v>-43.43550427923573</v>
      </c>
      <c r="AW19">
        <v>16</v>
      </c>
      <c r="AX19">
        <f>IF(Z19&gt;0, (R19*SUMPRODUCT(K19:$K$98, X19:$X$98)-K19*$AZ$3)/Z19, 0)</f>
        <v>751.09110442231633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1.9492839999999999E-3</v>
      </c>
      <c r="Q20" s="4">
        <f t="shared" si="22"/>
        <v>50</v>
      </c>
      <c r="R20">
        <f t="shared" si="0"/>
        <v>50000</v>
      </c>
      <c r="S20">
        <f t="shared" si="1"/>
        <v>766.13057186471463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625.67042833698451</v>
      </c>
      <c r="AC20">
        <f t="shared" si="19"/>
        <v>630.57252020251997</v>
      </c>
      <c r="AE20">
        <f t="shared" si="2"/>
        <v>0</v>
      </c>
      <c r="AF20">
        <f t="shared" si="3"/>
        <v>0</v>
      </c>
      <c r="AG20">
        <f t="shared" si="3"/>
        <v>-41.153071249183107</v>
      </c>
      <c r="AH20">
        <f t="shared" si="4"/>
        <v>-81.189175856933076</v>
      </c>
      <c r="AI20">
        <f t="shared" si="5"/>
        <v>-122.34224710611619</v>
      </c>
      <c r="AJ20">
        <f t="shared" si="6"/>
        <v>-4.9020918655354535</v>
      </c>
      <c r="AK20">
        <f t="shared" si="20"/>
        <v>2.6903828418490332</v>
      </c>
      <c r="AL20">
        <f t="shared" si="7"/>
        <v>-124.55395612980261</v>
      </c>
      <c r="AN20">
        <f t="shared" si="8"/>
        <v>0</v>
      </c>
      <c r="AO20">
        <f t="shared" si="8"/>
        <v>0</v>
      </c>
      <c r="AP20">
        <f t="shared" si="8"/>
        <v>-13.765570388085441</v>
      </c>
      <c r="AQ20">
        <f t="shared" si="8"/>
        <v>-27.157519015824224</v>
      </c>
      <c r="AR20">
        <f t="shared" si="8"/>
        <v>-40.923089403909664</v>
      </c>
      <c r="AS20">
        <f t="shared" si="8"/>
        <v>-1.6397340119597719</v>
      </c>
      <c r="AT20">
        <f t="shared" si="8"/>
        <v>0.89992443470681061</v>
      </c>
      <c r="AU20">
        <f t="shared" si="8"/>
        <v>-41.662898981162627</v>
      </c>
      <c r="AW20">
        <v>17</v>
      </c>
      <c r="AX20">
        <f>IF(Z20&gt;0, (R20*SUMPRODUCT(K20:$K$98, X20:$X$98)-K20*$AZ$3)/Z20, 0)</f>
        <v>766.13057186471463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2.068987E-3</v>
      </c>
      <c r="Q21" s="4">
        <f t="shared" si="22"/>
        <v>50</v>
      </c>
      <c r="R21">
        <f t="shared" si="0"/>
        <v>50000</v>
      </c>
      <c r="S21">
        <f t="shared" si="1"/>
        <v>778.01361834989632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630.57252020251997</v>
      </c>
      <c r="AC21">
        <f t="shared" si="19"/>
        <v>632.62458537502164</v>
      </c>
      <c r="AE21">
        <f t="shared" si="2"/>
        <v>0</v>
      </c>
      <c r="AF21">
        <f t="shared" si="3"/>
        <v>0</v>
      </c>
      <c r="AG21">
        <f t="shared" si="3"/>
        <v>-40.65639536726664</v>
      </c>
      <c r="AH21">
        <f t="shared" si="4"/>
        <v>-85.145169424633607</v>
      </c>
      <c r="AI21">
        <f t="shared" si="5"/>
        <v>-125.80156479190025</v>
      </c>
      <c r="AJ21">
        <f t="shared" si="6"/>
        <v>-2.0520651725016705</v>
      </c>
      <c r="AK21">
        <f t="shared" si="20"/>
        <v>1.008916032324032</v>
      </c>
      <c r="AL21">
        <f t="shared" si="7"/>
        <v>-126.84471393207788</v>
      </c>
      <c r="AN21">
        <f t="shared" si="8"/>
        <v>0</v>
      </c>
      <c r="AO21">
        <f t="shared" si="8"/>
        <v>0</v>
      </c>
      <c r="AP21">
        <f t="shared" si="8"/>
        <v>-12.932135696105032</v>
      </c>
      <c r="AQ21">
        <f t="shared" si="8"/>
        <v>-27.083288494231393</v>
      </c>
      <c r="AR21">
        <f t="shared" si="8"/>
        <v>-40.015424190336425</v>
      </c>
      <c r="AS21">
        <f t="shared" si="8"/>
        <v>-0.65272843370194056</v>
      </c>
      <c r="AT21">
        <f t="shared" si="8"/>
        <v>0.32091972045546996</v>
      </c>
      <c r="AU21">
        <f t="shared" si="8"/>
        <v>-40.347232903582892</v>
      </c>
      <c r="AW21">
        <v>18</v>
      </c>
      <c r="AX21">
        <f>IF(Z21&gt;0, (R21*SUMPRODUCT(K21:$K$98, X21:$X$98)-K21*$AZ$3)/Z21, 0)</f>
        <v>778.01361834989632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2.1981909999999999E-3</v>
      </c>
      <c r="Q22" s="4">
        <f t="shared" si="22"/>
        <v>50</v>
      </c>
      <c r="R22">
        <f t="shared" si="0"/>
        <v>50000</v>
      </c>
      <c r="S22">
        <f t="shared" si="1"/>
        <v>800.62372718464792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632.62458537502164</v>
      </c>
      <c r="AC22">
        <f t="shared" si="19"/>
        <v>643.0683576834</v>
      </c>
      <c r="AE22">
        <f t="shared" si="2"/>
        <v>0</v>
      </c>
      <c r="AF22">
        <f t="shared" si="3"/>
        <v>0</v>
      </c>
      <c r="AG22">
        <f t="shared" si="3"/>
        <v>-40.160460891205204</v>
      </c>
      <c r="AH22">
        <f t="shared" si="4"/>
        <v>-89.370522388767228</v>
      </c>
      <c r="AI22">
        <f t="shared" si="5"/>
        <v>-129.53098327997242</v>
      </c>
      <c r="AJ22">
        <f t="shared" si="6"/>
        <v>-10.443772308378357</v>
      </c>
      <c r="AK22">
        <f t="shared" si="20"/>
        <v>13.285116292875456</v>
      </c>
      <c r="AL22">
        <f t="shared" si="7"/>
        <v>-126.68963929547532</v>
      </c>
      <c r="AN22">
        <f t="shared" si="8"/>
        <v>0</v>
      </c>
      <c r="AO22">
        <f t="shared" si="8"/>
        <v>0</v>
      </c>
      <c r="AP22">
        <f t="shared" si="8"/>
        <v>-11.927532245421125</v>
      </c>
      <c r="AQ22">
        <f t="shared" si="8"/>
        <v>-26.542767785207111</v>
      </c>
      <c r="AR22">
        <f t="shared" si="8"/>
        <v>-38.470300030628231</v>
      </c>
      <c r="AS22">
        <f t="shared" si="8"/>
        <v>-3.1017679630090718</v>
      </c>
      <c r="AT22">
        <f t="shared" si="8"/>
        <v>3.9456383082033462</v>
      </c>
      <c r="AU22">
        <f t="shared" si="8"/>
        <v>-37.626429685433955</v>
      </c>
      <c r="AW22">
        <v>19</v>
      </c>
      <c r="AX22">
        <f>IF(Z22&gt;0, (R22*SUMPRODUCT(K22:$K$98, X22:$X$98)-K22*$AZ$3)/Z22, 0)</f>
        <v>800.62372718464792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2.3387939999999999E-3</v>
      </c>
      <c r="Q23" s="4">
        <f t="shared" si="22"/>
        <v>50</v>
      </c>
      <c r="R23">
        <f t="shared" si="0"/>
        <v>50000</v>
      </c>
      <c r="S23">
        <f t="shared" si="1"/>
        <v>848.55308743290902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643.0683576834</v>
      </c>
      <c r="AC23">
        <f t="shared" si="19"/>
        <v>673.15596334277552</v>
      </c>
      <c r="AE23">
        <f t="shared" si="2"/>
        <v>0</v>
      </c>
      <c r="AF23">
        <f t="shared" si="3"/>
        <v>0</v>
      </c>
      <c r="AG23">
        <f t="shared" si="3"/>
        <v>-39.66492923732357</v>
      </c>
      <c r="AH23">
        <f t="shared" si="4"/>
        <v>-93.927044969585381</v>
      </c>
      <c r="AI23">
        <f t="shared" si="5"/>
        <v>-133.59197420690896</v>
      </c>
      <c r="AJ23">
        <f t="shared" si="6"/>
        <v>-30.087605659375527</v>
      </c>
      <c r="AK23">
        <f t="shared" si="20"/>
        <v>45.014785037838003</v>
      </c>
      <c r="AL23">
        <f t="shared" si="7"/>
        <v>-118.66479482844647</v>
      </c>
      <c r="AN23">
        <f t="shared" si="8"/>
        <v>0</v>
      </c>
      <c r="AO23">
        <f t="shared" si="8"/>
        <v>0</v>
      </c>
      <c r="AP23">
        <f t="shared" si="8"/>
        <v>-10.518179359032604</v>
      </c>
      <c r="AQ23">
        <f t="shared" si="8"/>
        <v>-24.907179330712012</v>
      </c>
      <c r="AR23">
        <f t="shared" si="8"/>
        <v>-35.42535868974462</v>
      </c>
      <c r="AS23">
        <f t="shared" si="8"/>
        <v>-7.9785049133875665</v>
      </c>
      <c r="AT23">
        <f t="shared" si="8"/>
        <v>11.936831653055169</v>
      </c>
      <c r="AU23">
        <f t="shared" si="8"/>
        <v>-31.467031950077015</v>
      </c>
      <c r="AW23">
        <v>20</v>
      </c>
      <c r="AX23">
        <f>IF(Z23&gt;0, (R23*SUMPRODUCT(K23:$K$98, X23:$X$98)-K23*$AZ$3)/Z23, 0)</f>
        <v>848.55308743290902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2.4879479999999998E-3</v>
      </c>
      <c r="Q24" s="4">
        <f t="shared" si="22"/>
        <v>50</v>
      </c>
      <c r="R24">
        <f t="shared" si="0"/>
        <v>50000</v>
      </c>
      <c r="S24">
        <f t="shared" si="1"/>
        <v>892.03322833175025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673.15596334277552</v>
      </c>
      <c r="AC24">
        <f t="shared" si="19"/>
        <v>698.81161744472672</v>
      </c>
      <c r="AE24">
        <f t="shared" si="2"/>
        <v>0</v>
      </c>
      <c r="AF24">
        <f t="shared" si="3"/>
        <v>0</v>
      </c>
      <c r="AG24">
        <f t="shared" si="3"/>
        <v>-39.169595663584197</v>
      </c>
      <c r="AH24">
        <f t="shared" si="4"/>
        <v>-98.684281366140709</v>
      </c>
      <c r="AI24">
        <f t="shared" si="5"/>
        <v>-137.85387702972491</v>
      </c>
      <c r="AJ24">
        <f t="shared" si="6"/>
        <v>-25.6556541019512</v>
      </c>
      <c r="AK24">
        <f t="shared" si="20"/>
        <v>47.120917433994293</v>
      </c>
      <c r="AL24">
        <f t="shared" ref="AL24:AL87" si="23">SUM(AI24:AK24)</f>
        <v>-116.38861369768182</v>
      </c>
      <c r="AN24">
        <f t="shared" si="8"/>
        <v>0</v>
      </c>
      <c r="AO24">
        <f t="shared" si="8"/>
        <v>0</v>
      </c>
      <c r="AP24">
        <f t="shared" si="8"/>
        <v>-9.2739543590556526</v>
      </c>
      <c r="AQ24">
        <f t="shared" si="8"/>
        <v>-23.364895803523616</v>
      </c>
      <c r="AR24">
        <f t="shared" si="8"/>
        <v>-32.638850162579274</v>
      </c>
      <c r="AS24">
        <f t="shared" si="8"/>
        <v>-6.0743380461906655</v>
      </c>
      <c r="AT24">
        <f t="shared" si="8"/>
        <v>11.156541961600267</v>
      </c>
      <c r="AU24">
        <f t="shared" si="8"/>
        <v>-27.55664624716967</v>
      </c>
      <c r="AW24">
        <v>21</v>
      </c>
      <c r="AX24">
        <f>IF(Z24&gt;0, (R24*SUMPRODUCT(K24:$K$98, X24:$X$98)-K24*$AZ$3)/Z24, 0)</f>
        <v>892.03322833175025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2.6637029999999999E-3</v>
      </c>
      <c r="Q25" s="4">
        <f t="shared" si="22"/>
        <v>50</v>
      </c>
      <c r="R25">
        <f t="shared" si="0"/>
        <v>50000</v>
      </c>
      <c r="S25">
        <f t="shared" si="1"/>
        <v>931.63396739542395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698.81161744472672</v>
      </c>
      <c r="AC25">
        <f t="shared" si="19"/>
        <v>720.59210863465262</v>
      </c>
      <c r="AE25">
        <f t="shared" si="2"/>
        <v>0</v>
      </c>
      <c r="AF25">
        <f t="shared" si="3"/>
        <v>0</v>
      </c>
      <c r="AG25">
        <f t="shared" si="3"/>
        <v>-38.673563537470478</v>
      </c>
      <c r="AH25">
        <f t="shared" si="4"/>
        <v>-104.33616947787621</v>
      </c>
      <c r="AI25">
        <f t="shared" si="5"/>
        <v>-143.00973301534668</v>
      </c>
      <c r="AJ25">
        <f t="shared" si="6"/>
        <v>-21.780491189925897</v>
      </c>
      <c r="AK25">
        <f t="shared" si="20"/>
        <v>48.916813221130873</v>
      </c>
      <c r="AL25">
        <f t="shared" si="23"/>
        <v>-115.87341098414171</v>
      </c>
      <c r="AN25">
        <f t="shared" si="8"/>
        <v>0</v>
      </c>
      <c r="AO25">
        <f t="shared" si="8"/>
        <v>0</v>
      </c>
      <c r="AP25">
        <f t="shared" si="8"/>
        <v>-8.1754569244794801</v>
      </c>
      <c r="AQ25">
        <f t="shared" si="8"/>
        <v>-22.056303614356803</v>
      </c>
      <c r="AR25">
        <f t="shared" si="8"/>
        <v>-30.23176053883628</v>
      </c>
      <c r="AS25">
        <f t="shared" si="8"/>
        <v>-4.604320140933428</v>
      </c>
      <c r="AT25">
        <f t="shared" si="8"/>
        <v>10.340844307887153</v>
      </c>
      <c r="AU25">
        <f t="shared" si="8"/>
        <v>-24.495236371882559</v>
      </c>
      <c r="AW25">
        <v>22</v>
      </c>
      <c r="AX25">
        <f>IF(Z25&gt;0, (R25*SUMPRODUCT(K25:$K$98, X25:$X$98)-K25*$AZ$3)/Z25, 0)</f>
        <v>931.63396739542395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2.8651079999999999E-3</v>
      </c>
      <c r="Q26" s="4">
        <f t="shared" si="22"/>
        <v>50</v>
      </c>
      <c r="R26">
        <f t="shared" si="0"/>
        <v>50000</v>
      </c>
      <c r="S26">
        <f t="shared" si="1"/>
        <v>967.68090218880491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720.59210863465262</v>
      </c>
      <c r="AC26">
        <f t="shared" si="19"/>
        <v>738.84418626444653</v>
      </c>
      <c r="AE26">
        <f t="shared" si="2"/>
        <v>0</v>
      </c>
      <c r="AF26">
        <f t="shared" si="3"/>
        <v>0</v>
      </c>
      <c r="AG26">
        <f t="shared" si="3"/>
        <v>-38.176023965816064</v>
      </c>
      <c r="AH26">
        <f t="shared" si="4"/>
        <v>-110.80393627971496</v>
      </c>
      <c r="AI26">
        <f t="shared" si="5"/>
        <v>-148.97996024553103</v>
      </c>
      <c r="AJ26">
        <f t="shared" si="6"/>
        <v>-18.252077629793916</v>
      </c>
      <c r="AK26">
        <f t="shared" si="20"/>
        <v>50.44144760442569</v>
      </c>
      <c r="AL26">
        <f t="shared" si="23"/>
        <v>-116.79059027089926</v>
      </c>
      <c r="AN26">
        <f t="shared" si="8"/>
        <v>0</v>
      </c>
      <c r="AO26">
        <f t="shared" si="8"/>
        <v>0</v>
      </c>
      <c r="AP26">
        <f t="shared" si="8"/>
        <v>-7.205606060889914</v>
      </c>
      <c r="AQ26">
        <f t="shared" si="8"/>
        <v>-20.913899141054955</v>
      </c>
      <c r="AR26">
        <f t="shared" si="8"/>
        <v>-28.119505201944872</v>
      </c>
      <c r="AS26">
        <f t="shared" si="8"/>
        <v>-3.4450230152527332</v>
      </c>
      <c r="AT26">
        <f t="shared" si="8"/>
        <v>9.520666712279013</v>
      </c>
      <c r="AU26">
        <f t="shared" si="8"/>
        <v>-22.043861504918592</v>
      </c>
      <c r="AW26">
        <v>23</v>
      </c>
      <c r="AX26">
        <f>IF(Z26&gt;0, (R26*SUMPRODUCT(K26:$K$98, X26:$X$98)-K26*$AZ$3)/Z26, 0)</f>
        <v>967.68090218880491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4.466869E-3</v>
      </c>
      <c r="Q27" s="4">
        <f t="shared" si="22"/>
        <v>50</v>
      </c>
      <c r="R27">
        <f t="shared" si="0"/>
        <v>50000</v>
      </c>
      <c r="S27">
        <f t="shared" si="1"/>
        <v>1001.9205756899838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738.84418626444653</v>
      </c>
      <c r="AC27">
        <f t="shared" si="19"/>
        <v>753.91991323424054</v>
      </c>
      <c r="AE27">
        <f t="shared" si="2"/>
        <v>0</v>
      </c>
      <c r="AF27">
        <f t="shared" si="3"/>
        <v>0</v>
      </c>
      <c r="AG27">
        <f t="shared" si="3"/>
        <v>-37.623736428161742</v>
      </c>
      <c r="AH27">
        <f t="shared" si="4"/>
        <v>-170.52729799616085</v>
      </c>
      <c r="AI27">
        <f t="shared" si="5"/>
        <v>-208.1510344243226</v>
      </c>
      <c r="AJ27">
        <f t="shared" si="6"/>
        <v>-15.075726969794005</v>
      </c>
      <c r="AK27">
        <f t="shared" si="20"/>
        <v>51.719093038511261</v>
      </c>
      <c r="AL27">
        <f t="shared" si="23"/>
        <v>-171.50766835560535</v>
      </c>
      <c r="AN27">
        <f t="shared" si="8"/>
        <v>0</v>
      </c>
      <c r="AO27">
        <f t="shared" si="8"/>
        <v>0</v>
      </c>
      <c r="AP27">
        <f t="shared" si="8"/>
        <v>-6.3405031267334042</v>
      </c>
      <c r="AQ27">
        <f t="shared" si="8"/>
        <v>-28.737944946072563</v>
      </c>
      <c r="AR27">
        <f t="shared" si="8"/>
        <v>-35.078448072805969</v>
      </c>
      <c r="AS27">
        <f t="shared" si="8"/>
        <v>-2.5406220398197785</v>
      </c>
      <c r="AT27">
        <f t="shared" si="8"/>
        <v>8.7159092172738415</v>
      </c>
      <c r="AU27">
        <f t="shared" si="8"/>
        <v>-28.903160895351906</v>
      </c>
      <c r="AW27">
        <v>24</v>
      </c>
      <c r="AX27">
        <f>IF(Z27&gt;0, (R27*SUMPRODUCT(K27:$K$98, X27:$X$98)-K27*$AZ$3)/Z27, 0)</f>
        <v>1001.9205756899838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6.2254789999999999E-3</v>
      </c>
      <c r="Q28" s="4">
        <f t="shared" si="22"/>
        <v>50</v>
      </c>
      <c r="R28">
        <f t="shared" si="0"/>
        <v>50000</v>
      </c>
      <c r="S28">
        <f t="shared" si="1"/>
        <v>1023.0324095396865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753.91991323424054</v>
      </c>
      <c r="AC28">
        <f t="shared" si="19"/>
        <v>757.31556302999775</v>
      </c>
      <c r="AE28">
        <f t="shared" si="2"/>
        <v>0</v>
      </c>
      <c r="AF28">
        <f t="shared" si="3"/>
        <v>0</v>
      </c>
      <c r="AG28">
        <f t="shared" si="3"/>
        <v>-37.013273282845063</v>
      </c>
      <c r="AH28">
        <f t="shared" si="4"/>
        <v>-234.22578103505592</v>
      </c>
      <c r="AI28">
        <f t="shared" si="5"/>
        <v>-271.23905431790098</v>
      </c>
      <c r="AJ28">
        <f t="shared" si="6"/>
        <v>-3.3956497957572083</v>
      </c>
      <c r="AK28">
        <f t="shared" si="20"/>
        <v>52.77439392639684</v>
      </c>
      <c r="AL28">
        <f t="shared" si="23"/>
        <v>-221.86031018726135</v>
      </c>
      <c r="AN28">
        <f t="shared" si="8"/>
        <v>0</v>
      </c>
      <c r="AO28">
        <f t="shared" si="8"/>
        <v>0</v>
      </c>
      <c r="AP28">
        <f t="shared" si="8"/>
        <v>-5.5693084164296041</v>
      </c>
      <c r="AQ28">
        <f t="shared" si="8"/>
        <v>-35.24345452224388</v>
      </c>
      <c r="AR28">
        <f t="shared" si="8"/>
        <v>-40.812762938673487</v>
      </c>
      <c r="AS28">
        <f t="shared" si="8"/>
        <v>-0.51093619421990333</v>
      </c>
      <c r="AT28">
        <f t="shared" si="8"/>
        <v>7.9408506786260942</v>
      </c>
      <c r="AU28">
        <f t="shared" si="8"/>
        <v>-33.382848454267297</v>
      </c>
      <c r="AW28">
        <v>25</v>
      </c>
      <c r="AX28">
        <f>IF(Z28&gt;0, (R28*SUMPRODUCT(K28:$K$98, X28:$X$98)-K28*$AZ$3)/Z28, 0)</f>
        <v>1023.0324095396865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8.1133709999999994E-3</v>
      </c>
      <c r="Q29" s="4">
        <f t="shared" si="22"/>
        <v>50</v>
      </c>
      <c r="R29">
        <f t="shared" si="0"/>
        <v>50000</v>
      </c>
      <c r="S29">
        <f t="shared" si="1"/>
        <v>1032.8896375303825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757.31556302999775</v>
      </c>
      <c r="AC29">
        <f t="shared" si="19"/>
        <v>750.76281809867316</v>
      </c>
      <c r="AE29">
        <f t="shared" si="2"/>
        <v>0</v>
      </c>
      <c r="AF29">
        <f t="shared" si="3"/>
        <v>0</v>
      </c>
      <c r="AG29">
        <f t="shared" si="3"/>
        <v>-36.342838131948504</v>
      </c>
      <c r="AH29">
        <f t="shared" si="4"/>
        <v>-300.30241806810994</v>
      </c>
      <c r="AI29">
        <f t="shared" si="5"/>
        <v>-336.64525620005844</v>
      </c>
      <c r="AJ29">
        <f t="shared" si="6"/>
        <v>6.5527449313245825</v>
      </c>
      <c r="AK29">
        <f t="shared" si="20"/>
        <v>53.012089412099847</v>
      </c>
      <c r="AL29">
        <f t="shared" si="23"/>
        <v>-277.08042185663402</v>
      </c>
      <c r="AN29">
        <f t="shared" si="8"/>
        <v>0</v>
      </c>
      <c r="AO29">
        <f t="shared" si="8"/>
        <v>0</v>
      </c>
      <c r="AP29">
        <f t="shared" si="8"/>
        <v>-4.8825263097048142</v>
      </c>
      <c r="AQ29">
        <f t="shared" si="8"/>
        <v>-40.344522674924889</v>
      </c>
      <c r="AR29">
        <f t="shared" si="8"/>
        <v>-45.227048984629704</v>
      </c>
      <c r="AS29">
        <f t="shared" si="8"/>
        <v>0.88033712204363279</v>
      </c>
      <c r="AT29">
        <f t="shared" si="8"/>
        <v>7.1219787609120422</v>
      </c>
      <c r="AU29">
        <f t="shared" si="8"/>
        <v>-37.224733101674026</v>
      </c>
      <c r="AW29">
        <v>26</v>
      </c>
      <c r="AX29">
        <f>IF(Z29&gt;0, (R29*SUMPRODUCT(K29:$K$98, X29:$X$98)-K29*$AZ$3)/Z29, 0)</f>
        <v>1032.8896375303825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1.0286442999999999E-2</v>
      </c>
      <c r="Q30" s="4">
        <f t="shared" si="22"/>
        <v>50</v>
      </c>
      <c r="R30">
        <f t="shared" si="0"/>
        <v>50000</v>
      </c>
      <c r="S30">
        <f t="shared" si="1"/>
        <v>1033.5952706878631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750.76281809867316</v>
      </c>
      <c r="AC30">
        <f t="shared" si="19"/>
        <v>736.0350004156403</v>
      </c>
      <c r="AE30">
        <f t="shared" si="2"/>
        <v>0</v>
      </c>
      <c r="AF30">
        <f t="shared" si="3"/>
        <v>0</v>
      </c>
      <c r="AG30">
        <f t="shared" si="3"/>
        <v>-35.605571217726506</v>
      </c>
      <c r="AH30">
        <f t="shared" si="4"/>
        <v>-373.83853290251477</v>
      </c>
      <c r="AI30">
        <f t="shared" si="5"/>
        <v>-409.44410412024126</v>
      </c>
      <c r="AJ30">
        <f t="shared" si="6"/>
        <v>14.727817683032868</v>
      </c>
      <c r="AK30">
        <f t="shared" si="20"/>
        <v>52.553397266907126</v>
      </c>
      <c r="AL30">
        <f t="shared" si="23"/>
        <v>-342.16288917030124</v>
      </c>
      <c r="AN30">
        <f t="shared" si="8"/>
        <v>0</v>
      </c>
      <c r="AO30">
        <f t="shared" si="8"/>
        <v>0</v>
      </c>
      <c r="AP30">
        <f t="shared" si="8"/>
        <v>-4.2709618018098103</v>
      </c>
      <c r="AQ30">
        <f t="shared" si="8"/>
        <v>-44.842704089981176</v>
      </c>
      <c r="AR30">
        <f t="shared" si="8"/>
        <v>-49.113665891790987</v>
      </c>
      <c r="AS30">
        <f t="shared" si="8"/>
        <v>1.7666321476380704</v>
      </c>
      <c r="AT30">
        <f t="shared" si="8"/>
        <v>6.3038885378294536</v>
      </c>
      <c r="AU30">
        <f t="shared" si="8"/>
        <v>-41.043145206323459</v>
      </c>
      <c r="AW30">
        <v>27</v>
      </c>
      <c r="AX30">
        <f>IF(Z30&gt;0, (R30*SUMPRODUCT(K30:$K$98, X30:$X$98)-K30*$AZ$3)/Z30, 0)</f>
        <v>1033.5952706878631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1.2759904000000001E-2</v>
      </c>
      <c r="Q31" s="4">
        <f t="shared" si="22"/>
        <v>50</v>
      </c>
      <c r="R31">
        <f t="shared" si="0"/>
        <v>50000</v>
      </c>
      <c r="S31">
        <f t="shared" si="1"/>
        <v>1026.0963033935302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736.0350004156403</v>
      </c>
      <c r="AC31">
        <f t="shared" si="19"/>
        <v>714.06435435413437</v>
      </c>
      <c r="AE31">
        <f t="shared" si="2"/>
        <v>0</v>
      </c>
      <c r="AF31">
        <f t="shared" si="3"/>
        <v>0</v>
      </c>
      <c r="AG31">
        <f t="shared" si="3"/>
        <v>-34.795191834945889</v>
      </c>
      <c r="AH31">
        <f t="shared" si="4"/>
        <v>-454.32367060335338</v>
      </c>
      <c r="AI31">
        <f t="shared" si="5"/>
        <v>-489.11886243829929</v>
      </c>
      <c r="AJ31">
        <f t="shared" si="6"/>
        <v>21.970646061505931</v>
      </c>
      <c r="AK31">
        <f t="shared" si="20"/>
        <v>51.522450029094827</v>
      </c>
      <c r="AL31">
        <f t="shared" si="23"/>
        <v>-415.62576634769852</v>
      </c>
      <c r="AN31">
        <f t="shared" si="8"/>
        <v>0</v>
      </c>
      <c r="AO31">
        <f t="shared" si="8"/>
        <v>0</v>
      </c>
      <c r="AP31">
        <f t="shared" si="8"/>
        <v>-3.726567072511564</v>
      </c>
      <c r="AQ31">
        <f t="shared" si="8"/>
        <v>-48.658091588178756</v>
      </c>
      <c r="AR31">
        <f t="shared" si="8"/>
        <v>-52.38465866069032</v>
      </c>
      <c r="AS31">
        <f t="shared" si="8"/>
        <v>2.3530574730840885</v>
      </c>
      <c r="AT31">
        <f t="shared" si="8"/>
        <v>5.5180573995489182</v>
      </c>
      <c r="AU31">
        <f t="shared" si="8"/>
        <v>-44.513543788057312</v>
      </c>
      <c r="AW31">
        <v>28</v>
      </c>
      <c r="AX31">
        <f>IF(Z31&gt;0, (R31*SUMPRODUCT(K31:$K$98, X31:$X$98)-K31*$AZ$3)/Z31, 0)</f>
        <v>1026.0963033935302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1.5498582E-2</v>
      </c>
      <c r="Q32" s="4">
        <f t="shared" si="22"/>
        <v>50</v>
      </c>
      <c r="R32">
        <f t="shared" si="0"/>
        <v>50000</v>
      </c>
      <c r="S32">
        <f t="shared" si="1"/>
        <v>1011.3077676131223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714.06435435413437</v>
      </c>
      <c r="AC32">
        <f t="shared" si="19"/>
        <v>685.82774314852293</v>
      </c>
      <c r="AE32">
        <f t="shared" si="2"/>
        <v>0</v>
      </c>
      <c r="AF32">
        <f t="shared" si="3"/>
        <v>0</v>
      </c>
      <c r="AG32">
        <f t="shared" si="3"/>
        <v>-33.907963782736786</v>
      </c>
      <c r="AH32">
        <f t="shared" si="4"/>
        <v>-539.27613385963934</v>
      </c>
      <c r="AI32">
        <f t="shared" si="5"/>
        <v>-573.18409764237617</v>
      </c>
      <c r="AJ32">
        <f t="shared" si="6"/>
        <v>28.236611205611439</v>
      </c>
      <c r="AK32">
        <f t="shared" si="20"/>
        <v>49.98450480478941</v>
      </c>
      <c r="AL32">
        <f t="shared" si="23"/>
        <v>-494.96298163197531</v>
      </c>
      <c r="AN32">
        <f t="shared" si="8"/>
        <v>0</v>
      </c>
      <c r="AO32">
        <f t="shared" si="8"/>
        <v>0</v>
      </c>
      <c r="AP32">
        <f t="shared" si="8"/>
        <v>-3.2424508003880597</v>
      </c>
      <c r="AQ32">
        <f t="shared" si="8"/>
        <v>-51.568308349839654</v>
      </c>
      <c r="AR32">
        <f t="shared" si="8"/>
        <v>-54.810759150227717</v>
      </c>
      <c r="AS32">
        <f t="shared" si="8"/>
        <v>2.7001274152148924</v>
      </c>
      <c r="AT32">
        <f t="shared" si="8"/>
        <v>4.7797708718152059</v>
      </c>
      <c r="AU32">
        <f t="shared" si="8"/>
        <v>-47.330860863197621</v>
      </c>
      <c r="AW32">
        <v>29</v>
      </c>
      <c r="AX32">
        <f>IF(Z32&gt;0, (R32*SUMPRODUCT(K32:$K$98, X32:$X$98)-K32*$AZ$3)/Z32, 0)</f>
        <v>1011.3077676131223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1.8608946000000001E-2</v>
      </c>
      <c r="Q33" s="4">
        <f t="shared" si="22"/>
        <v>50</v>
      </c>
      <c r="R33">
        <f t="shared" si="0"/>
        <v>50000</v>
      </c>
      <c r="S33">
        <f t="shared" si="1"/>
        <v>990.48974657635347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685.82774314852293</v>
      </c>
      <c r="AC33">
        <f t="shared" si="19"/>
        <v>652.49289942597511</v>
      </c>
      <c r="AE33">
        <f t="shared" si="2"/>
        <v>0</v>
      </c>
      <c r="AF33">
        <f t="shared" si="3"/>
        <v>0</v>
      </c>
      <c r="AG33">
        <f t="shared" si="3"/>
        <v>-32.937892677906518</v>
      </c>
      <c r="AH33">
        <f t="shared" si="4"/>
        <v>-630.99146700290464</v>
      </c>
      <c r="AI33">
        <f t="shared" si="5"/>
        <v>-663.9293596808111</v>
      </c>
      <c r="AJ33">
        <f t="shared" si="6"/>
        <v>33.334843722547816</v>
      </c>
      <c r="AK33">
        <f t="shared" si="20"/>
        <v>48.007942020396612</v>
      </c>
      <c r="AL33">
        <f t="shared" si="23"/>
        <v>-582.58657393786666</v>
      </c>
      <c r="AN33">
        <f t="shared" si="8"/>
        <v>0</v>
      </c>
      <c r="AO33">
        <f t="shared" si="8"/>
        <v>0</v>
      </c>
      <c r="AP33">
        <f t="shared" si="8"/>
        <v>-2.8122211611893762</v>
      </c>
      <c r="AQ33">
        <f t="shared" si="8"/>
        <v>-53.873742725069803</v>
      </c>
      <c r="AR33">
        <f t="shared" si="8"/>
        <v>-56.685963886259181</v>
      </c>
      <c r="AS33">
        <f t="shared" si="8"/>
        <v>2.8461126471630753</v>
      </c>
      <c r="AT33">
        <f t="shared" si="8"/>
        <v>4.0988946006697891</v>
      </c>
      <c r="AU33">
        <f t="shared" si="8"/>
        <v>-49.740956638426312</v>
      </c>
      <c r="AW33">
        <v>30</v>
      </c>
      <c r="AX33">
        <f>IF(Z33&gt;0, (R33*SUMPRODUCT(K33:$K$98, X33:$X$98)-K33*$AZ$3)/Z33, 0)</f>
        <v>990.48974657635347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2.2132820000000001E-2</v>
      </c>
      <c r="Q34" s="4">
        <f t="shared" si="22"/>
        <v>50</v>
      </c>
      <c r="R34">
        <f t="shared" si="0"/>
        <v>50000</v>
      </c>
      <c r="S34">
        <f t="shared" si="1"/>
        <v>964.41119462287634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652.49289942597511</v>
      </c>
      <c r="AC34">
        <f t="shared" si="19"/>
        <v>614.89903583241585</v>
      </c>
      <c r="AE34">
        <f t="shared" si="2"/>
        <v>0</v>
      </c>
      <c r="AF34">
        <f t="shared" si="3"/>
        <v>0</v>
      </c>
      <c r="AG34">
        <f t="shared" si="3"/>
        <v>-31.879505301308026</v>
      </c>
      <c r="AH34">
        <f t="shared" si="4"/>
        <v>-729.00844981942294</v>
      </c>
      <c r="AI34">
        <f t="shared" si="5"/>
        <v>-760.88795512073091</v>
      </c>
      <c r="AJ34">
        <f t="shared" si="6"/>
        <v>37.593863593559263</v>
      </c>
      <c r="AK34">
        <f t="shared" si="20"/>
        <v>45.674502959818263</v>
      </c>
      <c r="AL34">
        <f t="shared" si="23"/>
        <v>-677.61958856735339</v>
      </c>
      <c r="AN34">
        <f t="shared" si="8"/>
        <v>0</v>
      </c>
      <c r="AO34">
        <f t="shared" si="8"/>
        <v>0</v>
      </c>
      <c r="AP34">
        <f t="shared" si="8"/>
        <v>-2.4302290757291845</v>
      </c>
      <c r="AQ34">
        <f t="shared" si="8"/>
        <v>-55.573557822138788</v>
      </c>
      <c r="AR34">
        <f t="shared" si="8"/>
        <v>-58.003786897867968</v>
      </c>
      <c r="AS34">
        <f t="shared" si="8"/>
        <v>2.8658443570740091</v>
      </c>
      <c r="AT34">
        <f t="shared" si="8"/>
        <v>3.4818452815789045</v>
      </c>
      <c r="AU34">
        <f t="shared" ref="AU34:AU97" si="24">AL34*$K34</f>
        <v>-51.656097259215052</v>
      </c>
      <c r="AW34">
        <v>31</v>
      </c>
      <c r="AX34">
        <f>IF(Z34&gt;0, (R34*SUMPRODUCT(K34:$K$98, X34:$X$98)-K34*$AZ$3)/Z34, 0)</f>
        <v>964.41119462287634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2.5807838999999999E-2</v>
      </c>
      <c r="Q35" s="4">
        <f t="shared" si="22"/>
        <v>50</v>
      </c>
      <c r="R35">
        <f t="shared" si="0"/>
        <v>50000</v>
      </c>
      <c r="S35">
        <f t="shared" si="1"/>
        <v>933.47267407277138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614.89903583241585</v>
      </c>
      <c r="AC35">
        <f t="shared" si="19"/>
        <v>573.86108437769747</v>
      </c>
      <c r="AE35">
        <f t="shared" si="2"/>
        <v>0</v>
      </c>
      <c r="AF35">
        <f t="shared" ref="AF35:AG66" si="25">-$Z35*P35</f>
        <v>0</v>
      </c>
      <c r="AG35">
        <f t="shared" si="25"/>
        <v>-30.737969108079138</v>
      </c>
      <c r="AH35">
        <f t="shared" si="4"/>
        <v>-822.74114021580397</v>
      </c>
      <c r="AI35">
        <f t="shared" ref="AI35:AI66" si="26">SUM(AE35:AH35)</f>
        <v>-853.47910932388311</v>
      </c>
      <c r="AJ35">
        <f t="shared" si="6"/>
        <v>41.037951454718382</v>
      </c>
      <c r="AK35">
        <f t="shared" si="20"/>
        <v>43.042932508269111</v>
      </c>
      <c r="AL35">
        <f t="shared" si="23"/>
        <v>-769.39822536089559</v>
      </c>
      <c r="AN35">
        <f t="shared" ref="AN35:AT66" si="27">AE35*$K35</f>
        <v>0</v>
      </c>
      <c r="AO35">
        <f t="shared" si="27"/>
        <v>0</v>
      </c>
      <c r="AP35">
        <f t="shared" si="27"/>
        <v>-2.0921498430824594</v>
      </c>
      <c r="AQ35">
        <f t="shared" si="27"/>
        <v>-55.999072071015704</v>
      </c>
      <c r="AR35">
        <f t="shared" si="27"/>
        <v>-58.091221914098163</v>
      </c>
      <c r="AS35">
        <f t="shared" si="27"/>
        <v>2.7932080806811643</v>
      </c>
      <c r="AT35">
        <f t="shared" si="27"/>
        <v>2.9296751576640392</v>
      </c>
      <c r="AU35">
        <f t="shared" si="24"/>
        <v>-52.368338675752959</v>
      </c>
      <c r="AW35">
        <v>32</v>
      </c>
      <c r="AX35">
        <f>IF(Z35&gt;0, (R35*SUMPRODUCT(K35:$K$98, X35:$X$98)-K35*$AZ$3)/Z35, 0)</f>
        <v>933.47267407277138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2.9740472E-2</v>
      </c>
      <c r="Q36" s="4">
        <f t="shared" si="22"/>
        <v>50</v>
      </c>
      <c r="R36">
        <f t="shared" si="0"/>
        <v>50000</v>
      </c>
      <c r="S36">
        <f t="shared" si="1"/>
        <v>899.22845260922134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573.86108437769747</v>
      </c>
      <c r="AC36">
        <f t="shared" si="19"/>
        <v>530.8402322775928</v>
      </c>
      <c r="AE36">
        <f t="shared" si="2"/>
        <v>0</v>
      </c>
      <c r="AF36">
        <f t="shared" si="25"/>
        <v>0</v>
      </c>
      <c r="AG36">
        <f t="shared" si="25"/>
        <v>-29.516427707402659</v>
      </c>
      <c r="AH36">
        <f t="shared" si="4"/>
        <v>-914.16170959569263</v>
      </c>
      <c r="AI36">
        <f t="shared" si="26"/>
        <v>-943.67813730309524</v>
      </c>
      <c r="AJ36">
        <f t="shared" si="6"/>
        <v>43.020852100104662</v>
      </c>
      <c r="AK36">
        <f t="shared" si="20"/>
        <v>40.170275906438825</v>
      </c>
      <c r="AL36">
        <f t="shared" si="23"/>
        <v>-860.48700929655172</v>
      </c>
      <c r="AN36">
        <f t="shared" si="27"/>
        <v>0</v>
      </c>
      <c r="AO36">
        <f t="shared" si="27"/>
        <v>0</v>
      </c>
      <c r="AP36">
        <f t="shared" si="27"/>
        <v>-1.7937560900211043</v>
      </c>
      <c r="AQ36">
        <f t="shared" si="27"/>
        <v>-55.554931989284171</v>
      </c>
      <c r="AR36">
        <f t="shared" si="27"/>
        <v>-57.348688079305276</v>
      </c>
      <c r="AS36">
        <f t="shared" si="27"/>
        <v>2.6144395323661116</v>
      </c>
      <c r="AT36">
        <f t="shared" si="27"/>
        <v>2.4412058857288903</v>
      </c>
      <c r="AU36">
        <f t="shared" si="24"/>
        <v>-52.293042661210272</v>
      </c>
      <c r="AW36">
        <v>33</v>
      </c>
      <c r="AX36">
        <f>IF(Z36&gt;0, (R36*SUMPRODUCT(K36:$K$98, X36:$X$98)-K36*$AZ$3)/Z36, 0)</f>
        <v>899.22845260922134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3.4073305999999998E-2</v>
      </c>
      <c r="Q37" s="4">
        <f t="shared" si="22"/>
        <v>50</v>
      </c>
      <c r="R37">
        <f t="shared" si="0"/>
        <v>50000</v>
      </c>
      <c r="S37">
        <f t="shared" si="1"/>
        <v>862.77451490531871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530.8402322775928</v>
      </c>
      <c r="AC37">
        <f t="shared" si="19"/>
        <v>486.87299669090783</v>
      </c>
      <c r="AE37">
        <f t="shared" si="2"/>
        <v>0</v>
      </c>
      <c r="AF37">
        <f t="shared" si="25"/>
        <v>0</v>
      </c>
      <c r="AG37">
        <f t="shared" si="25"/>
        <v>-28.215541157027424</v>
      </c>
      <c r="AH37">
        <f t="shared" si="4"/>
        <v>-1005.7222733012092</v>
      </c>
      <c r="AI37">
        <f t="shared" si="26"/>
        <v>-1033.9378144582365</v>
      </c>
      <c r="AJ37">
        <f t="shared" si="6"/>
        <v>43.967235586684978</v>
      </c>
      <c r="AK37">
        <f t="shared" si="20"/>
        <v>37.158816259431497</v>
      </c>
      <c r="AL37">
        <f t="shared" si="23"/>
        <v>-952.81176261211999</v>
      </c>
      <c r="AN37">
        <f t="shared" si="27"/>
        <v>0</v>
      </c>
      <c r="AO37">
        <f t="shared" si="27"/>
        <v>0</v>
      </c>
      <c r="AP37">
        <f t="shared" si="27"/>
        <v>-1.5309815437287861</v>
      </c>
      <c r="AQ37">
        <f t="shared" si="27"/>
        <v>-54.570714414868412</v>
      </c>
      <c r="AR37">
        <f t="shared" si="27"/>
        <v>-56.10169595859719</v>
      </c>
      <c r="AS37">
        <f t="shared" si="27"/>
        <v>2.3856719896802354</v>
      </c>
      <c r="AT37">
        <f t="shared" si="27"/>
        <v>2.0162456414850558</v>
      </c>
      <c r="AU37">
        <f t="shared" si="24"/>
        <v>-51.6997783274319</v>
      </c>
      <c r="AW37">
        <v>34</v>
      </c>
      <c r="AX37">
        <f>IF(Z37&gt;0, (R37*SUMPRODUCT(K37:$K$98, X37:$X$98)-K37*$AZ$3)/Z37, 0)</f>
        <v>862.77451490531871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3.9255977999999997E-2</v>
      </c>
      <c r="Q38" s="4">
        <f t="shared" si="22"/>
        <v>50</v>
      </c>
      <c r="R38">
        <f t="shared" si="0"/>
        <v>50000</v>
      </c>
      <c r="S38">
        <f t="shared" si="1"/>
        <v>825.04370410944591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486.87299669090783</v>
      </c>
      <c r="AC38">
        <f t="shared" si="19"/>
        <v>442.64843977836006</v>
      </c>
      <c r="AE38">
        <f t="shared" si="2"/>
        <v>0</v>
      </c>
      <c r="AF38">
        <f t="shared" si="25"/>
        <v>0</v>
      </c>
      <c r="AG38">
        <f t="shared" si="25"/>
        <v>-26.825757082538786</v>
      </c>
      <c r="AH38">
        <f t="shared" si="4"/>
        <v>-1107.628662918363</v>
      </c>
      <c r="AI38">
        <f t="shared" si="26"/>
        <v>-1134.4544200009018</v>
      </c>
      <c r="AJ38">
        <f t="shared" si="6"/>
        <v>44.224556912547769</v>
      </c>
      <c r="AK38">
        <f t="shared" si="20"/>
        <v>34.081109768363554</v>
      </c>
      <c r="AL38">
        <f t="shared" si="23"/>
        <v>-1056.1487533199904</v>
      </c>
      <c r="AN38">
        <f t="shared" si="27"/>
        <v>0</v>
      </c>
      <c r="AO38">
        <f t="shared" si="27"/>
        <v>0</v>
      </c>
      <c r="AP38">
        <f t="shared" si="27"/>
        <v>-1.2996174557968525</v>
      </c>
      <c r="AQ38">
        <f t="shared" si="27"/>
        <v>-53.660873034842197</v>
      </c>
      <c r="AR38">
        <f t="shared" si="27"/>
        <v>-54.960490490639046</v>
      </c>
      <c r="AS38">
        <f t="shared" si="27"/>
        <v>2.1425306268742599</v>
      </c>
      <c r="AT38">
        <f t="shared" si="27"/>
        <v>1.6511148233994997</v>
      </c>
      <c r="AU38">
        <f t="shared" si="24"/>
        <v>-51.166845040365288</v>
      </c>
      <c r="AW38">
        <v>35</v>
      </c>
      <c r="AX38">
        <f>IF(Z38&gt;0, (R38*SUMPRODUCT(K38:$K$98, X38:$X$98)-K38*$AZ$3)/Z38, 0)</f>
        <v>825.04370410944591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4.4782766000000002E-2</v>
      </c>
      <c r="Q39" s="4">
        <f t="shared" si="22"/>
        <v>50</v>
      </c>
      <c r="R39">
        <f t="shared" si="0"/>
        <v>50000</v>
      </c>
      <c r="S39">
        <f t="shared" si="1"/>
        <v>785.26299555932144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442.64843977836006</v>
      </c>
      <c r="AC39">
        <f t="shared" si="19"/>
        <v>398.22520737058983</v>
      </c>
      <c r="AE39">
        <f t="shared" si="2"/>
        <v>0</v>
      </c>
      <c r="AF39">
        <f t="shared" si="25"/>
        <v>0</v>
      </c>
      <c r="AG39">
        <f t="shared" si="25"/>
        <v>-25.356167909513221</v>
      </c>
      <c r="AH39">
        <f t="shared" si="4"/>
        <v>-1201.3316022001773</v>
      </c>
      <c r="AI39">
        <f t="shared" si="26"/>
        <v>-1226.6877701096905</v>
      </c>
      <c r="AJ39">
        <f t="shared" si="6"/>
        <v>44.423232407770229</v>
      </c>
      <c r="AK39">
        <f t="shared" si="20"/>
        <v>30.985390784485208</v>
      </c>
      <c r="AL39">
        <f t="shared" si="23"/>
        <v>-1151.2791469174351</v>
      </c>
      <c r="AN39">
        <f t="shared" si="27"/>
        <v>0</v>
      </c>
      <c r="AO39">
        <f t="shared" si="27"/>
        <v>0</v>
      </c>
      <c r="AP39">
        <f t="shared" si="27"/>
        <v>-1.0968043007378734</v>
      </c>
      <c r="AQ39">
        <f t="shared" si="27"/>
        <v>-51.964700368273029</v>
      </c>
      <c r="AR39">
        <f t="shared" si="27"/>
        <v>-53.061504669010908</v>
      </c>
      <c r="AS39">
        <f t="shared" si="27"/>
        <v>1.921567664774777</v>
      </c>
      <c r="AT39">
        <f t="shared" si="27"/>
        <v>1.3403014995699118</v>
      </c>
      <c r="AU39">
        <f t="shared" si="24"/>
        <v>-49.79963550466622</v>
      </c>
      <c r="AW39">
        <v>36</v>
      </c>
      <c r="AX39">
        <f>IF(Z39&gt;0, (R39*SUMPRODUCT(K39:$K$98, X39:$X$98)-K39*$AZ$3)/Z39, 0)</f>
        <v>785.26299555932144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5.0287691000000002E-2</v>
      </c>
      <c r="Q40" s="4">
        <f t="shared" si="22"/>
        <v>50</v>
      </c>
      <c r="R40">
        <f t="shared" si="0"/>
        <v>50000</v>
      </c>
      <c r="S40">
        <f t="shared" si="1"/>
        <v>743.90589527184784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398.22520737058983</v>
      </c>
      <c r="AC40">
        <f t="shared" si="19"/>
        <v>354.50840041934532</v>
      </c>
      <c r="AE40">
        <f t="shared" si="2"/>
        <v>0</v>
      </c>
      <c r="AF40">
        <f t="shared" si="25"/>
        <v>0</v>
      </c>
      <c r="AG40">
        <f t="shared" si="25"/>
        <v>-23.827503093640374</v>
      </c>
      <c r="AH40">
        <f t="shared" si="4"/>
        <v>-1275.1031367777168</v>
      </c>
      <c r="AI40">
        <f t="shared" si="26"/>
        <v>-1298.9306398713572</v>
      </c>
      <c r="AJ40">
        <f t="shared" si="6"/>
        <v>43.716806951244507</v>
      </c>
      <c r="AK40">
        <f t="shared" si="20"/>
        <v>27.875764515941292</v>
      </c>
      <c r="AL40">
        <f t="shared" si="23"/>
        <v>-1227.3380684041715</v>
      </c>
      <c r="AN40">
        <f t="shared" si="27"/>
        <v>0</v>
      </c>
      <c r="AO40">
        <f t="shared" si="27"/>
        <v>0</v>
      </c>
      <c r="AP40">
        <f t="shared" si="27"/>
        <v>-0.92025044818528334</v>
      </c>
      <c r="AQ40">
        <f t="shared" si="27"/>
        <v>-49.246210502658251</v>
      </c>
      <c r="AR40">
        <f t="shared" si="27"/>
        <v>-50.166460950843536</v>
      </c>
      <c r="AS40">
        <f t="shared" si="27"/>
        <v>1.6884023068640321</v>
      </c>
      <c r="AT40">
        <f t="shared" si="27"/>
        <v>1.0765997884247118</v>
      </c>
      <c r="AU40">
        <f t="shared" si="24"/>
        <v>-47.401458855554793</v>
      </c>
      <c r="AW40">
        <v>37</v>
      </c>
      <c r="AX40">
        <f>IF(Z40&gt;0, (R40*SUMPRODUCT(K40:$K$98, X40:$X$98)-K40*$AZ$3)/Z40, 0)</f>
        <v>743.90589527184784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5.6343962999999997E-2</v>
      </c>
      <c r="Q41" s="4">
        <f t="shared" si="22"/>
        <v>50</v>
      </c>
      <c r="R41">
        <f t="shared" si="0"/>
        <v>50000</v>
      </c>
      <c r="S41">
        <f t="shared" si="1"/>
        <v>702.63565235140891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354.50840041934532</v>
      </c>
      <c r="AC41">
        <f t="shared" si="19"/>
        <v>312.62638046760571</v>
      </c>
      <c r="AE41">
        <f t="shared" si="2"/>
        <v>0</v>
      </c>
      <c r="AF41">
        <f t="shared" si="25"/>
        <v>0</v>
      </c>
      <c r="AG41">
        <f t="shared" si="25"/>
        <v>-22.246692110013512</v>
      </c>
      <c r="AH41">
        <f t="shared" si="4"/>
        <v>-1342.5359526904588</v>
      </c>
      <c r="AI41">
        <f t="shared" si="26"/>
        <v>-1364.7826448004723</v>
      </c>
      <c r="AJ41">
        <f t="shared" si="6"/>
        <v>41.882019951739608</v>
      </c>
      <c r="AK41">
        <f t="shared" si="20"/>
        <v>24.815588029354174</v>
      </c>
      <c r="AL41">
        <f t="shared" si="23"/>
        <v>-1298.0850368193785</v>
      </c>
      <c r="AN41">
        <f t="shared" si="27"/>
        <v>0</v>
      </c>
      <c r="AO41">
        <f t="shared" si="27"/>
        <v>0</v>
      </c>
      <c r="AP41">
        <f t="shared" si="27"/>
        <v>-0.76714052366084418</v>
      </c>
      <c r="AQ41">
        <f t="shared" si="27"/>
        <v>-46.295140360075905</v>
      </c>
      <c r="AR41">
        <f t="shared" si="27"/>
        <v>-47.062280883736754</v>
      </c>
      <c r="AS41">
        <f t="shared" si="27"/>
        <v>1.4442324530256616</v>
      </c>
      <c r="AT41">
        <f t="shared" si="27"/>
        <v>0.85572466691449045</v>
      </c>
      <c r="AU41">
        <f t="shared" si="24"/>
        <v>-44.762323763796601</v>
      </c>
      <c r="AW41">
        <v>38</v>
      </c>
      <c r="AX41">
        <f>IF(Z41&gt;0, (R41*SUMPRODUCT(K41:$K$98, X41:$X$98)-K41*$AZ$3)/Z41, 0)</f>
        <v>702.63565235140891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6.2785228999999998E-2</v>
      </c>
      <c r="Q42" s="4">
        <f t="shared" si="22"/>
        <v>50</v>
      </c>
      <c r="R42">
        <f t="shared" si="0"/>
        <v>50000</v>
      </c>
      <c r="S42">
        <f t="shared" si="1"/>
        <v>661.51234809354833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312.62638046760571</v>
      </c>
      <c r="AC42">
        <f t="shared" si="19"/>
        <v>272.9064102422783</v>
      </c>
      <c r="AE42">
        <f t="shared" si="2"/>
        <v>0</v>
      </c>
      <c r="AF42">
        <f t="shared" si="25"/>
        <v>0</v>
      </c>
      <c r="AG42">
        <f t="shared" si="25"/>
        <v>-20.627461530293687</v>
      </c>
      <c r="AH42">
        <f t="shared" si="4"/>
        <v>-1396.7636586196913</v>
      </c>
      <c r="AI42">
        <f t="shared" si="26"/>
        <v>-1417.391120149985</v>
      </c>
      <c r="AJ42">
        <f t="shared" si="6"/>
        <v>39.719970225327415</v>
      </c>
      <c r="AK42">
        <f t="shared" si="20"/>
        <v>21.883846632732403</v>
      </c>
      <c r="AL42">
        <f t="shared" si="23"/>
        <v>-1355.7873032919251</v>
      </c>
      <c r="AN42">
        <f t="shared" si="27"/>
        <v>0</v>
      </c>
      <c r="AO42">
        <f t="shared" si="27"/>
        <v>0</v>
      </c>
      <c r="AP42">
        <f t="shared" si="27"/>
        <v>-0.63509287943840143</v>
      </c>
      <c r="AQ42">
        <f t="shared" si="27"/>
        <v>-43.00454772609465</v>
      </c>
      <c r="AR42">
        <f t="shared" si="27"/>
        <v>-43.639640605533046</v>
      </c>
      <c r="AS42">
        <f t="shared" si="27"/>
        <v>1.2229265450120368</v>
      </c>
      <c r="AT42">
        <f t="shared" si="27"/>
        <v>0.67377535285954837</v>
      </c>
      <c r="AU42">
        <f t="shared" si="24"/>
        <v>-41.742938707661459</v>
      </c>
      <c r="AW42">
        <v>39</v>
      </c>
      <c r="AX42">
        <f>IF(Z42&gt;0, (R42*SUMPRODUCT(K42:$K$98, X42:$X$98)-K42*$AZ$3)/Z42, 0)</f>
        <v>661.51234809354833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6.9956555000000004E-2</v>
      </c>
      <c r="Q43" s="4">
        <f t="shared" si="22"/>
        <v>50</v>
      </c>
      <c r="R43">
        <f t="shared" si="0"/>
        <v>50000</v>
      </c>
      <c r="S43">
        <f t="shared" si="1"/>
        <v>621.16807055094864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272.9064102422783</v>
      </c>
      <c r="AC43">
        <f t="shared" si="19"/>
        <v>235.77255013649497</v>
      </c>
      <c r="AE43">
        <f t="shared" si="2"/>
        <v>0</v>
      </c>
      <c r="AF43">
        <f t="shared" si="25"/>
        <v>0</v>
      </c>
      <c r="AG43">
        <f t="shared" si="25"/>
        <v>-18.978160767936377</v>
      </c>
      <c r="AH43">
        <f t="shared" si="4"/>
        <v>-1443.0261470543744</v>
      </c>
      <c r="AI43">
        <f t="shared" si="26"/>
        <v>-1462.0043078223107</v>
      </c>
      <c r="AJ43">
        <f t="shared" si="6"/>
        <v>37.133860105783327</v>
      </c>
      <c r="AK43">
        <f t="shared" si="20"/>
        <v>19.103448716959484</v>
      </c>
      <c r="AL43">
        <f t="shared" si="23"/>
        <v>-1405.7669989995679</v>
      </c>
      <c r="AN43">
        <f t="shared" si="27"/>
        <v>0</v>
      </c>
      <c r="AO43">
        <f t="shared" si="27"/>
        <v>0</v>
      </c>
      <c r="AP43">
        <f t="shared" si="27"/>
        <v>-0.52170807204774694</v>
      </c>
      <c r="AQ43">
        <f t="shared" si="27"/>
        <v>-39.668669598697235</v>
      </c>
      <c r="AR43">
        <f t="shared" si="27"/>
        <v>-40.190377670744979</v>
      </c>
      <c r="AS43">
        <f t="shared" si="27"/>
        <v>1.0208067473118747</v>
      </c>
      <c r="AT43">
        <f t="shared" si="27"/>
        <v>0.52515222741848733</v>
      </c>
      <c r="AU43">
        <f t="shared" si="24"/>
        <v>-38.644418696014618</v>
      </c>
      <c r="AW43">
        <v>40</v>
      </c>
      <c r="AX43">
        <f>IF(Z43&gt;0, (R43*SUMPRODUCT(K43:$K$98, X43:$X$98)-K43*$AZ$3)/Z43, 0)</f>
        <v>621.16807055094864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7.8227725999999997E-2</v>
      </c>
      <c r="Q44" s="4">
        <f t="shared" si="22"/>
        <v>50</v>
      </c>
      <c r="R44">
        <f t="shared" si="0"/>
        <v>50000</v>
      </c>
      <c r="S44">
        <f t="shared" si="1"/>
        <v>581.79712561776182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235.77255013649497</v>
      </c>
      <c r="AC44">
        <f t="shared" si="19"/>
        <v>201.34556591307563</v>
      </c>
      <c r="AE44">
        <f t="shared" si="2"/>
        <v>0</v>
      </c>
      <c r="AF44">
        <f t="shared" si="25"/>
        <v>0</v>
      </c>
      <c r="AG44">
        <f t="shared" si="25"/>
        <v>-17.303760799718937</v>
      </c>
      <c r="AH44">
        <f t="shared" si="4"/>
        <v>-1484.6183605380763</v>
      </c>
      <c r="AI44">
        <f t="shared" si="26"/>
        <v>-1501.9221213377953</v>
      </c>
      <c r="AJ44">
        <f t="shared" si="6"/>
        <v>34.426984223419339</v>
      </c>
      <c r="AK44">
        <f t="shared" si="20"/>
        <v>16.504078509554649</v>
      </c>
      <c r="AL44">
        <f t="shared" si="23"/>
        <v>-1450.9910586048213</v>
      </c>
      <c r="AN44">
        <f t="shared" si="27"/>
        <v>0</v>
      </c>
      <c r="AO44">
        <f t="shared" si="27"/>
        <v>0</v>
      </c>
      <c r="AP44">
        <f t="shared" si="27"/>
        <v>-0.42471335287065182</v>
      </c>
      <c r="AQ44">
        <f t="shared" si="27"/>
        <v>-36.43931795726732</v>
      </c>
      <c r="AR44">
        <f t="shared" si="27"/>
        <v>-36.864031310137975</v>
      </c>
      <c r="AS44">
        <f t="shared" si="27"/>
        <v>0.8449954936380627</v>
      </c>
      <c r="AT44">
        <f t="shared" si="27"/>
        <v>0.40508549563094282</v>
      </c>
      <c r="AU44">
        <f t="shared" si="24"/>
        <v>-35.613950320868973</v>
      </c>
      <c r="AW44">
        <v>41</v>
      </c>
      <c r="AX44">
        <f>IF(Z44&gt;0, (R44*SUMPRODUCT(K44:$K$98, X44:$X$98)-K44*$AZ$3)/Z44, 0)</f>
        <v>581.79712561776182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8.7072107999999995E-2</v>
      </c>
      <c r="Q45" s="4">
        <f t="shared" si="22"/>
        <v>50</v>
      </c>
      <c r="R45">
        <f t="shared" si="0"/>
        <v>50000</v>
      </c>
      <c r="S45">
        <f t="shared" si="1"/>
        <v>542.7092944601593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201.34556591307563</v>
      </c>
      <c r="AC45">
        <f t="shared" si="19"/>
        <v>169.58632418373494</v>
      </c>
      <c r="AE45">
        <f t="shared" si="2"/>
        <v>0</v>
      </c>
      <c r="AF45">
        <f t="shared" si="25"/>
        <v>0</v>
      </c>
      <c r="AG45">
        <f t="shared" si="25"/>
        <v>-15.624048262562454</v>
      </c>
      <c r="AH45">
        <f t="shared" si="4"/>
        <v>-1506.6749291592937</v>
      </c>
      <c r="AI45">
        <f t="shared" si="26"/>
        <v>-1522.2989774218561</v>
      </c>
      <c r="AJ45">
        <f t="shared" si="6"/>
        <v>31.759241729340687</v>
      </c>
      <c r="AK45">
        <f t="shared" si="20"/>
        <v>14.094189613915296</v>
      </c>
      <c r="AL45">
        <f t="shared" si="23"/>
        <v>-1476.4455460786003</v>
      </c>
      <c r="AN45">
        <f t="shared" si="27"/>
        <v>0</v>
      </c>
      <c r="AO45">
        <f t="shared" si="27"/>
        <v>0</v>
      </c>
      <c r="AP45">
        <f t="shared" si="27"/>
        <v>-0.34239779679620513</v>
      </c>
      <c r="AQ45">
        <f t="shared" si="27"/>
        <v>-33.018470473388845</v>
      </c>
      <c r="AR45">
        <f t="shared" si="27"/>
        <v>-33.360868270185044</v>
      </c>
      <c r="AS45">
        <f t="shared" si="27"/>
        <v>0.69599723537085967</v>
      </c>
      <c r="AT45">
        <f t="shared" si="27"/>
        <v>0.30887125988953429</v>
      </c>
      <c r="AU45">
        <f t="shared" si="24"/>
        <v>-32.355999774924655</v>
      </c>
      <c r="AW45">
        <v>42</v>
      </c>
      <c r="AX45">
        <f>IF(Z45&gt;0, (R45*SUMPRODUCT(K45:$K$98, X45:$X$98)-K45*$AZ$3)/Z45, 0)</f>
        <v>542.7092944601593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9.6466888000000001E-2</v>
      </c>
      <c r="Q46" s="4">
        <f t="shared" si="22"/>
        <v>50</v>
      </c>
      <c r="R46">
        <f t="shared" si="0"/>
        <v>50000</v>
      </c>
      <c r="S46">
        <f t="shared" si="1"/>
        <v>504.08452421054011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169.58632418373494</v>
      </c>
      <c r="AC46">
        <f t="shared" si="19"/>
        <v>140.74649319956623</v>
      </c>
      <c r="AE46">
        <f t="shared" si="2"/>
        <v>0</v>
      </c>
      <c r="AF46">
        <f t="shared" si="25"/>
        <v>0</v>
      </c>
      <c r="AG46">
        <f t="shared" si="25"/>
        <v>-13.960604466085622</v>
      </c>
      <c r="AH46">
        <f t="shared" si="4"/>
        <v>-1507.2033138512068</v>
      </c>
      <c r="AI46">
        <f t="shared" si="26"/>
        <v>-1521.1639183172924</v>
      </c>
      <c r="AJ46">
        <f t="shared" si="6"/>
        <v>28.839830984168714</v>
      </c>
      <c r="AK46">
        <f t="shared" si="20"/>
        <v>11.871042692861447</v>
      </c>
      <c r="AL46">
        <f t="shared" si="23"/>
        <v>-1480.4530446402623</v>
      </c>
      <c r="AN46">
        <f t="shared" si="27"/>
        <v>0</v>
      </c>
      <c r="AO46">
        <f t="shared" si="27"/>
        <v>0</v>
      </c>
      <c r="AP46">
        <f t="shared" si="27"/>
        <v>-0.2731640793868364</v>
      </c>
      <c r="AQ46">
        <f t="shared" si="27"/>
        <v>-29.491115995523462</v>
      </c>
      <c r="AR46">
        <f t="shared" si="27"/>
        <v>-29.764280074910296</v>
      </c>
      <c r="AS46">
        <f t="shared" si="27"/>
        <v>0.56430263457433949</v>
      </c>
      <c r="AT46">
        <f t="shared" si="27"/>
        <v>0.23227808340497685</v>
      </c>
      <c r="AU46">
        <f t="shared" si="24"/>
        <v>-28.967699356930982</v>
      </c>
      <c r="AW46">
        <v>43</v>
      </c>
      <c r="AX46">
        <f>IF(Z46&gt;0, (R46*SUMPRODUCT(K46:$K$98, X46:$X$98)-K46*$AZ$3)/Z46, 0)</f>
        <v>504.08452421054011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0.107048017</v>
      </c>
      <c r="Q47" s="4">
        <f t="shared" si="22"/>
        <v>50</v>
      </c>
      <c r="R47">
        <f t="shared" si="0"/>
        <v>50000</v>
      </c>
      <c r="S47">
        <f t="shared" si="1"/>
        <v>466.41747655491901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140.74649319956623</v>
      </c>
      <c r="AC47">
        <f t="shared" si="19"/>
        <v>114.98630531941799</v>
      </c>
      <c r="AE47">
        <f t="shared" si="2"/>
        <v>0</v>
      </c>
      <c r="AF47">
        <f t="shared" si="25"/>
        <v>0</v>
      </c>
      <c r="AG47">
        <f t="shared" si="25"/>
        <v>-12.326543397208955</v>
      </c>
      <c r="AH47">
        <f t="shared" si="4"/>
        <v>-1494.4550242158095</v>
      </c>
      <c r="AI47">
        <f t="shared" si="26"/>
        <v>-1506.7815676130185</v>
      </c>
      <c r="AJ47">
        <f t="shared" si="6"/>
        <v>25.760187880148237</v>
      </c>
      <c r="AK47">
        <f t="shared" si="20"/>
        <v>9.8522545239696377</v>
      </c>
      <c r="AL47">
        <f t="shared" si="23"/>
        <v>-1471.1691252089006</v>
      </c>
      <c r="AN47">
        <f t="shared" si="27"/>
        <v>0</v>
      </c>
      <c r="AO47">
        <f t="shared" si="27"/>
        <v>0</v>
      </c>
      <c r="AP47">
        <f t="shared" si="27"/>
        <v>-0.21534889783837194</v>
      </c>
      <c r="AQ47">
        <f t="shared" si="27"/>
        <v>-26.108636619635188</v>
      </c>
      <c r="AR47">
        <f t="shared" si="27"/>
        <v>-26.32398551747356</v>
      </c>
      <c r="AS47">
        <f t="shared" si="27"/>
        <v>0.45003922748979164</v>
      </c>
      <c r="AT47">
        <f t="shared" si="27"/>
        <v>0.17212223123640455</v>
      </c>
      <c r="AU47">
        <f t="shared" si="24"/>
        <v>-25.701824058747363</v>
      </c>
      <c r="AW47">
        <v>44</v>
      </c>
      <c r="AX47">
        <f>IF(Z47&gt;0, (R47*SUMPRODUCT(K47:$K$98, X47:$X$98)-K47*$AZ$3)/Z47, 0)</f>
        <v>466.41747655491901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0.118979948</v>
      </c>
      <c r="Q48" s="4">
        <f t="shared" si="22"/>
        <v>50</v>
      </c>
      <c r="R48">
        <f t="shared" si="0"/>
        <v>50000</v>
      </c>
      <c r="S48">
        <f t="shared" si="1"/>
        <v>429.41100372126868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114.98630531941799</v>
      </c>
      <c r="AC48">
        <f t="shared" si="19"/>
        <v>92.208854517082131</v>
      </c>
      <c r="AE48">
        <f t="shared" si="2"/>
        <v>0</v>
      </c>
      <c r="AF48">
        <f t="shared" si="25"/>
        <v>0</v>
      </c>
      <c r="AG48">
        <f t="shared" si="25"/>
        <v>-10.736666470817202</v>
      </c>
      <c r="AH48">
        <f t="shared" si="4"/>
        <v>-1466.611492419665</v>
      </c>
      <c r="AI48">
        <f t="shared" si="26"/>
        <v>-1477.3481588904822</v>
      </c>
      <c r="AJ48">
        <f t="shared" si="6"/>
        <v>22.777450802335864</v>
      </c>
      <c r="AK48">
        <f t="shared" si="20"/>
        <v>8.0490413723592606</v>
      </c>
      <c r="AL48">
        <f t="shared" si="23"/>
        <v>-1446.5216667157872</v>
      </c>
      <c r="AN48">
        <f t="shared" si="27"/>
        <v>0</v>
      </c>
      <c r="AO48">
        <f t="shared" si="27"/>
        <v>0</v>
      </c>
      <c r="AP48">
        <f t="shared" si="27"/>
        <v>-0.167476078744037</v>
      </c>
      <c r="AQ48">
        <f t="shared" si="27"/>
        <v>-22.876964880952507</v>
      </c>
      <c r="AR48">
        <f t="shared" si="27"/>
        <v>-23.044440959696544</v>
      </c>
      <c r="AS48">
        <f t="shared" si="27"/>
        <v>0.35529446262756847</v>
      </c>
      <c r="AT48">
        <f t="shared" si="27"/>
        <v>0.12555311188582063</v>
      </c>
      <c r="AU48">
        <f t="shared" si="24"/>
        <v>-22.563593385183157</v>
      </c>
      <c r="AW48">
        <v>45</v>
      </c>
      <c r="AX48">
        <f>IF(Z48&gt;0, (R48*SUMPRODUCT(K48:$K$98, X48:$X$98)-K48*$AZ$3)/Z48, 0)</f>
        <v>429.41100372126868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0.132636267</v>
      </c>
      <c r="Q49" s="4">
        <f t="shared" si="22"/>
        <v>50</v>
      </c>
      <c r="R49">
        <f t="shared" si="0"/>
        <v>50000</v>
      </c>
      <c r="S49">
        <f t="shared" si="1"/>
        <v>392.74507480287156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92.208854517082131</v>
      </c>
      <c r="AC49">
        <f t="shared" si="19"/>
        <v>72.306162687289671</v>
      </c>
      <c r="AE49">
        <f t="shared" si="2"/>
        <v>0</v>
      </c>
      <c r="AF49">
        <f t="shared" si="25"/>
        <v>0</v>
      </c>
      <c r="AG49">
        <f t="shared" si="25"/>
        <v>-9.2052284453957718</v>
      </c>
      <c r="AH49">
        <f t="shared" si="4"/>
        <v>-1424.0713607132582</v>
      </c>
      <c r="AI49">
        <f t="shared" si="26"/>
        <v>-1433.2765891586539</v>
      </c>
      <c r="AJ49">
        <f t="shared" si="6"/>
        <v>19.90269182979246</v>
      </c>
      <c r="AK49">
        <f t="shared" si="20"/>
        <v>6.4546198161957493</v>
      </c>
      <c r="AL49">
        <f t="shared" si="23"/>
        <v>-1406.9192775126658</v>
      </c>
      <c r="AN49">
        <f t="shared" si="27"/>
        <v>0</v>
      </c>
      <c r="AO49">
        <f t="shared" si="27"/>
        <v>0</v>
      </c>
      <c r="AP49">
        <f t="shared" si="27"/>
        <v>-0.12820349648231205</v>
      </c>
      <c r="AQ49">
        <f t="shared" si="27"/>
        <v>-19.833394550363497</v>
      </c>
      <c r="AR49">
        <f t="shared" si="27"/>
        <v>-19.961598046845808</v>
      </c>
      <c r="AS49">
        <f t="shared" si="27"/>
        <v>0.27718971855234981</v>
      </c>
      <c r="AT49">
        <f t="shared" si="27"/>
        <v>8.9895088840973955E-2</v>
      </c>
      <c r="AU49">
        <f t="shared" si="24"/>
        <v>-19.594513239452485</v>
      </c>
      <c r="AW49">
        <v>46</v>
      </c>
      <c r="AX49">
        <f>IF(Z49&gt;0, (R49*SUMPRODUCT(K49:$K$98, X49:$X$98)-K49*$AZ$3)/Z49, 0)</f>
        <v>392.74507480287156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0.148393413</v>
      </c>
      <c r="Q50" s="4">
        <f t="shared" si="22"/>
        <v>50</v>
      </c>
      <c r="R50">
        <f t="shared" si="0"/>
        <v>50000</v>
      </c>
      <c r="S50">
        <f t="shared" si="1"/>
        <v>355.79632014728969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72.306162687289671</v>
      </c>
      <c r="AC50">
        <f t="shared" si="19"/>
        <v>55.128369075461961</v>
      </c>
      <c r="AE50">
        <f t="shared" si="2"/>
        <v>0</v>
      </c>
      <c r="AF50">
        <f t="shared" si="25"/>
        <v>0</v>
      </c>
      <c r="AG50">
        <f t="shared" si="25"/>
        <v>-7.7471808944848508</v>
      </c>
      <c r="AH50">
        <f t="shared" si="4"/>
        <v>-1365.9952664569626</v>
      </c>
      <c r="AI50">
        <f t="shared" si="26"/>
        <v>-1373.7424473514475</v>
      </c>
      <c r="AJ50">
        <f t="shared" si="6"/>
        <v>17.17779361182771</v>
      </c>
      <c r="AK50">
        <f t="shared" si="20"/>
        <v>5.061431388110277</v>
      </c>
      <c r="AL50">
        <f t="shared" si="23"/>
        <v>-1351.5032223515095</v>
      </c>
      <c r="AN50">
        <f t="shared" si="27"/>
        <v>0</v>
      </c>
      <c r="AO50">
        <f t="shared" si="27"/>
        <v>0</v>
      </c>
      <c r="AP50">
        <f t="shared" si="27"/>
        <v>-9.6336524210665297E-2</v>
      </c>
      <c r="AQ50">
        <f t="shared" si="27"/>
        <v>-16.986209287092656</v>
      </c>
      <c r="AR50">
        <f t="shared" si="27"/>
        <v>-17.082545811303323</v>
      </c>
      <c r="AS50">
        <f t="shared" si="27"/>
        <v>0.21360659480014518</v>
      </c>
      <c r="AT50">
        <f t="shared" si="27"/>
        <v>6.2939114769919161E-2</v>
      </c>
      <c r="AU50">
        <f t="shared" si="24"/>
        <v>-16.806000101733257</v>
      </c>
      <c r="AW50">
        <v>47</v>
      </c>
      <c r="AX50">
        <f>IF(Z50&gt;0, (R50*SUMPRODUCT(K50:$K$98, X50:$X$98)-K50*$AZ$3)/Z50, 0)</f>
        <v>355.79632014728969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0.16656033000000001</v>
      </c>
      <c r="Q51" s="4">
        <f t="shared" si="22"/>
        <v>50</v>
      </c>
      <c r="R51">
        <f t="shared" si="0"/>
        <v>50000</v>
      </c>
      <c r="S51">
        <f t="shared" si="1"/>
        <v>317.53486218659515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55.128369075461961</v>
      </c>
      <c r="AC51">
        <f t="shared" si="19"/>
        <v>40.513232054919101</v>
      </c>
      <c r="AE51">
        <f t="shared" si="2"/>
        <v>0</v>
      </c>
      <c r="AF51">
        <f t="shared" si="25"/>
        <v>0</v>
      </c>
      <c r="AG51">
        <f t="shared" si="25"/>
        <v>-6.3793360791849105</v>
      </c>
      <c r="AH51">
        <f t="shared" si="4"/>
        <v>-1290.373006355092</v>
      </c>
      <c r="AI51">
        <f t="shared" si="26"/>
        <v>-1296.7523424342769</v>
      </c>
      <c r="AJ51">
        <f t="shared" si="6"/>
        <v>14.615137020542861</v>
      </c>
      <c r="AK51">
        <f t="shared" si="20"/>
        <v>3.8589858352823376</v>
      </c>
      <c r="AL51">
        <f t="shared" si="23"/>
        <v>-1278.2782195784519</v>
      </c>
      <c r="AN51">
        <f t="shared" si="27"/>
        <v>0</v>
      </c>
      <c r="AO51">
        <f t="shared" si="27"/>
        <v>0</v>
      </c>
      <c r="AP51">
        <f t="shared" si="27"/>
        <v>-7.0827960450872529E-2</v>
      </c>
      <c r="AQ51">
        <f t="shared" si="27"/>
        <v>-14.326645771054823</v>
      </c>
      <c r="AR51">
        <f t="shared" si="27"/>
        <v>-14.397473731505695</v>
      </c>
      <c r="AS51">
        <f t="shared" si="27"/>
        <v>0.16226772410575921</v>
      </c>
      <c r="AT51">
        <f t="shared" si="27"/>
        <v>4.284522601241874E-2</v>
      </c>
      <c r="AU51">
        <f t="shared" si="24"/>
        <v>-14.192360781387519</v>
      </c>
      <c r="AW51">
        <v>48</v>
      </c>
      <c r="AX51">
        <f>IF(Z51&gt;0, (R51*SUMPRODUCT(K51:$K$98, X51:$X$98)-K51*$AZ$3)/Z51, 0)</f>
        <v>317.53486218659515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0.18820168900000001</v>
      </c>
      <c r="Q52" s="4">
        <f t="shared" si="22"/>
        <v>50</v>
      </c>
      <c r="R52">
        <f t="shared" si="0"/>
        <v>50000</v>
      </c>
      <c r="S52">
        <f t="shared" si="1"/>
        <v>276.67587643821548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40.513232054919101</v>
      </c>
      <c r="AC52">
        <f t="shared" si="19"/>
        <v>28.303615093283735</v>
      </c>
      <c r="AE52">
        <f t="shared" si="2"/>
        <v>0</v>
      </c>
      <c r="AF52">
        <f t="shared" si="25"/>
        <v>0</v>
      </c>
      <c r="AG52">
        <f t="shared" si="25"/>
        <v>-5.1149408935918235</v>
      </c>
      <c r="AH52">
        <f t="shared" si="4"/>
        <v>-1200.6018248012381</v>
      </c>
      <c r="AI52">
        <f t="shared" si="26"/>
        <v>-1205.71676569483</v>
      </c>
      <c r="AJ52">
        <f t="shared" si="6"/>
        <v>12.209616961635366</v>
      </c>
      <c r="AK52">
        <f t="shared" si="20"/>
        <v>2.8359262438443373</v>
      </c>
      <c r="AL52">
        <f t="shared" si="23"/>
        <v>-1190.6712224893502</v>
      </c>
      <c r="AN52">
        <f t="shared" si="27"/>
        <v>0</v>
      </c>
      <c r="AO52">
        <f t="shared" si="27"/>
        <v>0</v>
      </c>
      <c r="AP52">
        <f t="shared" si="27"/>
        <v>-5.0705124161682491E-2</v>
      </c>
      <c r="AQ52">
        <f t="shared" si="27"/>
        <v>-11.901733736856619</v>
      </c>
      <c r="AR52">
        <f t="shared" si="27"/>
        <v>-11.952438861018303</v>
      </c>
      <c r="AS52">
        <f t="shared" si="27"/>
        <v>0.12103563988039891</v>
      </c>
      <c r="AT52">
        <f t="shared" si="27"/>
        <v>2.811293332590678E-2</v>
      </c>
      <c r="AU52">
        <f t="shared" si="24"/>
        <v>-11.803290287811995</v>
      </c>
      <c r="AW52">
        <v>49</v>
      </c>
      <c r="AX52">
        <f>IF(Z52&gt;0, (R52*SUMPRODUCT(K52:$K$98, X52:$X$98)-K52*$AZ$3)/Z52, 0)</f>
        <v>276.67587643821548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0.21316064300000001</v>
      </c>
      <c r="Q53" s="4">
        <f t="shared" si="22"/>
        <v>50</v>
      </c>
      <c r="R53">
        <f t="shared" si="0"/>
        <v>50000</v>
      </c>
      <c r="S53">
        <f t="shared" si="1"/>
        <v>230.17671673205422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28.303615093283735</v>
      </c>
      <c r="AC53">
        <f t="shared" si="19"/>
        <v>18.292085650551641</v>
      </c>
      <c r="AE53">
        <f t="shared" si="2"/>
        <v>0</v>
      </c>
      <c r="AF53">
        <f t="shared" si="25"/>
        <v>0</v>
      </c>
      <c r="AG53">
        <f t="shared" si="25"/>
        <v>-3.9734873948708773</v>
      </c>
      <c r="AH53">
        <f t="shared" si="4"/>
        <v>-1090.3040897850276</v>
      </c>
      <c r="AI53">
        <f t="shared" si="26"/>
        <v>-1094.2775771798986</v>
      </c>
      <c r="AJ53">
        <f t="shared" si="6"/>
        <v>10.011529442732094</v>
      </c>
      <c r="AK53">
        <f t="shared" si="20"/>
        <v>1.9812530565298616</v>
      </c>
      <c r="AL53">
        <f t="shared" si="23"/>
        <v>-1082.2847946806367</v>
      </c>
      <c r="AN53">
        <f t="shared" si="27"/>
        <v>0</v>
      </c>
      <c r="AO53">
        <f t="shared" si="27"/>
        <v>0</v>
      </c>
      <c r="AP53">
        <f t="shared" si="27"/>
        <v>-3.5169407187827309E-2</v>
      </c>
      <c r="AQ53">
        <f t="shared" si="27"/>
        <v>-9.6503007765170299</v>
      </c>
      <c r="AR53">
        <f t="shared" si="27"/>
        <v>-9.685470183704858</v>
      </c>
      <c r="AS53">
        <f t="shared" si="27"/>
        <v>8.8612224112971844E-2</v>
      </c>
      <c r="AT53">
        <f t="shared" si="27"/>
        <v>1.7536105834177546E-2</v>
      </c>
      <c r="AU53">
        <f t="shared" si="24"/>
        <v>-9.5793218537577083</v>
      </c>
      <c r="AW53">
        <v>50</v>
      </c>
      <c r="AX53">
        <f>IF(Z53&gt;0, (R53*SUMPRODUCT(K53:$K$98, X53:$X$98)-K53*$AZ$3)/Z53, 0)</f>
        <v>230.17671673205422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0.241823134</v>
      </c>
      <c r="Q54" s="4">
        <f t="shared" si="22"/>
        <v>50</v>
      </c>
      <c r="R54">
        <f t="shared" si="0"/>
        <v>50000</v>
      </c>
      <c r="S54">
        <f t="shared" si="1"/>
        <v>173.7287974597094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18.292085650551641</v>
      </c>
      <c r="AC54">
        <f t="shared" si="19"/>
        <v>10.329467279502941</v>
      </c>
      <c r="AE54">
        <f t="shared" si="2"/>
        <v>0</v>
      </c>
      <c r="AF54">
        <f t="shared" si="25"/>
        <v>0</v>
      </c>
      <c r="AG54">
        <f t="shared" si="25"/>
        <v>-2.9728713461849976</v>
      </c>
      <c r="AH54">
        <f t="shared" si="4"/>
        <v>-960.88117473717114</v>
      </c>
      <c r="AI54">
        <f t="shared" si="26"/>
        <v>-963.85404608335614</v>
      </c>
      <c r="AJ54">
        <f t="shared" si="6"/>
        <v>7.9626183710487002</v>
      </c>
      <c r="AK54">
        <f t="shared" si="20"/>
        <v>1.2804459955386149</v>
      </c>
      <c r="AL54">
        <f t="shared" si="23"/>
        <v>-954.61098171676883</v>
      </c>
      <c r="AN54">
        <f t="shared" si="27"/>
        <v>0</v>
      </c>
      <c r="AO54">
        <f t="shared" si="27"/>
        <v>0</v>
      </c>
      <c r="AP54">
        <f t="shared" si="27"/>
        <v>-2.3493693615059381E-2</v>
      </c>
      <c r="AQ54">
        <f t="shared" si="27"/>
        <v>-7.5935502384665412</v>
      </c>
      <c r="AR54">
        <f t="shared" si="27"/>
        <v>-7.617043932081601</v>
      </c>
      <c r="AS54">
        <f t="shared" si="27"/>
        <v>6.2926139277141871E-2</v>
      </c>
      <c r="AT54">
        <f t="shared" si="27"/>
        <v>1.0118973344883498E-2</v>
      </c>
      <c r="AU54">
        <f t="shared" si="24"/>
        <v>-7.543998819459576</v>
      </c>
      <c r="AW54">
        <v>51</v>
      </c>
      <c r="AX54">
        <f>IF(Z54&gt;0, (R54*SUMPRODUCT(K54:$K$98, X54:$X$98)-K54*$AZ$3)/Z54, 0)</f>
        <v>173.7287974597094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0.27493253200000001</v>
      </c>
      <c r="Q55" s="4">
        <f t="shared" si="22"/>
        <v>50</v>
      </c>
      <c r="R55">
        <f t="shared" si="0"/>
        <v>50000</v>
      </c>
      <c r="S55">
        <f t="shared" si="1"/>
        <v>99.79229405678177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10.329467279502941</v>
      </c>
      <c r="AC55">
        <f t="shared" si="19"/>
        <v>4.242776331633122</v>
      </c>
      <c r="AE55">
        <f t="shared" si="2"/>
        <v>0</v>
      </c>
      <c r="AF55">
        <f t="shared" si="25"/>
        <v>0</v>
      </c>
      <c r="AG55">
        <f t="shared" si="25"/>
        <v>-2.1258035862062576</v>
      </c>
      <c r="AH55">
        <f t="shared" si="4"/>
        <v>-817.33904651688988</v>
      </c>
      <c r="AI55">
        <f t="shared" si="26"/>
        <v>-819.46485010309618</v>
      </c>
      <c r="AJ55">
        <f t="shared" si="6"/>
        <v>6.086690947869819</v>
      </c>
      <c r="AK55">
        <f t="shared" si="20"/>
        <v>0.72306270956520591</v>
      </c>
      <c r="AL55">
        <f t="shared" si="23"/>
        <v>-812.65509644566123</v>
      </c>
      <c r="AN55">
        <f t="shared" si="27"/>
        <v>0</v>
      </c>
      <c r="AO55">
        <f t="shared" si="27"/>
        <v>0</v>
      </c>
      <c r="AP55">
        <f t="shared" si="27"/>
        <v>-1.499962143507882E-2</v>
      </c>
      <c r="AQ55">
        <f t="shared" si="27"/>
        <v>-5.7671255996611679</v>
      </c>
      <c r="AR55">
        <f t="shared" si="27"/>
        <v>-5.7821252210962477</v>
      </c>
      <c r="AS55">
        <f t="shared" si="27"/>
        <v>4.2947551976474131E-2</v>
      </c>
      <c r="AT55">
        <f t="shared" si="27"/>
        <v>5.101913924538899E-3</v>
      </c>
      <c r="AU55">
        <f t="shared" si="24"/>
        <v>-5.734075755195235</v>
      </c>
      <c r="AW55">
        <v>52</v>
      </c>
      <c r="AX55">
        <f>IF(Z55&gt;0, (R55*SUMPRODUCT(K55:$K$98, X55:$X$98)-K55*$AZ$3)/Z55, 0)</f>
        <v>99.79229405678177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0.31195269799999997</v>
      </c>
      <c r="Q56" s="4">
        <f t="shared" si="22"/>
        <v>50</v>
      </c>
      <c r="R56">
        <f t="shared" si="0"/>
        <v>50000</v>
      </c>
      <c r="S56">
        <f t="shared" si="1"/>
        <v>-6.2071513774139682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4.242776331633122</v>
      </c>
      <c r="AC56">
        <f t="shared" si="19"/>
        <v>-0.1789391871381163</v>
      </c>
      <c r="AE56">
        <f t="shared" si="2"/>
        <v>0</v>
      </c>
      <c r="AF56">
        <f t="shared" si="25"/>
        <v>0</v>
      </c>
      <c r="AG56">
        <f t="shared" si="25"/>
        <v>-1.4413953862090776</v>
      </c>
      <c r="AH56">
        <f t="shared" si="4"/>
        <v>-663.15016413511762</v>
      </c>
      <c r="AI56">
        <f t="shared" si="26"/>
        <v>-664.59155952132664</v>
      </c>
      <c r="AJ56">
        <f t="shared" si="6"/>
        <v>4.4217155187712383</v>
      </c>
      <c r="AK56">
        <f t="shared" si="20"/>
        <v>0.29699434321431856</v>
      </c>
      <c r="AL56">
        <f t="shared" si="23"/>
        <v>-659.872849659341</v>
      </c>
      <c r="AN56">
        <f t="shared" si="27"/>
        <v>0</v>
      </c>
      <c r="AO56">
        <f t="shared" si="27"/>
        <v>0</v>
      </c>
      <c r="AP56">
        <f t="shared" si="27"/>
        <v>-9.0807614688183588E-3</v>
      </c>
      <c r="AQ56">
        <f t="shared" si="27"/>
        <v>-4.1778324782602398</v>
      </c>
      <c r="AR56">
        <f t="shared" si="27"/>
        <v>-4.1869132397290576</v>
      </c>
      <c r="AS56">
        <f t="shared" si="27"/>
        <v>2.7856717381714878E-2</v>
      </c>
      <c r="AT56">
        <f t="shared" si="27"/>
        <v>1.8710582912372406E-3</v>
      </c>
      <c r="AU56">
        <f t="shared" si="24"/>
        <v>-4.1571854640561048</v>
      </c>
      <c r="AW56">
        <v>53</v>
      </c>
      <c r="AX56">
        <f>IF(Z56&gt;0, (R56*SUMPRODUCT(K56:$K$98, X56:$X$98)-K56*$AZ$3)/Z56, 0)</f>
        <v>-6.2071513774139682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0.35315455400000001</v>
      </c>
      <c r="Q57" s="4">
        <f t="shared" si="22"/>
        <v>50</v>
      </c>
      <c r="R57">
        <f t="shared" si="0"/>
        <v>50000</v>
      </c>
      <c r="S57">
        <f t="shared" si="1"/>
        <v>-171.87897564219642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-0.1789391871381163</v>
      </c>
      <c r="AC57">
        <f t="shared" si="19"/>
        <v>-3.1555126646037737</v>
      </c>
      <c r="AE57">
        <f t="shared" si="2"/>
        <v>0</v>
      </c>
      <c r="AF57">
        <f t="shared" si="25"/>
        <v>0</v>
      </c>
      <c r="AG57">
        <f t="shared" si="25"/>
        <v>-0.91794608759266216</v>
      </c>
      <c r="AH57">
        <f t="shared" si="4"/>
        <v>-509.03534475432451</v>
      </c>
      <c r="AI57">
        <f t="shared" si="26"/>
        <v>-509.95329084191718</v>
      </c>
      <c r="AJ57">
        <f t="shared" si="6"/>
        <v>2.9765734774656574</v>
      </c>
      <c r="AK57">
        <f t="shared" si="20"/>
        <v>-1.2525743099668142E-2</v>
      </c>
      <c r="AL57">
        <f t="shared" si="23"/>
        <v>-506.9892431075512</v>
      </c>
      <c r="AN57">
        <f t="shared" si="27"/>
        <v>0</v>
      </c>
      <c r="AO57">
        <f t="shared" si="27"/>
        <v>0</v>
      </c>
      <c r="AP57">
        <f t="shared" si="27"/>
        <v>-5.1634299889546801E-3</v>
      </c>
      <c r="AQ57">
        <f t="shared" si="27"/>
        <v>-2.863314523661546</v>
      </c>
      <c r="AR57">
        <f t="shared" si="27"/>
        <v>-2.8684779536505012</v>
      </c>
      <c r="AS57">
        <f t="shared" si="27"/>
        <v>1.6743171484264137E-2</v>
      </c>
      <c r="AT57">
        <f t="shared" si="27"/>
        <v>-7.0457076323929456E-5</v>
      </c>
      <c r="AU57">
        <f t="shared" si="24"/>
        <v>-2.851805239242561</v>
      </c>
      <c r="AW57">
        <v>54</v>
      </c>
      <c r="AX57">
        <f>IF(Z57&gt;0, (R57*SUMPRODUCT(K57:$K$98, X57:$X$98)-K57*$AZ$3)/Z57, 0)</f>
        <v>-171.87897564219642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0.39812553899999997</v>
      </c>
      <c r="Q58" s="4">
        <f t="shared" si="22"/>
        <v>50</v>
      </c>
      <c r="R58">
        <f t="shared" si="0"/>
        <v>50000</v>
      </c>
      <c r="S58">
        <f t="shared" si="1"/>
        <v>-455.1991511853987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-3.1555126646037737</v>
      </c>
      <c r="AC58">
        <f t="shared" si="19"/>
        <v>-4.9462745089844447</v>
      </c>
      <c r="AE58">
        <f t="shared" si="2"/>
        <v>0</v>
      </c>
      <c r="AF58">
        <f t="shared" si="25"/>
        <v>0</v>
      </c>
      <c r="AG58">
        <f t="shared" si="25"/>
        <v>-0.54330884582096572</v>
      </c>
      <c r="AH58">
        <f t="shared" si="4"/>
        <v>-365.45778089576982</v>
      </c>
      <c r="AI58">
        <f t="shared" si="26"/>
        <v>-366.00108974159076</v>
      </c>
      <c r="AJ58">
        <f t="shared" si="6"/>
        <v>1.790761844380671</v>
      </c>
      <c r="AK58">
        <f t="shared" si="20"/>
        <v>-0.22088588652226418</v>
      </c>
      <c r="AL58">
        <f t="shared" si="23"/>
        <v>-364.43121378373235</v>
      </c>
      <c r="AN58">
        <f t="shared" si="27"/>
        <v>0</v>
      </c>
      <c r="AO58">
        <f t="shared" si="27"/>
        <v>0</v>
      </c>
      <c r="AP58">
        <f t="shared" si="27"/>
        <v>-2.7286628050212387E-3</v>
      </c>
      <c r="AQ58">
        <f t="shared" si="27"/>
        <v>-1.835440488786916</v>
      </c>
      <c r="AR58">
        <f t="shared" si="27"/>
        <v>-1.8381691515919372</v>
      </c>
      <c r="AS58">
        <f t="shared" si="27"/>
        <v>8.9937524025201655E-3</v>
      </c>
      <c r="AT58">
        <f t="shared" si="27"/>
        <v>-1.1093563216271602E-3</v>
      </c>
      <c r="AU58">
        <f t="shared" si="24"/>
        <v>-1.830284755511044</v>
      </c>
      <c r="AW58">
        <v>55</v>
      </c>
      <c r="AX58">
        <f>IF(Z58&gt;0, (R58*SUMPRODUCT(K58:$K$98, X58:$X$98)-K58*$AZ$3)/Z58, 0)</f>
        <v>-455.1991511853987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0.44755673899999998</v>
      </c>
      <c r="Q59" s="4">
        <f t="shared" si="22"/>
        <v>50</v>
      </c>
      <c r="R59">
        <f t="shared" si="0"/>
        <v>50000</v>
      </c>
      <c r="S59">
        <f t="shared" si="1"/>
        <v>-988.08917946502936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-4.9462745089844447</v>
      </c>
      <c r="AC59">
        <f t="shared" si="19"/>
        <v>-5.8240786769848647</v>
      </c>
      <c r="AE59">
        <f t="shared" si="2"/>
        <v>0</v>
      </c>
      <c r="AF59">
        <f t="shared" si="25"/>
        <v>0</v>
      </c>
      <c r="AG59">
        <f t="shared" si="25"/>
        <v>-0.29471422205727088</v>
      </c>
      <c r="AH59">
        <f t="shared" si="4"/>
        <v>-243.16153530548516</v>
      </c>
      <c r="AI59">
        <f t="shared" si="26"/>
        <v>-243.45624952754244</v>
      </c>
      <c r="AJ59">
        <f t="shared" si="6"/>
        <v>0.87780416800042005</v>
      </c>
      <c r="AK59">
        <f t="shared" si="20"/>
        <v>-0.34623921562891113</v>
      </c>
      <c r="AL59">
        <f t="shared" si="23"/>
        <v>-242.92468457517094</v>
      </c>
      <c r="AN59">
        <f t="shared" si="27"/>
        <v>0</v>
      </c>
      <c r="AO59">
        <f t="shared" si="27"/>
        <v>0</v>
      </c>
      <c r="AP59">
        <f t="shared" si="27"/>
        <v>-1.3215578126117213E-3</v>
      </c>
      <c r="AQ59">
        <f t="shared" si="27"/>
        <v>-1.0903852025409804</v>
      </c>
      <c r="AR59">
        <f t="shared" si="27"/>
        <v>-1.0917067603535922</v>
      </c>
      <c r="AS59">
        <f t="shared" si="27"/>
        <v>3.9362503379244945E-3</v>
      </c>
      <c r="AT59">
        <f t="shared" si="27"/>
        <v>-1.5526062408960459E-3</v>
      </c>
      <c r="AU59">
        <f t="shared" si="24"/>
        <v>-1.0893231162565638</v>
      </c>
      <c r="AW59">
        <v>56</v>
      </c>
      <c r="AX59">
        <f>IF(Z59&gt;0, (R59*SUMPRODUCT(K59:$K$98, X59:$X$98)-K59*$AZ$3)/Z59, 0)</f>
        <v>-988.08917946502936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0.50316588799999995</v>
      </c>
      <c r="Q60" s="4">
        <f t="shared" si="22"/>
        <v>50</v>
      </c>
      <c r="R60">
        <f t="shared" si="0"/>
        <v>50000</v>
      </c>
      <c r="S60">
        <f t="shared" si="1"/>
        <v>-2111.639540928074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-5.8240786769848647</v>
      </c>
      <c r="AC60">
        <f t="shared" si="19"/>
        <v>-6.0594314502521884</v>
      </c>
      <c r="AE60">
        <f t="shared" si="2"/>
        <v>0</v>
      </c>
      <c r="AF60">
        <f t="shared" si="25"/>
        <v>0</v>
      </c>
      <c r="AG60">
        <f t="shared" si="25"/>
        <v>-0.14347693658902227</v>
      </c>
      <c r="AH60">
        <f t="shared" si="4"/>
        <v>-148.29014324767587</v>
      </c>
      <c r="AI60">
        <f t="shared" si="26"/>
        <v>-148.4336201842649</v>
      </c>
      <c r="AJ60">
        <f t="shared" si="6"/>
        <v>0.23535277326732373</v>
      </c>
      <c r="AK60">
        <f t="shared" si="20"/>
        <v>-0.40768550738894055</v>
      </c>
      <c r="AL60">
        <f t="shared" si="23"/>
        <v>-148.60595291838652</v>
      </c>
      <c r="AN60">
        <f t="shared" si="27"/>
        <v>0</v>
      </c>
      <c r="AO60">
        <f t="shared" si="27"/>
        <v>0</v>
      </c>
      <c r="AP60">
        <f t="shared" si="27"/>
        <v>-5.7444591442811573E-4</v>
      </c>
      <c r="AQ60">
        <f t="shared" si="27"/>
        <v>-0.59371679493403051</v>
      </c>
      <c r="AR60">
        <f t="shared" si="27"/>
        <v>-0.59429124084845864</v>
      </c>
      <c r="AS60">
        <f t="shared" si="27"/>
        <v>9.4229387849283802E-4</v>
      </c>
      <c r="AT60">
        <f t="shared" si="27"/>
        <v>-1.6322712183488932E-3</v>
      </c>
      <c r="AU60">
        <f t="shared" si="24"/>
        <v>-0.59498121818831473</v>
      </c>
      <c r="AW60">
        <v>57</v>
      </c>
      <c r="AX60">
        <f>IF(Z60&gt;0, (R60*SUMPRODUCT(K60:$K$98, X60:$X$98)-K60*$AZ$3)/Z60, 0)</f>
        <v>-2111.639540928074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0.56565928300000001</v>
      </c>
      <c r="Q61" s="4">
        <f t="shared" si="22"/>
        <v>50</v>
      </c>
      <c r="R61">
        <f t="shared" si="0"/>
        <v>50000</v>
      </c>
      <c r="S61">
        <f t="shared" si="1"/>
        <v>-4836.913559644322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-6.0594314502521884</v>
      </c>
      <c r="AC61">
        <f t="shared" si="19"/>
        <v>-5.8897264333347392</v>
      </c>
      <c r="AE61">
        <f t="shared" si="2"/>
        <v>0</v>
      </c>
      <c r="AF61">
        <f t="shared" si="25"/>
        <v>0</v>
      </c>
      <c r="AG61">
        <f t="shared" si="25"/>
        <v>-6.0883106145149253E-2</v>
      </c>
      <c r="AH61">
        <f t="shared" si="4"/>
        <v>-81.159061077982813</v>
      </c>
      <c r="AI61">
        <f t="shared" si="26"/>
        <v>-81.219944184127968</v>
      </c>
      <c r="AJ61">
        <f t="shared" si="6"/>
        <v>-0.16970501691744921</v>
      </c>
      <c r="AK61">
        <f t="shared" si="20"/>
        <v>-0.42416020151765321</v>
      </c>
      <c r="AL61">
        <f t="shared" si="23"/>
        <v>-81.813809402563066</v>
      </c>
      <c r="AN61">
        <f t="shared" si="27"/>
        <v>0</v>
      </c>
      <c r="AO61">
        <f t="shared" si="27"/>
        <v>0</v>
      </c>
      <c r="AP61">
        <f t="shared" si="27"/>
        <v>-2.1764356357691723E-4</v>
      </c>
      <c r="AQ61">
        <f t="shared" si="27"/>
        <v>-0.29012559292650653</v>
      </c>
      <c r="AR61">
        <f t="shared" si="27"/>
        <v>-0.29034323649008348</v>
      </c>
      <c r="AS61">
        <f t="shared" si="27"/>
        <v>-6.0665769172056963E-4</v>
      </c>
      <c r="AT61">
        <f t="shared" si="27"/>
        <v>-1.5162783837887428E-3</v>
      </c>
      <c r="AU61">
        <f t="shared" si="24"/>
        <v>-0.29246617256559276</v>
      </c>
      <c r="AW61">
        <v>58</v>
      </c>
      <c r="AX61">
        <f>IF(Z61&gt;0, (R61*SUMPRODUCT(K61:$K$98, X61:$X$98)-K61*$AZ$3)/Z61, 0)</f>
        <v>-4836.913559644322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0.63613866799999996</v>
      </c>
      <c r="Q62" s="4">
        <f t="shared" si="22"/>
        <v>50</v>
      </c>
      <c r="R62">
        <f t="shared" si="0"/>
        <v>50000</v>
      </c>
      <c r="S62">
        <f t="shared" si="1"/>
        <v>-12760.351437745829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-5.8897264333347392</v>
      </c>
      <c r="AC62">
        <f t="shared" si="19"/>
        <v>-5.4982254085367108</v>
      </c>
      <c r="AE62">
        <f t="shared" si="2"/>
        <v>0</v>
      </c>
      <c r="AF62">
        <f t="shared" si="25"/>
        <v>0</v>
      </c>
      <c r="AG62">
        <f t="shared" si="25"/>
        <v>-2.1544177036819906E-2</v>
      </c>
      <c r="AH62">
        <f t="shared" si="4"/>
        <v>-38.730098046877856</v>
      </c>
      <c r="AI62">
        <f t="shared" si="26"/>
        <v>-38.751642223914679</v>
      </c>
      <c r="AJ62">
        <f t="shared" si="6"/>
        <v>-0.3915010247980284</v>
      </c>
      <c r="AK62">
        <f t="shared" si="20"/>
        <v>-0.41228085033343176</v>
      </c>
      <c r="AL62">
        <f t="shared" si="23"/>
        <v>-39.555424099046135</v>
      </c>
      <c r="AN62">
        <f t="shared" si="27"/>
        <v>0</v>
      </c>
      <c r="AO62">
        <f t="shared" si="27"/>
        <v>0</v>
      </c>
      <c r="AP62">
        <f t="shared" si="27"/>
        <v>-6.8763965454066633E-5</v>
      </c>
      <c r="AQ62">
        <f t="shared" si="27"/>
        <v>-0.12361739877910126</v>
      </c>
      <c r="AR62">
        <f t="shared" si="27"/>
        <v>-0.12368616274455534</v>
      </c>
      <c r="AS62">
        <f t="shared" si="27"/>
        <v>-1.2495795452494615E-3</v>
      </c>
      <c r="AT62">
        <f t="shared" si="27"/>
        <v>-1.3159038797931275E-3</v>
      </c>
      <c r="AU62">
        <f t="shared" si="24"/>
        <v>-0.12625164616959791</v>
      </c>
      <c r="AW62">
        <v>59</v>
      </c>
      <c r="AX62">
        <f>IF(Z62&gt;0, (R62*SUMPRODUCT(K62:$K$98, X62:$X$98)-K62*$AZ$3)/Z62, 0)</f>
        <v>-12760.351437745829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0.71227412300000004</v>
      </c>
      <c r="Q63" s="4">
        <f t="shared" si="22"/>
        <v>50</v>
      </c>
      <c r="R63">
        <f t="shared" si="0"/>
        <v>50000</v>
      </c>
      <c r="S63">
        <f t="shared" si="1"/>
        <v>-41893.139122976951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-5.4982254085367108</v>
      </c>
      <c r="AC63">
        <f t="shared" si="19"/>
        <v>-5.0132476129189065</v>
      </c>
      <c r="AE63">
        <f t="shared" si="2"/>
        <v>0</v>
      </c>
      <c r="AF63">
        <f t="shared" si="25"/>
        <v>0</v>
      </c>
      <c r="AG63">
        <f t="shared" si="25"/>
        <v>-5.9833754617940682E-3</v>
      </c>
      <c r="AH63">
        <f t="shared" si="4"/>
        <v>-15.345359804657638</v>
      </c>
      <c r="AI63">
        <f t="shared" si="26"/>
        <v>-15.351343180119432</v>
      </c>
      <c r="AJ63">
        <f t="shared" si="6"/>
        <v>-0.4849777956178043</v>
      </c>
      <c r="AK63">
        <f t="shared" si="20"/>
        <v>-0.38487577859756977</v>
      </c>
      <c r="AL63">
        <f t="shared" si="23"/>
        <v>-16.221196754334809</v>
      </c>
      <c r="AN63">
        <f t="shared" si="27"/>
        <v>0</v>
      </c>
      <c r="AO63">
        <f t="shared" si="27"/>
        <v>0</v>
      </c>
      <c r="AP63">
        <f t="shared" si="27"/>
        <v>-1.7051368403328887E-5</v>
      </c>
      <c r="AQ63">
        <f t="shared" si="27"/>
        <v>-4.3731065346247863E-2</v>
      </c>
      <c r="AR63">
        <f t="shared" si="27"/>
        <v>-4.3748116714651196E-2</v>
      </c>
      <c r="AS63">
        <f t="shared" si="27"/>
        <v>-1.3820852649674717E-3</v>
      </c>
      <c r="AT63">
        <f t="shared" si="27"/>
        <v>-1.0968154568086295E-3</v>
      </c>
      <c r="AU63">
        <f t="shared" si="24"/>
        <v>-4.6227017436427299E-2</v>
      </c>
      <c r="AW63">
        <v>60</v>
      </c>
      <c r="AX63">
        <f>IF(Z63&gt;0, (R63*SUMPRODUCT(K63:$K$98, X63:$X$98)-K63*$AZ$3)/Z63, 0)</f>
        <v>-41893.139122976951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0.79182603500000004</v>
      </c>
      <c r="Q64" s="4">
        <f t="shared" si="22"/>
        <v>50</v>
      </c>
      <c r="R64">
        <f t="shared" si="0"/>
        <v>50000</v>
      </c>
      <c r="S64">
        <f t="shared" si="1"/>
        <v>-190326.50252102839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-5.0132476129189065</v>
      </c>
      <c r="AC64">
        <f t="shared" si="19"/>
        <v>-4.5135901118393456</v>
      </c>
      <c r="AE64">
        <f t="shared" si="2"/>
        <v>0</v>
      </c>
      <c r="AF64">
        <f t="shared" si="25"/>
        <v>0</v>
      </c>
      <c r="AG64">
        <f t="shared" si="25"/>
        <v>-1.185749239347436E-3</v>
      </c>
      <c r="AH64">
        <f t="shared" si="4"/>
        <v>-4.7377924678286911</v>
      </c>
      <c r="AI64">
        <f t="shared" si="26"/>
        <v>-4.7389782170680386</v>
      </c>
      <c r="AJ64">
        <f t="shared" si="6"/>
        <v>-0.49965750107956097</v>
      </c>
      <c r="AK64">
        <f t="shared" si="20"/>
        <v>-0.35092733290432349</v>
      </c>
      <c r="AL64">
        <f t="shared" si="23"/>
        <v>-5.5895630510519227</v>
      </c>
      <c r="AN64">
        <f t="shared" si="27"/>
        <v>0</v>
      </c>
      <c r="AO64">
        <f t="shared" si="27"/>
        <v>0</v>
      </c>
      <c r="AP64">
        <f t="shared" si="27"/>
        <v>-3.0170868617530385E-6</v>
      </c>
      <c r="AQ64">
        <f t="shared" si="27"/>
        <v>-1.2055104851903744E-2</v>
      </c>
      <c r="AR64">
        <f t="shared" si="27"/>
        <v>-1.2058121938765497E-2</v>
      </c>
      <c r="AS64">
        <f t="shared" si="27"/>
        <v>-1.2713565666828003E-3</v>
      </c>
      <c r="AT64">
        <f t="shared" si="27"/>
        <v>-8.9291918594723802E-4</v>
      </c>
      <c r="AU64">
        <f t="shared" si="24"/>
        <v>-1.4222397691395536E-2</v>
      </c>
      <c r="AW64">
        <v>61</v>
      </c>
      <c r="AX64">
        <f>IF(Z64&gt;0, (R64*SUMPRODUCT(K64:$K$98, X64:$X$98)-K64*$AZ$3)/Z64, 0)</f>
        <v>-190326.50252102839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0.79399978000000004</v>
      </c>
      <c r="Q65" s="4">
        <f t="shared" si="22"/>
        <v>50</v>
      </c>
      <c r="R65">
        <f t="shared" si="0"/>
        <v>50000</v>
      </c>
      <c r="S65">
        <f t="shared" si="1"/>
        <v>-869267.04241503775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-4.5135901118393456</v>
      </c>
      <c r="AC65">
        <f t="shared" si="19"/>
        <v>-4.0404768538110636</v>
      </c>
      <c r="AE65">
        <f t="shared" si="2"/>
        <v>0</v>
      </c>
      <c r="AF65">
        <f t="shared" si="25"/>
        <v>0</v>
      </c>
      <c r="AG65">
        <f t="shared" si="25"/>
        <v>-2.3240711177693017E-4</v>
      </c>
      <c r="AH65">
        <f t="shared" si="4"/>
        <v>-0.94148463517703151</v>
      </c>
      <c r="AI65">
        <f t="shared" si="26"/>
        <v>-0.94171704228880848</v>
      </c>
      <c r="AJ65">
        <f t="shared" si="6"/>
        <v>-0.47311325802828197</v>
      </c>
      <c r="AK65">
        <f t="shared" si="20"/>
        <v>-0.31595130782875425</v>
      </c>
      <c r="AL65">
        <f t="shared" si="23"/>
        <v>-1.7307816081458447</v>
      </c>
      <c r="AN65">
        <f t="shared" si="27"/>
        <v>0</v>
      </c>
      <c r="AO65">
        <f t="shared" si="27"/>
        <v>0</v>
      </c>
      <c r="AP65">
        <f t="shared" si="27"/>
        <v>-5.2799079344884405E-7</v>
      </c>
      <c r="AQ65">
        <f t="shared" si="27"/>
        <v>-2.1388984861364312E-3</v>
      </c>
      <c r="AR65">
        <f t="shared" si="27"/>
        <v>-2.1394264769298804E-3</v>
      </c>
      <c r="AS65">
        <f t="shared" si="27"/>
        <v>-1.0748356304056809E-3</v>
      </c>
      <c r="AT65">
        <f t="shared" si="27"/>
        <v>-7.1778948774950185E-4</v>
      </c>
      <c r="AU65">
        <f t="shared" si="24"/>
        <v>-3.9320515950850626E-3</v>
      </c>
      <c r="AW65">
        <v>62</v>
      </c>
      <c r="AX65">
        <f>IF(Z65&gt;0, (R65*SUMPRODUCT(K65:$K$98, X65:$X$98)-K65*$AZ$3)/Z65, 0)</f>
        <v>-869267.04241503775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0.79634782599999998</v>
      </c>
      <c r="Q66" s="4">
        <f t="shared" si="22"/>
        <v>50</v>
      </c>
      <c r="R66">
        <f t="shared" si="0"/>
        <v>50000</v>
      </c>
      <c r="S66">
        <f t="shared" si="1"/>
        <v>-4009930.10912725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-4.0404768538110636</v>
      </c>
      <c r="AC66">
        <f t="shared" si="19"/>
        <v>-3.6094297140113185</v>
      </c>
      <c r="AE66">
        <f t="shared" si="2"/>
        <v>0</v>
      </c>
      <c r="AF66">
        <f t="shared" si="25"/>
        <v>0</v>
      </c>
      <c r="AG66">
        <f t="shared" si="25"/>
        <v>-4.5006142448663531E-5</v>
      </c>
      <c r="AH66">
        <f t="shared" si="4"/>
        <v>-0.18507689821049733</v>
      </c>
      <c r="AI66">
        <f t="shared" si="26"/>
        <v>-0.18512190435294598</v>
      </c>
      <c r="AJ66">
        <f t="shared" si="6"/>
        <v>-0.43104713979974507</v>
      </c>
      <c r="AK66">
        <f t="shared" si="20"/>
        <v>-0.28283337976677447</v>
      </c>
      <c r="AL66">
        <f t="shared" si="23"/>
        <v>-0.8990024239194655</v>
      </c>
      <c r="AN66">
        <f t="shared" si="27"/>
        <v>0</v>
      </c>
      <c r="AO66">
        <f t="shared" si="27"/>
        <v>0</v>
      </c>
      <c r="AP66">
        <f t="shared" si="27"/>
        <v>-9.1291575895851415E-8</v>
      </c>
      <c r="AQ66">
        <f t="shared" si="27"/>
        <v>-3.754145718848231E-4</v>
      </c>
      <c r="AR66">
        <f t="shared" si="27"/>
        <v>-3.7550586346071893E-4</v>
      </c>
      <c r="AS66">
        <f t="shared" si="27"/>
        <v>-8.743467121760985E-4</v>
      </c>
      <c r="AT66">
        <f t="shared" si="27"/>
        <v>-5.7370624430455716E-4</v>
      </c>
      <c r="AU66">
        <f t="shared" si="24"/>
        <v>-1.8235588199413746E-3</v>
      </c>
      <c r="AW66">
        <v>63</v>
      </c>
      <c r="AX66">
        <f>IF(Z66&gt;0, (R66*SUMPRODUCT(K66:$K$98, X66:$X$98)-K66*$AZ$3)/Z66, 0)</f>
        <v>-4009930.10912725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0.79893513299999996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-18740534.740789451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-3.6094297140113185</v>
      </c>
      <c r="AC67">
        <f t="shared" si="19"/>
        <v>-3.2230318801136666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-3.5956988403039944E-2</v>
      </c>
      <c r="AI67">
        <f t="shared" ref="AI67:AI98" si="33">SUM(AE67:AH67)</f>
        <v>-3.5965587495661082E-2</v>
      </c>
      <c r="AJ67">
        <f t="shared" ref="AJ67:AJ98" si="34">AB67-AC67</f>
        <v>-0.38639783389765192</v>
      </c>
      <c r="AK67">
        <f t="shared" si="20"/>
        <v>-0.25266007998079232</v>
      </c>
      <c r="AL67">
        <f t="shared" si="23"/>
        <v>-0.67502350137410527</v>
      </c>
      <c r="AN67">
        <f t="shared" ref="AN67:AU98" si="35">AE67*$K67</f>
        <v>0</v>
      </c>
      <c r="AO67">
        <f t="shared" si="35"/>
        <v>0</v>
      </c>
      <c r="AP67">
        <f t="shared" si="35"/>
        <v>-1.5573761434608268E-8</v>
      </c>
      <c r="AQ67">
        <f t="shared" si="35"/>
        <v>-6.5121470830474681E-5</v>
      </c>
      <c r="AR67">
        <f t="shared" si="35"/>
        <v>-6.513704459190929E-5</v>
      </c>
      <c r="AS67">
        <f t="shared" si="35"/>
        <v>-6.9980263605717266E-4</v>
      </c>
      <c r="AT67">
        <f t="shared" si="35"/>
        <v>-4.5759104861806262E-4</v>
      </c>
      <c r="AU67">
        <f t="shared" si="24"/>
        <v>-1.2225307292671444E-3</v>
      </c>
      <c r="AW67">
        <v>64</v>
      </c>
      <c r="AX67">
        <f>IF(Z67&gt;0, (R67*SUMPRODUCT(K67:$K$98, X67:$X$98)-K67*$AZ$3)/Z67, 0)</f>
        <v>-18740534.740789451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0.80179641700000004</v>
      </c>
      <c r="Q68" s="4">
        <f t="shared" si="22"/>
        <v>50</v>
      </c>
      <c r="R68">
        <f t="shared" si="28"/>
        <v>50000</v>
      </c>
      <c r="S68">
        <f t="shared" si="29"/>
        <v>-88908775.121151775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-3.2230318801136666</v>
      </c>
      <c r="AC68">
        <f t="shared" ref="AC68:AC98" si="46">S68*Z68</f>
        <v>-2.8777637440224111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-6.8947216530787494E-3</v>
      </c>
      <c r="AI68">
        <f t="shared" si="33"/>
        <v>-6.8963400331205965E-3</v>
      </c>
      <c r="AJ68">
        <f t="shared" si="34"/>
        <v>-0.34526813609125551</v>
      </c>
      <c r="AK68">
        <f t="shared" ref="AK68:AK98" si="47">G68*SUM(AB68:AB68, AE68:AF68)</f>
        <v>-0.22561223160795668</v>
      </c>
      <c r="AL68">
        <f t="shared" si="23"/>
        <v>-0.57777670773233281</v>
      </c>
      <c r="AN68">
        <f t="shared" si="35"/>
        <v>0</v>
      </c>
      <c r="AO68">
        <f t="shared" si="35"/>
        <v>0</v>
      </c>
      <c r="AP68">
        <f t="shared" si="35"/>
        <v>-2.6169979489111571E-9</v>
      </c>
      <c r="AQ68">
        <f t="shared" si="35"/>
        <v>-1.1149094747751509E-5</v>
      </c>
      <c r="AR68">
        <f t="shared" si="35"/>
        <v>-1.1151711745700421E-5</v>
      </c>
      <c r="AS68">
        <f t="shared" si="35"/>
        <v>-5.5831509324847913E-4</v>
      </c>
      <c r="AT68">
        <f t="shared" si="35"/>
        <v>-3.6482577151255403E-4</v>
      </c>
      <c r="AU68">
        <f t="shared" si="24"/>
        <v>-9.3429257650673361E-4</v>
      </c>
      <c r="AW68">
        <v>65</v>
      </c>
      <c r="AX68">
        <f>IF(Z68&gt;0, (R68*SUMPRODUCT(K68:$K$98, X68:$X$98)-K68*$AZ$3)/Z68, 0)</f>
        <v>-88908775.121151775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0.804638195</v>
      </c>
      <c r="Q69" s="4">
        <f t="shared" ref="Q69:Q98" si="49">$C$8</f>
        <v>50</v>
      </c>
      <c r="R69">
        <f t="shared" si="28"/>
        <v>50000</v>
      </c>
      <c r="S69">
        <f t="shared" si="29"/>
        <v>-428260476.9503296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-2.8777637440224111</v>
      </c>
      <c r="AC69">
        <f t="shared" si="46"/>
        <v>-2.5694416274367251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-1.3022103956956629E-3</v>
      </c>
      <c r="AI69">
        <f t="shared" si="33"/>
        <v>-1.3025103815413957E-3</v>
      </c>
      <c r="AJ69">
        <f t="shared" si="34"/>
        <v>-0.30832211658568598</v>
      </c>
      <c r="AK69">
        <f t="shared" si="47"/>
        <v>-0.2014434620815688</v>
      </c>
      <c r="AL69">
        <f t="shared" si="23"/>
        <v>-0.51106808904879619</v>
      </c>
      <c r="AN69">
        <f t="shared" si="35"/>
        <v>0</v>
      </c>
      <c r="AO69">
        <f t="shared" si="35"/>
        <v>0</v>
      </c>
      <c r="AP69">
        <f t="shared" si="35"/>
        <v>-4.3311737811738367E-10</v>
      </c>
      <c r="AQ69">
        <f t="shared" si="35"/>
        <v>-1.8801218802951569E-6</v>
      </c>
      <c r="AR69">
        <f t="shared" si="35"/>
        <v>-1.8805549976732745E-6</v>
      </c>
      <c r="AS69">
        <f t="shared" si="35"/>
        <v>-4.4515322522977244E-4</v>
      </c>
      <c r="AT69">
        <f t="shared" si="35"/>
        <v>-2.9084260266532187E-4</v>
      </c>
      <c r="AU69">
        <f t="shared" si="24"/>
        <v>-7.3787638289276756E-4</v>
      </c>
      <c r="AW69">
        <v>66</v>
      </c>
      <c r="AX69">
        <f>IF(Z69&gt;0, (R69*SUMPRODUCT(K69:$K$98, X69:$X$98)-K69*$AZ$3)/Z69, 0)</f>
        <v>-428260476.9503296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0.80770724299999996</v>
      </c>
      <c r="Q70" s="4">
        <f t="shared" si="49"/>
        <v>50</v>
      </c>
      <c r="R70">
        <f t="shared" si="28"/>
        <v>50000</v>
      </c>
      <c r="S70">
        <f t="shared" si="29"/>
        <v>-2097591288.1647182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-2.5694416274367251</v>
      </c>
      <c r="AC70">
        <f t="shared" si="46"/>
        <v>-2.2941459489153604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-2.4230074039578646E-4</v>
      </c>
      <c r="AI70">
        <f t="shared" si="33"/>
        <v>-2.4235542564266606E-4</v>
      </c>
      <c r="AJ70">
        <f t="shared" si="34"/>
        <v>-0.27529567852136472</v>
      </c>
      <c r="AK70">
        <f t="shared" si="47"/>
        <v>-0.17986091392057077</v>
      </c>
      <c r="AL70">
        <f t="shared" si="23"/>
        <v>-0.45539894786757817</v>
      </c>
      <c r="AN70">
        <f t="shared" si="35"/>
        <v>0</v>
      </c>
      <c r="AO70">
        <f t="shared" si="35"/>
        <v>0</v>
      </c>
      <c r="AP70">
        <f t="shared" si="35"/>
        <v>-7.0494786572883389E-11</v>
      </c>
      <c r="AQ70">
        <f t="shared" si="35"/>
        <v>-3.1235003872730399E-7</v>
      </c>
      <c r="AR70">
        <f t="shared" si="35"/>
        <v>-3.1242053351387685E-7</v>
      </c>
      <c r="AS70">
        <f t="shared" si="35"/>
        <v>-3.548838344742549E-4</v>
      </c>
      <c r="AT70">
        <f t="shared" si="35"/>
        <v>-2.3185881866003374E-4</v>
      </c>
      <c r="AU70">
        <f t="shared" si="24"/>
        <v>-5.870550736678025E-4</v>
      </c>
      <c r="AW70">
        <v>67</v>
      </c>
      <c r="AX70">
        <f>IF(Z70&gt;0, (R70*SUMPRODUCT(K70:$K$98, X70:$X$98)-K70*$AZ$3)/Z70, 0)</f>
        <v>-2097591288.1647182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0.81092303399999999</v>
      </c>
      <c r="Q71" s="4">
        <f t="shared" si="49"/>
        <v>50</v>
      </c>
      <c r="R71">
        <f t="shared" si="28"/>
        <v>50000</v>
      </c>
      <c r="S71">
        <f t="shared" si="29"/>
        <v>-10458350145.771997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-2.2941459489153604</v>
      </c>
      <c r="AC71">
        <f t="shared" si="46"/>
        <v>-2.0483448696196449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-4.434552631463739E-5</v>
      </c>
      <c r="AI71">
        <f t="shared" si="33"/>
        <v>-4.4355319182733546E-5</v>
      </c>
      <c r="AJ71">
        <f t="shared" si="34"/>
        <v>-0.24580107929571549</v>
      </c>
      <c r="AK71">
        <f t="shared" si="47"/>
        <v>-0.16059021642407525</v>
      </c>
      <c r="AL71">
        <f t="shared" si="23"/>
        <v>-0.4064356510389735</v>
      </c>
      <c r="AN71">
        <f t="shared" si="35"/>
        <v>0</v>
      </c>
      <c r="AO71">
        <f t="shared" si="35"/>
        <v>0</v>
      </c>
      <c r="AP71">
        <f t="shared" si="35"/>
        <v>-1.1271421873472762E-11</v>
      </c>
      <c r="AQ71">
        <f t="shared" si="35"/>
        <v>-5.1040934115058083E-8</v>
      </c>
      <c r="AR71">
        <f t="shared" si="35"/>
        <v>-5.1052205536931553E-8</v>
      </c>
      <c r="AS71">
        <f t="shared" si="35"/>
        <v>-2.8291279270715693E-4</v>
      </c>
      <c r="AT71">
        <f t="shared" si="35"/>
        <v>-1.8483656272038921E-4</v>
      </c>
      <c r="AU71">
        <f t="shared" si="24"/>
        <v>-4.6780040763308315E-4</v>
      </c>
      <c r="AW71">
        <v>68</v>
      </c>
      <c r="AX71">
        <f>IF(Z71&gt;0, (R71*SUMPRODUCT(K71:$K$98, X71:$X$98)-K71*$AZ$3)/Z71, 0)</f>
        <v>-10458350145.771997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0.81424565900000001</v>
      </c>
      <c r="Q72" s="4">
        <f t="shared" si="49"/>
        <v>50</v>
      </c>
      <c r="R72">
        <f t="shared" si="28"/>
        <v>50000</v>
      </c>
      <c r="S72">
        <f t="shared" si="29"/>
        <v>-53129913061.531616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-2.0483448696196449</v>
      </c>
      <c r="AC72">
        <f t="shared" si="46"/>
        <v>-1.8288793924054418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-7.973800336456423E-6</v>
      </c>
      <c r="AI72">
        <f t="shared" si="33"/>
        <v>-7.9755214755351632E-6</v>
      </c>
      <c r="AJ72">
        <f t="shared" si="34"/>
        <v>-0.21946547721420306</v>
      </c>
      <c r="AK72">
        <f t="shared" si="47"/>
        <v>-0.14338414087337514</v>
      </c>
      <c r="AL72">
        <f t="shared" si="23"/>
        <v>-0.36285759360905373</v>
      </c>
      <c r="AN72">
        <f t="shared" si="35"/>
        <v>0</v>
      </c>
      <c r="AO72">
        <f t="shared" si="35"/>
        <v>0</v>
      </c>
      <c r="AP72">
        <f t="shared" si="35"/>
        <v>-1.7687511817010634E-12</v>
      </c>
      <c r="AQ72">
        <f t="shared" si="35"/>
        <v>-8.1943806528864684E-9</v>
      </c>
      <c r="AR72">
        <f t="shared" si="35"/>
        <v>-8.1961494040681693E-9</v>
      </c>
      <c r="AS72">
        <f t="shared" si="35"/>
        <v>-2.255365803728875E-4</v>
      </c>
      <c r="AT72">
        <f t="shared" si="35"/>
        <v>-1.4735059574186445E-4</v>
      </c>
      <c r="AU72">
        <f t="shared" si="24"/>
        <v>-3.7289537226415601E-4</v>
      </c>
      <c r="AW72">
        <v>69</v>
      </c>
      <c r="AX72">
        <f>IF(Z72&gt;0, (R72*SUMPRODUCT(K72:$K$98, X72:$X$98)-K72*$AZ$3)/Z72, 0)</f>
        <v>-53129913061.531616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0.81781076600000002</v>
      </c>
      <c r="Q73" s="4">
        <f t="shared" si="49"/>
        <v>50</v>
      </c>
      <c r="R73">
        <f t="shared" si="28"/>
        <v>50000</v>
      </c>
      <c r="S73">
        <f t="shared" si="29"/>
        <v>-275495868598.62769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-1.8288793924054418</v>
      </c>
      <c r="AC73">
        <f t="shared" si="46"/>
        <v>-1.6329280360863065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-1.4075660683770673E-6</v>
      </c>
      <c r="AI73">
        <f t="shared" si="33"/>
        <v>-1.407862429996643E-6</v>
      </c>
      <c r="AJ73">
        <f t="shared" si="34"/>
        <v>-0.19595135631913529</v>
      </c>
      <c r="AK73">
        <f t="shared" si="47"/>
        <v>-0.12802155746838095</v>
      </c>
      <c r="AL73">
        <f t="shared" si="23"/>
        <v>-0.32397432164994622</v>
      </c>
      <c r="AN73">
        <f t="shared" si="35"/>
        <v>0</v>
      </c>
      <c r="AO73">
        <f t="shared" si="35"/>
        <v>0</v>
      </c>
      <c r="AP73">
        <f t="shared" si="35"/>
        <v>-2.7192849206580436E-13</v>
      </c>
      <c r="AQ73">
        <f t="shared" si="35"/>
        <v>-1.291521213187814E-9</v>
      </c>
      <c r="AR73">
        <f t="shared" si="35"/>
        <v>-1.2917931416798798E-9</v>
      </c>
      <c r="AS73">
        <f t="shared" si="35"/>
        <v>-1.7979641533337381E-4</v>
      </c>
      <c r="AT73">
        <f t="shared" si="35"/>
        <v>-1.1746699563907352E-4</v>
      </c>
      <c r="AU73">
        <f t="shared" si="24"/>
        <v>-2.9726470276558899E-4</v>
      </c>
      <c r="AW73">
        <v>70</v>
      </c>
      <c r="AX73">
        <f>IF(Z73&gt;0, (R73*SUMPRODUCT(K73:$K$98, X73:$X$98)-K73*$AZ$3)/Z73, 0)</f>
        <v>-275495868598.62769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0.82147716100000001</v>
      </c>
      <c r="Q74" s="4">
        <f t="shared" si="49"/>
        <v>50</v>
      </c>
      <c r="R74">
        <f t="shared" si="28"/>
        <v>50000</v>
      </c>
      <c r="S74">
        <f t="shared" si="29"/>
        <v>-1459614944513.3865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-1.6329280360863065</v>
      </c>
      <c r="AC74">
        <f t="shared" si="46"/>
        <v>-1.457971461919332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-2.4345430187844322E-7</v>
      </c>
      <c r="AI74">
        <f t="shared" si="33"/>
        <v>-2.4350424557994474E-7</v>
      </c>
      <c r="AJ74">
        <f t="shared" si="34"/>
        <v>-0.17495657416697452</v>
      </c>
      <c r="AK74">
        <f t="shared" si="47"/>
        <v>-0.11430496252604147</v>
      </c>
      <c r="AL74">
        <f t="shared" si="23"/>
        <v>-0.28926178019726156</v>
      </c>
      <c r="AN74">
        <f t="shared" si="35"/>
        <v>0</v>
      </c>
      <c r="AO74">
        <f t="shared" si="35"/>
        <v>0</v>
      </c>
      <c r="AP74">
        <f t="shared" si="35"/>
        <v>-4.0916215614212797E-14</v>
      </c>
      <c r="AQ74">
        <f t="shared" si="35"/>
        <v>-1.9944914790823924E-10</v>
      </c>
      <c r="AR74">
        <f t="shared" si="35"/>
        <v>-1.9949006412385345E-10</v>
      </c>
      <c r="AS74">
        <f t="shared" si="35"/>
        <v>-1.4333260644525716E-4</v>
      </c>
      <c r="AT74">
        <f t="shared" si="35"/>
        <v>-9.3643970147979771E-5</v>
      </c>
      <c r="AU74">
        <f t="shared" si="24"/>
        <v>-2.3697677608330105E-4</v>
      </c>
      <c r="AW74">
        <v>71</v>
      </c>
      <c r="AX74">
        <f>IF(Z74&gt;0, (R74*SUMPRODUCT(K74:$K$98, X74:$X$98)-K74*$AZ$3)/Z74, 0)</f>
        <v>-1459614944513.3865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0.825360447</v>
      </c>
      <c r="Q75" s="4">
        <f t="shared" si="49"/>
        <v>50</v>
      </c>
      <c r="R75">
        <f t="shared" si="28"/>
        <v>50000</v>
      </c>
      <c r="S75">
        <f t="shared" si="29"/>
        <v>-7915641201991.7051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-1.457971461919332</v>
      </c>
      <c r="AC75">
        <f t="shared" si="46"/>
        <v>-1.3017602340308381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-4.1221555796147407E-8</v>
      </c>
      <c r="AI75">
        <f t="shared" si="33"/>
        <v>-4.1229778504837785E-8</v>
      </c>
      <c r="AJ75">
        <f t="shared" si="34"/>
        <v>-0.15621122788849395</v>
      </c>
      <c r="AK75">
        <f t="shared" si="47"/>
        <v>-0.10205800233435325</v>
      </c>
      <c r="AL75">
        <f t="shared" si="23"/>
        <v>-0.25826927145262568</v>
      </c>
      <c r="AN75">
        <f t="shared" si="35"/>
        <v>0</v>
      </c>
      <c r="AO75">
        <f t="shared" si="35"/>
        <v>0</v>
      </c>
      <c r="AP75">
        <f t="shared" si="35"/>
        <v>-6.0146673653353724E-15</v>
      </c>
      <c r="AQ75">
        <f t="shared" si="35"/>
        <v>-3.0152344650799149E-11</v>
      </c>
      <c r="AR75">
        <f t="shared" si="35"/>
        <v>-3.0158359318164481E-11</v>
      </c>
      <c r="AS75">
        <f t="shared" si="35"/>
        <v>-1.1426387700918871E-4</v>
      </c>
      <c r="AT75">
        <f t="shared" si="35"/>
        <v>-7.4652399729296202E-5</v>
      </c>
      <c r="AU75">
        <f t="shared" si="24"/>
        <v>-1.8891630689684422E-4</v>
      </c>
      <c r="AW75">
        <v>72</v>
      </c>
      <c r="AX75">
        <f>IF(Z75&gt;0, (R75*SUMPRODUCT(K75:$K$98, X75:$X$98)-K75*$AZ$3)/Z75, 0)</f>
        <v>-7915641201991.7051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0.82947136099999996</v>
      </c>
      <c r="Q76" s="4">
        <f t="shared" si="49"/>
        <v>50</v>
      </c>
      <c r="R76">
        <f t="shared" si="28"/>
        <v>50000</v>
      </c>
      <c r="S76">
        <f t="shared" si="29"/>
        <v>-44026641175553.148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-1.3017602340308381</v>
      </c>
      <c r="AC76">
        <f t="shared" si="46"/>
        <v>-1.1622859232681841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-6.8205013685154729E-9</v>
      </c>
      <c r="AI76">
        <f t="shared" si="33"/>
        <v>-6.8218213487504328E-9</v>
      </c>
      <c r="AJ76">
        <f t="shared" si="34"/>
        <v>-0.13947431076265393</v>
      </c>
      <c r="AK76">
        <f t="shared" si="47"/>
        <v>-9.1123216382158673E-2</v>
      </c>
      <c r="AL76">
        <f t="shared" si="23"/>
        <v>-0.23059753396663396</v>
      </c>
      <c r="AN76">
        <f t="shared" si="35"/>
        <v>0</v>
      </c>
      <c r="AO76">
        <f t="shared" si="35"/>
        <v>0</v>
      </c>
      <c r="AP76">
        <f t="shared" si="35"/>
        <v>-8.6207711267411011E-16</v>
      </c>
      <c r="AQ76">
        <f t="shared" si="35"/>
        <v>-4.4544592191848342E-12</v>
      </c>
      <c r="AR76">
        <f t="shared" si="35"/>
        <v>-4.4553212962975085E-12</v>
      </c>
      <c r="AS76">
        <f t="shared" si="35"/>
        <v>-9.1090463273579055E-5</v>
      </c>
      <c r="AT76">
        <f t="shared" si="35"/>
        <v>-5.9512436016654458E-5</v>
      </c>
      <c r="AU76">
        <f t="shared" si="24"/>
        <v>-1.5060290374555482E-4</v>
      </c>
      <c r="AW76">
        <v>73</v>
      </c>
      <c r="AX76">
        <f>IF(Z76&gt;0, (R76*SUMPRODUCT(K76:$K$98, X76:$X$98)-K76*$AZ$3)/Z76, 0)</f>
        <v>-44026641175553.148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0.83365815200000004</v>
      </c>
      <c r="Q77" s="4">
        <f t="shared" si="49"/>
        <v>50</v>
      </c>
      <c r="R77">
        <f t="shared" si="28"/>
        <v>50000</v>
      </c>
      <c r="S77">
        <f t="shared" si="29"/>
        <v>-251433007557571.34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-1.1622859232681841</v>
      </c>
      <c r="AC77">
        <f t="shared" si="46"/>
        <v>-1.0377552886362045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-1.1004122833533356E-9</v>
      </c>
      <c r="AI77">
        <f t="shared" si="33"/>
        <v>-1.1006186515025927E-9</v>
      </c>
      <c r="AJ77">
        <f t="shared" si="34"/>
        <v>-0.12453063463197966</v>
      </c>
      <c r="AK77">
        <f t="shared" si="47"/>
        <v>-8.1360014628772903E-2</v>
      </c>
      <c r="AL77">
        <f t="shared" si="23"/>
        <v>-0.20589065036137122</v>
      </c>
      <c r="AN77">
        <f t="shared" si="35"/>
        <v>0</v>
      </c>
      <c r="AO77">
        <f t="shared" si="35"/>
        <v>0</v>
      </c>
      <c r="AP77">
        <f t="shared" si="35"/>
        <v>-1.2033815081604866E-16</v>
      </c>
      <c r="AQ77">
        <f t="shared" si="35"/>
        <v>-6.4167643985124505E-13</v>
      </c>
      <c r="AR77">
        <f t="shared" si="35"/>
        <v>-6.417967780020611E-13</v>
      </c>
      <c r="AS77">
        <f t="shared" si="35"/>
        <v>-7.2616759638084475E-5</v>
      </c>
      <c r="AT77">
        <f t="shared" si="35"/>
        <v>-4.7442949631699933E-5</v>
      </c>
      <c r="AU77">
        <f t="shared" si="24"/>
        <v>-1.2005970991158118E-4</v>
      </c>
      <c r="AW77">
        <v>74</v>
      </c>
      <c r="AX77">
        <f>IF(Z77&gt;0, (R77*SUMPRODUCT(K77:$K$98, X77:$X$98)-K77*$AZ$3)/Z77, 0)</f>
        <v>-251433007557571.34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0.83803355999999996</v>
      </c>
      <c r="Q78" s="4">
        <f t="shared" si="49"/>
        <v>50</v>
      </c>
      <c r="R78">
        <f t="shared" si="28"/>
        <v>50000</v>
      </c>
      <c r="S78">
        <f t="shared" si="29"/>
        <v>-1477258773371065.3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-1.0377552886362045</v>
      </c>
      <c r="AC78">
        <f t="shared" si="46"/>
        <v>-0.92656722199717301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-1.7294343479256481E-10</v>
      </c>
      <c r="AI78">
        <f t="shared" si="33"/>
        <v>-1.729747958255368E-10</v>
      </c>
      <c r="AJ78">
        <f t="shared" si="34"/>
        <v>-0.11118806663903147</v>
      </c>
      <c r="AK78">
        <f t="shared" si="47"/>
        <v>-7.2642870204534318E-2</v>
      </c>
      <c r="AL78">
        <f t="shared" si="23"/>
        <v>-0.18383093701654057</v>
      </c>
      <c r="AN78">
        <f t="shared" si="35"/>
        <v>0</v>
      </c>
      <c r="AO78">
        <f t="shared" si="35"/>
        <v>0</v>
      </c>
      <c r="AP78">
        <f t="shared" si="35"/>
        <v>-1.6328000335444658E-17</v>
      </c>
      <c r="AQ78">
        <f t="shared" si="35"/>
        <v>-9.0042329403741212E-14</v>
      </c>
      <c r="AR78">
        <f t="shared" si="35"/>
        <v>-9.0058657404076649E-14</v>
      </c>
      <c r="AS78">
        <f t="shared" si="35"/>
        <v>-5.7889636192811527E-5</v>
      </c>
      <c r="AT78">
        <f t="shared" si="35"/>
        <v>-3.7821228979494656E-5</v>
      </c>
      <c r="AU78">
        <f t="shared" si="24"/>
        <v>-9.571086526236484E-5</v>
      </c>
      <c r="AW78">
        <v>75</v>
      </c>
      <c r="AX78">
        <f>IF(Z78&gt;0, (R78*SUMPRODUCT(K78:$K$98, X78:$X$98)-K78*$AZ$3)/Z78, 0)</f>
        <v>-1477258773371065.3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0.84243849400000004</v>
      </c>
      <c r="Q79" s="4">
        <f t="shared" si="49"/>
        <v>50</v>
      </c>
      <c r="R79">
        <f t="shared" si="28"/>
        <v>50000</v>
      </c>
      <c r="S79">
        <f t="shared" si="29"/>
        <v>-8938517120127950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-0.92656722199717301</v>
      </c>
      <c r="AC79">
        <f t="shared" si="46"/>
        <v>-0.82729216249755477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-2.6419741387211691E-11</v>
      </c>
      <c r="AI79">
        <f t="shared" si="33"/>
        <v>-2.6424369068466753E-11</v>
      </c>
      <c r="AJ79">
        <f t="shared" si="34"/>
        <v>-9.9275059499618235E-2</v>
      </c>
      <c r="AK79">
        <f t="shared" si="47"/>
        <v>-6.4859705539802123E-2</v>
      </c>
      <c r="AL79">
        <f t="shared" si="23"/>
        <v>-0.16413476506584473</v>
      </c>
      <c r="AN79">
        <f t="shared" si="35"/>
        <v>0</v>
      </c>
      <c r="AO79">
        <f t="shared" si="35"/>
        <v>0</v>
      </c>
      <c r="AP79">
        <f t="shared" si="35"/>
        <v>-2.1512359995238549E-18</v>
      </c>
      <c r="AQ79">
        <f t="shared" si="35"/>
        <v>-1.2281550011270977E-14</v>
      </c>
      <c r="AR79">
        <f t="shared" si="35"/>
        <v>-1.22837012472705E-14</v>
      </c>
      <c r="AS79">
        <f t="shared" si="35"/>
        <v>-4.6149263546789835E-5</v>
      </c>
      <c r="AT79">
        <f t="shared" si="35"/>
        <v>-3.0150852183926654E-5</v>
      </c>
      <c r="AU79">
        <f t="shared" si="24"/>
        <v>-7.6300115743000197E-5</v>
      </c>
      <c r="AW79">
        <v>76</v>
      </c>
      <c r="AX79">
        <f>IF(Z79&gt;0, (R79*SUMPRODUCT(K79:$K$98, X79:$X$98)-K79*$AZ$3)/Z79, 0)</f>
        <v>-8938517120127950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0.84677131100000003</v>
      </c>
      <c r="Q80" s="4">
        <f t="shared" si="49"/>
        <v>50</v>
      </c>
      <c r="R80">
        <f t="shared" si="28"/>
        <v>50000</v>
      </c>
      <c r="S80">
        <f t="shared" si="29"/>
        <v>-5.5720812031290832E+16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-0.82729216249755477</v>
      </c>
      <c r="AC80">
        <f t="shared" si="46"/>
        <v>-0.73865371651568457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-3.9185877232400029E-12</v>
      </c>
      <c r="AI80">
        <f t="shared" si="33"/>
        <v>-3.9192505399592752E-12</v>
      </c>
      <c r="AJ80">
        <f t="shared" si="34"/>
        <v>-8.8638445981870206E-2</v>
      </c>
      <c r="AK80">
        <f t="shared" si="47"/>
        <v>-5.7910451374828836E-2</v>
      </c>
      <c r="AL80">
        <f t="shared" si="23"/>
        <v>-0.1465488973606183</v>
      </c>
      <c r="AN80">
        <f t="shared" si="35"/>
        <v>0</v>
      </c>
      <c r="AO80">
        <f t="shared" si="35"/>
        <v>0</v>
      </c>
      <c r="AP80">
        <f t="shared" si="35"/>
        <v>-2.7510599280482712E-19</v>
      </c>
      <c r="AQ80">
        <f t="shared" si="35"/>
        <v>-1.6264329710600089E-15</v>
      </c>
      <c r="AR80">
        <f t="shared" si="35"/>
        <v>-1.6267080770528136E-15</v>
      </c>
      <c r="AS80">
        <f t="shared" si="35"/>
        <v>-3.6789910353017656E-5</v>
      </c>
      <c r="AT80">
        <f t="shared" si="35"/>
        <v>-2.4036074763974425E-5</v>
      </c>
      <c r="AU80">
        <f t="shared" si="24"/>
        <v>-6.0825985118618788E-5</v>
      </c>
      <c r="AW80">
        <v>77</v>
      </c>
      <c r="AX80">
        <f>IF(Z80&gt;0, (R80*SUMPRODUCT(K80:$K$98, X80:$X$98)-K80*$AZ$3)/Z80, 0)</f>
        <v>-5.5720812031290832E+16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0.85120774200000004</v>
      </c>
      <c r="Q81" s="4">
        <f t="shared" si="49"/>
        <v>50</v>
      </c>
      <c r="R81">
        <f t="shared" si="28"/>
        <v>50000</v>
      </c>
      <c r="S81">
        <f t="shared" si="29"/>
        <v>-3.5845461227339027E+17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-0.73865371651568457</v>
      </c>
      <c r="AC81">
        <f t="shared" si="46"/>
        <v>-0.65951224688900534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-5.6419472297185971E-13</v>
      </c>
      <c r="AI81">
        <f t="shared" si="33"/>
        <v>-5.6428671680096773E-13</v>
      </c>
      <c r="AJ81">
        <f t="shared" si="34"/>
        <v>-7.9141469626679228E-2</v>
      </c>
      <c r="AK81">
        <f t="shared" si="47"/>
        <v>-5.1705760156097923E-2</v>
      </c>
      <c r="AL81">
        <f t="shared" si="23"/>
        <v>-0.13084722978334143</v>
      </c>
      <c r="AN81">
        <f t="shared" si="35"/>
        <v>0</v>
      </c>
      <c r="AO81">
        <f t="shared" si="35"/>
        <v>0</v>
      </c>
      <c r="AP81">
        <f t="shared" si="35"/>
        <v>-3.4091591009565808E-20</v>
      </c>
      <c r="AQ81">
        <f t="shared" si="35"/>
        <v>-2.0908245620184388E-16</v>
      </c>
      <c r="AR81">
        <f t="shared" si="35"/>
        <v>-2.0911654779285346E-16</v>
      </c>
      <c r="AS81">
        <f t="shared" si="35"/>
        <v>-2.9328691289080057E-5</v>
      </c>
      <c r="AT81">
        <f t="shared" si="35"/>
        <v>-1.9161411642199275E-5</v>
      </c>
      <c r="AU81">
        <f t="shared" si="24"/>
        <v>-4.8490102931488445E-5</v>
      </c>
      <c r="AW81">
        <v>78</v>
      </c>
      <c r="AX81">
        <f>IF(Z81&gt;0, (R81*SUMPRODUCT(K81:$K$98, X81:$X$98)-K81*$AZ$3)/Z81, 0)</f>
        <v>-3.5845461227339027E+17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0.85572183800000001</v>
      </c>
      <c r="Q82" s="4">
        <f t="shared" si="49"/>
        <v>50</v>
      </c>
      <c r="R82">
        <f t="shared" si="28"/>
        <v>50000</v>
      </c>
      <c r="S82">
        <f t="shared" si="29"/>
        <v>-2.3834758846221348E+18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-0.65951224688900534</v>
      </c>
      <c r="AC82">
        <f t="shared" si="46"/>
        <v>-0.58885022043661217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-7.8721128528949946E-14</v>
      </c>
      <c r="AI82">
        <f t="shared" si="33"/>
        <v>-7.8733481291237911E-14</v>
      </c>
      <c r="AJ82">
        <f t="shared" si="34"/>
        <v>-7.0662026452393167E-2</v>
      </c>
      <c r="AK82">
        <f t="shared" si="47"/>
        <v>-4.6165857282230376E-2</v>
      </c>
      <c r="AL82">
        <f t="shared" si="23"/>
        <v>-0.11682788373470226</v>
      </c>
      <c r="AN82">
        <f t="shared" si="35"/>
        <v>0</v>
      </c>
      <c r="AO82">
        <f t="shared" si="35"/>
        <v>0</v>
      </c>
      <c r="AP82">
        <f t="shared" si="35"/>
        <v>-4.0872823039466252E-21</v>
      </c>
      <c r="AQ82">
        <f t="shared" si="35"/>
        <v>-2.6047249034866004E-17</v>
      </c>
      <c r="AR82">
        <f t="shared" si="35"/>
        <v>-2.6051336317169952E-17</v>
      </c>
      <c r="AS82">
        <f t="shared" si="35"/>
        <v>-2.3380653132238895E-5</v>
      </c>
      <c r="AT82">
        <f t="shared" si="35"/>
        <v>-1.5275360046396135E-5</v>
      </c>
      <c r="AU82">
        <f t="shared" si="24"/>
        <v>-3.8656013178661074E-5</v>
      </c>
      <c r="AW82">
        <v>79</v>
      </c>
      <c r="AX82">
        <f>IF(Z82&gt;0, (R82*SUMPRODUCT(K82:$K$98, X82:$X$98)-K82*$AZ$3)/Z82, 0)</f>
        <v>-2.3834758846221348E+18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0.86028443099999996</v>
      </c>
      <c r="Q83" s="4">
        <f t="shared" si="49"/>
        <v>50</v>
      </c>
      <c r="R83">
        <f t="shared" si="28"/>
        <v>50000</v>
      </c>
      <c r="S83">
        <f t="shared" si="29"/>
        <v>-1.6405921700984242E+19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-0.58885022043661217</v>
      </c>
      <c r="AC83">
        <f t="shared" si="46"/>
        <v>-0.52575912538983216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-1.0626889076178887E-14</v>
      </c>
      <c r="AI83">
        <f t="shared" si="33"/>
        <v>-1.0628491421767791E-14</v>
      </c>
      <c r="AJ83">
        <f t="shared" si="34"/>
        <v>-6.309109504678001E-2</v>
      </c>
      <c r="AK83">
        <f t="shared" si="47"/>
        <v>-4.1219515430562854E-2</v>
      </c>
      <c r="AL83">
        <f t="shared" si="23"/>
        <v>-0.10431061047735349</v>
      </c>
      <c r="AN83">
        <f t="shared" si="35"/>
        <v>0</v>
      </c>
      <c r="AO83">
        <f t="shared" si="35"/>
        <v>0</v>
      </c>
      <c r="AP83">
        <f t="shared" si="35"/>
        <v>-4.7337870510720316E-22</v>
      </c>
      <c r="AQ83">
        <f t="shared" si="35"/>
        <v>-3.1394869028456169E-18</v>
      </c>
      <c r="AR83">
        <f t="shared" si="35"/>
        <v>-3.1399602815507238E-18</v>
      </c>
      <c r="AS83">
        <f t="shared" si="35"/>
        <v>-1.8638913530165048E-5</v>
      </c>
      <c r="AT83">
        <f t="shared" si="35"/>
        <v>-1.2177423506374472E-5</v>
      </c>
      <c r="AU83">
        <f t="shared" si="24"/>
        <v>-3.0816337036542661E-5</v>
      </c>
      <c r="AW83">
        <v>80</v>
      </c>
      <c r="AX83">
        <f>IF(Z83&gt;0, (R83*SUMPRODUCT(K83:$K$98, X83:$X$98)-K83*$AZ$3)/Z83, 0)</f>
        <v>-1.6405921700984242E+19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0.86486670799999998</v>
      </c>
      <c r="Q84" s="4">
        <f t="shared" si="49"/>
        <v>50</v>
      </c>
      <c r="R84">
        <f t="shared" si="28"/>
        <v>50000</v>
      </c>
      <c r="S84">
        <f t="shared" si="29"/>
        <v>-1.1706032936365795E+20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-0.52575912538983216</v>
      </c>
      <c r="AC84">
        <f t="shared" si="46"/>
        <v>-0.46942779052663591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-1.3858153545545197E-15</v>
      </c>
      <c r="AI84">
        <f t="shared" si="33"/>
        <v>-1.386015861332981E-15</v>
      </c>
      <c r="AJ84">
        <f t="shared" si="34"/>
        <v>-5.6331334863196247E-2</v>
      </c>
      <c r="AK84">
        <f t="shared" si="47"/>
        <v>-3.6803138777288254E-2</v>
      </c>
      <c r="AL84">
        <f t="shared" si="23"/>
        <v>-9.3134473640485882E-2</v>
      </c>
      <c r="AN84">
        <f t="shared" si="35"/>
        <v>0</v>
      </c>
      <c r="AO84">
        <f t="shared" si="35"/>
        <v>0</v>
      </c>
      <c r="AP84">
        <f t="shared" si="35"/>
        <v>-5.2888781904251402E-23</v>
      </c>
      <c r="AQ84">
        <f t="shared" si="35"/>
        <v>-3.655441806458657E-19</v>
      </c>
      <c r="AR84">
        <f t="shared" si="35"/>
        <v>-3.6559706942776996E-19</v>
      </c>
      <c r="AS84">
        <f t="shared" si="35"/>
        <v>-1.4858827750450403E-5</v>
      </c>
      <c r="AT84">
        <f t="shared" si="35"/>
        <v>-9.7077674636276072E-6</v>
      </c>
      <c r="AU84">
        <f t="shared" si="24"/>
        <v>-2.4566595214078374E-5</v>
      </c>
      <c r="AW84">
        <v>81</v>
      </c>
      <c r="AX84">
        <f>IF(Z84&gt;0, (R84*SUMPRODUCT(K84:$K$98, X84:$X$98)-K84*$AZ$3)/Z84, 0)</f>
        <v>-1.1706032936365795E+20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0.86947332300000002</v>
      </c>
      <c r="Q85" s="4">
        <f t="shared" si="49"/>
        <v>50</v>
      </c>
      <c r="R85">
        <f t="shared" si="28"/>
        <v>50000</v>
      </c>
      <c r="S85">
        <f t="shared" si="29"/>
        <v>-8.6717856842225693E+20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-0.46942779052663591</v>
      </c>
      <c r="AC85">
        <f t="shared" si="46"/>
        <v>-0.41913195582735352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-1.7433529495281606E-16</v>
      </c>
      <c r="AI85">
        <f t="shared" si="33"/>
        <v>-1.7435946136853997E-16</v>
      </c>
      <c r="AJ85">
        <f t="shared" si="34"/>
        <v>-5.0295834699282393E-2</v>
      </c>
      <c r="AK85">
        <f t="shared" si="47"/>
        <v>-3.2859945336864517E-2</v>
      </c>
      <c r="AL85">
        <f t="shared" si="23"/>
        <v>-8.3155780036147084E-2</v>
      </c>
      <c r="AN85">
        <f t="shared" si="35"/>
        <v>0</v>
      </c>
      <c r="AO85">
        <f t="shared" si="35"/>
        <v>0</v>
      </c>
      <c r="AP85">
        <f t="shared" si="35"/>
        <v>-5.6915260120510279E-24</v>
      </c>
      <c r="AQ85">
        <f t="shared" si="35"/>
        <v>-4.1058379421171191E-20</v>
      </c>
      <c r="AR85">
        <f t="shared" si="35"/>
        <v>-4.1064070947183238E-20</v>
      </c>
      <c r="AS85">
        <f t="shared" si="35"/>
        <v>-1.1845366510244269E-5</v>
      </c>
      <c r="AT85">
        <f t="shared" si="35"/>
        <v>-7.7389727866929273E-6</v>
      </c>
      <c r="AU85">
        <f t="shared" si="24"/>
        <v>-1.9584339296937237E-5</v>
      </c>
      <c r="AW85">
        <v>82</v>
      </c>
      <c r="AX85">
        <f>IF(Z85&gt;0, (R85*SUMPRODUCT(K85:$K$98, X85:$X$98)-K85*$AZ$3)/Z85, 0)</f>
        <v>-8.6717856842225693E+20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0.874112687</v>
      </c>
      <c r="Q86" s="4">
        <f t="shared" si="49"/>
        <v>50</v>
      </c>
      <c r="R86">
        <f t="shared" si="28"/>
        <v>50000</v>
      </c>
      <c r="S86">
        <f t="shared" si="29"/>
        <v>-6.6812022723181397E+21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-0.41913195582735352</v>
      </c>
      <c r="AC86">
        <f t="shared" si="46"/>
        <v>-0.37422496056013699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-2.1124170583596382E-17</v>
      </c>
      <c r="AI86">
        <f t="shared" si="33"/>
        <v>-2.1126971164579467E-17</v>
      </c>
      <c r="AJ86">
        <f t="shared" si="34"/>
        <v>-4.4906995267216532E-2</v>
      </c>
      <c r="AK86">
        <f t="shared" si="47"/>
        <v>-2.9339236907914748E-2</v>
      </c>
      <c r="AL86">
        <f t="shared" si="23"/>
        <v>-7.4246232175131294E-2</v>
      </c>
      <c r="AN86">
        <f t="shared" si="35"/>
        <v>0</v>
      </c>
      <c r="AO86">
        <f t="shared" si="35"/>
        <v>0</v>
      </c>
      <c r="AP86">
        <f t="shared" si="35"/>
        <v>-5.8890683607696367E-25</v>
      </c>
      <c r="AQ86">
        <f t="shared" si="35"/>
        <v>-4.4419956210038558E-21</v>
      </c>
      <c r="AR86">
        <f t="shared" si="35"/>
        <v>-4.4425845278399323E-21</v>
      </c>
      <c r="AS86">
        <f t="shared" si="35"/>
        <v>-9.4430536593146499E-6</v>
      </c>
      <c r="AT86">
        <f t="shared" si="35"/>
        <v>-6.1694617240855601E-6</v>
      </c>
      <c r="AU86">
        <f t="shared" si="24"/>
        <v>-1.5612515383400212E-5</v>
      </c>
      <c r="AW86">
        <v>83</v>
      </c>
      <c r="AX86">
        <f>IF(Z86&gt;0, (R86*SUMPRODUCT(K86:$K$98, X86:$X$98)-K86*$AZ$3)/Z86, 0)</f>
        <v>-6.6812022723181397E+21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0.87875849299999997</v>
      </c>
      <c r="Q87" s="4">
        <f t="shared" si="49"/>
        <v>50</v>
      </c>
      <c r="R87">
        <f t="shared" si="28"/>
        <v>50000</v>
      </c>
      <c r="S87">
        <f t="shared" si="29"/>
        <v>-5.3625299877613332E+22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-0.37422496056013699</v>
      </c>
      <c r="AC87">
        <f t="shared" si="46"/>
        <v>-0.33412942907155085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-2.461034324221335E-18</v>
      </c>
      <c r="AI87">
        <f t="shared" si="33"/>
        <v>-2.4613458650703689E-18</v>
      </c>
      <c r="AJ87">
        <f t="shared" si="34"/>
        <v>-4.0095531488586134E-2</v>
      </c>
      <c r="AK87">
        <f t="shared" si="47"/>
        <v>-2.6195747239209592E-2</v>
      </c>
      <c r="AL87">
        <f t="shared" si="23"/>
        <v>-6.6291278727795722E-2</v>
      </c>
      <c r="AN87">
        <f t="shared" si="35"/>
        <v>0</v>
      </c>
      <c r="AO87">
        <f t="shared" si="35"/>
        <v>0</v>
      </c>
      <c r="AP87">
        <f t="shared" si="35"/>
        <v>-5.8491860649824494E-26</v>
      </c>
      <c r="AQ87">
        <f t="shared" si="35"/>
        <v>-4.6205971766820587E-22</v>
      </c>
      <c r="AR87">
        <f t="shared" si="35"/>
        <v>-4.6211820952885566E-22</v>
      </c>
      <c r="AS87">
        <f t="shared" si="35"/>
        <v>-7.5279445625913874E-6</v>
      </c>
      <c r="AT87">
        <f t="shared" si="35"/>
        <v>-4.9182571142263705E-6</v>
      </c>
      <c r="AU87">
        <f t="shared" si="24"/>
        <v>-1.2446201676817757E-5</v>
      </c>
      <c r="AW87">
        <v>84</v>
      </c>
      <c r="AX87">
        <f>IF(Z87&gt;0, (R87*SUMPRODUCT(K87:$K$98, X87:$X$98)-K87*$AZ$3)/Z87, 0)</f>
        <v>-5.3625299877613332E+22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0.88338371900000001</v>
      </c>
      <c r="Q88" s="4">
        <f t="shared" si="49"/>
        <v>50</v>
      </c>
      <c r="R88">
        <f t="shared" si="28"/>
        <v>50000</v>
      </c>
      <c r="S88">
        <f t="shared" si="29"/>
        <v>-4.4908461995202535E+23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-0.33412942907155085</v>
      </c>
      <c r="AC88">
        <f t="shared" si="46"/>
        <v>-0.29832984738531326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-2.7521011384012239E-19</v>
      </c>
      <c r="AI88">
        <f t="shared" si="33"/>
        <v>-2.7524332916682597E-19</v>
      </c>
      <c r="AJ88">
        <f t="shared" si="34"/>
        <v>-3.5799581686237592E-2</v>
      </c>
      <c r="AK88">
        <f t="shared" si="47"/>
        <v>-2.3389060035008562E-2</v>
      </c>
      <c r="AL88">
        <f t="shared" ref="AL88:AL98" si="50">SUM(AI88:AK88)</f>
        <v>-5.9188641721246153E-2</v>
      </c>
      <c r="AN88">
        <f t="shared" si="35"/>
        <v>0</v>
      </c>
      <c r="AO88">
        <f t="shared" si="35"/>
        <v>0</v>
      </c>
      <c r="AP88">
        <f t="shared" si="35"/>
        <v>-5.5680220100486867E-27</v>
      </c>
      <c r="AQ88">
        <f t="shared" si="35"/>
        <v>-4.6134604814349745E-23</v>
      </c>
      <c r="AR88">
        <f t="shared" si="35"/>
        <v>-4.614017283635979E-23</v>
      </c>
      <c r="AS88">
        <f t="shared" si="35"/>
        <v>-6.0012313158413439E-6</v>
      </c>
      <c r="AT88">
        <f t="shared" si="35"/>
        <v>-3.9208044596830118E-6</v>
      </c>
      <c r="AU88">
        <f t="shared" si="24"/>
        <v>-9.9220357755243556E-6</v>
      </c>
      <c r="AW88">
        <v>85</v>
      </c>
      <c r="AX88">
        <f>IF(Z88&gt;0, (R88*SUMPRODUCT(K88:$K$98, X88:$X$98)-K88*$AZ$3)/Z88, 0)</f>
        <v>-4.4908461995202535E+23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0.88875356999999999</v>
      </c>
      <c r="Q89" s="4">
        <f t="shared" si="49"/>
        <v>50</v>
      </c>
      <c r="R89">
        <f t="shared" si="28"/>
        <v>50000</v>
      </c>
      <c r="S89">
        <f t="shared" si="29"/>
        <v>-3.9603214717936357E+24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-0.29832984738531326</v>
      </c>
      <c r="AC89">
        <f t="shared" si="46"/>
        <v>-0.26636593516545826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-2.9520240186535089E-20</v>
      </c>
      <c r="AI89">
        <f t="shared" si="33"/>
        <v>-2.9523603119785114E-20</v>
      </c>
      <c r="AJ89">
        <f t="shared" si="34"/>
        <v>-3.1963912219855006E-2</v>
      </c>
      <c r="AK89">
        <f t="shared" si="47"/>
        <v>-2.0883089316971932E-2</v>
      </c>
      <c r="AL89">
        <f t="shared" si="50"/>
        <v>-5.2847001536826935E-2</v>
      </c>
      <c r="AN89">
        <f t="shared" si="35"/>
        <v>0</v>
      </c>
      <c r="AO89">
        <f t="shared" si="35"/>
        <v>0</v>
      </c>
      <c r="AP89">
        <f t="shared" si="35"/>
        <v>-5.0334138453469045E-28</v>
      </c>
      <c r="AQ89">
        <f t="shared" si="35"/>
        <v>-4.4183923564904867E-24</v>
      </c>
      <c r="AR89">
        <f t="shared" si="35"/>
        <v>-4.4188956978750215E-24</v>
      </c>
      <c r="AS89">
        <f t="shared" si="35"/>
        <v>-4.7841448627561751E-6</v>
      </c>
      <c r="AT89">
        <f t="shared" si="35"/>
        <v>-3.1256413103340333E-6</v>
      </c>
      <c r="AU89">
        <f t="shared" si="24"/>
        <v>-7.9097861730902071E-6</v>
      </c>
      <c r="AW89">
        <v>86</v>
      </c>
      <c r="AX89">
        <f>IF(Z89&gt;0, (R89*SUMPRODUCT(K89:$K$98, X89:$X$98)-K89*$AZ$3)/Z89, 0)</f>
        <v>-3.9603214717936357E+24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0.89409425099999995</v>
      </c>
      <c r="Q90" s="4">
        <f t="shared" si="49"/>
        <v>50</v>
      </c>
      <c r="R90">
        <f t="shared" si="28"/>
        <v>50000</v>
      </c>
      <c r="S90">
        <f t="shared" si="29"/>
        <v>-3.6869544849719663E+25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-0.26636593516545826</v>
      </c>
      <c r="AC90">
        <f t="shared" si="46"/>
        <v>-0.23782672782630201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-3.0067792853418737E-21</v>
      </c>
      <c r="AI90">
        <f t="shared" si="33"/>
        <v>-3.0071018099740542E-21</v>
      </c>
      <c r="AJ90">
        <f t="shared" si="34"/>
        <v>-2.8539207339156242E-2</v>
      </c>
      <c r="AK90">
        <f t="shared" si="47"/>
        <v>-1.8645615461582079E-2</v>
      </c>
      <c r="AL90">
        <f t="shared" si="50"/>
        <v>-4.7184822800738324E-2</v>
      </c>
      <c r="AN90">
        <f t="shared" si="35"/>
        <v>0</v>
      </c>
      <c r="AO90">
        <f t="shared" si="35"/>
        <v>0</v>
      </c>
      <c r="AP90">
        <f t="shared" si="35"/>
        <v>-4.3101189720086216E-29</v>
      </c>
      <c r="AQ90">
        <f t="shared" si="35"/>
        <v>-4.0181664125254195E-25</v>
      </c>
      <c r="AR90">
        <f t="shared" si="35"/>
        <v>-4.0185974244226204E-25</v>
      </c>
      <c r="AS90">
        <f t="shared" si="35"/>
        <v>-3.8138909939063874E-6</v>
      </c>
      <c r="AT90">
        <f t="shared" si="35"/>
        <v>-2.4917421160188398E-6</v>
      </c>
      <c r="AU90">
        <f t="shared" si="24"/>
        <v>-6.3056331099252276E-6</v>
      </c>
      <c r="AW90">
        <v>87</v>
      </c>
      <c r="AX90">
        <f>IF(Z90&gt;0, (R90*SUMPRODUCT(K90:$K$98, X90:$X$98)-K90*$AZ$3)/Z90, 0)</f>
        <v>-3.6869544849719663E+25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0.89939914200000004</v>
      </c>
      <c r="Q91" s="4">
        <f t="shared" si="49"/>
        <v>50</v>
      </c>
      <c r="R91">
        <f t="shared" si="28"/>
        <v>50000</v>
      </c>
      <c r="S91">
        <f t="shared" si="29"/>
        <v>-3.6334354000228126E+26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-0.23782672782630201</v>
      </c>
      <c r="AC91">
        <f t="shared" si="46"/>
        <v>-0.21234529270205535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-2.9007837745692966E-22</v>
      </c>
      <c r="AI91">
        <f t="shared" si="33"/>
        <v>-2.9010759846533133E-22</v>
      </c>
      <c r="AJ91">
        <f t="shared" si="34"/>
        <v>-2.5481435124246665E-2</v>
      </c>
      <c r="AK91">
        <f t="shared" si="47"/>
        <v>-1.6647870947841141E-2</v>
      </c>
      <c r="AL91">
        <f t="shared" si="50"/>
        <v>-4.2129306072087806E-2</v>
      </c>
      <c r="AN91">
        <f t="shared" si="35"/>
        <v>0</v>
      </c>
      <c r="AO91">
        <f t="shared" si="35"/>
        <v>0</v>
      </c>
      <c r="AP91">
        <f t="shared" si="35"/>
        <v>-3.4866114013040963E-30</v>
      </c>
      <c r="AQ91">
        <f t="shared" si="35"/>
        <v>-3.4611761654843532E-26</v>
      </c>
      <c r="AR91">
        <f t="shared" si="35"/>
        <v>-3.4615248266244838E-26</v>
      </c>
      <c r="AS91">
        <f t="shared" si="35"/>
        <v>-3.0404105499891504E-6</v>
      </c>
      <c r="AT91">
        <f t="shared" si="35"/>
        <v>-1.9864015593262432E-6</v>
      </c>
      <c r="AU91">
        <f t="shared" si="24"/>
        <v>-5.0268121093153941E-6</v>
      </c>
      <c r="AW91">
        <v>88</v>
      </c>
      <c r="AX91">
        <f>IF(Z91&gt;0, (R91*SUMPRODUCT(K91:$K$98, X91:$X$98)-K91*$AZ$3)/Z91, 0)</f>
        <v>-3.6334354000228126E+26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0.90466162100000003</v>
      </c>
      <c r="Q92" s="4">
        <f t="shared" si="49"/>
        <v>50</v>
      </c>
      <c r="R92">
        <f t="shared" si="28"/>
        <v>50000</v>
      </c>
      <c r="S92">
        <f t="shared" si="29"/>
        <v>-3.8015003191241397E+27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-0.21234529270205535</v>
      </c>
      <c r="AC92">
        <f t="shared" si="46"/>
        <v>-0.18959401134112083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-2.6435124827918332E-23</v>
      </c>
      <c r="AI92">
        <f t="shared" si="33"/>
        <v>-2.6437618501408075E-23</v>
      </c>
      <c r="AJ92">
        <f t="shared" si="34"/>
        <v>-2.2751281360934517E-2</v>
      </c>
      <c r="AK92">
        <f t="shared" si="47"/>
        <v>-1.4864170489143876E-2</v>
      </c>
      <c r="AL92">
        <f t="shared" si="50"/>
        <v>-3.7615451850078391E-2</v>
      </c>
      <c r="AN92">
        <f t="shared" si="35"/>
        <v>0</v>
      </c>
      <c r="AO92">
        <f t="shared" si="35"/>
        <v>0</v>
      </c>
      <c r="AP92">
        <f t="shared" si="35"/>
        <v>-2.6566229034840183E-31</v>
      </c>
      <c r="AQ92">
        <f t="shared" si="35"/>
        <v>-2.8162531447328973E-27</v>
      </c>
      <c r="AR92">
        <f t="shared" si="35"/>
        <v>-2.8165188070232458E-27</v>
      </c>
      <c r="AS92">
        <f t="shared" si="35"/>
        <v>-2.4237966756928805E-6</v>
      </c>
      <c r="AT92">
        <f t="shared" si="35"/>
        <v>-1.5835471614526811E-6</v>
      </c>
      <c r="AU92">
        <f t="shared" si="24"/>
        <v>-4.007343837145562E-6</v>
      </c>
      <c r="AW92">
        <v>89</v>
      </c>
      <c r="AX92">
        <f>IF(Z92&gt;0, (R92*SUMPRODUCT(K92:$K$98, X92:$X$98)-K92*$AZ$3)/Z92, 0)</f>
        <v>-3.8015003191241397E+27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0.90987524600000003</v>
      </c>
      <c r="Q93" s="4">
        <f t="shared" si="49"/>
        <v>50</v>
      </c>
      <c r="R93">
        <f t="shared" si="28"/>
        <v>50000</v>
      </c>
      <c r="S93">
        <f t="shared" si="29"/>
        <v>-4.2361399493391219E+28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-0.18959401134112083</v>
      </c>
      <c r="AC93">
        <f t="shared" si="46"/>
        <v>-0.16928036726885787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-2.2689317799251749E-24</v>
      </c>
      <c r="AI93">
        <f t="shared" si="33"/>
        <v>-2.2691315849000972E-24</v>
      </c>
      <c r="AJ93">
        <f t="shared" si="34"/>
        <v>-2.0313644072262965E-2</v>
      </c>
      <c r="AK93">
        <f t="shared" si="47"/>
        <v>-1.3271580793878459E-2</v>
      </c>
      <c r="AL93">
        <f t="shared" si="50"/>
        <v>-3.3585224866141426E-2</v>
      </c>
      <c r="AN93">
        <f t="shared" si="35"/>
        <v>0</v>
      </c>
      <c r="AO93">
        <f t="shared" si="35"/>
        <v>0</v>
      </c>
      <c r="AP93">
        <f t="shared" si="35"/>
        <v>-1.9005469340394885E-32</v>
      </c>
      <c r="AQ93">
        <f t="shared" si="35"/>
        <v>-2.1582101944971029E-28</v>
      </c>
      <c r="AR93">
        <f t="shared" si="35"/>
        <v>-2.158400249190507E-28</v>
      </c>
      <c r="AS93">
        <f t="shared" si="35"/>
        <v>-1.9322358702908806E-6</v>
      </c>
      <c r="AT93">
        <f t="shared" si="35"/>
        <v>-1.2623941019233744E-6</v>
      </c>
      <c r="AU93">
        <f t="shared" si="24"/>
        <v>-3.1946299722142555E-6</v>
      </c>
      <c r="AW93">
        <v>90</v>
      </c>
      <c r="AX93">
        <f>IF(Z93&gt;0, (R93*SUMPRODUCT(K93:$K$98, X93:$X$98)-K93*$AZ$3)/Z93, 0)</f>
        <v>-4.2361399493391219E+28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0.91506238500000003</v>
      </c>
      <c r="Q94" s="4">
        <f t="shared" si="49"/>
        <v>50</v>
      </c>
      <c r="R94">
        <f t="shared" si="28"/>
        <v>50000</v>
      </c>
      <c r="S94">
        <f t="shared" si="29"/>
        <v>-5.0472220284965514E+29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-0.16928036726885787</v>
      </c>
      <c r="AC94">
        <f t="shared" si="46"/>
        <v>-0.15114318506148025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-1.8283401688709935E-25</v>
      </c>
      <c r="AI94">
        <f t="shared" si="33"/>
        <v>-1.8284898979538514E-25</v>
      </c>
      <c r="AJ94">
        <f t="shared" si="34"/>
        <v>-1.8137182207377617E-2</v>
      </c>
      <c r="AK94">
        <f t="shared" si="47"/>
        <v>-1.1849625708820052E-2</v>
      </c>
      <c r="AL94">
        <f t="shared" si="50"/>
        <v>-2.9986807916197671E-2</v>
      </c>
      <c r="AN94">
        <f t="shared" si="35"/>
        <v>0</v>
      </c>
      <c r="AO94">
        <f t="shared" si="35"/>
        <v>0</v>
      </c>
      <c r="AP94">
        <f t="shared" si="35"/>
        <v>-1.2716290574328693E-33</v>
      </c>
      <c r="AQ94">
        <f t="shared" si="35"/>
        <v>-1.5527848305951894E-29</v>
      </c>
      <c r="AR94">
        <f t="shared" si="35"/>
        <v>-1.5529119935009327E-29</v>
      </c>
      <c r="AS94">
        <f t="shared" si="35"/>
        <v>-1.5403666057803551E-6</v>
      </c>
      <c r="AT94">
        <f t="shared" si="35"/>
        <v>-1.0063728491098327E-6</v>
      </c>
      <c r="AU94">
        <f t="shared" si="24"/>
        <v>-2.5467394548901883E-6</v>
      </c>
      <c r="AW94">
        <v>91</v>
      </c>
      <c r="AX94">
        <f>IF(Z94&gt;0, (R94*SUMPRODUCT(K94:$K$98, X94:$X$98)-K94*$AZ$3)/Z94, 0)</f>
        <v>-5.0472220284965514E+29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0.92024934599999997</v>
      </c>
      <c r="Q95" s="4">
        <f t="shared" si="49"/>
        <v>50</v>
      </c>
      <c r="R95">
        <f t="shared" si="28"/>
        <v>50000</v>
      </c>
      <c r="S95">
        <f t="shared" si="29"/>
        <v>-6.4607971127110306E+30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-0.15114318506148025</v>
      </c>
      <c r="AC95">
        <f t="shared" si="46"/>
        <v>-0.13494927237632162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-1.3778809057723939E-26</v>
      </c>
      <c r="AI95">
        <f t="shared" si="33"/>
        <v>-1.3779853427869156E-26</v>
      </c>
      <c r="AJ95">
        <f t="shared" si="34"/>
        <v>-1.6193912685158629E-2</v>
      </c>
      <c r="AK95">
        <f t="shared" si="47"/>
        <v>-1.0580022954303618E-2</v>
      </c>
      <c r="AL95">
        <f t="shared" si="50"/>
        <v>-2.6773935639462246E-2</v>
      </c>
      <c r="AN95">
        <f t="shared" si="35"/>
        <v>0</v>
      </c>
      <c r="AO95">
        <f t="shared" si="35"/>
        <v>0</v>
      </c>
      <c r="AP95">
        <f t="shared" si="35"/>
        <v>-7.9193712858344827E-35</v>
      </c>
      <c r="AQ95">
        <f t="shared" si="35"/>
        <v>-1.0448355432653518E-30</v>
      </c>
      <c r="AR95">
        <f t="shared" si="35"/>
        <v>-1.0449147369782102E-30</v>
      </c>
      <c r="AS95">
        <f t="shared" si="35"/>
        <v>-1.2279708273121485E-6</v>
      </c>
      <c r="AT95">
        <f t="shared" si="35"/>
        <v>-8.0227427384393555E-7</v>
      </c>
      <c r="AU95">
        <f t="shared" si="24"/>
        <v>-2.0302451011560837E-6</v>
      </c>
      <c r="AW95">
        <v>92</v>
      </c>
      <c r="AX95">
        <f>IF(Z95&gt;0, (R95*SUMPRODUCT(K95:$K$98, X95:$X$98)-K95*$AZ$3)/Z95, 0)</f>
        <v>-6.4607971127110306E+30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0.92543648599999995</v>
      </c>
      <c r="Q96" s="4">
        <f t="shared" si="49"/>
        <v>50</v>
      </c>
      <c r="R96">
        <f t="shared" si="28"/>
        <v>50000</v>
      </c>
      <c r="S96">
        <f t="shared" si="29"/>
        <v>-8.9347194618849966E+31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-0.13494927237632162</v>
      </c>
      <c r="AC96">
        <f t="shared" si="46"/>
        <v>-0.12049042176457286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-9.6649823727242703E-28</v>
      </c>
      <c r="AI96">
        <f t="shared" si="33"/>
        <v>-9.6656566547891885E-28</v>
      </c>
      <c r="AJ96">
        <f t="shared" si="34"/>
        <v>-1.4458850611748758E-2</v>
      </c>
      <c r="AK96">
        <f t="shared" si="47"/>
        <v>-9.4464490663425139E-3</v>
      </c>
      <c r="AL96">
        <f t="shared" si="50"/>
        <v>-2.3905299678091272E-2</v>
      </c>
      <c r="AN96">
        <f t="shared" si="35"/>
        <v>0</v>
      </c>
      <c r="AO96">
        <f t="shared" si="35"/>
        <v>0</v>
      </c>
      <c r="AP96">
        <f t="shared" si="35"/>
        <v>-4.5652003471801158E-36</v>
      </c>
      <c r="AQ96">
        <f t="shared" si="35"/>
        <v>-6.5436385125821117E-32</v>
      </c>
      <c r="AR96">
        <f t="shared" si="35"/>
        <v>-6.5440950326168295E-32</v>
      </c>
      <c r="AS96">
        <f t="shared" si="35"/>
        <v>-9.7893082534450478E-7</v>
      </c>
      <c r="AT96">
        <f t="shared" si="35"/>
        <v>-6.3956813922507585E-7</v>
      </c>
      <c r="AU96">
        <f t="shared" si="24"/>
        <v>-1.6184989645695806E-6</v>
      </c>
      <c r="AW96">
        <v>93</v>
      </c>
      <c r="AX96">
        <f>IF(Z96&gt;0, (R96*SUMPRODUCT(K96:$K$98, X96:$X$98)-K96*$AZ$3)/Z96, 0)</f>
        <v>-8.9347194618849966E+31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0.93062362499999995</v>
      </c>
      <c r="Q97" s="4">
        <f t="shared" si="49"/>
        <v>50</v>
      </c>
      <c r="R97">
        <f t="shared" si="28"/>
        <v>50000</v>
      </c>
      <c r="S97">
        <f t="shared" si="29"/>
        <v>-1.3435357229148353E+33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-0.12049042176457286</v>
      </c>
      <c r="AC97">
        <f t="shared" si="46"/>
        <v>-0.10758073371836863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-6.2750281952707709E-29</v>
      </c>
      <c r="AI97">
        <f t="shared" si="33"/>
        <v>-6.2754285595181947E-29</v>
      </c>
      <c r="AJ97">
        <f t="shared" si="34"/>
        <v>-1.2909688046204237E-2</v>
      </c>
      <c r="AK97">
        <f t="shared" si="47"/>
        <v>-8.4343295235201014E-3</v>
      </c>
      <c r="AL97">
        <f t="shared" si="50"/>
        <v>-2.1344017569724337E-2</v>
      </c>
      <c r="AN97">
        <f t="shared" si="35"/>
        <v>0</v>
      </c>
      <c r="AO97">
        <f t="shared" si="35"/>
        <v>0</v>
      </c>
      <c r="AP97">
        <f t="shared" si="35"/>
        <v>-2.4202236407526528E-37</v>
      </c>
      <c r="AQ97">
        <f t="shared" si="35"/>
        <v>-3.7932886570928724E-33</v>
      </c>
      <c r="AR97">
        <f t="shared" si="35"/>
        <v>-3.7935306794569479E-33</v>
      </c>
      <c r="AS97">
        <f t="shared" si="35"/>
        <v>-7.8039766051060571E-7</v>
      </c>
      <c r="AT97">
        <f t="shared" si="35"/>
        <v>-5.0985980486692908E-7</v>
      </c>
      <c r="AU97">
        <f t="shared" si="24"/>
        <v>-1.2902574653775348E-6</v>
      </c>
      <c r="AW97">
        <v>94</v>
      </c>
      <c r="AX97">
        <f>IF(Z97&gt;0, (R97*SUMPRODUCT(K97:$K$98, X97:$X$98)-K97*$AZ$3)/Z97, 0)</f>
        <v>-1.3435357229148353E+33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-0.10758073371836863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-0.10758073371836863</v>
      </c>
      <c r="AK98">
        <f t="shared" si="47"/>
        <v>-7.5306513602858048E-3</v>
      </c>
      <c r="AL98">
        <f t="shared" si="50"/>
        <v>-0.11511138507865443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-2.1609139649577256E-34</v>
      </c>
      <c r="AR98">
        <f t="shared" si="35"/>
        <v>-2.1609139649577256E-34</v>
      </c>
      <c r="AS98">
        <f t="shared" si="35"/>
        <v>-5.806530212132482E-6</v>
      </c>
      <c r="AT98">
        <f t="shared" si="35"/>
        <v>-4.0645711484927379E-7</v>
      </c>
      <c r="AU98">
        <f t="shared" si="35"/>
        <v>-6.2129873269817548E-6</v>
      </c>
      <c r="AW98">
        <v>95</v>
      </c>
    </row>
    <row r="100" spans="5:50" x14ac:dyDescent="0.25">
      <c r="AN100" s="8">
        <f t="shared" ref="AN100:AP100" si="51">SUM(AN3:AN98)</f>
        <v>4720.223131571287</v>
      </c>
      <c r="AO100" s="8">
        <f t="shared" si="51"/>
        <v>-472.02231315712874</v>
      </c>
      <c r="AP100" s="8">
        <f t="shared" si="51"/>
        <v>-3019.1327005527296</v>
      </c>
      <c r="AQ100" s="8">
        <f>SUM(AQ3:AQ98)</f>
        <v>-1779.6487385382545</v>
      </c>
      <c r="AR100" s="8">
        <f t="shared" ref="AR100:AU100" si="52">SUM(AR3:AR98)</f>
        <v>-550.5806206768259</v>
      </c>
      <c r="AS100" s="8">
        <f t="shared" si="52"/>
        <v>-440.65170953744376</v>
      </c>
      <c r="AT100" s="8">
        <f t="shared" si="52"/>
        <v>161.09440020259271</v>
      </c>
      <c r="AU100" s="8">
        <f t="shared" si="52"/>
        <v>-830.13793001167676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4FF-2060-4CB4-9E91-FC9D67F919E7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'S.35.04.A'!C3*(1+C12)</f>
        <v>8735.7591772954038</v>
      </c>
      <c r="K3">
        <v>1</v>
      </c>
      <c r="L3" s="2">
        <v>0</v>
      </c>
      <c r="O3">
        <f>$C$3</f>
        <v>8735.7591772954038</v>
      </c>
      <c r="P3">
        <f>O3*C5</f>
        <v>873.57591772954038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8735.7591772954038</v>
      </c>
      <c r="AF3">
        <f t="shared" ref="AF3:AG34" si="3">-$Z3*P3</f>
        <v>-873.57591772954038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5342.275055565864</v>
      </c>
      <c r="AJ3">
        <f t="shared" ref="AJ3:AJ66" si="6">AB3-AC3</f>
        <v>0</v>
      </c>
      <c r="AL3">
        <f t="shared" ref="AL3:AL23" si="7">SUM(AI3:AK3)</f>
        <v>5342.275055565864</v>
      </c>
      <c r="AN3">
        <f t="shared" ref="AN3:AU34" si="8">AE3*$K3</f>
        <v>8735.7591772954038</v>
      </c>
      <c r="AO3">
        <f t="shared" si="8"/>
        <v>-873.57591772954038</v>
      </c>
      <c r="AP3">
        <f t="shared" si="8"/>
        <v>-2519.9082039999998</v>
      </c>
      <c r="AQ3">
        <f t="shared" si="8"/>
        <v>0</v>
      </c>
      <c r="AR3">
        <f t="shared" si="8"/>
        <v>5342.275055565864</v>
      </c>
      <c r="AS3">
        <f t="shared" si="8"/>
        <v>0</v>
      </c>
      <c r="AT3">
        <f t="shared" si="8"/>
        <v>0</v>
      </c>
      <c r="AU3">
        <f t="shared" si="8"/>
        <v>5342.275055565864</v>
      </c>
      <c r="AW3">
        <v>0</v>
      </c>
      <c r="AX3">
        <f>IF(Z3&gt;0, (R3*SUMPRODUCT(K3:$K$98, X3:$X$98)-K3*$AZ$3)/Z3, 0)</f>
        <v>0</v>
      </c>
      <c r="AZ3">
        <f>C6*SUMPRODUCT(X4:X89, K4:K89)/1</f>
        <v>3914.9091399805325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265.61590275460173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262.6009582653237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-262.6009582653237</v>
      </c>
      <c r="AK4">
        <f t="shared" ref="AK4:AK67" si="20">G4*SUM(AB4:AB4, AE4:AF4)</f>
        <v>0</v>
      </c>
      <c r="AL4">
        <f t="shared" si="7"/>
        <v>-330.13935826532372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-63.008116428771338</v>
      </c>
      <c r="AR4">
        <f t="shared" si="8"/>
        <v>-63.008116428771338</v>
      </c>
      <c r="AS4">
        <f t="shared" si="8"/>
        <v>-244.98643368348138</v>
      </c>
      <c r="AT4">
        <f t="shared" si="8"/>
        <v>0</v>
      </c>
      <c r="AU4">
        <f t="shared" si="8"/>
        <v>-307.99455011225274</v>
      </c>
      <c r="AW4">
        <v>1</v>
      </c>
      <c r="AX4">
        <f>IF(Z4&gt;0, (R4*SUMPRODUCT(K4:$K$98, X4:$X$98)-K4*$AZ$3)/Z4, 0)</f>
        <v>265.61590275460173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1.4039689999999999E-3</v>
      </c>
      <c r="Q5" s="4">
        <f t="shared" ref="Q5:Q68" si="22">$C$8</f>
        <v>50</v>
      </c>
      <c r="R5">
        <f t="shared" si="0"/>
        <v>50000</v>
      </c>
      <c r="S5">
        <f t="shared" si="1"/>
        <v>515.90329275375575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262.6009582653237</v>
      </c>
      <c r="AC5">
        <f t="shared" si="19"/>
        <v>504.23082949565742</v>
      </c>
      <c r="AE5">
        <f t="shared" si="2"/>
        <v>0</v>
      </c>
      <c r="AF5">
        <f t="shared" si="3"/>
        <v>0</v>
      </c>
      <c r="AG5">
        <f t="shared" si="3"/>
        <v>-48.868735340319908</v>
      </c>
      <c r="AH5">
        <f t="shared" si="4"/>
        <v>-69.401643680090388</v>
      </c>
      <c r="AI5">
        <f t="shared" si="5"/>
        <v>-118.2703790204103</v>
      </c>
      <c r="AJ5">
        <f t="shared" si="6"/>
        <v>-241.62987123033372</v>
      </c>
      <c r="AK5">
        <f t="shared" si="20"/>
        <v>10.766639288878272</v>
      </c>
      <c r="AL5">
        <f t="shared" si="7"/>
        <v>-349.13361096186577</v>
      </c>
      <c r="AN5">
        <f t="shared" si="8"/>
        <v>0</v>
      </c>
      <c r="AO5">
        <f t="shared" si="8"/>
        <v>0</v>
      </c>
      <c r="AP5">
        <f t="shared" si="8"/>
        <v>-41.788047403015497</v>
      </c>
      <c r="AQ5">
        <f t="shared" si="8"/>
        <v>-59.345901950484624</v>
      </c>
      <c r="AR5">
        <f t="shared" si="8"/>
        <v>-101.13394935350013</v>
      </c>
      <c r="AS5">
        <f t="shared" si="8"/>
        <v>-206.61964019819501</v>
      </c>
      <c r="AT5">
        <f t="shared" si="8"/>
        <v>9.2066395793059019</v>
      </c>
      <c r="AU5">
        <f t="shared" si="8"/>
        <v>-298.54694997238926</v>
      </c>
      <c r="AW5">
        <v>2</v>
      </c>
      <c r="AX5">
        <f>IF(Z5&gt;0, (R5*SUMPRODUCT(K5:$K$98, X5:$X$98)-K5*$AZ$3)/Z5, 0)</f>
        <v>515.90329275375575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1.4771210000000001E-3</v>
      </c>
      <c r="Q6" s="4">
        <f t="shared" si="22"/>
        <v>50</v>
      </c>
      <c r="R6">
        <f t="shared" si="0"/>
        <v>50000</v>
      </c>
      <c r="S6">
        <f t="shared" si="1"/>
        <v>799.61614873316148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504.23082949565742</v>
      </c>
      <c r="AC6">
        <f t="shared" si="19"/>
        <v>772.55494653938786</v>
      </c>
      <c r="AE6">
        <f t="shared" si="2"/>
        <v>0</v>
      </c>
      <c r="AF6">
        <f t="shared" si="3"/>
        <v>0</v>
      </c>
      <c r="AG6">
        <f t="shared" si="3"/>
        <v>-48.307862951702077</v>
      </c>
      <c r="AH6">
        <f t="shared" si="4"/>
        <v>-72.185035214628684</v>
      </c>
      <c r="AI6">
        <f t="shared" si="5"/>
        <v>-120.49289816633076</v>
      </c>
      <c r="AJ6">
        <f t="shared" si="6"/>
        <v>-268.32411704373044</v>
      </c>
      <c r="AK6">
        <f t="shared" si="20"/>
        <v>29.497503525495961</v>
      </c>
      <c r="AL6">
        <f t="shared" si="7"/>
        <v>-359.31951168456521</v>
      </c>
      <c r="AN6">
        <f t="shared" si="8"/>
        <v>0</v>
      </c>
      <c r="AO6">
        <f t="shared" si="8"/>
        <v>0</v>
      </c>
      <c r="AP6">
        <f t="shared" si="8"/>
        <v>-37.265169983416641</v>
      </c>
      <c r="AQ6">
        <f t="shared" si="8"/>
        <v>-55.684260142525623</v>
      </c>
      <c r="AR6">
        <f t="shared" si="8"/>
        <v>-92.949430125942257</v>
      </c>
      <c r="AS6">
        <f t="shared" si="8"/>
        <v>-206.98791503739017</v>
      </c>
      <c r="AT6">
        <f t="shared" si="8"/>
        <v>22.754670064023365</v>
      </c>
      <c r="AU6">
        <f t="shared" si="8"/>
        <v>-277.18267509930905</v>
      </c>
      <c r="AW6">
        <v>3</v>
      </c>
      <c r="AX6">
        <f>IF(Z6&gt;0, (R6*SUMPRODUCT(K6:$K$98, X6:$X$98)-K6*$AZ$3)/Z6, 0)</f>
        <v>799.61614873316148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1.5616740000000001E-3</v>
      </c>
      <c r="Q7" s="4">
        <f t="shared" si="22"/>
        <v>50</v>
      </c>
      <c r="R7">
        <f t="shared" si="0"/>
        <v>50000</v>
      </c>
      <c r="S7">
        <f t="shared" si="1"/>
        <v>1035.7922960912745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772.55494653938786</v>
      </c>
      <c r="AC7">
        <f t="shared" si="19"/>
        <v>989.16803636377415</v>
      </c>
      <c r="AE7">
        <f t="shared" si="2"/>
        <v>0</v>
      </c>
      <c r="AF7">
        <f t="shared" si="3"/>
        <v>0</v>
      </c>
      <c r="AG7">
        <f t="shared" si="3"/>
        <v>-47.749343188617821</v>
      </c>
      <c r="AH7">
        <f t="shared" si="4"/>
        <v>-75.441133567236406</v>
      </c>
      <c r="AI7">
        <f t="shared" si="5"/>
        <v>-123.19047675585423</v>
      </c>
      <c r="AJ7">
        <f t="shared" si="6"/>
        <v>-216.61308982438629</v>
      </c>
      <c r="AK7">
        <f t="shared" si="20"/>
        <v>37.932447875083945</v>
      </c>
      <c r="AL7">
        <f t="shared" si="7"/>
        <v>-301.87111870515656</v>
      </c>
      <c r="AN7">
        <f t="shared" si="8"/>
        <v>0</v>
      </c>
      <c r="AO7">
        <f t="shared" si="8"/>
        <v>0</v>
      </c>
      <c r="AP7">
        <f t="shared" si="8"/>
        <v>-33.513167351936858</v>
      </c>
      <c r="AQ7">
        <f t="shared" si="8"/>
        <v>-52.948819096244399</v>
      </c>
      <c r="AR7">
        <f t="shared" si="8"/>
        <v>-86.461986448181264</v>
      </c>
      <c r="AS7">
        <f t="shared" si="8"/>
        <v>-152.0312164552503</v>
      </c>
      <c r="AT7">
        <f t="shared" si="8"/>
        <v>26.623119582707453</v>
      </c>
      <c r="AU7">
        <f t="shared" si="8"/>
        <v>-211.87008332072412</v>
      </c>
      <c r="AW7">
        <v>4</v>
      </c>
      <c r="AX7">
        <f>IF(Z7&gt;0, (R7*SUMPRODUCT(K7:$K$98, X7:$X$98)-K7*$AZ$3)/Z7, 0)</f>
        <v>1035.7922960912745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1.648126E-3</v>
      </c>
      <c r="Q8" s="4">
        <f t="shared" si="22"/>
        <v>50</v>
      </c>
      <c r="R8">
        <f t="shared" si="0"/>
        <v>50000</v>
      </c>
      <c r="S8">
        <f t="shared" si="1"/>
        <v>1185.6504164498235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989.16803636377415</v>
      </c>
      <c r="AC8">
        <f t="shared" si="19"/>
        <v>1119.0916259572264</v>
      </c>
      <c r="AE8">
        <f t="shared" si="2"/>
        <v>0</v>
      </c>
      <c r="AF8">
        <f t="shared" si="3"/>
        <v>0</v>
      </c>
      <c r="AG8">
        <f t="shared" si="3"/>
        <v>-47.193152822739556</v>
      </c>
      <c r="AH8">
        <f t="shared" si="4"/>
        <v>-78.696933992083927</v>
      </c>
      <c r="AI8">
        <f t="shared" si="5"/>
        <v>-125.89008681482349</v>
      </c>
      <c r="AJ8">
        <f t="shared" si="6"/>
        <v>-129.92358959345222</v>
      </c>
      <c r="AK8">
        <f t="shared" si="20"/>
        <v>21.069279174548388</v>
      </c>
      <c r="AL8">
        <f t="shared" si="7"/>
        <v>-234.74439723372731</v>
      </c>
      <c r="AN8">
        <f t="shared" si="8"/>
        <v>0</v>
      </c>
      <c r="AO8">
        <f t="shared" si="8"/>
        <v>0</v>
      </c>
      <c r="AP8">
        <f t="shared" si="8"/>
        <v>-30.918325171252132</v>
      </c>
      <c r="AQ8">
        <f t="shared" si="8"/>
        <v>-51.557847899821041</v>
      </c>
      <c r="AR8">
        <f t="shared" si="8"/>
        <v>-82.476173071073177</v>
      </c>
      <c r="AS8">
        <f t="shared" si="8"/>
        <v>-85.118699434107398</v>
      </c>
      <c r="AT8">
        <f t="shared" si="8"/>
        <v>13.803418201139852</v>
      </c>
      <c r="AU8">
        <f t="shared" si="8"/>
        <v>-153.79145430404071</v>
      </c>
      <c r="AW8">
        <v>5</v>
      </c>
      <c r="AX8">
        <f>IF(Z8&gt;0, (R8*SUMPRODUCT(K8:$K$98, X8:$X$98)-K8*$AZ$3)/Z8, 0)</f>
        <v>1185.6504164498235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1.7393280000000001E-3</v>
      </c>
      <c r="Q9" s="4">
        <f t="shared" si="22"/>
        <v>50</v>
      </c>
      <c r="R9">
        <f t="shared" si="0"/>
        <v>50000</v>
      </c>
      <c r="S9">
        <f t="shared" si="1"/>
        <v>1290.0297564474565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1119.0916259572264</v>
      </c>
      <c r="AC9">
        <f t="shared" si="19"/>
        <v>1203.3174888984468</v>
      </c>
      <c r="AE9">
        <f t="shared" si="2"/>
        <v>0</v>
      </c>
      <c r="AF9">
        <f t="shared" si="3"/>
        <v>0</v>
      </c>
      <c r="AG9">
        <f t="shared" si="3"/>
        <v>-46.639136922399295</v>
      </c>
      <c r="AH9">
        <f t="shared" si="4"/>
        <v>-82.084372112869957</v>
      </c>
      <c r="AI9">
        <f t="shared" si="5"/>
        <v>-128.72350903526925</v>
      </c>
      <c r="AJ9">
        <f t="shared" si="6"/>
        <v>-84.225862941220385</v>
      </c>
      <c r="AK9">
        <f t="shared" si="20"/>
        <v>6.6026405931476351</v>
      </c>
      <c r="AL9">
        <f t="shared" si="7"/>
        <v>-206.34673138334199</v>
      </c>
      <c r="AN9">
        <f t="shared" si="8"/>
        <v>0</v>
      </c>
      <c r="AO9">
        <f t="shared" si="8"/>
        <v>0</v>
      </c>
      <c r="AP9">
        <f t="shared" si="8"/>
        <v>-28.937744872484277</v>
      </c>
      <c r="AQ9">
        <f t="shared" si="8"/>
        <v>-50.9301152414657</v>
      </c>
      <c r="AR9">
        <f t="shared" si="8"/>
        <v>-79.867860113949973</v>
      </c>
      <c r="AS9">
        <f t="shared" si="8"/>
        <v>-52.258825833616633</v>
      </c>
      <c r="AT9">
        <f t="shared" si="8"/>
        <v>4.0966780600404249</v>
      </c>
      <c r="AU9">
        <f t="shared" si="8"/>
        <v>-128.03000788752618</v>
      </c>
      <c r="AW9">
        <v>6</v>
      </c>
      <c r="AX9">
        <f>IF(Z9&gt;0, (R9*SUMPRODUCT(K9:$K$98, X9:$X$98)-K9*$AZ$3)/Z9, 0)</f>
        <v>1290.0297564474565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1.844781E-3</v>
      </c>
      <c r="Q10" s="4">
        <f t="shared" si="22"/>
        <v>50</v>
      </c>
      <c r="R10">
        <f t="shared" si="0"/>
        <v>50000</v>
      </c>
      <c r="S10">
        <f t="shared" si="1"/>
        <v>1385.4909734672688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1203.3174888984468</v>
      </c>
      <c r="AC10">
        <f t="shared" si="19"/>
        <v>1277.0543187011181</v>
      </c>
      <c r="AE10">
        <f t="shared" si="2"/>
        <v>0</v>
      </c>
      <c r="AF10">
        <f t="shared" si="3"/>
        <v>0</v>
      </c>
      <c r="AG10">
        <f t="shared" si="3"/>
        <v>-46.086706559524458</v>
      </c>
      <c r="AH10">
        <f t="shared" si="4"/>
        <v>-86.038993650840695</v>
      </c>
      <c r="AI10">
        <f t="shared" si="5"/>
        <v>-132.12570021036515</v>
      </c>
      <c r="AJ10">
        <f t="shared" si="6"/>
        <v>-73.736829802671309</v>
      </c>
      <c r="AK10">
        <f t="shared" si="20"/>
        <v>4.9336017044836318</v>
      </c>
      <c r="AL10">
        <f t="shared" si="7"/>
        <v>-200.92892830855283</v>
      </c>
      <c r="AN10">
        <f t="shared" si="8"/>
        <v>0</v>
      </c>
      <c r="AO10">
        <f t="shared" si="8"/>
        <v>0</v>
      </c>
      <c r="AP10">
        <f t="shared" si="8"/>
        <v>-27.127391729281687</v>
      </c>
      <c r="AQ10">
        <f t="shared" si="8"/>
        <v>-50.643963498345904</v>
      </c>
      <c r="AR10">
        <f t="shared" si="8"/>
        <v>-77.771355227627581</v>
      </c>
      <c r="AS10">
        <f t="shared" si="8"/>
        <v>-43.402707988016331</v>
      </c>
      <c r="AT10">
        <f t="shared" si="8"/>
        <v>2.9039989199688274</v>
      </c>
      <c r="AU10">
        <f t="shared" si="8"/>
        <v>-118.2700642956751</v>
      </c>
      <c r="AW10">
        <v>7</v>
      </c>
      <c r="AX10">
        <f>IF(Z10&gt;0, (R10*SUMPRODUCT(K10:$K$98, X10:$X$98)-K10*$AZ$3)/Z10, 0)</f>
        <v>1385.4909734672688</v>
      </c>
    </row>
    <row r="11" spans="1:52" x14ac:dyDescent="0.25">
      <c r="A11" t="s">
        <v>33</v>
      </c>
      <c r="C11" s="12">
        <f>AU91</f>
        <v>275.43146050193144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1.9492839999999999E-3</v>
      </c>
      <c r="Q11" s="4">
        <f t="shared" si="22"/>
        <v>50</v>
      </c>
      <c r="R11">
        <f t="shared" si="0"/>
        <v>50000</v>
      </c>
      <c r="S11">
        <f t="shared" si="1"/>
        <v>1472.6233324434843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1277.0543187011181</v>
      </c>
      <c r="AC11">
        <f t="shared" si="19"/>
        <v>1341.1476218801317</v>
      </c>
      <c r="AE11">
        <f t="shared" si="2"/>
        <v>0</v>
      </c>
      <c r="AF11">
        <f t="shared" si="3"/>
        <v>0</v>
      </c>
      <c r="AG11">
        <f t="shared" si="3"/>
        <v>-45.53600341422004</v>
      </c>
      <c r="AH11">
        <f t="shared" si="4"/>
        <v>-89.836079709176076</v>
      </c>
      <c r="AI11">
        <f t="shared" si="5"/>
        <v>-135.37208312339612</v>
      </c>
      <c r="AJ11">
        <f t="shared" si="6"/>
        <v>-64.093303179013674</v>
      </c>
      <c r="AK11">
        <f t="shared" si="20"/>
        <v>3.0649303648826831</v>
      </c>
      <c r="AL11">
        <f t="shared" si="7"/>
        <v>-196.40045593752711</v>
      </c>
      <c r="AN11">
        <f t="shared" si="8"/>
        <v>0</v>
      </c>
      <c r="AO11">
        <f t="shared" si="8"/>
        <v>0</v>
      </c>
      <c r="AP11">
        <f t="shared" si="8"/>
        <v>-25.468679989860558</v>
      </c>
      <c r="AQ11">
        <f t="shared" si="8"/>
        <v>-50.246095267598939</v>
      </c>
      <c r="AR11">
        <f t="shared" si="8"/>
        <v>-75.714775257459507</v>
      </c>
      <c r="AS11">
        <f t="shared" si="8"/>
        <v>-35.847938021931292</v>
      </c>
      <c r="AT11">
        <f t="shared" si="8"/>
        <v>1.7142420239284113</v>
      </c>
      <c r="AU11">
        <f t="shared" si="8"/>
        <v>-109.84847125546239</v>
      </c>
      <c r="AW11">
        <v>8</v>
      </c>
      <c r="AX11">
        <f>IF(Z11&gt;0, (R11*SUMPRODUCT(K11:$K$98, X11:$X$98)-K11*$AZ$3)/Z11, 0)</f>
        <v>1472.6233324434843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2.068987E-3</v>
      </c>
      <c r="Q12" s="4">
        <f t="shared" si="22"/>
        <v>50</v>
      </c>
      <c r="R12">
        <f t="shared" si="0"/>
        <v>50000</v>
      </c>
      <c r="S12">
        <f t="shared" si="1"/>
        <v>1555.7226867203915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1341.1476218801317</v>
      </c>
      <c r="AC12">
        <f t="shared" si="19"/>
        <v>1399.7281943194375</v>
      </c>
      <c r="AE12">
        <f t="shared" si="2"/>
        <v>0</v>
      </c>
      <c r="AF12">
        <f t="shared" si="3"/>
        <v>0</v>
      </c>
      <c r="AG12">
        <f t="shared" si="3"/>
        <v>-44.98642998098186</v>
      </c>
      <c r="AH12">
        <f t="shared" si="4"/>
        <v>-94.213399095976868</v>
      </c>
      <c r="AI12">
        <f t="shared" si="5"/>
        <v>-139.19982907695874</v>
      </c>
      <c r="AJ12">
        <f t="shared" si="6"/>
        <v>-58.580572439305797</v>
      </c>
      <c r="AK12">
        <f t="shared" si="20"/>
        <v>3.0846395303243028</v>
      </c>
      <c r="AL12">
        <f t="shared" si="7"/>
        <v>-194.69576198594024</v>
      </c>
      <c r="AN12">
        <f t="shared" si="8"/>
        <v>0</v>
      </c>
      <c r="AO12">
        <f t="shared" si="8"/>
        <v>0</v>
      </c>
      <c r="AP12">
        <f t="shared" si="8"/>
        <v>-23.910765772266242</v>
      </c>
      <c r="AQ12">
        <f t="shared" si="8"/>
        <v>-50.0754231741724</v>
      </c>
      <c r="AR12">
        <f t="shared" si="8"/>
        <v>-73.986188946438645</v>
      </c>
      <c r="AS12">
        <f t="shared" si="8"/>
        <v>-31.136197004155893</v>
      </c>
      <c r="AT12">
        <f t="shared" si="8"/>
        <v>1.6395187022539541</v>
      </c>
      <c r="AU12">
        <f t="shared" si="8"/>
        <v>-103.48286724834058</v>
      </c>
      <c r="AW12">
        <v>9</v>
      </c>
      <c r="AX12">
        <f>IF(Z12&gt;0, (R12*SUMPRODUCT(K12:$K$98, X12:$X$98)-K12*$AZ$3)/Z12, 0)</f>
        <v>1555.7226867203915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2.1981909999999999E-3</v>
      </c>
      <c r="Q13" s="4">
        <f t="shared" si="22"/>
        <v>50</v>
      </c>
      <c r="R13">
        <f t="shared" si="0"/>
        <v>50000</v>
      </c>
      <c r="S13">
        <f t="shared" si="1"/>
        <v>1634.3189903035318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1399.7281943194375</v>
      </c>
      <c r="AC13">
        <f t="shared" si="19"/>
        <v>1452.5067853649073</v>
      </c>
      <c r="AE13">
        <f t="shared" si="2"/>
        <v>0</v>
      </c>
      <c r="AF13">
        <f t="shared" si="3"/>
        <v>0</v>
      </c>
      <c r="AG13">
        <f t="shared" si="3"/>
        <v>-44.437676915665719</v>
      </c>
      <c r="AH13">
        <f t="shared" si="4"/>
        <v>-98.888765506324489</v>
      </c>
      <c r="AI13">
        <f t="shared" si="5"/>
        <v>-143.32644242199021</v>
      </c>
      <c r="AJ13">
        <f t="shared" si="6"/>
        <v>-52.778591045469739</v>
      </c>
      <c r="AK13">
        <f t="shared" si="20"/>
        <v>2.799456388638875</v>
      </c>
      <c r="AL13">
        <f t="shared" si="7"/>
        <v>-193.30557707882107</v>
      </c>
      <c r="AN13">
        <f t="shared" si="8"/>
        <v>0</v>
      </c>
      <c r="AO13">
        <f t="shared" si="8"/>
        <v>0</v>
      </c>
      <c r="AP13">
        <f t="shared" si="8"/>
        <v>-22.451613768459957</v>
      </c>
      <c r="AQ13">
        <f t="shared" si="8"/>
        <v>-49.962386049148002</v>
      </c>
      <c r="AR13">
        <f t="shared" si="8"/>
        <v>-72.413999817607959</v>
      </c>
      <c r="AS13">
        <f t="shared" si="8"/>
        <v>-26.665762561018294</v>
      </c>
      <c r="AT13">
        <f t="shared" si="8"/>
        <v>1.4143924246681374</v>
      </c>
      <c r="AU13">
        <f t="shared" si="8"/>
        <v>-97.665369953958105</v>
      </c>
      <c r="AW13">
        <v>10</v>
      </c>
      <c r="AX13">
        <f>IF(Z13&gt;0, (R13*SUMPRODUCT(K13:$K$98, X13:$X$98)-K13*$AZ$3)/Z13, 0)</f>
        <v>1634.3189903035318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2.3387939999999999E-3</v>
      </c>
      <c r="Q14" s="4">
        <f t="shared" si="22"/>
        <v>50</v>
      </c>
      <c r="R14">
        <f t="shared" si="0"/>
        <v>50000</v>
      </c>
      <c r="S14">
        <f t="shared" si="1"/>
        <v>1708.7928927520754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1452.5067853649073</v>
      </c>
      <c r="AC14">
        <f t="shared" si="19"/>
        <v>1499.956855920874</v>
      </c>
      <c r="AE14">
        <f t="shared" si="2"/>
        <v>0</v>
      </c>
      <c r="AF14">
        <f t="shared" si="3"/>
        <v>0</v>
      </c>
      <c r="AG14">
        <f t="shared" si="3"/>
        <v>-43.889369574364764</v>
      </c>
      <c r="AH14">
        <f t="shared" si="4"/>
        <v>-103.9305721442975</v>
      </c>
      <c r="AI14">
        <f t="shared" si="5"/>
        <v>-147.81994171866228</v>
      </c>
      <c r="AJ14">
        <f t="shared" si="6"/>
        <v>-47.450070555966704</v>
      </c>
      <c r="AK14">
        <f t="shared" si="20"/>
        <v>2.6145122136568331</v>
      </c>
      <c r="AL14">
        <f t="shared" si="7"/>
        <v>-192.65550006097214</v>
      </c>
      <c r="AN14">
        <f t="shared" si="8"/>
        <v>0</v>
      </c>
      <c r="AO14">
        <f t="shared" si="8"/>
        <v>0</v>
      </c>
      <c r="AP14">
        <f t="shared" si="8"/>
        <v>-21.082513720482378</v>
      </c>
      <c r="AQ14">
        <f t="shared" si="8"/>
        <v>-49.923654280273382</v>
      </c>
      <c r="AR14">
        <f t="shared" si="8"/>
        <v>-71.006168000755764</v>
      </c>
      <c r="AS14">
        <f t="shared" si="8"/>
        <v>-22.792917128577912</v>
      </c>
      <c r="AT14">
        <f t="shared" si="8"/>
        <v>1.2558961350172624</v>
      </c>
      <c r="AU14">
        <f t="shared" si="8"/>
        <v>-92.543188994316409</v>
      </c>
      <c r="AW14">
        <v>11</v>
      </c>
      <c r="AX14">
        <f>IF(Z14&gt;0, (R14*SUMPRODUCT(K14:$K$98, X14:$X$98)-K14*$AZ$3)/Z14, 0)</f>
        <v>1708.7928927520754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2.4879479999999998E-3</v>
      </c>
      <c r="Q15" s="4">
        <f t="shared" si="22"/>
        <v>50</v>
      </c>
      <c r="R15">
        <f t="shared" si="0"/>
        <v>50000</v>
      </c>
      <c r="S15">
        <f t="shared" si="1"/>
        <v>1784.1528277148418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1499.956855920874</v>
      </c>
      <c r="AC15">
        <f t="shared" si="19"/>
        <v>1546.549395666148</v>
      </c>
      <c r="AE15">
        <f t="shared" si="2"/>
        <v>0</v>
      </c>
      <c r="AF15">
        <f t="shared" si="3"/>
        <v>0</v>
      </c>
      <c r="AG15">
        <f t="shared" si="3"/>
        <v>-43.341281409367319</v>
      </c>
      <c r="AH15">
        <f t="shared" si="4"/>
        <v>-109.19446925380166</v>
      </c>
      <c r="AI15">
        <f t="shared" si="5"/>
        <v>-152.53575066316898</v>
      </c>
      <c r="AJ15">
        <f t="shared" si="6"/>
        <v>-46.592539745274053</v>
      </c>
      <c r="AK15">
        <f t="shared" si="20"/>
        <v>6.1498231092755837</v>
      </c>
      <c r="AL15">
        <f t="shared" si="7"/>
        <v>-192.97846729916745</v>
      </c>
      <c r="AN15">
        <f t="shared" si="8"/>
        <v>0</v>
      </c>
      <c r="AO15">
        <f t="shared" si="8"/>
        <v>0</v>
      </c>
      <c r="AP15">
        <f t="shared" si="8"/>
        <v>-19.750722308539711</v>
      </c>
      <c r="AQ15">
        <f t="shared" si="8"/>
        <v>-49.760172512898855</v>
      </c>
      <c r="AR15">
        <f t="shared" si="8"/>
        <v>-69.510894821438569</v>
      </c>
      <c r="AS15">
        <f t="shared" si="8"/>
        <v>-21.232328261517836</v>
      </c>
      <c r="AT15">
        <f t="shared" si="8"/>
        <v>2.802488632735499</v>
      </c>
      <c r="AU15">
        <f t="shared" si="8"/>
        <v>-87.940734450220901</v>
      </c>
      <c r="AW15">
        <v>12</v>
      </c>
      <c r="AX15">
        <f>IF(Z15&gt;0, (R15*SUMPRODUCT(K15:$K$98, X15:$X$98)-K15*$AZ$3)/Z15, 0)</f>
        <v>1784.1528277148418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2.6637029999999999E-3</v>
      </c>
      <c r="Q16" s="4">
        <f t="shared" si="22"/>
        <v>50</v>
      </c>
      <c r="R16">
        <f t="shared" si="0"/>
        <v>50000</v>
      </c>
      <c r="S16">
        <f t="shared" si="1"/>
        <v>1861.4920799018782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1546.549395666148</v>
      </c>
      <c r="AC16">
        <f t="shared" si="19"/>
        <v>1593.1550291407664</v>
      </c>
      <c r="AE16">
        <f t="shared" si="2"/>
        <v>0</v>
      </c>
      <c r="AF16">
        <f t="shared" si="3"/>
        <v>0</v>
      </c>
      <c r="AG16">
        <f t="shared" si="3"/>
        <v>-42.792420293959665</v>
      </c>
      <c r="AH16">
        <f t="shared" si="4"/>
        <v>-115.44830131397595</v>
      </c>
      <c r="AI16">
        <f t="shared" si="5"/>
        <v>-158.2407216079356</v>
      </c>
      <c r="AJ16">
        <f t="shared" si="6"/>
        <v>-46.605633474618344</v>
      </c>
      <c r="AK16">
        <f t="shared" si="20"/>
        <v>10.980500709229652</v>
      </c>
      <c r="AL16">
        <f t="shared" si="7"/>
        <v>-193.86585437332428</v>
      </c>
      <c r="AN16">
        <f t="shared" si="8"/>
        <v>0</v>
      </c>
      <c r="AO16">
        <f t="shared" si="8"/>
        <v>0</v>
      </c>
      <c r="AP16">
        <f t="shared" si="8"/>
        <v>-18.447266131102911</v>
      </c>
      <c r="AQ16">
        <f t="shared" si="8"/>
        <v>-49.76828896549442</v>
      </c>
      <c r="AR16">
        <f t="shared" si="8"/>
        <v>-68.215555096597328</v>
      </c>
      <c r="AS16">
        <f t="shared" si="8"/>
        <v>-20.091093656515614</v>
      </c>
      <c r="AT16">
        <f t="shared" si="8"/>
        <v>4.7335536864811525</v>
      </c>
      <c r="AU16">
        <f t="shared" si="8"/>
        <v>-83.57309506663178</v>
      </c>
      <c r="AW16">
        <v>13</v>
      </c>
      <c r="AX16">
        <f>IF(Z16&gt;0, (R16*SUMPRODUCT(K16:$K$98, X16:$X$98)-K16*$AZ$3)/Z16, 0)</f>
        <v>1861.4920799018782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2.8651079999999999E-3</v>
      </c>
      <c r="Q17" s="4">
        <f t="shared" si="22"/>
        <v>50</v>
      </c>
      <c r="R17">
        <f t="shared" si="0"/>
        <v>50000</v>
      </c>
      <c r="S17">
        <f t="shared" si="1"/>
        <v>1946.6485930168706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1593.1550291407664</v>
      </c>
      <c r="AC17">
        <f t="shared" si="19"/>
        <v>1644.6023608445828</v>
      </c>
      <c r="AE17">
        <f t="shared" si="2"/>
        <v>0</v>
      </c>
      <c r="AF17">
        <f t="shared" si="3"/>
        <v>0</v>
      </c>
      <c r="AG17">
        <f t="shared" si="3"/>
        <v>-42.241891185296481</v>
      </c>
      <c r="AH17">
        <f t="shared" si="4"/>
        <v>-122.60490572358617</v>
      </c>
      <c r="AI17">
        <f t="shared" si="5"/>
        <v>-164.84679690888265</v>
      </c>
      <c r="AJ17">
        <f t="shared" si="6"/>
        <v>-51.447331703816417</v>
      </c>
      <c r="AK17">
        <f t="shared" si="20"/>
        <v>21.985539402142575</v>
      </c>
      <c r="AL17">
        <f t="shared" si="7"/>
        <v>-194.30858921055651</v>
      </c>
      <c r="AN17">
        <f t="shared" si="8"/>
        <v>0</v>
      </c>
      <c r="AO17">
        <f t="shared" si="8"/>
        <v>0</v>
      </c>
      <c r="AP17">
        <f t="shared" si="8"/>
        <v>-17.117822955462991</v>
      </c>
      <c r="AQ17">
        <f t="shared" si="8"/>
        <v>-49.683596324827967</v>
      </c>
      <c r="AR17">
        <f t="shared" si="8"/>
        <v>-66.801419280290958</v>
      </c>
      <c r="AS17">
        <f t="shared" si="8"/>
        <v>-20.848174428881844</v>
      </c>
      <c r="AT17">
        <f t="shared" si="8"/>
        <v>8.9092737210882706</v>
      </c>
      <c r="AU17">
        <f t="shared" si="8"/>
        <v>-78.740319988084536</v>
      </c>
      <c r="AW17">
        <v>14</v>
      </c>
      <c r="AX17">
        <f>IF(Z17&gt;0, (R17*SUMPRODUCT(K17:$K$98, X17:$X$98)-K17*$AZ$3)/Z17, 0)</f>
        <v>1946.6485930168706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4.466869E-3</v>
      </c>
      <c r="Q18" s="4">
        <f t="shared" si="22"/>
        <v>50</v>
      </c>
      <c r="R18">
        <f t="shared" si="0"/>
        <v>50000</v>
      </c>
      <c r="S18">
        <f t="shared" si="1"/>
        <v>2042.8622184616856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1644.6023608445828</v>
      </c>
      <c r="AC18">
        <f t="shared" si="19"/>
        <v>1700.9190857211504</v>
      </c>
      <c r="AE18">
        <f t="shared" si="2"/>
        <v>0</v>
      </c>
      <c r="AF18">
        <f t="shared" si="3"/>
        <v>0</v>
      </c>
      <c r="AG18">
        <f t="shared" si="3"/>
        <v>-41.63078327920654</v>
      </c>
      <c r="AH18">
        <f t="shared" si="4"/>
        <v>-188.68899423697411</v>
      </c>
      <c r="AI18">
        <f t="shared" si="5"/>
        <v>-230.31977751618064</v>
      </c>
      <c r="AJ18">
        <f t="shared" si="6"/>
        <v>-56.316724876567605</v>
      </c>
      <c r="AK18">
        <f t="shared" si="20"/>
        <v>35.523410994242987</v>
      </c>
      <c r="AL18">
        <f t="shared" si="7"/>
        <v>-251.11309139850525</v>
      </c>
      <c r="AN18">
        <f t="shared" si="8"/>
        <v>0</v>
      </c>
      <c r="AO18">
        <f t="shared" si="8"/>
        <v>0</v>
      </c>
      <c r="AP18">
        <f t="shared" si="8"/>
        <v>-15.742983998881217</v>
      </c>
      <c r="AQ18">
        <f t="shared" si="8"/>
        <v>-71.35411786790408</v>
      </c>
      <c r="AR18">
        <f t="shared" si="8"/>
        <v>-87.097101866785295</v>
      </c>
      <c r="AS18">
        <f t="shared" si="8"/>
        <v>-21.296579808625154</v>
      </c>
      <c r="AT18">
        <f t="shared" si="8"/>
        <v>13.433436673947378</v>
      </c>
      <c r="AU18">
        <f t="shared" si="8"/>
        <v>-94.960245001463065</v>
      </c>
      <c r="AW18">
        <v>15</v>
      </c>
      <c r="AX18">
        <f>IF(Z18&gt;0, (R18*SUMPRODUCT(K18:$K$98, X18:$X$98)-K18*$AZ$3)/Z18, 0)</f>
        <v>2042.8622184616856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6.2254789999999999E-3</v>
      </c>
      <c r="Q19" s="4">
        <f t="shared" si="22"/>
        <v>50</v>
      </c>
      <c r="R19">
        <f t="shared" si="0"/>
        <v>50000</v>
      </c>
      <c r="S19">
        <f t="shared" si="1"/>
        <v>2111.3073018050118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1700.9190857211504</v>
      </c>
      <c r="AC19">
        <f t="shared" si="19"/>
        <v>1729.3846425625582</v>
      </c>
      <c r="AE19">
        <f t="shared" si="2"/>
        <v>0</v>
      </c>
      <c r="AF19">
        <f t="shared" si="3"/>
        <v>0</v>
      </c>
      <c r="AG19">
        <f t="shared" si="3"/>
        <v>-40.955303879356222</v>
      </c>
      <c r="AH19">
        <f t="shared" si="4"/>
        <v>-259.17156705825147</v>
      </c>
      <c r="AI19">
        <f t="shared" si="5"/>
        <v>-300.12687093760769</v>
      </c>
      <c r="AJ19">
        <f t="shared" si="6"/>
        <v>-28.465556841407761</v>
      </c>
      <c r="AK19">
        <f t="shared" si="20"/>
        <v>37.930495611581655</v>
      </c>
      <c r="AL19">
        <f t="shared" si="7"/>
        <v>-290.6619321674338</v>
      </c>
      <c r="AN19">
        <f t="shared" si="8"/>
        <v>0</v>
      </c>
      <c r="AO19">
        <f t="shared" si="8"/>
        <v>0</v>
      </c>
      <c r="AP19">
        <f t="shared" si="8"/>
        <v>-14.443296225505954</v>
      </c>
      <c r="AQ19">
        <f t="shared" si="8"/>
        <v>-91.39943698812931</v>
      </c>
      <c r="AR19">
        <f t="shared" si="8"/>
        <v>-105.84273321363526</v>
      </c>
      <c r="AS19">
        <f t="shared" si="8"/>
        <v>-10.03866241343324</v>
      </c>
      <c r="AT19">
        <f t="shared" si="8"/>
        <v>13.376567433417833</v>
      </c>
      <c r="AU19">
        <f t="shared" si="8"/>
        <v>-102.50482819365067</v>
      </c>
      <c r="AW19">
        <v>16</v>
      </c>
      <c r="AX19">
        <f>IF(Z19&gt;0, (R19*SUMPRODUCT(K19:$K$98, X19:$X$98)-K19*$AZ$3)/Z19, 0)</f>
        <v>2111.3073018050118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8.1133709999999994E-3</v>
      </c>
      <c r="Q20" s="4">
        <f t="shared" si="22"/>
        <v>50</v>
      </c>
      <c r="R20">
        <f t="shared" si="0"/>
        <v>50000</v>
      </c>
      <c r="S20">
        <f t="shared" si="1"/>
        <v>2125.0250104475545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1729.3846425625582</v>
      </c>
      <c r="AC20">
        <f t="shared" si="19"/>
        <v>1709.0923889305773</v>
      </c>
      <c r="AE20">
        <f t="shared" si="2"/>
        <v>0</v>
      </c>
      <c r="AF20">
        <f t="shared" si="3"/>
        <v>0</v>
      </c>
      <c r="AG20">
        <f t="shared" si="3"/>
        <v>-40.213465265771696</v>
      </c>
      <c r="AH20">
        <f t="shared" si="4"/>
        <v>-332.28557479095622</v>
      </c>
      <c r="AI20">
        <f t="shared" si="5"/>
        <v>-372.49904005672789</v>
      </c>
      <c r="AJ20">
        <f t="shared" si="6"/>
        <v>20.292253631980884</v>
      </c>
      <c r="AK20">
        <f t="shared" si="20"/>
        <v>7.4363539630190001</v>
      </c>
      <c r="AL20">
        <f t="shared" si="7"/>
        <v>-344.77043246172803</v>
      </c>
      <c r="AN20">
        <f t="shared" si="8"/>
        <v>0</v>
      </c>
      <c r="AO20">
        <f t="shared" si="8"/>
        <v>0</v>
      </c>
      <c r="AP20">
        <f t="shared" si="8"/>
        <v>-13.451275199194216</v>
      </c>
      <c r="AQ20">
        <f t="shared" si="8"/>
        <v>-111.14845939526649</v>
      </c>
      <c r="AR20">
        <f t="shared" si="8"/>
        <v>-124.59973459446068</v>
      </c>
      <c r="AS20">
        <f t="shared" si="8"/>
        <v>6.7876937789779204</v>
      </c>
      <c r="AT20">
        <f t="shared" si="8"/>
        <v>2.4874365582298581</v>
      </c>
      <c r="AU20">
        <f t="shared" si="8"/>
        <v>-115.32460425725291</v>
      </c>
      <c r="AW20">
        <v>17</v>
      </c>
      <c r="AX20">
        <f>IF(Z20&gt;0, (R20*SUMPRODUCT(K20:$K$98, X20:$X$98)-K20*$AZ$3)/Z20, 0)</f>
        <v>2125.0250104475545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1.0286442999999999E-2</v>
      </c>
      <c r="Q21" s="4">
        <f t="shared" si="22"/>
        <v>50</v>
      </c>
      <c r="R21">
        <f t="shared" si="0"/>
        <v>50000</v>
      </c>
      <c r="S21">
        <f t="shared" si="1"/>
        <v>2109.5149721462121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1709.0923889305773</v>
      </c>
      <c r="AC21">
        <f t="shared" si="19"/>
        <v>1662.1997939863104</v>
      </c>
      <c r="AE21">
        <f t="shared" si="2"/>
        <v>0</v>
      </c>
      <c r="AF21">
        <f t="shared" si="3"/>
        <v>0</v>
      </c>
      <c r="AG21">
        <f t="shared" si="3"/>
        <v>-39.397677094825141</v>
      </c>
      <c r="AH21">
        <f t="shared" si="4"/>
        <v>-413.65351828884042</v>
      </c>
      <c r="AI21">
        <f t="shared" si="5"/>
        <v>-453.05119538366557</v>
      </c>
      <c r="AJ21">
        <f t="shared" si="6"/>
        <v>46.892594944266875</v>
      </c>
      <c r="AK21">
        <f t="shared" si="20"/>
        <v>2.7345478222889237</v>
      </c>
      <c r="AL21">
        <f t="shared" si="7"/>
        <v>-403.42405261710979</v>
      </c>
      <c r="AN21">
        <f t="shared" si="8"/>
        <v>0</v>
      </c>
      <c r="AO21">
        <f t="shared" si="8"/>
        <v>0</v>
      </c>
      <c r="AP21">
        <f t="shared" si="8"/>
        <v>-12.531757960810623</v>
      </c>
      <c r="AQ21">
        <f t="shared" si="8"/>
        <v>-131.57643173623524</v>
      </c>
      <c r="AR21">
        <f t="shared" si="8"/>
        <v>-144.10818969704584</v>
      </c>
      <c r="AS21">
        <f t="shared" si="8"/>
        <v>14.915768982559415</v>
      </c>
      <c r="AT21">
        <f t="shared" si="8"/>
        <v>0.86981502383265485</v>
      </c>
      <c r="AU21">
        <f t="shared" si="8"/>
        <v>-128.3226056906538</v>
      </c>
      <c r="AW21">
        <v>18</v>
      </c>
      <c r="AX21">
        <f>IF(Z21&gt;0, (R21*SUMPRODUCT(K21:$K$98, X21:$X$98)-K21*$AZ$3)/Z21, 0)</f>
        <v>2109.5149721462121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1.2759904000000001E-2</v>
      </c>
      <c r="Q22" s="4">
        <f t="shared" si="22"/>
        <v>50</v>
      </c>
      <c r="R22">
        <f t="shared" si="0"/>
        <v>50000</v>
      </c>
      <c r="S22">
        <f t="shared" si="1"/>
        <v>2094.9801540954936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1662.1997939863104</v>
      </c>
      <c r="AC22">
        <f t="shared" si="19"/>
        <v>1613.1761886316542</v>
      </c>
      <c r="AE22">
        <f t="shared" si="2"/>
        <v>0</v>
      </c>
      <c r="AF22">
        <f t="shared" si="3"/>
        <v>0</v>
      </c>
      <c r="AG22">
        <f t="shared" si="3"/>
        <v>-38.500989746323924</v>
      </c>
      <c r="AH22">
        <f t="shared" si="4"/>
        <v>-502.71057755296772</v>
      </c>
      <c r="AI22">
        <f t="shared" si="5"/>
        <v>-541.21156729929169</v>
      </c>
      <c r="AJ22">
        <f t="shared" si="6"/>
        <v>49.023605354656183</v>
      </c>
      <c r="AK22">
        <f t="shared" si="20"/>
        <v>34.906195673712517</v>
      </c>
      <c r="AL22">
        <f t="shared" si="7"/>
        <v>-457.28176627092296</v>
      </c>
      <c r="AN22">
        <f t="shared" si="8"/>
        <v>0</v>
      </c>
      <c r="AO22">
        <f t="shared" si="8"/>
        <v>0</v>
      </c>
      <c r="AP22">
        <f t="shared" si="8"/>
        <v>-11.434674465612826</v>
      </c>
      <c r="AQ22">
        <f t="shared" si="8"/>
        <v>-149.30348135497601</v>
      </c>
      <c r="AR22">
        <f t="shared" si="8"/>
        <v>-160.73815582058884</v>
      </c>
      <c r="AS22">
        <f t="shared" si="8"/>
        <v>14.55985864401552</v>
      </c>
      <c r="AT22">
        <f t="shared" si="8"/>
        <v>10.367031782604899</v>
      </c>
      <c r="AU22">
        <f t="shared" si="8"/>
        <v>-135.81126539396843</v>
      </c>
      <c r="AW22">
        <v>19</v>
      </c>
      <c r="AX22">
        <f>IF(Z22&gt;0, (R22*SUMPRODUCT(K22:$K$98, X22:$X$98)-K22*$AZ$3)/Z22, 0)</f>
        <v>2094.9801540954936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1.5498582E-2</v>
      </c>
      <c r="Q23" s="4">
        <f t="shared" si="22"/>
        <v>50</v>
      </c>
      <c r="R23">
        <f t="shared" si="0"/>
        <v>50000</v>
      </c>
      <c r="S23">
        <f t="shared" si="1"/>
        <v>2116.8448174203559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1613.1761886316542</v>
      </c>
      <c r="AC23">
        <f t="shared" si="19"/>
        <v>1588.449407047671</v>
      </c>
      <c r="AE23">
        <f t="shared" si="2"/>
        <v>0</v>
      </c>
      <c r="AF23">
        <f t="shared" si="3"/>
        <v>0</v>
      </c>
      <c r="AG23">
        <f t="shared" si="3"/>
        <v>-37.519269102196127</v>
      </c>
      <c r="AH23">
        <f t="shared" si="4"/>
        <v>-596.71074666456047</v>
      </c>
      <c r="AI23">
        <f t="shared" si="5"/>
        <v>-634.23001576675665</v>
      </c>
      <c r="AJ23">
        <f t="shared" si="6"/>
        <v>24.726781583983211</v>
      </c>
      <c r="AK23">
        <f t="shared" si="20"/>
        <v>112.9223332042158</v>
      </c>
      <c r="AL23">
        <f t="shared" si="7"/>
        <v>-496.58090097855762</v>
      </c>
      <c r="AN23">
        <f t="shared" si="8"/>
        <v>0</v>
      </c>
      <c r="AO23">
        <f t="shared" si="8"/>
        <v>0</v>
      </c>
      <c r="AP23">
        <f t="shared" si="8"/>
        <v>-9.9492022152750828</v>
      </c>
      <c r="AQ23">
        <f t="shared" si="8"/>
        <v>-158.23324986482729</v>
      </c>
      <c r="AR23">
        <f t="shared" si="8"/>
        <v>-168.18245208010237</v>
      </c>
      <c r="AS23">
        <f t="shared" si="8"/>
        <v>6.5569440982950544</v>
      </c>
      <c r="AT23">
        <f t="shared" si="8"/>
        <v>29.944270092501707</v>
      </c>
      <c r="AU23">
        <f t="shared" si="8"/>
        <v>-131.68123788930561</v>
      </c>
      <c r="AW23">
        <v>20</v>
      </c>
      <c r="AX23">
        <f>IF(Z23&gt;0, (R23*SUMPRODUCT(K23:$K$98, X23:$X$98)-K23*$AZ$3)/Z23, 0)</f>
        <v>2116.8448174203559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1.8608946000000001E-2</v>
      </c>
      <c r="Q24" s="4">
        <f t="shared" si="22"/>
        <v>50</v>
      </c>
      <c r="R24">
        <f t="shared" si="0"/>
        <v>50000</v>
      </c>
      <c r="S24">
        <f t="shared" si="1"/>
        <v>2114.7043968435951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1588.449407047671</v>
      </c>
      <c r="AC24">
        <f t="shared" si="19"/>
        <v>1541.4453534069455</v>
      </c>
      <c r="AE24">
        <f t="shared" si="2"/>
        <v>0</v>
      </c>
      <c r="AF24">
        <f t="shared" si="3"/>
        <v>0</v>
      </c>
      <c r="AG24">
        <f t="shared" si="3"/>
        <v>-36.445882358491922</v>
      </c>
      <c r="AH24">
        <f t="shared" si="4"/>
        <v>-698.19405268223613</v>
      </c>
      <c r="AI24">
        <f t="shared" ref="AI24:AI87" si="23">SUM(AE24:AH24)</f>
        <v>-734.63993504072801</v>
      </c>
      <c r="AJ24">
        <f t="shared" si="6"/>
        <v>47.004053640725488</v>
      </c>
      <c r="AK24">
        <f t="shared" si="20"/>
        <v>111.19145849333698</v>
      </c>
      <c r="AL24">
        <f t="shared" ref="AL24:AL87" si="24">SUM(AI24:AK24)</f>
        <v>-576.44442290666552</v>
      </c>
      <c r="AN24">
        <f t="shared" si="8"/>
        <v>0</v>
      </c>
      <c r="AO24">
        <f t="shared" si="8"/>
        <v>0</v>
      </c>
      <c r="AP24">
        <f t="shared" si="8"/>
        <v>-8.62907680924571</v>
      </c>
      <c r="AQ24">
        <f t="shared" si="8"/>
        <v>-165.30729175636995</v>
      </c>
      <c r="AR24">
        <f t="shared" si="8"/>
        <v>-173.93636856561565</v>
      </c>
      <c r="AS24">
        <f t="shared" si="8"/>
        <v>11.12887280988603</v>
      </c>
      <c r="AT24">
        <f t="shared" si="8"/>
        <v>26.326146433590225</v>
      </c>
      <c r="AU24">
        <f t="shared" si="8"/>
        <v>-136.48134932213941</v>
      </c>
      <c r="AW24">
        <v>21</v>
      </c>
      <c r="AX24">
        <f>IF(Z24&gt;0, (R24*SUMPRODUCT(K24:$K$98, X24:$X$98)-K24*$AZ$3)/Z24, 0)</f>
        <v>2114.7043968435951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2.2132820000000001E-2</v>
      </c>
      <c r="Q25" s="4">
        <f t="shared" si="22"/>
        <v>50</v>
      </c>
      <c r="R25">
        <f t="shared" si="0"/>
        <v>50000</v>
      </c>
      <c r="S25">
        <f t="shared" si="1"/>
        <v>2091.366864445069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1541.4453534069455</v>
      </c>
      <c r="AC25">
        <f t="shared" si="19"/>
        <v>1475.4498439935239</v>
      </c>
      <c r="AE25">
        <f t="shared" si="2"/>
        <v>0</v>
      </c>
      <c r="AF25">
        <f t="shared" si="3"/>
        <v>0</v>
      </c>
      <c r="AG25">
        <f t="shared" si="3"/>
        <v>-35.274773380925325</v>
      </c>
      <c r="AH25">
        <f t="shared" si="4"/>
        <v>-806.65015398167714</v>
      </c>
      <c r="AI25">
        <f t="shared" si="23"/>
        <v>-841.92492736260249</v>
      </c>
      <c r="AJ25">
        <f t="shared" si="6"/>
        <v>65.995509413421587</v>
      </c>
      <c r="AK25">
        <f t="shared" si="20"/>
        <v>107.90117473848619</v>
      </c>
      <c r="AL25">
        <f t="shared" si="24"/>
        <v>-668.02824321069465</v>
      </c>
      <c r="AN25">
        <f t="shared" si="8"/>
        <v>0</v>
      </c>
      <c r="AO25">
        <f t="shared" si="8"/>
        <v>0</v>
      </c>
      <c r="AP25">
        <f t="shared" si="8"/>
        <v>-7.4569644976500378</v>
      </c>
      <c r="AQ25">
        <f t="shared" si="8"/>
        <v>-170.52303909393714</v>
      </c>
      <c r="AR25">
        <f t="shared" si="8"/>
        <v>-177.98000359158718</v>
      </c>
      <c r="AS25">
        <f t="shared" si="8"/>
        <v>13.951221327089479</v>
      </c>
      <c r="AT25">
        <f t="shared" si="8"/>
        <v>22.809933336516249</v>
      </c>
      <c r="AU25">
        <f t="shared" si="8"/>
        <v>-141.21884892798144</v>
      </c>
      <c r="AW25">
        <v>22</v>
      </c>
      <c r="AX25">
        <f>IF(Z25&gt;0, (R25*SUMPRODUCT(K25:$K$98, X25:$X$98)-K25*$AZ$3)/Z25, 0)</f>
        <v>2091.366864445069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2.5807838999999999E-2</v>
      </c>
      <c r="Q26" s="4">
        <f t="shared" si="22"/>
        <v>50</v>
      </c>
      <c r="R26">
        <f t="shared" si="0"/>
        <v>50000</v>
      </c>
      <c r="S26">
        <f t="shared" si="1"/>
        <v>2048.7062968422988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1475.4498439935239</v>
      </c>
      <c r="AC26">
        <f t="shared" si="19"/>
        <v>1393.5980391343617</v>
      </c>
      <c r="AE26">
        <f t="shared" si="2"/>
        <v>0</v>
      </c>
      <c r="AF26">
        <f t="shared" si="3"/>
        <v>0</v>
      </c>
      <c r="AG26">
        <f t="shared" si="3"/>
        <v>-34.011659974939668</v>
      </c>
      <c r="AH26">
        <f t="shared" si="4"/>
        <v>-910.36567217640652</v>
      </c>
      <c r="AI26">
        <f t="shared" si="23"/>
        <v>-944.3773321513462</v>
      </c>
      <c r="AJ26">
        <f t="shared" si="6"/>
        <v>81.851804859162257</v>
      </c>
      <c r="AK26">
        <f t="shared" si="20"/>
        <v>103.28148907954669</v>
      </c>
      <c r="AL26">
        <f t="shared" si="24"/>
        <v>-759.24403821263729</v>
      </c>
      <c r="AN26">
        <f t="shared" si="8"/>
        <v>0</v>
      </c>
      <c r="AO26">
        <f t="shared" si="8"/>
        <v>0</v>
      </c>
      <c r="AP26">
        <f t="shared" si="8"/>
        <v>-6.4195952799013121</v>
      </c>
      <c r="AQ26">
        <f t="shared" si="8"/>
        <v>-171.82869570006076</v>
      </c>
      <c r="AR26">
        <f t="shared" si="8"/>
        <v>-178.24829097996209</v>
      </c>
      <c r="AS26">
        <f t="shared" si="8"/>
        <v>15.449274175751647</v>
      </c>
      <c r="AT26">
        <f t="shared" si="8"/>
        <v>19.494060574660704</v>
      </c>
      <c r="AU26">
        <f t="shared" si="8"/>
        <v>-143.30495622954973</v>
      </c>
      <c r="AW26">
        <v>23</v>
      </c>
      <c r="AX26">
        <f>IF(Z26&gt;0, (R26*SUMPRODUCT(K26:$K$98, X26:$X$98)-K26*$AZ$3)/Z26, 0)</f>
        <v>2048.7062968422988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2.9740472E-2</v>
      </c>
      <c r="Q27" s="4">
        <f t="shared" si="22"/>
        <v>50</v>
      </c>
      <c r="R27">
        <f t="shared" si="0"/>
        <v>50000</v>
      </c>
      <c r="S27">
        <f t="shared" si="1"/>
        <v>1991.6400330099752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1393.5980391343617</v>
      </c>
      <c r="AC27">
        <f t="shared" si="19"/>
        <v>1300.9400882867776</v>
      </c>
      <c r="AE27">
        <f t="shared" si="2"/>
        <v>0</v>
      </c>
      <c r="AF27">
        <f t="shared" si="3"/>
        <v>0</v>
      </c>
      <c r="AG27">
        <f t="shared" si="3"/>
        <v>-32.660020554032059</v>
      </c>
      <c r="AH27">
        <f t="shared" si="4"/>
        <v>-1011.5228211582139</v>
      </c>
      <c r="AI27">
        <f t="shared" si="23"/>
        <v>-1044.182841712246</v>
      </c>
      <c r="AJ27">
        <f t="shared" si="6"/>
        <v>92.657950847584061</v>
      </c>
      <c r="AK27">
        <f t="shared" si="20"/>
        <v>97.551862739405323</v>
      </c>
      <c r="AL27">
        <f t="shared" si="24"/>
        <v>-853.97302812525663</v>
      </c>
      <c r="AN27">
        <f t="shared" si="8"/>
        <v>0</v>
      </c>
      <c r="AO27">
        <f t="shared" si="8"/>
        <v>0</v>
      </c>
      <c r="AP27">
        <f t="shared" si="8"/>
        <v>-5.5039977977045194</v>
      </c>
      <c r="AQ27">
        <f t="shared" si="8"/>
        <v>-170.46588720824744</v>
      </c>
      <c r="AR27">
        <f t="shared" si="8"/>
        <v>-175.96988500595197</v>
      </c>
      <c r="AS27">
        <f t="shared" si="8"/>
        <v>15.615089909732323</v>
      </c>
      <c r="AT27">
        <f t="shared" si="8"/>
        <v>16.439831591391147</v>
      </c>
      <c r="AU27">
        <f t="shared" si="8"/>
        <v>-143.91496350482848</v>
      </c>
      <c r="AW27">
        <v>24</v>
      </c>
      <c r="AX27">
        <f>IF(Z27&gt;0, (R27*SUMPRODUCT(K27:$K$98, X27:$X$98)-K27*$AZ$3)/Z27, 0)</f>
        <v>1991.6400330099752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3.4073305999999998E-2</v>
      </c>
      <c r="Q28" s="4">
        <f t="shared" si="22"/>
        <v>50</v>
      </c>
      <c r="R28">
        <f t="shared" si="0"/>
        <v>50000</v>
      </c>
      <c r="S28">
        <f t="shared" si="1"/>
        <v>1923.6704691500165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1300.9400882867776</v>
      </c>
      <c r="AC28">
        <f t="shared" si="19"/>
        <v>1201.162366125385</v>
      </c>
      <c r="AE28">
        <f t="shared" si="2"/>
        <v>0</v>
      </c>
      <c r="AF28">
        <f t="shared" si="3"/>
        <v>0</v>
      </c>
      <c r="AG28">
        <f t="shared" si="3"/>
        <v>-31.220585474187914</v>
      </c>
      <c r="AH28">
        <f t="shared" si="4"/>
        <v>-1112.8348743038239</v>
      </c>
      <c r="AI28">
        <f t="shared" si="23"/>
        <v>-1144.0554597780117</v>
      </c>
      <c r="AJ28">
        <f t="shared" si="6"/>
        <v>99.777722161392603</v>
      </c>
      <c r="AK28">
        <f t="shared" si="20"/>
        <v>91.065806180074446</v>
      </c>
      <c r="AL28">
        <f t="shared" si="24"/>
        <v>-953.21193143654466</v>
      </c>
      <c r="AN28">
        <f t="shared" si="8"/>
        <v>0</v>
      </c>
      <c r="AO28">
        <f t="shared" si="8"/>
        <v>0</v>
      </c>
      <c r="AP28">
        <f t="shared" si="8"/>
        <v>-4.6976950165562164</v>
      </c>
      <c r="AQ28">
        <f t="shared" si="8"/>
        <v>-167.44589391474304</v>
      </c>
      <c r="AR28">
        <f t="shared" si="8"/>
        <v>-172.14358893129923</v>
      </c>
      <c r="AS28">
        <f t="shared" si="8"/>
        <v>15.013341391321134</v>
      </c>
      <c r="AT28">
        <f t="shared" si="8"/>
        <v>13.702477944383828</v>
      </c>
      <c r="AU28">
        <f t="shared" si="8"/>
        <v>-143.42776959559427</v>
      </c>
      <c r="AW28">
        <v>25</v>
      </c>
      <c r="AX28">
        <f>IF(Z28&gt;0, (R28*SUMPRODUCT(K28:$K$98, X28:$X$98)-K28*$AZ$3)/Z28, 0)</f>
        <v>1923.6704691500165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3.9255977999999997E-2</v>
      </c>
      <c r="Q29" s="4">
        <f t="shared" si="22"/>
        <v>50</v>
      </c>
      <c r="R29">
        <f t="shared" si="0"/>
        <v>50000</v>
      </c>
      <c r="S29">
        <f t="shared" si="1"/>
        <v>1847.5875918990369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1201.162366125385</v>
      </c>
      <c r="AC29">
        <f t="shared" si="19"/>
        <v>1096.8309052881909</v>
      </c>
      <c r="AE29">
        <f t="shared" si="2"/>
        <v>0</v>
      </c>
      <c r="AF29">
        <f t="shared" si="3"/>
        <v>0</v>
      </c>
      <c r="AG29">
        <f t="shared" si="3"/>
        <v>-29.682785002924188</v>
      </c>
      <c r="AH29">
        <f t="shared" si="4"/>
        <v>-1225.5946165218402</v>
      </c>
      <c r="AI29">
        <f t="shared" si="23"/>
        <v>-1255.2774015247644</v>
      </c>
      <c r="AJ29">
        <f t="shared" si="6"/>
        <v>104.33146083719407</v>
      </c>
      <c r="AK29">
        <f t="shared" si="20"/>
        <v>84.081365628776965</v>
      </c>
      <c r="AL29">
        <f t="shared" si="24"/>
        <v>-1066.8645750587934</v>
      </c>
      <c r="AN29">
        <f t="shared" si="8"/>
        <v>0</v>
      </c>
      <c r="AO29">
        <f t="shared" si="8"/>
        <v>0</v>
      </c>
      <c r="AP29">
        <f t="shared" si="8"/>
        <v>-3.9877727269375112</v>
      </c>
      <c r="AQ29">
        <f t="shared" si="8"/>
        <v>-164.65411805414325</v>
      </c>
      <c r="AR29">
        <f t="shared" si="8"/>
        <v>-168.64189078108075</v>
      </c>
      <c r="AS29">
        <f t="shared" si="8"/>
        <v>14.01654710119433</v>
      </c>
      <c r="AT29">
        <f t="shared" si="8"/>
        <v>11.29602147052799</v>
      </c>
      <c r="AU29">
        <f t="shared" si="8"/>
        <v>-143.32932220935845</v>
      </c>
      <c r="AW29">
        <v>26</v>
      </c>
      <c r="AX29">
        <f>IF(Z29&gt;0, (R29*SUMPRODUCT(K29:$K$98, X29:$X$98)-K29*$AZ$3)/Z29, 0)</f>
        <v>1847.5875918990369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4.4782766000000002E-2</v>
      </c>
      <c r="Q30" s="4">
        <f t="shared" si="22"/>
        <v>50</v>
      </c>
      <c r="R30">
        <f t="shared" si="0"/>
        <v>50000</v>
      </c>
      <c r="S30">
        <f t="shared" si="1"/>
        <v>1761.6641773249435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1096.8309052881909</v>
      </c>
      <c r="AC30">
        <f t="shared" si="19"/>
        <v>988.52895962471644</v>
      </c>
      <c r="AE30">
        <f t="shared" si="2"/>
        <v>0</v>
      </c>
      <c r="AF30">
        <f t="shared" si="3"/>
        <v>0</v>
      </c>
      <c r="AG30">
        <f t="shared" si="3"/>
        <v>-28.056679937880684</v>
      </c>
      <c r="AH30">
        <f t="shared" si="4"/>
        <v>-1329.2772150142634</v>
      </c>
      <c r="AI30">
        <f t="shared" si="23"/>
        <v>-1357.3338949521442</v>
      </c>
      <c r="AJ30">
        <f t="shared" si="6"/>
        <v>108.3019456634745</v>
      </c>
      <c r="AK30">
        <f t="shared" si="20"/>
        <v>76.778163370173374</v>
      </c>
      <c r="AL30">
        <f t="shared" si="24"/>
        <v>-1172.2537859184963</v>
      </c>
      <c r="AN30">
        <f t="shared" si="8"/>
        <v>0</v>
      </c>
      <c r="AO30">
        <f t="shared" si="8"/>
        <v>0</v>
      </c>
      <c r="AP30">
        <f t="shared" si="8"/>
        <v>-3.3654567024790283</v>
      </c>
      <c r="AQ30">
        <f t="shared" si="8"/>
        <v>-159.44954722466471</v>
      </c>
      <c r="AR30">
        <f t="shared" si="8"/>
        <v>-162.81500392714375</v>
      </c>
      <c r="AS30">
        <f t="shared" si="8"/>
        <v>12.991042052432947</v>
      </c>
      <c r="AT30">
        <f t="shared" si="8"/>
        <v>9.209699262003916</v>
      </c>
      <c r="AU30">
        <f t="shared" si="8"/>
        <v>-140.61426261270688</v>
      </c>
      <c r="AW30">
        <v>27</v>
      </c>
      <c r="AX30">
        <f>IF(Z30&gt;0, (R30*SUMPRODUCT(K30:$K$98, X30:$X$98)-K30*$AZ$3)/Z30, 0)</f>
        <v>1761.6641773249435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5.0287691000000002E-2</v>
      </c>
      <c r="Q31" s="4">
        <f t="shared" si="22"/>
        <v>50</v>
      </c>
      <c r="R31">
        <f t="shared" si="0"/>
        <v>50000</v>
      </c>
      <c r="S31">
        <f t="shared" si="1"/>
        <v>1667.7165397962128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988.52895962471644</v>
      </c>
      <c r="AC31">
        <f t="shared" si="19"/>
        <v>879.39385203457766</v>
      </c>
      <c r="AE31">
        <f t="shared" si="2"/>
        <v>0</v>
      </c>
      <c r="AF31">
        <f t="shared" si="3"/>
        <v>0</v>
      </c>
      <c r="AG31">
        <f t="shared" si="3"/>
        <v>-26.365207487299834</v>
      </c>
      <c r="AH31">
        <f t="shared" si="4"/>
        <v>-1410.9056512020431</v>
      </c>
      <c r="AI31">
        <f t="shared" si="23"/>
        <v>-1437.270858689343</v>
      </c>
      <c r="AJ31">
        <f t="shared" si="6"/>
        <v>109.13510759013877</v>
      </c>
      <c r="AK31">
        <f t="shared" si="20"/>
        <v>69.197027173730163</v>
      </c>
      <c r="AL31">
        <f t="shared" si="24"/>
        <v>-1258.9387239254741</v>
      </c>
      <c r="AN31">
        <f t="shared" si="8"/>
        <v>0</v>
      </c>
      <c r="AO31">
        <f t="shared" si="8"/>
        <v>0</v>
      </c>
      <c r="AP31">
        <f t="shared" si="8"/>
        <v>-2.8237152577911546</v>
      </c>
      <c r="AQ31">
        <f t="shared" si="8"/>
        <v>-151.10807743584311</v>
      </c>
      <c r="AR31">
        <f t="shared" si="8"/>
        <v>-153.93179269363426</v>
      </c>
      <c r="AS31">
        <f t="shared" si="8"/>
        <v>11.688376380553743</v>
      </c>
      <c r="AT31">
        <f t="shared" si="8"/>
        <v>7.4110056413692931</v>
      </c>
      <c r="AU31">
        <f t="shared" si="8"/>
        <v>-134.83241067171124</v>
      </c>
      <c r="AW31">
        <v>28</v>
      </c>
      <c r="AX31">
        <f>IF(Z31&gt;0, (R31*SUMPRODUCT(K31:$K$98, X31:$X$98)-K31*$AZ$3)/Z31, 0)</f>
        <v>1667.7165397962128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5.6343962999999997E-2</v>
      </c>
      <c r="Q32" s="4">
        <f t="shared" si="22"/>
        <v>50</v>
      </c>
      <c r="R32">
        <f t="shared" si="0"/>
        <v>50000</v>
      </c>
      <c r="S32">
        <f t="shared" si="1"/>
        <v>1570.5400506282881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879.39385203457766</v>
      </c>
      <c r="AC32">
        <f t="shared" si="19"/>
        <v>773.20938141527495</v>
      </c>
      <c r="AE32">
        <f t="shared" si="2"/>
        <v>0</v>
      </c>
      <c r="AF32">
        <f t="shared" si="3"/>
        <v>0</v>
      </c>
      <c r="AG32">
        <f t="shared" si="3"/>
        <v>-24.616035137275095</v>
      </c>
      <c r="AH32">
        <f t="shared" si="4"/>
        <v>-1485.520275151745</v>
      </c>
      <c r="AI32">
        <f t="shared" si="23"/>
        <v>-1510.13631028902</v>
      </c>
      <c r="AJ32">
        <f t="shared" si="6"/>
        <v>106.18447061930272</v>
      </c>
      <c r="AK32">
        <f t="shared" si="20"/>
        <v>61.557569642420439</v>
      </c>
      <c r="AL32">
        <f t="shared" si="24"/>
        <v>-1342.3942700272967</v>
      </c>
      <c r="AN32">
        <f t="shared" si="8"/>
        <v>0</v>
      </c>
      <c r="AO32">
        <f t="shared" si="8"/>
        <v>0</v>
      </c>
      <c r="AP32">
        <f t="shared" si="8"/>
        <v>-2.3539096403622524</v>
      </c>
      <c r="AQ32">
        <f t="shared" si="8"/>
        <v>-142.0529535781431</v>
      </c>
      <c r="AR32">
        <f t="shared" si="8"/>
        <v>-144.40686321850535</v>
      </c>
      <c r="AS32">
        <f t="shared" si="8"/>
        <v>10.15389552597167</v>
      </c>
      <c r="AT32">
        <f t="shared" si="8"/>
        <v>5.8864457988665437</v>
      </c>
      <c r="AU32">
        <f t="shared" si="8"/>
        <v>-128.36652189366711</v>
      </c>
      <c r="AW32">
        <v>29</v>
      </c>
      <c r="AX32">
        <f>IF(Z32&gt;0, (R32*SUMPRODUCT(K32:$K$98, X32:$X$98)-K32*$AZ$3)/Z32, 0)</f>
        <v>1570.5400506282881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6.2785228999999998E-2</v>
      </c>
      <c r="Q33" s="4">
        <f t="shared" si="22"/>
        <v>50</v>
      </c>
      <c r="R33">
        <f t="shared" si="0"/>
        <v>50000</v>
      </c>
      <c r="S33">
        <f t="shared" si="1"/>
        <v>1470.5057326928209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773.20938141527495</v>
      </c>
      <c r="AC33">
        <f t="shared" si="19"/>
        <v>671.2667910661861</v>
      </c>
      <c r="AE33">
        <f t="shared" si="2"/>
        <v>0</v>
      </c>
      <c r="AF33">
        <f t="shared" si="3"/>
        <v>0</v>
      </c>
      <c r="AG33">
        <f t="shared" si="3"/>
        <v>-22.824351382736481</v>
      </c>
      <c r="AH33">
        <f t="shared" si="4"/>
        <v>-1545.5234031658633</v>
      </c>
      <c r="AI33">
        <f t="shared" si="23"/>
        <v>-1568.3477545485998</v>
      </c>
      <c r="AJ33">
        <f t="shared" si="6"/>
        <v>101.94259034908885</v>
      </c>
      <c r="AK33">
        <f t="shared" si="20"/>
        <v>54.124656699069249</v>
      </c>
      <c r="AL33">
        <f t="shared" si="24"/>
        <v>-1412.2805075004419</v>
      </c>
      <c r="AN33">
        <f t="shared" si="8"/>
        <v>0</v>
      </c>
      <c r="AO33">
        <f t="shared" si="8"/>
        <v>0</v>
      </c>
      <c r="AP33">
        <f t="shared" si="8"/>
        <v>-1.9487319536992662</v>
      </c>
      <c r="AQ33">
        <f t="shared" si="8"/>
        <v>-131.95603197808185</v>
      </c>
      <c r="AR33">
        <f t="shared" si="8"/>
        <v>-133.9047639317811</v>
      </c>
      <c r="AS33">
        <f t="shared" si="8"/>
        <v>8.7038084861593141</v>
      </c>
      <c r="AT33">
        <f t="shared" si="8"/>
        <v>4.6211367071861842</v>
      </c>
      <c r="AU33">
        <f t="shared" si="8"/>
        <v>-120.57981873843562</v>
      </c>
      <c r="AW33">
        <v>30</v>
      </c>
      <c r="AX33">
        <f>IF(Z33&gt;0, (R33*SUMPRODUCT(K33:$K$98, X33:$X$98)-K33*$AZ$3)/Z33, 0)</f>
        <v>1470.5057326928209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6.9956555000000004E-2</v>
      </c>
      <c r="Q34" s="4">
        <f t="shared" si="22"/>
        <v>50</v>
      </c>
      <c r="R34">
        <f t="shared" si="0"/>
        <v>50000</v>
      </c>
      <c r="S34">
        <f t="shared" si="1"/>
        <v>1369.3813245431347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671.2667910661861</v>
      </c>
      <c r="AC34">
        <f t="shared" si="19"/>
        <v>575.12358339975992</v>
      </c>
      <c r="AE34">
        <f t="shared" si="2"/>
        <v>0</v>
      </c>
      <c r="AF34">
        <f t="shared" si="3"/>
        <v>0</v>
      </c>
      <c r="AG34">
        <f t="shared" si="3"/>
        <v>-20.999394876063384</v>
      </c>
      <c r="AH34">
        <f t="shared" si="4"/>
        <v>-1596.7129928457307</v>
      </c>
      <c r="AI34">
        <f t="shared" si="23"/>
        <v>-1617.7123877217941</v>
      </c>
      <c r="AJ34">
        <f t="shared" si="6"/>
        <v>96.143207666426179</v>
      </c>
      <c r="AK34">
        <f t="shared" si="20"/>
        <v>46.988675374633033</v>
      </c>
      <c r="AL34">
        <f t="shared" si="24"/>
        <v>-1474.580504680735</v>
      </c>
      <c r="AN34">
        <f t="shared" si="8"/>
        <v>0</v>
      </c>
      <c r="AO34">
        <f t="shared" si="8"/>
        <v>0</v>
      </c>
      <c r="AP34">
        <f t="shared" si="8"/>
        <v>-1.6008196964848691</v>
      </c>
      <c r="AQ34">
        <f t="shared" si="8"/>
        <v>-121.7201554457323</v>
      </c>
      <c r="AR34">
        <f t="shared" si="8"/>
        <v>-123.32097514221716</v>
      </c>
      <c r="AS34">
        <f t="shared" si="8"/>
        <v>7.3291607412499964</v>
      </c>
      <c r="AT34">
        <f t="shared" si="8"/>
        <v>3.5820268867455649</v>
      </c>
      <c r="AU34">
        <f t="shared" ref="AU34:AU89" si="25">AL34*$K34</f>
        <v>-112.40978751422162</v>
      </c>
      <c r="AW34">
        <v>31</v>
      </c>
      <c r="AX34">
        <f>IF(Z34&gt;0, (R34*SUMPRODUCT(K34:$K$98, X34:$X$98)-K34*$AZ$3)/Z34, 0)</f>
        <v>1369.3813245431347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7.8227725999999997E-2</v>
      </c>
      <c r="Q35" s="4">
        <f t="shared" si="22"/>
        <v>50</v>
      </c>
      <c r="R35">
        <f t="shared" si="0"/>
        <v>50000</v>
      </c>
      <c r="S35">
        <f t="shared" si="1"/>
        <v>1267.5291966514949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575.12358339975992</v>
      </c>
      <c r="AC35">
        <f t="shared" si="19"/>
        <v>485.37916394657759</v>
      </c>
      <c r="AE35">
        <f t="shared" si="2"/>
        <v>0</v>
      </c>
      <c r="AF35">
        <f t="shared" ref="AF35:AG66" si="26">-$Z35*P35</f>
        <v>0</v>
      </c>
      <c r="AG35">
        <f t="shared" si="26"/>
        <v>-19.146666018772258</v>
      </c>
      <c r="AH35">
        <f t="shared" si="4"/>
        <v>-1642.7349085304902</v>
      </c>
      <c r="AI35">
        <f t="shared" si="23"/>
        <v>-1661.8815745492625</v>
      </c>
      <c r="AJ35">
        <f t="shared" si="6"/>
        <v>89.744419453182331</v>
      </c>
      <c r="AK35">
        <f t="shared" si="20"/>
        <v>40.258650837983197</v>
      </c>
      <c r="AL35">
        <f t="shared" si="24"/>
        <v>-1531.8785042580971</v>
      </c>
      <c r="AN35">
        <f t="shared" ref="AN35:AT66" si="27">AE35*$K35</f>
        <v>0</v>
      </c>
      <c r="AO35">
        <f t="shared" si="27"/>
        <v>0</v>
      </c>
      <c r="AP35">
        <f t="shared" si="27"/>
        <v>-1.3031991204714275</v>
      </c>
      <c r="AQ35">
        <f t="shared" si="27"/>
        <v>-111.81114695716204</v>
      </c>
      <c r="AR35">
        <f t="shared" si="27"/>
        <v>-113.11434607763347</v>
      </c>
      <c r="AS35">
        <f t="shared" si="27"/>
        <v>6.1083662494524242</v>
      </c>
      <c r="AT35">
        <f t="shared" si="27"/>
        <v>2.7401657454089863</v>
      </c>
      <c r="AU35">
        <f t="shared" si="25"/>
        <v>-104.26581408277207</v>
      </c>
      <c r="AW35">
        <v>32</v>
      </c>
      <c r="AX35">
        <f>IF(Z35&gt;0, (R35*SUMPRODUCT(K35:$K$98, X35:$X$98)-K35*$AZ$3)/Z35, 0)</f>
        <v>1267.5291966514949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8.7072107999999995E-2</v>
      </c>
      <c r="Q36" s="4">
        <f t="shared" si="22"/>
        <v>50</v>
      </c>
      <c r="R36">
        <f t="shared" si="0"/>
        <v>50000</v>
      </c>
      <c r="S36">
        <f t="shared" si="1"/>
        <v>1162.9928675600611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485.37916394657759</v>
      </c>
      <c r="AC36">
        <f t="shared" si="19"/>
        <v>402.11778126847753</v>
      </c>
      <c r="AE36">
        <f t="shared" si="2"/>
        <v>0</v>
      </c>
      <c r="AF36">
        <f t="shared" si="26"/>
        <v>0</v>
      </c>
      <c r="AG36">
        <f t="shared" si="26"/>
        <v>-17.288058787158072</v>
      </c>
      <c r="AH36">
        <f t="shared" si="4"/>
        <v>-1667.1405714264683</v>
      </c>
      <c r="AI36">
        <f t="shared" si="23"/>
        <v>-1684.4286302136263</v>
      </c>
      <c r="AJ36">
        <f t="shared" si="6"/>
        <v>83.261382678100063</v>
      </c>
      <c r="AK36">
        <f t="shared" si="20"/>
        <v>33.976541476260437</v>
      </c>
      <c r="AL36">
        <f t="shared" si="24"/>
        <v>-1567.1907060592657</v>
      </c>
      <c r="AN36">
        <f t="shared" si="27"/>
        <v>0</v>
      </c>
      <c r="AO36">
        <f t="shared" si="27"/>
        <v>0</v>
      </c>
      <c r="AP36">
        <f t="shared" si="27"/>
        <v>-1.0506203881281428</v>
      </c>
      <c r="AQ36">
        <f t="shared" si="27"/>
        <v>-101.31454871713673</v>
      </c>
      <c r="AR36">
        <f t="shared" si="27"/>
        <v>-102.36516910526487</v>
      </c>
      <c r="AS36">
        <f t="shared" si="27"/>
        <v>5.0599148963057896</v>
      </c>
      <c r="AT36">
        <f t="shared" si="27"/>
        <v>2.064803667810104</v>
      </c>
      <c r="AU36">
        <f t="shared" si="25"/>
        <v>-95.240450541148974</v>
      </c>
      <c r="AW36">
        <v>33</v>
      </c>
      <c r="AX36">
        <f>IF(Z36&gt;0, (R36*SUMPRODUCT(K36:$K$98, X36:$X$98)-K36*$AZ$3)/Z36, 0)</f>
        <v>1162.9928675600611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9.6466888000000001E-2</v>
      </c>
      <c r="Q37" s="4">
        <f t="shared" si="22"/>
        <v>50</v>
      </c>
      <c r="R37">
        <f t="shared" si="0"/>
        <v>50000</v>
      </c>
      <c r="S37">
        <f t="shared" si="1"/>
        <v>1056.1420519601545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402.11778126847753</v>
      </c>
      <c r="AC37">
        <f t="shared" si="19"/>
        <v>326.2940935147891</v>
      </c>
      <c r="AE37">
        <f t="shared" si="2"/>
        <v>0</v>
      </c>
      <c r="AF37">
        <f t="shared" si="26"/>
        <v>0</v>
      </c>
      <c r="AG37">
        <f t="shared" si="26"/>
        <v>-15.447452968528296</v>
      </c>
      <c r="AH37">
        <f t="shared" si="4"/>
        <v>-1667.7252307581932</v>
      </c>
      <c r="AI37">
        <f t="shared" si="23"/>
        <v>-1683.1726837267215</v>
      </c>
      <c r="AJ37">
        <f t="shared" si="6"/>
        <v>75.823687753688432</v>
      </c>
      <c r="AK37">
        <f t="shared" si="20"/>
        <v>28.148244688793429</v>
      </c>
      <c r="AL37">
        <f t="shared" si="24"/>
        <v>-1579.2007512842397</v>
      </c>
      <c r="AN37">
        <f t="shared" si="27"/>
        <v>0</v>
      </c>
      <c r="AO37">
        <f t="shared" si="27"/>
        <v>0</v>
      </c>
      <c r="AP37">
        <f t="shared" si="27"/>
        <v>-0.83818223654891721</v>
      </c>
      <c r="AQ37">
        <f t="shared" si="27"/>
        <v>-90.491142242923274</v>
      </c>
      <c r="AR37">
        <f t="shared" si="27"/>
        <v>-91.329324479472191</v>
      </c>
      <c r="AS37">
        <f t="shared" si="27"/>
        <v>4.1142101752473064</v>
      </c>
      <c r="AT37">
        <f t="shared" si="27"/>
        <v>1.5273300223827666</v>
      </c>
      <c r="AU37">
        <f t="shared" si="25"/>
        <v>-85.687784281842127</v>
      </c>
      <c r="AW37">
        <v>34</v>
      </c>
      <c r="AX37">
        <f>IF(Z37&gt;0, (R37*SUMPRODUCT(K37:$K$98, X37:$X$98)-K37*$AZ$3)/Z37, 0)</f>
        <v>1056.1420519601545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0.107048017</v>
      </c>
      <c r="Q38" s="4">
        <f t="shared" si="22"/>
        <v>50</v>
      </c>
      <c r="R38">
        <f t="shared" si="0"/>
        <v>50000</v>
      </c>
      <c r="S38">
        <f t="shared" si="1"/>
        <v>947.85482288500202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326.2940935147891</v>
      </c>
      <c r="AC38">
        <f t="shared" si="19"/>
        <v>258.562648560659</v>
      </c>
      <c r="AE38">
        <f t="shared" si="2"/>
        <v>0</v>
      </c>
      <c r="AF38">
        <f t="shared" si="26"/>
        <v>0</v>
      </c>
      <c r="AG38">
        <f t="shared" si="26"/>
        <v>-13.639359230861295</v>
      </c>
      <c r="AH38">
        <f t="shared" si="4"/>
        <v>-1653.6192079817176</v>
      </c>
      <c r="AI38">
        <f t="shared" si="23"/>
        <v>-1667.258567212579</v>
      </c>
      <c r="AJ38">
        <f t="shared" si="6"/>
        <v>67.731444954130097</v>
      </c>
      <c r="AK38">
        <f t="shared" si="20"/>
        <v>22.84058654603524</v>
      </c>
      <c r="AL38">
        <f t="shared" si="24"/>
        <v>-1576.6865357124136</v>
      </c>
      <c r="AN38">
        <f t="shared" si="27"/>
        <v>0</v>
      </c>
      <c r="AO38">
        <f t="shared" si="27"/>
        <v>0</v>
      </c>
      <c r="AP38">
        <f t="shared" si="27"/>
        <v>-0.66078095346092991</v>
      </c>
      <c r="AQ38">
        <f t="shared" si="27"/>
        <v>-80.112273488559396</v>
      </c>
      <c r="AR38">
        <f t="shared" si="27"/>
        <v>-80.773054442020324</v>
      </c>
      <c r="AS38">
        <f t="shared" si="27"/>
        <v>3.2813600711395265</v>
      </c>
      <c r="AT38">
        <f t="shared" si="27"/>
        <v>1.1065493840316565</v>
      </c>
      <c r="AU38">
        <f t="shared" si="25"/>
        <v>-76.385144986849141</v>
      </c>
      <c r="AW38">
        <v>35</v>
      </c>
      <c r="AX38">
        <f>IF(Z38&gt;0, (R38*SUMPRODUCT(K38:$K$98, X38:$X$98)-K38*$AZ$3)/Z38, 0)</f>
        <v>947.85482288500202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0.118979948</v>
      </c>
      <c r="Q39" s="4">
        <f t="shared" si="22"/>
        <v>50</v>
      </c>
      <c r="R39">
        <f t="shared" si="0"/>
        <v>50000</v>
      </c>
      <c r="S39">
        <f t="shared" si="1"/>
        <v>836.5695855769128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258.562648560659</v>
      </c>
      <c r="AC39">
        <f t="shared" si="19"/>
        <v>198.77153336566482</v>
      </c>
      <c r="AE39">
        <f t="shared" si="2"/>
        <v>0</v>
      </c>
      <c r="AF39">
        <f t="shared" si="26"/>
        <v>0</v>
      </c>
      <c r="AG39">
        <f t="shared" si="26"/>
        <v>-11.880155386511484</v>
      </c>
      <c r="AH39">
        <f t="shared" si="4"/>
        <v>-1622.8102520411969</v>
      </c>
      <c r="AI39">
        <f t="shared" si="23"/>
        <v>-1634.6904074277084</v>
      </c>
      <c r="AJ39">
        <f t="shared" si="6"/>
        <v>59.791115194994177</v>
      </c>
      <c r="AK39">
        <f t="shared" si="20"/>
        <v>18.099385399246131</v>
      </c>
      <c r="AL39">
        <f t="shared" si="24"/>
        <v>-1556.7999068334682</v>
      </c>
      <c r="AN39">
        <f t="shared" si="27"/>
        <v>0</v>
      </c>
      <c r="AO39">
        <f t="shared" si="27"/>
        <v>0</v>
      </c>
      <c r="AP39">
        <f t="shared" si="27"/>
        <v>-0.5138870182537042</v>
      </c>
      <c r="AQ39">
        <f t="shared" si="27"/>
        <v>-70.196145966224876</v>
      </c>
      <c r="AR39">
        <f t="shared" si="27"/>
        <v>-70.710032984478573</v>
      </c>
      <c r="AS39">
        <f t="shared" si="27"/>
        <v>2.5863195308459446</v>
      </c>
      <c r="AT39">
        <f t="shared" si="27"/>
        <v>0.78290551701061561</v>
      </c>
      <c r="AU39">
        <f t="shared" si="25"/>
        <v>-67.340807936622014</v>
      </c>
      <c r="AW39">
        <v>36</v>
      </c>
      <c r="AX39">
        <f>IF(Z39&gt;0, (R39*SUMPRODUCT(K39:$K$98, X39:$X$98)-K39*$AZ$3)/Z39, 0)</f>
        <v>836.5695855769128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0.132636267</v>
      </c>
      <c r="Q40" s="4">
        <f t="shared" si="22"/>
        <v>50</v>
      </c>
      <c r="R40">
        <f t="shared" si="0"/>
        <v>50000</v>
      </c>
      <c r="S40">
        <f t="shared" si="1"/>
        <v>720.22792829070818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198.77153336566482</v>
      </c>
      <c r="AC40">
        <f t="shared" si="19"/>
        <v>146.7192787329804</v>
      </c>
      <c r="AE40">
        <f t="shared" si="2"/>
        <v>0</v>
      </c>
      <c r="AF40">
        <f t="shared" si="26"/>
        <v>0</v>
      </c>
      <c r="AG40">
        <f t="shared" si="26"/>
        <v>-10.185614370799543</v>
      </c>
      <c r="AH40">
        <f t="shared" si="4"/>
        <v>-1575.7394618468254</v>
      </c>
      <c r="AI40">
        <f t="shared" si="23"/>
        <v>-1585.925076217625</v>
      </c>
      <c r="AJ40">
        <f t="shared" si="6"/>
        <v>52.052254632684424</v>
      </c>
      <c r="AK40">
        <f t="shared" si="20"/>
        <v>13.914007335596539</v>
      </c>
      <c r="AL40">
        <f t="shared" si="24"/>
        <v>-1519.958814249344</v>
      </c>
      <c r="AN40">
        <f t="shared" si="27"/>
        <v>0</v>
      </c>
      <c r="AO40">
        <f t="shared" si="27"/>
        <v>0</v>
      </c>
      <c r="AP40">
        <f t="shared" si="27"/>
        <v>-0.3933822252769954</v>
      </c>
      <c r="AQ40">
        <f t="shared" si="27"/>
        <v>-60.857192643689437</v>
      </c>
      <c r="AR40">
        <f t="shared" si="27"/>
        <v>-61.250574868966439</v>
      </c>
      <c r="AS40">
        <f t="shared" si="27"/>
        <v>2.0103285882089454</v>
      </c>
      <c r="AT40">
        <f t="shared" si="27"/>
        <v>0.53737781236732096</v>
      </c>
      <c r="AU40">
        <f t="shared" si="25"/>
        <v>-58.702868468390164</v>
      </c>
      <c r="AW40">
        <v>37</v>
      </c>
      <c r="AX40">
        <f>IF(Z40&gt;0, (R40*SUMPRODUCT(K40:$K$98, X40:$X$98)-K40*$AZ$3)/Z40, 0)</f>
        <v>720.22792829070818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0.148393413</v>
      </c>
      <c r="Q41" s="4">
        <f t="shared" si="22"/>
        <v>50</v>
      </c>
      <c r="R41">
        <f t="shared" si="0"/>
        <v>50000</v>
      </c>
      <c r="S41">
        <f t="shared" si="1"/>
        <v>595.3024592885796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146.7192787329804</v>
      </c>
      <c r="AC41">
        <f t="shared" si="19"/>
        <v>102.06198906566638</v>
      </c>
      <c r="AE41">
        <f t="shared" si="2"/>
        <v>0</v>
      </c>
      <c r="AF41">
        <f t="shared" si="26"/>
        <v>0</v>
      </c>
      <c r="AG41">
        <f t="shared" si="26"/>
        <v>-8.5722801471067562</v>
      </c>
      <c r="AH41">
        <f t="shared" si="4"/>
        <v>-1511.4780799847917</v>
      </c>
      <c r="AI41">
        <f t="shared" si="23"/>
        <v>-1520.0503601318985</v>
      </c>
      <c r="AJ41">
        <f t="shared" si="6"/>
        <v>44.657289667314018</v>
      </c>
      <c r="AK41">
        <f t="shared" si="20"/>
        <v>10.270349511308629</v>
      </c>
      <c r="AL41">
        <f t="shared" si="24"/>
        <v>-1465.1227209532758</v>
      </c>
      <c r="AN41">
        <f t="shared" si="27"/>
        <v>0</v>
      </c>
      <c r="AO41">
        <f t="shared" si="27"/>
        <v>0</v>
      </c>
      <c r="AP41">
        <f t="shared" si="27"/>
        <v>-0.29560095714449752</v>
      </c>
      <c r="AQ41">
        <f t="shared" si="27"/>
        <v>-52.120831269989473</v>
      </c>
      <c r="AR41">
        <f t="shared" si="27"/>
        <v>-52.416432227133974</v>
      </c>
      <c r="AS41">
        <f t="shared" si="27"/>
        <v>1.539933056620006</v>
      </c>
      <c r="AT41">
        <f t="shared" si="27"/>
        <v>0.3541560814220488</v>
      </c>
      <c r="AU41">
        <f t="shared" si="25"/>
        <v>-50.522343089091919</v>
      </c>
      <c r="AW41">
        <v>38</v>
      </c>
      <c r="AX41">
        <f>IF(Z41&gt;0, (R41*SUMPRODUCT(K41:$K$98, X41:$X$98)-K41*$AZ$3)/Z41, 0)</f>
        <v>595.3024592885796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0.16656033000000001</v>
      </c>
      <c r="Q42" s="4">
        <f t="shared" si="22"/>
        <v>50</v>
      </c>
      <c r="R42">
        <f t="shared" si="0"/>
        <v>50000</v>
      </c>
      <c r="S42">
        <f t="shared" si="1"/>
        <v>456.20900566672134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102.06198906566638</v>
      </c>
      <c r="AC42">
        <f t="shared" si="19"/>
        <v>64.405356881726306</v>
      </c>
      <c r="AE42">
        <f t="shared" si="2"/>
        <v>0</v>
      </c>
      <c r="AF42">
        <f t="shared" si="26"/>
        <v>0</v>
      </c>
      <c r="AG42">
        <f t="shared" si="26"/>
        <v>-7.0587555354811382</v>
      </c>
      <c r="AH42">
        <f t="shared" si="4"/>
        <v>-1427.8018101545499</v>
      </c>
      <c r="AI42">
        <f t="shared" si="23"/>
        <v>-1434.8605656900311</v>
      </c>
      <c r="AJ42">
        <f t="shared" si="6"/>
        <v>37.656632183940076</v>
      </c>
      <c r="AK42">
        <f t="shared" si="20"/>
        <v>7.1443392345966474</v>
      </c>
      <c r="AL42">
        <f t="shared" si="24"/>
        <v>-1390.0595942714945</v>
      </c>
      <c r="AN42">
        <f t="shared" si="27"/>
        <v>0</v>
      </c>
      <c r="AO42">
        <f t="shared" si="27"/>
        <v>0</v>
      </c>
      <c r="AP42">
        <f t="shared" si="27"/>
        <v>-0.2173299594667403</v>
      </c>
      <c r="AQ42">
        <f t="shared" si="27"/>
        <v>-43.960172294913711</v>
      </c>
      <c r="AR42">
        <f t="shared" si="27"/>
        <v>-44.177502254380457</v>
      </c>
      <c r="AS42">
        <f t="shared" si="27"/>
        <v>1.159399033590673</v>
      </c>
      <c r="AT42">
        <f t="shared" si="27"/>
        <v>0.21996497094522174</v>
      </c>
      <c r="AU42">
        <f t="shared" si="25"/>
        <v>-42.798138249844563</v>
      </c>
      <c r="AW42">
        <v>39</v>
      </c>
      <c r="AX42">
        <f>IF(Z42&gt;0, (R42*SUMPRODUCT(K42:$K$98, X42:$X$98)-K42*$AZ$3)/Z42, 0)</f>
        <v>456.20900566672134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0.18820168900000001</v>
      </c>
      <c r="Q43" s="4">
        <f t="shared" si="22"/>
        <v>50</v>
      </c>
      <c r="R43">
        <f t="shared" si="0"/>
        <v>50000</v>
      </c>
      <c r="S43">
        <f t="shared" si="1"/>
        <v>294.71224867455902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64.405356881726306</v>
      </c>
      <c r="AC43">
        <f t="shared" si="19"/>
        <v>33.359648056499609</v>
      </c>
      <c r="AE43">
        <f t="shared" si="2"/>
        <v>0</v>
      </c>
      <c r="AF43">
        <f t="shared" si="26"/>
        <v>0</v>
      </c>
      <c r="AG43">
        <f t="shared" si="26"/>
        <v>-5.6596982661106781</v>
      </c>
      <c r="AH43">
        <f t="shared" si="4"/>
        <v>-1328.4697140156497</v>
      </c>
      <c r="AI43">
        <f t="shared" si="23"/>
        <v>-1334.1294122817603</v>
      </c>
      <c r="AJ43">
        <f t="shared" si="6"/>
        <v>31.045708825226697</v>
      </c>
      <c r="AK43">
        <f t="shared" si="20"/>
        <v>4.5083749817208414</v>
      </c>
      <c r="AL43">
        <f t="shared" si="24"/>
        <v>-1298.5753284748127</v>
      </c>
      <c r="AN43">
        <f t="shared" si="27"/>
        <v>0</v>
      </c>
      <c r="AO43">
        <f t="shared" si="27"/>
        <v>0</v>
      </c>
      <c r="AP43">
        <f t="shared" si="27"/>
        <v>-0.15558463788404539</v>
      </c>
      <c r="AQ43">
        <f t="shared" si="27"/>
        <v>-36.519522716019701</v>
      </c>
      <c r="AR43">
        <f t="shared" si="27"/>
        <v>-36.675107353903741</v>
      </c>
      <c r="AS43">
        <f t="shared" si="27"/>
        <v>0.85344397144792083</v>
      </c>
      <c r="AT43">
        <f t="shared" si="27"/>
        <v>0.12393485588738805</v>
      </c>
      <c r="AU43">
        <f t="shared" si="25"/>
        <v>-35.697728526568433</v>
      </c>
      <c r="AW43">
        <v>40</v>
      </c>
      <c r="AX43">
        <f>IF(Z43&gt;0, (R43*SUMPRODUCT(K43:$K$98, X43:$X$98)-K43*$AZ$3)/Z43, 0)</f>
        <v>294.71224867455902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0.21316064300000001</v>
      </c>
      <c r="Q44" s="4">
        <f t="shared" si="22"/>
        <v>50</v>
      </c>
      <c r="R44">
        <f t="shared" si="0"/>
        <v>50000</v>
      </c>
      <c r="S44">
        <f t="shared" si="1"/>
        <v>95.195729758210192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33.359648056499609</v>
      </c>
      <c r="AC44">
        <f t="shared" si="19"/>
        <v>8.3708962955576283</v>
      </c>
      <c r="AE44">
        <f t="shared" si="2"/>
        <v>0</v>
      </c>
      <c r="AF44">
        <f t="shared" si="26"/>
        <v>0</v>
      </c>
      <c r="AG44">
        <f t="shared" si="26"/>
        <v>-4.3966763618594333</v>
      </c>
      <c r="AH44">
        <f t="shared" si="4"/>
        <v>-1206.4249215901373</v>
      </c>
      <c r="AI44">
        <f t="shared" si="23"/>
        <v>-1210.8215979519966</v>
      </c>
      <c r="AJ44">
        <f t="shared" si="6"/>
        <v>24.98875176094198</v>
      </c>
      <c r="AK44">
        <f t="shared" si="20"/>
        <v>2.3351753639549728</v>
      </c>
      <c r="AL44">
        <f t="shared" si="24"/>
        <v>-1183.4976708270997</v>
      </c>
      <c r="AN44">
        <f t="shared" si="27"/>
        <v>0</v>
      </c>
      <c r="AO44">
        <f t="shared" si="27"/>
        <v>0</v>
      </c>
      <c r="AP44">
        <f t="shared" si="27"/>
        <v>-0.10791452683296397</v>
      </c>
      <c r="AQ44">
        <f t="shared" si="27"/>
        <v>-29.611179868111854</v>
      </c>
      <c r="AR44">
        <f t="shared" si="27"/>
        <v>-29.719094394944815</v>
      </c>
      <c r="AS44">
        <f t="shared" si="27"/>
        <v>0.61333814465433778</v>
      </c>
      <c r="AT44">
        <f t="shared" si="27"/>
        <v>5.7315873112530002E-2</v>
      </c>
      <c r="AU44">
        <f t="shared" si="25"/>
        <v>-29.048440377177947</v>
      </c>
      <c r="AW44">
        <v>41</v>
      </c>
      <c r="AX44">
        <f>IF(Z44&gt;0, (R44*SUMPRODUCT(K44:$K$98, X44:$X$98)-K44*$AZ$3)/Z44, 0)</f>
        <v>95.195729758210192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0.241823134</v>
      </c>
      <c r="Q45" s="4">
        <f t="shared" si="22"/>
        <v>50</v>
      </c>
      <c r="R45">
        <f t="shared" si="0"/>
        <v>50000</v>
      </c>
      <c r="S45">
        <f t="shared" si="1"/>
        <v>-166.36237280858558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8.3708962955576283</v>
      </c>
      <c r="AC45">
        <f t="shared" si="19"/>
        <v>-10.944952362663443</v>
      </c>
      <c r="AE45">
        <f t="shared" si="2"/>
        <v>0</v>
      </c>
      <c r="AF45">
        <f t="shared" si="26"/>
        <v>0</v>
      </c>
      <c r="AG45">
        <f t="shared" si="26"/>
        <v>-3.2894915412322727</v>
      </c>
      <c r="AH45">
        <f t="shared" si="4"/>
        <v>-1063.2180570085663</v>
      </c>
      <c r="AI45">
        <f t="shared" si="23"/>
        <v>-1066.5075485497987</v>
      </c>
      <c r="AJ45">
        <f t="shared" si="6"/>
        <v>19.315848658221071</v>
      </c>
      <c r="AK45">
        <f t="shared" si="20"/>
        <v>0.58596274068903409</v>
      </c>
      <c r="AL45">
        <f t="shared" si="24"/>
        <v>-1046.6057371508887</v>
      </c>
      <c r="AN45">
        <f t="shared" si="27"/>
        <v>0</v>
      </c>
      <c r="AO45">
        <f t="shared" si="27"/>
        <v>0</v>
      </c>
      <c r="AP45">
        <f t="shared" si="27"/>
        <v>-7.2088529001571325E-2</v>
      </c>
      <c r="AQ45">
        <f t="shared" si="27"/>
        <v>-23.300204538280752</v>
      </c>
      <c r="AR45">
        <f t="shared" si="27"/>
        <v>-23.372293067282325</v>
      </c>
      <c r="AS45">
        <f t="shared" si="27"/>
        <v>0.4233028414070667</v>
      </c>
      <c r="AT45">
        <f t="shared" si="27"/>
        <v>1.2841252666719953E-2</v>
      </c>
      <c r="AU45">
        <f t="shared" si="25"/>
        <v>-22.936148973208539</v>
      </c>
      <c r="AW45">
        <v>42</v>
      </c>
      <c r="AX45">
        <f>IF(Z45&gt;0, (R45*SUMPRODUCT(K45:$K$98, X45:$X$98)-K45*$AZ$3)/Z45, 0)</f>
        <v>-166.36237280858558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0.27493253200000001</v>
      </c>
      <c r="Q46" s="4">
        <f t="shared" si="22"/>
        <v>50</v>
      </c>
      <c r="R46">
        <f t="shared" si="0"/>
        <v>50000</v>
      </c>
      <c r="S46">
        <f t="shared" si="1"/>
        <v>-532.53991071436815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-10.944952362663443</v>
      </c>
      <c r="AC46">
        <f t="shared" si="19"/>
        <v>-25.052896892113111</v>
      </c>
      <c r="AE46">
        <f t="shared" si="2"/>
        <v>0</v>
      </c>
      <c r="AF46">
        <f t="shared" si="26"/>
        <v>0</v>
      </c>
      <c r="AG46">
        <f t="shared" si="26"/>
        <v>-2.3522083873963791</v>
      </c>
      <c r="AH46">
        <f t="shared" si="4"/>
        <v>-904.38823842357124</v>
      </c>
      <c r="AI46">
        <f t="shared" si="23"/>
        <v>-906.74044681096757</v>
      </c>
      <c r="AJ46">
        <f t="shared" si="6"/>
        <v>14.107944529449668</v>
      </c>
      <c r="AK46">
        <f t="shared" si="20"/>
        <v>-0.76614666538644105</v>
      </c>
      <c r="AL46">
        <f t="shared" si="24"/>
        <v>-893.39864894690436</v>
      </c>
      <c r="AN46">
        <f t="shared" si="27"/>
        <v>0</v>
      </c>
      <c r="AO46">
        <f t="shared" si="27"/>
        <v>0</v>
      </c>
      <c r="AP46">
        <f t="shared" si="27"/>
        <v>-4.6025144558034081E-2</v>
      </c>
      <c r="AQ46">
        <f t="shared" si="27"/>
        <v>-17.695965898711993</v>
      </c>
      <c r="AR46">
        <f t="shared" si="27"/>
        <v>-17.741991043270026</v>
      </c>
      <c r="AS46">
        <f t="shared" si="27"/>
        <v>0.27604705002492103</v>
      </c>
      <c r="AT46">
        <f t="shared" si="27"/>
        <v>-1.4991023421227427E-2</v>
      </c>
      <c r="AU46">
        <f t="shared" si="25"/>
        <v>-17.480935016666333</v>
      </c>
      <c r="AW46">
        <v>43</v>
      </c>
      <c r="AX46">
        <f>IF(Z46&gt;0, (R46*SUMPRODUCT(K46:$K$98, X46:$X$98)-K46*$AZ$3)/Z46, 0)</f>
        <v>-532.53991071436815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0.31195269799999997</v>
      </c>
      <c r="Q47" s="4">
        <f t="shared" si="22"/>
        <v>50</v>
      </c>
      <c r="R47">
        <f t="shared" si="0"/>
        <v>50000</v>
      </c>
      <c r="S47">
        <f t="shared" si="1"/>
        <v>-1082.8673457569178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-25.052896892113111</v>
      </c>
      <c r="AC47">
        <f t="shared" si="19"/>
        <v>-34.541487782940209</v>
      </c>
      <c r="AE47">
        <f t="shared" si="2"/>
        <v>0</v>
      </c>
      <c r="AF47">
        <f t="shared" si="26"/>
        <v>0</v>
      </c>
      <c r="AG47">
        <f t="shared" si="26"/>
        <v>-1.5949085508158858</v>
      </c>
      <c r="AH47">
        <f t="shared" si="4"/>
        <v>-733.77775270652955</v>
      </c>
      <c r="AI47">
        <f t="shared" si="23"/>
        <v>-735.37266125734538</v>
      </c>
      <c r="AJ47">
        <f t="shared" si="6"/>
        <v>9.4885908908270977</v>
      </c>
      <c r="AK47">
        <f t="shared" si="20"/>
        <v>-1.7537027824479179</v>
      </c>
      <c r="AL47">
        <f t="shared" si="24"/>
        <v>-727.63777314896618</v>
      </c>
      <c r="AN47">
        <f t="shared" si="27"/>
        <v>0</v>
      </c>
      <c r="AO47">
        <f t="shared" si="27"/>
        <v>0</v>
      </c>
      <c r="AP47">
        <f t="shared" si="27"/>
        <v>-2.7863593831906241E-2</v>
      </c>
      <c r="AQ47">
        <f t="shared" si="27"/>
        <v>-12.819346447070309</v>
      </c>
      <c r="AR47">
        <f t="shared" si="27"/>
        <v>-12.847210040902214</v>
      </c>
      <c r="AS47">
        <f t="shared" si="27"/>
        <v>0.16576890410668571</v>
      </c>
      <c r="AT47">
        <f t="shared" si="27"/>
        <v>-3.0637782966939194E-2</v>
      </c>
      <c r="AU47">
        <f t="shared" si="25"/>
        <v>-12.712078919762467</v>
      </c>
      <c r="AW47">
        <v>44</v>
      </c>
      <c r="AX47">
        <f>IF(Z47&gt;0, (R47*SUMPRODUCT(K47:$K$98, X47:$X$98)-K47*$AZ$3)/Z47, 0)</f>
        <v>-1082.8673457569178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0.35315455400000001</v>
      </c>
      <c r="Q48" s="4">
        <f t="shared" si="22"/>
        <v>50</v>
      </c>
      <c r="R48">
        <f t="shared" si="0"/>
        <v>50000</v>
      </c>
      <c r="S48">
        <f t="shared" si="1"/>
        <v>-1970.6811530961197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-34.541487782940209</v>
      </c>
      <c r="AC48">
        <f t="shared" si="19"/>
        <v>-40.032820830113302</v>
      </c>
      <c r="AE48">
        <f t="shared" si="2"/>
        <v>0</v>
      </c>
      <c r="AF48">
        <f t="shared" si="26"/>
        <v>0</v>
      </c>
      <c r="AG48">
        <f t="shared" si="26"/>
        <v>-1.0157102473735564</v>
      </c>
      <c r="AH48">
        <f t="shared" si="4"/>
        <v>-563.24921793417047</v>
      </c>
      <c r="AI48">
        <f t="shared" si="23"/>
        <v>-564.26492818154406</v>
      </c>
      <c r="AJ48">
        <f t="shared" si="6"/>
        <v>5.491333047173093</v>
      </c>
      <c r="AK48">
        <f t="shared" si="20"/>
        <v>-2.4179041448058149</v>
      </c>
      <c r="AL48">
        <f t="shared" si="24"/>
        <v>-561.19149927917681</v>
      </c>
      <c r="AN48">
        <f t="shared" si="27"/>
        <v>0</v>
      </c>
      <c r="AO48">
        <f t="shared" si="27"/>
        <v>0</v>
      </c>
      <c r="AP48">
        <f t="shared" si="27"/>
        <v>-1.5843573965217125E-2</v>
      </c>
      <c r="AQ48">
        <f t="shared" si="27"/>
        <v>-8.7858527254857144</v>
      </c>
      <c r="AR48">
        <f t="shared" si="27"/>
        <v>-8.8016962994509313</v>
      </c>
      <c r="AS48">
        <f t="shared" si="27"/>
        <v>8.5656654075805971E-2</v>
      </c>
      <c r="AT48">
        <f t="shared" si="27"/>
        <v>-3.7715719870006423E-2</v>
      </c>
      <c r="AU48">
        <f t="shared" si="25"/>
        <v>-8.7537553652451319</v>
      </c>
      <c r="AW48">
        <v>45</v>
      </c>
      <c r="AX48">
        <f>IF(Z48&gt;0, (R48*SUMPRODUCT(K48:$K$98, X48:$X$98)-K48*$AZ$3)/Z48, 0)</f>
        <v>-1970.6811530961197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0.39812553899999997</v>
      </c>
      <c r="Q49" s="4">
        <f t="shared" si="22"/>
        <v>50</v>
      </c>
      <c r="R49">
        <f t="shared" si="0"/>
        <v>50000</v>
      </c>
      <c r="S49">
        <f t="shared" si="1"/>
        <v>-3516.1099716084714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-40.032820830113302</v>
      </c>
      <c r="AC49">
        <f t="shared" si="19"/>
        <v>-42.27580444854793</v>
      </c>
      <c r="AE49">
        <f t="shared" si="2"/>
        <v>0</v>
      </c>
      <c r="AF49">
        <f t="shared" si="26"/>
        <v>0</v>
      </c>
      <c r="AG49">
        <f t="shared" si="26"/>
        <v>-0.60117295519640046</v>
      </c>
      <c r="AH49">
        <f t="shared" si="4"/>
        <v>-404.38018970342046</v>
      </c>
      <c r="AI49">
        <f t="shared" si="23"/>
        <v>-404.98136265861683</v>
      </c>
      <c r="AJ49">
        <f t="shared" si="6"/>
        <v>2.2429836184346286</v>
      </c>
      <c r="AK49">
        <f t="shared" si="20"/>
        <v>-2.8022974581079314</v>
      </c>
      <c r="AL49">
        <f t="shared" si="24"/>
        <v>-405.54067649829017</v>
      </c>
      <c r="AN49">
        <f t="shared" si="27"/>
        <v>0</v>
      </c>
      <c r="AO49">
        <f t="shared" si="27"/>
        <v>0</v>
      </c>
      <c r="AP49">
        <f t="shared" si="27"/>
        <v>-8.3726846437290336E-3</v>
      </c>
      <c r="AQ49">
        <f t="shared" si="27"/>
        <v>-5.6319030576682438</v>
      </c>
      <c r="AR49">
        <f t="shared" si="27"/>
        <v>-5.6402757423119727</v>
      </c>
      <c r="AS49">
        <f t="shared" si="27"/>
        <v>3.1238588389373111E-2</v>
      </c>
      <c r="AT49">
        <f t="shared" si="27"/>
        <v>-3.9028290763672174E-2</v>
      </c>
      <c r="AU49">
        <f t="shared" si="25"/>
        <v>-5.6480654446862726</v>
      </c>
      <c r="AW49">
        <v>46</v>
      </c>
      <c r="AX49">
        <f>IF(Z49&gt;0, (R49*SUMPRODUCT(K49:$K$98, X49:$X$98)-K49*$AZ$3)/Z49, 0)</f>
        <v>-3516.1099716084714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0.44755673899999998</v>
      </c>
      <c r="Q50" s="4">
        <f t="shared" si="22"/>
        <v>50</v>
      </c>
      <c r="R50">
        <f t="shared" si="0"/>
        <v>50000</v>
      </c>
      <c r="S50">
        <f t="shared" si="1"/>
        <v>-6449.7966797058843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-42.27580444854793</v>
      </c>
      <c r="AC50">
        <f t="shared" si="19"/>
        <v>-42.065860089206268</v>
      </c>
      <c r="AE50">
        <f t="shared" si="2"/>
        <v>0</v>
      </c>
      <c r="AF50">
        <f t="shared" si="26"/>
        <v>0</v>
      </c>
      <c r="AG50">
        <f t="shared" si="26"/>
        <v>-0.32610221824174235</v>
      </c>
      <c r="AH50">
        <f t="shared" si="4"/>
        <v>-269.05900740269408</v>
      </c>
      <c r="AI50">
        <f t="shared" si="23"/>
        <v>-269.38510962093579</v>
      </c>
      <c r="AJ50">
        <f t="shared" si="6"/>
        <v>-0.20994435934166233</v>
      </c>
      <c r="AK50">
        <f t="shared" si="20"/>
        <v>-2.9593063113983553</v>
      </c>
      <c r="AL50">
        <f t="shared" si="24"/>
        <v>-272.55436029167578</v>
      </c>
      <c r="AN50">
        <f t="shared" si="27"/>
        <v>0</v>
      </c>
      <c r="AO50">
        <f t="shared" si="27"/>
        <v>0</v>
      </c>
      <c r="AP50">
        <f t="shared" si="27"/>
        <v>-4.0550949655973213E-3</v>
      </c>
      <c r="AQ50">
        <f t="shared" si="27"/>
        <v>-3.34576021055602</v>
      </c>
      <c r="AR50">
        <f t="shared" si="27"/>
        <v>-3.3498153055216173</v>
      </c>
      <c r="AS50">
        <f t="shared" si="27"/>
        <v>-2.6106670454808774E-3</v>
      </c>
      <c r="AT50">
        <f t="shared" si="27"/>
        <v>-3.6799099956185972E-2</v>
      </c>
      <c r="AU50">
        <f t="shared" si="25"/>
        <v>-3.3892250725232835</v>
      </c>
      <c r="AW50">
        <v>47</v>
      </c>
      <c r="AX50">
        <f>IF(Z50&gt;0, (R50*SUMPRODUCT(K50:$K$98, X50:$X$98)-K50*$AZ$3)/Z50, 0)</f>
        <v>-6449.7966797058843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0.50316588799999995</v>
      </c>
      <c r="Q51" s="4">
        <f t="shared" si="22"/>
        <v>50</v>
      </c>
      <c r="R51">
        <f t="shared" si="0"/>
        <v>50000</v>
      </c>
      <c r="S51">
        <f t="shared" si="1"/>
        <v>-12659.445556909173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-42.065860089206268</v>
      </c>
      <c r="AC51">
        <f t="shared" si="19"/>
        <v>-40.195685106003445</v>
      </c>
      <c r="AE51">
        <f t="shared" si="2"/>
        <v>0</v>
      </c>
      <c r="AF51">
        <f t="shared" si="26"/>
        <v>0</v>
      </c>
      <c r="AG51">
        <f t="shared" si="26"/>
        <v>-0.15875768383894887</v>
      </c>
      <c r="AH51">
        <f t="shared" si="4"/>
        <v>-164.08351222037606</v>
      </c>
      <c r="AI51">
        <f t="shared" si="23"/>
        <v>-164.24226990421502</v>
      </c>
      <c r="AJ51">
        <f t="shared" si="6"/>
        <v>-1.8701749832028227</v>
      </c>
      <c r="AK51">
        <f t="shared" si="20"/>
        <v>-2.9446102062444393</v>
      </c>
      <c r="AL51">
        <f t="shared" si="24"/>
        <v>-169.05705509366229</v>
      </c>
      <c r="AN51">
        <f t="shared" si="27"/>
        <v>0</v>
      </c>
      <c r="AO51">
        <f t="shared" si="27"/>
        <v>0</v>
      </c>
      <c r="AP51">
        <f t="shared" si="27"/>
        <v>-1.7626415684395024E-3</v>
      </c>
      <c r="AQ51">
        <f t="shared" si="27"/>
        <v>-1.8217727315081296</v>
      </c>
      <c r="AR51">
        <f t="shared" si="27"/>
        <v>-1.8235353730765691</v>
      </c>
      <c r="AS51">
        <f t="shared" si="27"/>
        <v>-2.0764022792074826E-2</v>
      </c>
      <c r="AT51">
        <f t="shared" si="27"/>
        <v>-3.2693172556252065E-2</v>
      </c>
      <c r="AU51">
        <f t="shared" si="25"/>
        <v>-1.876992568424896</v>
      </c>
      <c r="AW51">
        <v>48</v>
      </c>
      <c r="AX51">
        <f>IF(Z51&gt;0, (R51*SUMPRODUCT(K51:$K$98, X51:$X$98)-K51*$AZ$3)/Z51, 0)</f>
        <v>-12659.445556909173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0.56565928300000001</v>
      </c>
      <c r="Q52" s="4">
        <f t="shared" si="22"/>
        <v>50</v>
      </c>
      <c r="R52">
        <f t="shared" si="0"/>
        <v>50000</v>
      </c>
      <c r="S52">
        <f t="shared" si="1"/>
        <v>-27728.842816041397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-40.195685106003445</v>
      </c>
      <c r="AC52">
        <f t="shared" si="19"/>
        <v>-37.360372843084043</v>
      </c>
      <c r="AE52">
        <f t="shared" si="2"/>
        <v>0</v>
      </c>
      <c r="AF52">
        <f t="shared" si="26"/>
        <v>0</v>
      </c>
      <c r="AG52">
        <f t="shared" si="26"/>
        <v>-6.7367349389478873E-2</v>
      </c>
      <c r="AH52">
        <f t="shared" si="4"/>
        <v>-89.802757611080494</v>
      </c>
      <c r="AI52">
        <f t="shared" si="23"/>
        <v>-89.87012496046998</v>
      </c>
      <c r="AJ52">
        <f t="shared" si="6"/>
        <v>-2.8353122629194019</v>
      </c>
      <c r="AK52">
        <f t="shared" si="20"/>
        <v>-2.8136979574202416</v>
      </c>
      <c r="AL52">
        <f t="shared" si="24"/>
        <v>-95.519135180809627</v>
      </c>
      <c r="AN52">
        <f t="shared" si="27"/>
        <v>0</v>
      </c>
      <c r="AO52">
        <f t="shared" si="27"/>
        <v>0</v>
      </c>
      <c r="AP52">
        <f t="shared" si="27"/>
        <v>-6.6782195264787766E-4</v>
      </c>
      <c r="AQ52">
        <f t="shared" si="27"/>
        <v>-0.89022729088346797</v>
      </c>
      <c r="AR52">
        <f t="shared" si="27"/>
        <v>-0.89089511283611589</v>
      </c>
      <c r="AS52">
        <f t="shared" si="27"/>
        <v>-2.8106846847161589E-2</v>
      </c>
      <c r="AT52">
        <f t="shared" si="27"/>
        <v>-2.7892581215006092E-2</v>
      </c>
      <c r="AU52">
        <f t="shared" si="25"/>
        <v>-0.94689454089828362</v>
      </c>
      <c r="AW52">
        <v>49</v>
      </c>
      <c r="AX52">
        <f>IF(Z52&gt;0, (R52*SUMPRODUCT(K52:$K$98, X52:$X$98)-K52*$AZ$3)/Z52, 0)</f>
        <v>-27728.842816041397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0.63613866799999996</v>
      </c>
      <c r="Q53" s="4">
        <f t="shared" si="22"/>
        <v>50</v>
      </c>
      <c r="R53">
        <f t="shared" si="0"/>
        <v>50000</v>
      </c>
      <c r="S53">
        <f t="shared" si="1"/>
        <v>-71506.601762208025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-37.360372843084043</v>
      </c>
      <c r="AC53">
        <f t="shared" si="19"/>
        <v>-34.092488531800072</v>
      </c>
      <c r="AE53">
        <f t="shared" si="2"/>
        <v>0</v>
      </c>
      <c r="AF53">
        <f t="shared" si="26"/>
        <v>0</v>
      </c>
      <c r="AG53">
        <f t="shared" si="26"/>
        <v>-2.3838699988270387E-2</v>
      </c>
      <c r="AH53">
        <f t="shared" si="4"/>
        <v>-42.854975907313701</v>
      </c>
      <c r="AI53">
        <f t="shared" si="23"/>
        <v>-42.878814607301969</v>
      </c>
      <c r="AJ53">
        <f t="shared" si="6"/>
        <v>-3.2678843112839715</v>
      </c>
      <c r="AK53">
        <f t="shared" si="20"/>
        <v>-2.6152260990158833</v>
      </c>
      <c r="AL53">
        <f t="shared" si="24"/>
        <v>-48.761925017601826</v>
      </c>
      <c r="AN53">
        <f t="shared" si="27"/>
        <v>0</v>
      </c>
      <c r="AO53">
        <f t="shared" si="27"/>
        <v>0</v>
      </c>
      <c r="AP53">
        <f t="shared" si="27"/>
        <v>-2.1099675509180261E-4</v>
      </c>
      <c r="AQ53">
        <f t="shared" si="27"/>
        <v>-0.37931014948087488</v>
      </c>
      <c r="AR53">
        <f t="shared" si="27"/>
        <v>-0.37952114623596661</v>
      </c>
      <c r="AS53">
        <f t="shared" si="27"/>
        <v>-2.8924101819125903E-2</v>
      </c>
      <c r="AT53">
        <f t="shared" si="27"/>
        <v>-2.3147412442593548E-2</v>
      </c>
      <c r="AU53">
        <f t="shared" si="25"/>
        <v>-0.43159266049768613</v>
      </c>
      <c r="AW53">
        <v>50</v>
      </c>
      <c r="AX53">
        <f>IF(Z53&gt;0, (R53*SUMPRODUCT(K53:$K$98, X53:$X$98)-K53*$AZ$3)/Z53, 0)</f>
        <v>-71506.601762208025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0.71227412300000004</v>
      </c>
      <c r="Q54" s="4">
        <f t="shared" si="22"/>
        <v>50</v>
      </c>
      <c r="R54">
        <f t="shared" si="0"/>
        <v>50000</v>
      </c>
      <c r="S54">
        <f t="shared" si="1"/>
        <v>-232298.34290007639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-34.092488531800072</v>
      </c>
      <c r="AC54">
        <f t="shared" si="19"/>
        <v>-30.759199036488592</v>
      </c>
      <c r="AE54">
        <f t="shared" si="2"/>
        <v>0</v>
      </c>
      <c r="AF54">
        <f t="shared" si="26"/>
        <v>0</v>
      </c>
      <c r="AG54">
        <f t="shared" si="26"/>
        <v>-6.6206238607822796E-3</v>
      </c>
      <c r="AH54">
        <f t="shared" si="4"/>
        <v>-16.979689127605401</v>
      </c>
      <c r="AI54">
        <f t="shared" si="23"/>
        <v>-16.986309751466184</v>
      </c>
      <c r="AJ54">
        <f t="shared" si="6"/>
        <v>-3.3332894953114796</v>
      </c>
      <c r="AK54">
        <f t="shared" si="20"/>
        <v>-2.3864741972260051</v>
      </c>
      <c r="AL54">
        <f t="shared" si="24"/>
        <v>-22.706073444003668</v>
      </c>
      <c r="AN54">
        <f t="shared" si="27"/>
        <v>0</v>
      </c>
      <c r="AO54">
        <f t="shared" si="27"/>
        <v>0</v>
      </c>
      <c r="AP54">
        <f t="shared" si="27"/>
        <v>-5.2320766832165238E-5</v>
      </c>
      <c r="AQ54">
        <f t="shared" si="27"/>
        <v>-0.13418529347219599</v>
      </c>
      <c r="AR54">
        <f t="shared" si="27"/>
        <v>-0.13423761423902814</v>
      </c>
      <c r="AS54">
        <f t="shared" si="27"/>
        <v>-2.6341968088743058E-2</v>
      </c>
      <c r="AT54">
        <f t="shared" si="27"/>
        <v>-1.8859576174334584E-2</v>
      </c>
      <c r="AU54">
        <f t="shared" si="25"/>
        <v>-0.17943915850210579</v>
      </c>
      <c r="AW54">
        <v>51</v>
      </c>
      <c r="AX54">
        <f>IF(Z54&gt;0, (R54*SUMPRODUCT(K54:$K$98, X54:$X$98)-K54*$AZ$3)/Z54, 0)</f>
        <v>-232298.34290007639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0.79182603500000004</v>
      </c>
      <c r="Q55" s="4">
        <f t="shared" si="22"/>
        <v>50</v>
      </c>
      <c r="R55">
        <f t="shared" si="0"/>
        <v>50000</v>
      </c>
      <c r="S55">
        <f t="shared" si="1"/>
        <v>-1050984.0555488979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-30.759199036488592</v>
      </c>
      <c r="AC55">
        <f t="shared" si="19"/>
        <v>-27.578563218539038</v>
      </c>
      <c r="AE55">
        <f t="shared" si="2"/>
        <v>0</v>
      </c>
      <c r="AF55">
        <f t="shared" si="26"/>
        <v>0</v>
      </c>
      <c r="AG55">
        <f t="shared" si="26"/>
        <v>-1.3120352812648318E-3</v>
      </c>
      <c r="AH55">
        <f t="shared" si="4"/>
        <v>-5.2423823409096251</v>
      </c>
      <c r="AI55">
        <f t="shared" si="23"/>
        <v>-5.2436943761908896</v>
      </c>
      <c r="AJ55">
        <f t="shared" si="6"/>
        <v>-3.180635817949554</v>
      </c>
      <c r="AK55">
        <f t="shared" si="20"/>
        <v>-2.1531439325542019</v>
      </c>
      <c r="AL55">
        <f t="shared" si="24"/>
        <v>-10.577474126694646</v>
      </c>
      <c r="AN55">
        <f t="shared" si="27"/>
        <v>0</v>
      </c>
      <c r="AO55">
        <f t="shared" si="27"/>
        <v>0</v>
      </c>
      <c r="AP55">
        <f t="shared" si="27"/>
        <v>-9.2576909062238117E-6</v>
      </c>
      <c r="AQ55">
        <f t="shared" si="27"/>
        <v>-3.6990129775779382E-2</v>
      </c>
      <c r="AR55">
        <f t="shared" si="27"/>
        <v>-3.6999387466685608E-2</v>
      </c>
      <c r="AS55">
        <f t="shared" si="27"/>
        <v>-2.2442493512411756E-2</v>
      </c>
      <c r="AT55">
        <f t="shared" si="27"/>
        <v>-1.5192534292966582E-2</v>
      </c>
      <c r="AU55">
        <f t="shared" si="25"/>
        <v>-7.463441527206395E-2</v>
      </c>
      <c r="AW55">
        <v>52</v>
      </c>
      <c r="AX55">
        <f>IF(Z55&gt;0, (R55*SUMPRODUCT(K55:$K$98, X55:$X$98)-K55*$AZ$3)/Z55, 0)</f>
        <v>-1050984.0555488979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0.79399978000000004</v>
      </c>
      <c r="Q56" s="4">
        <f t="shared" si="22"/>
        <v>50</v>
      </c>
      <c r="R56">
        <f t="shared" si="0"/>
        <v>50000</v>
      </c>
      <c r="S56">
        <f t="shared" si="1"/>
        <v>-4793896.4034117693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-27.578563218539038</v>
      </c>
      <c r="AC56">
        <f t="shared" si="19"/>
        <v>-24.65589164168826</v>
      </c>
      <c r="AE56">
        <f t="shared" si="2"/>
        <v>0</v>
      </c>
      <c r="AF56">
        <f t="shared" si="26"/>
        <v>0</v>
      </c>
      <c r="AG56">
        <f t="shared" si="26"/>
        <v>-2.5715920377566883E-4</v>
      </c>
      <c r="AH56">
        <f t="shared" si="4"/>
        <v>-1.0417557246765148</v>
      </c>
      <c r="AI56">
        <f t="shared" si="23"/>
        <v>-1.0420128838802905</v>
      </c>
      <c r="AJ56">
        <f t="shared" si="6"/>
        <v>-2.9226715768507781</v>
      </c>
      <c r="AK56">
        <f t="shared" si="20"/>
        <v>-1.9304994252977328</v>
      </c>
      <c r="AL56">
        <f t="shared" si="24"/>
        <v>-5.8951838860288017</v>
      </c>
      <c r="AN56">
        <f t="shared" si="27"/>
        <v>0</v>
      </c>
      <c r="AO56">
        <f t="shared" si="27"/>
        <v>0</v>
      </c>
      <c r="AP56">
        <f t="shared" si="27"/>
        <v>-1.6200977270641658E-6</v>
      </c>
      <c r="AQ56">
        <f t="shared" si="27"/>
        <v>-6.5630397704015252E-3</v>
      </c>
      <c r="AR56">
        <f t="shared" si="27"/>
        <v>-6.5646598681285886E-3</v>
      </c>
      <c r="AS56">
        <f t="shared" si="27"/>
        <v>-1.8412771190338361E-2</v>
      </c>
      <c r="AT56">
        <f t="shared" si="27"/>
        <v>-1.2162106917051567E-2</v>
      </c>
      <c r="AU56">
        <f t="shared" si="25"/>
        <v>-3.713953797551852E-2</v>
      </c>
      <c r="AW56">
        <v>53</v>
      </c>
      <c r="AX56">
        <f>IF(Z56&gt;0, (R56*SUMPRODUCT(K56:$K$98, X56:$X$98)-K56*$AZ$3)/Z56, 0)</f>
        <v>-4793896.4034117693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0.79634782599999998</v>
      </c>
      <c r="Q57" s="4">
        <f t="shared" si="22"/>
        <v>50</v>
      </c>
      <c r="R57">
        <f t="shared" si="0"/>
        <v>50000</v>
      </c>
      <c r="S57">
        <f t="shared" si="1"/>
        <v>-22108582.027811252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-24.65589164168826</v>
      </c>
      <c r="AC57">
        <f t="shared" si="19"/>
        <v>-22.019899586256376</v>
      </c>
      <c r="AE57">
        <f t="shared" si="2"/>
        <v>0</v>
      </c>
      <c r="AF57">
        <f t="shared" si="26"/>
        <v>0</v>
      </c>
      <c r="AG57">
        <f t="shared" si="26"/>
        <v>-4.9799438875267266E-5</v>
      </c>
      <c r="AH57">
        <f t="shared" si="4"/>
        <v>-0.20478817286264486</v>
      </c>
      <c r="AI57">
        <f t="shared" si="23"/>
        <v>-0.20483797230152012</v>
      </c>
      <c r="AJ57">
        <f t="shared" si="6"/>
        <v>-2.6359920554318848</v>
      </c>
      <c r="AK57">
        <f t="shared" si="20"/>
        <v>-1.7259124149181784</v>
      </c>
      <c r="AL57">
        <f t="shared" si="24"/>
        <v>-4.5667424426515835</v>
      </c>
      <c r="AN57">
        <f t="shared" si="27"/>
        <v>0</v>
      </c>
      <c r="AO57">
        <f t="shared" si="27"/>
        <v>0</v>
      </c>
      <c r="AP57">
        <f t="shared" si="27"/>
        <v>-2.8012093476645915E-7</v>
      </c>
      <c r="AQ57">
        <f t="shared" si="27"/>
        <v>-1.1519297346920443E-3</v>
      </c>
      <c r="AR57">
        <f t="shared" si="27"/>
        <v>-1.1522098556268107E-3</v>
      </c>
      <c r="AS57">
        <f t="shared" si="27"/>
        <v>-1.482740720139443E-2</v>
      </c>
      <c r="AT57">
        <f t="shared" si="27"/>
        <v>-9.7082258336856075E-3</v>
      </c>
      <c r="AU57">
        <f t="shared" si="25"/>
        <v>-2.5687842890706847E-2</v>
      </c>
      <c r="AW57">
        <v>54</v>
      </c>
      <c r="AX57">
        <f>IF(Z57&gt;0, (R57*SUMPRODUCT(K57:$K$98, X57:$X$98)-K57*$AZ$3)/Z57, 0)</f>
        <v>-22108582.027811252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0.79893513299999996</v>
      </c>
      <c r="Q58" s="4">
        <f t="shared" si="22"/>
        <v>50</v>
      </c>
      <c r="R58">
        <f t="shared" si="0"/>
        <v>50000</v>
      </c>
      <c r="S58">
        <f t="shared" si="1"/>
        <v>-103319947.94971083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-22.019899586256376</v>
      </c>
      <c r="AC58">
        <f t="shared" si="19"/>
        <v>-19.661627323846172</v>
      </c>
      <c r="AE58">
        <f t="shared" si="2"/>
        <v>0</v>
      </c>
      <c r="AF58">
        <f t="shared" si="26"/>
        <v>0</v>
      </c>
      <c r="AG58">
        <f t="shared" si="26"/>
        <v>-9.5149231653775728E-6</v>
      </c>
      <c r="AH58">
        <f t="shared" si="4"/>
        <v>-3.9786521321137018E-2</v>
      </c>
      <c r="AI58">
        <f t="shared" si="23"/>
        <v>-3.9796036244302398E-2</v>
      </c>
      <c r="AJ58">
        <f t="shared" si="6"/>
        <v>-2.3582722624102033</v>
      </c>
      <c r="AK58">
        <f t="shared" si="20"/>
        <v>-1.5413929710379464</v>
      </c>
      <c r="AL58">
        <f t="shared" si="24"/>
        <v>-3.939461269692452</v>
      </c>
      <c r="AN58">
        <f t="shared" si="27"/>
        <v>0</v>
      </c>
      <c r="AO58">
        <f t="shared" si="27"/>
        <v>0</v>
      </c>
      <c r="AP58">
        <f t="shared" si="27"/>
        <v>-4.7786847450954654E-8</v>
      </c>
      <c r="AQ58">
        <f t="shared" si="27"/>
        <v>-1.9982005024439761E-4</v>
      </c>
      <c r="AR58">
        <f t="shared" si="27"/>
        <v>-1.9986783709184859E-4</v>
      </c>
      <c r="AS58">
        <f t="shared" si="27"/>
        <v>-1.184396288786449E-2</v>
      </c>
      <c r="AT58">
        <f t="shared" si="27"/>
        <v>-7.7413458299892832E-3</v>
      </c>
      <c r="AU58">
        <f t="shared" si="25"/>
        <v>-1.9785176554945622E-2</v>
      </c>
      <c r="AW58">
        <v>55</v>
      </c>
      <c r="AX58">
        <f>IF(Z58&gt;0, (R58*SUMPRODUCT(K58:$K$98, X58:$X$98)-K58*$AZ$3)/Z58, 0)</f>
        <v>-103319947.94971083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0.80179641700000004</v>
      </c>
      <c r="Q59" s="4">
        <f t="shared" si="22"/>
        <v>50</v>
      </c>
      <c r="R59">
        <f t="shared" si="0"/>
        <v>50000</v>
      </c>
      <c r="S59">
        <f t="shared" si="1"/>
        <v>-490165311.59213662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-19.661627323846172</v>
      </c>
      <c r="AC59">
        <f t="shared" si="19"/>
        <v>-17.555198400909898</v>
      </c>
      <c r="AE59">
        <f t="shared" si="2"/>
        <v>0</v>
      </c>
      <c r="AF59">
        <f t="shared" si="26"/>
        <v>0</v>
      </c>
      <c r="AG59">
        <f t="shared" si="26"/>
        <v>-1.7907426316937607E-6</v>
      </c>
      <c r="AH59">
        <f t="shared" si="4"/>
        <v>-7.6290313020300361E-3</v>
      </c>
      <c r="AI59">
        <f t="shared" si="23"/>
        <v>-7.6308220446617298E-3</v>
      </c>
      <c r="AJ59">
        <f t="shared" si="6"/>
        <v>-2.1064289229362743</v>
      </c>
      <c r="AK59">
        <f t="shared" si="20"/>
        <v>-1.3763139126692321</v>
      </c>
      <c r="AL59">
        <f t="shared" si="24"/>
        <v>-3.490373657650168</v>
      </c>
      <c r="AN59">
        <f t="shared" si="27"/>
        <v>0</v>
      </c>
      <c r="AO59">
        <f t="shared" si="27"/>
        <v>0</v>
      </c>
      <c r="AP59">
        <f t="shared" si="27"/>
        <v>-8.0300499201286436E-9</v>
      </c>
      <c r="AQ59">
        <f t="shared" si="27"/>
        <v>-3.4210109880268769E-5</v>
      </c>
      <c r="AR59">
        <f t="shared" si="27"/>
        <v>-3.4218139930188893E-5</v>
      </c>
      <c r="AS59">
        <f t="shared" si="27"/>
        <v>-9.4456507065911657E-3</v>
      </c>
      <c r="AT59">
        <f t="shared" si="27"/>
        <v>-6.1716682391417576E-3</v>
      </c>
      <c r="AU59">
        <f t="shared" si="25"/>
        <v>-1.5651537085663112E-2</v>
      </c>
      <c r="AW59">
        <v>56</v>
      </c>
      <c r="AX59">
        <f>IF(Z59&gt;0, (R59*SUMPRODUCT(K59:$K$98, X59:$X$98)-K59*$AZ$3)/Z59, 0)</f>
        <v>-490165311.59213662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0.804638195</v>
      </c>
      <c r="Q60" s="4">
        <f t="shared" si="22"/>
        <v>50</v>
      </c>
      <c r="R60">
        <f t="shared" si="0"/>
        <v>50000</v>
      </c>
      <c r="S60">
        <f t="shared" si="1"/>
        <v>-2361049687.6835017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-17.555198400909898</v>
      </c>
      <c r="AC60">
        <f t="shared" si="19"/>
        <v>-15.674314090496106</v>
      </c>
      <c r="AE60">
        <f t="shared" si="2"/>
        <v>0</v>
      </c>
      <c r="AF60">
        <f t="shared" si="26"/>
        <v>0</v>
      </c>
      <c r="AG60">
        <f t="shared" si="26"/>
        <v>-3.3193528650120564E-7</v>
      </c>
      <c r="AH60">
        <f t="shared" si="4"/>
        <v>-1.4408999188756173E-3</v>
      </c>
      <c r="AI60">
        <f t="shared" si="23"/>
        <v>-1.4412318541621185E-3</v>
      </c>
      <c r="AJ60">
        <f t="shared" si="6"/>
        <v>-1.8808843104137924</v>
      </c>
      <c r="AK60">
        <f t="shared" si="20"/>
        <v>-1.2288638880636931</v>
      </c>
      <c r="AL60">
        <f t="shared" si="24"/>
        <v>-3.1111894303316476</v>
      </c>
      <c r="AN60">
        <f t="shared" si="27"/>
        <v>0</v>
      </c>
      <c r="AO60">
        <f t="shared" si="27"/>
        <v>0</v>
      </c>
      <c r="AP60">
        <f t="shared" si="27"/>
        <v>-1.3289862030670991E-9</v>
      </c>
      <c r="AQ60">
        <f t="shared" si="27"/>
        <v>-5.769004351332327E-6</v>
      </c>
      <c r="AR60">
        <f t="shared" si="27"/>
        <v>-5.7703333375353932E-6</v>
      </c>
      <c r="AS60">
        <f t="shared" si="27"/>
        <v>-7.5305922562596429E-3</v>
      </c>
      <c r="AT60">
        <f t="shared" si="27"/>
        <v>-4.9200649015003362E-3</v>
      </c>
      <c r="AU60">
        <f t="shared" si="25"/>
        <v>-1.2456427491097514E-2</v>
      </c>
      <c r="AW60">
        <v>57</v>
      </c>
      <c r="AX60">
        <f>IF(Z60&gt;0, (R60*SUMPRODUCT(K60:$K$98, X60:$X$98)-K60*$AZ$3)/Z60, 0)</f>
        <v>-2361049687.6835017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0.80770724299999996</v>
      </c>
      <c r="Q61" s="4">
        <f t="shared" si="22"/>
        <v>50</v>
      </c>
      <c r="R61">
        <f t="shared" si="0"/>
        <v>50000</v>
      </c>
      <c r="S61">
        <f t="shared" si="1"/>
        <v>-11564259987.029825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-15.674314090496106</v>
      </c>
      <c r="AC61">
        <f t="shared" si="19"/>
        <v>-13.994928323318605</v>
      </c>
      <c r="AE61">
        <f t="shared" si="2"/>
        <v>0</v>
      </c>
      <c r="AF61">
        <f t="shared" si="26"/>
        <v>0</v>
      </c>
      <c r="AG61">
        <f t="shared" si="26"/>
        <v>-6.0509398521889653E-8</v>
      </c>
      <c r="AH61">
        <f t="shared" si="4"/>
        <v>-2.6810653511430394E-4</v>
      </c>
      <c r="AI61">
        <f t="shared" si="23"/>
        <v>-2.6816704451282581E-4</v>
      </c>
      <c r="AJ61">
        <f t="shared" si="6"/>
        <v>-1.6793857671775001</v>
      </c>
      <c r="AK61">
        <f t="shared" si="20"/>
        <v>-1.0972019863347275</v>
      </c>
      <c r="AL61">
        <f t="shared" si="24"/>
        <v>-2.7768559205567405</v>
      </c>
      <c r="AN61">
        <f t="shared" si="27"/>
        <v>0</v>
      </c>
      <c r="AO61">
        <f t="shared" si="27"/>
        <v>0</v>
      </c>
      <c r="AP61">
        <f t="shared" si="27"/>
        <v>-2.1630764193934225E-10</v>
      </c>
      <c r="AQ61">
        <f t="shared" si="27"/>
        <v>-9.5842123398604E-7</v>
      </c>
      <c r="AR61">
        <f t="shared" si="27"/>
        <v>-9.5863754162797915E-7</v>
      </c>
      <c r="AS61">
        <f t="shared" si="27"/>
        <v>-6.0034306087713837E-3</v>
      </c>
      <c r="AT61">
        <f t="shared" si="27"/>
        <v>-3.9222530746090721E-3</v>
      </c>
      <c r="AU61">
        <f t="shared" si="25"/>
        <v>-9.9266423209220835E-3</v>
      </c>
      <c r="AW61">
        <v>58</v>
      </c>
      <c r="AX61">
        <f>IF(Z61&gt;0, (R61*SUMPRODUCT(K61:$K$98, X61:$X$98)-K61*$AZ$3)/Z61, 0)</f>
        <v>-11564259987.029825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0.81092303399999999</v>
      </c>
      <c r="Q62" s="4">
        <f t="shared" si="22"/>
        <v>50</v>
      </c>
      <c r="R62">
        <f t="shared" si="0"/>
        <v>50000</v>
      </c>
      <c r="S62">
        <f t="shared" si="1"/>
        <v>-57658073243.645706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-13.994928323318605</v>
      </c>
      <c r="AC62">
        <f t="shared" si="19"/>
        <v>-12.495472553006042</v>
      </c>
      <c r="AE62">
        <f t="shared" si="2"/>
        <v>0</v>
      </c>
      <c r="AF62">
        <f t="shared" si="26"/>
        <v>0</v>
      </c>
      <c r="AG62">
        <f t="shared" si="26"/>
        <v>-1.0835839501784881E-8</v>
      </c>
      <c r="AH62">
        <f t="shared" si="4"/>
        <v>-4.9068465034885883E-5</v>
      </c>
      <c r="AI62">
        <f t="shared" si="23"/>
        <v>-4.9079300874387669E-5</v>
      </c>
      <c r="AJ62">
        <f t="shared" si="6"/>
        <v>-1.4994557703125633</v>
      </c>
      <c r="AK62">
        <f t="shared" si="20"/>
        <v>-0.97964498263230249</v>
      </c>
      <c r="AL62">
        <f t="shared" si="24"/>
        <v>-2.4791498322457399</v>
      </c>
      <c r="AN62">
        <f t="shared" si="27"/>
        <v>0</v>
      </c>
      <c r="AO62">
        <f t="shared" si="27"/>
        <v>0</v>
      </c>
      <c r="AP62">
        <f t="shared" si="27"/>
        <v>-3.4585460929564062E-11</v>
      </c>
      <c r="AQ62">
        <f t="shared" si="27"/>
        <v>-1.5661504399896167E-7</v>
      </c>
      <c r="AR62">
        <f t="shared" si="27"/>
        <v>-1.5664962945989124E-7</v>
      </c>
      <c r="AS62">
        <f t="shared" si="27"/>
        <v>-4.785911507014501E-3</v>
      </c>
      <c r="AT62">
        <f t="shared" si="27"/>
        <v>-3.1267972607098879E-3</v>
      </c>
      <c r="AU62">
        <f t="shared" si="25"/>
        <v>-7.9128654173538492E-3</v>
      </c>
      <c r="AW62">
        <v>59</v>
      </c>
      <c r="AX62">
        <f>IF(Z62&gt;0, (R62*SUMPRODUCT(K62:$K$98, X62:$X$98)-K62*$AZ$3)/Z62, 0)</f>
        <v>-57658073243.645706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0.81424565900000001</v>
      </c>
      <c r="Q63" s="4">
        <f t="shared" si="22"/>
        <v>50</v>
      </c>
      <c r="R63">
        <f t="shared" si="0"/>
        <v>50000</v>
      </c>
      <c r="S63">
        <f t="shared" si="1"/>
        <v>-292911246894.69537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-12.495472553006042</v>
      </c>
      <c r="AC63">
        <f t="shared" si="19"/>
        <v>-11.156672058965913</v>
      </c>
      <c r="AE63">
        <f t="shared" si="2"/>
        <v>0</v>
      </c>
      <c r="AF63">
        <f t="shared" si="26"/>
        <v>0</v>
      </c>
      <c r="AG63">
        <f t="shared" si="26"/>
        <v>-1.9044458308179698E-9</v>
      </c>
      <c r="AH63">
        <f t="shared" si="4"/>
        <v>-8.8230352759490625E-6</v>
      </c>
      <c r="AI63">
        <f t="shared" si="23"/>
        <v>-8.8249397217798806E-6</v>
      </c>
      <c r="AJ63">
        <f t="shared" si="6"/>
        <v>-1.3388004940401288</v>
      </c>
      <c r="AK63">
        <f t="shared" si="20"/>
        <v>-0.87468307871042306</v>
      </c>
      <c r="AL63">
        <f t="shared" si="24"/>
        <v>-2.2134923976902736</v>
      </c>
      <c r="AN63">
        <f t="shared" si="27"/>
        <v>0</v>
      </c>
      <c r="AO63">
        <f t="shared" si="27"/>
        <v>0</v>
      </c>
      <c r="AP63">
        <f t="shared" si="27"/>
        <v>-5.4272722266578378E-12</v>
      </c>
      <c r="AQ63">
        <f t="shared" si="27"/>
        <v>-2.5143804845010395E-8</v>
      </c>
      <c r="AR63">
        <f t="shared" si="27"/>
        <v>-2.5149232117237053E-8</v>
      </c>
      <c r="AS63">
        <f t="shared" si="27"/>
        <v>-3.8153013442335515E-3</v>
      </c>
      <c r="AT63">
        <f t="shared" si="27"/>
        <v>-2.4926637993025651E-3</v>
      </c>
      <c r="AU63">
        <f t="shared" si="25"/>
        <v>-6.3079902927682336E-3</v>
      </c>
      <c r="AW63">
        <v>60</v>
      </c>
      <c r="AX63">
        <f>IF(Z63&gt;0, (R63*SUMPRODUCT(K63:$K$98, X63:$X$98)-K63*$AZ$3)/Z63, 0)</f>
        <v>-292911246894.69537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0.81781076600000002</v>
      </c>
      <c r="Q64" s="4">
        <f t="shared" si="22"/>
        <v>50</v>
      </c>
      <c r="R64">
        <f t="shared" si="0"/>
        <v>50000</v>
      </c>
      <c r="S64">
        <f t="shared" si="1"/>
        <v>-1518840019866.4709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-11.156672058965913</v>
      </c>
      <c r="AC64">
        <f t="shared" si="19"/>
        <v>-9.961314360310455</v>
      </c>
      <c r="AE64">
        <f t="shared" si="2"/>
        <v>0</v>
      </c>
      <c r="AF64">
        <f t="shared" si="26"/>
        <v>0</v>
      </c>
      <c r="AG64">
        <f t="shared" si="26"/>
        <v>-3.2792506880303976E-10</v>
      </c>
      <c r="AH64">
        <f t="shared" si="4"/>
        <v>-1.5574763037067506E-6</v>
      </c>
      <c r="AI64">
        <f t="shared" si="23"/>
        <v>-1.5578042287755536E-6</v>
      </c>
      <c r="AJ64">
        <f t="shared" si="6"/>
        <v>-1.1953576986554584</v>
      </c>
      <c r="AK64">
        <f t="shared" si="20"/>
        <v>-0.78096704412761397</v>
      </c>
      <c r="AL64">
        <f t="shared" si="24"/>
        <v>-1.9763263005873011</v>
      </c>
      <c r="AN64">
        <f t="shared" si="27"/>
        <v>0</v>
      </c>
      <c r="AO64">
        <f t="shared" si="27"/>
        <v>0</v>
      </c>
      <c r="AP64">
        <f t="shared" si="27"/>
        <v>-8.3439093519436367E-13</v>
      </c>
      <c r="AQ64">
        <f t="shared" si="27"/>
        <v>-3.9629300508692615E-9</v>
      </c>
      <c r="AR64">
        <f t="shared" si="27"/>
        <v>-3.9637644418044559E-9</v>
      </c>
      <c r="AS64">
        <f t="shared" si="27"/>
        <v>-3.0415351644615244E-3</v>
      </c>
      <c r="AT64">
        <f t="shared" si="27"/>
        <v>-1.9871363439341217E-3</v>
      </c>
      <c r="AU64">
        <f t="shared" si="25"/>
        <v>-5.0286754721600877E-3</v>
      </c>
      <c r="AW64">
        <v>61</v>
      </c>
      <c r="AX64">
        <f>IF(Z64&gt;0, (R64*SUMPRODUCT(K64:$K$98, X64:$X$98)-K64*$AZ$3)/Z64, 0)</f>
        <v>-1518840019866.4709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0.82147716100000001</v>
      </c>
      <c r="Q65" s="4">
        <f t="shared" si="22"/>
        <v>50</v>
      </c>
      <c r="R65">
        <f t="shared" si="0"/>
        <v>50000</v>
      </c>
      <c r="S65">
        <f t="shared" si="1"/>
        <v>-8047022998009.1699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-9.961314360310455</v>
      </c>
      <c r="AC65">
        <f t="shared" si="19"/>
        <v>-8.8940306823097579</v>
      </c>
      <c r="AE65">
        <f t="shared" si="2"/>
        <v>0</v>
      </c>
      <c r="AF65">
        <f t="shared" si="26"/>
        <v>0</v>
      </c>
      <c r="AG65">
        <f t="shared" si="26"/>
        <v>-5.5262863573958574E-11</v>
      </c>
      <c r="AH65">
        <f t="shared" si="4"/>
        <v>-2.6938295454105078E-7</v>
      </c>
      <c r="AI65">
        <f t="shared" si="23"/>
        <v>-2.6943821740462473E-7</v>
      </c>
      <c r="AJ65">
        <f t="shared" si="6"/>
        <v>-1.0672836780006971</v>
      </c>
      <c r="AK65">
        <f t="shared" si="20"/>
        <v>-0.69729200522173196</v>
      </c>
      <c r="AL65">
        <f t="shared" si="24"/>
        <v>-1.7645759526606466</v>
      </c>
      <c r="AN65">
        <f t="shared" si="27"/>
        <v>0</v>
      </c>
      <c r="AO65">
        <f t="shared" si="27"/>
        <v>0</v>
      </c>
      <c r="AP65">
        <f t="shared" si="27"/>
        <v>-1.255481511025171E-13</v>
      </c>
      <c r="AQ65">
        <f t="shared" si="27"/>
        <v>-6.1199383625678647E-10</v>
      </c>
      <c r="AR65">
        <f t="shared" si="27"/>
        <v>-6.1211938440788902E-10</v>
      </c>
      <c r="AS65">
        <f t="shared" si="27"/>
        <v>-2.424693253464053E-3</v>
      </c>
      <c r="AT65">
        <f t="shared" si="27"/>
        <v>-1.5841329307337635E-3</v>
      </c>
      <c r="AU65">
        <f t="shared" si="25"/>
        <v>-4.0088267963172015E-3</v>
      </c>
      <c r="AW65">
        <v>62</v>
      </c>
      <c r="AX65">
        <f>IF(Z65&gt;0, (R65*SUMPRODUCT(K65:$K$98, X65:$X$98)-K65*$AZ$3)/Z65, 0)</f>
        <v>-8047022998009.1699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0.825360447</v>
      </c>
      <c r="Q66" s="4">
        <f t="shared" si="22"/>
        <v>50</v>
      </c>
      <c r="R66">
        <f t="shared" si="0"/>
        <v>50000</v>
      </c>
      <c r="S66">
        <f t="shared" si="1"/>
        <v>-43639829142344.984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-8.8940306823097579</v>
      </c>
      <c r="AC66">
        <f t="shared" si="19"/>
        <v>-7.9410988240256533</v>
      </c>
      <c r="AE66">
        <f t="shared" si="2"/>
        <v>0</v>
      </c>
      <c r="AF66">
        <f t="shared" si="26"/>
        <v>0</v>
      </c>
      <c r="AG66">
        <f t="shared" si="26"/>
        <v>-9.0984531563165273E-12</v>
      </c>
      <c r="AH66">
        <f t="shared" si="4"/>
        <v>-4.5611781781902458E-8</v>
      </c>
      <c r="AI66">
        <f t="shared" si="23"/>
        <v>-4.5620880235058773E-8</v>
      </c>
      <c r="AJ66">
        <f t="shared" si="6"/>
        <v>-0.95293185828410465</v>
      </c>
      <c r="AK66">
        <f t="shared" si="20"/>
        <v>-0.62258214776168308</v>
      </c>
      <c r="AL66">
        <f t="shared" si="24"/>
        <v>-1.5755140516666679</v>
      </c>
      <c r="AN66">
        <f t="shared" si="27"/>
        <v>0</v>
      </c>
      <c r="AO66">
        <f t="shared" si="27"/>
        <v>0</v>
      </c>
      <c r="AP66">
        <f t="shared" si="27"/>
        <v>-1.8455528104906142E-14</v>
      </c>
      <c r="AQ66">
        <f t="shared" si="27"/>
        <v>-9.252006974464019E-11</v>
      </c>
      <c r="AR66">
        <f t="shared" si="27"/>
        <v>-9.2538525272745093E-11</v>
      </c>
      <c r="AS66">
        <f t="shared" si="27"/>
        <v>-1.9329506225366664E-3</v>
      </c>
      <c r="AT66">
        <f t="shared" si="27"/>
        <v>-1.2628610740993565E-3</v>
      </c>
      <c r="AU66">
        <f t="shared" si="25"/>
        <v>-3.1958117891745484E-3</v>
      </c>
      <c r="AW66">
        <v>63</v>
      </c>
      <c r="AX66">
        <f>IF(Z66&gt;0, (R66*SUMPRODUCT(K66:$K$98, X66:$X$98)-K66*$AZ$3)/Z66, 0)</f>
        <v>-43639829142344.984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0.82947136099999996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-242723874107302.22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-7.9410988240256533</v>
      </c>
      <c r="AC67">
        <f t="shared" si="19"/>
        <v>-7.0902668072466595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-7.5469063225646149E-9</v>
      </c>
      <c r="AI67">
        <f t="shared" si="23"/>
        <v>-7.5483668848668038E-9</v>
      </c>
      <c r="AJ67">
        <f t="shared" ref="AJ67:AJ89" si="33">AB67-AC67</f>
        <v>-0.85083201677899378</v>
      </c>
      <c r="AK67">
        <f t="shared" si="20"/>
        <v>-0.55587691768179581</v>
      </c>
      <c r="AL67">
        <f t="shared" si="24"/>
        <v>-1.4067089420091565</v>
      </c>
      <c r="AN67">
        <f t="shared" ref="AN67:AT89" si="34">AE67*$K67</f>
        <v>0</v>
      </c>
      <c r="AO67">
        <f t="shared" si="34"/>
        <v>0</v>
      </c>
      <c r="AP67">
        <f t="shared" si="34"/>
        <v>-2.6452150077739585E-15</v>
      </c>
      <c r="AQ67">
        <f t="shared" si="34"/>
        <v>-1.3668153584955575E-11</v>
      </c>
      <c r="AR67">
        <f t="shared" si="34"/>
        <v>-1.3670798799963351E-11</v>
      </c>
      <c r="AS67">
        <f t="shared" si="34"/>
        <v>-1.5409364027167199E-3</v>
      </c>
      <c r="AT67">
        <f t="shared" si="34"/>
        <v>-1.0067451165373124E-3</v>
      </c>
      <c r="AU67">
        <f t="shared" si="25"/>
        <v>-2.547681532924831E-3</v>
      </c>
      <c r="AW67">
        <v>64</v>
      </c>
      <c r="AX67">
        <f>IF(Z67&gt;0, (R67*SUMPRODUCT(K67:$K$98, X67:$X$98)-K67*$AZ$3)/Z67, 0)</f>
        <v>-242723874107302.22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0.83365815200000004</v>
      </c>
      <c r="Q68" s="4">
        <f t="shared" si="22"/>
        <v>50</v>
      </c>
      <c r="R68">
        <f t="shared" si="28"/>
        <v>50000</v>
      </c>
      <c r="S68">
        <f t="shared" si="29"/>
        <v>-1386178732766879.8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-7.0902668072466595</v>
      </c>
      <c r="AC68">
        <f t="shared" ref="AC68:AC89" si="45">S68*Z68</f>
        <v>-6.3305953636250472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-1.2176096697235367E-9</v>
      </c>
      <c r="AI68">
        <f t="shared" si="23"/>
        <v>-1.2178380167329799E-9</v>
      </c>
      <c r="AJ68">
        <f t="shared" si="33"/>
        <v>-0.75967144362161232</v>
      </c>
      <c r="AK68">
        <f t="shared" ref="AK68:AK89" si="46">G68*SUM(AB68:AB68, AE68:AF68)</f>
        <v>-0.49631867650726619</v>
      </c>
      <c r="AL68">
        <f t="shared" si="24"/>
        <v>-1.2559901213467166</v>
      </c>
      <c r="AN68">
        <f t="shared" si="34"/>
        <v>0</v>
      </c>
      <c r="AO68">
        <f t="shared" si="34"/>
        <v>0</v>
      </c>
      <c r="AP68">
        <f t="shared" si="34"/>
        <v>-3.6924803810063829E-16</v>
      </c>
      <c r="AQ68">
        <f t="shared" si="34"/>
        <v>-1.9689330848424144E-12</v>
      </c>
      <c r="AR68">
        <f t="shared" si="34"/>
        <v>-1.9693023328805148E-12</v>
      </c>
      <c r="AS68">
        <f t="shared" si="34"/>
        <v>-1.2284250660527408E-3</v>
      </c>
      <c r="AT68">
        <f t="shared" si="34"/>
        <v>-8.0257104316709097E-4</v>
      </c>
      <c r="AU68">
        <f t="shared" si="25"/>
        <v>-2.030996111189134E-3</v>
      </c>
      <c r="AW68">
        <v>65</v>
      </c>
      <c r="AX68">
        <f>IF(Z68&gt;0, (R68*SUMPRODUCT(K68:$K$98, X68:$X$98)-K68*$AZ$3)/Z68, 0)</f>
        <v>-1386178732766879.8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50000</v>
      </c>
      <c r="S69">
        <f t="shared" si="29"/>
        <v>-8144295430148576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-6.3305953636250472</v>
      </c>
      <c r="AC69">
        <f t="shared" si="45"/>
        <v>-5.6523172889526583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-1.9136245723914165E-10</v>
      </c>
      <c r="AI69">
        <f t="shared" si="23"/>
        <v>-1.9139715832125139E-10</v>
      </c>
      <c r="AJ69">
        <f t="shared" si="33"/>
        <v>-0.67827807467238888</v>
      </c>
      <c r="AK69">
        <f t="shared" si="46"/>
        <v>-0.44314167545375333</v>
      </c>
      <c r="AL69">
        <f t="shared" si="24"/>
        <v>-1.1214197503175394</v>
      </c>
      <c r="AN69">
        <f t="shared" si="34"/>
        <v>0</v>
      </c>
      <c r="AO69">
        <f t="shared" si="34"/>
        <v>0</v>
      </c>
      <c r="AP69">
        <f t="shared" si="34"/>
        <v>-5.0101169488516427E-17</v>
      </c>
      <c r="AQ69">
        <f t="shared" si="34"/>
        <v>-2.7628772133258346E-13</v>
      </c>
      <c r="AR69">
        <f t="shared" si="34"/>
        <v>-2.7633782250207199E-13</v>
      </c>
      <c r="AS69">
        <f t="shared" si="34"/>
        <v>-9.7929294170222996E-4</v>
      </c>
      <c r="AT69">
        <f t="shared" si="34"/>
        <v>-6.3980472191374916E-4</v>
      </c>
      <c r="AU69">
        <f t="shared" si="25"/>
        <v>-1.6190976638923169E-3</v>
      </c>
      <c r="AW69">
        <v>66</v>
      </c>
      <c r="AX69">
        <f>IF(Z69&gt;0, (R69*SUMPRODUCT(K69:$K$98, X69:$X$98)-K69*$AZ$3)/Z69, 0)</f>
        <v>-8144295430148576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50000</v>
      </c>
      <c r="S70">
        <f t="shared" si="29"/>
        <v>-4.9279060274346176E+16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-5.6523172889526583</v>
      </c>
      <c r="AC70">
        <f t="shared" si="45"/>
        <v>-5.0467118651365439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-2.9233527352706633E-11</v>
      </c>
      <c r="AI70">
        <f t="shared" si="23"/>
        <v>-2.9238647896642576E-11</v>
      </c>
      <c r="AJ70">
        <f t="shared" si="33"/>
        <v>-0.60560542381611437</v>
      </c>
      <c r="AK70">
        <f t="shared" si="46"/>
        <v>-0.39566221022668613</v>
      </c>
      <c r="AL70">
        <f t="shared" si="24"/>
        <v>-1.0012676340720392</v>
      </c>
      <c r="AN70">
        <f t="shared" si="34"/>
        <v>0</v>
      </c>
      <c r="AO70">
        <f t="shared" si="34"/>
        <v>0</v>
      </c>
      <c r="AP70">
        <f t="shared" si="34"/>
        <v>-6.6008964482917233E-18</v>
      </c>
      <c r="AQ70">
        <f t="shared" si="34"/>
        <v>-3.7684958724593329E-14</v>
      </c>
      <c r="AR70">
        <f t="shared" si="34"/>
        <v>-3.769155962104162E-14</v>
      </c>
      <c r="AS70">
        <f t="shared" si="34"/>
        <v>-7.8068633745585574E-4</v>
      </c>
      <c r="AT70">
        <f t="shared" si="34"/>
        <v>-5.1004840713802949E-4</v>
      </c>
      <c r="AU70">
        <f t="shared" si="25"/>
        <v>-1.2907347446315769E-3</v>
      </c>
      <c r="AW70">
        <v>67</v>
      </c>
      <c r="AX70">
        <f>IF(Z70&gt;0, (R70*SUMPRODUCT(K70:$K$98, X70:$X$98)-K70*$AZ$3)/Z70, 0)</f>
        <v>-4.9279060274346176E+16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50000</v>
      </c>
      <c r="S71">
        <f t="shared" si="29"/>
        <v>-3.0719516646024723E+17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-5.0467118651365439</v>
      </c>
      <c r="AC71">
        <f t="shared" si="45"/>
        <v>-4.5059927367290902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-4.3359297016724872E-12</v>
      </c>
      <c r="AI71">
        <f t="shared" si="23"/>
        <v>-4.3366631104673995E-12</v>
      </c>
      <c r="AJ71">
        <f t="shared" si="33"/>
        <v>-0.54071912840745373</v>
      </c>
      <c r="AK71">
        <f t="shared" si="46"/>
        <v>-0.35326983055955813</v>
      </c>
      <c r="AL71">
        <f t="shared" si="24"/>
        <v>-0.89398895897134856</v>
      </c>
      <c r="AN71">
        <f t="shared" si="34"/>
        <v>0</v>
      </c>
      <c r="AO71">
        <f t="shared" si="34"/>
        <v>0</v>
      </c>
      <c r="AP71">
        <f t="shared" si="34"/>
        <v>-8.441408433156961E-19</v>
      </c>
      <c r="AQ71">
        <f t="shared" si="34"/>
        <v>-4.9905801243707374E-15</v>
      </c>
      <c r="AR71">
        <f t="shared" si="34"/>
        <v>-4.9914242652140536E-15</v>
      </c>
      <c r="AS71">
        <f t="shared" si="34"/>
        <v>-6.2235836850777838E-4</v>
      </c>
      <c r="AT71">
        <f t="shared" si="34"/>
        <v>-4.0660746742510683E-4</v>
      </c>
      <c r="AU71">
        <f t="shared" si="25"/>
        <v>-1.0289658359378766E-3</v>
      </c>
      <c r="AW71">
        <v>68</v>
      </c>
      <c r="AX71">
        <f>IF(Z71&gt;0, (R71*SUMPRODUCT(K71:$K$98, X71:$X$98)-K71*$AZ$3)/Z71, 0)</f>
        <v>-3.0719516646024723E+17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50000</v>
      </c>
      <c r="S72">
        <f t="shared" si="29"/>
        <v>-1.9762009969260756E+18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-4.5059927367290902</v>
      </c>
      <c r="AC72">
        <f t="shared" si="45"/>
        <v>-4.0232078006509777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-6.242832442801324E-13</v>
      </c>
      <c r="AI72">
        <f t="shared" si="23"/>
        <v>-6.2438503574281533E-13</v>
      </c>
      <c r="AJ72">
        <f t="shared" si="33"/>
        <v>-0.48278493607811246</v>
      </c>
      <c r="AK72">
        <f t="shared" si="46"/>
        <v>-0.31541949157103633</v>
      </c>
      <c r="AL72">
        <f t="shared" si="24"/>
        <v>-0.79820442764977317</v>
      </c>
      <c r="AN72">
        <f t="shared" si="34"/>
        <v>0</v>
      </c>
      <c r="AO72">
        <f t="shared" si="34"/>
        <v>0</v>
      </c>
      <c r="AP72">
        <f t="shared" si="34"/>
        <v>-1.0460733367304433E-19</v>
      </c>
      <c r="AQ72">
        <f t="shared" si="34"/>
        <v>-6.4155287604350848E-16</v>
      </c>
      <c r="AR72">
        <f t="shared" si="34"/>
        <v>-6.4165748337718149E-16</v>
      </c>
      <c r="AS72">
        <f t="shared" si="34"/>
        <v>-4.9614028101707219E-4</v>
      </c>
      <c r="AT72">
        <f t="shared" si="34"/>
        <v>-3.2414498359782347E-4</v>
      </c>
      <c r="AU72">
        <f t="shared" si="25"/>
        <v>-8.202852646155373E-4</v>
      </c>
      <c r="AW72">
        <v>69</v>
      </c>
      <c r="AX72">
        <f>IF(Z72&gt;0, (R72*SUMPRODUCT(K72:$K$98, X72:$X$98)-K72*$AZ$3)/Z72, 0)</f>
        <v>-1.9762009969260756E+18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50000</v>
      </c>
      <c r="S73">
        <f t="shared" si="29"/>
        <v>-1.3140373308258816E+19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-4.0232078006509777</v>
      </c>
      <c r="AC73">
        <f t="shared" si="45"/>
        <v>-3.592149822009802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-8.7105177539736257E-14</v>
      </c>
      <c r="AI73">
        <f t="shared" si="23"/>
        <v>-8.7118845910252612E-14</v>
      </c>
      <c r="AJ73">
        <f t="shared" si="33"/>
        <v>-0.43105797864117568</v>
      </c>
      <c r="AK73">
        <f t="shared" si="46"/>
        <v>-0.28162454604556847</v>
      </c>
      <c r="AL73">
        <f t="shared" si="24"/>
        <v>-0.71268252468683124</v>
      </c>
      <c r="AN73">
        <f t="shared" si="34"/>
        <v>0</v>
      </c>
      <c r="AO73">
        <f t="shared" si="34"/>
        <v>0</v>
      </c>
      <c r="AP73">
        <f t="shared" si="34"/>
        <v>-1.2541500444050986E-20</v>
      </c>
      <c r="AQ73">
        <f t="shared" si="34"/>
        <v>-7.9923910570514978E-17</v>
      </c>
      <c r="AR73">
        <f t="shared" si="34"/>
        <v>-7.9936452070959035E-17</v>
      </c>
      <c r="AS73">
        <f t="shared" si="34"/>
        <v>-3.9551999443325622E-4</v>
      </c>
      <c r="AT73">
        <f t="shared" si="34"/>
        <v>-2.5840639636306106E-4</v>
      </c>
      <c r="AU73">
        <f t="shared" si="25"/>
        <v>-6.5392639079639718E-4</v>
      </c>
      <c r="AW73">
        <v>70</v>
      </c>
      <c r="AX73">
        <f>IF(Z73&gt;0, (R73*SUMPRODUCT(K73:$K$98, X73:$X$98)-K73*$AZ$3)/Z73, 0)</f>
        <v>-1.3140373308258816E+19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50000</v>
      </c>
      <c r="S74">
        <f t="shared" si="29"/>
        <v>-9.044771000532879E+19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-3.592149822009802</v>
      </c>
      <c r="AC74">
        <f t="shared" si="45"/>
        <v>-3.2072766267944659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-1.175868635235879E-14</v>
      </c>
      <c r="AI74">
        <f t="shared" si="23"/>
        <v>-1.1760459352817621E-14</v>
      </c>
      <c r="AJ74">
        <f t="shared" si="33"/>
        <v>-0.38487319521533614</v>
      </c>
      <c r="AK74">
        <f t="shared" si="46"/>
        <v>-0.25145048754068616</v>
      </c>
      <c r="AL74">
        <f t="shared" si="24"/>
        <v>-0.63632368275603413</v>
      </c>
      <c r="AN74">
        <f t="shared" si="34"/>
        <v>0</v>
      </c>
      <c r="AO74">
        <f t="shared" si="34"/>
        <v>0</v>
      </c>
      <c r="AP74">
        <f t="shared" si="34"/>
        <v>-1.4525248805480605E-21</v>
      </c>
      <c r="AQ74">
        <f t="shared" si="34"/>
        <v>-9.633265690532721E-18</v>
      </c>
      <c r="AR74">
        <f t="shared" si="34"/>
        <v>-9.634718215413268E-18</v>
      </c>
      <c r="AS74">
        <f t="shared" si="34"/>
        <v>-3.1530611801120612E-4</v>
      </c>
      <c r="AT74">
        <f t="shared" si="34"/>
        <v>-2.0599999710065457E-4</v>
      </c>
      <c r="AU74">
        <f t="shared" si="25"/>
        <v>-5.2130611511187037E-4</v>
      </c>
      <c r="AW74">
        <v>71</v>
      </c>
      <c r="AX74">
        <f>IF(Z74&gt;0, (R74*SUMPRODUCT(K74:$K$98, X74:$X$98)-K74*$AZ$3)/Z74, 0)</f>
        <v>-9.044771000532879E+19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50000</v>
      </c>
      <c r="S75">
        <f t="shared" si="29"/>
        <v>-6.4536689351487062E+20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-3.2072766267944659</v>
      </c>
      <c r="AC75">
        <f t="shared" si="45"/>
        <v>-2.8636398453522007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-1.5334090701122503E-15</v>
      </c>
      <c r="AI75">
        <f t="shared" si="23"/>
        <v>-1.5336309314963814E-15</v>
      </c>
      <c r="AJ75">
        <f t="shared" si="33"/>
        <v>-0.34363678144226517</v>
      </c>
      <c r="AK75">
        <f t="shared" si="46"/>
        <v>-0.22450936387561263</v>
      </c>
      <c r="AL75">
        <f t="shared" si="24"/>
        <v>-0.56814614531787933</v>
      </c>
      <c r="AN75">
        <f t="shared" si="34"/>
        <v>0</v>
      </c>
      <c r="AO75">
        <f t="shared" si="34"/>
        <v>0</v>
      </c>
      <c r="AP75">
        <f t="shared" si="34"/>
        <v>-1.6228501787043361E-22</v>
      </c>
      <c r="AQ75">
        <f t="shared" si="34"/>
        <v>-1.1216432247568697E-18</v>
      </c>
      <c r="AR75">
        <f t="shared" si="34"/>
        <v>-1.1218055097747399E-18</v>
      </c>
      <c r="AS75">
        <f t="shared" si="34"/>
        <v>-2.5136010683291356E-4</v>
      </c>
      <c r="AT75">
        <f t="shared" si="34"/>
        <v>-1.6422193646416976E-4</v>
      </c>
      <c r="AU75">
        <f t="shared" si="25"/>
        <v>-4.1558204329708446E-4</v>
      </c>
      <c r="AW75">
        <v>72</v>
      </c>
      <c r="AX75">
        <f>IF(Z75&gt;0, (R75*SUMPRODUCT(K75:$K$98, X75:$X$98)-K75*$AZ$3)/Z75, 0)</f>
        <v>-6.4536689351487062E+20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50000</v>
      </c>
      <c r="S76">
        <f t="shared" si="29"/>
        <v>-4.7808539568238294E+21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-2.8636398453522007</v>
      </c>
      <c r="AC76">
        <f t="shared" si="45"/>
        <v>-2.556821290493037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-1.9290255490586399E-16</v>
      </c>
      <c r="AI76">
        <f t="shared" si="23"/>
        <v>-1.9292929512124794E-16</v>
      </c>
      <c r="AJ76">
        <f t="shared" si="33"/>
        <v>-0.30681855485916376</v>
      </c>
      <c r="AK76">
        <f t="shared" si="46"/>
        <v>-0.20045478917465406</v>
      </c>
      <c r="AL76">
        <f t="shared" si="24"/>
        <v>-0.50727334403381796</v>
      </c>
      <c r="AN76">
        <f t="shared" si="34"/>
        <v>0</v>
      </c>
      <c r="AO76">
        <f t="shared" si="34"/>
        <v>0</v>
      </c>
      <c r="AP76">
        <f t="shared" si="34"/>
        <v>-1.746399458107944E-23</v>
      </c>
      <c r="AQ76">
        <f t="shared" si="34"/>
        <v>-1.2598436942939311E-19</v>
      </c>
      <c r="AR76">
        <f t="shared" si="34"/>
        <v>-1.260018334239742E-19</v>
      </c>
      <c r="AS76">
        <f t="shared" si="34"/>
        <v>-2.0038273822776807E-4</v>
      </c>
      <c r="AT76">
        <f t="shared" si="34"/>
        <v>-1.3091672230880873E-4</v>
      </c>
      <c r="AU76">
        <f t="shared" si="25"/>
        <v>-3.3129946053657693E-4</v>
      </c>
      <c r="AW76">
        <v>73</v>
      </c>
      <c r="AX76">
        <f>IF(Z76&gt;0, (R76*SUMPRODUCT(K76:$K$98, X76:$X$98)-K76*$AZ$3)/Z76, 0)</f>
        <v>-4.7808539568238294E+21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50000</v>
      </c>
      <c r="S77">
        <f t="shared" si="29"/>
        <v>-3.6834227093581737E+22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-2.556821290493037</v>
      </c>
      <c r="AC77">
        <f t="shared" si="45"/>
        <v>-2.2828761522259255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-2.3373961520218343E-17</v>
      </c>
      <c r="AI77">
        <f t="shared" si="23"/>
        <v>-2.3377060371928229E-17</v>
      </c>
      <c r="AJ77">
        <f t="shared" si="33"/>
        <v>-0.27394513826711142</v>
      </c>
      <c r="AK77">
        <f t="shared" si="46"/>
        <v>-0.1789774903345126</v>
      </c>
      <c r="AL77">
        <f t="shared" si="24"/>
        <v>-0.45292262860162402</v>
      </c>
      <c r="AN77">
        <f t="shared" si="34"/>
        <v>0</v>
      </c>
      <c r="AO77">
        <f t="shared" si="34"/>
        <v>0</v>
      </c>
      <c r="AP77">
        <f t="shared" si="34"/>
        <v>-1.8070137555784448E-24</v>
      </c>
      <c r="AQ77">
        <f t="shared" si="34"/>
        <v>-1.3629910025911414E-20</v>
      </c>
      <c r="AR77">
        <f t="shared" si="34"/>
        <v>-1.3631717039666993E-20</v>
      </c>
      <c r="AS77">
        <f t="shared" si="34"/>
        <v>-1.5974389208208605E-4</v>
      </c>
      <c r="AT77">
        <f t="shared" si="34"/>
        <v>-1.0436600949362944E-4</v>
      </c>
      <c r="AU77">
        <f t="shared" si="25"/>
        <v>-2.6410990157571551E-4</v>
      </c>
      <c r="AW77">
        <v>74</v>
      </c>
      <c r="AX77">
        <f>IF(Z77&gt;0, (R77*SUMPRODUCT(K77:$K$98, X77:$X$98)-K77*$AZ$3)/Z77, 0)</f>
        <v>-3.6834227093581737E+22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50000</v>
      </c>
      <c r="S78">
        <f t="shared" si="29"/>
        <v>-2.9564236991257725E+23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-2.2828761522259255</v>
      </c>
      <c r="AC78">
        <f t="shared" si="45"/>
        <v>-2.0382822787731478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-2.7231422586104021E-18</v>
      </c>
      <c r="AI78">
        <f t="shared" si="23"/>
        <v>-2.7234869795445794E-18</v>
      </c>
      <c r="AJ78">
        <f t="shared" si="33"/>
        <v>-0.24459387345277772</v>
      </c>
      <c r="AK78">
        <f t="shared" si="46"/>
        <v>-0.15980133065581481</v>
      </c>
      <c r="AL78">
        <f t="shared" si="24"/>
        <v>-0.40439520410859253</v>
      </c>
      <c r="AN78">
        <f t="shared" si="34"/>
        <v>0</v>
      </c>
      <c r="AO78">
        <f t="shared" si="34"/>
        <v>0</v>
      </c>
      <c r="AP78">
        <f t="shared" si="34"/>
        <v>-1.794776190538177E-25</v>
      </c>
      <c r="AQ78">
        <f t="shared" si="34"/>
        <v>-1.4177934684664145E-21</v>
      </c>
      <c r="AR78">
        <f t="shared" si="34"/>
        <v>-1.4179729460854684E-21</v>
      </c>
      <c r="AS78">
        <f t="shared" si="34"/>
        <v>-1.2734685274400976E-4</v>
      </c>
      <c r="AT78">
        <f t="shared" si="34"/>
        <v>-8.3199943792753057E-5</v>
      </c>
      <c r="AU78">
        <f t="shared" si="25"/>
        <v>-2.105467965367628E-4</v>
      </c>
      <c r="AW78">
        <v>75</v>
      </c>
      <c r="AX78">
        <f>IF(Z78&gt;0, (R78*SUMPRODUCT(K78:$K$98, X78:$X$98)-K78*$AZ$3)/Z78, 0)</f>
        <v>-2.9564236991257725E+23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50000</v>
      </c>
      <c r="S79">
        <f t="shared" si="29"/>
        <v>-2.475854524579208E+24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-2.0382822787731478</v>
      </c>
      <c r="AC79">
        <f t="shared" si="45"/>
        <v>-1.8198948917617388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-3.0452086085070607E-19</v>
      </c>
      <c r="AI79">
        <f t="shared" si="23"/>
        <v>-3.0455761371469088E-19</v>
      </c>
      <c r="AJ79">
        <f t="shared" si="33"/>
        <v>-0.21838738701140903</v>
      </c>
      <c r="AK79">
        <f t="shared" si="46"/>
        <v>-0.14267975951412037</v>
      </c>
      <c r="AL79">
        <f t="shared" si="24"/>
        <v>-0.3610671465255294</v>
      </c>
      <c r="AN79">
        <f t="shared" si="34"/>
        <v>0</v>
      </c>
      <c r="AO79">
        <f t="shared" si="34"/>
        <v>0</v>
      </c>
      <c r="AP79">
        <f t="shared" si="34"/>
        <v>-1.7085032380582839E-26</v>
      </c>
      <c r="AQ79">
        <f t="shared" si="34"/>
        <v>-1.415603630330596E-22</v>
      </c>
      <c r="AR79">
        <f t="shared" si="34"/>
        <v>-1.4157744806544018E-22</v>
      </c>
      <c r="AS79">
        <f t="shared" si="34"/>
        <v>-1.0152013133291609E-4</v>
      </c>
      <c r="AT79">
        <f t="shared" si="34"/>
        <v>-6.6326485804171754E-5</v>
      </c>
      <c r="AU79">
        <f t="shared" si="25"/>
        <v>-1.6784661713708786E-4</v>
      </c>
      <c r="AW79">
        <v>76</v>
      </c>
      <c r="AX79">
        <f>IF(Z79&gt;0, (R79*SUMPRODUCT(K79:$K$98, X79:$X$98)-K79*$AZ$3)/Z79, 0)</f>
        <v>-2.475854524579208E+24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50000</v>
      </c>
      <c r="S80">
        <f t="shared" si="29"/>
        <v>-2.1833702155678191E+25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-1.8198948917617388</v>
      </c>
      <c r="AC80">
        <f t="shared" si="45"/>
        <v>-1.6249061533586953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-3.266423907424258E-20</v>
      </c>
      <c r="AI80">
        <f t="shared" si="23"/>
        <v>-3.2667960170513321E-20</v>
      </c>
      <c r="AJ80">
        <f t="shared" si="33"/>
        <v>-0.19498873840304354</v>
      </c>
      <c r="AK80">
        <f t="shared" si="46"/>
        <v>-0.12739264242332174</v>
      </c>
      <c r="AL80">
        <f t="shared" si="24"/>
        <v>-0.32238138082636525</v>
      </c>
      <c r="AN80">
        <f t="shared" si="34"/>
        <v>0</v>
      </c>
      <c r="AO80">
        <f t="shared" si="34"/>
        <v>0</v>
      </c>
      <c r="AP80">
        <f t="shared" si="34"/>
        <v>-1.5444629776503696E-27</v>
      </c>
      <c r="AQ80">
        <f t="shared" si="34"/>
        <v>-1.3557485287329104E-23</v>
      </c>
      <c r="AR80">
        <f t="shared" si="34"/>
        <v>-1.3559029750306755E-23</v>
      </c>
      <c r="AS80">
        <f t="shared" si="34"/>
        <v>-8.0931227146776121E-5</v>
      </c>
      <c r="AT80">
        <f t="shared" si="34"/>
        <v>-5.2875068402560381E-5</v>
      </c>
      <c r="AU80">
        <f t="shared" si="25"/>
        <v>-1.3380629554933648E-4</v>
      </c>
      <c r="AW80">
        <v>77</v>
      </c>
      <c r="AX80">
        <f>IF(Z80&gt;0, (R80*SUMPRODUCT(K80:$K$98, X80:$X$98)-K80*$AZ$3)/Z80, 0)</f>
        <v>-2.1833702155678191E+25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50000</v>
      </c>
      <c r="S81">
        <f t="shared" si="29"/>
        <v>-2.032659890358884E+26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-1.6249061533586953</v>
      </c>
      <c r="AC81">
        <f t="shared" si="45"/>
        <v>-1.450809065498835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-3.3270107830858764E-21</v>
      </c>
      <c r="AI81">
        <f t="shared" si="23"/>
        <v>-3.3273676576108227E-21</v>
      </c>
      <c r="AJ81">
        <f t="shared" si="33"/>
        <v>-0.17409708785986022</v>
      </c>
      <c r="AK81">
        <f t="shared" si="46"/>
        <v>-0.11374343073510867</v>
      </c>
      <c r="AL81">
        <f t="shared" si="24"/>
        <v>-0.2878405185949689</v>
      </c>
      <c r="AN81">
        <f t="shared" si="34"/>
        <v>0</v>
      </c>
      <c r="AO81">
        <f t="shared" si="34"/>
        <v>0</v>
      </c>
      <c r="AP81">
        <f t="shared" si="34"/>
        <v>-1.3225257024493658E-28</v>
      </c>
      <c r="AQ81">
        <f t="shared" si="34"/>
        <v>-1.232942383213872E-24</v>
      </c>
      <c r="AR81">
        <f t="shared" si="34"/>
        <v>-1.2330746357841169E-24</v>
      </c>
      <c r="AS81">
        <f t="shared" si="34"/>
        <v>-6.4517878784100819E-5</v>
      </c>
      <c r="AT81">
        <f t="shared" si="34"/>
        <v>-4.2151680805612538E-5</v>
      </c>
      <c r="AU81">
        <f t="shared" si="25"/>
        <v>-1.0666955958971336E-4</v>
      </c>
      <c r="AW81">
        <v>78</v>
      </c>
      <c r="AX81">
        <f>IF(Z81&gt;0, (R81*SUMPRODUCT(K81:$K$98, X81:$X$98)-K81*$AZ$3)/Z81, 0)</f>
        <v>-2.032659890358884E+26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50000</v>
      </c>
      <c r="S82">
        <f t="shared" si="29"/>
        <v>-2.0031542108642575E+27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-1.450809065498835</v>
      </c>
      <c r="AC82">
        <f t="shared" si="45"/>
        <v>-1.2953652370525313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-3.2097264153844501E-22</v>
      </c>
      <c r="AI82">
        <f t="shared" si="23"/>
        <v>-3.2100497467660348E-22</v>
      </c>
      <c r="AJ82">
        <f t="shared" si="33"/>
        <v>-0.15544382844630378</v>
      </c>
      <c r="AK82">
        <f t="shared" si="46"/>
        <v>-0.10155663458491847</v>
      </c>
      <c r="AL82">
        <f t="shared" si="24"/>
        <v>-0.25700046303122226</v>
      </c>
      <c r="AN82">
        <f t="shared" si="34"/>
        <v>0</v>
      </c>
      <c r="AO82">
        <f t="shared" si="34"/>
        <v>0</v>
      </c>
      <c r="AP82">
        <f t="shared" si="34"/>
        <v>-1.0698389586514753E-29</v>
      </c>
      <c r="AQ82">
        <f t="shared" si="34"/>
        <v>-1.0620343589784883E-25</v>
      </c>
      <c r="AR82">
        <f t="shared" si="34"/>
        <v>-1.0621413428743533E-25</v>
      </c>
      <c r="AS82">
        <f t="shared" si="34"/>
        <v>-5.143325795926405E-5</v>
      </c>
      <c r="AT82">
        <f t="shared" si="34"/>
        <v>-3.3603061866719176E-5</v>
      </c>
      <c r="AU82">
        <f t="shared" si="25"/>
        <v>-8.5036319825983233E-5</v>
      </c>
      <c r="AW82">
        <v>79</v>
      </c>
      <c r="AX82">
        <f>IF(Z82&gt;0, (R82*SUMPRODUCT(K82:$K$98, X82:$X$98)-K82*$AZ$3)/Z82, 0)</f>
        <v>-2.0031542108642575E+27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50000</v>
      </c>
      <c r="S83">
        <f t="shared" si="29"/>
        <v>-2.0958103099363032E+28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-1.2953652370525313</v>
      </c>
      <c r="AC83">
        <f t="shared" si="45"/>
        <v>-1.1565761045111884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-2.9250549178472687E-23</v>
      </c>
      <c r="AI83">
        <f t="shared" si="23"/>
        <v>-2.9253308436071116E-23</v>
      </c>
      <c r="AJ83">
        <f t="shared" si="33"/>
        <v>-0.13878913254134284</v>
      </c>
      <c r="AK83">
        <f t="shared" si="46"/>
        <v>-9.0675566593677204E-2</v>
      </c>
      <c r="AL83">
        <f t="shared" si="24"/>
        <v>-0.22946469913502004</v>
      </c>
      <c r="AN83">
        <f t="shared" si="34"/>
        <v>0</v>
      </c>
      <c r="AO83">
        <f t="shared" si="34"/>
        <v>0</v>
      </c>
      <c r="AP83">
        <f t="shared" si="34"/>
        <v>-8.1516359394968596E-31</v>
      </c>
      <c r="AQ83">
        <f t="shared" si="34"/>
        <v>-8.6414486298446031E-27</v>
      </c>
      <c r="AR83">
        <f t="shared" si="34"/>
        <v>-8.6422637934385521E-27</v>
      </c>
      <c r="AS83">
        <f t="shared" si="34"/>
        <v>-4.1002278347627639E-5</v>
      </c>
      <c r="AT83">
        <f t="shared" si="34"/>
        <v>-2.6788155187116689E-5</v>
      </c>
      <c r="AU83">
        <f t="shared" si="25"/>
        <v>-6.7790433534744332E-5</v>
      </c>
      <c r="AW83">
        <v>80</v>
      </c>
      <c r="AX83">
        <f>IF(Z83&gt;0, (R83*SUMPRODUCT(K83:$K$98, X83:$X$98)-K83*$AZ$3)/Z83, 0)</f>
        <v>-2.0958103099363032E+28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50000</v>
      </c>
      <c r="S84">
        <f t="shared" si="29"/>
        <v>-2.335432075461062E+29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-1.1565761045111884</v>
      </c>
      <c r="AC84">
        <f t="shared" si="45"/>
        <v>-1.032657236170704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-2.5105801861472437E-24</v>
      </c>
      <c r="AI84">
        <f t="shared" si="23"/>
        <v>-2.5108012709835404E-24</v>
      </c>
      <c r="AJ84">
        <f t="shared" si="33"/>
        <v>-0.12391886834048438</v>
      </c>
      <c r="AK84">
        <f t="shared" si="46"/>
        <v>-8.0960327315783204E-2</v>
      </c>
      <c r="AL84">
        <f t="shared" si="24"/>
        <v>-0.20487919565626758</v>
      </c>
      <c r="AN84">
        <f t="shared" si="34"/>
        <v>0</v>
      </c>
      <c r="AO84">
        <f t="shared" si="34"/>
        <v>0</v>
      </c>
      <c r="AP84">
        <f t="shared" si="34"/>
        <v>-5.8316770031227225E-32</v>
      </c>
      <c r="AQ84">
        <f t="shared" si="34"/>
        <v>-6.6222962104929879E-28</v>
      </c>
      <c r="AR84">
        <f t="shared" si="34"/>
        <v>-6.6228793781933003E-28</v>
      </c>
      <c r="AS84">
        <f t="shared" si="34"/>
        <v>-3.2686765264371442E-5</v>
      </c>
      <c r="AT84">
        <f t="shared" si="34"/>
        <v>-2.135535330605603E-5</v>
      </c>
      <c r="AU84">
        <f t="shared" si="25"/>
        <v>-5.4042118570427472E-5</v>
      </c>
      <c r="AW84">
        <v>81</v>
      </c>
      <c r="AX84">
        <f>IF(Z84&gt;0, (R84*SUMPRODUCT(K84:$K$98, X84:$X$98)-K84*$AZ$3)/Z84, 0)</f>
        <v>-2.335432075461062E+29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50000</v>
      </c>
      <c r="S85">
        <f t="shared" si="29"/>
        <v>-2.7825908393709749E+30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-1.032657236170704</v>
      </c>
      <c r="AC85">
        <f t="shared" si="45"/>
        <v>-0.92201538943812844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-2.0230641758898535E-25</v>
      </c>
      <c r="AI85">
        <f t="shared" si="23"/>
        <v>-2.0232298515933009E-25</v>
      </c>
      <c r="AJ85">
        <f t="shared" si="33"/>
        <v>-0.1106418467325756</v>
      </c>
      <c r="AK85">
        <f t="shared" si="46"/>
        <v>-7.228600653194929E-2</v>
      </c>
      <c r="AL85">
        <f t="shared" si="24"/>
        <v>-0.18292785326452488</v>
      </c>
      <c r="AN85">
        <f t="shared" si="34"/>
        <v>0</v>
      </c>
      <c r="AO85">
        <f t="shared" si="34"/>
        <v>0</v>
      </c>
      <c r="AP85">
        <f t="shared" si="34"/>
        <v>-3.9018925541461124E-33</v>
      </c>
      <c r="AQ85">
        <f t="shared" si="34"/>
        <v>-4.7645966669885095E-29</v>
      </c>
      <c r="AR85">
        <f t="shared" si="34"/>
        <v>-4.7649868562439244E-29</v>
      </c>
      <c r="AS85">
        <f t="shared" si="34"/>
        <v>-2.6057689145704334E-5</v>
      </c>
      <c r="AT85">
        <f t="shared" si="34"/>
        <v>-1.702435690852681E-5</v>
      </c>
      <c r="AU85">
        <f t="shared" si="25"/>
        <v>-4.308204605423114E-5</v>
      </c>
      <c r="AW85">
        <v>82</v>
      </c>
      <c r="AX85">
        <f>IF(Z85&gt;0, (R85*SUMPRODUCT(K85:$K$98, X85:$X$98)-K85*$AZ$3)/Z85, 0)</f>
        <v>-2.7825908393709749E+30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50000</v>
      </c>
      <c r="S86">
        <f t="shared" si="29"/>
        <v>-3.5619108411244777E+31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-0.92201538943812844</v>
      </c>
      <c r="AC86">
        <f t="shared" si="45"/>
        <v>-0.82322802628404323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-1.524629577455554E-26</v>
      </c>
      <c r="AI86">
        <f t="shared" si="23"/>
        <v>-1.5247451373422276E-26</v>
      </c>
      <c r="AJ86">
        <f t="shared" si="33"/>
        <v>-9.8787363154085206E-2</v>
      </c>
      <c r="AK86">
        <f t="shared" si="46"/>
        <v>-6.4541077260669003E-2</v>
      </c>
      <c r="AL86">
        <f t="shared" si="24"/>
        <v>-0.16332844041475419</v>
      </c>
      <c r="AN86">
        <f t="shared" si="34"/>
        <v>0</v>
      </c>
      <c r="AO86">
        <f t="shared" si="34"/>
        <v>0</v>
      </c>
      <c r="AP86">
        <f t="shared" si="34"/>
        <v>-2.4299960490126971E-34</v>
      </c>
      <c r="AQ86">
        <f t="shared" si="34"/>
        <v>-3.2059947063528833E-30</v>
      </c>
      <c r="AR86">
        <f t="shared" si="34"/>
        <v>-3.206237705957784E-30</v>
      </c>
      <c r="AS86">
        <f t="shared" si="34"/>
        <v>-2.0773030250083142E-5</v>
      </c>
      <c r="AT86">
        <f t="shared" si="34"/>
        <v>-1.3571713096720986E-5</v>
      </c>
      <c r="AU86">
        <f t="shared" si="25"/>
        <v>-3.4344743346804129E-5</v>
      </c>
      <c r="AW86">
        <v>83</v>
      </c>
      <c r="AX86">
        <f>IF(Z86&gt;0, (R86*SUMPRODUCT(K86:$K$98, X86:$X$98)-K86*$AZ$3)/Z86, 0)</f>
        <v>-3.5619108411244777E+31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50000</v>
      </c>
      <c r="S87">
        <f t="shared" si="29"/>
        <v>-4.9258123353048569E+32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-0.82322802628404323</v>
      </c>
      <c r="AC87">
        <f t="shared" si="45"/>
        <v>-0.73502502346789578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-1.0694333544582909E-27</v>
      </c>
      <c r="AI87">
        <f t="shared" si="23"/>
        <v>-1.0695079639819018E-27</v>
      </c>
      <c r="AJ87">
        <f t="shared" si="33"/>
        <v>-8.8203002816147458E-2</v>
      </c>
      <c r="AK87">
        <f t="shared" si="46"/>
        <v>-5.7625961839883034E-2</v>
      </c>
      <c r="AL87">
        <f t="shared" si="24"/>
        <v>-0.14582896465603049</v>
      </c>
      <c r="AN87">
        <f t="shared" si="34"/>
        <v>0</v>
      </c>
      <c r="AO87">
        <f t="shared" si="34"/>
        <v>0</v>
      </c>
      <c r="AP87">
        <f t="shared" si="34"/>
        <v>-1.4007953922355024E-35</v>
      </c>
      <c r="AQ87">
        <f t="shared" si="34"/>
        <v>-2.0078633969573159E-31</v>
      </c>
      <c r="AR87">
        <f t="shared" si="34"/>
        <v>-2.0080034764965398E-31</v>
      </c>
      <c r="AS87">
        <f t="shared" si="34"/>
        <v>-1.6560132533548413E-5</v>
      </c>
      <c r="AT87">
        <f t="shared" si="34"/>
        <v>-1.0819286588584969E-5</v>
      </c>
      <c r="AU87">
        <f t="shared" si="25"/>
        <v>-2.7379419122133382E-5</v>
      </c>
      <c r="AW87">
        <v>84</v>
      </c>
      <c r="AX87">
        <f>IF(Z87&gt;0, (R87*SUMPRODUCT(K87:$K$98, X87:$X$98)-K87*$AZ$3)/Z87, 0)</f>
        <v>-4.9258123353048569E+32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50000</v>
      </c>
      <c r="S88">
        <f t="shared" si="29"/>
        <v>-7.4070650624103639E+33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-0.73502502346789578</v>
      </c>
      <c r="AC88">
        <f t="shared" si="45"/>
        <v>-0.65627234238204979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-6.9433385322328637E-29</v>
      </c>
      <c r="AI88">
        <f t="shared" ref="AI88:AI89" si="49">SUM(AE88:AH88)</f>
        <v>-6.9437815365381134E-29</v>
      </c>
      <c r="AJ88">
        <f t="shared" si="33"/>
        <v>-7.8752681085845988E-2</v>
      </c>
      <c r="AK88">
        <f t="shared" si="46"/>
        <v>-5.1451751642752709E-2</v>
      </c>
      <c r="AL88">
        <f t="shared" ref="AL88:AL89" si="50">SUM(AI88:AK88)</f>
        <v>-0.13020443272859869</v>
      </c>
      <c r="AN88">
        <f t="shared" si="34"/>
        <v>0</v>
      </c>
      <c r="AO88">
        <f t="shared" si="34"/>
        <v>0</v>
      </c>
      <c r="AP88">
        <f t="shared" si="34"/>
        <v>-7.4262636167542253E-37</v>
      </c>
      <c r="AQ88">
        <f t="shared" si="34"/>
        <v>-1.1639404337549105E-32</v>
      </c>
      <c r="AR88">
        <f t="shared" si="34"/>
        <v>-1.1640146963910782E-32</v>
      </c>
      <c r="AS88">
        <f t="shared" si="34"/>
        <v>-1.320163626717827E-5</v>
      </c>
      <c r="AT88">
        <f t="shared" si="34"/>
        <v>-8.6250690278898032E-6</v>
      </c>
      <c r="AU88">
        <f t="shared" si="25"/>
        <v>-2.1826705295068074E-5</v>
      </c>
      <c r="AW88">
        <v>85</v>
      </c>
      <c r="AX88">
        <f>IF(Z88&gt;0, (R88*SUMPRODUCT(K88:$K$98, X88:$X$98)-K88*$AZ$3)/Z88, 0)</f>
        <v>-7.4070650624103639E+33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-0.65627234238204979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-4.4300430524940567E-30</v>
      </c>
      <c r="AI89">
        <f t="shared" si="49"/>
        <v>-4.4300430524940567E-30</v>
      </c>
      <c r="AJ89">
        <f t="shared" si="33"/>
        <v>-0.65627234238204979</v>
      </c>
      <c r="AK89">
        <f t="shared" si="46"/>
        <v>-4.5939063966743493E-2</v>
      </c>
      <c r="AL89">
        <f t="shared" si="50"/>
        <v>-0.70221140634879331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-6.6305925149591289E-34</v>
      </c>
      <c r="AR89">
        <f t="shared" si="34"/>
        <v>-6.6305925149591289E-34</v>
      </c>
      <c r="AS89">
        <f t="shared" si="34"/>
        <v>-9.8226460321266867E-5</v>
      </c>
      <c r="AT89">
        <f t="shared" si="34"/>
        <v>-6.8758522224886815E-6</v>
      </c>
      <c r="AU89">
        <f t="shared" si="25"/>
        <v>-1.0510231254375555E-4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8735.7591772954038</v>
      </c>
      <c r="AO91" s="8">
        <f t="shared" ref="AO91:AU91" si="51">SUM(AO3:AO89)</f>
        <v>-873.57591772954038</v>
      </c>
      <c r="AP91" s="8">
        <f t="shared" si="51"/>
        <v>-2999.7417962424443</v>
      </c>
      <c r="AQ91" s="8">
        <f t="shared" si="51"/>
        <v>-3914.9091399805343</v>
      </c>
      <c r="AR91" s="8">
        <f t="shared" si="51"/>
        <v>947.53232334288793</v>
      </c>
      <c r="AS91" s="8">
        <f t="shared" si="51"/>
        <v>-994.40646747044138</v>
      </c>
      <c r="AT91" s="8">
        <f t="shared" si="51"/>
        <v>322.30560462948733</v>
      </c>
      <c r="AU91" s="8">
        <f t="shared" si="51"/>
        <v>275.43146050193144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A6CC9-EFD9-449C-8EDC-F9F6E8F4B12A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'S.45.04.A'!C3*(1+C12)</f>
        <v>18303.40082598403</v>
      </c>
      <c r="K3">
        <v>1</v>
      </c>
      <c r="L3" s="2">
        <v>0</v>
      </c>
      <c r="O3">
        <f>$C$3</f>
        <v>18303.40082598403</v>
      </c>
      <c r="P3">
        <f>O3*C5</f>
        <v>1830.3400825984031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18303.40082598403</v>
      </c>
      <c r="AF3">
        <f t="shared" ref="AF3:AG34" si="3">-$Z3*P3</f>
        <v>-1830.3400825984031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13953.152539385628</v>
      </c>
      <c r="AJ3">
        <f t="shared" ref="AJ3:AJ66" si="6">AB3-AC3</f>
        <v>0</v>
      </c>
      <c r="AL3">
        <f t="shared" ref="AL3:AL23" si="7">SUM(AI3:AK3)</f>
        <v>13953.152539385628</v>
      </c>
      <c r="AN3">
        <f t="shared" ref="AN3:AU34" si="8">AE3*$K3</f>
        <v>18303.40082598403</v>
      </c>
      <c r="AO3">
        <f t="shared" si="8"/>
        <v>-1830.3400825984031</v>
      </c>
      <c r="AP3">
        <f t="shared" si="8"/>
        <v>-2519.9082039999998</v>
      </c>
      <c r="AQ3">
        <f t="shared" si="8"/>
        <v>0</v>
      </c>
      <c r="AR3">
        <f t="shared" si="8"/>
        <v>13953.152539385628</v>
      </c>
      <c r="AS3">
        <f t="shared" si="8"/>
        <v>0</v>
      </c>
      <c r="AT3">
        <f t="shared" si="8"/>
        <v>0</v>
      </c>
      <c r="AU3">
        <f t="shared" si="8"/>
        <v>13953.152539385628</v>
      </c>
      <c r="AW3">
        <v>0</v>
      </c>
      <c r="AX3">
        <f>IF(Z3&gt;0, (R3*SUMPRODUCT(K3:$K$98, X3:$X$98)-K3*$AZ$3)/Z3, 0)</f>
        <v>0</v>
      </c>
      <c r="AZ3">
        <f>C6*ABS(SUMPRODUCT(X4:X79, K4:K79))/1</f>
        <v>9520.6053395718627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646.59327962332054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638.61509834426397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-638.61509834426397</v>
      </c>
      <c r="AK4">
        <f t="shared" ref="AK4:AK67" si="20">G4*SUM(AB4:AB4, AE4:AF4)</f>
        <v>0</v>
      </c>
      <c r="AL4">
        <f t="shared" si="7"/>
        <v>-755.55479834426399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-109.09571788413098</v>
      </c>
      <c r="AR4">
        <f t="shared" si="8"/>
        <v>-109.09571788413098</v>
      </c>
      <c r="AS4">
        <f t="shared" si="8"/>
        <v>-595.77861586366635</v>
      </c>
      <c r="AT4">
        <f t="shared" si="8"/>
        <v>0</v>
      </c>
      <c r="AU4">
        <f t="shared" si="8"/>
        <v>-704.87433374779732</v>
      </c>
      <c r="AW4">
        <v>1</v>
      </c>
      <c r="AX4">
        <f>IF(Z4&gt;0, (R4*SUMPRODUCT(K4:$K$98, X4:$X$98)-K4*$AZ$3)/Z4, 0)</f>
        <v>646.59327962332054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2.4879479999999998E-3</v>
      </c>
      <c r="Q5" s="4">
        <f t="shared" ref="Q5:Q68" si="22">$C$8</f>
        <v>50</v>
      </c>
      <c r="R5">
        <f t="shared" si="0"/>
        <v>50000</v>
      </c>
      <c r="S5">
        <f t="shared" si="1"/>
        <v>1302.4997917436872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638.61509834426397</v>
      </c>
      <c r="AC5">
        <f t="shared" si="19"/>
        <v>1270.3636627256792</v>
      </c>
      <c r="AE5">
        <f t="shared" si="2"/>
        <v>0</v>
      </c>
      <c r="AF5">
        <f t="shared" si="3"/>
        <v>0</v>
      </c>
      <c r="AG5">
        <f t="shared" si="3"/>
        <v>-48.766367210892732</v>
      </c>
      <c r="AH5">
        <f t="shared" si="4"/>
        <v>-122.86248610726439</v>
      </c>
      <c r="AI5">
        <f t="shared" si="5"/>
        <v>-171.62885331815713</v>
      </c>
      <c r="AJ5">
        <f t="shared" si="6"/>
        <v>-631.74856438141524</v>
      </c>
      <c r="AK5">
        <f t="shared" si="20"/>
        <v>26.183219032114824</v>
      </c>
      <c r="AL5">
        <f t="shared" si="7"/>
        <v>-777.1941986674575</v>
      </c>
      <c r="AN5">
        <f t="shared" si="8"/>
        <v>0</v>
      </c>
      <c r="AO5">
        <f t="shared" si="8"/>
        <v>0</v>
      </c>
      <c r="AP5">
        <f t="shared" si="8"/>
        <v>-41.700511594788196</v>
      </c>
      <c r="AQ5">
        <f t="shared" si="8"/>
        <v>-105.06069694147905</v>
      </c>
      <c r="AR5">
        <f t="shared" si="8"/>
        <v>-146.76120853626728</v>
      </c>
      <c r="AS5">
        <f t="shared" si="8"/>
        <v>-540.21326255554277</v>
      </c>
      <c r="AT5">
        <f t="shared" si="8"/>
        <v>22.38948052283256</v>
      </c>
      <c r="AU5">
        <f t="shared" si="8"/>
        <v>-664.58499056897733</v>
      </c>
      <c r="AW5">
        <v>2</v>
      </c>
      <c r="AX5">
        <f>IF(Z5&gt;0, (R5*SUMPRODUCT(K5:$K$98, X5:$X$98)-K5*$AZ$3)/Z5, 0)</f>
        <v>1302.4997917436872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2.6637029999999999E-3</v>
      </c>
      <c r="Q6" s="4">
        <f t="shared" si="22"/>
        <v>50</v>
      </c>
      <c r="R6">
        <f t="shared" si="0"/>
        <v>50000</v>
      </c>
      <c r="S6">
        <f t="shared" si="1"/>
        <v>2037.5983399416082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1270.3636627256792</v>
      </c>
      <c r="AC6">
        <f t="shared" si="19"/>
        <v>1962.1584791332143</v>
      </c>
      <c r="AE6">
        <f t="shared" si="2"/>
        <v>0</v>
      </c>
      <c r="AF6">
        <f t="shared" si="3"/>
        <v>0</v>
      </c>
      <c r="AG6">
        <f t="shared" si="3"/>
        <v>-48.148804420145048</v>
      </c>
      <c r="AH6">
        <f t="shared" si="4"/>
        <v>-129.89911863875659</v>
      </c>
      <c r="AI6">
        <f t="shared" si="5"/>
        <v>-178.04792305890163</v>
      </c>
      <c r="AJ6">
        <f t="shared" si="6"/>
        <v>-691.79481640753511</v>
      </c>
      <c r="AK6">
        <f t="shared" si="20"/>
        <v>74.316274269452236</v>
      </c>
      <c r="AL6">
        <f t="shared" si="7"/>
        <v>-795.52646519698453</v>
      </c>
      <c r="AN6">
        <f t="shared" si="8"/>
        <v>0</v>
      </c>
      <c r="AO6">
        <f t="shared" si="8"/>
        <v>0</v>
      </c>
      <c r="AP6">
        <f t="shared" si="8"/>
        <v>-37.142470636900086</v>
      </c>
      <c r="AQ6">
        <f t="shared" si="8"/>
        <v>-100.20548293781876</v>
      </c>
      <c r="AR6">
        <f t="shared" si="8"/>
        <v>-137.34795357471884</v>
      </c>
      <c r="AS6">
        <f t="shared" si="8"/>
        <v>-533.65745971515753</v>
      </c>
      <c r="AT6">
        <f t="shared" si="8"/>
        <v>57.328319324623997</v>
      </c>
      <c r="AU6">
        <f t="shared" si="8"/>
        <v>-613.67709396525242</v>
      </c>
      <c r="AW6">
        <v>3</v>
      </c>
      <c r="AX6">
        <f>IF(Z6&gt;0, (R6*SUMPRODUCT(K6:$K$98, X6:$X$98)-K6*$AZ$3)/Z6, 0)</f>
        <v>2037.5983399416082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2.8651079999999999E-3</v>
      </c>
      <c r="Q7" s="4">
        <f t="shared" si="22"/>
        <v>50</v>
      </c>
      <c r="R7">
        <f t="shared" si="0"/>
        <v>50000</v>
      </c>
      <c r="S7">
        <f t="shared" si="1"/>
        <v>2655.356960238812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1962.1584791332143</v>
      </c>
      <c r="AC7">
        <f t="shared" si="19"/>
        <v>2524.1485954677555</v>
      </c>
      <c r="AE7">
        <f t="shared" si="2"/>
        <v>0</v>
      </c>
      <c r="AF7">
        <f t="shared" si="3"/>
        <v>0</v>
      </c>
      <c r="AG7">
        <f t="shared" si="3"/>
        <v>-47.529364851209003</v>
      </c>
      <c r="AH7">
        <f t="shared" si="4"/>
        <v>-137.95152473459294</v>
      </c>
      <c r="AI7">
        <f t="shared" si="5"/>
        <v>-185.48088958580195</v>
      </c>
      <c r="AJ7">
        <f t="shared" si="6"/>
        <v>-561.9901163345412</v>
      </c>
      <c r="AK7">
        <f t="shared" si="20"/>
        <v>96.341981325440813</v>
      </c>
      <c r="AL7">
        <f t="shared" si="7"/>
        <v>-651.12902459490238</v>
      </c>
      <c r="AN7">
        <f t="shared" si="8"/>
        <v>0</v>
      </c>
      <c r="AO7">
        <f t="shared" si="8"/>
        <v>0</v>
      </c>
      <c r="AP7">
        <f t="shared" si="8"/>
        <v>-33.358774215967188</v>
      </c>
      <c r="AQ7">
        <f t="shared" si="8"/>
        <v>-96.822117879672035</v>
      </c>
      <c r="AR7">
        <f t="shared" si="8"/>
        <v>-130.18089209563922</v>
      </c>
      <c r="AS7">
        <f t="shared" si="8"/>
        <v>-394.43618615770794</v>
      </c>
      <c r="AT7">
        <f t="shared" si="8"/>
        <v>67.618206399670768</v>
      </c>
      <c r="AU7">
        <f t="shared" si="8"/>
        <v>-456.99887185367641</v>
      </c>
      <c r="AW7">
        <v>4</v>
      </c>
      <c r="AX7">
        <f>IF(Z7&gt;0, (R7*SUMPRODUCT(K7:$K$98, X7:$X$98)-K7*$AZ$3)/Z7, 0)</f>
        <v>2655.356960238812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4.466869E-3</v>
      </c>
      <c r="Q8" s="4">
        <f t="shared" si="22"/>
        <v>50</v>
      </c>
      <c r="R8">
        <f t="shared" si="0"/>
        <v>50000</v>
      </c>
      <c r="S8">
        <f t="shared" si="1"/>
        <v>3065.694748225389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2524.1485954677555</v>
      </c>
      <c r="AC8">
        <f t="shared" si="19"/>
        <v>2872.0509829032062</v>
      </c>
      <c r="AE8">
        <f t="shared" si="2"/>
        <v>0</v>
      </c>
      <c r="AF8">
        <f t="shared" si="3"/>
        <v>0</v>
      </c>
      <c r="AG8">
        <f t="shared" si="3"/>
        <v>-46.841763756253364</v>
      </c>
      <c r="AH8">
        <f t="shared" si="4"/>
        <v>-212.30744644355511</v>
      </c>
      <c r="AI8">
        <f t="shared" si="5"/>
        <v>-259.14921019980846</v>
      </c>
      <c r="AJ8">
        <f t="shared" si="6"/>
        <v>-347.90238743545069</v>
      </c>
      <c r="AK8">
        <f t="shared" si="20"/>
        <v>53.76436508346319</v>
      </c>
      <c r="AL8">
        <f t="shared" si="7"/>
        <v>-553.28723255179602</v>
      </c>
      <c r="AN8">
        <f t="shared" si="8"/>
        <v>0</v>
      </c>
      <c r="AO8">
        <f t="shared" si="8"/>
        <v>0</v>
      </c>
      <c r="AP8">
        <f t="shared" si="8"/>
        <v>-30.688114626513787</v>
      </c>
      <c r="AQ8">
        <f t="shared" si="8"/>
        <v>-139.09201383674335</v>
      </c>
      <c r="AR8">
        <f t="shared" si="8"/>
        <v>-169.78012846325714</v>
      </c>
      <c r="AS8">
        <f t="shared" si="8"/>
        <v>-227.92626682490399</v>
      </c>
      <c r="AT8">
        <f t="shared" si="8"/>
        <v>35.223417441935865</v>
      </c>
      <c r="AU8">
        <f t="shared" si="8"/>
        <v>-362.48297784622531</v>
      </c>
      <c r="AW8">
        <v>5</v>
      </c>
      <c r="AX8">
        <f>IF(Z8&gt;0, (R8*SUMPRODUCT(K8:$K$98, X8:$X$98)-K8*$AZ$3)/Z8, 0)</f>
        <v>3065.694748225389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6.2254789999999999E-3</v>
      </c>
      <c r="Q9" s="4">
        <f t="shared" si="22"/>
        <v>50</v>
      </c>
      <c r="R9">
        <f t="shared" si="0"/>
        <v>50000</v>
      </c>
      <c r="S9">
        <f t="shared" si="1"/>
        <v>3323.626274572267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2872.0509829032062</v>
      </c>
      <c r="AC9">
        <f t="shared" si="19"/>
        <v>3063.1692182030583</v>
      </c>
      <c r="AE9">
        <f t="shared" si="2"/>
        <v>0</v>
      </c>
      <c r="AF9">
        <f t="shared" si="3"/>
        <v>0</v>
      </c>
      <c r="AG9">
        <f t="shared" si="3"/>
        <v>-46.081733702103314</v>
      </c>
      <c r="AH9">
        <f t="shared" si="4"/>
        <v>-291.61241658751641</v>
      </c>
      <c r="AI9">
        <f t="shared" si="5"/>
        <v>-337.6941502896197</v>
      </c>
      <c r="AJ9">
        <f t="shared" si="6"/>
        <v>-191.11823529985213</v>
      </c>
      <c r="AK9">
        <f t="shared" si="20"/>
        <v>16.945100799128916</v>
      </c>
      <c r="AL9">
        <f t="shared" si="7"/>
        <v>-511.86728479034298</v>
      </c>
      <c r="AN9">
        <f t="shared" si="8"/>
        <v>0</v>
      </c>
      <c r="AO9">
        <f t="shared" si="8"/>
        <v>0</v>
      </c>
      <c r="AP9">
        <f t="shared" si="8"/>
        <v>-28.59189815995046</v>
      </c>
      <c r="AQ9">
        <f t="shared" si="8"/>
        <v>-180.93400242158765</v>
      </c>
      <c r="AR9">
        <f t="shared" si="8"/>
        <v>-209.52590058153808</v>
      </c>
      <c r="AS9">
        <f t="shared" si="8"/>
        <v>-118.58132672541805</v>
      </c>
      <c r="AT9">
        <f t="shared" si="8"/>
        <v>10.513766680108118</v>
      </c>
      <c r="AU9">
        <f t="shared" si="8"/>
        <v>-317.59346062684807</v>
      </c>
      <c r="AW9">
        <v>6</v>
      </c>
      <c r="AX9">
        <f>IF(Z9&gt;0, (R9*SUMPRODUCT(K9:$K$98, X9:$X$98)-K9*$AZ$3)/Z9, 0)</f>
        <v>3323.626274572267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8.1133709999999994E-3</v>
      </c>
      <c r="Q10" s="4">
        <f t="shared" si="22"/>
        <v>50</v>
      </c>
      <c r="R10">
        <f t="shared" si="0"/>
        <v>50000</v>
      </c>
      <c r="S10">
        <f t="shared" si="1"/>
        <v>3520.0213186352275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3063.1692182030583</v>
      </c>
      <c r="AC10">
        <f t="shared" si="19"/>
        <v>3185.4107787937019</v>
      </c>
      <c r="AE10">
        <f t="shared" si="2"/>
        <v>0</v>
      </c>
      <c r="AF10">
        <f t="shared" si="3"/>
        <v>0</v>
      </c>
      <c r="AG10">
        <f t="shared" si="3"/>
        <v>-45.24703816323391</v>
      </c>
      <c r="AH10">
        <f t="shared" si="4"/>
        <v>-373.87820184836761</v>
      </c>
      <c r="AI10">
        <f t="shared" si="5"/>
        <v>-419.12524001160153</v>
      </c>
      <c r="AJ10">
        <f t="shared" si="6"/>
        <v>-122.24156059064353</v>
      </c>
      <c r="AK10">
        <f t="shared" si="20"/>
        <v>12.55899379463254</v>
      </c>
      <c r="AL10">
        <f t="shared" si="7"/>
        <v>-528.80780680761256</v>
      </c>
      <c r="AN10">
        <f t="shared" si="8"/>
        <v>0</v>
      </c>
      <c r="AO10">
        <f t="shared" si="8"/>
        <v>0</v>
      </c>
      <c r="AP10">
        <f t="shared" si="8"/>
        <v>-26.633149132895419</v>
      </c>
      <c r="AQ10">
        <f t="shared" si="8"/>
        <v>-220.07084466928697</v>
      </c>
      <c r="AR10">
        <f t="shared" si="8"/>
        <v>-246.7039938021824</v>
      </c>
      <c r="AS10">
        <f t="shared" si="8"/>
        <v>-71.953388456129375</v>
      </c>
      <c r="AT10">
        <f t="shared" si="8"/>
        <v>7.3924298312048924</v>
      </c>
      <c r="AU10">
        <f t="shared" si="8"/>
        <v>-311.26495242710689</v>
      </c>
      <c r="AW10">
        <v>7</v>
      </c>
      <c r="AX10">
        <f>IF(Z10&gt;0, (R10*SUMPRODUCT(K10:$K$98, X10:$X$98)-K10*$AZ$3)/Z10, 0)</f>
        <v>3520.0213186352275</v>
      </c>
    </row>
    <row r="11" spans="1:52" x14ac:dyDescent="0.25">
      <c r="A11" t="s">
        <v>33</v>
      </c>
      <c r="C11" s="12">
        <f>AU81</f>
        <v>2865.5590128824588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1.0286442999999999E-2</v>
      </c>
      <c r="Q11" s="4">
        <f t="shared" si="22"/>
        <v>50</v>
      </c>
      <c r="R11">
        <f t="shared" si="0"/>
        <v>50000</v>
      </c>
      <c r="S11">
        <f t="shared" si="1"/>
        <v>3659.4076846552935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3185.4107787937019</v>
      </c>
      <c r="AC11">
        <f t="shared" si="19"/>
        <v>3244.3676700738069</v>
      </c>
      <c r="AE11">
        <f t="shared" si="2"/>
        <v>0</v>
      </c>
      <c r="AF11">
        <f t="shared" si="3"/>
        <v>0</v>
      </c>
      <c r="AG11">
        <f t="shared" si="3"/>
        <v>-44.329136702616637</v>
      </c>
      <c r="AH11">
        <f t="shared" si="4"/>
        <v>-465.43107898493031</v>
      </c>
      <c r="AI11">
        <f t="shared" si="5"/>
        <v>-509.76021568754697</v>
      </c>
      <c r="AJ11">
        <f t="shared" si="6"/>
        <v>-58.956891280105083</v>
      </c>
      <c r="AK11">
        <f t="shared" si="20"/>
        <v>7.6449858691048842</v>
      </c>
      <c r="AL11">
        <f t="shared" si="7"/>
        <v>-561.0721210985472</v>
      </c>
      <c r="AN11">
        <f t="shared" si="8"/>
        <v>0</v>
      </c>
      <c r="AO11">
        <f t="shared" si="8"/>
        <v>0</v>
      </c>
      <c r="AP11">
        <f t="shared" si="8"/>
        <v>-24.793669014728653</v>
      </c>
      <c r="AQ11">
        <f t="shared" si="8"/>
        <v>-260.31962225962388</v>
      </c>
      <c r="AR11">
        <f t="shared" si="8"/>
        <v>-285.11329127435255</v>
      </c>
      <c r="AS11">
        <f t="shared" si="8"/>
        <v>-32.975098485280981</v>
      </c>
      <c r="AT11">
        <f t="shared" si="8"/>
        <v>4.2759066239536239</v>
      </c>
      <c r="AU11">
        <f t="shared" si="8"/>
        <v>-313.81248313567988</v>
      </c>
      <c r="AW11">
        <v>8</v>
      </c>
      <c r="AX11">
        <f>IF(Z11&gt;0, (R11*SUMPRODUCT(K11:$K$98, X11:$X$98)-K11*$AZ$3)/Z11, 0)</f>
        <v>3659.4076846552935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1.2759904000000001E-2</v>
      </c>
      <c r="Q12" s="4">
        <f t="shared" si="22"/>
        <v>50</v>
      </c>
      <c r="R12">
        <f t="shared" si="0"/>
        <v>50000</v>
      </c>
      <c r="S12">
        <f t="shared" si="1"/>
        <v>3749.6377632006402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3244.3676700738069</v>
      </c>
      <c r="AC12">
        <f t="shared" si="19"/>
        <v>3248.701892031705</v>
      </c>
      <c r="AE12">
        <f t="shared" si="2"/>
        <v>0</v>
      </c>
      <c r="AF12">
        <f t="shared" si="3"/>
        <v>0</v>
      </c>
      <c r="AG12">
        <f t="shared" si="3"/>
        <v>-43.320209806862209</v>
      </c>
      <c r="AH12">
        <f t="shared" si="4"/>
        <v>-565.63552872826494</v>
      </c>
      <c r="AI12">
        <f t="shared" si="5"/>
        <v>-608.95573853512713</v>
      </c>
      <c r="AJ12">
        <f t="shared" si="6"/>
        <v>-4.3342219578980803</v>
      </c>
      <c r="AK12">
        <f t="shared" si="20"/>
        <v>7.4620456411697562</v>
      </c>
      <c r="AL12">
        <f t="shared" si="7"/>
        <v>-605.82791485185544</v>
      </c>
      <c r="AN12">
        <f t="shared" si="8"/>
        <v>0</v>
      </c>
      <c r="AO12">
        <f t="shared" si="8"/>
        <v>0</v>
      </c>
      <c r="AP12">
        <f t="shared" si="8"/>
        <v>-23.025152036629912</v>
      </c>
      <c r="AQ12">
        <f t="shared" si="8"/>
        <v>-300.64129662236269</v>
      </c>
      <c r="AR12">
        <f t="shared" si="8"/>
        <v>-323.66644865899258</v>
      </c>
      <c r="AS12">
        <f t="shared" si="8"/>
        <v>-2.3036850464490293</v>
      </c>
      <c r="AT12">
        <f t="shared" si="8"/>
        <v>3.9661565850724148</v>
      </c>
      <c r="AU12">
        <f t="shared" si="8"/>
        <v>-322.0039771203692</v>
      </c>
      <c r="AW12">
        <v>9</v>
      </c>
      <c r="AX12">
        <f>IF(Z12&gt;0, (R12*SUMPRODUCT(K12:$K$98, X12:$X$98)-K12*$AZ$3)/Z12, 0)</f>
        <v>3749.6377632006402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1.5498582E-2</v>
      </c>
      <c r="Q13" s="4">
        <f t="shared" si="22"/>
        <v>50</v>
      </c>
      <c r="R13">
        <f t="shared" si="0"/>
        <v>50000</v>
      </c>
      <c r="S13">
        <f t="shared" si="1"/>
        <v>3787.9234129973775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3248.701892031705</v>
      </c>
      <c r="AC13">
        <f t="shared" si="19"/>
        <v>3198.1896385014643</v>
      </c>
      <c r="AE13">
        <f t="shared" si="2"/>
        <v>0</v>
      </c>
      <c r="AF13">
        <f t="shared" si="3"/>
        <v>0</v>
      </c>
      <c r="AG13">
        <f t="shared" si="3"/>
        <v>-42.215605884844727</v>
      </c>
      <c r="AH13">
        <f t="shared" si="4"/>
        <v>-671.40182394885812</v>
      </c>
      <c r="AI13">
        <f t="shared" si="5"/>
        <v>-713.61742983370289</v>
      </c>
      <c r="AJ13">
        <f t="shared" si="6"/>
        <v>50.512253530240741</v>
      </c>
      <c r="AK13">
        <f t="shared" si="20"/>
        <v>6.49740378406341</v>
      </c>
      <c r="AL13">
        <f t="shared" si="7"/>
        <v>-656.60777251939874</v>
      </c>
      <c r="AN13">
        <f t="shared" si="8"/>
        <v>0</v>
      </c>
      <c r="AO13">
        <f t="shared" si="8"/>
        <v>0</v>
      </c>
      <c r="AP13">
        <f t="shared" si="8"/>
        <v>-21.328938506997559</v>
      </c>
      <c r="AQ13">
        <f t="shared" si="8"/>
        <v>-339.21787728343691</v>
      </c>
      <c r="AR13">
        <f t="shared" si="8"/>
        <v>-360.54681579043449</v>
      </c>
      <c r="AS13">
        <f t="shared" si="8"/>
        <v>25.520722178789068</v>
      </c>
      <c r="AT13">
        <f t="shared" si="8"/>
        <v>3.2827368661590732</v>
      </c>
      <c r="AU13">
        <f t="shared" si="8"/>
        <v>-331.74335674548632</v>
      </c>
      <c r="AW13">
        <v>10</v>
      </c>
      <c r="AX13">
        <f>IF(Z13&gt;0, (R13*SUMPRODUCT(K13:$K$98, X13:$X$98)-K13*$AZ$3)/Z13, 0)</f>
        <v>3787.9234129973775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1.8608946000000001E-2</v>
      </c>
      <c r="Q14" s="4">
        <f t="shared" si="22"/>
        <v>50</v>
      </c>
      <c r="R14">
        <f t="shared" si="0"/>
        <v>50000</v>
      </c>
      <c r="S14">
        <f t="shared" si="1"/>
        <v>3774.7244353678457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3198.1896385014643</v>
      </c>
      <c r="AC14">
        <f t="shared" si="19"/>
        <v>3095.8675667998832</v>
      </c>
      <c r="AE14">
        <f t="shared" si="2"/>
        <v>0</v>
      </c>
      <c r="AF14">
        <f t="shared" si="3"/>
        <v>0</v>
      </c>
      <c r="AG14">
        <f t="shared" si="3"/>
        <v>-41.00786189572792</v>
      </c>
      <c r="AH14">
        <f t="shared" si="4"/>
        <v>-785.5879302683577</v>
      </c>
      <c r="AI14">
        <f t="shared" si="5"/>
        <v>-826.59579216408565</v>
      </c>
      <c r="AJ14">
        <f t="shared" si="6"/>
        <v>102.32207170158108</v>
      </c>
      <c r="AK14">
        <f t="shared" si="20"/>
        <v>5.7567413493026356</v>
      </c>
      <c r="AL14">
        <f t="shared" si="7"/>
        <v>-718.51697911320196</v>
      </c>
      <c r="AN14">
        <f t="shared" si="8"/>
        <v>0</v>
      </c>
      <c r="AO14">
        <f t="shared" si="8"/>
        <v>0</v>
      </c>
      <c r="AP14">
        <f t="shared" si="8"/>
        <v>-19.698364762325102</v>
      </c>
      <c r="AQ14">
        <f t="shared" si="8"/>
        <v>-377.3617274330083</v>
      </c>
      <c r="AR14">
        <f t="shared" si="8"/>
        <v>-397.06009219533343</v>
      </c>
      <c r="AS14">
        <f t="shared" si="8"/>
        <v>49.151001745460526</v>
      </c>
      <c r="AT14">
        <f t="shared" si="8"/>
        <v>2.7652841601267784</v>
      </c>
      <c r="AU14">
        <f t="shared" si="8"/>
        <v>-345.14380628974612</v>
      </c>
      <c r="AW14">
        <v>11</v>
      </c>
      <c r="AX14">
        <f>IF(Z14&gt;0, (R14*SUMPRODUCT(K14:$K$98, X14:$X$98)-K14*$AZ$3)/Z14, 0)</f>
        <v>3774.7244353678457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2.2132820000000001E-2</v>
      </c>
      <c r="Q15" s="4">
        <f t="shared" si="22"/>
        <v>50</v>
      </c>
      <c r="R15">
        <f t="shared" si="0"/>
        <v>50000</v>
      </c>
      <c r="S15">
        <f t="shared" si="1"/>
        <v>3720.3450005902714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3095.8675667998832</v>
      </c>
      <c r="AC15">
        <f t="shared" si="19"/>
        <v>2953.2220382208143</v>
      </c>
      <c r="AE15">
        <f t="shared" si="2"/>
        <v>0</v>
      </c>
      <c r="AF15">
        <f t="shared" si="3"/>
        <v>0</v>
      </c>
      <c r="AG15">
        <f t="shared" si="3"/>
        <v>-39.690163650847637</v>
      </c>
      <c r="AH15">
        <f t="shared" si="4"/>
        <v>-907.61962592300483</v>
      </c>
      <c r="AI15">
        <f t="shared" si="5"/>
        <v>-947.30978957385241</v>
      </c>
      <c r="AJ15">
        <f t="shared" si="6"/>
        <v>142.64552857906892</v>
      </c>
      <c r="AK15">
        <f t="shared" si="20"/>
        <v>12.693057023879522</v>
      </c>
      <c r="AL15">
        <f t="shared" si="7"/>
        <v>-791.97120397090396</v>
      </c>
      <c r="AN15">
        <f t="shared" si="8"/>
        <v>0</v>
      </c>
      <c r="AO15">
        <f t="shared" si="8"/>
        <v>0</v>
      </c>
      <c r="AP15">
        <f t="shared" si="8"/>
        <v>-18.086899490677325</v>
      </c>
      <c r="AQ15">
        <f t="shared" si="8"/>
        <v>-413.60436541019283</v>
      </c>
      <c r="AR15">
        <f t="shared" si="8"/>
        <v>-431.69126490087012</v>
      </c>
      <c r="AS15">
        <f t="shared" si="8"/>
        <v>65.003897713812009</v>
      </c>
      <c r="AT15">
        <f t="shared" si="8"/>
        <v>5.7842554805248785</v>
      </c>
      <c r="AU15">
        <f t="shared" si="8"/>
        <v>-360.90311170653325</v>
      </c>
      <c r="AW15">
        <v>12</v>
      </c>
      <c r="AX15">
        <f>IF(Z15&gt;0, (R15*SUMPRODUCT(K15:$K$98, X15:$X$98)-K15*$AZ$3)/Z15, 0)</f>
        <v>3720.3450005902714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2.5807838999999999E-2</v>
      </c>
      <c r="Q16" s="4">
        <f t="shared" si="22"/>
        <v>50</v>
      </c>
      <c r="R16">
        <f t="shared" si="0"/>
        <v>50000</v>
      </c>
      <c r="S16">
        <f t="shared" si="1"/>
        <v>3624.3070849748624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2953.2220382208143</v>
      </c>
      <c r="AC16">
        <f t="shared" si="19"/>
        <v>2773.9681453841613</v>
      </c>
      <c r="AE16">
        <f t="shared" si="2"/>
        <v>0</v>
      </c>
      <c r="AF16">
        <f t="shared" si="3"/>
        <v>0</v>
      </c>
      <c r="AG16">
        <f t="shared" si="3"/>
        <v>-38.268944660954432</v>
      </c>
      <c r="AH16">
        <f t="shared" si="4"/>
        <v>-1024.317353384728</v>
      </c>
      <c r="AI16">
        <f t="shared" si="5"/>
        <v>-1062.5862980456825</v>
      </c>
      <c r="AJ16">
        <f t="shared" si="6"/>
        <v>179.25389283665299</v>
      </c>
      <c r="AK16">
        <f t="shared" si="20"/>
        <v>20.967876471367784</v>
      </c>
      <c r="AL16">
        <f t="shared" si="7"/>
        <v>-862.36452873766177</v>
      </c>
      <c r="AN16">
        <f t="shared" si="8"/>
        <v>0</v>
      </c>
      <c r="AO16">
        <f t="shared" si="8"/>
        <v>0</v>
      </c>
      <c r="AP16">
        <f t="shared" si="8"/>
        <v>-16.497253529189262</v>
      </c>
      <c r="AQ16">
        <f t="shared" si="8"/>
        <v>-441.57013533684835</v>
      </c>
      <c r="AR16">
        <f t="shared" si="8"/>
        <v>-458.06738886603767</v>
      </c>
      <c r="AS16">
        <f t="shared" si="8"/>
        <v>77.274064974088432</v>
      </c>
      <c r="AT16">
        <f t="shared" si="8"/>
        <v>9.0389838857983698</v>
      </c>
      <c r="AU16">
        <f t="shared" si="8"/>
        <v>-371.75434000615087</v>
      </c>
      <c r="AW16">
        <v>13</v>
      </c>
      <c r="AX16">
        <f>IF(Z16&gt;0, (R16*SUMPRODUCT(K16:$K$98, X16:$X$98)-K16*$AZ$3)/Z16, 0)</f>
        <v>3624.3070849748624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2.9740472E-2</v>
      </c>
      <c r="Q17" s="4">
        <f t="shared" si="22"/>
        <v>50</v>
      </c>
      <c r="R17">
        <f t="shared" si="0"/>
        <v>50000</v>
      </c>
      <c r="S17">
        <f t="shared" si="1"/>
        <v>3508.4009175209926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2773.9681453841613</v>
      </c>
      <c r="AC17">
        <f t="shared" si="19"/>
        <v>2578.5426698942902</v>
      </c>
      <c r="AE17">
        <f t="shared" si="2"/>
        <v>0</v>
      </c>
      <c r="AF17">
        <f t="shared" si="3"/>
        <v>0</v>
      </c>
      <c r="AG17">
        <f t="shared" si="3"/>
        <v>-36.748118737186218</v>
      </c>
      <c r="AH17">
        <f t="shared" si="4"/>
        <v>-1138.1364771586648</v>
      </c>
      <c r="AI17">
        <f t="shared" si="5"/>
        <v>-1174.8845958958509</v>
      </c>
      <c r="AJ17">
        <f t="shared" si="6"/>
        <v>195.42547548987113</v>
      </c>
      <c r="AK17">
        <f t="shared" si="20"/>
        <v>38.280760406301425</v>
      </c>
      <c r="AL17">
        <f t="shared" si="7"/>
        <v>-941.17835999967838</v>
      </c>
      <c r="AN17">
        <f t="shared" si="8"/>
        <v>0</v>
      </c>
      <c r="AO17">
        <f t="shared" si="8"/>
        <v>0</v>
      </c>
      <c r="AP17">
        <f t="shared" si="8"/>
        <v>-14.891563157769893</v>
      </c>
      <c r="AQ17">
        <f t="shared" si="8"/>
        <v>-461.21085416596577</v>
      </c>
      <c r="AR17">
        <f t="shared" si="8"/>
        <v>-476.10241732373561</v>
      </c>
      <c r="AS17">
        <f t="shared" si="8"/>
        <v>79.192919553450309</v>
      </c>
      <c r="AT17">
        <f t="shared" si="8"/>
        <v>15.512640671345123</v>
      </c>
      <c r="AU17">
        <f t="shared" si="8"/>
        <v>-381.39685709894019</v>
      </c>
      <c r="AW17">
        <v>14</v>
      </c>
      <c r="AX17">
        <f>IF(Z17&gt;0, (R17*SUMPRODUCT(K17:$K$98, X17:$X$98)-K17*$AZ$3)/Z17, 0)</f>
        <v>3508.4009175209926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3.4073305999999998E-2</v>
      </c>
      <c r="Q18" s="4">
        <f t="shared" si="22"/>
        <v>50</v>
      </c>
      <c r="R18">
        <f t="shared" si="0"/>
        <v>50000</v>
      </c>
      <c r="S18">
        <f t="shared" si="1"/>
        <v>3380.6051997683135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2578.5426698942902</v>
      </c>
      <c r="AC18">
        <f t="shared" si="19"/>
        <v>2375.1123127825549</v>
      </c>
      <c r="AE18">
        <f t="shared" si="2"/>
        <v>0</v>
      </c>
      <c r="AF18">
        <f t="shared" si="3"/>
        <v>0</v>
      </c>
      <c r="AG18">
        <f t="shared" si="3"/>
        <v>-35.128507655157883</v>
      </c>
      <c r="AH18">
        <f t="shared" si="4"/>
        <v>-1252.1298946564796</v>
      </c>
      <c r="AI18">
        <f t="shared" si="5"/>
        <v>-1287.2584023116374</v>
      </c>
      <c r="AJ18">
        <f t="shared" si="6"/>
        <v>203.43035711173525</v>
      </c>
      <c r="AK18">
        <f t="shared" si="20"/>
        <v>55.696521669716674</v>
      </c>
      <c r="AL18">
        <f t="shared" si="7"/>
        <v>-1028.1315235301854</v>
      </c>
      <c r="AN18">
        <f t="shared" si="8"/>
        <v>0</v>
      </c>
      <c r="AO18">
        <f t="shared" si="8"/>
        <v>0</v>
      </c>
      <c r="AP18">
        <f t="shared" si="8"/>
        <v>-13.284101099196693</v>
      </c>
      <c r="AQ18">
        <f t="shared" si="8"/>
        <v>-473.50204208008569</v>
      </c>
      <c r="AR18">
        <f t="shared" si="8"/>
        <v>-486.78614317928236</v>
      </c>
      <c r="AS18">
        <f t="shared" si="8"/>
        <v>76.928671637469606</v>
      </c>
      <c r="AT18">
        <f t="shared" si="8"/>
        <v>21.062045447452423</v>
      </c>
      <c r="AU18">
        <f t="shared" si="8"/>
        <v>-388.79542609436032</v>
      </c>
      <c r="AW18">
        <v>15</v>
      </c>
      <c r="AX18">
        <f>IF(Z18&gt;0, (R18*SUMPRODUCT(K18:$K$98, X18:$X$98)-K18*$AZ$3)/Z18, 0)</f>
        <v>3380.6051997683135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3.9255977999999997E-2</v>
      </c>
      <c r="Q19" s="4">
        <f t="shared" si="22"/>
        <v>50</v>
      </c>
      <c r="R19">
        <f t="shared" si="0"/>
        <v>50000</v>
      </c>
      <c r="S19">
        <f t="shared" si="1"/>
        <v>3210.2912043054312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2375.1123127825549</v>
      </c>
      <c r="AC19">
        <f t="shared" si="19"/>
        <v>2144.3601517473517</v>
      </c>
      <c r="AE19">
        <f t="shared" si="2"/>
        <v>0</v>
      </c>
      <c r="AF19">
        <f t="shared" si="3"/>
        <v>0</v>
      </c>
      <c r="AG19">
        <f t="shared" si="3"/>
        <v>-33.398218654922594</v>
      </c>
      <c r="AH19">
        <f t="shared" si="4"/>
        <v>-1379.0039236837092</v>
      </c>
      <c r="AI19">
        <f t="shared" si="5"/>
        <v>-1412.4021423386318</v>
      </c>
      <c r="AJ19">
        <f t="shared" si="6"/>
        <v>230.75216103520324</v>
      </c>
      <c r="AK19">
        <f t="shared" si="20"/>
        <v>52.965004575050976</v>
      </c>
      <c r="AL19">
        <f t="shared" si="7"/>
        <v>-1128.6849767283777</v>
      </c>
      <c r="AN19">
        <f t="shared" si="8"/>
        <v>0</v>
      </c>
      <c r="AO19">
        <f t="shared" si="8"/>
        <v>0</v>
      </c>
      <c r="AP19">
        <f t="shared" si="8"/>
        <v>-11.778214779170833</v>
      </c>
      <c r="AQ19">
        <f t="shared" si="8"/>
        <v>-486.31948195452873</v>
      </c>
      <c r="AR19">
        <f t="shared" si="8"/>
        <v>-498.09769673369954</v>
      </c>
      <c r="AS19">
        <f t="shared" si="8"/>
        <v>81.377050120900776</v>
      </c>
      <c r="AT19">
        <f t="shared" si="8"/>
        <v>18.678636909060685</v>
      </c>
      <c r="AU19">
        <f t="shared" si="8"/>
        <v>-398.04200970373813</v>
      </c>
      <c r="AW19">
        <v>16</v>
      </c>
      <c r="AX19">
        <f>IF(Z19&gt;0, (R19*SUMPRODUCT(K19:$K$98, X19:$X$98)-K19*$AZ$3)/Z19, 0)</f>
        <v>3210.2912043054312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4.4782766000000002E-2</v>
      </c>
      <c r="Q20" s="4">
        <f t="shared" si="22"/>
        <v>50</v>
      </c>
      <c r="R20">
        <f t="shared" si="0"/>
        <v>50000</v>
      </c>
      <c r="S20">
        <f t="shared" si="1"/>
        <v>2899.9808853365562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2144.3601517473517</v>
      </c>
      <c r="AC20">
        <f t="shared" si="19"/>
        <v>1830.9650992843926</v>
      </c>
      <c r="AE20">
        <f t="shared" si="2"/>
        <v>0</v>
      </c>
      <c r="AF20">
        <f t="shared" si="3"/>
        <v>0</v>
      </c>
      <c r="AG20">
        <f t="shared" si="3"/>
        <v>-31.568571857533133</v>
      </c>
      <c r="AH20">
        <f t="shared" si="4"/>
        <v>-1495.6646108402335</v>
      </c>
      <c r="AI20">
        <f t="shared" si="5"/>
        <v>-1527.2331826977668</v>
      </c>
      <c r="AJ20">
        <f t="shared" si="6"/>
        <v>313.39505246295903</v>
      </c>
      <c r="AK20">
        <f t="shared" si="20"/>
        <v>9.2207486525136115</v>
      </c>
      <c r="AL20">
        <f t="shared" si="7"/>
        <v>-1204.6173815822942</v>
      </c>
      <c r="AN20">
        <f t="shared" si="8"/>
        <v>0</v>
      </c>
      <c r="AO20">
        <f t="shared" si="8"/>
        <v>0</v>
      </c>
      <c r="AP20">
        <f t="shared" si="8"/>
        <v>-10.559586071351395</v>
      </c>
      <c r="AQ20">
        <f t="shared" si="8"/>
        <v>-500.29501693384162</v>
      </c>
      <c r="AR20">
        <f t="shared" si="8"/>
        <v>-510.85460300519304</v>
      </c>
      <c r="AS20">
        <f t="shared" si="8"/>
        <v>104.82964024324737</v>
      </c>
      <c r="AT20">
        <f t="shared" si="8"/>
        <v>3.0843108607486895</v>
      </c>
      <c r="AU20">
        <f t="shared" si="8"/>
        <v>-402.94065190119704</v>
      </c>
      <c r="AW20">
        <v>17</v>
      </c>
      <c r="AX20">
        <f>IF(Z20&gt;0, (R20*SUMPRODUCT(K20:$K$98, X20:$X$98)-K20*$AZ$3)/Z20, 0)</f>
        <v>2899.9808853365562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5.0287691000000002E-2</v>
      </c>
      <c r="Q21" s="4">
        <f t="shared" si="22"/>
        <v>50</v>
      </c>
      <c r="R21">
        <f t="shared" si="0"/>
        <v>50000</v>
      </c>
      <c r="S21">
        <f t="shared" si="1"/>
        <v>2506.1757530029231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1830.9650992843926</v>
      </c>
      <c r="AC21">
        <f t="shared" si="19"/>
        <v>1486.9328982467152</v>
      </c>
      <c r="AE21">
        <f t="shared" si="2"/>
        <v>0</v>
      </c>
      <c r="AF21">
        <f t="shared" si="3"/>
        <v>0</v>
      </c>
      <c r="AG21">
        <f t="shared" si="3"/>
        <v>-29.665375552074881</v>
      </c>
      <c r="AH21">
        <f t="shared" si="4"/>
        <v>-1587.5105868829223</v>
      </c>
      <c r="AI21">
        <f t="shared" si="5"/>
        <v>-1617.1759624349972</v>
      </c>
      <c r="AJ21">
        <f t="shared" si="6"/>
        <v>344.0322010376774</v>
      </c>
      <c r="AK21">
        <f t="shared" si="20"/>
        <v>2.9295441588550282</v>
      </c>
      <c r="AL21">
        <f t="shared" si="7"/>
        <v>-1270.2142172384649</v>
      </c>
      <c r="AN21">
        <f t="shared" si="8"/>
        <v>0</v>
      </c>
      <c r="AO21">
        <f t="shared" si="8"/>
        <v>0</v>
      </c>
      <c r="AP21">
        <f t="shared" si="8"/>
        <v>-9.4360717090089956</v>
      </c>
      <c r="AQ21">
        <f t="shared" si="8"/>
        <v>-504.96120335110589</v>
      </c>
      <c r="AR21">
        <f t="shared" si="8"/>
        <v>-514.39727506011491</v>
      </c>
      <c r="AS21">
        <f t="shared" si="8"/>
        <v>109.43102720884538</v>
      </c>
      <c r="AT21">
        <f t="shared" si="8"/>
        <v>0.93184017539703878</v>
      </c>
      <c r="AU21">
        <f t="shared" si="8"/>
        <v>-404.03440767587256</v>
      </c>
      <c r="AW21">
        <v>18</v>
      </c>
      <c r="AX21">
        <f>IF(Z21&gt;0, (R21*SUMPRODUCT(K21:$K$98, X21:$X$98)-K21*$AZ$3)/Z21, 0)</f>
        <v>2506.1757530029231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5.6343962999999997E-2</v>
      </c>
      <c r="Q22" s="4">
        <f t="shared" si="22"/>
        <v>50</v>
      </c>
      <c r="R22">
        <f t="shared" si="0"/>
        <v>50000</v>
      </c>
      <c r="S22">
        <f t="shared" si="1"/>
        <v>2135.1042143378481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1486.9328982467152</v>
      </c>
      <c r="AC22">
        <f t="shared" si="19"/>
        <v>1182.7306018185727</v>
      </c>
      <c r="AE22">
        <f t="shared" si="2"/>
        <v>0</v>
      </c>
      <c r="AF22">
        <f t="shared" si="3"/>
        <v>0</v>
      </c>
      <c r="AG22">
        <f t="shared" si="3"/>
        <v>-27.697256974066921</v>
      </c>
      <c r="AH22">
        <f t="shared" si="4"/>
        <v>-1671.4648224872117</v>
      </c>
      <c r="AI22">
        <f t="shared" si="5"/>
        <v>-1699.1620794612786</v>
      </c>
      <c r="AJ22">
        <f t="shared" si="6"/>
        <v>304.20229642814252</v>
      </c>
      <c r="AK22">
        <f t="shared" si="20"/>
        <v>31.225590863181022</v>
      </c>
      <c r="AL22">
        <f t="shared" si="7"/>
        <v>-1363.7341921699551</v>
      </c>
      <c r="AN22">
        <f t="shared" si="8"/>
        <v>0</v>
      </c>
      <c r="AO22">
        <f t="shared" si="8"/>
        <v>0</v>
      </c>
      <c r="AP22">
        <f t="shared" si="8"/>
        <v>-8.2259993619805378</v>
      </c>
      <c r="AQ22">
        <f t="shared" si="8"/>
        <v>-496.41986483450006</v>
      </c>
      <c r="AR22">
        <f t="shared" si="8"/>
        <v>-504.6458641964806</v>
      </c>
      <c r="AS22">
        <f t="shared" si="8"/>
        <v>90.347137937662708</v>
      </c>
      <c r="AT22">
        <f t="shared" si="8"/>
        <v>9.2739035767510565</v>
      </c>
      <c r="AU22">
        <f t="shared" si="8"/>
        <v>-405.02482268206683</v>
      </c>
      <c r="AW22">
        <v>19</v>
      </c>
      <c r="AX22">
        <f>IF(Z22&gt;0, (R22*SUMPRODUCT(K22:$K$98, X22:$X$98)-K22*$AZ$3)/Z22, 0)</f>
        <v>2135.1042143378481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6.2785228999999998E-2</v>
      </c>
      <c r="Q23" s="4">
        <f t="shared" si="22"/>
        <v>50</v>
      </c>
      <c r="R23">
        <f t="shared" si="0"/>
        <v>50000</v>
      </c>
      <c r="S23">
        <f t="shared" si="1"/>
        <v>1926.0446535062458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1182.7306018185727</v>
      </c>
      <c r="AC23">
        <f t="shared" si="19"/>
        <v>989.26683395031205</v>
      </c>
      <c r="AE23">
        <f t="shared" si="2"/>
        <v>0</v>
      </c>
      <c r="AF23">
        <f t="shared" si="3"/>
        <v>0</v>
      </c>
      <c r="AG23">
        <f t="shared" si="3"/>
        <v>-25.68130578253761</v>
      </c>
      <c r="AH23">
        <f t="shared" si="4"/>
        <v>-1738.9786217886387</v>
      </c>
      <c r="AI23">
        <f t="shared" si="5"/>
        <v>-1764.6599275711765</v>
      </c>
      <c r="AJ23">
        <f t="shared" si="6"/>
        <v>193.46376786826067</v>
      </c>
      <c r="AK23">
        <f t="shared" si="20"/>
        <v>82.791142127300105</v>
      </c>
      <c r="AL23">
        <f t="shared" si="7"/>
        <v>-1488.4050175756156</v>
      </c>
      <c r="AN23">
        <f t="shared" si="8"/>
        <v>0</v>
      </c>
      <c r="AO23">
        <f t="shared" si="8"/>
        <v>0</v>
      </c>
      <c r="AP23">
        <f t="shared" si="8"/>
        <v>-6.8100608166651151</v>
      </c>
      <c r="AQ23">
        <f t="shared" si="8"/>
        <v>-461.13504794268033</v>
      </c>
      <c r="AR23">
        <f t="shared" si="8"/>
        <v>-467.94510875934543</v>
      </c>
      <c r="AS23">
        <f t="shared" si="8"/>
        <v>51.301909496357915</v>
      </c>
      <c r="AT23">
        <f t="shared" si="8"/>
        <v>21.954207381131372</v>
      </c>
      <c r="AU23">
        <f t="shared" si="8"/>
        <v>-394.68899188185617</v>
      </c>
      <c r="AW23">
        <v>20</v>
      </c>
      <c r="AX23">
        <f>IF(Z23&gt;0, (R23*SUMPRODUCT(K23:$K$98, X23:$X$98)-K23*$AZ$3)/Z23, 0)</f>
        <v>1926.0446535062458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6.9956555000000004E-2</v>
      </c>
      <c r="Q24" s="4">
        <f t="shared" si="22"/>
        <v>50</v>
      </c>
      <c r="R24">
        <f t="shared" si="0"/>
        <v>50000</v>
      </c>
      <c r="S24">
        <f t="shared" si="1"/>
        <v>1690.0099565694231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989.26683395031205</v>
      </c>
      <c r="AC24">
        <f t="shared" si="19"/>
        <v>798.62830115606175</v>
      </c>
      <c r="AE24">
        <f t="shared" si="2"/>
        <v>0</v>
      </c>
      <c r="AF24">
        <f t="shared" si="3"/>
        <v>0</v>
      </c>
      <c r="AG24">
        <f t="shared" si="3"/>
        <v>-23.627917044264326</v>
      </c>
      <c r="AH24">
        <f t="shared" si="4"/>
        <v>-1796.5756804479104</v>
      </c>
      <c r="AI24">
        <f t="shared" ref="AI24:AI79" si="23">SUM(AE24:AH24)</f>
        <v>-1820.2035974921746</v>
      </c>
      <c r="AJ24">
        <f t="shared" si="6"/>
        <v>190.6385327942503</v>
      </c>
      <c r="AK24">
        <f t="shared" si="20"/>
        <v>69.248678376521852</v>
      </c>
      <c r="AL24">
        <f t="shared" ref="AL24:AL79" si="24">SUM(AI24:AK24)</f>
        <v>-1560.3163863214024</v>
      </c>
      <c r="AN24">
        <f t="shared" si="8"/>
        <v>0</v>
      </c>
      <c r="AO24">
        <f t="shared" si="8"/>
        <v>0</v>
      </c>
      <c r="AP24">
        <f t="shared" si="8"/>
        <v>-5.5942426914500771</v>
      </c>
      <c r="AQ24">
        <f t="shared" si="8"/>
        <v>-425.36463756640893</v>
      </c>
      <c r="AR24">
        <f t="shared" si="8"/>
        <v>-430.95888025785899</v>
      </c>
      <c r="AS24">
        <f t="shared" si="8"/>
        <v>45.136362075212546</v>
      </c>
      <c r="AT24">
        <f t="shared" si="8"/>
        <v>16.395601532487781</v>
      </c>
      <c r="AU24">
        <f t="shared" si="8"/>
        <v>-369.42691665015866</v>
      </c>
      <c r="AW24">
        <v>21</v>
      </c>
      <c r="AX24">
        <f>IF(Z24&gt;0, (R24*SUMPRODUCT(K24:$K$98, X24:$X$98)-K24*$AZ$3)/Z24, 0)</f>
        <v>1690.0099565694231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7.8227725999999997E-2</v>
      </c>
      <c r="Q25" s="4">
        <f t="shared" si="22"/>
        <v>50</v>
      </c>
      <c r="R25">
        <f t="shared" si="0"/>
        <v>50000</v>
      </c>
      <c r="S25">
        <f t="shared" si="1"/>
        <v>1426.8449817082535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798.62830115606175</v>
      </c>
      <c r="AC25">
        <f t="shared" si="19"/>
        <v>614.77840925789269</v>
      </c>
      <c r="AE25">
        <f t="shared" si="2"/>
        <v>0</v>
      </c>
      <c r="AF25">
        <f t="shared" si="3"/>
        <v>0</v>
      </c>
      <c r="AG25">
        <f t="shared" si="3"/>
        <v>-21.543279653332242</v>
      </c>
      <c r="AH25">
        <f t="shared" si="4"/>
        <v>-1848.3582204894394</v>
      </c>
      <c r="AI25">
        <f t="shared" si="23"/>
        <v>-1869.9015001427717</v>
      </c>
      <c r="AJ25">
        <f t="shared" si="6"/>
        <v>183.84989189816906</v>
      </c>
      <c r="AK25">
        <f t="shared" si="20"/>
        <v>55.903981080924325</v>
      </c>
      <c r="AL25">
        <f t="shared" si="24"/>
        <v>-1630.1476271636784</v>
      </c>
      <c r="AN25">
        <f t="shared" si="8"/>
        <v>0</v>
      </c>
      <c r="AO25">
        <f t="shared" si="8"/>
        <v>0</v>
      </c>
      <c r="AP25">
        <f t="shared" si="8"/>
        <v>-4.5541744465101042</v>
      </c>
      <c r="AQ25">
        <f t="shared" si="8"/>
        <v>-390.73650396808847</v>
      </c>
      <c r="AR25">
        <f t="shared" si="8"/>
        <v>-395.29067841459857</v>
      </c>
      <c r="AS25">
        <f t="shared" si="8"/>
        <v>38.865228189468276</v>
      </c>
      <c r="AT25">
        <f t="shared" si="8"/>
        <v>11.817907310020447</v>
      </c>
      <c r="AU25">
        <f t="shared" si="8"/>
        <v>-344.60754291510989</v>
      </c>
      <c r="AW25">
        <v>22</v>
      </c>
      <c r="AX25">
        <f>IF(Z25&gt;0, (R25*SUMPRODUCT(K25:$K$98, X25:$X$98)-K25*$AZ$3)/Z25, 0)</f>
        <v>1426.8449817082535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8.7072107999999995E-2</v>
      </c>
      <c r="Q26" s="4">
        <f t="shared" si="22"/>
        <v>50</v>
      </c>
      <c r="R26">
        <f t="shared" si="0"/>
        <v>50000</v>
      </c>
      <c r="S26">
        <f t="shared" si="1"/>
        <v>1130.1651148223616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614.77840925789269</v>
      </c>
      <c r="AC26">
        <f t="shared" si="19"/>
        <v>439.68007106501864</v>
      </c>
      <c r="AE26">
        <f t="shared" si="2"/>
        <v>0</v>
      </c>
      <c r="AF26">
        <f t="shared" si="3"/>
        <v>0</v>
      </c>
      <c r="AG26">
        <f t="shared" si="3"/>
        <v>-19.452028084149774</v>
      </c>
      <c r="AH26">
        <f t="shared" si="4"/>
        <v>-1875.8187726491474</v>
      </c>
      <c r="AI26">
        <f t="shared" si="23"/>
        <v>-1895.2708007332972</v>
      </c>
      <c r="AJ26">
        <f t="shared" si="6"/>
        <v>175.09833819287405</v>
      </c>
      <c r="AK26">
        <f t="shared" si="20"/>
        <v>43.034488648052495</v>
      </c>
      <c r="AL26">
        <f t="shared" si="24"/>
        <v>-1677.1379738923706</v>
      </c>
      <c r="AN26">
        <f t="shared" si="8"/>
        <v>0</v>
      </c>
      <c r="AO26">
        <f t="shared" si="8"/>
        <v>0</v>
      </c>
      <c r="AP26">
        <f t="shared" si="8"/>
        <v>-3.6715099399889599</v>
      </c>
      <c r="AQ26">
        <f t="shared" si="8"/>
        <v>-354.0549725512214</v>
      </c>
      <c r="AR26">
        <f t="shared" si="8"/>
        <v>-357.72648249121033</v>
      </c>
      <c r="AS26">
        <f t="shared" si="8"/>
        <v>33.049267992499146</v>
      </c>
      <c r="AT26">
        <f t="shared" si="8"/>
        <v>8.1226261935336321</v>
      </c>
      <c r="AU26">
        <f t="shared" si="8"/>
        <v>-316.55458830517756</v>
      </c>
      <c r="AW26">
        <v>23</v>
      </c>
      <c r="AX26">
        <f>IF(Z26&gt;0, (R26*SUMPRODUCT(K26:$K$98, X26:$X$98)-K26*$AZ$3)/Z26, 0)</f>
        <v>1130.1651148223616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9.6466888000000001E-2</v>
      </c>
      <c r="Q27" s="4">
        <f t="shared" si="22"/>
        <v>50</v>
      </c>
      <c r="R27">
        <f t="shared" si="0"/>
        <v>50000</v>
      </c>
      <c r="S27">
        <f t="shared" si="1"/>
        <v>800.18030023150436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439.68007106501864</v>
      </c>
      <c r="AC27">
        <f t="shared" si="19"/>
        <v>278.15917509881024</v>
      </c>
      <c r="AE27">
        <f t="shared" si="2"/>
        <v>0</v>
      </c>
      <c r="AF27">
        <f t="shared" si="3"/>
        <v>0</v>
      </c>
      <c r="AG27">
        <f t="shared" si="3"/>
        <v>-17.381031188741748</v>
      </c>
      <c r="AH27">
        <f t="shared" si="4"/>
        <v>-1876.4766145665308</v>
      </c>
      <c r="AI27">
        <f t="shared" si="23"/>
        <v>-1893.8576457552724</v>
      </c>
      <c r="AJ27">
        <f t="shared" si="6"/>
        <v>161.5208959662084</v>
      </c>
      <c r="AK27">
        <f t="shared" si="20"/>
        <v>30.777604974551309</v>
      </c>
      <c r="AL27">
        <f t="shared" si="24"/>
        <v>-1701.5591448145128</v>
      </c>
      <c r="AN27">
        <f t="shared" si="8"/>
        <v>0</v>
      </c>
      <c r="AO27">
        <f t="shared" si="8"/>
        <v>0</v>
      </c>
      <c r="AP27">
        <f t="shared" si="8"/>
        <v>-2.9291211628725615</v>
      </c>
      <c r="AQ27">
        <f t="shared" si="8"/>
        <v>-316.23137336768008</v>
      </c>
      <c r="AR27">
        <f t="shared" si="8"/>
        <v>-319.16049453055263</v>
      </c>
      <c r="AS27">
        <f t="shared" si="8"/>
        <v>27.220149914189768</v>
      </c>
      <c r="AT27">
        <f t="shared" si="8"/>
        <v>5.1867655661238317</v>
      </c>
      <c r="AU27">
        <f t="shared" si="8"/>
        <v>-286.75357905023907</v>
      </c>
      <c r="AW27">
        <v>24</v>
      </c>
      <c r="AX27">
        <f>IF(Z27&gt;0, (R27*SUMPRODUCT(K27:$K$98, X27:$X$98)-K27*$AZ$3)/Z27, 0)</f>
        <v>800.18030023150436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0.107048017</v>
      </c>
      <c r="Q28" s="4">
        <f t="shared" si="22"/>
        <v>50</v>
      </c>
      <c r="R28">
        <f t="shared" si="0"/>
        <v>50000</v>
      </c>
      <c r="S28">
        <f t="shared" si="1"/>
        <v>436.03497881437301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278.15917509881024</v>
      </c>
      <c r="AC28">
        <f t="shared" si="19"/>
        <v>133.83322725346238</v>
      </c>
      <c r="AE28">
        <f t="shared" si="2"/>
        <v>0</v>
      </c>
      <c r="AF28">
        <f t="shared" si="3"/>
        <v>0</v>
      </c>
      <c r="AG28">
        <f t="shared" si="3"/>
        <v>-15.346615954684372</v>
      </c>
      <c r="AH28">
        <f t="shared" si="4"/>
        <v>-1860.6049221699568</v>
      </c>
      <c r="AI28">
        <f t="shared" si="23"/>
        <v>-1875.9515381246413</v>
      </c>
      <c r="AJ28">
        <f t="shared" si="6"/>
        <v>144.32594784534786</v>
      </c>
      <c r="AK28">
        <f t="shared" si="20"/>
        <v>19.471142256916718</v>
      </c>
      <c r="AL28">
        <f t="shared" si="24"/>
        <v>-1712.1544480223768</v>
      </c>
      <c r="AN28">
        <f t="shared" si="8"/>
        <v>0</v>
      </c>
      <c r="AO28">
        <f t="shared" si="8"/>
        <v>0</v>
      </c>
      <c r="AP28">
        <f t="shared" si="8"/>
        <v>-2.3091726242907091</v>
      </c>
      <c r="AQ28">
        <f t="shared" si="8"/>
        <v>-279.96126074843011</v>
      </c>
      <c r="AR28">
        <f t="shared" si="8"/>
        <v>-282.27043337272085</v>
      </c>
      <c r="AS28">
        <f t="shared" si="8"/>
        <v>21.716418050948757</v>
      </c>
      <c r="AT28">
        <f t="shared" si="8"/>
        <v>2.9297813144022742</v>
      </c>
      <c r="AU28">
        <f t="shared" si="8"/>
        <v>-257.62423400736981</v>
      </c>
      <c r="AW28">
        <v>25</v>
      </c>
      <c r="AX28">
        <f>IF(Z28&gt;0, (R28*SUMPRODUCT(K28:$K$98, X28:$X$98)-K28*$AZ$3)/Z28, 0)</f>
        <v>436.03497881437301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0.118979948</v>
      </c>
      <c r="Q29" s="4">
        <f t="shared" si="22"/>
        <v>50</v>
      </c>
      <c r="R29">
        <f t="shared" si="0"/>
        <v>50000</v>
      </c>
      <c r="S29">
        <f t="shared" si="1"/>
        <v>27.526138414990729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133.83322725346238</v>
      </c>
      <c r="AC29">
        <f t="shared" si="19"/>
        <v>7.3589535785438329</v>
      </c>
      <c r="AE29">
        <f t="shared" si="2"/>
        <v>0</v>
      </c>
      <c r="AF29">
        <f t="shared" si="3"/>
        <v>0</v>
      </c>
      <c r="AG29">
        <f t="shared" si="3"/>
        <v>-13.36721022687321</v>
      </c>
      <c r="AH29">
        <f t="shared" si="4"/>
        <v>-1825.9395682643171</v>
      </c>
      <c r="AI29">
        <f t="shared" si="23"/>
        <v>-1839.3067784911902</v>
      </c>
      <c r="AJ29">
        <f t="shared" si="6"/>
        <v>126.47427367491855</v>
      </c>
      <c r="AK29">
        <f t="shared" si="20"/>
        <v>9.3683259077423671</v>
      </c>
      <c r="AL29">
        <f t="shared" si="24"/>
        <v>-1703.4641789085292</v>
      </c>
      <c r="AN29">
        <f t="shared" si="8"/>
        <v>0</v>
      </c>
      <c r="AO29">
        <f t="shared" si="8"/>
        <v>0</v>
      </c>
      <c r="AP29">
        <f t="shared" si="8"/>
        <v>-1.7958354100773835</v>
      </c>
      <c r="AQ29">
        <f t="shared" si="8"/>
        <v>-245.30824889386795</v>
      </c>
      <c r="AR29">
        <f t="shared" si="8"/>
        <v>-247.10408430394531</v>
      </c>
      <c r="AS29">
        <f t="shared" si="8"/>
        <v>16.991352367049963</v>
      </c>
      <c r="AT29">
        <f t="shared" si="8"/>
        <v>1.2586000453891617</v>
      </c>
      <c r="AU29">
        <f t="shared" si="8"/>
        <v>-228.85413189150617</v>
      </c>
      <c r="AW29">
        <v>26</v>
      </c>
      <c r="AX29">
        <f>IF(Z29&gt;0, (R29*SUMPRODUCT(K29:$K$98, X29:$X$98)-K29*$AZ$3)/Z29, 0)</f>
        <v>27.526138414990729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0.132636267</v>
      </c>
      <c r="Q30" s="4">
        <f t="shared" si="22"/>
        <v>50</v>
      </c>
      <c r="R30">
        <f t="shared" si="0"/>
        <v>50000</v>
      </c>
      <c r="S30">
        <f t="shared" si="1"/>
        <v>-440.23735087093581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7.3589535785438329</v>
      </c>
      <c r="AC30">
        <f t="shared" si="19"/>
        <v>-100.90734257111762</v>
      </c>
      <c r="AE30">
        <f t="shared" si="2"/>
        <v>0</v>
      </c>
      <c r="AF30">
        <f t="shared" si="3"/>
        <v>0</v>
      </c>
      <c r="AG30">
        <f t="shared" si="3"/>
        <v>-11.460561259907792</v>
      </c>
      <c r="AH30">
        <f t="shared" si="4"/>
        <v>-1772.9768646966859</v>
      </c>
      <c r="AI30">
        <f t="shared" si="23"/>
        <v>-1784.4374259565936</v>
      </c>
      <c r="AJ30">
        <f t="shared" si="6"/>
        <v>108.26629614966146</v>
      </c>
      <c r="AK30">
        <f t="shared" si="20"/>
        <v>0.51512675049806833</v>
      </c>
      <c r="AL30">
        <f t="shared" si="24"/>
        <v>-1675.6560030564342</v>
      </c>
      <c r="AN30">
        <f t="shared" si="8"/>
        <v>0</v>
      </c>
      <c r="AO30">
        <f t="shared" si="8"/>
        <v>0</v>
      </c>
      <c r="AP30">
        <f t="shared" si="8"/>
        <v>-1.3747179919977957</v>
      </c>
      <c r="AQ30">
        <f t="shared" si="8"/>
        <v>-212.67223655274853</v>
      </c>
      <c r="AR30">
        <f t="shared" si="8"/>
        <v>-214.04695454474631</v>
      </c>
      <c r="AS30">
        <f t="shared" si="8"/>
        <v>12.986765819626077</v>
      </c>
      <c r="AT30">
        <f t="shared" si="8"/>
        <v>6.1790517585414623E-2</v>
      </c>
      <c r="AU30">
        <f t="shared" si="8"/>
        <v>-200.99839820753482</v>
      </c>
      <c r="AW30">
        <v>27</v>
      </c>
      <c r="AX30">
        <f>IF(Z30&gt;0, (R30*SUMPRODUCT(K30:$K$98, X30:$X$98)-K30*$AZ$3)/Z30, 0)</f>
        <v>-440.23735087093581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0.148393413</v>
      </c>
      <c r="Q31" s="4">
        <f t="shared" si="22"/>
        <v>50</v>
      </c>
      <c r="R31">
        <f t="shared" si="0"/>
        <v>50000</v>
      </c>
      <c r="S31">
        <f t="shared" si="1"/>
        <v>-991.26524308295757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-100.90734257111762</v>
      </c>
      <c r="AC31">
        <f t="shared" si="19"/>
        <v>-191.22069274511023</v>
      </c>
      <c r="AE31">
        <f t="shared" si="2"/>
        <v>0</v>
      </c>
      <c r="AF31">
        <f t="shared" si="3"/>
        <v>0</v>
      </c>
      <c r="AG31">
        <f t="shared" si="3"/>
        <v>-9.645283847055417</v>
      </c>
      <c r="AH31">
        <f t="shared" si="4"/>
        <v>-1700.6718002532975</v>
      </c>
      <c r="AI31">
        <f t="shared" si="23"/>
        <v>-1710.317084100353</v>
      </c>
      <c r="AJ31">
        <f t="shared" si="6"/>
        <v>90.313350173992603</v>
      </c>
      <c r="AK31">
        <f t="shared" si="20"/>
        <v>-7.063513979978234</v>
      </c>
      <c r="AL31">
        <f t="shared" si="24"/>
        <v>-1627.0672479063387</v>
      </c>
      <c r="AN31">
        <f t="shared" si="8"/>
        <v>0</v>
      </c>
      <c r="AO31">
        <f t="shared" si="8"/>
        <v>0</v>
      </c>
      <c r="AP31">
        <f t="shared" si="8"/>
        <v>-1.0330104619042482</v>
      </c>
      <c r="AQ31">
        <f t="shared" si="8"/>
        <v>-182.14204887951749</v>
      </c>
      <c r="AR31">
        <f t="shared" si="8"/>
        <v>-183.17505934142176</v>
      </c>
      <c r="AS31">
        <f t="shared" si="8"/>
        <v>9.6725650648257382</v>
      </c>
      <c r="AT31">
        <f t="shared" si="8"/>
        <v>-0.75650275873965245</v>
      </c>
      <c r="AU31">
        <f t="shared" si="8"/>
        <v>-174.25899703533568</v>
      </c>
      <c r="AW31">
        <v>28</v>
      </c>
      <c r="AX31">
        <f>IF(Z31&gt;0, (R31*SUMPRODUCT(K31:$K$98, X31:$X$98)-K31*$AZ$3)/Z31, 0)</f>
        <v>-991.26524308295757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0.16656033000000001</v>
      </c>
      <c r="Q32" s="4">
        <f t="shared" si="22"/>
        <v>50</v>
      </c>
      <c r="R32">
        <f t="shared" si="0"/>
        <v>50000</v>
      </c>
      <c r="S32">
        <f t="shared" si="1"/>
        <v>-1662.7011386386187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-191.22069274511023</v>
      </c>
      <c r="AC32">
        <f t="shared" si="19"/>
        <v>-264.11373592931034</v>
      </c>
      <c r="AE32">
        <f t="shared" si="2"/>
        <v>0</v>
      </c>
      <c r="AF32">
        <f t="shared" si="3"/>
        <v>0</v>
      </c>
      <c r="AG32">
        <f t="shared" si="3"/>
        <v>-7.9423093480756437</v>
      </c>
      <c r="AH32">
        <f t="shared" si="4"/>
        <v>-1606.5216605092198</v>
      </c>
      <c r="AI32">
        <f t="shared" si="23"/>
        <v>-1614.4639698572955</v>
      </c>
      <c r="AJ32">
        <f t="shared" si="6"/>
        <v>72.89304318420011</v>
      </c>
      <c r="AK32">
        <f t="shared" si="20"/>
        <v>-13.385448492157717</v>
      </c>
      <c r="AL32">
        <f t="shared" si="24"/>
        <v>-1554.9563751652533</v>
      </c>
      <c r="AN32">
        <f t="shared" si="8"/>
        <v>0</v>
      </c>
      <c r="AO32">
        <f t="shared" si="8"/>
        <v>0</v>
      </c>
      <c r="AP32">
        <f t="shared" si="8"/>
        <v>-0.75948374451516232</v>
      </c>
      <c r="AQ32">
        <f t="shared" si="8"/>
        <v>-153.62371734662858</v>
      </c>
      <c r="AR32">
        <f t="shared" si="8"/>
        <v>-154.38320109114375</v>
      </c>
      <c r="AS32">
        <f t="shared" si="8"/>
        <v>6.9704010458941976</v>
      </c>
      <c r="AT32">
        <f t="shared" si="8"/>
        <v>-1.2799842082834412</v>
      </c>
      <c r="AU32">
        <f t="shared" si="8"/>
        <v>-148.69278425353301</v>
      </c>
      <c r="AW32">
        <v>29</v>
      </c>
      <c r="AX32">
        <f>IF(Z32&gt;0, (R32*SUMPRODUCT(K32:$K$98, X32:$X$98)-K32*$AZ$3)/Z32, 0)</f>
        <v>-1662.7011386386187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0.18820168900000001</v>
      </c>
      <c r="Q33" s="4">
        <f t="shared" si="22"/>
        <v>50</v>
      </c>
      <c r="R33">
        <f t="shared" si="0"/>
        <v>50000</v>
      </c>
      <c r="S33">
        <f t="shared" si="1"/>
        <v>-2514.0322755075649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-264.11373592931034</v>
      </c>
      <c r="AC33">
        <f t="shared" si="19"/>
        <v>-320.19369819083386</v>
      </c>
      <c r="AE33">
        <f t="shared" si="2"/>
        <v>0</v>
      </c>
      <c r="AF33">
        <f t="shared" si="3"/>
        <v>0</v>
      </c>
      <c r="AG33">
        <f t="shared" si="3"/>
        <v>-6.3681302207265631</v>
      </c>
      <c r="AH33">
        <f t="shared" si="4"/>
        <v>-1494.7560338683249</v>
      </c>
      <c r="AI33">
        <f t="shared" si="23"/>
        <v>-1501.1241640890514</v>
      </c>
      <c r="AJ33">
        <f t="shared" si="6"/>
        <v>56.079962261523519</v>
      </c>
      <c r="AK33">
        <f t="shared" si="20"/>
        <v>-18.487961515051726</v>
      </c>
      <c r="AL33">
        <f t="shared" si="24"/>
        <v>-1463.5321633425797</v>
      </c>
      <c r="AN33">
        <f t="shared" si="8"/>
        <v>0</v>
      </c>
      <c r="AO33">
        <f t="shared" si="8"/>
        <v>0</v>
      </c>
      <c r="AP33">
        <f t="shared" si="8"/>
        <v>-0.5437078424859042</v>
      </c>
      <c r="AQ33">
        <f t="shared" si="8"/>
        <v>-127.62153882660536</v>
      </c>
      <c r="AR33">
        <f t="shared" si="8"/>
        <v>-128.16524666909126</v>
      </c>
      <c r="AS33">
        <f t="shared" si="8"/>
        <v>4.788079739428607</v>
      </c>
      <c r="AT33">
        <f t="shared" si="8"/>
        <v>-1.5784931084786025</v>
      </c>
      <c r="AU33">
        <f t="shared" si="8"/>
        <v>-124.95566003814126</v>
      </c>
      <c r="AW33">
        <v>30</v>
      </c>
      <c r="AX33">
        <f>IF(Z33&gt;0, (R33*SUMPRODUCT(K33:$K$98, X33:$X$98)-K33*$AZ$3)/Z33, 0)</f>
        <v>-2514.0322755075649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0.21316064300000001</v>
      </c>
      <c r="Q34" s="4">
        <f t="shared" si="22"/>
        <v>50</v>
      </c>
      <c r="R34">
        <f t="shared" si="0"/>
        <v>50000</v>
      </c>
      <c r="S34">
        <f t="shared" si="1"/>
        <v>-3645.8617763038224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-320.19369819083386</v>
      </c>
      <c r="AC34">
        <f t="shared" si="19"/>
        <v>-360.72259854859539</v>
      </c>
      <c r="AE34">
        <f t="shared" si="2"/>
        <v>0</v>
      </c>
      <c r="AF34">
        <f t="shared" si="3"/>
        <v>0</v>
      </c>
      <c r="AG34">
        <f t="shared" si="3"/>
        <v>-4.9470141859614909</v>
      </c>
      <c r="AH34">
        <f t="shared" si="4"/>
        <v>-1357.4347325578062</v>
      </c>
      <c r="AI34">
        <f t="shared" si="23"/>
        <v>-1362.3817467437677</v>
      </c>
      <c r="AJ34">
        <f t="shared" si="6"/>
        <v>40.528900357761529</v>
      </c>
      <c r="AK34">
        <f t="shared" si="20"/>
        <v>-22.413558873358372</v>
      </c>
      <c r="AL34">
        <f t="shared" si="24"/>
        <v>-1344.2664052593645</v>
      </c>
      <c r="AN34">
        <f t="shared" si="8"/>
        <v>0</v>
      </c>
      <c r="AO34">
        <f t="shared" si="8"/>
        <v>0</v>
      </c>
      <c r="AP34">
        <f t="shared" si="8"/>
        <v>-0.37711933102911338</v>
      </c>
      <c r="AQ34">
        <f t="shared" si="8"/>
        <v>-103.47956545396255</v>
      </c>
      <c r="AR34">
        <f t="shared" si="8"/>
        <v>-103.85668478499166</v>
      </c>
      <c r="AS34">
        <f t="shared" si="8"/>
        <v>3.0895872167979266</v>
      </c>
      <c r="AT34">
        <f t="shared" si="8"/>
        <v>-1.7086238305701829</v>
      </c>
      <c r="AU34">
        <f t="shared" ref="AU34:AU79" si="25">AL34*$K34</f>
        <v>-102.47572139876391</v>
      </c>
      <c r="AW34">
        <v>31</v>
      </c>
      <c r="AX34">
        <f>IF(Z34&gt;0, (R34*SUMPRODUCT(K34:$K$98, X34:$X$98)-K34*$AZ$3)/Z34, 0)</f>
        <v>-3645.8617763038224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0.241823134</v>
      </c>
      <c r="Q35" s="4">
        <f t="shared" si="22"/>
        <v>50</v>
      </c>
      <c r="R35">
        <f t="shared" si="0"/>
        <v>50000</v>
      </c>
      <c r="S35">
        <f t="shared" si="1"/>
        <v>-5220.4222877248276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-360.72259854859539</v>
      </c>
      <c r="AC35">
        <f t="shared" si="19"/>
        <v>-386.44087965537602</v>
      </c>
      <c r="AE35">
        <f t="shared" si="2"/>
        <v>0</v>
      </c>
      <c r="AF35">
        <f t="shared" ref="AF35:AG66" si="26">-$Z35*P35</f>
        <v>0</v>
      </c>
      <c r="AG35">
        <f t="shared" si="26"/>
        <v>-3.7012415697102092</v>
      </c>
      <c r="AH35">
        <f t="shared" si="4"/>
        <v>-1196.3024743916665</v>
      </c>
      <c r="AI35">
        <f t="shared" si="23"/>
        <v>-1200.0037159613767</v>
      </c>
      <c r="AJ35">
        <f t="shared" si="6"/>
        <v>25.718281106780637</v>
      </c>
      <c r="AK35">
        <f t="shared" si="20"/>
        <v>-25.250581898401681</v>
      </c>
      <c r="AL35">
        <f t="shared" si="24"/>
        <v>-1199.5360167529977</v>
      </c>
      <c r="AN35">
        <f t="shared" ref="AN35:AT66" si="27">AE35*$K35</f>
        <v>0</v>
      </c>
      <c r="AO35">
        <f t="shared" si="27"/>
        <v>0</v>
      </c>
      <c r="AP35">
        <f t="shared" si="27"/>
        <v>-0.25192139214051662</v>
      </c>
      <c r="AQ35">
        <f t="shared" si="27"/>
        <v>-81.425159394146107</v>
      </c>
      <c r="AR35">
        <f t="shared" si="27"/>
        <v>-81.677080786286623</v>
      </c>
      <c r="AS35">
        <f t="shared" si="27"/>
        <v>1.7504896824090841</v>
      </c>
      <c r="AT35">
        <f t="shared" si="27"/>
        <v>-1.7186561926303909</v>
      </c>
      <c r="AU35">
        <f t="shared" si="25"/>
        <v>-81.645247296507932</v>
      </c>
      <c r="AW35">
        <v>32</v>
      </c>
      <c r="AX35">
        <f>IF(Z35&gt;0, (R35*SUMPRODUCT(K35:$K$98, X35:$X$98)-K35*$AZ$3)/Z35, 0)</f>
        <v>-5220.4222877248276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0.27493253200000001</v>
      </c>
      <c r="Q36" s="4">
        <f t="shared" si="22"/>
        <v>50</v>
      </c>
      <c r="R36">
        <f t="shared" si="0"/>
        <v>50000</v>
      </c>
      <c r="S36">
        <f t="shared" si="1"/>
        <v>-7527.2176537200485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-386.44087965537602</v>
      </c>
      <c r="AC36">
        <f t="shared" si="19"/>
        <v>-398.43632088239531</v>
      </c>
      <c r="AE36">
        <f t="shared" si="2"/>
        <v>0</v>
      </c>
      <c r="AF36">
        <f t="shared" si="26"/>
        <v>0</v>
      </c>
      <c r="AG36">
        <f t="shared" si="26"/>
        <v>-2.6466374377090247</v>
      </c>
      <c r="AH36">
        <f t="shared" si="4"/>
        <v>-1017.5917163040823</v>
      </c>
      <c r="AI36">
        <f t="shared" si="23"/>
        <v>-1020.2383537417913</v>
      </c>
      <c r="AJ36">
        <f t="shared" si="6"/>
        <v>11.995441227019285</v>
      </c>
      <c r="AK36">
        <f t="shared" si="20"/>
        <v>-27.050861575876326</v>
      </c>
      <c r="AL36">
        <f t="shared" si="24"/>
        <v>-1035.2937740906484</v>
      </c>
      <c r="AN36">
        <f t="shared" si="27"/>
        <v>0</v>
      </c>
      <c r="AO36">
        <f t="shared" si="27"/>
        <v>0</v>
      </c>
      <c r="AP36">
        <f t="shared" si="27"/>
        <v>-0.16083999286870918</v>
      </c>
      <c r="AQ36">
        <f t="shared" si="27"/>
        <v>-61.84052339835457</v>
      </c>
      <c r="AR36">
        <f t="shared" si="27"/>
        <v>-62.001363391223279</v>
      </c>
      <c r="AS36">
        <f t="shared" si="27"/>
        <v>0.72898034839289427</v>
      </c>
      <c r="AT36">
        <f t="shared" si="27"/>
        <v>-1.6439200628562738</v>
      </c>
      <c r="AU36">
        <f t="shared" si="25"/>
        <v>-62.916303105686666</v>
      </c>
      <c r="AW36">
        <v>33</v>
      </c>
      <c r="AX36">
        <f>IF(Z36&gt;0, (R36*SUMPRODUCT(K36:$K$98, X36:$X$98)-K36*$AZ$3)/Z36, 0)</f>
        <v>-7527.2176537200485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0.31195269799999997</v>
      </c>
      <c r="Q37" s="4">
        <f t="shared" si="22"/>
        <v>50</v>
      </c>
      <c r="R37">
        <f t="shared" si="0"/>
        <v>50000</v>
      </c>
      <c r="S37">
        <f t="shared" si="1"/>
        <v>-11097.128839894025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-398.43632088239531</v>
      </c>
      <c r="AC37">
        <f t="shared" si="19"/>
        <v>-398.28602448867252</v>
      </c>
      <c r="AE37">
        <f t="shared" si="2"/>
        <v>0</v>
      </c>
      <c r="AF37">
        <f t="shared" si="26"/>
        <v>0</v>
      </c>
      <c r="AG37">
        <f t="shared" si="26"/>
        <v>-1.7945453740107971</v>
      </c>
      <c r="AH37">
        <f t="shared" si="4"/>
        <v>-825.62568932113709</v>
      </c>
      <c r="AI37">
        <f t="shared" si="23"/>
        <v>-827.42023469514788</v>
      </c>
      <c r="AJ37">
        <f t="shared" si="6"/>
        <v>-0.15029639372278325</v>
      </c>
      <c r="AK37">
        <f t="shared" si="20"/>
        <v>-27.890542461767673</v>
      </c>
      <c r="AL37">
        <f t="shared" si="24"/>
        <v>-855.46107355063839</v>
      </c>
      <c r="AN37">
        <f t="shared" si="27"/>
        <v>0</v>
      </c>
      <c r="AO37">
        <f t="shared" si="27"/>
        <v>0</v>
      </c>
      <c r="AP37">
        <f t="shared" si="27"/>
        <v>-9.7372431444935251E-2</v>
      </c>
      <c r="AQ37">
        <f t="shared" si="27"/>
        <v>-44.79863368008445</v>
      </c>
      <c r="AR37">
        <f t="shared" si="27"/>
        <v>-44.896006111529381</v>
      </c>
      <c r="AS37">
        <f t="shared" si="27"/>
        <v>-8.1551157781450771E-3</v>
      </c>
      <c r="AT37">
        <f t="shared" si="27"/>
        <v>-1.513347042181943</v>
      </c>
      <c r="AU37">
        <f t="shared" si="25"/>
        <v>-46.417508269489474</v>
      </c>
      <c r="AW37">
        <v>34</v>
      </c>
      <c r="AX37">
        <f>IF(Z37&gt;0, (R37*SUMPRODUCT(K37:$K$98, X37:$X$98)-K37*$AZ$3)/Z37, 0)</f>
        <v>-11097.128839894025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0.35315455400000001</v>
      </c>
      <c r="Q38" s="4">
        <f t="shared" si="22"/>
        <v>50</v>
      </c>
      <c r="R38">
        <f t="shared" si="0"/>
        <v>50000</v>
      </c>
      <c r="S38">
        <f t="shared" si="1"/>
        <v>-16963.572376846208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-398.28602448867252</v>
      </c>
      <c r="AC38">
        <f t="shared" si="19"/>
        <v>-387.73571192583057</v>
      </c>
      <c r="AE38">
        <f t="shared" si="2"/>
        <v>0</v>
      </c>
      <c r="AF38">
        <f t="shared" si="26"/>
        <v>0</v>
      </c>
      <c r="AG38">
        <f t="shared" si="26"/>
        <v>-1.1428480490791431</v>
      </c>
      <c r="AH38">
        <f t="shared" si="4"/>
        <v>-633.75187119154623</v>
      </c>
      <c r="AI38">
        <f t="shared" si="23"/>
        <v>-634.89471924062536</v>
      </c>
      <c r="AJ38">
        <f t="shared" si="6"/>
        <v>-10.550312562841953</v>
      </c>
      <c r="AK38">
        <f t="shared" si="20"/>
        <v>-27.880021714207079</v>
      </c>
      <c r="AL38">
        <f t="shared" si="24"/>
        <v>-673.32505351767441</v>
      </c>
      <c r="AN38">
        <f t="shared" si="27"/>
        <v>0</v>
      </c>
      <c r="AO38">
        <f t="shared" si="27"/>
        <v>0</v>
      </c>
      <c r="AP38">
        <f t="shared" si="27"/>
        <v>-5.5367133510405557E-2</v>
      </c>
      <c r="AQ38">
        <f t="shared" si="27"/>
        <v>-30.703140713242576</v>
      </c>
      <c r="AR38">
        <f t="shared" si="27"/>
        <v>-30.75850784675298</v>
      </c>
      <c r="AS38">
        <f t="shared" si="27"/>
        <v>-0.5111270607794749</v>
      </c>
      <c r="AT38">
        <f t="shared" si="27"/>
        <v>-1.3506930214977437</v>
      </c>
      <c r="AU38">
        <f t="shared" si="25"/>
        <v>-32.620327929030196</v>
      </c>
      <c r="AW38">
        <v>35</v>
      </c>
      <c r="AX38">
        <f>IF(Z38&gt;0, (R38*SUMPRODUCT(K38:$K$98, X38:$X$98)-K38*$AZ$3)/Z38, 0)</f>
        <v>-16963.572376846208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0.39812553899999997</v>
      </c>
      <c r="Q39" s="4">
        <f t="shared" si="22"/>
        <v>50</v>
      </c>
      <c r="R39">
        <f t="shared" si="0"/>
        <v>50000</v>
      </c>
      <c r="S39">
        <f t="shared" si="1"/>
        <v>-27277.338555584294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-387.73571192583057</v>
      </c>
      <c r="AC39">
        <f t="shared" si="19"/>
        <v>-369.02015063646047</v>
      </c>
      <c r="AE39">
        <f t="shared" si="2"/>
        <v>0</v>
      </c>
      <c r="AF39">
        <f t="shared" si="26"/>
        <v>0</v>
      </c>
      <c r="AG39">
        <f t="shared" si="26"/>
        <v>-0.6764225730536193</v>
      </c>
      <c r="AH39">
        <f t="shared" si="4"/>
        <v>-454.99699553473221</v>
      </c>
      <c r="AI39">
        <f t="shared" si="23"/>
        <v>-455.67341810778584</v>
      </c>
      <c r="AJ39">
        <f t="shared" si="6"/>
        <v>-18.7155612893701</v>
      </c>
      <c r="AK39">
        <f t="shared" si="20"/>
        <v>-27.141499834808144</v>
      </c>
      <c r="AL39">
        <f t="shared" si="24"/>
        <v>-501.53047923196408</v>
      </c>
      <c r="AN39">
        <f t="shared" si="27"/>
        <v>0</v>
      </c>
      <c r="AO39">
        <f t="shared" si="27"/>
        <v>0</v>
      </c>
      <c r="AP39">
        <f t="shared" si="27"/>
        <v>-2.9259278842487788E-2</v>
      </c>
      <c r="AQ39">
        <f t="shared" si="27"/>
        <v>-19.681312385459972</v>
      </c>
      <c r="AR39">
        <f t="shared" si="27"/>
        <v>-19.71057166430246</v>
      </c>
      <c r="AS39">
        <f t="shared" si="27"/>
        <v>-0.80955877032202783</v>
      </c>
      <c r="AT39">
        <f t="shared" si="27"/>
        <v>-1.1740304707528397</v>
      </c>
      <c r="AU39">
        <f t="shared" si="25"/>
        <v>-21.694160905377327</v>
      </c>
      <c r="AW39">
        <v>36</v>
      </c>
      <c r="AX39">
        <f>IF(Z39&gt;0, (R39*SUMPRODUCT(K39:$K$98, X39:$X$98)-K39*$AZ$3)/Z39, 0)</f>
        <v>-27277.338555584294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0.44755673899999998</v>
      </c>
      <c r="Q40" s="4">
        <f t="shared" si="22"/>
        <v>50</v>
      </c>
      <c r="R40">
        <f t="shared" si="0"/>
        <v>50000</v>
      </c>
      <c r="S40">
        <f t="shared" si="1"/>
        <v>-46955.304747880022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-369.02015063646047</v>
      </c>
      <c r="AC40">
        <f t="shared" si="19"/>
        <v>-344.57762194815899</v>
      </c>
      <c r="AE40">
        <f t="shared" si="2"/>
        <v>0</v>
      </c>
      <c r="AF40">
        <f t="shared" si="26"/>
        <v>0</v>
      </c>
      <c r="AG40">
        <f t="shared" si="26"/>
        <v>-0.36692086634121596</v>
      </c>
      <c r="AH40">
        <f t="shared" si="4"/>
        <v>-302.73748098186712</v>
      </c>
      <c r="AI40">
        <f t="shared" si="23"/>
        <v>-303.10440184820834</v>
      </c>
      <c r="AJ40">
        <f t="shared" si="6"/>
        <v>-24.442528688301479</v>
      </c>
      <c r="AK40">
        <f t="shared" si="20"/>
        <v>-25.831410544552234</v>
      </c>
      <c r="AL40">
        <f t="shared" si="24"/>
        <v>-353.37834108106205</v>
      </c>
      <c r="AN40">
        <f t="shared" si="27"/>
        <v>0</v>
      </c>
      <c r="AO40">
        <f t="shared" si="27"/>
        <v>0</v>
      </c>
      <c r="AP40">
        <f t="shared" si="27"/>
        <v>-1.4170980919488731E-2</v>
      </c>
      <c r="AQ40">
        <f t="shared" si="27"/>
        <v>-11.692131628781722</v>
      </c>
      <c r="AR40">
        <f t="shared" si="27"/>
        <v>-11.70630260970121</v>
      </c>
      <c r="AS40">
        <f t="shared" si="27"/>
        <v>-0.94400356981569722</v>
      </c>
      <c r="AT40">
        <f t="shared" si="27"/>
        <v>-0.99764406859847987</v>
      </c>
      <c r="AU40">
        <f t="shared" si="25"/>
        <v>-13.647950248115386</v>
      </c>
      <c r="AW40">
        <v>37</v>
      </c>
      <c r="AX40">
        <f>IF(Z40&gt;0, (R40*SUMPRODUCT(K40:$K$98, X40:$X$98)-K40*$AZ$3)/Z40, 0)</f>
        <v>-46955.304747880022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0.50316588799999995</v>
      </c>
      <c r="Q41" s="4">
        <f t="shared" si="22"/>
        <v>50</v>
      </c>
      <c r="R41">
        <f t="shared" si="0"/>
        <v>50000</v>
      </c>
      <c r="S41">
        <f t="shared" si="1"/>
        <v>-88695.680139228396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-344.57762194815899</v>
      </c>
      <c r="AC41">
        <f t="shared" si="19"/>
        <v>-316.87346690393952</v>
      </c>
      <c r="AE41">
        <f t="shared" si="2"/>
        <v>0</v>
      </c>
      <c r="AF41">
        <f t="shared" si="26"/>
        <v>0</v>
      </c>
      <c r="AG41">
        <f t="shared" si="26"/>
        <v>-0.17862959413949658</v>
      </c>
      <c r="AH41">
        <f t="shared" si="4"/>
        <v>-184.62206353830723</v>
      </c>
      <c r="AI41">
        <f t="shared" si="23"/>
        <v>-184.80069313244672</v>
      </c>
      <c r="AJ41">
        <f t="shared" si="6"/>
        <v>-27.704155044219476</v>
      </c>
      <c r="AK41">
        <f t="shared" si="20"/>
        <v>-24.120433536371131</v>
      </c>
      <c r="AL41">
        <f t="shared" si="24"/>
        <v>-236.62528171303734</v>
      </c>
      <c r="AN41">
        <f t="shared" si="27"/>
        <v>0</v>
      </c>
      <c r="AO41">
        <f t="shared" si="27"/>
        <v>0</v>
      </c>
      <c r="AP41">
        <f t="shared" si="27"/>
        <v>-6.1597472429537857E-3</v>
      </c>
      <c r="AQ41">
        <f t="shared" si="27"/>
        <v>-6.3663876769514305</v>
      </c>
      <c r="AR41">
        <f t="shared" si="27"/>
        <v>-6.3725474241943845</v>
      </c>
      <c r="AS41">
        <f t="shared" si="27"/>
        <v>-0.95533214120572629</v>
      </c>
      <c r="AT41">
        <f t="shared" si="27"/>
        <v>-0.831753409563733</v>
      </c>
      <c r="AU41">
        <f t="shared" si="25"/>
        <v>-8.1596329749638432</v>
      </c>
      <c r="AW41">
        <v>38</v>
      </c>
      <c r="AX41">
        <f>IF(Z41&gt;0, (R41*SUMPRODUCT(K41:$K$98, X41:$X$98)-K41*$AZ$3)/Z41, 0)</f>
        <v>-88695.680139228396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0.56565928300000001</v>
      </c>
      <c r="Q42" s="4">
        <f t="shared" si="22"/>
        <v>50</v>
      </c>
      <c r="R42">
        <f t="shared" si="0"/>
        <v>50000</v>
      </c>
      <c r="S42">
        <f t="shared" si="1"/>
        <v>-190016.70216288045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-316.87346690393952</v>
      </c>
      <c r="AC42">
        <f t="shared" si="19"/>
        <v>-288.06459862285408</v>
      </c>
      <c r="AE42">
        <f t="shared" si="2"/>
        <v>0</v>
      </c>
      <c r="AF42">
        <f t="shared" si="26"/>
        <v>0</v>
      </c>
      <c r="AG42">
        <f t="shared" si="26"/>
        <v>-7.579981005457298E-2</v>
      </c>
      <c r="AH42">
        <f t="shared" si="4"/>
        <v>-101.04348814352862</v>
      </c>
      <c r="AI42">
        <f t="shared" si="23"/>
        <v>-101.1192879535832</v>
      </c>
      <c r="AJ42">
        <f t="shared" si="6"/>
        <v>-28.808868281085438</v>
      </c>
      <c r="AK42">
        <f t="shared" si="20"/>
        <v>-22.18114268327577</v>
      </c>
      <c r="AL42">
        <f t="shared" si="24"/>
        <v>-152.10929891794439</v>
      </c>
      <c r="AN42">
        <f t="shared" si="27"/>
        <v>0</v>
      </c>
      <c r="AO42">
        <f t="shared" si="27"/>
        <v>0</v>
      </c>
      <c r="AP42">
        <f t="shared" si="27"/>
        <v>-2.3337781800123057E-3</v>
      </c>
      <c r="AQ42">
        <f t="shared" si="27"/>
        <v>-3.1109984008129143</v>
      </c>
      <c r="AR42">
        <f t="shared" si="27"/>
        <v>-3.1133321789929269</v>
      </c>
      <c r="AS42">
        <f t="shared" si="27"/>
        <v>-0.88698781879321653</v>
      </c>
      <c r="AT42">
        <f t="shared" si="27"/>
        <v>-0.68292871399940369</v>
      </c>
      <c r="AU42">
        <f t="shared" si="25"/>
        <v>-4.6832487117855468</v>
      </c>
      <c r="AW42">
        <v>39</v>
      </c>
      <c r="AX42">
        <f>IF(Z42&gt;0, (R42*SUMPRODUCT(K42:$K$98, X42:$X$98)-K42*$AZ$3)/Z42, 0)</f>
        <v>-190016.70216288045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0.63613866799999996</v>
      </c>
      <c r="Q43" s="4">
        <f t="shared" si="22"/>
        <v>50</v>
      </c>
      <c r="R43">
        <f t="shared" si="0"/>
        <v>50000</v>
      </c>
      <c r="S43">
        <f t="shared" si="1"/>
        <v>-484235.13722613704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-288.06459862285408</v>
      </c>
      <c r="AC43">
        <f t="shared" si="19"/>
        <v>-259.76911848970559</v>
      </c>
      <c r="AE43">
        <f t="shared" si="2"/>
        <v>0</v>
      </c>
      <c r="AF43">
        <f t="shared" si="26"/>
        <v>0</v>
      </c>
      <c r="AG43">
        <f t="shared" si="26"/>
        <v>-2.6822621751258192E-2</v>
      </c>
      <c r="AH43">
        <f t="shared" si="4"/>
        <v>-48.219190202769056</v>
      </c>
      <c r="AI43">
        <f t="shared" si="23"/>
        <v>-48.246012824520314</v>
      </c>
      <c r="AJ43">
        <f t="shared" si="6"/>
        <v>-28.295480133148487</v>
      </c>
      <c r="AK43">
        <f t="shared" si="20"/>
        <v>-20.164521903599788</v>
      </c>
      <c r="AL43">
        <f t="shared" si="24"/>
        <v>-96.706014861268585</v>
      </c>
      <c r="AN43">
        <f t="shared" si="27"/>
        <v>0</v>
      </c>
      <c r="AO43">
        <f t="shared" si="27"/>
        <v>0</v>
      </c>
      <c r="AP43">
        <f t="shared" si="27"/>
        <v>-7.3735165658186648E-4</v>
      </c>
      <c r="AQ43">
        <f t="shared" si="27"/>
        <v>-1.3255415561075823</v>
      </c>
      <c r="AR43">
        <f t="shared" si="27"/>
        <v>-1.3262789077641641</v>
      </c>
      <c r="AS43">
        <f t="shared" si="27"/>
        <v>-0.77784041185227004</v>
      </c>
      <c r="AT43">
        <f t="shared" si="27"/>
        <v>-0.55432104168203433</v>
      </c>
      <c r="AU43">
        <f t="shared" si="25"/>
        <v>-2.6584403612984682</v>
      </c>
      <c r="AW43">
        <v>40</v>
      </c>
      <c r="AX43">
        <f>IF(Z43&gt;0, (R43*SUMPRODUCT(K43:$K$98, X43:$X$98)-K43*$AZ$3)/Z43, 0)</f>
        <v>-484235.13722613704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0.71227412300000004</v>
      </c>
      <c r="Q44" s="4">
        <f t="shared" si="22"/>
        <v>50</v>
      </c>
      <c r="R44">
        <f t="shared" si="0"/>
        <v>50000</v>
      </c>
      <c r="S44">
        <f t="shared" si="1"/>
        <v>-1564254.5636529133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-259.76911848970559</v>
      </c>
      <c r="AC44">
        <f t="shared" si="19"/>
        <v>-233.05316135477617</v>
      </c>
      <c r="AE44">
        <f t="shared" si="2"/>
        <v>0</v>
      </c>
      <c r="AF44">
        <f t="shared" si="26"/>
        <v>0</v>
      </c>
      <c r="AG44">
        <f t="shared" si="26"/>
        <v>-7.4493361493074561E-3</v>
      </c>
      <c r="AH44">
        <f t="shared" si="4"/>
        <v>-19.105059384438157</v>
      </c>
      <c r="AI44">
        <f t="shared" si="23"/>
        <v>-19.112508720587464</v>
      </c>
      <c r="AJ44">
        <f t="shared" si="6"/>
        <v>-26.715957134929425</v>
      </c>
      <c r="AK44">
        <f t="shared" si="20"/>
        <v>-18.183838294279393</v>
      </c>
      <c r="AL44">
        <f t="shared" si="24"/>
        <v>-64.012304149796279</v>
      </c>
      <c r="AN44">
        <f t="shared" si="27"/>
        <v>0</v>
      </c>
      <c r="AO44">
        <f t="shared" si="27"/>
        <v>0</v>
      </c>
      <c r="AP44">
        <f t="shared" si="27"/>
        <v>-1.8284074596571574E-4</v>
      </c>
      <c r="AQ44">
        <f t="shared" si="27"/>
        <v>-0.46892545047718409</v>
      </c>
      <c r="AR44">
        <f t="shared" si="27"/>
        <v>-0.46910829122314979</v>
      </c>
      <c r="AS44">
        <f t="shared" si="27"/>
        <v>-0.65573165632922936</v>
      </c>
      <c r="AT44">
        <f t="shared" si="27"/>
        <v>-0.44631447576104949</v>
      </c>
      <c r="AU44">
        <f t="shared" si="25"/>
        <v>-1.5711544233134287</v>
      </c>
      <c r="AW44">
        <v>41</v>
      </c>
      <c r="AX44">
        <f>IF(Z44&gt;0, (R44*SUMPRODUCT(K44:$K$98, X44:$X$98)-K44*$AZ$3)/Z44, 0)</f>
        <v>-1564254.5636529133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0.79182603500000004</v>
      </c>
      <c r="Q45" s="4">
        <f t="shared" si="22"/>
        <v>50</v>
      </c>
      <c r="R45">
        <f t="shared" si="0"/>
        <v>50000</v>
      </c>
      <c r="S45">
        <f t="shared" si="1"/>
        <v>-7061235.8774379296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-233.05316135477617</v>
      </c>
      <c r="AC45">
        <f t="shared" si="19"/>
        <v>-208.48503440254171</v>
      </c>
      <c r="AE45">
        <f t="shared" si="2"/>
        <v>0</v>
      </c>
      <c r="AF45">
        <f t="shared" si="26"/>
        <v>0</v>
      </c>
      <c r="AG45">
        <f t="shared" si="26"/>
        <v>-1.4762644813260904E-3</v>
      </c>
      <c r="AH45">
        <f t="shared" si="4"/>
        <v>-5.8985783064882913</v>
      </c>
      <c r="AI45">
        <f t="shared" si="23"/>
        <v>-5.9000545709696173</v>
      </c>
      <c r="AJ45">
        <f t="shared" si="6"/>
        <v>-24.568126952234451</v>
      </c>
      <c r="AK45">
        <f t="shared" si="20"/>
        <v>-16.313721294834334</v>
      </c>
      <c r="AL45">
        <f t="shared" si="24"/>
        <v>-46.781902818038404</v>
      </c>
      <c r="AN45">
        <f t="shared" si="27"/>
        <v>0</v>
      </c>
      <c r="AO45">
        <f t="shared" si="27"/>
        <v>0</v>
      </c>
      <c r="AP45">
        <f t="shared" si="27"/>
        <v>-3.2352031778199671E-5</v>
      </c>
      <c r="AQ45">
        <f t="shared" si="27"/>
        <v>-0.12926612760220976</v>
      </c>
      <c r="AR45">
        <f t="shared" si="27"/>
        <v>-0.12929847963398797</v>
      </c>
      <c r="AS45">
        <f t="shared" si="27"/>
        <v>-0.5384054374698215</v>
      </c>
      <c r="AT45">
        <f t="shared" si="27"/>
        <v>-0.35751183912321732</v>
      </c>
      <c r="AU45">
        <f t="shared" si="25"/>
        <v>-1.0252157562270268</v>
      </c>
      <c r="AW45">
        <v>42</v>
      </c>
      <c r="AX45">
        <f>IF(Z45&gt;0, (R45*SUMPRODUCT(K45:$K$98, X45:$X$98)-K45*$AZ$3)/Z45, 0)</f>
        <v>-7061235.8774379296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0.79399978000000004</v>
      </c>
      <c r="Q46" s="4">
        <f t="shared" si="22"/>
        <v>50</v>
      </c>
      <c r="R46">
        <f t="shared" si="0"/>
        <v>50000</v>
      </c>
      <c r="S46">
        <f t="shared" si="1"/>
        <v>-32186101.934967358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-208.48503440254171</v>
      </c>
      <c r="AC46">
        <f t="shared" si="19"/>
        <v>-186.25978945629427</v>
      </c>
      <c r="AE46">
        <f t="shared" si="2"/>
        <v>0</v>
      </c>
      <c r="AF46">
        <f t="shared" si="26"/>
        <v>0</v>
      </c>
      <c r="AG46">
        <f t="shared" si="26"/>
        <v>-2.8934816311809952E-4</v>
      </c>
      <c r="AH46">
        <f t="shared" si="4"/>
        <v>-1.17215367339473</v>
      </c>
      <c r="AI46">
        <f t="shared" si="23"/>
        <v>-1.1724430215578481</v>
      </c>
      <c r="AJ46">
        <f t="shared" si="6"/>
        <v>-22.225244946247443</v>
      </c>
      <c r="AK46">
        <f t="shared" si="20"/>
        <v>-14.593952408177921</v>
      </c>
      <c r="AL46">
        <f t="shared" si="24"/>
        <v>-37.991640375983209</v>
      </c>
      <c r="AN46">
        <f t="shared" si="27"/>
        <v>0</v>
      </c>
      <c r="AO46">
        <f t="shared" si="27"/>
        <v>0</v>
      </c>
      <c r="AP46">
        <f t="shared" si="27"/>
        <v>-5.6616119160483255E-6</v>
      </c>
      <c r="AQ46">
        <f t="shared" si="27"/>
        <v>-2.2935273316467452E-2</v>
      </c>
      <c r="AR46">
        <f t="shared" si="27"/>
        <v>-2.2940934928383502E-2</v>
      </c>
      <c r="AS46">
        <f t="shared" si="27"/>
        <v>-0.43487648329534628</v>
      </c>
      <c r="AT46">
        <f t="shared" si="27"/>
        <v>-0.2855566593752944</v>
      </c>
      <c r="AU46">
        <f t="shared" si="25"/>
        <v>-0.74337407759902419</v>
      </c>
      <c r="AW46">
        <v>43</v>
      </c>
      <c r="AX46">
        <f>IF(Z46&gt;0, (R46*SUMPRODUCT(K46:$K$98, X46:$X$98)-K46*$AZ$3)/Z46, 0)</f>
        <v>-32186101.934967358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0.79634782599999998</v>
      </c>
      <c r="Q47" s="4">
        <f t="shared" si="22"/>
        <v>50</v>
      </c>
      <c r="R47">
        <f t="shared" si="0"/>
        <v>50000</v>
      </c>
      <c r="S47">
        <f t="shared" si="1"/>
        <v>-148415785.52634814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-186.25978945629427</v>
      </c>
      <c r="AC47">
        <f t="shared" si="19"/>
        <v>-166.32333984224502</v>
      </c>
      <c r="AE47">
        <f t="shared" si="2"/>
        <v>0</v>
      </c>
      <c r="AF47">
        <f t="shared" si="26"/>
        <v>0</v>
      </c>
      <c r="AG47">
        <f t="shared" si="26"/>
        <v>-5.6032900830726577E-5</v>
      </c>
      <c r="AH47">
        <f t="shared" si="4"/>
        <v>-0.23042178065619195</v>
      </c>
      <c r="AI47">
        <f t="shared" si="23"/>
        <v>-0.23047781355702268</v>
      </c>
      <c r="AJ47">
        <f t="shared" si="6"/>
        <v>-19.936449614049252</v>
      </c>
      <c r="AK47">
        <f t="shared" si="20"/>
        <v>-13.038185261940599</v>
      </c>
      <c r="AL47">
        <f t="shared" si="24"/>
        <v>-33.205112689546873</v>
      </c>
      <c r="AN47">
        <f t="shared" si="27"/>
        <v>0</v>
      </c>
      <c r="AO47">
        <f t="shared" si="27"/>
        <v>0</v>
      </c>
      <c r="AP47">
        <f t="shared" si="27"/>
        <v>-9.7891379989916363E-7</v>
      </c>
      <c r="AQ47">
        <f t="shared" si="27"/>
        <v>-4.025546733036409E-3</v>
      </c>
      <c r="AR47">
        <f t="shared" si="27"/>
        <v>-4.026525646836308E-3</v>
      </c>
      <c r="AS47">
        <f t="shared" si="27"/>
        <v>-0.34829654290332951</v>
      </c>
      <c r="AT47">
        <f t="shared" si="27"/>
        <v>-0.22778152280769656</v>
      </c>
      <c r="AU47">
        <f t="shared" si="25"/>
        <v>-0.58010459135786241</v>
      </c>
      <c r="AW47">
        <v>44</v>
      </c>
      <c r="AX47">
        <f>IF(Z47&gt;0, (R47*SUMPRODUCT(K47:$K$98, X47:$X$98)-K47*$AZ$3)/Z47, 0)</f>
        <v>-148415785.52634814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0.79893513299999996</v>
      </c>
      <c r="Q48" s="4">
        <f t="shared" si="22"/>
        <v>50</v>
      </c>
      <c r="R48">
        <f t="shared" si="0"/>
        <v>50000</v>
      </c>
      <c r="S48">
        <f t="shared" si="1"/>
        <v>-693571890.30011368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-166.32333984224502</v>
      </c>
      <c r="AC48">
        <f t="shared" si="19"/>
        <v>-148.50648602525862</v>
      </c>
      <c r="AE48">
        <f t="shared" si="2"/>
        <v>0</v>
      </c>
      <c r="AF48">
        <f t="shared" si="26"/>
        <v>0</v>
      </c>
      <c r="AG48">
        <f t="shared" si="26"/>
        <v>-1.0705918744846968E-5</v>
      </c>
      <c r="AH48">
        <f t="shared" si="4"/>
        <v>-4.4766653077572348E-2</v>
      </c>
      <c r="AI48">
        <f t="shared" si="23"/>
        <v>-4.4777358996317192E-2</v>
      </c>
      <c r="AJ48">
        <f t="shared" si="6"/>
        <v>-17.816853816986395</v>
      </c>
      <c r="AK48">
        <f t="shared" si="20"/>
        <v>-11.642633788957152</v>
      </c>
      <c r="AL48">
        <f t="shared" si="24"/>
        <v>-29.504264964939864</v>
      </c>
      <c r="AN48">
        <f t="shared" si="27"/>
        <v>0</v>
      </c>
      <c r="AO48">
        <f t="shared" si="27"/>
        <v>0</v>
      </c>
      <c r="AP48">
        <f t="shared" si="27"/>
        <v>-1.6699645980553428E-7</v>
      </c>
      <c r="AQ48">
        <f t="shared" si="27"/>
        <v>-6.9829341689104795E-4</v>
      </c>
      <c r="AR48">
        <f t="shared" si="27"/>
        <v>-6.9846041335085347E-4</v>
      </c>
      <c r="AS48">
        <f t="shared" si="27"/>
        <v>-0.27791650424598646</v>
      </c>
      <c r="AT48">
        <f t="shared" si="27"/>
        <v>-0.18160782571827097</v>
      </c>
      <c r="AU48">
        <f t="shared" si="25"/>
        <v>-0.46022279037760833</v>
      </c>
      <c r="AW48">
        <v>45</v>
      </c>
      <c r="AX48">
        <f>IF(Z48&gt;0, (R48*SUMPRODUCT(K48:$K$98, X48:$X$98)-K48*$AZ$3)/Z48, 0)</f>
        <v>-693571890.30011368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0.80179641700000004</v>
      </c>
      <c r="Q49" s="4">
        <f t="shared" si="22"/>
        <v>50</v>
      </c>
      <c r="R49">
        <f t="shared" si="0"/>
        <v>50000</v>
      </c>
      <c r="S49">
        <f t="shared" si="1"/>
        <v>-3290391428.1848254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-148.50648602525862</v>
      </c>
      <c r="AC49">
        <f t="shared" si="19"/>
        <v>-132.59568488678318</v>
      </c>
      <c r="AE49">
        <f t="shared" si="2"/>
        <v>0</v>
      </c>
      <c r="AF49">
        <f t="shared" si="26"/>
        <v>0</v>
      </c>
      <c r="AG49">
        <f t="shared" si="26"/>
        <v>-2.0148922670870623E-6</v>
      </c>
      <c r="AH49">
        <f t="shared" si="4"/>
        <v>-8.583967290311436E-3</v>
      </c>
      <c r="AI49">
        <f t="shared" si="23"/>
        <v>-8.5859821825785224E-3</v>
      </c>
      <c r="AJ49">
        <f t="shared" si="6"/>
        <v>-15.910801138475449</v>
      </c>
      <c r="AK49">
        <f t="shared" si="20"/>
        <v>-10.395454021768105</v>
      </c>
      <c r="AL49">
        <f t="shared" si="24"/>
        <v>-26.314841142426133</v>
      </c>
      <c r="AN49">
        <f t="shared" si="27"/>
        <v>0</v>
      </c>
      <c r="AO49">
        <f t="shared" si="27"/>
        <v>0</v>
      </c>
      <c r="AP49">
        <f t="shared" si="27"/>
        <v>-2.8061903646175924E-8</v>
      </c>
      <c r="AQ49">
        <f t="shared" si="27"/>
        <v>-1.1955103850335883E-4</v>
      </c>
      <c r="AR49">
        <f t="shared" si="27"/>
        <v>-1.19579100407005E-4</v>
      </c>
      <c r="AS49">
        <f t="shared" si="27"/>
        <v>-0.22159366819490195</v>
      </c>
      <c r="AT49">
        <f t="shared" si="27"/>
        <v>-0.1447800628759392</v>
      </c>
      <c r="AU49">
        <f t="shared" si="25"/>
        <v>-0.36649331017124814</v>
      </c>
      <c r="AW49">
        <v>46</v>
      </c>
      <c r="AX49">
        <f>IF(Z49&gt;0, (R49*SUMPRODUCT(K49:$K$98, X49:$X$98)-K49*$AZ$3)/Z49, 0)</f>
        <v>-3290391428.1848254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0.804638195</v>
      </c>
      <c r="Q50" s="4">
        <f t="shared" si="22"/>
        <v>50</v>
      </c>
      <c r="R50">
        <f t="shared" si="0"/>
        <v>50000</v>
      </c>
      <c r="S50">
        <f t="shared" si="1"/>
        <v>-15849284991.791086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-132.59568488678318</v>
      </c>
      <c r="AC50">
        <f t="shared" si="19"/>
        <v>-118.38910851648922</v>
      </c>
      <c r="AE50">
        <f t="shared" si="2"/>
        <v>0</v>
      </c>
      <c r="AF50">
        <f t="shared" si="26"/>
        <v>0</v>
      </c>
      <c r="AG50">
        <f t="shared" si="26"/>
        <v>-3.7348406750779981E-7</v>
      </c>
      <c r="AH50">
        <f t="shared" si="4"/>
        <v>-1.6212592769083917E-3</v>
      </c>
      <c r="AI50">
        <f t="shared" si="23"/>
        <v>-1.6216327609758995E-3</v>
      </c>
      <c r="AJ50">
        <f t="shared" si="6"/>
        <v>-14.206576370293959</v>
      </c>
      <c r="AK50">
        <f t="shared" si="20"/>
        <v>-9.2816979420748229</v>
      </c>
      <c r="AL50">
        <f t="shared" si="24"/>
        <v>-23.48989594512976</v>
      </c>
      <c r="AN50">
        <f t="shared" si="27"/>
        <v>0</v>
      </c>
      <c r="AO50">
        <f t="shared" si="27"/>
        <v>0</v>
      </c>
      <c r="AP50">
        <f t="shared" si="27"/>
        <v>-4.6442902782064717E-9</v>
      </c>
      <c r="AQ50">
        <f t="shared" si="27"/>
        <v>-2.0160428123324027E-5</v>
      </c>
      <c r="AR50">
        <f t="shared" si="27"/>
        <v>-2.0165072413602235E-5</v>
      </c>
      <c r="AS50">
        <f t="shared" si="27"/>
        <v>-0.17665938192069225</v>
      </c>
      <c r="AT50">
        <f t="shared" si="27"/>
        <v>-0.11541830901990718</v>
      </c>
      <c r="AU50">
        <f t="shared" si="25"/>
        <v>-0.29209785601301308</v>
      </c>
      <c r="AW50">
        <v>47</v>
      </c>
      <c r="AX50">
        <f>IF(Z50&gt;0, (R50*SUMPRODUCT(K50:$K$98, X50:$X$98)-K50*$AZ$3)/Z50, 0)</f>
        <v>-15849284991.791086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0.80770724299999996</v>
      </c>
      <c r="Q51" s="4">
        <f t="shared" si="22"/>
        <v>50</v>
      </c>
      <c r="R51">
        <f t="shared" si="0"/>
        <v>50000</v>
      </c>
      <c r="S51">
        <f t="shared" si="1"/>
        <v>-77628699567.611847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-118.38910851648922</v>
      </c>
      <c r="AC51">
        <f t="shared" si="19"/>
        <v>-105.70457874715625</v>
      </c>
      <c r="AE51">
        <f t="shared" si="2"/>
        <v>0</v>
      </c>
      <c r="AF51">
        <f t="shared" si="26"/>
        <v>0</v>
      </c>
      <c r="AG51">
        <f t="shared" si="26"/>
        <v>-6.8083440361570978E-8</v>
      </c>
      <c r="AH51">
        <f t="shared" si="4"/>
        <v>-3.0166578647115085E-4</v>
      </c>
      <c r="AI51">
        <f t="shared" si="23"/>
        <v>-3.0173386991151245E-4</v>
      </c>
      <c r="AJ51">
        <f t="shared" si="6"/>
        <v>-12.684529769332968</v>
      </c>
      <c r="AK51">
        <f t="shared" si="20"/>
        <v>-8.2872375961542453</v>
      </c>
      <c r="AL51">
        <f t="shared" si="24"/>
        <v>-20.972069099357125</v>
      </c>
      <c r="AN51">
        <f t="shared" si="27"/>
        <v>0</v>
      </c>
      <c r="AO51">
        <f t="shared" si="27"/>
        <v>0</v>
      </c>
      <c r="AP51">
        <f t="shared" si="27"/>
        <v>-7.5591114207370989E-10</v>
      </c>
      <c r="AQ51">
        <f t="shared" si="27"/>
        <v>-3.349309728840939E-6</v>
      </c>
      <c r="AR51">
        <f t="shared" si="27"/>
        <v>-3.350065639983013E-6</v>
      </c>
      <c r="AS51">
        <f t="shared" si="27"/>
        <v>-0.14083273896976159</v>
      </c>
      <c r="AT51">
        <f t="shared" si="27"/>
        <v>-9.2010850254873849E-2</v>
      </c>
      <c r="AU51">
        <f t="shared" si="25"/>
        <v>-0.23284693929027539</v>
      </c>
      <c r="AW51">
        <v>48</v>
      </c>
      <c r="AX51">
        <f>IF(Z51&gt;0, (R51*SUMPRODUCT(K51:$K$98, X51:$X$98)-K51*$AZ$3)/Z51, 0)</f>
        <v>-77628699567.611847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0.81092303399999999</v>
      </c>
      <c r="Q52" s="4">
        <f t="shared" si="22"/>
        <v>50</v>
      </c>
      <c r="R52">
        <f t="shared" si="0"/>
        <v>50000</v>
      </c>
      <c r="S52">
        <f t="shared" si="1"/>
        <v>-387047773885.9837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-105.70457874715625</v>
      </c>
      <c r="AC52">
        <f t="shared" si="19"/>
        <v>-94.379091087750695</v>
      </c>
      <c r="AE52">
        <f t="shared" si="2"/>
        <v>0</v>
      </c>
      <c r="AF52">
        <f t="shared" si="26"/>
        <v>0</v>
      </c>
      <c r="AG52">
        <f t="shared" si="26"/>
        <v>-1.2192175934792074E-8</v>
      </c>
      <c r="AH52">
        <f t="shared" si="4"/>
        <v>-5.5210430023163198E-5</v>
      </c>
      <c r="AI52">
        <f t="shared" si="23"/>
        <v>-5.522262219909799E-5</v>
      </c>
      <c r="AJ52">
        <f t="shared" si="6"/>
        <v>-11.325487659405553</v>
      </c>
      <c r="AK52">
        <f t="shared" si="20"/>
        <v>-7.399320512300938</v>
      </c>
      <c r="AL52">
        <f t="shared" si="24"/>
        <v>-18.72486339432869</v>
      </c>
      <c r="AN52">
        <f t="shared" si="27"/>
        <v>0</v>
      </c>
      <c r="AO52">
        <f t="shared" si="27"/>
        <v>0</v>
      </c>
      <c r="AP52">
        <f t="shared" si="27"/>
        <v>-1.2086274454299544E-10</v>
      </c>
      <c r="AQ52">
        <f t="shared" si="27"/>
        <v>-5.473087113971588E-7</v>
      </c>
      <c r="AR52">
        <f t="shared" si="27"/>
        <v>-5.474295741417018E-7</v>
      </c>
      <c r="AS52">
        <f t="shared" si="27"/>
        <v>-0.11227114250356533</v>
      </c>
      <c r="AT52">
        <f t="shared" si="27"/>
        <v>-7.3350498684812984E-2</v>
      </c>
      <c r="AU52">
        <f t="shared" si="25"/>
        <v>-0.18562218861795246</v>
      </c>
      <c r="AW52">
        <v>49</v>
      </c>
      <c r="AX52">
        <f>IF(Z52&gt;0, (R52*SUMPRODUCT(K52:$K$98, X52:$X$98)-K52*$AZ$3)/Z52, 0)</f>
        <v>-387047773885.9837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0.81424565900000001</v>
      </c>
      <c r="Q53" s="4">
        <f t="shared" si="22"/>
        <v>50</v>
      </c>
      <c r="R53">
        <f t="shared" si="0"/>
        <v>50000</v>
      </c>
      <c r="S53">
        <f t="shared" si="1"/>
        <v>-1966257957174.907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-94.379091087750695</v>
      </c>
      <c r="AC53">
        <f t="shared" si="19"/>
        <v>-84.267046091563614</v>
      </c>
      <c r="AE53">
        <f t="shared" si="2"/>
        <v>0</v>
      </c>
      <c r="AF53">
        <f t="shared" si="26"/>
        <v>0</v>
      </c>
      <c r="AG53">
        <f t="shared" si="26"/>
        <v>-2.1428278467754397E-9</v>
      </c>
      <c r="AH53">
        <f t="shared" si="4"/>
        <v>-9.9274263286687128E-6</v>
      </c>
      <c r="AI53">
        <f t="shared" si="23"/>
        <v>-9.9295691565154891E-6</v>
      </c>
      <c r="AJ53">
        <f t="shared" si="6"/>
        <v>-10.11204499618708</v>
      </c>
      <c r="AK53">
        <f t="shared" si="20"/>
        <v>-6.6065363761425493</v>
      </c>
      <c r="AL53">
        <f t="shared" si="24"/>
        <v>-16.718591301898787</v>
      </c>
      <c r="AN53">
        <f t="shared" si="27"/>
        <v>0</v>
      </c>
      <c r="AO53">
        <f t="shared" si="27"/>
        <v>0</v>
      </c>
      <c r="AP53">
        <f t="shared" si="27"/>
        <v>-1.8966207159469202E-11</v>
      </c>
      <c r="AQ53">
        <f t="shared" si="27"/>
        <v>-8.786782596335711E-8</v>
      </c>
      <c r="AR53">
        <f t="shared" si="27"/>
        <v>-8.7886792170516584E-8</v>
      </c>
      <c r="AS53">
        <f t="shared" si="27"/>
        <v>-8.9501889053832467E-2</v>
      </c>
      <c r="AT53">
        <f t="shared" si="27"/>
        <v>-5.8474570276395889E-2</v>
      </c>
      <c r="AU53">
        <f t="shared" si="25"/>
        <v>-0.14797654721702053</v>
      </c>
      <c r="AW53">
        <v>50</v>
      </c>
      <c r="AX53">
        <f>IF(Z53&gt;0, (R53*SUMPRODUCT(K53:$K$98, X53:$X$98)-K53*$AZ$3)/Z53, 0)</f>
        <v>-1966257957174.907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0.81781076600000002</v>
      </c>
      <c r="Q54" s="4">
        <f t="shared" si="22"/>
        <v>50</v>
      </c>
      <c r="R54">
        <f t="shared" si="0"/>
        <v>50000</v>
      </c>
      <c r="S54">
        <f t="shared" si="1"/>
        <v>-10195686587193.934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-84.267046091563614</v>
      </c>
      <c r="AC54">
        <f t="shared" si="19"/>
        <v>-75.238434087024501</v>
      </c>
      <c r="AE54">
        <f t="shared" si="2"/>
        <v>0</v>
      </c>
      <c r="AF54">
        <f t="shared" si="26"/>
        <v>0</v>
      </c>
      <c r="AG54">
        <f t="shared" si="26"/>
        <v>-3.6897188553013229E-10</v>
      </c>
      <c r="AH54">
        <f t="shared" si="4"/>
        <v>-1.7524276827775531E-6</v>
      </c>
      <c r="AI54">
        <f t="shared" si="23"/>
        <v>-1.7527966546630833E-6</v>
      </c>
      <c r="AJ54">
        <f t="shared" si="6"/>
        <v>-9.0286120045391129</v>
      </c>
      <c r="AK54">
        <f t="shared" si="20"/>
        <v>-5.8986932264094536</v>
      </c>
      <c r="AL54">
        <f t="shared" si="24"/>
        <v>-14.927306983745222</v>
      </c>
      <c r="AN54">
        <f t="shared" si="27"/>
        <v>0</v>
      </c>
      <c r="AO54">
        <f t="shared" si="27"/>
        <v>0</v>
      </c>
      <c r="AP54">
        <f t="shared" si="27"/>
        <v>-2.9158720381020689E-12</v>
      </c>
      <c r="AQ54">
        <f t="shared" si="27"/>
        <v>-1.3848900361785887E-8</v>
      </c>
      <c r="AR54">
        <f t="shared" si="27"/>
        <v>-1.3851816233823989E-8</v>
      </c>
      <c r="AS54">
        <f t="shared" si="27"/>
        <v>-7.1350361150370953E-2</v>
      </c>
      <c r="AT54">
        <f t="shared" si="27"/>
        <v>-4.6615569680917512E-2</v>
      </c>
      <c r="AU54">
        <f t="shared" si="25"/>
        <v>-0.11796594468310471</v>
      </c>
      <c r="AW54">
        <v>51</v>
      </c>
      <c r="AX54">
        <f>IF(Z54&gt;0, (R54*SUMPRODUCT(K54:$K$98, X54:$X$98)-K54*$AZ$3)/Z54, 0)</f>
        <v>-10195686587193.934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0.82147716100000001</v>
      </c>
      <c r="Q55" s="4">
        <f t="shared" si="22"/>
        <v>50</v>
      </c>
      <c r="R55">
        <f t="shared" si="0"/>
        <v>50000</v>
      </c>
      <c r="S55">
        <f t="shared" si="1"/>
        <v>-54018147637234.68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-75.238434087024501</v>
      </c>
      <c r="AC55">
        <f t="shared" si="19"/>
        <v>-67.177173304081492</v>
      </c>
      <c r="AE55">
        <f t="shared" si="2"/>
        <v>0</v>
      </c>
      <c r="AF55">
        <f t="shared" si="26"/>
        <v>0</v>
      </c>
      <c r="AG55">
        <f t="shared" si="26"/>
        <v>-6.2180189660720904E-11</v>
      </c>
      <c r="AH55">
        <f t="shared" si="4"/>
        <v>-3.0310197701411007E-7</v>
      </c>
      <c r="AI55">
        <f t="shared" si="23"/>
        <v>-3.0316415720377078E-7</v>
      </c>
      <c r="AJ55">
        <f t="shared" si="6"/>
        <v>-8.061260782943009</v>
      </c>
      <c r="AK55">
        <f t="shared" si="20"/>
        <v>-5.2666903860917156</v>
      </c>
      <c r="AL55">
        <f t="shared" si="24"/>
        <v>-13.327951472198881</v>
      </c>
      <c r="AN55">
        <f t="shared" si="27"/>
        <v>0</v>
      </c>
      <c r="AO55">
        <f t="shared" si="27"/>
        <v>0</v>
      </c>
      <c r="AP55">
        <f t="shared" si="27"/>
        <v>-4.3874199466221133E-13</v>
      </c>
      <c r="AQ55">
        <f t="shared" si="27"/>
        <v>-2.1386806104458672E-9</v>
      </c>
      <c r="AR55">
        <f t="shared" si="27"/>
        <v>-2.1391193524405296E-9</v>
      </c>
      <c r="AS55">
        <f t="shared" si="27"/>
        <v>-5.6880071525977884E-2</v>
      </c>
      <c r="AT55">
        <f t="shared" si="27"/>
        <v>-3.716164678606388E-2</v>
      </c>
      <c r="AU55">
        <f t="shared" si="25"/>
        <v>-9.4041720451161104E-2</v>
      </c>
      <c r="AW55">
        <v>52</v>
      </c>
      <c r="AX55">
        <f>IF(Z55&gt;0, (R55*SUMPRODUCT(K55:$K$98, X55:$X$98)-K55*$AZ$3)/Z55, 0)</f>
        <v>-54018147637234.68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0.825360447</v>
      </c>
      <c r="Q56" s="4">
        <f t="shared" si="22"/>
        <v>50</v>
      </c>
      <c r="R56">
        <f t="shared" si="0"/>
        <v>50000</v>
      </c>
      <c r="S56">
        <f t="shared" si="1"/>
        <v>-292945942117077.5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-67.177173304081492</v>
      </c>
      <c r="AC56">
        <f t="shared" si="19"/>
        <v>-59.979619023370248</v>
      </c>
      <c r="AE56">
        <f t="shared" si="2"/>
        <v>0</v>
      </c>
      <c r="AF56">
        <f t="shared" si="26"/>
        <v>0</v>
      </c>
      <c r="AG56">
        <f t="shared" si="26"/>
        <v>-1.0237318631196306E-11</v>
      </c>
      <c r="AH56">
        <f t="shared" si="4"/>
        <v>-5.1321069132917382E-8</v>
      </c>
      <c r="AI56">
        <f t="shared" si="23"/>
        <v>-5.1331306451548576E-8</v>
      </c>
      <c r="AJ56">
        <f t="shared" si="6"/>
        <v>-7.1975542807112447</v>
      </c>
      <c r="AK56">
        <f t="shared" si="20"/>
        <v>-4.7024021312857052</v>
      </c>
      <c r="AL56">
        <f t="shared" si="24"/>
        <v>-11.899956463328255</v>
      </c>
      <c r="AN56">
        <f t="shared" si="27"/>
        <v>0</v>
      </c>
      <c r="AO56">
        <f t="shared" si="27"/>
        <v>0</v>
      </c>
      <c r="AP56">
        <f t="shared" si="27"/>
        <v>-6.4494898110281088E-14</v>
      </c>
      <c r="AQ56">
        <f t="shared" si="27"/>
        <v>-3.2332168645720923E-10</v>
      </c>
      <c r="AR56">
        <f t="shared" si="27"/>
        <v>-3.2338618135531946E-10</v>
      </c>
      <c r="AS56">
        <f t="shared" si="27"/>
        <v>-4.5344444839599894E-2</v>
      </c>
      <c r="AT56">
        <f t="shared" si="27"/>
        <v>-2.96250373028977E-2</v>
      </c>
      <c r="AU56">
        <f t="shared" si="25"/>
        <v>-7.4969482465883766E-2</v>
      </c>
      <c r="AW56">
        <v>53</v>
      </c>
      <c r="AX56">
        <f>IF(Z56&gt;0, (R56*SUMPRODUCT(K56:$K$98, X56:$X$98)-K56*$AZ$3)/Z56, 0)</f>
        <v>-292945942117077.5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0.82947136099999996</v>
      </c>
      <c r="Q57" s="4">
        <f t="shared" si="22"/>
        <v>50</v>
      </c>
      <c r="R57">
        <f t="shared" si="0"/>
        <v>50000</v>
      </c>
      <c r="S57">
        <f t="shared" si="1"/>
        <v>-1629359586681778.5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-59.979619023370248</v>
      </c>
      <c r="AC57">
        <f t="shared" si="19"/>
        <v>-53.553231271148988</v>
      </c>
      <c r="AE57">
        <f t="shared" si="2"/>
        <v>0</v>
      </c>
      <c r="AF57">
        <f t="shared" si="26"/>
        <v>0</v>
      </c>
      <c r="AG57">
        <f t="shared" si="26"/>
        <v>-1.6433828268752863E-12</v>
      </c>
      <c r="AH57">
        <f t="shared" si="4"/>
        <v>-8.4915626180090574E-9</v>
      </c>
      <c r="AI57">
        <f t="shared" si="23"/>
        <v>-8.493206000835932E-9</v>
      </c>
      <c r="AJ57">
        <f t="shared" si="6"/>
        <v>-6.4263877522212596</v>
      </c>
      <c r="AK57">
        <f t="shared" si="20"/>
        <v>-4.1985733316359175</v>
      </c>
      <c r="AL57">
        <f t="shared" si="24"/>
        <v>-10.624961092350382</v>
      </c>
      <c r="AN57">
        <f t="shared" si="27"/>
        <v>0</v>
      </c>
      <c r="AO57">
        <f t="shared" si="27"/>
        <v>0</v>
      </c>
      <c r="AP57">
        <f t="shared" si="27"/>
        <v>-9.243998407220622E-15</v>
      </c>
      <c r="AQ57">
        <f t="shared" si="27"/>
        <v>-4.7764884743831406E-11</v>
      </c>
      <c r="AR57">
        <f t="shared" si="27"/>
        <v>-4.7774128742238623E-11</v>
      </c>
      <c r="AS57">
        <f t="shared" si="27"/>
        <v>-3.6148313816001448E-2</v>
      </c>
      <c r="AT57">
        <f t="shared" si="27"/>
        <v>-2.3616898360826519E-2</v>
      </c>
      <c r="AU57">
        <f t="shared" si="25"/>
        <v>-5.9765212224602092E-2</v>
      </c>
      <c r="AW57">
        <v>54</v>
      </c>
      <c r="AX57">
        <f>IF(Z57&gt;0, (R57*SUMPRODUCT(K57:$K$98, X57:$X$98)-K57*$AZ$3)/Z57, 0)</f>
        <v>-1629359586681778.5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0.83365815200000004</v>
      </c>
      <c r="Q58" s="4">
        <f t="shared" si="22"/>
        <v>50</v>
      </c>
      <c r="R58">
        <f t="shared" si="0"/>
        <v>50000</v>
      </c>
      <c r="S58">
        <f t="shared" si="1"/>
        <v>-9305156385594596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-53.553231271148988</v>
      </c>
      <c r="AC58">
        <f t="shared" si="19"/>
        <v>-47.815385063567668</v>
      </c>
      <c r="AE58">
        <f t="shared" si="2"/>
        <v>0</v>
      </c>
      <c r="AF58">
        <f t="shared" si="26"/>
        <v>0</v>
      </c>
      <c r="AG58">
        <f t="shared" si="26"/>
        <v>-2.5692950812514627E-13</v>
      </c>
      <c r="AH58">
        <f t="shared" si="4"/>
        <v>-1.3700194904813873E-9</v>
      </c>
      <c r="AI58">
        <f t="shared" si="23"/>
        <v>-1.3702764199895125E-9</v>
      </c>
      <c r="AJ58">
        <f t="shared" si="6"/>
        <v>-5.7378462075813204</v>
      </c>
      <c r="AK58">
        <f t="shared" si="20"/>
        <v>-3.7487261889804295</v>
      </c>
      <c r="AL58">
        <f t="shared" si="24"/>
        <v>-9.4865723979320258</v>
      </c>
      <c r="AN58">
        <f t="shared" si="27"/>
        <v>0</v>
      </c>
      <c r="AO58">
        <f t="shared" si="27"/>
        <v>0</v>
      </c>
      <c r="AP58">
        <f t="shared" si="27"/>
        <v>-1.2903783874052931E-15</v>
      </c>
      <c r="AQ58">
        <f t="shared" si="27"/>
        <v>-6.8806559189772208E-12</v>
      </c>
      <c r="AR58">
        <f t="shared" si="27"/>
        <v>-6.8819462973646265E-12</v>
      </c>
      <c r="AS58">
        <f t="shared" si="27"/>
        <v>-2.8817214459119243E-2</v>
      </c>
      <c r="AT58">
        <f t="shared" si="27"/>
        <v>-1.8827246780095015E-2</v>
      </c>
      <c r="AU58">
        <f t="shared" si="25"/>
        <v>-4.7644461246096205E-2</v>
      </c>
      <c r="AW58">
        <v>55</v>
      </c>
      <c r="AX58">
        <f>IF(Z58&gt;0, (R58*SUMPRODUCT(K58:$K$98, X58:$X$98)-K58*$AZ$3)/Z58, 0)</f>
        <v>-9305156385594596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0.83803355999999996</v>
      </c>
      <c r="Q59" s="4">
        <f t="shared" si="22"/>
        <v>50</v>
      </c>
      <c r="R59">
        <f t="shared" si="0"/>
        <v>50000</v>
      </c>
      <c r="S59">
        <f t="shared" si="1"/>
        <v>-5.4671119125262504E+16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-47.815385063567668</v>
      </c>
      <c r="AC59">
        <f t="shared" si="19"/>
        <v>-42.692308092477155</v>
      </c>
      <c r="AE59">
        <f t="shared" si="2"/>
        <v>0</v>
      </c>
      <c r="AF59">
        <f t="shared" si="26"/>
        <v>0</v>
      </c>
      <c r="AG59">
        <f t="shared" si="26"/>
        <v>-3.9044662680729573E-14</v>
      </c>
      <c r="AH59">
        <f t="shared" si="4"/>
        <v>-2.1531555036316521E-10</v>
      </c>
      <c r="AI59">
        <f t="shared" si="23"/>
        <v>-2.1535459502584594E-10</v>
      </c>
      <c r="AJ59">
        <f t="shared" si="6"/>
        <v>-5.1230769710905122</v>
      </c>
      <c r="AK59">
        <f t="shared" si="20"/>
        <v>-3.347076954449737</v>
      </c>
      <c r="AL59">
        <f t="shared" si="24"/>
        <v>-8.4701539257556036</v>
      </c>
      <c r="AN59">
        <f t="shared" si="27"/>
        <v>0</v>
      </c>
      <c r="AO59">
        <f t="shared" si="27"/>
        <v>0</v>
      </c>
      <c r="AP59">
        <f t="shared" si="27"/>
        <v>-1.7508411588118152E-16</v>
      </c>
      <c r="AQ59">
        <f t="shared" si="27"/>
        <v>-9.6551820870028273E-13</v>
      </c>
      <c r="AR59">
        <f t="shared" si="27"/>
        <v>-9.6569329281616376E-13</v>
      </c>
      <c r="AS59">
        <f t="shared" si="27"/>
        <v>-2.2972906935044963E-2</v>
      </c>
      <c r="AT59">
        <f t="shared" si="27"/>
        <v>-1.5008965864247024E-2</v>
      </c>
      <c r="AU59">
        <f t="shared" si="25"/>
        <v>-3.7981872800257679E-2</v>
      </c>
      <c r="AW59">
        <v>56</v>
      </c>
      <c r="AX59">
        <f>IF(Z59&gt;0, (R59*SUMPRODUCT(K59:$K$98, X59:$X$98)-K59*$AZ$3)/Z59, 0)</f>
        <v>-5.4671119125262504E+16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0.84243849400000004</v>
      </c>
      <c r="Q60" s="4">
        <f t="shared" si="22"/>
        <v>50</v>
      </c>
      <c r="R60">
        <f t="shared" si="0"/>
        <v>50000</v>
      </c>
      <c r="S60">
        <f t="shared" si="1"/>
        <v>-3.3080103708744666E+17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-42.692308092477155</v>
      </c>
      <c r="AC60">
        <f t="shared" si="19"/>
        <v>-38.118132225426876</v>
      </c>
      <c r="AE60">
        <f t="shared" si="2"/>
        <v>0</v>
      </c>
      <c r="AF60">
        <f t="shared" si="26"/>
        <v>0</v>
      </c>
      <c r="AG60">
        <f t="shared" si="26"/>
        <v>-5.7614892264304508E-15</v>
      </c>
      <c r="AH60">
        <f t="shared" si="4"/>
        <v>-3.2892726827491825E-11</v>
      </c>
      <c r="AI60">
        <f t="shared" si="23"/>
        <v>-3.2898488316718258E-11</v>
      </c>
      <c r="AJ60">
        <f t="shared" si="6"/>
        <v>-4.574175867050279</v>
      </c>
      <c r="AK60">
        <f t="shared" si="20"/>
        <v>-2.9884615664734011</v>
      </c>
      <c r="AL60">
        <f t="shared" si="24"/>
        <v>-7.5626374335565778</v>
      </c>
      <c r="AN60">
        <f t="shared" si="27"/>
        <v>0</v>
      </c>
      <c r="AO60">
        <f t="shared" si="27"/>
        <v>0</v>
      </c>
      <c r="AP60">
        <f t="shared" si="27"/>
        <v>-2.3067567692951475E-17</v>
      </c>
      <c r="AQ60">
        <f t="shared" si="27"/>
        <v>-1.3169428473773575E-13</v>
      </c>
      <c r="AR60">
        <f t="shared" si="27"/>
        <v>-1.3171735230542871E-13</v>
      </c>
      <c r="AS60">
        <f t="shared" si="27"/>
        <v>-1.8313860758187955E-2</v>
      </c>
      <c r="AT60">
        <f t="shared" si="27"/>
        <v>-1.1965055695351676E-2</v>
      </c>
      <c r="AU60">
        <f t="shared" si="25"/>
        <v>-3.0278916453671346E-2</v>
      </c>
      <c r="AW60">
        <v>57</v>
      </c>
      <c r="AX60">
        <f>IF(Z60&gt;0, (R60*SUMPRODUCT(K60:$K$98, X60:$X$98)-K60*$AZ$3)/Z60, 0)</f>
        <v>-3.3080103708744666E+17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0.84677131100000003</v>
      </c>
      <c r="Q61" s="4">
        <f t="shared" si="22"/>
        <v>50</v>
      </c>
      <c r="R61">
        <f t="shared" si="0"/>
        <v>50000</v>
      </c>
      <c r="S61">
        <f t="shared" si="1"/>
        <v>-2.0621432123007037E+18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-38.118132225426876</v>
      </c>
      <c r="AC61">
        <f t="shared" si="19"/>
        <v>-34.034046629845534</v>
      </c>
      <c r="AE61">
        <f t="shared" si="2"/>
        <v>0</v>
      </c>
      <c r="AF61">
        <f t="shared" si="26"/>
        <v>0</v>
      </c>
      <c r="AG61">
        <f t="shared" si="26"/>
        <v>-8.2521054858925712E-16</v>
      </c>
      <c r="AH61">
        <f t="shared" si="4"/>
        <v>-4.878663785576889E-12</v>
      </c>
      <c r="AI61">
        <f t="shared" si="23"/>
        <v>-4.879488996125478E-12</v>
      </c>
      <c r="AJ61">
        <f t="shared" si="6"/>
        <v>-4.0840855955813424</v>
      </c>
      <c r="AK61">
        <f t="shared" si="20"/>
        <v>-2.6682692557798817</v>
      </c>
      <c r="AL61">
        <f t="shared" si="24"/>
        <v>-6.7523548513661034</v>
      </c>
      <c r="AN61">
        <f t="shared" si="27"/>
        <v>0</v>
      </c>
      <c r="AO61">
        <f t="shared" si="27"/>
        <v>0</v>
      </c>
      <c r="AP61">
        <f t="shared" si="27"/>
        <v>-2.9499441777501714E-18</v>
      </c>
      <c r="AQ61">
        <f t="shared" si="27"/>
        <v>-1.7440137979412292E-14</v>
      </c>
      <c r="AR61">
        <f t="shared" si="27"/>
        <v>-1.7443087923590039E-14</v>
      </c>
      <c r="AS61">
        <f t="shared" si="27"/>
        <v>-1.4599697670751957E-2</v>
      </c>
      <c r="AT61">
        <f t="shared" si="27"/>
        <v>-9.5384691448915336E-3</v>
      </c>
      <c r="AU61">
        <f t="shared" si="25"/>
        <v>-2.4138166815660934E-2</v>
      </c>
      <c r="AW61">
        <v>58</v>
      </c>
      <c r="AX61">
        <f>IF(Z61&gt;0, (R61*SUMPRODUCT(K61:$K$98, X61:$X$98)-K61*$AZ$3)/Z61, 0)</f>
        <v>-2.0621432123007037E+18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0.85120774200000004</v>
      </c>
      <c r="Q62" s="4">
        <f t="shared" si="22"/>
        <v>50</v>
      </c>
      <c r="R62">
        <f t="shared" si="0"/>
        <v>50000</v>
      </c>
      <c r="S62">
        <f t="shared" si="1"/>
        <v>-1.3265864560666333E+19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-34.034046629845534</v>
      </c>
      <c r="AC62">
        <f t="shared" si="19"/>
        <v>-30.387541633790669</v>
      </c>
      <c r="AE62">
        <f t="shared" si="2"/>
        <v>0</v>
      </c>
      <c r="AF62">
        <f t="shared" si="26"/>
        <v>0</v>
      </c>
      <c r="AG62">
        <f t="shared" si="26"/>
        <v>-1.1453283536412167E-16</v>
      </c>
      <c r="AH62">
        <f t="shared" si="4"/>
        <v>-7.0242560773924292E-13</v>
      </c>
      <c r="AI62">
        <f t="shared" si="23"/>
        <v>-7.0254014057460704E-13</v>
      </c>
      <c r="AJ62">
        <f t="shared" si="6"/>
        <v>-3.6465049960548654</v>
      </c>
      <c r="AK62">
        <f t="shared" si="20"/>
        <v>-2.3823832640891878</v>
      </c>
      <c r="AL62">
        <f t="shared" si="24"/>
        <v>-6.0288882601447558</v>
      </c>
      <c r="AN62">
        <f t="shared" si="27"/>
        <v>0</v>
      </c>
      <c r="AO62">
        <f t="shared" si="27"/>
        <v>0</v>
      </c>
      <c r="AP62">
        <f t="shared" si="27"/>
        <v>-3.6556197625348164E-19</v>
      </c>
      <c r="AQ62">
        <f t="shared" si="27"/>
        <v>-2.2419779665792591E-15</v>
      </c>
      <c r="AR62">
        <f t="shared" si="27"/>
        <v>-2.2423435285555127E-15</v>
      </c>
      <c r="AS62">
        <f t="shared" si="27"/>
        <v>-1.1638789597219657E-2</v>
      </c>
      <c r="AT62">
        <f t="shared" si="27"/>
        <v>-7.6040092035168719E-3</v>
      </c>
      <c r="AU62">
        <f t="shared" si="25"/>
        <v>-1.9242798800738772E-2</v>
      </c>
      <c r="AW62">
        <v>59</v>
      </c>
      <c r="AX62">
        <f>IF(Z62&gt;0, (R62*SUMPRODUCT(K62:$K$98, X62:$X$98)-K62*$AZ$3)/Z62, 0)</f>
        <v>-1.3265864560666333E+19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0.85572183800000001</v>
      </c>
      <c r="Q63" s="4">
        <f t="shared" si="22"/>
        <v>50</v>
      </c>
      <c r="R63">
        <f t="shared" si="0"/>
        <v>50000</v>
      </c>
      <c r="S63">
        <f t="shared" si="1"/>
        <v>-8.8208847609683362E+19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-30.387541633790669</v>
      </c>
      <c r="AC63">
        <f t="shared" si="19"/>
        <v>-27.13173360159881</v>
      </c>
      <c r="AE63">
        <f t="shared" si="2"/>
        <v>0</v>
      </c>
      <c r="AF63">
        <f t="shared" si="26"/>
        <v>0</v>
      </c>
      <c r="AG63">
        <f t="shared" si="26"/>
        <v>-1.5379258621342851E-17</v>
      </c>
      <c r="AH63">
        <f t="shared" si="4"/>
        <v>-9.8008248389137616E-14</v>
      </c>
      <c r="AI63">
        <f t="shared" si="23"/>
        <v>-9.8023627647758963E-14</v>
      </c>
      <c r="AJ63">
        <f t="shared" si="6"/>
        <v>-3.2558080321918581</v>
      </c>
      <c r="AK63">
        <f t="shared" si="20"/>
        <v>-2.1271279143653472</v>
      </c>
      <c r="AL63">
        <f t="shared" si="24"/>
        <v>-5.3829359465573035</v>
      </c>
      <c r="AN63">
        <f t="shared" si="27"/>
        <v>0</v>
      </c>
      <c r="AO63">
        <f t="shared" si="27"/>
        <v>0</v>
      </c>
      <c r="AP63">
        <f t="shared" si="27"/>
        <v>-4.382766988250459E-20</v>
      </c>
      <c r="AQ63">
        <f t="shared" si="27"/>
        <v>-2.7930300555584083E-16</v>
      </c>
      <c r="AR63">
        <f t="shared" si="27"/>
        <v>-2.7934683322572336E-16</v>
      </c>
      <c r="AS63">
        <f t="shared" si="27"/>
        <v>-9.2783718090080573E-3</v>
      </c>
      <c r="AT63">
        <f t="shared" si="27"/>
        <v>-6.061869581885264E-3</v>
      </c>
      <c r="AU63">
        <f t="shared" si="25"/>
        <v>-1.5340241390893601E-2</v>
      </c>
      <c r="AW63">
        <v>60</v>
      </c>
      <c r="AX63">
        <f>IF(Z63&gt;0, (R63*SUMPRODUCT(K63:$K$98, X63:$X$98)-K63*$AZ$3)/Z63, 0)</f>
        <v>-8.8208847609683362E+19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0.86028443099999996</v>
      </c>
      <c r="Q64" s="4">
        <f t="shared" si="22"/>
        <v>50</v>
      </c>
      <c r="R64">
        <f t="shared" si="0"/>
        <v>50000</v>
      </c>
      <c r="S64">
        <f t="shared" si="1"/>
        <v>-6.0715841790358258E+20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-27.13173360159881</v>
      </c>
      <c r="AC64">
        <f t="shared" si="19"/>
        <v>-24.224762144284657</v>
      </c>
      <c r="AE64">
        <f t="shared" si="2"/>
        <v>0</v>
      </c>
      <c r="AF64">
        <f t="shared" si="26"/>
        <v>0</v>
      </c>
      <c r="AG64">
        <f t="shared" si="26"/>
        <v>-1.9949292828656436E-18</v>
      </c>
      <c r="AH64">
        <f t="shared" si="4"/>
        <v>-1.3230536752263779E-14</v>
      </c>
      <c r="AI64">
        <f t="shared" si="23"/>
        <v>-1.3232531681546645E-14</v>
      </c>
      <c r="AJ64">
        <f t="shared" si="6"/>
        <v>-2.9069714573141532</v>
      </c>
      <c r="AK64">
        <f t="shared" si="20"/>
        <v>-1.899221352111917</v>
      </c>
      <c r="AL64">
        <f t="shared" si="24"/>
        <v>-4.8061928094260837</v>
      </c>
      <c r="AN64">
        <f t="shared" si="27"/>
        <v>0</v>
      </c>
      <c r="AO64">
        <f t="shared" si="27"/>
        <v>0</v>
      </c>
      <c r="AP64">
        <f t="shared" si="27"/>
        <v>-5.0760099435296841E-21</v>
      </c>
      <c r="AQ64">
        <f t="shared" si="27"/>
        <v>-3.3664519684755622E-17</v>
      </c>
      <c r="AR64">
        <f t="shared" si="27"/>
        <v>-3.3669595694699151E-17</v>
      </c>
      <c r="AS64">
        <f t="shared" si="27"/>
        <v>-7.396661199783194E-3</v>
      </c>
      <c r="AT64">
        <f t="shared" si="27"/>
        <v>-4.8324853171916957E-3</v>
      </c>
      <c r="AU64">
        <f t="shared" si="25"/>
        <v>-1.2229146516974924E-2</v>
      </c>
      <c r="AW64">
        <v>61</v>
      </c>
      <c r="AX64">
        <f>IF(Z64&gt;0, (R64*SUMPRODUCT(K64:$K$98, X64:$X$98)-K64*$AZ$3)/Z64, 0)</f>
        <v>-6.0715841790358258E+20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0.86486670799999998</v>
      </c>
      <c r="Q65" s="4">
        <f t="shared" si="22"/>
        <v>50</v>
      </c>
      <c r="R65">
        <f t="shared" si="0"/>
        <v>50000</v>
      </c>
      <c r="S65">
        <f t="shared" si="1"/>
        <v>-4.3322262333756539E+21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-24.224762144284657</v>
      </c>
      <c r="AC65">
        <f t="shared" si="19"/>
        <v>-21.629251914539871</v>
      </c>
      <c r="AE65">
        <f t="shared" si="2"/>
        <v>0</v>
      </c>
      <c r="AF65">
        <f t="shared" si="26"/>
        <v>0</v>
      </c>
      <c r="AG65">
        <f t="shared" si="26"/>
        <v>-2.4963206847217722E-19</v>
      </c>
      <c r="AH65">
        <f t="shared" si="4"/>
        <v>-1.72534792156481E-15</v>
      </c>
      <c r="AI65">
        <f t="shared" si="23"/>
        <v>-1.7255975536332822E-15</v>
      </c>
      <c r="AJ65">
        <f t="shared" si="6"/>
        <v>-2.5955102297447858</v>
      </c>
      <c r="AK65">
        <f t="shared" si="20"/>
        <v>-1.6957333500999261</v>
      </c>
      <c r="AL65">
        <f t="shared" si="24"/>
        <v>-4.2912435798447142</v>
      </c>
      <c r="AN65">
        <f t="shared" si="27"/>
        <v>0</v>
      </c>
      <c r="AO65">
        <f t="shared" si="27"/>
        <v>0</v>
      </c>
      <c r="AP65">
        <f t="shared" si="27"/>
        <v>-5.6712306648089601E-22</v>
      </c>
      <c r="AQ65">
        <f t="shared" si="27"/>
        <v>-3.9197071514605216E-18</v>
      </c>
      <c r="AR65">
        <f t="shared" si="27"/>
        <v>-3.9202742745270026E-18</v>
      </c>
      <c r="AS65">
        <f t="shared" si="27"/>
        <v>-5.8965730227863618E-3</v>
      </c>
      <c r="AT65">
        <f t="shared" si="27"/>
        <v>-3.8524277082204214E-3</v>
      </c>
      <c r="AU65">
        <f t="shared" si="25"/>
        <v>-9.7490007310067871E-3</v>
      </c>
      <c r="AW65">
        <v>62</v>
      </c>
      <c r="AX65">
        <f>IF(Z65&gt;0, (R65*SUMPRODUCT(K65:$K$98, X65:$X$98)-K65*$AZ$3)/Z65, 0)</f>
        <v>-4.3322262333756539E+21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0.86947332300000002</v>
      </c>
      <c r="Q66" s="4">
        <f t="shared" si="22"/>
        <v>50</v>
      </c>
      <c r="R66">
        <f t="shared" si="0"/>
        <v>50000</v>
      </c>
      <c r="S66">
        <f t="shared" si="1"/>
        <v>-3.209297089425727E+22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-21.629251914539871</v>
      </c>
      <c r="AC66">
        <f t="shared" si="19"/>
        <v>-19.311832066553453</v>
      </c>
      <c r="AE66">
        <f t="shared" si="2"/>
        <v>0</v>
      </c>
      <c r="AF66">
        <f t="shared" si="26"/>
        <v>0</v>
      </c>
      <c r="AG66">
        <f t="shared" si="26"/>
        <v>-3.008732368558799E-20</v>
      </c>
      <c r="AH66">
        <f t="shared" si="4"/>
        <v>-2.1704842410186745E-16</v>
      </c>
      <c r="AI66">
        <f t="shared" si="23"/>
        <v>-2.1707851142555302E-16</v>
      </c>
      <c r="AJ66">
        <f t="shared" si="6"/>
        <v>-2.3174198479864181</v>
      </c>
      <c r="AK66">
        <f t="shared" si="20"/>
        <v>-1.5140476340177911</v>
      </c>
      <c r="AL66">
        <f t="shared" si="24"/>
        <v>-3.8314674820042089</v>
      </c>
      <c r="AN66">
        <f t="shared" si="27"/>
        <v>0</v>
      </c>
      <c r="AO66">
        <f t="shared" si="27"/>
        <v>0</v>
      </c>
      <c r="AP66">
        <f t="shared" si="27"/>
        <v>-6.102987379731471E-23</v>
      </c>
      <c r="AQ66">
        <f t="shared" si="27"/>
        <v>-4.4026640818133435E-19</v>
      </c>
      <c r="AR66">
        <f t="shared" si="27"/>
        <v>-4.4032743805513165E-19</v>
      </c>
      <c r="AS66">
        <f t="shared" si="27"/>
        <v>-4.7007119122978048E-3</v>
      </c>
      <c r="AT66">
        <f t="shared" si="27"/>
        <v>-3.071131782701228E-3</v>
      </c>
      <c r="AU66">
        <f t="shared" si="25"/>
        <v>-7.7718436949990319E-3</v>
      </c>
      <c r="AW66">
        <v>63</v>
      </c>
      <c r="AX66">
        <f>IF(Z66&gt;0, (R66*SUMPRODUCT(K66:$K$98, X66:$X$98)-K66*$AZ$3)/Z66, 0)</f>
        <v>-3.209297089425727E+22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0.874112687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-2.4726121916765809E+23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-19.311832066553453</v>
      </c>
      <c r="AC67">
        <f t="shared" si="19"/>
        <v>-17.242707202279867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-2.6299711351448061E-17</v>
      </c>
      <c r="AI67">
        <f t="shared" si="23"/>
        <v>-2.6303198090545345E-17</v>
      </c>
      <c r="AJ67">
        <f t="shared" ref="AJ67:AJ79" si="33">AB67-AC67</f>
        <v>-2.0691248642735864</v>
      </c>
      <c r="AK67">
        <f t="shared" si="20"/>
        <v>-1.351828244658742</v>
      </c>
      <c r="AL67">
        <f t="shared" si="24"/>
        <v>-3.4209531089323284</v>
      </c>
      <c r="AN67">
        <f t="shared" ref="AN67:AT79" si="34">AE67*$K67</f>
        <v>0</v>
      </c>
      <c r="AO67">
        <f t="shared" si="34"/>
        <v>0</v>
      </c>
      <c r="AP67">
        <f t="shared" si="34"/>
        <v>-6.3148107920534879E-24</v>
      </c>
      <c r="AQ67">
        <f t="shared" si="34"/>
        <v>-4.7631238368072906E-20</v>
      </c>
      <c r="AR67">
        <f t="shared" si="34"/>
        <v>-4.7637553178864958E-20</v>
      </c>
      <c r="AS67">
        <f t="shared" si="34"/>
        <v>-3.7473787566149564E-3</v>
      </c>
      <c r="AT67">
        <f t="shared" si="34"/>
        <v>-2.4482874543217694E-3</v>
      </c>
      <c r="AU67">
        <f t="shared" si="25"/>
        <v>-6.1956662109367263E-3</v>
      </c>
      <c r="AW67">
        <v>64</v>
      </c>
      <c r="AX67">
        <f>IF(Z67&gt;0, (R67*SUMPRODUCT(K67:$K$98, X67:$X$98)-K67*$AZ$3)/Z67, 0)</f>
        <v>-2.4726121916765809E+23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0.87875849299999997</v>
      </c>
      <c r="Q68" s="4">
        <f t="shared" si="22"/>
        <v>50</v>
      </c>
      <c r="R68">
        <f t="shared" si="28"/>
        <v>50000</v>
      </c>
      <c r="S68">
        <f t="shared" si="29"/>
        <v>-1.9845914680516582E+24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-17.242707202279867</v>
      </c>
      <c r="AC68">
        <f t="shared" ref="AC68:AC79" si="45">S68*Z68</f>
        <v>-15.395274287749881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-3.0640015946135103E-18</v>
      </c>
      <c r="AI68">
        <f t="shared" si="23"/>
        <v>-3.0643894647252081E-18</v>
      </c>
      <c r="AJ68">
        <f t="shared" si="33"/>
        <v>-1.8474329145299855</v>
      </c>
      <c r="AK68">
        <f t="shared" ref="AK68:AK79" si="46">G68*SUM(AB68:AB68, AE68:AF68)</f>
        <v>-1.2069895041595908</v>
      </c>
      <c r="AL68">
        <f t="shared" si="24"/>
        <v>-3.0544224186895761</v>
      </c>
      <c r="AN68">
        <f t="shared" si="34"/>
        <v>0</v>
      </c>
      <c r="AO68">
        <f t="shared" si="34"/>
        <v>0</v>
      </c>
      <c r="AP68">
        <f t="shared" si="34"/>
        <v>-6.2720452582847699E-25</v>
      </c>
      <c r="AQ68">
        <f t="shared" si="34"/>
        <v>-4.9546371564330878E-21</v>
      </c>
      <c r="AR68">
        <f t="shared" si="34"/>
        <v>-4.9552643609589169E-21</v>
      </c>
      <c r="AS68">
        <f t="shared" si="34"/>
        <v>-2.9873874016381947E-3</v>
      </c>
      <c r="AT68">
        <f t="shared" si="34"/>
        <v>-1.9517597690702877E-3</v>
      </c>
      <c r="AU68">
        <f t="shared" si="25"/>
        <v>-4.9391471707084817E-3</v>
      </c>
      <c r="AW68">
        <v>65</v>
      </c>
      <c r="AX68">
        <f>IF(Z68&gt;0, (R68*SUMPRODUCT(K68:$K$98, X68:$X$98)-K68*$AZ$3)/Z68, 0)</f>
        <v>-1.9845914680516582E+24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50000</v>
      </c>
      <c r="S69">
        <f t="shared" si="29"/>
        <v>-1.6619944452041687E+25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-15.395274287749881</v>
      </c>
      <c r="AC69">
        <f t="shared" si="45"/>
        <v>-13.745780614062394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-3.4263814176045742E-19</v>
      </c>
      <c r="AI69">
        <f t="shared" si="23"/>
        <v>-3.4267949502927767E-19</v>
      </c>
      <c r="AJ69">
        <f t="shared" si="33"/>
        <v>-1.6494936736874877</v>
      </c>
      <c r="AK69">
        <f t="shared" si="46"/>
        <v>-1.0776692001424919</v>
      </c>
      <c r="AL69">
        <f t="shared" si="24"/>
        <v>-2.7271628738299798</v>
      </c>
      <c r="AN69">
        <f t="shared" si="34"/>
        <v>0</v>
      </c>
      <c r="AO69">
        <f t="shared" si="34"/>
        <v>0</v>
      </c>
      <c r="AP69">
        <f t="shared" si="34"/>
        <v>-5.9705548187679117E-26</v>
      </c>
      <c r="AQ69">
        <f t="shared" si="34"/>
        <v>-4.9469845232142104E-22</v>
      </c>
      <c r="AR69">
        <f t="shared" si="34"/>
        <v>-4.9475815786960872E-22</v>
      </c>
      <c r="AS69">
        <f t="shared" si="34"/>
        <v>-2.3815269464590207E-3</v>
      </c>
      <c r="AT69">
        <f t="shared" si="34"/>
        <v>-1.5559309383532268E-3</v>
      </c>
      <c r="AU69">
        <f t="shared" si="25"/>
        <v>-3.9374578848122479E-3</v>
      </c>
      <c r="AW69">
        <v>66</v>
      </c>
      <c r="AX69">
        <f>IF(Z69&gt;0, (R69*SUMPRODUCT(K69:$K$98, X69:$X$98)-K69*$AZ$3)/Z69, 0)</f>
        <v>-1.6619944452041687E+25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50000</v>
      </c>
      <c r="S70">
        <f t="shared" si="29"/>
        <v>-1.4656552451177151E+26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-13.745780614062394</v>
      </c>
      <c r="AC70">
        <f t="shared" si="45"/>
        <v>-12.27301840541285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-3.6752865295178491E-20</v>
      </c>
      <c r="AI70">
        <f t="shared" si="23"/>
        <v>-3.6757052166015374E-20</v>
      </c>
      <c r="AJ70">
        <f t="shared" si="33"/>
        <v>-1.4727622086495433</v>
      </c>
      <c r="AK70">
        <f t="shared" si="46"/>
        <v>-0.9622046429843677</v>
      </c>
      <c r="AL70">
        <f t="shared" si="24"/>
        <v>-2.4349668516339111</v>
      </c>
      <c r="AN70">
        <f t="shared" si="34"/>
        <v>0</v>
      </c>
      <c r="AO70">
        <f t="shared" si="34"/>
        <v>0</v>
      </c>
      <c r="AP70">
        <f t="shared" si="34"/>
        <v>-5.397297861781679E-27</v>
      </c>
      <c r="AQ70">
        <f t="shared" si="34"/>
        <v>-4.737814205411325E-23</v>
      </c>
      <c r="AR70">
        <f t="shared" si="34"/>
        <v>-4.738353935197503E-23</v>
      </c>
      <c r="AS70">
        <f t="shared" si="34"/>
        <v>-1.8985387009399092E-3</v>
      </c>
      <c r="AT70">
        <f t="shared" si="34"/>
        <v>-1.2403786179474064E-3</v>
      </c>
      <c r="AU70">
        <f t="shared" si="25"/>
        <v>-3.1389173188873156E-3</v>
      </c>
      <c r="AW70">
        <v>67</v>
      </c>
      <c r="AX70">
        <f>IF(Z70&gt;0, (R70*SUMPRODUCT(K70:$K$98, X70:$X$98)-K70*$AZ$3)/Z70, 0)</f>
        <v>-1.4656552451177151E+26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50000</v>
      </c>
      <c r="S71">
        <f t="shared" si="29"/>
        <v>-1.3644862463556671E+27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-12.27301840541285</v>
      </c>
      <c r="AC71">
        <f t="shared" si="45"/>
        <v>-10.958052147690045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-3.7434571449357084E-21</v>
      </c>
      <c r="AI71">
        <f t="shared" si="23"/>
        <v>-3.7438586899192857E-21</v>
      </c>
      <c r="AJ71">
        <f t="shared" si="33"/>
        <v>-1.314966257722805</v>
      </c>
      <c r="AK71">
        <f t="shared" si="46"/>
        <v>-0.85911128837889961</v>
      </c>
      <c r="AL71">
        <f t="shared" si="24"/>
        <v>-2.1740775461017048</v>
      </c>
      <c r="AN71">
        <f t="shared" si="34"/>
        <v>0</v>
      </c>
      <c r="AO71">
        <f t="shared" si="34"/>
        <v>0</v>
      </c>
      <c r="AP71">
        <f t="shared" si="34"/>
        <v>-4.6217133393774177E-28</v>
      </c>
      <c r="AQ71">
        <f t="shared" si="34"/>
        <v>-4.308654454601421E-24</v>
      </c>
      <c r="AR71">
        <f t="shared" si="34"/>
        <v>-4.3091166259353585E-24</v>
      </c>
      <c r="AS71">
        <f t="shared" si="34"/>
        <v>-1.5135034286829613E-3</v>
      </c>
      <c r="AT71">
        <f t="shared" si="34"/>
        <v>-9.8882224007286858E-4</v>
      </c>
      <c r="AU71">
        <f t="shared" si="25"/>
        <v>-2.5023256687558299E-3</v>
      </c>
      <c r="AW71">
        <v>68</v>
      </c>
      <c r="AX71">
        <f>IF(Z71&gt;0, (R71*SUMPRODUCT(K71:$K$98, X71:$X$98)-K71*$AZ$3)/Z71, 0)</f>
        <v>-1.3644862463556671E+27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50000</v>
      </c>
      <c r="S72">
        <f t="shared" si="29"/>
        <v>-1.3446796402181859E+28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-10.958052147690045</v>
      </c>
      <c r="AC72">
        <f t="shared" si="45"/>
        <v>-9.7839751318661108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-3.6114921370393595E-22</v>
      </c>
      <c r="AI72">
        <f t="shared" si="23"/>
        <v>-3.6118559402397367E-22</v>
      </c>
      <c r="AJ72">
        <f t="shared" si="33"/>
        <v>-1.1740770158239346</v>
      </c>
      <c r="AK72">
        <f t="shared" si="46"/>
        <v>-0.76706365033830326</v>
      </c>
      <c r="AL72">
        <f t="shared" si="24"/>
        <v>-1.9411406661622379</v>
      </c>
      <c r="AN72">
        <f t="shared" si="34"/>
        <v>0</v>
      </c>
      <c r="AO72">
        <f t="shared" si="34"/>
        <v>0</v>
      </c>
      <c r="AP72">
        <f t="shared" si="34"/>
        <v>-3.7386713748003466E-29</v>
      </c>
      <c r="AQ72">
        <f t="shared" si="34"/>
        <v>-3.711397332148218E-25</v>
      </c>
      <c r="AR72">
        <f t="shared" si="34"/>
        <v>-3.7117711992856979E-25</v>
      </c>
      <c r="AS72">
        <f t="shared" si="34"/>
        <v>-1.2065556669985358E-3</v>
      </c>
      <c r="AT72">
        <f t="shared" si="34"/>
        <v>-7.8828303577237603E-4</v>
      </c>
      <c r="AU72">
        <f t="shared" si="25"/>
        <v>-1.9948387027709119E-3</v>
      </c>
      <c r="AW72">
        <v>69</v>
      </c>
      <c r="AX72">
        <f>IF(Z72&gt;0, (R72*SUMPRODUCT(K72:$K$98, X72:$X$98)-K72*$AZ$3)/Z72, 0)</f>
        <v>-1.3446796402181859E+28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50000</v>
      </c>
      <c r="S73">
        <f t="shared" si="29"/>
        <v>-1.406877931936556E+29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-9.7839751318661108</v>
      </c>
      <c r="AC73">
        <f t="shared" si="45"/>
        <v>-8.7356920820233128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-3.2911879297813653E-23</v>
      </c>
      <c r="AI73">
        <f t="shared" si="23"/>
        <v>-3.2914983935353175E-23</v>
      </c>
      <c r="AJ73">
        <f t="shared" si="33"/>
        <v>-1.048283049842798</v>
      </c>
      <c r="AK73">
        <f t="shared" si="46"/>
        <v>-0.68487825923062784</v>
      </c>
      <c r="AL73">
        <f t="shared" si="24"/>
        <v>-1.7331613090734259</v>
      </c>
      <c r="AN73">
        <f t="shared" si="34"/>
        <v>0</v>
      </c>
      <c r="AO73">
        <f t="shared" si="34"/>
        <v>0</v>
      </c>
      <c r="AP73">
        <f t="shared" si="34"/>
        <v>-2.8486799530282413E-30</v>
      </c>
      <c r="AQ73">
        <f t="shared" si="34"/>
        <v>-3.0198504520653396E-26</v>
      </c>
      <c r="AR73">
        <f t="shared" si="34"/>
        <v>-3.0201353200606421E-26</v>
      </c>
      <c r="AS73">
        <f t="shared" si="34"/>
        <v>-9.6185879065571983E-4</v>
      </c>
      <c r="AT73">
        <f t="shared" si="34"/>
        <v>-6.2841440989507013E-4</v>
      </c>
      <c r="AU73">
        <f t="shared" si="25"/>
        <v>-1.5902732005507901E-3</v>
      </c>
      <c r="AW73">
        <v>70</v>
      </c>
      <c r="AX73">
        <f>IF(Z73&gt;0, (R73*SUMPRODUCT(K73:$K$98, X73:$X$98)-K73*$AZ$3)/Z73, 0)</f>
        <v>-1.406877931936556E+29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50000</v>
      </c>
      <c r="S74">
        <f t="shared" si="29"/>
        <v>-1.5677315036220131E+30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-8.7356920820233128</v>
      </c>
      <c r="AC74">
        <f t="shared" si="45"/>
        <v>-7.7997250732351011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-2.8248328450110522E-24</v>
      </c>
      <c r="AI74">
        <f t="shared" si="23"/>
        <v>-2.8250816033301655E-24</v>
      </c>
      <c r="AJ74">
        <f t="shared" si="33"/>
        <v>-0.93596700878821171</v>
      </c>
      <c r="AK74">
        <f t="shared" si="46"/>
        <v>-0.61149844574163192</v>
      </c>
      <c r="AL74">
        <f t="shared" si="24"/>
        <v>-1.5474654545298436</v>
      </c>
      <c r="AN74">
        <f t="shared" si="34"/>
        <v>0</v>
      </c>
      <c r="AO74">
        <f t="shared" si="34"/>
        <v>0</v>
      </c>
      <c r="AP74">
        <f t="shared" si="34"/>
        <v>-2.0379444684028519E-31</v>
      </c>
      <c r="AQ74">
        <f t="shared" si="34"/>
        <v>-2.3142351544971781E-27</v>
      </c>
      <c r="AR74">
        <f t="shared" si="34"/>
        <v>-2.3144389489440182E-27</v>
      </c>
      <c r="AS74">
        <f t="shared" si="34"/>
        <v>-7.6678793897936779E-4</v>
      </c>
      <c r="AT74">
        <f t="shared" si="34"/>
        <v>-5.0096812013318722E-4</v>
      </c>
      <c r="AU74">
        <f t="shared" si="25"/>
        <v>-1.267756059112555E-3</v>
      </c>
      <c r="AW74">
        <v>71</v>
      </c>
      <c r="AX74">
        <f>IF(Z74&gt;0, (R74*SUMPRODUCT(K74:$K$98, X74:$X$98)-K74*$AZ$3)/Z74, 0)</f>
        <v>-1.5677315036220131E+30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50000</v>
      </c>
      <c r="S75">
        <f t="shared" si="29"/>
        <v>-1.8679007479636014E+31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-7.7997250732351011</v>
      </c>
      <c r="AC75">
        <f t="shared" si="45"/>
        <v>-6.9640402439599107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-2.2762938077627705E-25</v>
      </c>
      <c r="AI75">
        <f t="shared" si="23"/>
        <v>-2.276480221314228E-25</v>
      </c>
      <c r="AJ75">
        <f t="shared" si="33"/>
        <v>-0.83568482927519039</v>
      </c>
      <c r="AK75">
        <f t="shared" si="46"/>
        <v>-0.54598075512645716</v>
      </c>
      <c r="AL75">
        <f t="shared" si="24"/>
        <v>-1.3816655844016474</v>
      </c>
      <c r="AN75">
        <f t="shared" si="34"/>
        <v>0</v>
      </c>
      <c r="AO75">
        <f t="shared" si="34"/>
        <v>0</v>
      </c>
      <c r="AP75">
        <f t="shared" si="34"/>
        <v>-1.3635598032549327E-32</v>
      </c>
      <c r="AQ75">
        <f t="shared" si="34"/>
        <v>-1.665041362280599E-28</v>
      </c>
      <c r="AR75">
        <f t="shared" si="34"/>
        <v>-1.6651777182609245E-28</v>
      </c>
      <c r="AS75">
        <f t="shared" si="34"/>
        <v>-6.1127865033431834E-4</v>
      </c>
      <c r="AT75">
        <f t="shared" si="34"/>
        <v>-3.9936871821842092E-4</v>
      </c>
      <c r="AU75">
        <f t="shared" si="25"/>
        <v>-1.0106473685527393E-3</v>
      </c>
      <c r="AW75">
        <v>72</v>
      </c>
      <c r="AX75">
        <f>IF(Z75&gt;0, (R75*SUMPRODUCT(K75:$K$98, X75:$X$98)-K75*$AZ$3)/Z75, 0)</f>
        <v>-1.8679007479636014E+31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50000</v>
      </c>
      <c r="S76">
        <f t="shared" si="29"/>
        <v>-2.3910435663692868E+32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-6.9640402439599107</v>
      </c>
      <c r="AC76">
        <f t="shared" si="45"/>
        <v>-6.2178930749642056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-1.7154694881429187E-26</v>
      </c>
      <c r="AI76">
        <f t="shared" si="23"/>
        <v>-1.715599512814205E-26</v>
      </c>
      <c r="AJ76">
        <f t="shared" si="33"/>
        <v>-0.7461471689957051</v>
      </c>
      <c r="AK76">
        <f t="shared" si="46"/>
        <v>-0.48748281707719382</v>
      </c>
      <c r="AL76">
        <f t="shared" si="24"/>
        <v>-1.233629986072899</v>
      </c>
      <c r="AN76">
        <f t="shared" si="34"/>
        <v>0</v>
      </c>
      <c r="AO76">
        <f t="shared" si="34"/>
        <v>0</v>
      </c>
      <c r="AP76">
        <f t="shared" si="34"/>
        <v>-8.491891789744898E-34</v>
      </c>
      <c r="AQ76">
        <f t="shared" si="34"/>
        <v>-1.1203705510511075E-29</v>
      </c>
      <c r="AR76">
        <f t="shared" si="34"/>
        <v>-1.1204554699690051E-29</v>
      </c>
      <c r="AS76">
        <f t="shared" si="34"/>
        <v>-4.8730759752416922E-4</v>
      </c>
      <c r="AT76">
        <f t="shared" si="34"/>
        <v>-3.1837429704912375E-4</v>
      </c>
      <c r="AU76">
        <f t="shared" si="25"/>
        <v>-8.0568189457329298E-4</v>
      </c>
      <c r="AW76">
        <v>73</v>
      </c>
      <c r="AX76">
        <f>IF(Z76&gt;0, (R76*SUMPRODUCT(K76:$K$98, X76:$X$98)-K76*$AZ$3)/Z76, 0)</f>
        <v>-2.3910435663692868E+32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50000</v>
      </c>
      <c r="S77">
        <f t="shared" si="29"/>
        <v>-3.3066049148369338E+33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-6.2178930749642056</v>
      </c>
      <c r="AC77">
        <f t="shared" si="45"/>
        <v>-5.5516902455037549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-1.2032957488842941E-27</v>
      </c>
      <c r="AI77">
        <f t="shared" si="23"/>
        <v>-1.2033796973811434E-27</v>
      </c>
      <c r="AJ77">
        <f t="shared" si="33"/>
        <v>-0.66620282946045073</v>
      </c>
      <c r="AK77">
        <f t="shared" si="46"/>
        <v>-0.43525251524749442</v>
      </c>
      <c r="AL77">
        <f t="shared" si="24"/>
        <v>-1.1014553447079451</v>
      </c>
      <c r="AN77">
        <f t="shared" si="34"/>
        <v>0</v>
      </c>
      <c r="AO77">
        <f t="shared" si="34"/>
        <v>0</v>
      </c>
      <c r="AP77">
        <f t="shared" si="34"/>
        <v>-4.895235486193576E-35</v>
      </c>
      <c r="AQ77">
        <f t="shared" si="34"/>
        <v>-7.0167022298158643E-31</v>
      </c>
      <c r="AR77">
        <f t="shared" si="34"/>
        <v>-7.017191753364483E-31</v>
      </c>
      <c r="AS77">
        <f t="shared" si="34"/>
        <v>-3.8847863323036429E-4</v>
      </c>
      <c r="AT77">
        <f t="shared" si="34"/>
        <v>-2.5380604037717131E-4</v>
      </c>
      <c r="AU77">
        <f t="shared" si="25"/>
        <v>-6.4228467360753565E-4</v>
      </c>
      <c r="AW77">
        <v>74</v>
      </c>
      <c r="AX77">
        <f>IF(Z77&gt;0, (R77*SUMPRODUCT(K77:$K$98, X77:$X$98)-K77*$AZ$3)/Z77, 0)</f>
        <v>-3.3066049148369338E+33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50000</v>
      </c>
      <c r="S78">
        <f t="shared" si="29"/>
        <v>-4.9722230715813947E+34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-5.5516902455037549</v>
      </c>
      <c r="AC78">
        <f t="shared" si="45"/>
        <v>-4.9568662906283523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-7.8124454451230278E-29</v>
      </c>
      <c r="AI78">
        <f t="shared" si="23"/>
        <v>-7.8129439008659892E-29</v>
      </c>
      <c r="AJ78">
        <f t="shared" si="33"/>
        <v>-0.59482395487540263</v>
      </c>
      <c r="AK78">
        <f t="shared" si="46"/>
        <v>-0.38861831718526291</v>
      </c>
      <c r="AL78">
        <f t="shared" si="24"/>
        <v>-0.98344227206066548</v>
      </c>
      <c r="AN78">
        <f t="shared" si="34"/>
        <v>0</v>
      </c>
      <c r="AO78">
        <f t="shared" si="34"/>
        <v>0</v>
      </c>
      <c r="AP78">
        <f t="shared" si="34"/>
        <v>-2.5951905173351549E-36</v>
      </c>
      <c r="AQ78">
        <f t="shared" si="34"/>
        <v>-4.0675194583840201E-32</v>
      </c>
      <c r="AR78">
        <f t="shared" si="34"/>
        <v>-4.0677789774357537E-32</v>
      </c>
      <c r="AS78">
        <f t="shared" si="34"/>
        <v>-3.096927879706349E-4</v>
      </c>
      <c r="AT78">
        <f t="shared" si="34"/>
        <v>-2.0233262147414808E-4</v>
      </c>
      <c r="AU78">
        <f t="shared" si="25"/>
        <v>-5.1202540944478292E-4</v>
      </c>
      <c r="AW78">
        <v>75</v>
      </c>
      <c r="AX78">
        <f>IF(Z78&gt;0, (R78*SUMPRODUCT(K78:$K$98, X78:$X$98)-K78*$AZ$3)/Z78, 0)</f>
        <v>-4.9722230715813947E+34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-4.9568662906283523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-4.9845574296125066E-30</v>
      </c>
      <c r="AI79">
        <f t="shared" si="23"/>
        <v>-4.9845574296125066E-30</v>
      </c>
      <c r="AJ79">
        <f t="shared" si="33"/>
        <v>-4.9568662906283523</v>
      </c>
      <c r="AK79">
        <f t="shared" si="46"/>
        <v>-0.34698064034398468</v>
      </c>
      <c r="AL79">
        <f t="shared" si="24"/>
        <v>-5.3038469309723366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-2.3171343904778168E-33</v>
      </c>
      <c r="AR79">
        <f t="shared" si="34"/>
        <v>-2.3171343904778168E-33</v>
      </c>
      <c r="AS79">
        <f t="shared" si="34"/>
        <v>-2.3042618152576987E-3</v>
      </c>
      <c r="AT79">
        <f t="shared" si="34"/>
        <v>-1.6129832706803893E-4</v>
      </c>
      <c r="AU79">
        <f t="shared" si="25"/>
        <v>-2.4655601423257375E-3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18303.40082598403</v>
      </c>
      <c r="AO81" s="8">
        <f t="shared" ref="AO81:AU81" si="49">SUM(AO3:AO79)</f>
        <v>-1830.3400825984031</v>
      </c>
      <c r="AP81" s="8">
        <f t="shared" si="49"/>
        <v>-2941.9994764705389</v>
      </c>
      <c r="AQ81" s="8">
        <f t="shared" si="49"/>
        <v>-9520.6053395718664</v>
      </c>
      <c r="AR81" s="8">
        <f t="shared" si="49"/>
        <v>4010.455927343221</v>
      </c>
      <c r="AS81" s="8">
        <f t="shared" si="49"/>
        <v>-1492.7435923826729</v>
      </c>
      <c r="AT81" s="8">
        <f t="shared" si="49"/>
        <v>347.84667792190947</v>
      </c>
      <c r="AU81" s="8">
        <f t="shared" si="49"/>
        <v>2865.5590128824588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87A8-04E9-41A7-9933-135D5E0155B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31415.015503761235</v>
      </c>
      <c r="K3">
        <v>1</v>
      </c>
      <c r="L3" s="2">
        <v>0</v>
      </c>
      <c r="O3">
        <f>$C$3</f>
        <v>31415.015503761235</v>
      </c>
      <c r="P3" s="2">
        <f>O3*C5</f>
        <v>3141.5015503761238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31415.015503761235</v>
      </c>
      <c r="AF3">
        <f t="shared" ref="AF3:AG34" si="3">-$Z3*P3</f>
        <v>-3141.5015503761238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25753.605749385111</v>
      </c>
      <c r="AJ3">
        <f t="shared" ref="AJ3:AJ66" si="6">AB3-AC3</f>
        <v>0</v>
      </c>
      <c r="AL3">
        <f t="shared" ref="AL3:AL23" si="7">SUM(AI3:AK3)</f>
        <v>25753.605749385111</v>
      </c>
      <c r="AN3">
        <f t="shared" ref="AN3:AU34" si="8">AE3*$K3</f>
        <v>31415.015503761235</v>
      </c>
      <c r="AO3">
        <f t="shared" si="8"/>
        <v>-3141.5015503761238</v>
      </c>
      <c r="AP3">
        <f t="shared" si="8"/>
        <v>-2519.9082039999998</v>
      </c>
      <c r="AQ3">
        <f t="shared" si="8"/>
        <v>0</v>
      </c>
      <c r="AR3">
        <f t="shared" si="8"/>
        <v>25753.605749385111</v>
      </c>
      <c r="AS3">
        <f t="shared" si="8"/>
        <v>0</v>
      </c>
      <c r="AT3">
        <f t="shared" si="8"/>
        <v>0</v>
      </c>
      <c r="AU3">
        <f t="shared" si="8"/>
        <v>25753.605749385111</v>
      </c>
      <c r="AW3">
        <v>0</v>
      </c>
      <c r="AX3">
        <f>IF(Z3&gt;0, (R3*SUMPRODUCT(K3:$K$98, X3:$X$98)-K3*$AZ$3)/Z3, 0)</f>
        <v>0</v>
      </c>
      <c r="AZ3">
        <f>C6*ABS(SUMPRODUCT(X4:X69, K4:K69))/1</f>
        <v>19036.084704476867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1314.4926089703981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1276.886360902965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-1276.886360902965</v>
      </c>
      <c r="AK4">
        <f t="shared" ref="AK4:AK67" si="19">G4*SUM(AB4:AB4, AE4:AF4)</f>
        <v>0</v>
      </c>
      <c r="AL4">
        <f t="shared" si="7"/>
        <v>-2207.3336609029648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-868.03554436048137</v>
      </c>
      <c r="AR4">
        <f t="shared" si="8"/>
        <v>-868.03554436048137</v>
      </c>
      <c r="AS4">
        <f t="shared" si="8"/>
        <v>-1191.2364594672683</v>
      </c>
      <c r="AT4">
        <f t="shared" si="8"/>
        <v>0</v>
      </c>
      <c r="AU4">
        <f t="shared" si="8"/>
        <v>-2059.2720038277494</v>
      </c>
      <c r="AW4">
        <v>1</v>
      </c>
      <c r="AX4">
        <f>IF(Z4&gt;0, (R4*SUMPRODUCT(K4:$K$98, X4:$X$98)-K4*$AZ$3)/Z4, 0)</f>
        <v>1314.4926089703981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</v>
      </c>
      <c r="S5">
        <f t="shared" si="1"/>
        <v>2010.4081025067624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1276.886360902965</v>
      </c>
      <c r="AC5">
        <f>S5*Z5</f>
        <v>1890.1405042282968</v>
      </c>
      <c r="AE5">
        <f t="shared" si="2"/>
        <v>0</v>
      </c>
      <c r="AF5">
        <f t="shared" si="3"/>
        <v>0</v>
      </c>
      <c r="AG5">
        <f t="shared" si="3"/>
        <v>-47.008876005610382</v>
      </c>
      <c r="AH5">
        <f t="shared" si="4"/>
        <v>-1074.981167389614</v>
      </c>
      <c r="AI5">
        <f t="shared" si="5"/>
        <v>-1121.9900433952243</v>
      </c>
      <c r="AJ5">
        <f t="shared" si="6"/>
        <v>-613.25414332533182</v>
      </c>
      <c r="AK5">
        <f t="shared" si="19"/>
        <v>52.352340797021569</v>
      </c>
      <c r="AL5">
        <f t="shared" si="7"/>
        <v>-1682.8918459235347</v>
      </c>
      <c r="AN5">
        <f t="shared" si="8"/>
        <v>0</v>
      </c>
      <c r="AO5">
        <f t="shared" si="8"/>
        <v>0</v>
      </c>
      <c r="AP5">
        <f t="shared" si="8"/>
        <v>-40.197666774162627</v>
      </c>
      <c r="AQ5">
        <f t="shared" si="8"/>
        <v>-919.22501508163771</v>
      </c>
      <c r="AR5">
        <f t="shared" si="8"/>
        <v>-959.42268185580031</v>
      </c>
      <c r="AS5">
        <f t="shared" si="8"/>
        <v>-524.39853482827755</v>
      </c>
      <c r="AT5">
        <f t="shared" si="8"/>
        <v>44.766906359448221</v>
      </c>
      <c r="AU5">
        <f t="shared" si="8"/>
        <v>-1439.0543103246296</v>
      </c>
      <c r="AW5">
        <v>2</v>
      </c>
      <c r="AX5">
        <f>IF(Z5&gt;0, (R5*SUMPRODUCT(K5:$K$98, X5:$X$98)-K5*$AZ$3)/Z5, 0)</f>
        <v>2010.4081025067624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</v>
      </c>
      <c r="S6">
        <f t="shared" si="1"/>
        <v>2828.6421607215511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1890.1405042282968</v>
      </c>
      <c r="AC6">
        <f t="shared" ref="AC6:AC69" si="22">S6*Z6</f>
        <v>2564.1974820775158</v>
      </c>
      <c r="AE6">
        <f t="shared" si="2"/>
        <v>0</v>
      </c>
      <c r="AF6">
        <f t="shared" si="3"/>
        <v>0</v>
      </c>
      <c r="AG6">
        <f t="shared" si="3"/>
        <v>-45.325589742030523</v>
      </c>
      <c r="AH6">
        <f t="shared" si="4"/>
        <v>-1213.1975035237558</v>
      </c>
      <c r="AI6">
        <f t="shared" si="5"/>
        <v>-1258.5230932657864</v>
      </c>
      <c r="AJ6">
        <f t="shared" si="6"/>
        <v>-674.05697784921904</v>
      </c>
      <c r="AK6">
        <f t="shared" si="19"/>
        <v>110.57321949735537</v>
      </c>
      <c r="AL6">
        <f t="shared" si="7"/>
        <v>-1822.00685161765</v>
      </c>
      <c r="AN6">
        <f t="shared" si="8"/>
        <v>0</v>
      </c>
      <c r="AO6">
        <f t="shared" si="8"/>
        <v>0</v>
      </c>
      <c r="AP6">
        <f t="shared" si="8"/>
        <v>-34.964614518843263</v>
      </c>
      <c r="AQ6">
        <f t="shared" si="8"/>
        <v>-935.87272195150047</v>
      </c>
      <c r="AR6">
        <f t="shared" si="8"/>
        <v>-970.83733647034387</v>
      </c>
      <c r="AS6">
        <f t="shared" si="8"/>
        <v>-519.9743131500752</v>
      </c>
      <c r="AT6">
        <f t="shared" si="8"/>
        <v>85.297290511531614</v>
      </c>
      <c r="AU6">
        <f t="shared" si="8"/>
        <v>-1405.5143591088874</v>
      </c>
      <c r="AW6">
        <v>3</v>
      </c>
      <c r="AX6">
        <f>IF(Z6&gt;0, (R6*SUMPRODUCT(K6:$K$98, X6:$X$98)-K6*$AZ$3)/Z6, 0)</f>
        <v>2828.6421607215511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50000</v>
      </c>
      <c r="S7">
        <f t="shared" si="1"/>
        <v>3391.6196605768009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2564.1974820775158</v>
      </c>
      <c r="AC7">
        <f t="shared" si="22"/>
        <v>2952.3594269434689</v>
      </c>
      <c r="AE7">
        <f t="shared" si="2"/>
        <v>0</v>
      </c>
      <c r="AF7">
        <f t="shared" si="3"/>
        <v>0</v>
      </c>
      <c r="AG7">
        <f t="shared" si="3"/>
        <v>-43.524329412003873</v>
      </c>
      <c r="AH7">
        <f t="shared" si="4"/>
        <v>-1348.0044326063462</v>
      </c>
      <c r="AI7">
        <f t="shared" si="5"/>
        <v>-1391.5287620183501</v>
      </c>
      <c r="AJ7">
        <f t="shared" si="6"/>
        <v>-388.16194486595305</v>
      </c>
      <c r="AK7">
        <f t="shared" si="19"/>
        <v>125.90209637000602</v>
      </c>
      <c r="AL7">
        <f t="shared" si="7"/>
        <v>-1653.788610514297</v>
      </c>
      <c r="AN7">
        <f t="shared" si="8"/>
        <v>0</v>
      </c>
      <c r="AO7">
        <f t="shared" si="8"/>
        <v>0</v>
      </c>
      <c r="AP7">
        <f t="shared" si="8"/>
        <v>-30.547815698813924</v>
      </c>
      <c r="AQ7">
        <f t="shared" si="8"/>
        <v>-946.1051215434918</v>
      </c>
      <c r="AR7">
        <f t="shared" si="8"/>
        <v>-976.65293724230571</v>
      </c>
      <c r="AS7">
        <f t="shared" si="8"/>
        <v>-272.43382524781748</v>
      </c>
      <c r="AT7">
        <f t="shared" si="8"/>
        <v>88.365153190494183</v>
      </c>
      <c r="AU7">
        <f t="shared" si="8"/>
        <v>-1160.7216092996291</v>
      </c>
      <c r="AW7">
        <v>4</v>
      </c>
      <c r="AX7">
        <f>IF(Z7&gt;0, (R7*SUMPRODUCT(K7:$K$98, X7:$X$98)-K7*$AZ$3)/Z7, 0)</f>
        <v>3391.6196605768009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</v>
      </c>
      <c r="S8">
        <f t="shared" si="1"/>
        <v>3479.6172640964833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2952.3594269434689</v>
      </c>
      <c r="AC8">
        <f t="shared" si="22"/>
        <v>2895.4638725844834</v>
      </c>
      <c r="AE8">
        <f t="shared" si="2"/>
        <v>0</v>
      </c>
      <c r="AF8">
        <f t="shared" si="3"/>
        <v>0</v>
      </c>
      <c r="AG8">
        <f t="shared" si="3"/>
        <v>-41.606068323383823</v>
      </c>
      <c r="AH8">
        <f t="shared" si="4"/>
        <v>-1483.0177945000078</v>
      </c>
      <c r="AI8">
        <f t="shared" si="5"/>
        <v>-1524.6238628233916</v>
      </c>
      <c r="AJ8">
        <f t="shared" si="6"/>
        <v>56.895554358985464</v>
      </c>
      <c r="AK8">
        <f t="shared" si="19"/>
        <v>62.885255793895887</v>
      </c>
      <c r="AL8">
        <f t="shared" si="7"/>
        <v>-1404.8430526705104</v>
      </c>
      <c r="AN8">
        <f t="shared" si="8"/>
        <v>0</v>
      </c>
      <c r="AO8">
        <f t="shared" si="8"/>
        <v>0</v>
      </c>
      <c r="AP8">
        <f t="shared" si="8"/>
        <v>-27.257978595994114</v>
      </c>
      <c r="AQ8">
        <f t="shared" si="8"/>
        <v>-971.59065802043369</v>
      </c>
      <c r="AR8">
        <f t="shared" si="8"/>
        <v>-998.84863661642783</v>
      </c>
      <c r="AS8">
        <f t="shared" si="8"/>
        <v>37.274798254677144</v>
      </c>
      <c r="AT8">
        <f t="shared" si="8"/>
        <v>41.198917021203869</v>
      </c>
      <c r="AU8">
        <f t="shared" si="8"/>
        <v>-920.37492134054685</v>
      </c>
      <c r="AW8">
        <v>5</v>
      </c>
      <c r="AX8">
        <f>IF(Z8&gt;0, (R8*SUMPRODUCT(K8:$K$98, X8:$X$98)-K8*$AZ$3)/Z8, 0)</f>
        <v>3479.6172640964833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</v>
      </c>
      <c r="S9">
        <f t="shared" si="1"/>
        <v>3266.3424528974615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2895.4638725844834</v>
      </c>
      <c r="AC9">
        <f t="shared" si="22"/>
        <v>2584.115924838321</v>
      </c>
      <c r="AE9">
        <f t="shared" si="2"/>
        <v>0</v>
      </c>
      <c r="AF9">
        <f t="shared" si="3"/>
        <v>0</v>
      </c>
      <c r="AG9">
        <f t="shared" si="3"/>
        <v>-39.556720737380729</v>
      </c>
      <c r="AH9">
        <f t="shared" si="4"/>
        <v>-1633.2869027692523</v>
      </c>
      <c r="AI9">
        <f t="shared" si="5"/>
        <v>-1672.8436235066331</v>
      </c>
      <c r="AJ9">
        <f t="shared" si="6"/>
        <v>311.34794774616239</v>
      </c>
      <c r="AK9">
        <f t="shared" si="19"/>
        <v>17.08323684824845</v>
      </c>
      <c r="AL9">
        <f t="shared" si="7"/>
        <v>-1344.4124389122223</v>
      </c>
      <c r="AN9">
        <f t="shared" si="8"/>
        <v>0</v>
      </c>
      <c r="AO9">
        <f t="shared" si="8"/>
        <v>0</v>
      </c>
      <c r="AP9">
        <f t="shared" si="8"/>
        <v>-24.543384981480589</v>
      </c>
      <c r="AQ9">
        <f t="shared" si="8"/>
        <v>-1013.3901014194676</v>
      </c>
      <c r="AR9">
        <f t="shared" si="8"/>
        <v>-1037.9334864009481</v>
      </c>
      <c r="AS9">
        <f t="shared" si="8"/>
        <v>193.17912107680829</v>
      </c>
      <c r="AT9">
        <f t="shared" si="8"/>
        <v>10.599474650085458</v>
      </c>
      <c r="AU9">
        <f t="shared" si="8"/>
        <v>-834.15489067405451</v>
      </c>
      <c r="AW9">
        <v>6</v>
      </c>
      <c r="AX9">
        <f>IF(Z9&gt;0, (R9*SUMPRODUCT(K9:$K$98, X9:$X$98)-K9*$AZ$3)/Z9, 0)</f>
        <v>3266.3424528974615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</v>
      </c>
      <c r="S10">
        <f t="shared" si="1"/>
        <v>2911.1146346182441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2584.115924838321</v>
      </c>
      <c r="AC10">
        <f t="shared" si="22"/>
        <v>2176.9137171487109</v>
      </c>
      <c r="AE10">
        <f t="shared" si="2"/>
        <v>0</v>
      </c>
      <c r="AF10">
        <f t="shared" si="3"/>
        <v>0</v>
      </c>
      <c r="AG10">
        <f t="shared" si="3"/>
        <v>-37.389694161497452</v>
      </c>
      <c r="AH10">
        <f t="shared" si="4"/>
        <v>-1771.4593685094687</v>
      </c>
      <c r="AI10">
        <f t="shared" si="5"/>
        <v>-1808.8490626709661</v>
      </c>
      <c r="AJ10">
        <f t="shared" si="6"/>
        <v>407.20220768961008</v>
      </c>
      <c r="AK10">
        <f t="shared" si="19"/>
        <v>10.594875291837116</v>
      </c>
      <c r="AL10">
        <f t="shared" si="7"/>
        <v>-1391.0519796895189</v>
      </c>
      <c r="AN10">
        <f t="shared" si="8"/>
        <v>0</v>
      </c>
      <c r="AO10">
        <f t="shared" si="8"/>
        <v>0</v>
      </c>
      <c r="AP10">
        <f t="shared" si="8"/>
        <v>-22.008187520341735</v>
      </c>
      <c r="AQ10">
        <f t="shared" si="8"/>
        <v>-1042.7100526264676</v>
      </c>
      <c r="AR10">
        <f t="shared" si="8"/>
        <v>-1064.7182401468094</v>
      </c>
      <c r="AS10">
        <f t="shared" si="8"/>
        <v>239.6859013294256</v>
      </c>
      <c r="AT10">
        <f t="shared" si="8"/>
        <v>6.2363174507455783</v>
      </c>
      <c r="AU10">
        <f t="shared" si="8"/>
        <v>-818.79602136663812</v>
      </c>
      <c r="AW10">
        <v>7</v>
      </c>
      <c r="AX10">
        <f>IF(Z10&gt;0, (R10*SUMPRODUCT(K10:$K$98, X10:$X$98)-K10*$AZ$3)/Z10, 0)</f>
        <v>2911.1146346182441</v>
      </c>
    </row>
    <row r="11" spans="1:52" x14ac:dyDescent="0.25">
      <c r="A11" t="s">
        <v>33</v>
      </c>
      <c r="C11" s="12">
        <f>AU71</f>
        <v>6280.3317516613406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</v>
      </c>
      <c r="S11">
        <f t="shared" si="1"/>
        <v>2407.9723024011373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2176.9137171487109</v>
      </c>
      <c r="AC11">
        <f t="shared" si="22"/>
        <v>1692.1089055213231</v>
      </c>
      <c r="AE11">
        <f t="shared" si="2"/>
        <v>0</v>
      </c>
      <c r="AF11">
        <f t="shared" si="3"/>
        <v>0</v>
      </c>
      <c r="AG11">
        <f t="shared" si="3"/>
        <v>-35.135555833304586</v>
      </c>
      <c r="AH11">
        <f t="shared" si="4"/>
        <v>-1880.2413865778879</v>
      </c>
      <c r="AI11">
        <f t="shared" si="5"/>
        <v>-1915.3769424111924</v>
      </c>
      <c r="AJ11">
        <f t="shared" si="6"/>
        <v>484.80481162738783</v>
      </c>
      <c r="AK11">
        <f t="shared" si="19"/>
        <v>5.2245929211569058</v>
      </c>
      <c r="AL11">
        <f t="shared" si="7"/>
        <v>-1425.3475378626476</v>
      </c>
      <c r="AN11">
        <f t="shared" si="8"/>
        <v>0</v>
      </c>
      <c r="AO11">
        <f t="shared" si="8"/>
        <v>0</v>
      </c>
      <c r="AP11">
        <f t="shared" si="8"/>
        <v>-19.651619832426181</v>
      </c>
      <c r="AQ11">
        <f t="shared" si="8"/>
        <v>-1051.6352465725972</v>
      </c>
      <c r="AR11">
        <f t="shared" si="8"/>
        <v>-1071.2868664050234</v>
      </c>
      <c r="AS11">
        <f t="shared" si="8"/>
        <v>271.15551825144865</v>
      </c>
      <c r="AT11">
        <f t="shared" si="8"/>
        <v>2.9221599439858346</v>
      </c>
      <c r="AU11">
        <f t="shared" si="8"/>
        <v>-797.20918820958889</v>
      </c>
      <c r="AW11">
        <v>8</v>
      </c>
      <c r="AX11">
        <f>IF(Z11&gt;0, (R11*SUMPRODUCT(K11:$K$98, X11:$X$98)-K11*$AZ$3)/Z11, 0)</f>
        <v>2407.9723024011373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</v>
      </c>
      <c r="S12">
        <f t="shared" si="1"/>
        <v>1782.7401824669284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1692.1089055213231</v>
      </c>
      <c r="AC12">
        <f t="shared" si="22"/>
        <v>1169.6388555092999</v>
      </c>
      <c r="AE12">
        <f t="shared" si="2"/>
        <v>0</v>
      </c>
      <c r="AF12">
        <f t="shared" si="3"/>
        <v>0</v>
      </c>
      <c r="AG12">
        <f t="shared" si="3"/>
        <v>-32.804523817115395</v>
      </c>
      <c r="AH12">
        <f t="shared" si="4"/>
        <v>-1979.6764578561479</v>
      </c>
      <c r="AI12">
        <f t="shared" si="5"/>
        <v>-2012.4809816732632</v>
      </c>
      <c r="AJ12">
        <f t="shared" si="6"/>
        <v>522.47005001202319</v>
      </c>
      <c r="AK12">
        <f t="shared" si="19"/>
        <v>3.8918504826990432</v>
      </c>
      <c r="AL12">
        <f t="shared" si="7"/>
        <v>-1486.1190811785409</v>
      </c>
      <c r="AN12">
        <f t="shared" si="8"/>
        <v>0</v>
      </c>
      <c r="AO12">
        <f t="shared" si="8"/>
        <v>0</v>
      </c>
      <c r="AP12">
        <f t="shared" si="8"/>
        <v>-17.435953143945294</v>
      </c>
      <c r="AQ12">
        <f t="shared" si="8"/>
        <v>-1052.219082702924</v>
      </c>
      <c r="AR12">
        <f t="shared" si="8"/>
        <v>-1069.6550358468694</v>
      </c>
      <c r="AS12">
        <f t="shared" si="8"/>
        <v>277.69838580529779</v>
      </c>
      <c r="AT12">
        <f t="shared" si="8"/>
        <v>2.0685599046609902</v>
      </c>
      <c r="AU12">
        <f t="shared" si="8"/>
        <v>-789.88809013691048</v>
      </c>
      <c r="AW12">
        <v>9</v>
      </c>
      <c r="AX12">
        <f>IF(Z12&gt;0, (R12*SUMPRODUCT(K12:$K$98, X12:$X$98)-K12*$AZ$3)/Z12, 0)</f>
        <v>1782.7401824669284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</v>
      </c>
      <c r="S13">
        <f t="shared" si="1"/>
        <v>1015.1337333302398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1169.6388555092999</v>
      </c>
      <c r="AC13">
        <f t="shared" si="22"/>
        <v>617.54318739226983</v>
      </c>
      <c r="AE13">
        <f t="shared" si="2"/>
        <v>0</v>
      </c>
      <c r="AF13">
        <f t="shared" si="3"/>
        <v>0</v>
      </c>
      <c r="AG13">
        <f t="shared" si="3"/>
        <v>-30.416839038850696</v>
      </c>
      <c r="AH13">
        <f t="shared" si="4"/>
        <v>-2059.6395400935439</v>
      </c>
      <c r="AI13">
        <f t="shared" si="5"/>
        <v>-2090.0563791323948</v>
      </c>
      <c r="AJ13">
        <f t="shared" si="6"/>
        <v>552.09566811703007</v>
      </c>
      <c r="AK13">
        <f t="shared" si="19"/>
        <v>2.3392777110186</v>
      </c>
      <c r="AL13">
        <f t="shared" si="7"/>
        <v>-1535.6214333043461</v>
      </c>
      <c r="AN13">
        <f t="shared" si="8"/>
        <v>0</v>
      </c>
      <c r="AO13">
        <f t="shared" si="8"/>
        <v>0</v>
      </c>
      <c r="AP13">
        <f t="shared" si="8"/>
        <v>-15.367750286625443</v>
      </c>
      <c r="AQ13">
        <f t="shared" si="8"/>
        <v>-1040.6086606234553</v>
      </c>
      <c r="AR13">
        <f t="shared" si="8"/>
        <v>-1055.9764109100809</v>
      </c>
      <c r="AS13">
        <f t="shared" si="8"/>
        <v>278.93984483769486</v>
      </c>
      <c r="AT13">
        <f t="shared" si="8"/>
        <v>1.1818925585293478</v>
      </c>
      <c r="AU13">
        <f t="shared" si="8"/>
        <v>-775.8546735138566</v>
      </c>
      <c r="AW13">
        <v>10</v>
      </c>
      <c r="AX13">
        <f>IF(Z13&gt;0, (R13*SUMPRODUCT(K13:$K$98, X13:$X$98)-K13*$AZ$3)/Z13, 0)</f>
        <v>1015.1337333302398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</v>
      </c>
      <c r="S14">
        <f t="shared" si="1"/>
        <v>90.403660269047364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617.54318739226983</v>
      </c>
      <c r="AC14">
        <f t="shared" si="22"/>
        <v>50.598591221492825</v>
      </c>
      <c r="AE14">
        <f t="shared" si="2"/>
        <v>0</v>
      </c>
      <c r="AF14">
        <f t="shared" si="3"/>
        <v>0</v>
      </c>
      <c r="AG14">
        <f t="shared" si="3"/>
        <v>-27.984813375314683</v>
      </c>
      <c r="AH14">
        <f t="shared" si="4"/>
        <v>-2127.857273147506</v>
      </c>
      <c r="AI14">
        <f t="shared" si="5"/>
        <v>-2155.8420865228209</v>
      </c>
      <c r="AJ14">
        <f t="shared" si="6"/>
        <v>566.944596170777</v>
      </c>
      <c r="AK14">
        <f t="shared" si="19"/>
        <v>1.1115777373060856</v>
      </c>
      <c r="AL14">
        <f t="shared" si="7"/>
        <v>-1587.7859126147378</v>
      </c>
      <c r="AN14">
        <f t="shared" si="8"/>
        <v>0</v>
      </c>
      <c r="AO14">
        <f t="shared" si="8"/>
        <v>0</v>
      </c>
      <c r="AP14">
        <f t="shared" si="8"/>
        <v>-13.442667727330869</v>
      </c>
      <c r="AQ14">
        <f t="shared" si="8"/>
        <v>-1022.1286063439613</v>
      </c>
      <c r="AR14">
        <f t="shared" si="8"/>
        <v>-1035.5712740712922</v>
      </c>
      <c r="AS14">
        <f t="shared" si="8"/>
        <v>272.33513134135154</v>
      </c>
      <c r="AT14">
        <f t="shared" si="8"/>
        <v>0.53395282560235979</v>
      </c>
      <c r="AU14">
        <f t="shared" si="8"/>
        <v>-762.7021899043383</v>
      </c>
      <c r="AW14">
        <v>11</v>
      </c>
      <c r="AX14">
        <f>IF(Z14&gt;0, (R14*SUMPRODUCT(K14:$K$98, X14:$X$98)-K14*$AZ$3)/Z14, 0)</f>
        <v>90.403660269047364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</v>
      </c>
      <c r="S15">
        <f t="shared" si="1"/>
        <v>-984.14402981089927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50.598591221492825</v>
      </c>
      <c r="AC15">
        <f t="shared" si="22"/>
        <v>-502.22399060686894</v>
      </c>
      <c r="AE15">
        <f t="shared" si="2"/>
        <v>0</v>
      </c>
      <c r="AF15">
        <f t="shared" si="3"/>
        <v>0</v>
      </c>
      <c r="AG15">
        <f t="shared" si="3"/>
        <v>-25.515776928676281</v>
      </c>
      <c r="AH15">
        <f t="shared" si="4"/>
        <v>-2189.1883128852519</v>
      </c>
      <c r="AI15">
        <f t="shared" si="5"/>
        <v>-2214.704089813928</v>
      </c>
      <c r="AJ15">
        <f t="shared" si="6"/>
        <v>552.82258182836176</v>
      </c>
      <c r="AK15">
        <f t="shared" si="19"/>
        <v>0.20745422400812061</v>
      </c>
      <c r="AL15">
        <f t="shared" si="7"/>
        <v>-1661.6740537615581</v>
      </c>
      <c r="AN15">
        <f t="shared" si="8"/>
        <v>0</v>
      </c>
      <c r="AO15">
        <f t="shared" si="8"/>
        <v>0</v>
      </c>
      <c r="AP15">
        <f t="shared" si="8"/>
        <v>-11.627598636158691</v>
      </c>
      <c r="AQ15">
        <f t="shared" si="8"/>
        <v>-997.61818393196256</v>
      </c>
      <c r="AR15">
        <f t="shared" si="8"/>
        <v>-1009.2457825681212</v>
      </c>
      <c r="AS15">
        <f t="shared" si="8"/>
        <v>251.92253077275436</v>
      </c>
      <c r="AT15">
        <f t="shared" si="8"/>
        <v>9.4537370305632459E-2</v>
      </c>
      <c r="AU15">
        <f t="shared" si="8"/>
        <v>-757.22871442506118</v>
      </c>
      <c r="AW15">
        <v>12</v>
      </c>
      <c r="AX15">
        <f>IF(Z15&gt;0, (R15*SUMPRODUCT(K15:$K$98, X15:$X$98)-K15*$AZ$3)/Z15, 0)</f>
        <v>-984.14402981089927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</v>
      </c>
      <c r="S16">
        <f t="shared" si="1"/>
        <v>-2238.0997072120463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-502.22399060686894</v>
      </c>
      <c r="AC16">
        <f t="shared" si="22"/>
        <v>-1031.2674056739106</v>
      </c>
      <c r="AE16">
        <f t="shared" si="2"/>
        <v>0</v>
      </c>
      <c r="AF16">
        <f t="shared" si="3"/>
        <v>0</v>
      </c>
      <c r="AG16">
        <f t="shared" si="3"/>
        <v>-23.03890667495191</v>
      </c>
      <c r="AH16">
        <f t="shared" si="4"/>
        <v>-2221.7124844376094</v>
      </c>
      <c r="AI16">
        <f t="shared" si="5"/>
        <v>-2244.7513911125611</v>
      </c>
      <c r="AJ16">
        <f t="shared" si="6"/>
        <v>529.04341506704168</v>
      </c>
      <c r="AK16">
        <f t="shared" si="19"/>
        <v>-3.5657903333087697</v>
      </c>
      <c r="AL16">
        <f t="shared" si="7"/>
        <v>-1719.2737663788282</v>
      </c>
      <c r="AN16">
        <f t="shared" si="8"/>
        <v>0</v>
      </c>
      <c r="AO16">
        <f t="shared" si="8"/>
        <v>0</v>
      </c>
      <c r="AP16">
        <f t="shared" si="8"/>
        <v>-9.9317785692638765</v>
      </c>
      <c r="AQ16">
        <f t="shared" si="8"/>
        <v>-957.75189123854159</v>
      </c>
      <c r="AR16">
        <f t="shared" si="8"/>
        <v>-967.68366980780536</v>
      </c>
      <c r="AS16">
        <f t="shared" si="8"/>
        <v>228.06386284317833</v>
      </c>
      <c r="AT16">
        <f t="shared" si="8"/>
        <v>-1.5371666943443727</v>
      </c>
      <c r="AU16">
        <f t="shared" si="8"/>
        <v>-741.15697365897142</v>
      </c>
      <c r="AW16">
        <v>13</v>
      </c>
      <c r="AX16">
        <f>IF(Z16&gt;0, (R16*SUMPRODUCT(K16:$K$98, X16:$X$98)-K16*$AZ$3)/Z16, 0)</f>
        <v>-2238.0997072120463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</v>
      </c>
      <c r="S17">
        <f t="shared" si="1"/>
        <v>-3635.6276465538508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-1031.2674056739106</v>
      </c>
      <c r="AC17">
        <f t="shared" si="22"/>
        <v>-1496.8625035911082</v>
      </c>
      <c r="AE17">
        <f t="shared" si="2"/>
        <v>0</v>
      </c>
      <c r="AF17">
        <f t="shared" si="3"/>
        <v>0</v>
      </c>
      <c r="AG17">
        <f t="shared" si="3"/>
        <v>-20.586025978347351</v>
      </c>
      <c r="AH17">
        <f t="shared" si="4"/>
        <v>-2222.4916298550384</v>
      </c>
      <c r="AI17">
        <f t="shared" si="5"/>
        <v>-2243.0776558333855</v>
      </c>
      <c r="AJ17">
        <f t="shared" si="6"/>
        <v>465.59509791719756</v>
      </c>
      <c r="AK17">
        <f t="shared" si="19"/>
        <v>-14.231490198299966</v>
      </c>
      <c r="AL17">
        <f t="shared" si="7"/>
        <v>-1791.7140481144879</v>
      </c>
      <c r="AN17">
        <f t="shared" si="8"/>
        <v>0</v>
      </c>
      <c r="AO17">
        <f t="shared" si="8"/>
        <v>0</v>
      </c>
      <c r="AP17">
        <f t="shared" si="8"/>
        <v>-8.3421442119658362</v>
      </c>
      <c r="AQ17">
        <f t="shared" si="8"/>
        <v>-900.62772220528154</v>
      </c>
      <c r="AR17">
        <f t="shared" si="8"/>
        <v>-908.96986641724732</v>
      </c>
      <c r="AS17">
        <f t="shared" si="8"/>
        <v>188.67465995112039</v>
      </c>
      <c r="AT17">
        <f t="shared" si="8"/>
        <v>-5.7670744081577006</v>
      </c>
      <c r="AU17">
        <f t="shared" si="8"/>
        <v>-726.06228087428462</v>
      </c>
      <c r="AW17">
        <v>14</v>
      </c>
      <c r="AX17">
        <f>IF(Z17&gt;0, (R17*SUMPRODUCT(K17:$K$98, X17:$X$98)-K17*$AZ$3)/Z17, 0)</f>
        <v>-3635.6276465538508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</v>
      </c>
      <c r="S18">
        <f t="shared" si="1"/>
        <v>-5177.2092386732029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-1496.8625035911082</v>
      </c>
      <c r="AC18">
        <f t="shared" si="22"/>
        <v>-1882.0680228939864</v>
      </c>
      <c r="AE18">
        <f t="shared" si="2"/>
        <v>0</v>
      </c>
      <c r="AF18">
        <f t="shared" si="3"/>
        <v>0</v>
      </c>
      <c r="AG18">
        <f t="shared" si="3"/>
        <v>-18.176472459671306</v>
      </c>
      <c r="AH18">
        <f t="shared" si="4"/>
        <v>-2203.6932588925683</v>
      </c>
      <c r="AI18">
        <f t="shared" si="5"/>
        <v>-2221.8697313522398</v>
      </c>
      <c r="AJ18">
        <f t="shared" si="6"/>
        <v>385.2055193028782</v>
      </c>
      <c r="AK18">
        <f t="shared" si="19"/>
        <v>-32.332230077567935</v>
      </c>
      <c r="AL18">
        <f t="shared" si="7"/>
        <v>-1868.9964421269294</v>
      </c>
      <c r="AN18">
        <f t="shared" si="8"/>
        <v>0</v>
      </c>
      <c r="AO18">
        <f t="shared" si="8"/>
        <v>0</v>
      </c>
      <c r="AP18">
        <f t="shared" si="8"/>
        <v>-6.8735654856543551</v>
      </c>
      <c r="AQ18">
        <f t="shared" si="8"/>
        <v>-833.34266089862842</v>
      </c>
      <c r="AR18">
        <f t="shared" si="8"/>
        <v>-840.21622638428289</v>
      </c>
      <c r="AS18">
        <f t="shared" si="8"/>
        <v>145.66827354639011</v>
      </c>
      <c r="AT18">
        <f t="shared" si="8"/>
        <v>-12.226668360898527</v>
      </c>
      <c r="AU18">
        <f t="shared" si="8"/>
        <v>-706.77462119879124</v>
      </c>
      <c r="AW18">
        <v>15</v>
      </c>
      <c r="AX18">
        <f>IF(Z18&gt;0, (R18*SUMPRODUCT(K18:$K$98, X18:$X$98)-K18*$AZ$3)/Z18, 0)</f>
        <v>-5177.2092386732029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</v>
      </c>
      <c r="S19">
        <f t="shared" si="1"/>
        <v>-7042.7977529693144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-1882.0680228939864</v>
      </c>
      <c r="AC19">
        <f t="shared" si="22"/>
        <v>-2230.0416202977658</v>
      </c>
      <c r="AE19">
        <f t="shared" si="2"/>
        <v>0</v>
      </c>
      <c r="AF19">
        <f t="shared" si="3"/>
        <v>0</v>
      </c>
      <c r="AG19">
        <f t="shared" si="3"/>
        <v>-15.832071986999468</v>
      </c>
      <c r="AH19">
        <f t="shared" si="4"/>
        <v>-2162.635748075124</v>
      </c>
      <c r="AI19">
        <f t="shared" si="5"/>
        <v>-2178.4678200621233</v>
      </c>
      <c r="AJ19">
        <f t="shared" si="6"/>
        <v>347.97359740377942</v>
      </c>
      <c r="AK19">
        <f t="shared" si="19"/>
        <v>-41.9701169105359</v>
      </c>
      <c r="AL19">
        <f t="shared" si="7"/>
        <v>-1872.4643395688797</v>
      </c>
      <c r="AN19">
        <f t="shared" si="8"/>
        <v>0</v>
      </c>
      <c r="AO19">
        <f t="shared" si="8"/>
        <v>0</v>
      </c>
      <c r="AP19">
        <f t="shared" si="8"/>
        <v>-5.583338027361803</v>
      </c>
      <c r="AQ19">
        <f t="shared" si="8"/>
        <v>-762.67505740720867</v>
      </c>
      <c r="AR19">
        <f t="shared" si="8"/>
        <v>-768.25839543457039</v>
      </c>
      <c r="AS19">
        <f t="shared" si="8"/>
        <v>122.71635831985769</v>
      </c>
      <c r="AT19">
        <f t="shared" si="8"/>
        <v>-14.801180158341813</v>
      </c>
      <c r="AU19">
        <f t="shared" si="8"/>
        <v>-660.34321727305451</v>
      </c>
      <c r="AW19">
        <v>16</v>
      </c>
      <c r="AX19">
        <f>IF(Z19&gt;0, (R19*SUMPRODUCT(K19:$K$98, X19:$X$98)-K19*$AZ$3)/Z19, 0)</f>
        <v>-7042.7977529693144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</v>
      </c>
      <c r="S20">
        <f t="shared" si="1"/>
        <v>-9750.2257150576825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-2230.0416202977658</v>
      </c>
      <c r="AC20">
        <f t="shared" si="22"/>
        <v>-2646.9609227013884</v>
      </c>
      <c r="AE20">
        <f t="shared" si="2"/>
        <v>0</v>
      </c>
      <c r="AF20">
        <f t="shared" si="3"/>
        <v>0</v>
      </c>
      <c r="AG20">
        <f t="shared" si="3"/>
        <v>-13.573844339898592</v>
      </c>
      <c r="AH20">
        <f t="shared" si="4"/>
        <v>-2099.906927230882</v>
      </c>
      <c r="AI20">
        <f t="shared" si="5"/>
        <v>-2113.4807715707807</v>
      </c>
      <c r="AJ20">
        <f t="shared" si="6"/>
        <v>416.91930240362262</v>
      </c>
      <c r="AK20">
        <f t="shared" si="19"/>
        <v>-9.5891789672803931</v>
      </c>
      <c r="AL20">
        <f t="shared" si="7"/>
        <v>-1706.1506481344384</v>
      </c>
      <c r="AN20">
        <f t="shared" si="8"/>
        <v>0</v>
      </c>
      <c r="AO20">
        <f t="shared" si="8"/>
        <v>0</v>
      </c>
      <c r="AP20">
        <f t="shared" si="8"/>
        <v>-4.5404074113058632</v>
      </c>
      <c r="AQ20">
        <f t="shared" si="8"/>
        <v>-702.41213444789287</v>
      </c>
      <c r="AR20">
        <f t="shared" si="8"/>
        <v>-706.95254185919873</v>
      </c>
      <c r="AS20">
        <f t="shared" si="8"/>
        <v>139.45816992947931</v>
      </c>
      <c r="AT20">
        <f t="shared" si="8"/>
        <v>-3.2075496197787894</v>
      </c>
      <c r="AU20">
        <f t="shared" si="8"/>
        <v>-570.70192154949814</v>
      </c>
      <c r="AW20">
        <v>17</v>
      </c>
      <c r="AX20">
        <f>IF(Z20&gt;0, (R20*SUMPRODUCT(K20:$K$98, X20:$X$98)-K20*$AZ$3)/Z20, 0)</f>
        <v>-9750.2257150576825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</v>
      </c>
      <c r="S21">
        <f t="shared" si="1"/>
        <v>-13292.08220404032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-2646.9609227013884</v>
      </c>
      <c r="AC21">
        <f t="shared" si="22"/>
        <v>-3036.9315585824224</v>
      </c>
      <c r="AE21">
        <f t="shared" si="2"/>
        <v>0</v>
      </c>
      <c r="AF21">
        <f t="shared" si="3"/>
        <v>0</v>
      </c>
      <c r="AG21">
        <f t="shared" si="3"/>
        <v>-11.423836807371321</v>
      </c>
      <c r="AH21">
        <f t="shared" si="4"/>
        <v>-2014.2690891282841</v>
      </c>
      <c r="AI21">
        <f t="shared" si="5"/>
        <v>-2025.6929259356555</v>
      </c>
      <c r="AJ21">
        <f t="shared" si="6"/>
        <v>389.97063588103401</v>
      </c>
      <c r="AK21">
        <f t="shared" si="19"/>
        <v>-4.2351374763222216</v>
      </c>
      <c r="AL21">
        <f t="shared" si="7"/>
        <v>-1639.9574275309437</v>
      </c>
      <c r="AN21">
        <f t="shared" si="8"/>
        <v>0</v>
      </c>
      <c r="AO21">
        <f t="shared" si="8"/>
        <v>0</v>
      </c>
      <c r="AP21">
        <f t="shared" si="8"/>
        <v>-3.633736007054615</v>
      </c>
      <c r="AQ21">
        <f t="shared" si="8"/>
        <v>-640.70611655969174</v>
      </c>
      <c r="AR21">
        <f t="shared" si="8"/>
        <v>-644.33985256674646</v>
      </c>
      <c r="AS21">
        <f t="shared" si="8"/>
        <v>124.04329343890265</v>
      </c>
      <c r="AT21">
        <f t="shared" si="8"/>
        <v>-1.3471280973313933</v>
      </c>
      <c r="AU21">
        <f t="shared" si="8"/>
        <v>-521.6436872251752</v>
      </c>
      <c r="AW21">
        <v>18</v>
      </c>
      <c r="AX21">
        <f>IF(Z21&gt;0, (R21*SUMPRODUCT(K21:$K$98, X21:$X$98)-K21*$AZ$3)/Z21, 0)</f>
        <v>-13292.08220404032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</v>
      </c>
      <c r="S22">
        <f t="shared" si="1"/>
        <v>-17414.072146023325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-3036.9315585824224</v>
      </c>
      <c r="AC22">
        <f t="shared" si="22"/>
        <v>-3276.2279515944783</v>
      </c>
      <c r="AE22">
        <f t="shared" si="2"/>
        <v>0</v>
      </c>
      <c r="AF22">
        <f t="shared" si="3"/>
        <v>0</v>
      </c>
      <c r="AG22">
        <f t="shared" si="3"/>
        <v>-9.4068404107956951</v>
      </c>
      <c r="AH22">
        <f t="shared" si="4"/>
        <v>-1902.7580285019135</v>
      </c>
      <c r="AI22">
        <f t="shared" si="5"/>
        <v>-1912.1648689127092</v>
      </c>
      <c r="AJ22">
        <f t="shared" si="6"/>
        <v>239.29639301205589</v>
      </c>
      <c r="AK22">
        <f t="shared" si="19"/>
        <v>-63.775562730230874</v>
      </c>
      <c r="AL22">
        <f t="shared" si="7"/>
        <v>-1736.6440386308841</v>
      </c>
      <c r="AN22">
        <f t="shared" si="8"/>
        <v>0</v>
      </c>
      <c r="AO22">
        <f t="shared" si="8"/>
        <v>0</v>
      </c>
      <c r="AP22">
        <f t="shared" si="8"/>
        <v>-2.7938024075781231</v>
      </c>
      <c r="AQ22">
        <f t="shared" si="8"/>
        <v>-565.11322919505028</v>
      </c>
      <c r="AR22">
        <f t="shared" si="8"/>
        <v>-567.90703160262842</v>
      </c>
      <c r="AS22">
        <f t="shared" si="8"/>
        <v>71.070286060619182</v>
      </c>
      <c r="AT22">
        <f t="shared" si="8"/>
        <v>-18.941144201392618</v>
      </c>
      <c r="AU22">
        <f t="shared" si="8"/>
        <v>-515.77788974340183</v>
      </c>
      <c r="AW22">
        <v>19</v>
      </c>
      <c r="AX22">
        <f>IF(Z22&gt;0, (R22*SUMPRODUCT(K22:$K$98, X22:$X$98)-K22*$AZ$3)/Z22, 0)</f>
        <v>-17414.072146023325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</v>
      </c>
      <c r="S23">
        <f t="shared" si="1"/>
        <v>-21449.385644613227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-3276.2279515944783</v>
      </c>
      <c r="AC23">
        <f t="shared" si="22"/>
        <v>-3235.5921009892736</v>
      </c>
      <c r="AE23">
        <f t="shared" si="2"/>
        <v>0</v>
      </c>
      <c r="AF23">
        <f t="shared" si="3"/>
        <v>0</v>
      </c>
      <c r="AG23">
        <f t="shared" si="3"/>
        <v>-7.542388753222534</v>
      </c>
      <c r="AH23">
        <f t="shared" si="4"/>
        <v>-1770.3832534652038</v>
      </c>
      <c r="AI23">
        <f t="shared" si="5"/>
        <v>-1777.9256422184262</v>
      </c>
      <c r="AJ23">
        <f t="shared" si="6"/>
        <v>-40.635850605204723</v>
      </c>
      <c r="AK23">
        <f t="shared" si="19"/>
        <v>-229.33595661161351</v>
      </c>
      <c r="AL23">
        <f t="shared" si="7"/>
        <v>-2047.8974494352444</v>
      </c>
      <c r="AN23">
        <f t="shared" si="8"/>
        <v>0</v>
      </c>
      <c r="AO23">
        <f t="shared" si="8"/>
        <v>0</v>
      </c>
      <c r="AP23">
        <f t="shared" si="8"/>
        <v>-2.0000589746998862</v>
      </c>
      <c r="AQ23">
        <f t="shared" si="8"/>
        <v>-469.46279628434752</v>
      </c>
      <c r="AR23">
        <f t="shared" si="8"/>
        <v>-471.46285525904733</v>
      </c>
      <c r="AS23">
        <f t="shared" si="8"/>
        <v>-10.775644209903477</v>
      </c>
      <c r="AT23">
        <f t="shared" si="8"/>
        <v>-60.814345859123875</v>
      </c>
      <c r="AU23">
        <f t="shared" si="8"/>
        <v>-543.05284532807468</v>
      </c>
      <c r="AW23">
        <v>20</v>
      </c>
      <c r="AX23">
        <f>IF(Z23&gt;0, (R23*SUMPRODUCT(K23:$K$98, X23:$X$98)-K23*$AZ$3)/Z23, 0)</f>
        <v>-21449.385644613227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</v>
      </c>
      <c r="S24">
        <f t="shared" si="1"/>
        <v>-27001.931251968086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-3235.5921009892736</v>
      </c>
      <c r="AC24">
        <f t="shared" si="22"/>
        <v>-3164.2075045948204</v>
      </c>
      <c r="AE24">
        <f t="shared" si="2"/>
        <v>0</v>
      </c>
      <c r="AF24">
        <f t="shared" si="3"/>
        <v>0</v>
      </c>
      <c r="AG24">
        <f t="shared" si="3"/>
        <v>-5.8592244292974254</v>
      </c>
      <c r="AH24">
        <f t="shared" si="4"/>
        <v>-1607.7404363928838</v>
      </c>
      <c r="AI24">
        <f t="shared" ref="AI24:AI69" si="23">SUM(AE24:AH24)</f>
        <v>-1613.5996608221812</v>
      </c>
      <c r="AJ24">
        <f t="shared" si="6"/>
        <v>-71.384596394453183</v>
      </c>
      <c r="AK24">
        <f t="shared" si="19"/>
        <v>-226.49144706924918</v>
      </c>
      <c r="AL24">
        <f t="shared" ref="AL24:AL69" si="24">SUM(AI24:AK24)</f>
        <v>-1911.4757042858837</v>
      </c>
      <c r="AN24">
        <f t="shared" si="8"/>
        <v>0</v>
      </c>
      <c r="AO24">
        <f t="shared" si="8"/>
        <v>0</v>
      </c>
      <c r="AP24">
        <f t="shared" si="8"/>
        <v>-1.387254042739231</v>
      </c>
      <c r="AQ24">
        <f t="shared" si="8"/>
        <v>-380.65522954013255</v>
      </c>
      <c r="AR24">
        <f t="shared" si="8"/>
        <v>-382.0424835828718</v>
      </c>
      <c r="AS24">
        <f t="shared" si="8"/>
        <v>-16.901310255730884</v>
      </c>
      <c r="AT24">
        <f t="shared" si="8"/>
        <v>-53.625045325384484</v>
      </c>
      <c r="AU24">
        <f t="shared" si="8"/>
        <v>-452.56883916398721</v>
      </c>
      <c r="AW24">
        <v>21</v>
      </c>
      <c r="AX24">
        <f>IF(Z24&gt;0, (R24*SUMPRODUCT(K24:$K$98, X24:$X$98)-K24*$AZ$3)/Z24, 0)</f>
        <v>-27001.931251968086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</v>
      </c>
      <c r="S25">
        <f t="shared" si="1"/>
        <v>-34924.128154083475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-3164.2075045948204</v>
      </c>
      <c r="AC25">
        <f t="shared" si="22"/>
        <v>-3061.9632763860259</v>
      </c>
      <c r="AE25">
        <f t="shared" si="2"/>
        <v>0</v>
      </c>
      <c r="AF25">
        <f t="shared" si="3"/>
        <v>0</v>
      </c>
      <c r="AG25">
        <f t="shared" si="3"/>
        <v>-4.3837361707023863</v>
      </c>
      <c r="AH25">
        <f t="shared" si="4"/>
        <v>-1416.8960143020647</v>
      </c>
      <c r="AI25">
        <f t="shared" si="23"/>
        <v>-1421.2797504727671</v>
      </c>
      <c r="AJ25">
        <f t="shared" si="6"/>
        <v>-102.24422820879454</v>
      </c>
      <c r="AK25">
        <f t="shared" si="19"/>
        <v>-221.49452532163744</v>
      </c>
      <c r="AL25">
        <f t="shared" si="24"/>
        <v>-1745.018504003199</v>
      </c>
      <c r="AN25">
        <f t="shared" si="8"/>
        <v>0</v>
      </c>
      <c r="AO25">
        <f t="shared" si="8"/>
        <v>0</v>
      </c>
      <c r="AP25">
        <f t="shared" si="8"/>
        <v>-0.92670659110934639</v>
      </c>
      <c r="AQ25">
        <f t="shared" si="8"/>
        <v>-299.52689309765248</v>
      </c>
      <c r="AR25">
        <f t="shared" si="8"/>
        <v>-300.45359968876181</v>
      </c>
      <c r="AS25">
        <f t="shared" si="8"/>
        <v>-21.614074500472647</v>
      </c>
      <c r="AT25">
        <f t="shared" si="8"/>
        <v>-46.823172863824389</v>
      </c>
      <c r="AU25">
        <f t="shared" si="8"/>
        <v>-368.89084705305885</v>
      </c>
      <c r="AW25">
        <v>22</v>
      </c>
      <c r="AX25">
        <f>IF(Z25&gt;0, (R25*SUMPRODUCT(K25:$K$98, X25:$X$98)-K25*$AZ$3)/Z25, 0)</f>
        <v>-34924.128154083475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</v>
      </c>
      <c r="S26">
        <f t="shared" si="1"/>
        <v>-46740.687662633623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-3061.9632763860259</v>
      </c>
      <c r="AC26">
        <f t="shared" si="22"/>
        <v>-2930.3299393507068</v>
      </c>
      <c r="AE26">
        <f t="shared" si="2"/>
        <v>0</v>
      </c>
      <c r="AF26">
        <f t="shared" si="3"/>
        <v>0</v>
      </c>
      <c r="AG26">
        <f t="shared" si="3"/>
        <v>-3.1346671239641708</v>
      </c>
      <c r="AH26">
        <f t="shared" si="4"/>
        <v>-1205.2316850311913</v>
      </c>
      <c r="AI26">
        <f t="shared" si="23"/>
        <v>-1208.3663521551555</v>
      </c>
      <c r="AJ26">
        <f t="shared" si="6"/>
        <v>-131.63333703531907</v>
      </c>
      <c r="AK26">
        <f t="shared" si="19"/>
        <v>-214.33742934702184</v>
      </c>
      <c r="AL26">
        <f t="shared" si="24"/>
        <v>-1554.3371185374963</v>
      </c>
      <c r="AN26">
        <f t="shared" si="8"/>
        <v>0</v>
      </c>
      <c r="AO26">
        <f t="shared" si="8"/>
        <v>0</v>
      </c>
      <c r="AP26">
        <f t="shared" si="8"/>
        <v>-0.59165869257452819</v>
      </c>
      <c r="AQ26">
        <f t="shared" si="8"/>
        <v>-227.48374063819759</v>
      </c>
      <c r="AR26">
        <f t="shared" si="8"/>
        <v>-228.07539933077211</v>
      </c>
      <c r="AS26">
        <f t="shared" si="8"/>
        <v>-24.845383898704931</v>
      </c>
      <c r="AT26">
        <f t="shared" si="8"/>
        <v>-40.455524686420816</v>
      </c>
      <c r="AU26">
        <f t="shared" si="8"/>
        <v>-293.37630791589783</v>
      </c>
      <c r="AW26">
        <v>23</v>
      </c>
      <c r="AX26">
        <f>IF(Z26&gt;0, (R26*SUMPRODUCT(K26:$K$98, X26:$X$98)-K26*$AZ$3)/Z26, 0)</f>
        <v>-46740.687662633623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</v>
      </c>
      <c r="S27">
        <f t="shared" si="1"/>
        <v>-65229.617611070375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-2930.3299393507068</v>
      </c>
      <c r="AC27">
        <f t="shared" si="22"/>
        <v>-2772.8491887987511</v>
      </c>
      <c r="AE27">
        <f t="shared" si="2"/>
        <v>0</v>
      </c>
      <c r="AF27">
        <f t="shared" si="3"/>
        <v>0</v>
      </c>
      <c r="AG27">
        <f t="shared" si="3"/>
        <v>-2.1254525860720053</v>
      </c>
      <c r="AH27">
        <f t="shared" si="4"/>
        <v>-977.8678666525235</v>
      </c>
      <c r="AI27">
        <f t="shared" si="23"/>
        <v>-979.99331923859552</v>
      </c>
      <c r="AJ27">
        <f t="shared" si="6"/>
        <v>-157.48075055195568</v>
      </c>
      <c r="AK27">
        <f t="shared" si="19"/>
        <v>-205.1230957545495</v>
      </c>
      <c r="AL27">
        <f t="shared" si="24"/>
        <v>-1342.5971655451008</v>
      </c>
      <c r="AN27">
        <f t="shared" si="8"/>
        <v>0</v>
      </c>
      <c r="AO27">
        <f t="shared" si="8"/>
        <v>0</v>
      </c>
      <c r="AP27">
        <f t="shared" si="8"/>
        <v>-0.35818980375446979</v>
      </c>
      <c r="AQ27">
        <f t="shared" si="8"/>
        <v>-164.7942191462291</v>
      </c>
      <c r="AR27">
        <f t="shared" si="8"/>
        <v>-165.15240894998357</v>
      </c>
      <c r="AS27">
        <f t="shared" si="8"/>
        <v>-26.53928838730663</v>
      </c>
      <c r="AT27">
        <f t="shared" si="8"/>
        <v>-34.568167690635235</v>
      </c>
      <c r="AU27">
        <f t="shared" si="8"/>
        <v>-226.25986502792546</v>
      </c>
      <c r="AW27">
        <v>24</v>
      </c>
      <c r="AX27">
        <f>IF(Z27&gt;0, (R27*SUMPRODUCT(K27:$K$98, X27:$X$98)-K27*$AZ$3)/Z27, 0)</f>
        <v>-65229.617611070375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</v>
      </c>
      <c r="S28">
        <f t="shared" si="1"/>
        <v>-95816.867624123348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-2772.8491887987511</v>
      </c>
      <c r="AC28">
        <f t="shared" si="22"/>
        <v>-2593.9251122394867</v>
      </c>
      <c r="AE28">
        <f t="shared" si="2"/>
        <v>0</v>
      </c>
      <c r="AF28">
        <f t="shared" si="3"/>
        <v>0</v>
      </c>
      <c r="AG28">
        <f t="shared" si="3"/>
        <v>-1.3535848001288797</v>
      </c>
      <c r="AH28">
        <f t="shared" si="4"/>
        <v>-750.61326008240565</v>
      </c>
      <c r="AI28">
        <f t="shared" si="23"/>
        <v>-751.96684488253447</v>
      </c>
      <c r="AJ28">
        <f t="shared" si="6"/>
        <v>-178.92407655926445</v>
      </c>
      <c r="AK28">
        <f t="shared" si="19"/>
        <v>-194.0994432159126</v>
      </c>
      <c r="AL28">
        <f t="shared" si="24"/>
        <v>-1124.9903646577116</v>
      </c>
      <c r="AN28">
        <f t="shared" si="8"/>
        <v>0</v>
      </c>
      <c r="AO28">
        <f t="shared" si="8"/>
        <v>0</v>
      </c>
      <c r="AP28">
        <f t="shared" si="8"/>
        <v>-0.20367102261131054</v>
      </c>
      <c r="AQ28">
        <f t="shared" si="8"/>
        <v>-112.9431789216583</v>
      </c>
      <c r="AR28">
        <f t="shared" si="8"/>
        <v>-113.1468499442696</v>
      </c>
      <c r="AS28">
        <f t="shared" si="8"/>
        <v>-26.92232480679457</v>
      </c>
      <c r="AT28">
        <f t="shared" si="8"/>
        <v>-29.205729913860509</v>
      </c>
      <c r="AU28">
        <f t="shared" si="8"/>
        <v>-169.27490466492469</v>
      </c>
      <c r="AW28">
        <v>25</v>
      </c>
      <c r="AX28">
        <f>IF(Z28&gt;0, (R28*SUMPRODUCT(K28:$K$98, X28:$X$98)-K28*$AZ$3)/Z28, 0)</f>
        <v>-95816.867624123348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</v>
      </c>
      <c r="S29">
        <f t="shared" si="1"/>
        <v>-149782.82116987195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-2593.9251122394867</v>
      </c>
      <c r="AC29">
        <f t="shared" si="22"/>
        <v>-2399.9769557098116</v>
      </c>
      <c r="AE29">
        <f t="shared" si="2"/>
        <v>0</v>
      </c>
      <c r="AF29">
        <f t="shared" si="3"/>
        <v>0</v>
      </c>
      <c r="AG29">
        <f t="shared" si="3"/>
        <v>-0.80115227399407352</v>
      </c>
      <c r="AH29">
        <f t="shared" si="4"/>
        <v>-538.89667813351753</v>
      </c>
      <c r="AI29">
        <f t="shared" si="23"/>
        <v>-539.69783040751156</v>
      </c>
      <c r="AJ29">
        <f t="shared" si="6"/>
        <v>-193.94815652967509</v>
      </c>
      <c r="AK29">
        <f t="shared" si="19"/>
        <v>-181.57475785676408</v>
      </c>
      <c r="AL29">
        <f t="shared" si="24"/>
        <v>-915.22074479395076</v>
      </c>
      <c r="AN29">
        <f t="shared" si="8"/>
        <v>0</v>
      </c>
      <c r="AO29">
        <f t="shared" si="8"/>
        <v>0</v>
      </c>
      <c r="AP29">
        <f t="shared" si="8"/>
        <v>-0.10763185422266808</v>
      </c>
      <c r="AQ29">
        <f t="shared" si="8"/>
        <v>-72.398781835543929</v>
      </c>
      <c r="AR29">
        <f t="shared" si="8"/>
        <v>-72.506413689766589</v>
      </c>
      <c r="AS29">
        <f t="shared" si="8"/>
        <v>-26.056219757433556</v>
      </c>
      <c r="AT29">
        <f t="shared" si="8"/>
        <v>-24.393899265522222</v>
      </c>
      <c r="AU29">
        <f t="shared" si="8"/>
        <v>-122.95653271272236</v>
      </c>
      <c r="AW29">
        <v>26</v>
      </c>
      <c r="AX29">
        <f>IF(Z29&gt;0, (R29*SUMPRODUCT(K29:$K$98, X29:$X$98)-K29*$AZ$3)/Z29, 0)</f>
        <v>-149782.82116987195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</v>
      </c>
      <c r="S30">
        <f t="shared" si="1"/>
        <v>-252930.11375143999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-2399.9769557098116</v>
      </c>
      <c r="AC30">
        <f t="shared" si="22"/>
        <v>-2198.3656166066648</v>
      </c>
      <c r="AE30">
        <f t="shared" si="2"/>
        <v>0</v>
      </c>
      <c r="AF30">
        <f t="shared" si="3"/>
        <v>0</v>
      </c>
      <c r="AG30">
        <f t="shared" si="3"/>
        <v>-0.43457965206291083</v>
      </c>
      <c r="AH30">
        <f t="shared" si="4"/>
        <v>-358.56109919122207</v>
      </c>
      <c r="AI30">
        <f t="shared" si="23"/>
        <v>-358.99567884328496</v>
      </c>
      <c r="AJ30">
        <f t="shared" si="6"/>
        <v>-201.61133910314675</v>
      </c>
      <c r="AK30">
        <f t="shared" si="19"/>
        <v>-167.99838689968684</v>
      </c>
      <c r="AL30">
        <f t="shared" si="24"/>
        <v>-728.60540484611852</v>
      </c>
      <c r="AN30">
        <f t="shared" si="8"/>
        <v>0</v>
      </c>
      <c r="AO30">
        <f t="shared" si="8"/>
        <v>0</v>
      </c>
      <c r="AP30">
        <f t="shared" si="8"/>
        <v>-5.2128726778589915E-2</v>
      </c>
      <c r="AQ30">
        <f t="shared" si="8"/>
        <v>-43.010144364661343</v>
      </c>
      <c r="AR30">
        <f t="shared" si="8"/>
        <v>-43.062273091439934</v>
      </c>
      <c r="AS30">
        <f t="shared" si="8"/>
        <v>-24.183696502320736</v>
      </c>
      <c r="AT30">
        <f t="shared" si="8"/>
        <v>-20.15175346651953</v>
      </c>
      <c r="AU30">
        <f t="shared" si="8"/>
        <v>-87.3977230602802</v>
      </c>
      <c r="AW30">
        <v>27</v>
      </c>
      <c r="AX30">
        <f>IF(Z30&gt;0, (R30*SUMPRODUCT(K30:$K$98, X30:$X$98)-K30*$AZ$3)/Z30, 0)</f>
        <v>-252930.11375143999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</v>
      </c>
      <c r="S31">
        <f t="shared" si="1"/>
        <v>-471886.57762925269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-2198.3656166066648</v>
      </c>
      <c r="AC31">
        <f t="shared" si="22"/>
        <v>-1996.7238672760661</v>
      </c>
      <c r="AE31">
        <f t="shared" si="2"/>
        <v>0</v>
      </c>
      <c r="AF31">
        <f t="shared" si="3"/>
        <v>0</v>
      </c>
      <c r="AG31">
        <f t="shared" si="3"/>
        <v>-0.21156819900531618</v>
      </c>
      <c r="AH31">
        <f t="shared" si="4"/>
        <v>-218.66565653696554</v>
      </c>
      <c r="AI31">
        <f t="shared" si="23"/>
        <v>-218.87722473597086</v>
      </c>
      <c r="AJ31">
        <f t="shared" si="6"/>
        <v>-201.64174933059871</v>
      </c>
      <c r="AK31">
        <f t="shared" si="19"/>
        <v>-153.88559316246656</v>
      </c>
      <c r="AL31">
        <f t="shared" si="24"/>
        <v>-574.40456722903616</v>
      </c>
      <c r="AN31">
        <f t="shared" si="8"/>
        <v>0</v>
      </c>
      <c r="AO31">
        <f t="shared" si="8"/>
        <v>0</v>
      </c>
      <c r="AP31">
        <f t="shared" si="8"/>
        <v>-2.2658966438344145E-2</v>
      </c>
      <c r="AQ31">
        <f t="shared" si="8"/>
        <v>-23.419104553445152</v>
      </c>
      <c r="AR31">
        <f t="shared" si="8"/>
        <v>-23.441763519883494</v>
      </c>
      <c r="AS31">
        <f t="shared" si="8"/>
        <v>-21.595843099918017</v>
      </c>
      <c r="AT31">
        <f t="shared" si="8"/>
        <v>-16.481155992283103</v>
      </c>
      <c r="AU31">
        <f t="shared" si="8"/>
        <v>-61.518762612084615</v>
      </c>
      <c r="AW31">
        <v>28</v>
      </c>
      <c r="AX31">
        <f>IF(Z31&gt;0, (R31*SUMPRODUCT(K31:$K$98, X31:$X$98)-K31*$AZ$3)/Z31, 0)</f>
        <v>-471886.57762925269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</v>
      </c>
      <c r="S32">
        <f t="shared" si="1"/>
        <v>-1003432.8144944434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-1996.7238672760661</v>
      </c>
      <c r="AC32">
        <f t="shared" si="22"/>
        <v>-1801.7037810301724</v>
      </c>
      <c r="AE32">
        <f t="shared" si="2"/>
        <v>0</v>
      </c>
      <c r="AF32">
        <f t="shared" si="3"/>
        <v>0</v>
      </c>
      <c r="AG32">
        <f t="shared" si="3"/>
        <v>-8.9777001260314557E-2</v>
      </c>
      <c r="AH32">
        <f t="shared" si="4"/>
        <v>-119.67551575494846</v>
      </c>
      <c r="AI32">
        <f t="shared" si="23"/>
        <v>-119.76529275620878</v>
      </c>
      <c r="AJ32">
        <f t="shared" si="6"/>
        <v>-195.02008624589371</v>
      </c>
      <c r="AK32">
        <f t="shared" si="19"/>
        <v>-139.77067070932463</v>
      </c>
      <c r="AL32">
        <f t="shared" si="24"/>
        <v>-454.55604971142714</v>
      </c>
      <c r="AN32">
        <f t="shared" si="8"/>
        <v>0</v>
      </c>
      <c r="AO32">
        <f t="shared" si="8"/>
        <v>0</v>
      </c>
      <c r="AP32">
        <f t="shared" si="8"/>
        <v>-8.5849304151124021E-3</v>
      </c>
      <c r="AQ32">
        <f t="shared" si="8"/>
        <v>-11.443977418781081</v>
      </c>
      <c r="AR32">
        <f t="shared" si="8"/>
        <v>-11.452562349196194</v>
      </c>
      <c r="AS32">
        <f t="shared" si="8"/>
        <v>-18.648805890894717</v>
      </c>
      <c r="AT32">
        <f t="shared" si="8"/>
        <v>-13.365577656507892</v>
      </c>
      <c r="AU32">
        <f t="shared" si="8"/>
        <v>-43.466945896598801</v>
      </c>
      <c r="AW32">
        <v>29</v>
      </c>
      <c r="AX32">
        <f>IF(Z32&gt;0, (R32*SUMPRODUCT(K32:$K$98, X32:$X$98)-K32*$AZ$3)/Z32, 0)</f>
        <v>-1003432.8144944434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</v>
      </c>
      <c r="S33">
        <f t="shared" si="1"/>
        <v>-2546716.404838827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-1801.7037810301724</v>
      </c>
      <c r="AC33">
        <f t="shared" si="22"/>
        <v>-1618.1127666638295</v>
      </c>
      <c r="AE33">
        <f t="shared" si="2"/>
        <v>0</v>
      </c>
      <c r="AF33">
        <f t="shared" si="3"/>
        <v>0</v>
      </c>
      <c r="AG33">
        <f t="shared" si="3"/>
        <v>-3.1768609248940587E-2</v>
      </c>
      <c r="AH33">
        <f t="shared" si="4"/>
        <v>-57.110621998770824</v>
      </c>
      <c r="AI33">
        <f t="shared" si="23"/>
        <v>-57.142390608019767</v>
      </c>
      <c r="AJ33">
        <f t="shared" si="6"/>
        <v>-183.59101436634296</v>
      </c>
      <c r="AK33">
        <f t="shared" si="19"/>
        <v>-126.11926467211208</v>
      </c>
      <c r="AL33">
        <f t="shared" si="24"/>
        <v>-366.85266964647479</v>
      </c>
      <c r="AN33">
        <f t="shared" si="8"/>
        <v>0</v>
      </c>
      <c r="AO33">
        <f t="shared" si="8"/>
        <v>0</v>
      </c>
      <c r="AP33">
        <f t="shared" si="8"/>
        <v>-2.7123883141240953E-3</v>
      </c>
      <c r="AQ33">
        <f t="shared" si="8"/>
        <v>-4.8760769635199015</v>
      </c>
      <c r="AR33">
        <f t="shared" si="8"/>
        <v>-4.8787893518340253</v>
      </c>
      <c r="AS33">
        <f t="shared" si="8"/>
        <v>-15.674910980311918</v>
      </c>
      <c r="AT33">
        <f t="shared" si="8"/>
        <v>-10.768001110843983</v>
      </c>
      <c r="AU33">
        <f t="shared" si="8"/>
        <v>-31.321701442989927</v>
      </c>
      <c r="AW33">
        <v>30</v>
      </c>
      <c r="AX33">
        <f>IF(Z33&gt;0, (R33*SUMPRODUCT(K33:$K$98, X33:$X$98)-K33*$AZ$3)/Z33, 0)</f>
        <v>-2546716.404838827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</v>
      </c>
      <c r="S34">
        <f t="shared" si="1"/>
        <v>-8210677.9314986616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-1618.1127666638295</v>
      </c>
      <c r="AC34">
        <f t="shared" si="22"/>
        <v>-1448.8504581049172</v>
      </c>
      <c r="AE34">
        <f t="shared" si="2"/>
        <v>0</v>
      </c>
      <c r="AF34">
        <f t="shared" si="3"/>
        <v>0</v>
      </c>
      <c r="AG34">
        <f t="shared" si="3"/>
        <v>-8.8229648647323352E-3</v>
      </c>
      <c r="AH34">
        <f t="shared" si="4"/>
        <v>-22.627958291718844</v>
      </c>
      <c r="AI34">
        <f t="shared" si="23"/>
        <v>-22.636781256583575</v>
      </c>
      <c r="AJ34">
        <f t="shared" si="6"/>
        <v>-169.26230855891231</v>
      </c>
      <c r="AK34">
        <f t="shared" si="19"/>
        <v>-113.26789366646807</v>
      </c>
      <c r="AL34">
        <f t="shared" si="24"/>
        <v>-305.16698348196394</v>
      </c>
      <c r="AN34">
        <f t="shared" si="8"/>
        <v>0</v>
      </c>
      <c r="AO34">
        <f t="shared" si="8"/>
        <v>0</v>
      </c>
      <c r="AP34">
        <f t="shared" si="8"/>
        <v>-6.7258966366488023E-4</v>
      </c>
      <c r="AQ34">
        <f t="shared" si="8"/>
        <v>-1.7249678639983825</v>
      </c>
      <c r="AR34">
        <f t="shared" si="8"/>
        <v>-1.7256404536620473</v>
      </c>
      <c r="AS34">
        <f t="shared" si="8"/>
        <v>-12.903154543870409</v>
      </c>
      <c r="AT34">
        <f t="shared" si="8"/>
        <v>-8.6346047698412036</v>
      </c>
      <c r="AU34">
        <f t="shared" ref="AU34:AU69" si="25">AL34*$K34</f>
        <v>-23.263399767373659</v>
      </c>
      <c r="AW34">
        <v>31</v>
      </c>
      <c r="AX34">
        <f>IF(Z34&gt;0, (R34*SUMPRODUCT(K34:$K$98, X34:$X$98)-K34*$AZ$3)/Z34, 0)</f>
        <v>-8210677.9314986616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</v>
      </c>
      <c r="S35">
        <f t="shared" si="1"/>
        <v>-37034832.96471981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-1448.8504581049172</v>
      </c>
      <c r="AC35">
        <f t="shared" si="22"/>
        <v>-1295.0947246096014</v>
      </c>
      <c r="AE35">
        <f t="shared" si="2"/>
        <v>0</v>
      </c>
      <c r="AF35">
        <f t="shared" ref="AF35:AG69" si="26">-$Z35*P35</f>
        <v>0</v>
      </c>
      <c r="AG35">
        <f t="shared" si="26"/>
        <v>-1.748481930299695E-3</v>
      </c>
      <c r="AH35">
        <f t="shared" si="4"/>
        <v>-6.9862532857853168</v>
      </c>
      <c r="AI35">
        <f t="shared" si="23"/>
        <v>-6.9880017677156161</v>
      </c>
      <c r="AJ35">
        <f t="shared" si="6"/>
        <v>-153.75573349531578</v>
      </c>
      <c r="AK35">
        <f t="shared" si="19"/>
        <v>-101.41953206734421</v>
      </c>
      <c r="AL35">
        <f t="shared" si="24"/>
        <v>-262.16326733037562</v>
      </c>
      <c r="AN35">
        <f t="shared" ref="AN35:AT69" si="27">AE35*$K35</f>
        <v>0</v>
      </c>
      <c r="AO35">
        <f t="shared" si="27"/>
        <v>0</v>
      </c>
      <c r="AP35">
        <f t="shared" si="27"/>
        <v>-1.1900871470221937E-4</v>
      </c>
      <c r="AQ35">
        <f t="shared" si="27"/>
        <v>-0.47551250585870153</v>
      </c>
      <c r="AR35">
        <f t="shared" si="27"/>
        <v>-0.47563151457340369</v>
      </c>
      <c r="AS35">
        <f t="shared" si="27"/>
        <v>-10.465233814705842</v>
      </c>
      <c r="AT35">
        <f t="shared" si="27"/>
        <v>-6.9030213855091738</v>
      </c>
      <c r="AU35">
        <f t="shared" si="25"/>
        <v>-17.843886714788422</v>
      </c>
      <c r="AW35">
        <v>32</v>
      </c>
      <c r="AX35">
        <f>IF(Z35&gt;0, (R35*SUMPRODUCT(K35:$K$98, X35:$X$98)-K35*$AZ$3)/Z35, 0)</f>
        <v>-37034832.96471981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</v>
      </c>
      <c r="S36">
        <f t="shared" si="1"/>
        <v>-168768395.99405867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-1295.0947246096014</v>
      </c>
      <c r="AC36">
        <f t="shared" si="22"/>
        <v>-1156.7481823303576</v>
      </c>
      <c r="AE36">
        <f t="shared" si="2"/>
        <v>0</v>
      </c>
      <c r="AF36">
        <f t="shared" si="26"/>
        <v>0</v>
      </c>
      <c r="AG36">
        <f t="shared" si="26"/>
        <v>-3.4270284300476491E-4</v>
      </c>
      <c r="AH36">
        <f t="shared" si="4"/>
        <v>-1.3882942679919332</v>
      </c>
      <c r="AI36">
        <f t="shared" si="23"/>
        <v>-1.388636970834938</v>
      </c>
      <c r="AJ36">
        <f t="shared" si="6"/>
        <v>-138.34654227924375</v>
      </c>
      <c r="AK36">
        <f t="shared" si="19"/>
        <v>-90.656630722672105</v>
      </c>
      <c r="AL36">
        <f t="shared" si="24"/>
        <v>-230.39180997275079</v>
      </c>
      <c r="AN36">
        <f t="shared" si="27"/>
        <v>0</v>
      </c>
      <c r="AO36">
        <f t="shared" si="27"/>
        <v>0</v>
      </c>
      <c r="AP36">
        <f t="shared" si="27"/>
        <v>-2.0826548449600205E-5</v>
      </c>
      <c r="AQ36">
        <f t="shared" si="27"/>
        <v>-8.4368654724682982E-2</v>
      </c>
      <c r="AR36">
        <f t="shared" si="27"/>
        <v>-8.4389481273132588E-2</v>
      </c>
      <c r="AS36">
        <f t="shared" si="27"/>
        <v>-8.4075198803450615</v>
      </c>
      <c r="AT36">
        <f t="shared" si="27"/>
        <v>-5.5093348379283613</v>
      </c>
      <c r="AU36">
        <f t="shared" si="25"/>
        <v>-14.001244199546555</v>
      </c>
      <c r="AW36">
        <v>33</v>
      </c>
      <c r="AX36">
        <f>IF(Z36&gt;0, (R36*SUMPRODUCT(K36:$K$98, X36:$X$98)-K36*$AZ$3)/Z36, 0)</f>
        <v>-168768395.99405867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</v>
      </c>
      <c r="S37">
        <f t="shared" si="1"/>
        <v>-778182734.98756909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-1156.7481823303576</v>
      </c>
      <c r="AC37">
        <f t="shared" si="22"/>
        <v>-1032.8842877840982</v>
      </c>
      <c r="AE37">
        <f t="shared" si="2"/>
        <v>0</v>
      </c>
      <c r="AF37">
        <f t="shared" si="26"/>
        <v>0</v>
      </c>
      <c r="AG37">
        <f t="shared" si="26"/>
        <v>-6.6365150583853403E-5</v>
      </c>
      <c r="AH37">
        <f t="shared" si="4"/>
        <v>-0.27291066399086383</v>
      </c>
      <c r="AI37">
        <f t="shared" si="23"/>
        <v>-0.27297702914144767</v>
      </c>
      <c r="AJ37">
        <f t="shared" si="6"/>
        <v>-123.86389454625942</v>
      </c>
      <c r="AK37">
        <f t="shared" si="19"/>
        <v>-80.972372763125037</v>
      </c>
      <c r="AL37">
        <f t="shared" si="24"/>
        <v>-205.10924433852591</v>
      </c>
      <c r="AN37">
        <f t="shared" si="27"/>
        <v>0</v>
      </c>
      <c r="AO37">
        <f t="shared" si="27"/>
        <v>0</v>
      </c>
      <c r="AP37">
        <f t="shared" si="27"/>
        <v>-3.6009878430191145E-6</v>
      </c>
      <c r="AQ37">
        <f t="shared" si="27"/>
        <v>-1.4808193375823923E-2</v>
      </c>
      <c r="AR37">
        <f t="shared" si="27"/>
        <v>-1.481179436366694E-2</v>
      </c>
      <c r="AS37">
        <f t="shared" si="27"/>
        <v>-6.7208824891689636</v>
      </c>
      <c r="AT37">
        <f t="shared" si="27"/>
        <v>-4.3935789699144703</v>
      </c>
      <c r="AU37">
        <f t="shared" si="25"/>
        <v>-11.129273253447101</v>
      </c>
      <c r="AW37">
        <v>34</v>
      </c>
      <c r="AX37">
        <f>IF(Z37&gt;0, (R37*SUMPRODUCT(K37:$K$98, X37:$X$98)-K37*$AZ$3)/Z37, 0)</f>
        <v>-778182734.98756909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</v>
      </c>
      <c r="S38">
        <f t="shared" si="1"/>
        <v>-3636543627.9225516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-1032.8842877840982</v>
      </c>
      <c r="AC38">
        <f t="shared" si="22"/>
        <v>-922.23100383373844</v>
      </c>
      <c r="AE38">
        <f t="shared" si="2"/>
        <v>0</v>
      </c>
      <c r="AF38">
        <f t="shared" si="26"/>
        <v>0</v>
      </c>
      <c r="AG38">
        <f t="shared" si="26"/>
        <v>-1.2680048669738926E-5</v>
      </c>
      <c r="AH38">
        <f t="shared" si="4"/>
        <v>-5.3021450408275946E-2</v>
      </c>
      <c r="AI38">
        <f t="shared" si="23"/>
        <v>-5.3034130456945681E-2</v>
      </c>
      <c r="AJ38">
        <f t="shared" si="6"/>
        <v>-110.65328395035976</v>
      </c>
      <c r="AK38">
        <f t="shared" si="19"/>
        <v>-72.301900144886886</v>
      </c>
      <c r="AL38">
        <f t="shared" si="24"/>
        <v>-183.00821822570362</v>
      </c>
      <c r="AN38">
        <f t="shared" si="27"/>
        <v>0</v>
      </c>
      <c r="AO38">
        <f t="shared" si="27"/>
        <v>0</v>
      </c>
      <c r="AP38">
        <f t="shared" si="27"/>
        <v>-6.1430559222773587E-7</v>
      </c>
      <c r="AQ38">
        <f t="shared" si="27"/>
        <v>-2.568710447583803E-3</v>
      </c>
      <c r="AR38">
        <f t="shared" si="27"/>
        <v>-2.5693247531760307E-3</v>
      </c>
      <c r="AS38">
        <f t="shared" si="27"/>
        <v>-5.3607784086264969</v>
      </c>
      <c r="AT38">
        <f t="shared" si="27"/>
        <v>-3.5027832104220025</v>
      </c>
      <c r="AU38">
        <f t="shared" si="25"/>
        <v>-8.8661309438016769</v>
      </c>
      <c r="AW38">
        <v>35</v>
      </c>
      <c r="AX38">
        <f>IF(Z38&gt;0, (R38*SUMPRODUCT(K38:$K$98, X38:$X$98)-K38*$AZ$3)/Z38, 0)</f>
        <v>-3636543627.9225516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</v>
      </c>
      <c r="S39">
        <f t="shared" si="1"/>
        <v>-17252183630.61084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-922.23100383373844</v>
      </c>
      <c r="AC39">
        <f t="shared" si="22"/>
        <v>-823.42277598727901</v>
      </c>
      <c r="AE39">
        <f t="shared" si="2"/>
        <v>0</v>
      </c>
      <c r="AF39">
        <f t="shared" si="26"/>
        <v>0</v>
      </c>
      <c r="AG39">
        <f t="shared" si="26"/>
        <v>-2.386430592259249E-6</v>
      </c>
      <c r="AH39">
        <f t="shared" si="4"/>
        <v>-1.0166817590782288E-2</v>
      </c>
      <c r="AI39">
        <f t="shared" si="23"/>
        <v>-1.0169204021374547E-2</v>
      </c>
      <c r="AJ39">
        <f t="shared" si="6"/>
        <v>-98.808227846459431</v>
      </c>
      <c r="AK39">
        <f t="shared" si="19"/>
        <v>-64.556170268361697</v>
      </c>
      <c r="AL39">
        <f t="shared" si="24"/>
        <v>-163.37456731884251</v>
      </c>
      <c r="AN39">
        <f t="shared" si="27"/>
        <v>0</v>
      </c>
      <c r="AO39">
        <f t="shared" si="27"/>
        <v>0</v>
      </c>
      <c r="AP39">
        <f t="shared" si="27"/>
        <v>-1.0322724420910428E-7</v>
      </c>
      <c r="AQ39">
        <f t="shared" si="27"/>
        <v>-4.3977502034934075E-4</v>
      </c>
      <c r="AR39">
        <f t="shared" si="27"/>
        <v>-4.3987824759354988E-4</v>
      </c>
      <c r="AS39">
        <f t="shared" si="27"/>
        <v>-4.2740405268267887</v>
      </c>
      <c r="AT39">
        <f t="shared" si="27"/>
        <v>-2.7924363587662029</v>
      </c>
      <c r="AU39">
        <f t="shared" si="25"/>
        <v>-7.0669167638405854</v>
      </c>
      <c r="AW39">
        <v>36</v>
      </c>
      <c r="AX39">
        <f>IF(Z39&gt;0, (R39*SUMPRODUCT(K39:$K$98, X39:$X$98)-K39*$AZ$3)/Z39, 0)</f>
        <v>-17252183630.61084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</v>
      </c>
      <c r="S40">
        <f t="shared" si="1"/>
        <v>-83100957135.204208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-823.42277598727901</v>
      </c>
      <c r="AC40">
        <f t="shared" si="22"/>
        <v>-735.19929026506111</v>
      </c>
      <c r="AE40">
        <f t="shared" si="2"/>
        <v>0</v>
      </c>
      <c r="AF40">
        <f t="shared" si="26"/>
        <v>0</v>
      </c>
      <c r="AG40">
        <f t="shared" si="26"/>
        <v>-4.4235308208839344E-7</v>
      </c>
      <c r="AH40">
        <f t="shared" si="4"/>
        <v>-1.9202132042482631E-3</v>
      </c>
      <c r="AI40">
        <f t="shared" si="23"/>
        <v>-1.9206555573303514E-3</v>
      </c>
      <c r="AJ40">
        <f t="shared" si="6"/>
        <v>-88.223485722217902</v>
      </c>
      <c r="AK40">
        <f t="shared" si="19"/>
        <v>-57.639594319109534</v>
      </c>
      <c r="AL40">
        <f t="shared" si="24"/>
        <v>-145.86500069688475</v>
      </c>
      <c r="AN40">
        <f t="shared" si="27"/>
        <v>0</v>
      </c>
      <c r="AO40">
        <f t="shared" si="27"/>
        <v>0</v>
      </c>
      <c r="AP40">
        <f t="shared" si="27"/>
        <v>-1.7084275278370864E-8</v>
      </c>
      <c r="AQ40">
        <f t="shared" si="27"/>
        <v>-7.4161235227890955E-5</v>
      </c>
      <c r="AR40">
        <f t="shared" si="27"/>
        <v>-7.4178319503169317E-5</v>
      </c>
      <c r="AS40">
        <f t="shared" si="27"/>
        <v>-3.4073105334317715</v>
      </c>
      <c r="AT40">
        <f t="shared" si="27"/>
        <v>-2.2261192159717207</v>
      </c>
      <c r="AU40">
        <f t="shared" si="25"/>
        <v>-5.6335039277229955</v>
      </c>
      <c r="AW40">
        <v>37</v>
      </c>
      <c r="AX40">
        <f>IF(Z40&gt;0, (R40*SUMPRODUCT(K40:$K$98, X40:$X$98)-K40*$AZ$3)/Z40, 0)</f>
        <v>-83100957135.204208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</v>
      </c>
      <c r="S41">
        <f t="shared" si="1"/>
        <v>-407022701744.79114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-735.19929026506111</v>
      </c>
      <c r="AC41">
        <f t="shared" si="22"/>
        <v>-656.42800237519066</v>
      </c>
      <c r="AE41">
        <f t="shared" si="2"/>
        <v>0</v>
      </c>
      <c r="AF41">
        <f t="shared" si="26"/>
        <v>0</v>
      </c>
      <c r="AG41">
        <f t="shared" si="26"/>
        <v>-8.0637762901340591E-8</v>
      </c>
      <c r="AH41">
        <f t="shared" si="4"/>
        <v>-3.5729178836616893E-4</v>
      </c>
      <c r="AI41">
        <f t="shared" si="23"/>
        <v>-3.573724261290703E-4</v>
      </c>
      <c r="AJ41">
        <f t="shared" si="6"/>
        <v>-78.77128788987045</v>
      </c>
      <c r="AK41">
        <f t="shared" si="19"/>
        <v>-51.463950318554282</v>
      </c>
      <c r="AL41">
        <f t="shared" si="24"/>
        <v>-130.23559558085086</v>
      </c>
      <c r="AN41">
        <f t="shared" si="27"/>
        <v>0</v>
      </c>
      <c r="AO41">
        <f t="shared" si="27"/>
        <v>0</v>
      </c>
      <c r="AP41">
        <f t="shared" si="27"/>
        <v>-2.780660394501043E-9</v>
      </c>
      <c r="AQ41">
        <f t="shared" si="27"/>
        <v>-1.2320618646201772E-5</v>
      </c>
      <c r="AR41">
        <f t="shared" si="27"/>
        <v>-1.2323399306596274E-5</v>
      </c>
      <c r="AS41">
        <f t="shared" si="27"/>
        <v>-2.7162980789433697</v>
      </c>
      <c r="AT41">
        <f t="shared" si="27"/>
        <v>-1.7746495344924076</v>
      </c>
      <c r="AU41">
        <f t="shared" si="25"/>
        <v>-4.4909599368350843</v>
      </c>
      <c r="AW41">
        <v>38</v>
      </c>
      <c r="AX41">
        <f>IF(Z41&gt;0, (R41*SUMPRODUCT(K41:$K$98, X41:$X$98)-K41*$AZ$3)/Z41, 0)</f>
        <v>-407022701744.79114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</v>
      </c>
      <c r="S42">
        <f t="shared" si="1"/>
        <v>-2029368384650.8264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-656.42800237519066</v>
      </c>
      <c r="AC42">
        <f t="shared" si="22"/>
        <v>-586.09644143589344</v>
      </c>
      <c r="AE42">
        <f t="shared" si="2"/>
        <v>0</v>
      </c>
      <c r="AF42">
        <f t="shared" si="26"/>
        <v>0</v>
      </c>
      <c r="AG42">
        <f t="shared" si="26"/>
        <v>-1.4440365925399428E-8</v>
      </c>
      <c r="AH42">
        <f t="shared" si="4"/>
        <v>-6.5391019346927758E-5</v>
      </c>
      <c r="AI42">
        <f t="shared" si="23"/>
        <v>-6.5405459712853154E-5</v>
      </c>
      <c r="AJ42">
        <f t="shared" si="6"/>
        <v>-70.331560939297219</v>
      </c>
      <c r="AK42">
        <f t="shared" si="19"/>
        <v>-45.949960166263352</v>
      </c>
      <c r="AL42">
        <f t="shared" si="24"/>
        <v>-116.28158651102028</v>
      </c>
      <c r="AN42">
        <f t="shared" si="27"/>
        <v>0</v>
      </c>
      <c r="AO42">
        <f t="shared" si="27"/>
        <v>0</v>
      </c>
      <c r="AP42">
        <f t="shared" si="27"/>
        <v>-4.4460020261036582E-10</v>
      </c>
      <c r="AQ42">
        <f t="shared" si="27"/>
        <v>-2.0133049675289485E-6</v>
      </c>
      <c r="AR42">
        <f t="shared" si="27"/>
        <v>-2.0137495677315589E-6</v>
      </c>
      <c r="AS42">
        <f t="shared" si="27"/>
        <v>-2.1654178574875629</v>
      </c>
      <c r="AT42">
        <f t="shared" si="27"/>
        <v>-1.414739883005689</v>
      </c>
      <c r="AU42">
        <f t="shared" si="25"/>
        <v>-3.5801597542428194</v>
      </c>
      <c r="AW42">
        <v>39</v>
      </c>
      <c r="AX42">
        <f>IF(Z42&gt;0, (R42*SUMPRODUCT(K42:$K$98, X42:$X$98)-K42*$AZ$3)/Z42, 0)</f>
        <v>-2029368384650.8264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</v>
      </c>
      <c r="S43">
        <f t="shared" si="1"/>
        <v>-10309481139961.727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-586.09644143589344</v>
      </c>
      <c r="AC43">
        <f t="shared" si="22"/>
        <v>-523.30039589570231</v>
      </c>
      <c r="AE43">
        <f t="shared" si="2"/>
        <v>0</v>
      </c>
      <c r="AF43">
        <f t="shared" si="26"/>
        <v>0</v>
      </c>
      <c r="AG43">
        <f t="shared" si="26"/>
        <v>-2.537956997017432E-9</v>
      </c>
      <c r="AH43">
        <f t="shared" si="4"/>
        <v>-1.1758005269128001E-5</v>
      </c>
      <c r="AI43">
        <f t="shared" si="23"/>
        <v>-1.1760543226125018E-5</v>
      </c>
      <c r="AJ43">
        <f t="shared" si="6"/>
        <v>-62.79604554019113</v>
      </c>
      <c r="AK43">
        <f t="shared" si="19"/>
        <v>-41.026750900512546</v>
      </c>
      <c r="AL43">
        <f t="shared" si="24"/>
        <v>-103.8228082012469</v>
      </c>
      <c r="AN43">
        <f t="shared" si="27"/>
        <v>0</v>
      </c>
      <c r="AO43">
        <f t="shared" si="27"/>
        <v>0</v>
      </c>
      <c r="AP43">
        <f t="shared" si="27"/>
        <v>-6.9768228230581552E-11</v>
      </c>
      <c r="AQ43">
        <f t="shared" si="27"/>
        <v>-3.2322659371965247E-7</v>
      </c>
      <c r="AR43">
        <f t="shared" si="27"/>
        <v>-3.232963619478831E-7</v>
      </c>
      <c r="AS43">
        <f t="shared" si="27"/>
        <v>-1.7262581053874158</v>
      </c>
      <c r="AT43">
        <f t="shared" si="27"/>
        <v>-1.1278219937335354</v>
      </c>
      <c r="AU43">
        <f t="shared" si="25"/>
        <v>-2.8540804224173129</v>
      </c>
      <c r="AW43">
        <v>40</v>
      </c>
      <c r="AX43">
        <f>IF(Z43&gt;0, (R43*SUMPRODUCT(K43:$K$98, X43:$X$98)-K43*$AZ$3)/Z43, 0)</f>
        <v>-10309481139961.727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</v>
      </c>
      <c r="S44">
        <f t="shared" si="1"/>
        <v>-53458010507929.477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-523.30039589570231</v>
      </c>
      <c r="AC44">
        <f t="shared" si="22"/>
        <v>-467.23249661759309</v>
      </c>
      <c r="AE44">
        <f t="shared" si="2"/>
        <v>0</v>
      </c>
      <c r="AF44">
        <f t="shared" si="26"/>
        <v>0</v>
      </c>
      <c r="AG44">
        <f t="shared" si="26"/>
        <v>-4.3700887124137182E-10</v>
      </c>
      <c r="AH44">
        <f t="shared" si="4"/>
        <v>-2.0755685558058858E-6</v>
      </c>
      <c r="AI44">
        <f t="shared" si="23"/>
        <v>-2.076005564677127E-6</v>
      </c>
      <c r="AJ44">
        <f t="shared" si="6"/>
        <v>-56.067899278109223</v>
      </c>
      <c r="AK44">
        <f t="shared" si="19"/>
        <v>-36.631027712699165</v>
      </c>
      <c r="AL44">
        <f t="shared" si="24"/>
        <v>-92.698929066813946</v>
      </c>
      <c r="AN44">
        <f t="shared" si="27"/>
        <v>0</v>
      </c>
      <c r="AO44">
        <f t="shared" si="27"/>
        <v>0</v>
      </c>
      <c r="AP44">
        <f t="shared" si="27"/>
        <v>-1.0726194443358044E-11</v>
      </c>
      <c r="AQ44">
        <f t="shared" si="27"/>
        <v>-5.0943935867602426E-8</v>
      </c>
      <c r="AR44">
        <f t="shared" si="27"/>
        <v>-5.0954662062045779E-8</v>
      </c>
      <c r="AS44">
        <f t="shared" si="27"/>
        <v>-1.3761624288753782</v>
      </c>
      <c r="AT44">
        <f t="shared" si="27"/>
        <v>-0.89909279138965725</v>
      </c>
      <c r="AU44">
        <f t="shared" si="25"/>
        <v>-2.2752552712196974</v>
      </c>
      <c r="AW44">
        <v>41</v>
      </c>
      <c r="AX44">
        <f>IF(Z44&gt;0, (R44*SUMPRODUCT(K44:$K$98, X44:$X$98)-K44*$AZ$3)/Z44, 0)</f>
        <v>-53458010507929.477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</v>
      </c>
      <c r="S45">
        <f t="shared" si="1"/>
        <v>-283227880643689.5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-467.23249661759309</v>
      </c>
      <c r="AC45">
        <f t="shared" si="22"/>
        <v>-417.17187202448707</v>
      </c>
      <c r="AE45">
        <f t="shared" si="2"/>
        <v>0</v>
      </c>
      <c r="AF45">
        <f t="shared" si="26"/>
        <v>0</v>
      </c>
      <c r="AG45">
        <f t="shared" si="26"/>
        <v>-7.3645975649781412E-11</v>
      </c>
      <c r="AH45">
        <f t="shared" si="4"/>
        <v>-3.5899280687917666E-7</v>
      </c>
      <c r="AI45">
        <f t="shared" si="23"/>
        <v>-3.5906645285482644E-7</v>
      </c>
      <c r="AJ45">
        <f t="shared" si="6"/>
        <v>-50.060624593106013</v>
      </c>
      <c r="AK45">
        <f t="shared" si="19"/>
        <v>-32.706274763231519</v>
      </c>
      <c r="AL45">
        <f t="shared" si="24"/>
        <v>-82.76689971540398</v>
      </c>
      <c r="AN45">
        <f t="shared" si="27"/>
        <v>0</v>
      </c>
      <c r="AO45">
        <f t="shared" si="27"/>
        <v>0</v>
      </c>
      <c r="AP45">
        <f t="shared" si="27"/>
        <v>-1.6139363743399299E-12</v>
      </c>
      <c r="AQ45">
        <f t="shared" si="27"/>
        <v>-7.8672533568426257E-9</v>
      </c>
      <c r="AR45">
        <f t="shared" si="27"/>
        <v>-7.868867293216965E-9</v>
      </c>
      <c r="AS45">
        <f t="shared" si="27"/>
        <v>-1.0970682680232733</v>
      </c>
      <c r="AT45">
        <f t="shared" si="27"/>
        <v>-0.7167512690789114</v>
      </c>
      <c r="AU45">
        <f t="shared" si="25"/>
        <v>-1.8138195449710517</v>
      </c>
      <c r="AW45">
        <v>42</v>
      </c>
      <c r="AX45">
        <f>IF(Z45&gt;0, (R45*SUMPRODUCT(K45:$K$98, X45:$X$98)-K45*$AZ$3)/Z45, 0)</f>
        <v>-283227880643689.5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</v>
      </c>
      <c r="S46">
        <f t="shared" si="1"/>
        <v>-1535973778388938.8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-417.17187202448707</v>
      </c>
      <c r="AC46">
        <f t="shared" si="22"/>
        <v>-372.47488574302406</v>
      </c>
      <c r="AE46">
        <f t="shared" si="2"/>
        <v>0</v>
      </c>
      <c r="AF46">
        <f t="shared" si="26"/>
        <v>0</v>
      </c>
      <c r="AG46">
        <f t="shared" si="26"/>
        <v>-1.21250405112289E-11</v>
      </c>
      <c r="AH46">
        <f t="shared" si="4"/>
        <v>-6.07844753820547E-8</v>
      </c>
      <c r="AI46">
        <f t="shared" si="23"/>
        <v>-6.0796600422565934E-8</v>
      </c>
      <c r="AJ46">
        <f t="shared" si="6"/>
        <v>-44.696986281463012</v>
      </c>
      <c r="AK46">
        <f t="shared" si="19"/>
        <v>-29.202031041714097</v>
      </c>
      <c r="AL46">
        <f t="shared" si="24"/>
        <v>-73.899017383973714</v>
      </c>
      <c r="AN46">
        <f t="shared" si="27"/>
        <v>0</v>
      </c>
      <c r="AO46">
        <f t="shared" si="27"/>
        <v>0</v>
      </c>
      <c r="AP46">
        <f t="shared" si="27"/>
        <v>-2.3724800289443464E-13</v>
      </c>
      <c r="AQ46">
        <f t="shared" si="27"/>
        <v>-1.1893564708524676E-9</v>
      </c>
      <c r="AR46">
        <f t="shared" si="27"/>
        <v>-1.1895937188553622E-9</v>
      </c>
      <c r="AS46">
        <f t="shared" si="27"/>
        <v>-0.87457610725972534</v>
      </c>
      <c r="AT46">
        <f t="shared" si="27"/>
        <v>-0.57138972349757333</v>
      </c>
      <c r="AU46">
        <f t="shared" si="25"/>
        <v>-1.4459658319468924</v>
      </c>
      <c r="AW46">
        <v>43</v>
      </c>
      <c r="AX46">
        <f>IF(Z46&gt;0, (R46*SUMPRODUCT(K46:$K$98, X46:$X$98)-K46*$AZ$3)/Z46, 0)</f>
        <v>-1535973778388938.8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</v>
      </c>
      <c r="S47">
        <f t="shared" si="1"/>
        <v>-8543056041733005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-372.47488574302406</v>
      </c>
      <c r="AC47">
        <f t="shared" si="22"/>
        <v>-332.56686227159707</v>
      </c>
      <c r="AE47">
        <f t="shared" si="2"/>
        <v>0</v>
      </c>
      <c r="AF47">
        <f t="shared" si="26"/>
        <v>0</v>
      </c>
      <c r="AG47">
        <f t="shared" si="26"/>
        <v>-1.9464162510874391E-12</v>
      </c>
      <c r="AH47">
        <f t="shared" si="4"/>
        <v>-1.0057373855029172E-8</v>
      </c>
      <c r="AI47">
        <f t="shared" si="23"/>
        <v>-1.005932027128026E-8</v>
      </c>
      <c r="AJ47">
        <f t="shared" si="6"/>
        <v>-39.908023471426986</v>
      </c>
      <c r="AK47">
        <f t="shared" si="19"/>
        <v>-26.073242002011686</v>
      </c>
      <c r="AL47">
        <f t="shared" si="24"/>
        <v>-65.981265483497992</v>
      </c>
      <c r="AN47">
        <f t="shared" si="27"/>
        <v>0</v>
      </c>
      <c r="AO47">
        <f t="shared" si="27"/>
        <v>0</v>
      </c>
      <c r="AP47">
        <f t="shared" si="27"/>
        <v>-3.4004552687599679E-14</v>
      </c>
      <c r="AQ47">
        <f t="shared" si="27"/>
        <v>-1.7570573558515949E-10</v>
      </c>
      <c r="AR47">
        <f t="shared" si="27"/>
        <v>-1.757397401378471E-10</v>
      </c>
      <c r="AS47">
        <f t="shared" si="27"/>
        <v>-0.69720671826179714</v>
      </c>
      <c r="AT47">
        <f t="shared" si="27"/>
        <v>-0.45550838927624326</v>
      </c>
      <c r="AU47">
        <f t="shared" si="25"/>
        <v>-1.1527151077137803</v>
      </c>
      <c r="AW47">
        <v>44</v>
      </c>
      <c r="AX47">
        <f>IF(Z47&gt;0, (R47*SUMPRODUCT(K47:$K$98, X47:$X$98)-K47*$AZ$3)/Z47, 0)</f>
        <v>-8543056041733005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</v>
      </c>
      <c r="S48">
        <f t="shared" si="1"/>
        <v>-4.8788783721516048E+16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-332.56686227159707</v>
      </c>
      <c r="AC48">
        <f t="shared" si="22"/>
        <v>-296.93469845693681</v>
      </c>
      <c r="AE48">
        <f t="shared" si="2"/>
        <v>0</v>
      </c>
      <c r="AF48">
        <f t="shared" si="26"/>
        <v>0</v>
      </c>
      <c r="AG48">
        <f t="shared" si="26"/>
        <v>-3.0430631367224204E-13</v>
      </c>
      <c r="AH48">
        <f t="shared" si="4"/>
        <v>-1.6226457749043228E-9</v>
      </c>
      <c r="AI48">
        <f t="shared" si="23"/>
        <v>-1.6229500812179949E-9</v>
      </c>
      <c r="AJ48">
        <f t="shared" si="6"/>
        <v>-35.63216381466026</v>
      </c>
      <c r="AK48">
        <f t="shared" si="19"/>
        <v>-23.279680359011799</v>
      </c>
      <c r="AL48">
        <f t="shared" si="24"/>
        <v>-58.911844175295009</v>
      </c>
      <c r="AN48">
        <f t="shared" si="27"/>
        <v>0</v>
      </c>
      <c r="AO48">
        <f t="shared" si="27"/>
        <v>0</v>
      </c>
      <c r="AP48">
        <f t="shared" si="27"/>
        <v>-4.746727328207765E-15</v>
      </c>
      <c r="AQ48">
        <f t="shared" si="27"/>
        <v>-2.531086835100981E-11</v>
      </c>
      <c r="AR48">
        <f t="shared" si="27"/>
        <v>-2.5315615078338015E-11</v>
      </c>
      <c r="AS48">
        <f t="shared" si="27"/>
        <v>-0.55580892719956676</v>
      </c>
      <c r="AT48">
        <f t="shared" si="27"/>
        <v>-0.3631284991052835</v>
      </c>
      <c r="AU48">
        <f t="shared" si="25"/>
        <v>-0.91893742633016584</v>
      </c>
      <c r="AW48">
        <v>45</v>
      </c>
      <c r="AX48">
        <f>IF(Z48&gt;0, (R48*SUMPRODUCT(K48:$K$98, X48:$X$98)-K48*$AZ$3)/Z48, 0)</f>
        <v>-4.8788783721516048E+16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</v>
      </c>
      <c r="S49">
        <f t="shared" si="1"/>
        <v>-2.8665153988651389E+17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-296.93469845693681</v>
      </c>
      <c r="AC49">
        <f t="shared" si="22"/>
        <v>-265.12026647943003</v>
      </c>
      <c r="AE49">
        <f t="shared" si="2"/>
        <v>0</v>
      </c>
      <c r="AF49">
        <f t="shared" si="26"/>
        <v>0</v>
      </c>
      <c r="AG49">
        <f t="shared" si="26"/>
        <v>-4.6244347158293978E-14</v>
      </c>
      <c r="AH49">
        <f t="shared" si="4"/>
        <v>-2.5501890337722565E-10</v>
      </c>
      <c r="AI49">
        <f t="shared" si="23"/>
        <v>-2.5506514772438393E-10</v>
      </c>
      <c r="AJ49">
        <f t="shared" si="6"/>
        <v>-31.814431977506786</v>
      </c>
      <c r="AK49">
        <f t="shared" si="19"/>
        <v>-20.785428891985578</v>
      </c>
      <c r="AL49">
        <f t="shared" si="24"/>
        <v>-52.599860869747431</v>
      </c>
      <c r="AN49">
        <f t="shared" si="27"/>
        <v>0</v>
      </c>
      <c r="AO49">
        <f t="shared" si="27"/>
        <v>0</v>
      </c>
      <c r="AP49">
        <f t="shared" si="27"/>
        <v>-6.4405647653432677E-16</v>
      </c>
      <c r="AQ49">
        <f t="shared" si="27"/>
        <v>-3.5517114296493221E-12</v>
      </c>
      <c r="AR49">
        <f t="shared" si="27"/>
        <v>-3.5523554861258565E-12</v>
      </c>
      <c r="AS49">
        <f t="shared" si="27"/>
        <v>-0.44308747385352759</v>
      </c>
      <c r="AT49">
        <f t="shared" si="27"/>
        <v>-0.28948381625117298</v>
      </c>
      <c r="AU49">
        <f t="shared" si="25"/>
        <v>-0.73257129010825295</v>
      </c>
      <c r="AW49">
        <v>46</v>
      </c>
      <c r="AX49">
        <f>IF(Z49&gt;0, (R49*SUMPRODUCT(K49:$K$98, X49:$X$98)-K49*$AZ$3)/Z49, 0)</f>
        <v>-2.8665153988651389E+17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</v>
      </c>
      <c r="S50">
        <f t="shared" si="1"/>
        <v>-1.734455562541334E+18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-265.12026647943003</v>
      </c>
      <c r="AC50">
        <f t="shared" si="22"/>
        <v>-236.71452364235128</v>
      </c>
      <c r="AE50">
        <f t="shared" si="2"/>
        <v>0</v>
      </c>
      <c r="AF50">
        <f t="shared" si="26"/>
        <v>0</v>
      </c>
      <c r="AG50">
        <f t="shared" si="26"/>
        <v>-6.823885510664679E-15</v>
      </c>
      <c r="AH50">
        <f t="shared" si="4"/>
        <v>-3.8958018176046362E-11</v>
      </c>
      <c r="AI50">
        <f t="shared" si="23"/>
        <v>-3.8964842061557027E-11</v>
      </c>
      <c r="AJ50">
        <f t="shared" si="6"/>
        <v>-28.405742837078748</v>
      </c>
      <c r="AK50">
        <f t="shared" si="19"/>
        <v>-18.558418653560103</v>
      </c>
      <c r="AL50">
        <f t="shared" si="24"/>
        <v>-46.964161490677817</v>
      </c>
      <c r="AN50">
        <f t="shared" si="27"/>
        <v>0</v>
      </c>
      <c r="AO50">
        <f t="shared" si="27"/>
        <v>0</v>
      </c>
      <c r="AP50">
        <f t="shared" si="27"/>
        <v>-8.4855306809338306E-17</v>
      </c>
      <c r="AQ50">
        <f t="shared" si="27"/>
        <v>-4.844446144129684E-13</v>
      </c>
      <c r="AR50">
        <f t="shared" si="27"/>
        <v>-4.8452946971977774E-13</v>
      </c>
      <c r="AS50">
        <f t="shared" si="27"/>
        <v>-0.35322662137581767</v>
      </c>
      <c r="AT50">
        <f t="shared" si="27"/>
        <v>-0.23077472596555895</v>
      </c>
      <c r="AU50">
        <f t="shared" si="25"/>
        <v>-0.58400134734186115</v>
      </c>
      <c r="AW50">
        <v>47</v>
      </c>
      <c r="AX50">
        <f>IF(Z50&gt;0, (R50*SUMPRODUCT(K50:$K$98, X50:$X$98)-K50*$AZ$3)/Z50, 0)</f>
        <v>-1.734455562541334E+18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</v>
      </c>
      <c r="S51">
        <f t="shared" si="1"/>
        <v>-1.0812226578317265E+19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-236.71452364235128</v>
      </c>
      <c r="AC51">
        <f t="shared" si="22"/>
        <v>-211.35225325209979</v>
      </c>
      <c r="AE51">
        <f t="shared" si="2"/>
        <v>0</v>
      </c>
      <c r="AF51">
        <f t="shared" si="26"/>
        <v>0</v>
      </c>
      <c r="AG51">
        <f t="shared" si="26"/>
        <v>-9.7737617557859715E-16</v>
      </c>
      <c r="AH51">
        <f t="shared" si="4"/>
        <v>-5.7782704799794359E-12</v>
      </c>
      <c r="AI51">
        <f t="shared" si="23"/>
        <v>-5.7792478561550142E-12</v>
      </c>
      <c r="AJ51">
        <f t="shared" si="6"/>
        <v>-25.362270390251496</v>
      </c>
      <c r="AK51">
        <f t="shared" si="19"/>
        <v>-16.57001665496459</v>
      </c>
      <c r="AL51">
        <f t="shared" si="24"/>
        <v>-41.932287045221869</v>
      </c>
      <c r="AN51">
        <f t="shared" si="27"/>
        <v>0</v>
      </c>
      <c r="AO51">
        <f t="shared" si="27"/>
        <v>0</v>
      </c>
      <c r="AP51">
        <f t="shared" si="27"/>
        <v>-1.0851530668744904E-17</v>
      </c>
      <c r="AQ51">
        <f t="shared" si="27"/>
        <v>-6.4154499457366635E-14</v>
      </c>
      <c r="AR51">
        <f t="shared" si="27"/>
        <v>-6.4165350988035382E-14</v>
      </c>
      <c r="AS51">
        <f t="shared" si="27"/>
        <v>-0.28159009994886325</v>
      </c>
      <c r="AT51">
        <f t="shared" si="27"/>
        <v>-0.18397219863326045</v>
      </c>
      <c r="AU51">
        <f t="shared" si="25"/>
        <v>-0.46556229858218789</v>
      </c>
      <c r="AW51">
        <v>48</v>
      </c>
      <c r="AX51">
        <f>IF(Z51&gt;0, (R51*SUMPRODUCT(K51:$K$98, X51:$X$98)-K51*$AZ$3)/Z51, 0)</f>
        <v>-1.0812226578317265E+19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</v>
      </c>
      <c r="S52">
        <f t="shared" si="1"/>
        <v>-6.9555563615374164E+19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-211.35225325209979</v>
      </c>
      <c r="AC52">
        <f t="shared" si="22"/>
        <v>-188.70736897508917</v>
      </c>
      <c r="AE52">
        <f t="shared" si="2"/>
        <v>0</v>
      </c>
      <c r="AF52">
        <f t="shared" si="26"/>
        <v>0</v>
      </c>
      <c r="AG52">
        <f t="shared" si="26"/>
        <v>-1.3565224632395786E-16</v>
      </c>
      <c r="AH52">
        <f t="shared" si="4"/>
        <v>-8.3195016749885318E-13</v>
      </c>
      <c r="AI52">
        <f t="shared" si="23"/>
        <v>-8.3208581974517709E-13</v>
      </c>
      <c r="AJ52">
        <f t="shared" si="6"/>
        <v>-22.644884277010618</v>
      </c>
      <c r="AK52">
        <f t="shared" si="19"/>
        <v>-14.794657727646987</v>
      </c>
      <c r="AL52">
        <f t="shared" si="24"/>
        <v>-37.439542004658435</v>
      </c>
      <c r="AN52">
        <f t="shared" si="27"/>
        <v>0</v>
      </c>
      <c r="AO52">
        <f t="shared" si="27"/>
        <v>0</v>
      </c>
      <c r="AP52">
        <f t="shared" si="27"/>
        <v>-1.3447396823851376E-18</v>
      </c>
      <c r="AQ52">
        <f t="shared" si="27"/>
        <v>-8.247238319451874E-15</v>
      </c>
      <c r="AR52">
        <f t="shared" si="27"/>
        <v>-8.2485830591342589E-15</v>
      </c>
      <c r="AS52">
        <f t="shared" si="27"/>
        <v>-0.22448190365821719</v>
      </c>
      <c r="AT52">
        <f t="shared" si="27"/>
        <v>-0.14666151039003572</v>
      </c>
      <c r="AU52">
        <f t="shared" si="25"/>
        <v>-0.37114341404826112</v>
      </c>
      <c r="AW52">
        <v>49</v>
      </c>
      <c r="AX52">
        <f>IF(Z52&gt;0, (R52*SUMPRODUCT(K52:$K$98, X52:$X$98)-K52*$AZ$3)/Z52, 0)</f>
        <v>-6.9555563615374164E+19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</v>
      </c>
      <c r="S53">
        <f t="shared" si="1"/>
        <v>-4.6249651376253705E+20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-188.70736897508917</v>
      </c>
      <c r="AC53">
        <f t="shared" si="22"/>
        <v>-168.48872229918672</v>
      </c>
      <c r="AE53">
        <f t="shared" si="2"/>
        <v>0</v>
      </c>
      <c r="AF53">
        <f t="shared" si="26"/>
        <v>0</v>
      </c>
      <c r="AG53">
        <f t="shared" si="26"/>
        <v>-1.8215134307552329E-17</v>
      </c>
      <c r="AH53">
        <f t="shared" si="4"/>
        <v>-1.1608058955316596E-13</v>
      </c>
      <c r="AI53">
        <f t="shared" si="23"/>
        <v>-1.1609880468747352E-13</v>
      </c>
      <c r="AJ53">
        <f t="shared" si="6"/>
        <v>-20.218646675902448</v>
      </c>
      <c r="AK53">
        <f t="shared" si="19"/>
        <v>-13.209515828256244</v>
      </c>
      <c r="AL53">
        <f t="shared" si="24"/>
        <v>-33.428162504158806</v>
      </c>
      <c r="AN53">
        <f t="shared" si="27"/>
        <v>0</v>
      </c>
      <c r="AO53">
        <f t="shared" si="27"/>
        <v>0</v>
      </c>
      <c r="AP53">
        <f t="shared" si="27"/>
        <v>-1.6122247582066084E-19</v>
      </c>
      <c r="AQ53">
        <f t="shared" si="27"/>
        <v>-1.0274313505733447E-15</v>
      </c>
      <c r="AR53">
        <f t="shared" si="27"/>
        <v>-1.0275925730491653E-15</v>
      </c>
      <c r="AS53">
        <f t="shared" si="27"/>
        <v>-0.1789555992173297</v>
      </c>
      <c r="AT53">
        <f t="shared" si="27"/>
        <v>-0.11691765815532187</v>
      </c>
      <c r="AU53">
        <f t="shared" si="25"/>
        <v>-0.29587325737265258</v>
      </c>
      <c r="AW53">
        <v>50</v>
      </c>
      <c r="AX53">
        <f>IF(Z53&gt;0, (R53*SUMPRODUCT(K53:$K$98, X53:$X$98)-K53*$AZ$3)/Z53, 0)</f>
        <v>-4.6249651376253705E+20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</v>
      </c>
      <c r="S54">
        <f t="shared" si="1"/>
        <v>-3.1834522181327981E+21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-168.48872229918672</v>
      </c>
      <c r="AC54">
        <f t="shared" si="22"/>
        <v>-150.43635919570244</v>
      </c>
      <c r="AE54">
        <f t="shared" si="2"/>
        <v>0</v>
      </c>
      <c r="AF54">
        <f t="shared" si="26"/>
        <v>0</v>
      </c>
      <c r="AG54">
        <f t="shared" si="26"/>
        <v>-2.3627865111155716E-18</v>
      </c>
      <c r="AH54">
        <f t="shared" si="4"/>
        <v>-1.5670196453361231E-14</v>
      </c>
      <c r="AI54">
        <f t="shared" si="23"/>
        <v>-1.5672559239872347E-14</v>
      </c>
      <c r="AJ54">
        <f t="shared" si="6"/>
        <v>-18.052363103484282</v>
      </c>
      <c r="AK54">
        <f t="shared" si="19"/>
        <v>-11.794210560943071</v>
      </c>
      <c r="AL54">
        <f t="shared" si="24"/>
        <v>-29.846573664427368</v>
      </c>
      <c r="AN54">
        <f t="shared" si="27"/>
        <v>0</v>
      </c>
      <c r="AO54">
        <f t="shared" si="27"/>
        <v>0</v>
      </c>
      <c r="AP54">
        <f t="shared" si="27"/>
        <v>-1.8672379630951577E-20</v>
      </c>
      <c r="AQ54">
        <f t="shared" si="27"/>
        <v>-1.2383677310338254E-16</v>
      </c>
      <c r="AR54">
        <f t="shared" si="27"/>
        <v>-1.238554454830135E-16</v>
      </c>
      <c r="AS54">
        <f t="shared" si="27"/>
        <v>-0.14266230804952906</v>
      </c>
      <c r="AT54">
        <f t="shared" si="27"/>
        <v>-9.3206041259025707E-2</v>
      </c>
      <c r="AU54">
        <f t="shared" si="25"/>
        <v>-0.23586834930855488</v>
      </c>
      <c r="AW54">
        <v>51</v>
      </c>
      <c r="AX54">
        <f>IF(Z54&gt;0, (R54*SUMPRODUCT(K54:$K$98, X54:$X$98)-K54*$AZ$3)/Z54, 0)</f>
        <v>-3.1834522181327981E+21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</v>
      </c>
      <c r="S55">
        <f t="shared" si="1"/>
        <v>-2.271472288848825E+22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-150.43635919570244</v>
      </c>
      <c r="AC55">
        <f t="shared" si="22"/>
        <v>-134.31817785330574</v>
      </c>
      <c r="AE55">
        <f t="shared" si="2"/>
        <v>0</v>
      </c>
      <c r="AF55">
        <f t="shared" si="26"/>
        <v>0</v>
      </c>
      <c r="AG55">
        <f t="shared" si="26"/>
        <v>-2.9566325442908611E-19</v>
      </c>
      <c r="AH55">
        <f t="shared" si="4"/>
        <v>-2.0434953915753298E-15</v>
      </c>
      <c r="AI55">
        <f t="shared" si="23"/>
        <v>-2.0437910548297589E-15</v>
      </c>
      <c r="AJ55">
        <f t="shared" si="6"/>
        <v>-16.118181342396696</v>
      </c>
      <c r="AK55">
        <f t="shared" si="19"/>
        <v>-10.530545143699172</v>
      </c>
      <c r="AL55">
        <f t="shared" si="24"/>
        <v>-26.648726486095871</v>
      </c>
      <c r="AN55">
        <f t="shared" si="27"/>
        <v>0</v>
      </c>
      <c r="AO55">
        <f t="shared" si="27"/>
        <v>0</v>
      </c>
      <c r="AP55">
        <f t="shared" si="27"/>
        <v>-2.0861931541917106E-21</v>
      </c>
      <c r="AQ55">
        <f t="shared" si="27"/>
        <v>-1.4418856698167271E-17</v>
      </c>
      <c r="AR55">
        <f t="shared" si="27"/>
        <v>-1.4420942891321461E-17</v>
      </c>
      <c r="AS55">
        <f t="shared" si="27"/>
        <v>-0.11372951853438232</v>
      </c>
      <c r="AT55">
        <f t="shared" si="27"/>
        <v>-7.4303285442463091E-2</v>
      </c>
      <c r="AU55">
        <f t="shared" si="25"/>
        <v>-0.18803280397684544</v>
      </c>
      <c r="AW55">
        <v>52</v>
      </c>
      <c r="AX55">
        <f>IF(Z55&gt;0, (R55*SUMPRODUCT(K55:$K$98, X55:$X$98)-K55*$AZ$3)/Z55, 0)</f>
        <v>-2.271472288848825E+22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</v>
      </c>
      <c r="S56">
        <f t="shared" si="1"/>
        <v>-1.6826982277962712E+23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-134.31817785330574</v>
      </c>
      <c r="AC56">
        <f t="shared" si="22"/>
        <v>-119.92694451188009</v>
      </c>
      <c r="AE56">
        <f t="shared" si="2"/>
        <v>0</v>
      </c>
      <c r="AF56">
        <f t="shared" si="26"/>
        <v>0</v>
      </c>
      <c r="AG56">
        <f t="shared" si="26"/>
        <v>-3.5635309567343285E-20</v>
      </c>
      <c r="AH56">
        <f t="shared" si="4"/>
        <v>-2.5707131231745193E-16</v>
      </c>
      <c r="AI56">
        <f t="shared" si="23"/>
        <v>-2.5710694762701928E-16</v>
      </c>
      <c r="AJ56">
        <f t="shared" si="6"/>
        <v>-14.391233341425647</v>
      </c>
      <c r="AK56">
        <f t="shared" si="19"/>
        <v>-9.4022724497314023</v>
      </c>
      <c r="AL56">
        <f t="shared" si="24"/>
        <v>-23.793505791157049</v>
      </c>
      <c r="AN56">
        <f t="shared" si="27"/>
        <v>0</v>
      </c>
      <c r="AO56">
        <f t="shared" si="27"/>
        <v>0</v>
      </c>
      <c r="AP56">
        <f t="shared" si="27"/>
        <v>-2.2450172183471027E-22</v>
      </c>
      <c r="AQ56">
        <f t="shared" si="27"/>
        <v>-1.6195440126740335E-18</v>
      </c>
      <c r="AR56">
        <f t="shared" si="27"/>
        <v>-1.6197685143958684E-18</v>
      </c>
      <c r="AS56">
        <f t="shared" si="27"/>
        <v>-9.0664475872435035E-2</v>
      </c>
      <c r="AT56">
        <f t="shared" si="27"/>
        <v>-5.9234124236657429E-2</v>
      </c>
      <c r="AU56">
        <f t="shared" si="25"/>
        <v>-0.14989860010909245</v>
      </c>
      <c r="AW56">
        <v>53</v>
      </c>
      <c r="AX56">
        <f>IF(Z56&gt;0, (R56*SUMPRODUCT(K56:$K$98, X56:$X$98)-K56*$AZ$3)/Z56, 0)</f>
        <v>-1.6826982277962712E+23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</v>
      </c>
      <c r="S57">
        <f t="shared" si="1"/>
        <v>-1.2964396991074909E+24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-119.92694451188009</v>
      </c>
      <c r="AC57">
        <f t="shared" si="22"/>
        <v>-107.07762902846437</v>
      </c>
      <c r="AE57">
        <f t="shared" si="2"/>
        <v>0</v>
      </c>
      <c r="AF57">
        <f t="shared" si="26"/>
        <v>0</v>
      </c>
      <c r="AG57">
        <f t="shared" si="26"/>
        <v>-4.1296802736826066E-21</v>
      </c>
      <c r="AH57">
        <f t="shared" si="4"/>
        <v>-3.1149276197987244E-17</v>
      </c>
      <c r="AI57">
        <f t="shared" si="23"/>
        <v>-3.1153405878260929E-17</v>
      </c>
      <c r="AJ57">
        <f t="shared" si="6"/>
        <v>-12.849315483415722</v>
      </c>
      <c r="AK57">
        <f t="shared" si="19"/>
        <v>-8.394886115831607</v>
      </c>
      <c r="AL57">
        <f t="shared" si="24"/>
        <v>-21.244201599247329</v>
      </c>
      <c r="AN57">
        <f t="shared" si="27"/>
        <v>0</v>
      </c>
      <c r="AO57">
        <f t="shared" si="27"/>
        <v>0</v>
      </c>
      <c r="AP57">
        <f t="shared" si="27"/>
        <v>-2.3229376167230361E-23</v>
      </c>
      <c r="AQ57">
        <f t="shared" si="27"/>
        <v>-1.7521411009737957E-19</v>
      </c>
      <c r="AR57">
        <f t="shared" si="27"/>
        <v>-1.7523733947354683E-19</v>
      </c>
      <c r="AS57">
        <f t="shared" si="27"/>
        <v>-7.2277165076877217E-2</v>
      </c>
      <c r="AT57">
        <f t="shared" si="27"/>
        <v>-4.7221081183559797E-2</v>
      </c>
      <c r="AU57">
        <f t="shared" si="25"/>
        <v>-0.11949824626043702</v>
      </c>
      <c r="AW57">
        <v>54</v>
      </c>
      <c r="AX57">
        <f>IF(Z57&gt;0, (R57*SUMPRODUCT(K57:$K$98, X57:$X$98)-K57*$AZ$3)/Z57, 0)</f>
        <v>-1.2964396991074909E+24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</v>
      </c>
      <c r="S58">
        <f t="shared" si="1"/>
        <v>-1.0405607374877506E+25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-107.07762902846437</v>
      </c>
      <c r="AC58">
        <f t="shared" si="22"/>
        <v>-95.60502591827175</v>
      </c>
      <c r="AE58">
        <f t="shared" si="2"/>
        <v>0</v>
      </c>
      <c r="AF58">
        <f t="shared" si="26"/>
        <v>0</v>
      </c>
      <c r="AG58">
        <f t="shared" si="26"/>
        <v>-4.5939185707262576E-22</v>
      </c>
      <c r="AH58">
        <f t="shared" si="4"/>
        <v>-3.6289916138731548E-18</v>
      </c>
      <c r="AI58">
        <f t="shared" si="23"/>
        <v>-3.6294510057302277E-18</v>
      </c>
      <c r="AJ58">
        <f t="shared" si="6"/>
        <v>-11.472603110192622</v>
      </c>
      <c r="AK58">
        <f t="shared" si="19"/>
        <v>-7.4954340319925068</v>
      </c>
      <c r="AL58">
        <f t="shared" si="24"/>
        <v>-18.968037142185128</v>
      </c>
      <c r="AN58">
        <f t="shared" si="27"/>
        <v>0</v>
      </c>
      <c r="AO58">
        <f t="shared" si="27"/>
        <v>0</v>
      </c>
      <c r="AP58">
        <f t="shared" si="27"/>
        <v>-2.3072060817076701E-24</v>
      </c>
      <c r="AQ58">
        <f t="shared" si="27"/>
        <v>-1.8225903208969167E-20</v>
      </c>
      <c r="AR58">
        <f t="shared" si="27"/>
        <v>-1.8228210415050878E-20</v>
      </c>
      <c r="AS58">
        <f t="shared" si="27"/>
        <v>-5.7618913486031015E-2</v>
      </c>
      <c r="AT58">
        <f t="shared" si="27"/>
        <v>-3.764435681087356E-2</v>
      </c>
      <c r="AU58">
        <f t="shared" si="25"/>
        <v>-9.5263270296904567E-2</v>
      </c>
      <c r="AW58">
        <v>55</v>
      </c>
      <c r="AX58">
        <f>IF(Z58&gt;0, (R58*SUMPRODUCT(K58:$K$98, X58:$X$98)-K58*$AZ$3)/Z58, 0)</f>
        <v>-1.0405607374877506E+25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</v>
      </c>
      <c r="S59">
        <f t="shared" si="1"/>
        <v>-8.7141670890080581E+25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-95.60502591827175</v>
      </c>
      <c r="AC59">
        <f t="shared" si="22"/>
        <v>-85.361630284171213</v>
      </c>
      <c r="AE59">
        <f t="shared" si="2"/>
        <v>0</v>
      </c>
      <c r="AF59">
        <f t="shared" si="26"/>
        <v>0</v>
      </c>
      <c r="AG59">
        <f t="shared" si="26"/>
        <v>-4.8978651322766876E-23</v>
      </c>
      <c r="AH59">
        <f t="shared" si="4"/>
        <v>-4.058192871791326E-19</v>
      </c>
      <c r="AI59">
        <f t="shared" si="23"/>
        <v>-4.0586826583045537E-19</v>
      </c>
      <c r="AJ59">
        <f t="shared" si="6"/>
        <v>-10.243395634100537</v>
      </c>
      <c r="AK59">
        <f t="shared" si="19"/>
        <v>-6.6923518142790233</v>
      </c>
      <c r="AL59">
        <f t="shared" si="24"/>
        <v>-16.935747448379558</v>
      </c>
      <c r="AN59">
        <f t="shared" si="27"/>
        <v>0</v>
      </c>
      <c r="AO59">
        <f t="shared" si="27"/>
        <v>0</v>
      </c>
      <c r="AP59">
        <f t="shared" si="27"/>
        <v>-2.196301177966551E-25</v>
      </c>
      <c r="AQ59">
        <f t="shared" si="27"/>
        <v>-1.819775257998517E-21</v>
      </c>
      <c r="AR59">
        <f t="shared" si="27"/>
        <v>-1.8199948881163138E-21</v>
      </c>
      <c r="AS59">
        <f t="shared" si="27"/>
        <v>-4.5933445062205758E-2</v>
      </c>
      <c r="AT59">
        <f t="shared" si="27"/>
        <v>-3.0009850773974455E-2</v>
      </c>
      <c r="AU59">
        <f t="shared" si="25"/>
        <v>-7.5943295836180202E-2</v>
      </c>
      <c r="AW59">
        <v>56</v>
      </c>
      <c r="AX59">
        <f>IF(Z59&gt;0, (R59*SUMPRODUCT(K59:$K$98, X59:$X$98)-K59*$AZ$3)/Z59, 0)</f>
        <v>-8.7141670890080581E+25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</v>
      </c>
      <c r="S60">
        <f t="shared" si="1"/>
        <v>-7.6847216533674124E+26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-85.361630284171213</v>
      </c>
      <c r="AC60">
        <f t="shared" si="22"/>
        <v>-76.215741325152862</v>
      </c>
      <c r="AE60">
        <f t="shared" si="2"/>
        <v>0</v>
      </c>
      <c r="AF60">
        <f t="shared" si="26"/>
        <v>0</v>
      </c>
      <c r="AG60">
        <f t="shared" si="26"/>
        <v>-4.9589135926449234E-24</v>
      </c>
      <c r="AH60">
        <f t="shared" si="4"/>
        <v>-4.352995121689428E-20</v>
      </c>
      <c r="AI60">
        <f t="shared" si="23"/>
        <v>-4.3534910130486927E-20</v>
      </c>
      <c r="AJ60">
        <f t="shared" si="6"/>
        <v>-9.1458889590183503</v>
      </c>
      <c r="AK60">
        <f t="shared" si="19"/>
        <v>-5.9753141198919852</v>
      </c>
      <c r="AL60">
        <f t="shared" si="24"/>
        <v>-15.121203078910336</v>
      </c>
      <c r="AN60">
        <f t="shared" si="27"/>
        <v>0</v>
      </c>
      <c r="AO60">
        <f t="shared" si="27"/>
        <v>0</v>
      </c>
      <c r="AP60">
        <f t="shared" si="27"/>
        <v>-1.9854254774456065E-26</v>
      </c>
      <c r="AQ60">
        <f t="shared" si="27"/>
        <v>-1.7428308149223013E-22</v>
      </c>
      <c r="AR60">
        <f t="shared" si="27"/>
        <v>-1.7430293574700459E-22</v>
      </c>
      <c r="AS60">
        <f t="shared" si="27"/>
        <v>-3.6617861178416637E-2</v>
      </c>
      <c r="AT60">
        <f t="shared" si="27"/>
        <v>-2.3923669303232187E-2</v>
      </c>
      <c r="AU60">
        <f t="shared" si="25"/>
        <v>-6.0541530481648821E-2</v>
      </c>
      <c r="AW60">
        <v>57</v>
      </c>
      <c r="AX60">
        <f>IF(Z60&gt;0, (R60*SUMPRODUCT(K60:$K$98, X60:$X$98)-K60*$AZ$3)/Z60, 0)</f>
        <v>-7.6847216533674124E+26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</v>
      </c>
      <c r="S61">
        <f t="shared" si="1"/>
        <v>-7.1542724921297939E+27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-76.215741325152862</v>
      </c>
      <c r="AC61">
        <f t="shared" si="22"/>
        <v>-68.049769040315056</v>
      </c>
      <c r="AE61">
        <f t="shared" si="2"/>
        <v>0</v>
      </c>
      <c r="AF61">
        <f t="shared" si="26"/>
        <v>0</v>
      </c>
      <c r="AG61">
        <f t="shared" si="26"/>
        <v>-4.7558832232889241E-25</v>
      </c>
      <c r="AH61">
        <f t="shared" si="4"/>
        <v>-4.4337361343895824E-21</v>
      </c>
      <c r="AI61">
        <f t="shared" si="23"/>
        <v>-4.4342117227119113E-21</v>
      </c>
      <c r="AJ61">
        <f t="shared" si="6"/>
        <v>-8.1659722848378067</v>
      </c>
      <c r="AK61">
        <f t="shared" si="19"/>
        <v>-5.3351018927607008</v>
      </c>
      <c r="AL61">
        <f t="shared" si="24"/>
        <v>-13.501074177598507</v>
      </c>
      <c r="AN61">
        <f t="shared" si="27"/>
        <v>0</v>
      </c>
      <c r="AO61">
        <f t="shared" si="27"/>
        <v>0</v>
      </c>
      <c r="AP61">
        <f t="shared" si="27"/>
        <v>-1.7001224776616387E-27</v>
      </c>
      <c r="AQ61">
        <f t="shared" si="27"/>
        <v>-1.5849620581902207E-23</v>
      </c>
      <c r="AR61">
        <f t="shared" si="27"/>
        <v>-1.5851320704379868E-23</v>
      </c>
      <c r="AS61">
        <f t="shared" si="27"/>
        <v>-2.919153474044691E-2</v>
      </c>
      <c r="AT61">
        <f t="shared" si="27"/>
        <v>-1.9071802697091984E-2</v>
      </c>
      <c r="AU61">
        <f t="shared" si="25"/>
        <v>-4.826333743753889E-2</v>
      </c>
      <c r="AW61">
        <v>58</v>
      </c>
      <c r="AX61">
        <f>IF(Z61&gt;0, (R61*SUMPRODUCT(K61:$K$98, X61:$X$98)-K61*$AZ$3)/Z61, 0)</f>
        <v>-7.1542724921297939E+27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</v>
      </c>
      <c r="S62">
        <f t="shared" si="1"/>
        <v>-7.0504225208821536E+28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-68.049769040315056</v>
      </c>
      <c r="AC62">
        <f t="shared" si="22"/>
        <v>-60.758722357424148</v>
      </c>
      <c r="AE62">
        <f t="shared" si="2"/>
        <v>0</v>
      </c>
      <c r="AF62">
        <f t="shared" si="26"/>
        <v>0</v>
      </c>
      <c r="AG62">
        <f t="shared" si="26"/>
        <v>-4.3088710057778193E-26</v>
      </c>
      <c r="AH62">
        <f t="shared" si="4"/>
        <v>-4.2774372904782526E-22</v>
      </c>
      <c r="AI62">
        <f t="shared" si="23"/>
        <v>-4.27786817757883E-22</v>
      </c>
      <c r="AJ62">
        <f t="shared" si="6"/>
        <v>-7.291046682890908</v>
      </c>
      <c r="AK62">
        <f t="shared" si="19"/>
        <v>-4.7634838328220548</v>
      </c>
      <c r="AL62">
        <f t="shared" si="24"/>
        <v>-12.054530515712962</v>
      </c>
      <c r="AN62">
        <f t="shared" si="27"/>
        <v>0</v>
      </c>
      <c r="AO62">
        <f t="shared" si="27"/>
        <v>0</v>
      </c>
      <c r="AP62">
        <f t="shared" si="27"/>
        <v>-1.3752906712609842E-28</v>
      </c>
      <c r="AQ62">
        <f t="shared" si="27"/>
        <v>-1.365257765806957E-24</v>
      </c>
      <c r="AR62">
        <f t="shared" si="27"/>
        <v>-1.365395294874083E-24</v>
      </c>
      <c r="AS62">
        <f t="shared" si="27"/>
        <v>-2.3271312771402219E-2</v>
      </c>
      <c r="AT62">
        <f t="shared" si="27"/>
        <v>-1.5203924343982766E-2</v>
      </c>
      <c r="AU62">
        <f t="shared" si="25"/>
        <v>-3.8475237115384982E-2</v>
      </c>
      <c r="AW62">
        <v>59</v>
      </c>
      <c r="AX62">
        <f>IF(Z62&gt;0, (R62*SUMPRODUCT(K62:$K$98, X62:$X$98)-K62*$AZ$3)/Z62, 0)</f>
        <v>-7.0504225208821536E+28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</v>
      </c>
      <c r="S63">
        <f t="shared" si="1"/>
        <v>-7.3765405222080656E+29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-60.758722357424148</v>
      </c>
      <c r="AC63">
        <f t="shared" si="22"/>
        <v>-54.248859247700118</v>
      </c>
      <c r="AE63">
        <f t="shared" si="2"/>
        <v>0</v>
      </c>
      <c r="AF63">
        <f t="shared" si="26"/>
        <v>0</v>
      </c>
      <c r="AG63">
        <f t="shared" si="26"/>
        <v>-3.6771206695317846E-27</v>
      </c>
      <c r="AH63">
        <f t="shared" si="4"/>
        <v>-3.8980702287668624E-23</v>
      </c>
      <c r="AI63">
        <f t="shared" si="23"/>
        <v>-3.8984379408338155E-23</v>
      </c>
      <c r="AJ63">
        <f t="shared" si="6"/>
        <v>-6.50986310972403</v>
      </c>
      <c r="AK63">
        <f t="shared" si="19"/>
        <v>-4.253110565019691</v>
      </c>
      <c r="AL63">
        <f t="shared" si="24"/>
        <v>-10.762973674743721</v>
      </c>
      <c r="AN63">
        <f t="shared" si="27"/>
        <v>0</v>
      </c>
      <c r="AO63">
        <f t="shared" si="27"/>
        <v>0</v>
      </c>
      <c r="AP63">
        <f t="shared" si="27"/>
        <v>-1.0479024691003053E-29</v>
      </c>
      <c r="AQ63">
        <f t="shared" si="27"/>
        <v>-1.1108684714367322E-25</v>
      </c>
      <c r="AR63">
        <f t="shared" si="27"/>
        <v>-1.1109732616836422E-25</v>
      </c>
      <c r="AS63">
        <f t="shared" si="27"/>
        <v>-1.8551748063936731E-2</v>
      </c>
      <c r="AT63">
        <f t="shared" si="27"/>
        <v>-1.2120475401771974E-2</v>
      </c>
      <c r="AU63">
        <f t="shared" si="25"/>
        <v>-3.0672223465708706E-2</v>
      </c>
      <c r="AW63">
        <v>60</v>
      </c>
      <c r="AX63">
        <f>IF(Z63&gt;0, (R63*SUMPRODUCT(K63:$K$98, X63:$X$98)-K63*$AZ$3)/Z63, 0)</f>
        <v>-7.3765405222080656E+29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</v>
      </c>
      <c r="S64">
        <f t="shared" si="1"/>
        <v>-8.219927757692246E+30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-54.248859247700118</v>
      </c>
      <c r="AC64">
        <f t="shared" si="22"/>
        <v>-48.436481471160832</v>
      </c>
      <c r="AE64">
        <f t="shared" si="2"/>
        <v>0</v>
      </c>
      <c r="AF64">
        <f t="shared" si="26"/>
        <v>0</v>
      </c>
      <c r="AG64">
        <f t="shared" si="26"/>
        <v>-2.9462838907454968E-28</v>
      </c>
      <c r="AH64">
        <f t="shared" si="4"/>
        <v>-3.3457210737619167E-24</v>
      </c>
      <c r="AI64">
        <f t="shared" si="23"/>
        <v>-3.3460157021509915E-24</v>
      </c>
      <c r="AJ64">
        <f t="shared" si="6"/>
        <v>-5.8123777765392859</v>
      </c>
      <c r="AK64">
        <f t="shared" si="19"/>
        <v>-3.7974201473390088</v>
      </c>
      <c r="AL64">
        <f t="shared" si="24"/>
        <v>-9.6097979238782951</v>
      </c>
      <c r="AN64">
        <f t="shared" si="27"/>
        <v>0</v>
      </c>
      <c r="AO64">
        <f t="shared" si="27"/>
        <v>0</v>
      </c>
      <c r="AP64">
        <f t="shared" si="27"/>
        <v>-7.4966899600584466E-31</v>
      </c>
      <c r="AQ64">
        <f t="shared" si="27"/>
        <v>-8.5130403290772099E-27</v>
      </c>
      <c r="AR64">
        <f t="shared" si="27"/>
        <v>-8.5137899980732159E-27</v>
      </c>
      <c r="AS64">
        <f t="shared" si="27"/>
        <v>-1.4789339974439292E-2</v>
      </c>
      <c r="AT64">
        <f t="shared" si="27"/>
        <v>-9.6623687833003596E-3</v>
      </c>
      <c r="AU64">
        <f t="shared" si="25"/>
        <v>-2.4451708757739651E-2</v>
      </c>
      <c r="AW64">
        <v>61</v>
      </c>
      <c r="AX64">
        <f>IF(Z64&gt;0, (R64*SUMPRODUCT(K64:$K$98, X64:$X$98)-K64*$AZ$3)/Z64, 0)</f>
        <v>-8.219927757692246E+30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</v>
      </c>
      <c r="S65">
        <f t="shared" si="1"/>
        <v>-9.7937747447996896E+31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-48.436481471160832</v>
      </c>
      <c r="AC65">
        <f t="shared" si="22"/>
        <v>-43.246858456393596</v>
      </c>
      <c r="AE65">
        <f t="shared" si="2"/>
        <v>0</v>
      </c>
      <c r="AF65">
        <f t="shared" si="26"/>
        <v>0</v>
      </c>
      <c r="AG65">
        <f t="shared" si="26"/>
        <v>-2.2078748788538794E-29</v>
      </c>
      <c r="AH65">
        <f t="shared" si="4"/>
        <v>-2.6960335639526538E-25</v>
      </c>
      <c r="AI65">
        <f t="shared" si="23"/>
        <v>-2.6962543514405393E-25</v>
      </c>
      <c r="AJ65">
        <f t="shared" si="6"/>
        <v>-5.1896230147672355</v>
      </c>
      <c r="AK65">
        <f t="shared" si="19"/>
        <v>-3.3905537029812587</v>
      </c>
      <c r="AL65">
        <f t="shared" si="24"/>
        <v>-8.5801767177484933</v>
      </c>
      <c r="AN65">
        <f t="shared" si="27"/>
        <v>0</v>
      </c>
      <c r="AO65">
        <f t="shared" si="27"/>
        <v>0</v>
      </c>
      <c r="AP65">
        <f t="shared" si="27"/>
        <v>-5.0159291607252214E-32</v>
      </c>
      <c r="AQ65">
        <f t="shared" si="27"/>
        <v>-6.1249455307648541E-28</v>
      </c>
      <c r="AR65">
        <f t="shared" si="27"/>
        <v>-6.1254471236809275E-28</v>
      </c>
      <c r="AS65">
        <f t="shared" si="27"/>
        <v>-1.1789971280643604E-2</v>
      </c>
      <c r="AT65">
        <f t="shared" si="27"/>
        <v>-7.7027812366871505E-3</v>
      </c>
      <c r="AU65">
        <f t="shared" si="25"/>
        <v>-1.9492752517330753E-2</v>
      </c>
      <c r="AW65">
        <v>62</v>
      </c>
      <c r="AX65">
        <f>IF(Z65&gt;0, (R65*SUMPRODUCT(K65:$K$98, X65:$X$98)-K65*$AZ$3)/Z65, 0)</f>
        <v>-9.7937747447996896E+31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</v>
      </c>
      <c r="S66">
        <f t="shared" si="1"/>
        <v>-1.2536716482154103E+33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-43.246858456393596</v>
      </c>
      <c r="AC66">
        <f t="shared" si="22"/>
        <v>-38.613266478922846</v>
      </c>
      <c r="AE66">
        <f t="shared" si="2"/>
        <v>0</v>
      </c>
      <c r="AF66">
        <f t="shared" si="26"/>
        <v>0</v>
      </c>
      <c r="AG66">
        <f t="shared" si="26"/>
        <v>-1.5400071675022908E-30</v>
      </c>
      <c r="AH66">
        <f t="shared" si="4"/>
        <v>-2.0317954133151114E-26</v>
      </c>
      <c r="AI66">
        <f t="shared" si="23"/>
        <v>-2.0319494140318617E-26</v>
      </c>
      <c r="AJ66">
        <f t="shared" si="6"/>
        <v>-4.6335919774707506</v>
      </c>
      <c r="AK66">
        <f t="shared" si="19"/>
        <v>-3.027280091947552</v>
      </c>
      <c r="AL66">
        <f t="shared" si="24"/>
        <v>-7.6608720694183026</v>
      </c>
      <c r="AN66">
        <f t="shared" si="27"/>
        <v>0</v>
      </c>
      <c r="AO66">
        <f t="shared" si="27"/>
        <v>0</v>
      </c>
      <c r="AP66">
        <f t="shared" si="27"/>
        <v>-3.1237887444487126E-33</v>
      </c>
      <c r="AQ66">
        <f t="shared" si="27"/>
        <v>-4.1213442229818864E-29</v>
      </c>
      <c r="AR66">
        <f t="shared" si="27"/>
        <v>-4.1216566018563313E-29</v>
      </c>
      <c r="AS66">
        <f t="shared" si="27"/>
        <v>-9.3988929214314527E-3</v>
      </c>
      <c r="AT66">
        <f t="shared" si="27"/>
        <v>-6.1406100420018719E-3</v>
      </c>
      <c r="AU66">
        <f t="shared" si="25"/>
        <v>-1.5539502963433325E-2</v>
      </c>
      <c r="AW66">
        <v>63</v>
      </c>
      <c r="AX66">
        <f>IF(Z66&gt;0, (R66*SUMPRODUCT(K66:$K$98, X66:$X$98)-K66*$AZ$3)/Z66, 0)</f>
        <v>-1.2536716482154103E+33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-1.7337186540165967E+34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-38.613266478922846</v>
      </c>
      <c r="AC67">
        <f t="shared" si="22"/>
        <v>-34.476130784752542</v>
      </c>
      <c r="AE67">
        <f t="shared" ref="AE67:AE69" si="30">$Z67*O67</f>
        <v>0</v>
      </c>
      <c r="AF67">
        <f t="shared" si="26"/>
        <v>0</v>
      </c>
      <c r="AG67">
        <f t="shared" si="26"/>
        <v>-9.9428274319134441E-32</v>
      </c>
      <c r="AH67">
        <f t="shared" ref="AH67:AH69" si="31">-X67*R67</f>
        <v>-1.4251788215081333E-27</v>
      </c>
      <c r="AI67">
        <f t="shared" si="23"/>
        <v>-1.4252782497824524E-27</v>
      </c>
      <c r="AJ67">
        <f t="shared" ref="AJ67:AJ69" si="32">AB67-AC67</f>
        <v>-4.1371356941703041</v>
      </c>
      <c r="AK67">
        <f t="shared" si="19"/>
        <v>-2.7029286535245993</v>
      </c>
      <c r="AL67">
        <f t="shared" si="24"/>
        <v>-6.8400643476949039</v>
      </c>
      <c r="AN67">
        <f t="shared" si="27"/>
        <v>0</v>
      </c>
      <c r="AO67">
        <f t="shared" si="27"/>
        <v>0</v>
      </c>
      <c r="AP67">
        <f t="shared" si="27"/>
        <v>-1.8007390922790779E-34</v>
      </c>
      <c r="AQ67">
        <f t="shared" si="27"/>
        <v>-2.5811322130972927E-30</v>
      </c>
      <c r="AR67">
        <f t="shared" si="27"/>
        <v>-2.5813122870065206E-30</v>
      </c>
      <c r="AS67">
        <f t="shared" si="27"/>
        <v>-7.4927398927227612E-3</v>
      </c>
      <c r="AT67">
        <f t="shared" si="27"/>
        <v>-4.8952567299122051E-3</v>
      </c>
      <c r="AU67">
        <f t="shared" si="25"/>
        <v>-1.2387996622634966E-2</v>
      </c>
      <c r="AW67">
        <v>64</v>
      </c>
      <c r="AX67">
        <f>IF(Z67&gt;0, (R67*SUMPRODUCT(K67:$K$98, X67:$X$98)-K67*$AZ$3)/Z67, 0)</f>
        <v>-1.7337186540165967E+34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50000</v>
      </c>
      <c r="S68">
        <f t="shared" si="29"/>
        <v>-2.607035346875567E+35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-34.476130784752542</v>
      </c>
      <c r="AC68">
        <f t="shared" si="22"/>
        <v>-30.782259629243342</v>
      </c>
      <c r="AE68">
        <f t="shared" si="30"/>
        <v>0</v>
      </c>
      <c r="AF68">
        <f t="shared" si="26"/>
        <v>0</v>
      </c>
      <c r="AG68">
        <f t="shared" si="26"/>
        <v>-5.9036905015758053E-33</v>
      </c>
      <c r="AH68">
        <f t="shared" si="31"/>
        <v>-9.2530301074367288E-29</v>
      </c>
      <c r="AI68">
        <f t="shared" si="23"/>
        <v>-9.2536204764868869E-29</v>
      </c>
      <c r="AJ68">
        <f t="shared" si="32"/>
        <v>-3.6938711555091999</v>
      </c>
      <c r="AK68">
        <f t="shared" ref="AK68:AK69" si="42">G68*SUM(AB68:AB68, AE68:AF68)</f>
        <v>-2.4133291549326783</v>
      </c>
      <c r="AL68">
        <f t="shared" si="24"/>
        <v>-6.1072003104418782</v>
      </c>
      <c r="AN68">
        <f t="shared" si="27"/>
        <v>0</v>
      </c>
      <c r="AO68">
        <f t="shared" si="27"/>
        <v>0</v>
      </c>
      <c r="AP68">
        <f t="shared" si="27"/>
        <v>-9.5465499661002045E-36</v>
      </c>
      <c r="AQ68">
        <f t="shared" si="27"/>
        <v>-1.4962592336928255E-31</v>
      </c>
      <c r="AR68">
        <f t="shared" si="27"/>
        <v>-1.4963546991924866E-31</v>
      </c>
      <c r="AS68">
        <f t="shared" si="27"/>
        <v>-5.9731663685608739E-3</v>
      </c>
      <c r="AT68">
        <f t="shared" si="27"/>
        <v>-3.9024686941264391E-3</v>
      </c>
      <c r="AU68">
        <f t="shared" si="25"/>
        <v>-9.8756350626873126E-3</v>
      </c>
      <c r="AW68">
        <v>65</v>
      </c>
      <c r="AX68">
        <f>IF(Z68&gt;0, (R68*SUMPRODUCT(K68:$K$98, X68:$X$98)-K68*$AZ$3)/Z68, 0)</f>
        <v>-2.607035346875567E+35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-30.782259629243342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-5.9036905015758052E-30</v>
      </c>
      <c r="AI69">
        <f t="shared" si="23"/>
        <v>-5.9036905015758052E-30</v>
      </c>
      <c r="AJ69">
        <f t="shared" si="32"/>
        <v>-30.782259629243342</v>
      </c>
      <c r="AK69">
        <f t="shared" si="42"/>
        <v>-2.1547581740470343</v>
      </c>
      <c r="AL69">
        <f t="shared" si="24"/>
        <v>-32.937017803290374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-8.5237053268751823E-33</v>
      </c>
      <c r="AR69">
        <f t="shared" si="27"/>
        <v>-8.5237053268751823E-33</v>
      </c>
      <c r="AS69">
        <f t="shared" si="27"/>
        <v>-4.444320214703032E-2</v>
      </c>
      <c r="AT69">
        <f t="shared" si="27"/>
        <v>-3.1110241502921229E-3</v>
      </c>
      <c r="AU69">
        <f t="shared" si="25"/>
        <v>-4.7554226297322442E-2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31415.015503761235</v>
      </c>
      <c r="AO71" s="8">
        <f t="shared" si="46"/>
        <v>-3141.5015503761238</v>
      </c>
      <c r="AP71" s="8">
        <f t="shared" si="46"/>
        <v>-2824.3142865938048</v>
      </c>
      <c r="AQ71" s="8">
        <f t="shared" si="46"/>
        <v>-19036.084704476863</v>
      </c>
      <c r="AR71" s="8">
        <f t="shared" si="46"/>
        <v>6413.1149623144447</v>
      </c>
      <c r="AS71" s="8">
        <f t="shared" si="46"/>
        <v>35.132036793887721</v>
      </c>
      <c r="AT71" s="8">
        <f t="shared" si="46"/>
        <v>-167.91524744699484</v>
      </c>
      <c r="AU71" s="8">
        <f t="shared" si="46"/>
        <v>6280.3317516613406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0CC7-97C6-47B2-AB90-2F9AE4B7A41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8042.7145724427155</v>
      </c>
      <c r="K3">
        <v>1</v>
      </c>
      <c r="L3" s="2">
        <v>0</v>
      </c>
      <c r="O3">
        <f>$C$3</f>
        <v>8042.7145724427155</v>
      </c>
      <c r="P3">
        <f>O3*C5</f>
        <v>804.27145724427157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8042.7145724427155</v>
      </c>
      <c r="AF3">
        <f t="shared" ref="AF3:AG34" si="4">-$Z3*P3</f>
        <v>-804.27145724427157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4718.5349111984433</v>
      </c>
      <c r="AJ3">
        <f t="shared" ref="AJ3:AJ66" si="7">AB3-AC3</f>
        <v>0</v>
      </c>
      <c r="AL3">
        <f t="shared" ref="AL3:AL34" si="8">SUM(AI3:AK3)</f>
        <v>4718.5349111984433</v>
      </c>
      <c r="AN3">
        <f t="shared" ref="AN3:AU34" si="9">AE3*$K3</f>
        <v>8042.7145724427155</v>
      </c>
      <c r="AO3">
        <f t="shared" si="9"/>
        <v>-804.27145724427157</v>
      </c>
      <c r="AP3">
        <f t="shared" si="9"/>
        <v>-2519.9082039999998</v>
      </c>
      <c r="AQ3">
        <f t="shared" si="9"/>
        <v>0</v>
      </c>
      <c r="AR3">
        <f t="shared" si="9"/>
        <v>4718.5349111984433</v>
      </c>
      <c r="AS3">
        <f t="shared" si="9"/>
        <v>0</v>
      </c>
      <c r="AT3">
        <f t="shared" si="9"/>
        <v>0</v>
      </c>
      <c r="AU3">
        <f t="shared" si="9"/>
        <v>4718.5349111984433</v>
      </c>
      <c r="AW3">
        <v>0</v>
      </c>
      <c r="AX3">
        <f>IF(Z3&gt;0, (R3*SUMPRODUCT(K3:$K$98, X3:$X$98)-K3*$AZ$3)/Z3, 0)</f>
        <v>0</v>
      </c>
      <c r="AZ3">
        <f>C6*SUMPRODUCT(X4:X98, K4:K98)/1</f>
        <v>3559.297477076509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241.42807068277099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238.74754044388555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-238.74754044388555</v>
      </c>
      <c r="AK4">
        <f>G4*SUM(AB4, AE4:AF4)</f>
        <v>0</v>
      </c>
      <c r="AL4">
        <f t="shared" si="8"/>
        <v>-349.02864044388554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-102.88375781322884</v>
      </c>
      <c r="AR4">
        <f t="shared" si="9"/>
        <v>-102.88375781322884</v>
      </c>
      <c r="AS4">
        <f t="shared" si="9"/>
        <v>-222.73303521213316</v>
      </c>
      <c r="AT4">
        <f t="shared" si="9"/>
        <v>0</v>
      </c>
      <c r="AU4">
        <f t="shared" si="9"/>
        <v>-325.61679302536197</v>
      </c>
      <c r="AW4">
        <v>1</v>
      </c>
      <c r="AX4">
        <f>IF(Z4&gt;0, (R4*SUMPRODUCT(K4:$K$98, X4:$X$98)-K4*$AZ$3)/Z4, 0)</f>
        <v>241.42807068277099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</v>
      </c>
      <c r="S5">
        <f t="shared" si="1"/>
        <v>422.15688481839675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238.74754044388555</v>
      </c>
      <c r="AC5">
        <f t="shared" si="2"/>
        <v>412.82990933420251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-110.1841114750068</v>
      </c>
      <c r="AI5">
        <f t="shared" si="6"/>
        <v>-159.07943027476929</v>
      </c>
      <c r="AJ5">
        <f t="shared" si="7"/>
        <v>-174.08236889031696</v>
      </c>
      <c r="AK5">
        <f>G5*SUM(AB5, AE5:AF5)</f>
        <v>9.7886491581993074</v>
      </c>
      <c r="AL5">
        <f t="shared" si="8"/>
        <v>-323.37315000688693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-94.219317142381911</v>
      </c>
      <c r="AR5">
        <f t="shared" si="9"/>
        <v>-136.03009627470422</v>
      </c>
      <c r="AS5">
        <f t="shared" si="9"/>
        <v>-148.85922937350509</v>
      </c>
      <c r="AT5">
        <f t="shared" si="9"/>
        <v>8.3703523773578929</v>
      </c>
      <c r="AU5">
        <f t="shared" si="9"/>
        <v>-276.5189732708514</v>
      </c>
      <c r="AW5">
        <v>2</v>
      </c>
      <c r="AX5">
        <f>IF(Z5&gt;0, (R5*SUMPRODUCT(K5:$K$98, X5:$X$98)-K5*$AZ$3)/Z5, 0)</f>
        <v>422.15688481839675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100000</v>
      </c>
      <c r="S6">
        <f t="shared" si="1"/>
        <v>637.54029824789177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412.82990933420251</v>
      </c>
      <c r="AC6">
        <f t="shared" si="2"/>
        <v>616.51663042123482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-110.35301848683517</v>
      </c>
      <c r="AI6">
        <f t="shared" si="6"/>
        <v>-158.70420758935663</v>
      </c>
      <c r="AJ6">
        <f t="shared" si="7"/>
        <v>-203.68672108703231</v>
      </c>
      <c r="AK6">
        <f>G6*SUM(AB6, AE6:AF6)</f>
        <v>24.150549696050849</v>
      </c>
      <c r="AL6">
        <f t="shared" si="8"/>
        <v>-338.24037898033811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-85.12742524351593</v>
      </c>
      <c r="AR6">
        <f t="shared" si="9"/>
        <v>-122.42601745421317</v>
      </c>
      <c r="AS6">
        <f t="shared" si="9"/>
        <v>-157.12597951728671</v>
      </c>
      <c r="AT6">
        <f t="shared" si="9"/>
        <v>18.62997625285298</v>
      </c>
      <c r="AU6">
        <f t="shared" si="9"/>
        <v>-260.92202071864693</v>
      </c>
      <c r="AW6">
        <v>3</v>
      </c>
      <c r="AX6">
        <f>IF(Z6&gt;0, (R6*SUMPRODUCT(K6:$K$98, X6:$X$98)-K6*$AZ$3)/Z6, 0)</f>
        <v>637.54029824789177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</v>
      </c>
      <c r="S7">
        <f t="shared" si="1"/>
        <v>814.59275477821461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616.51663042123482</v>
      </c>
      <c r="AC7">
        <f t="shared" si="2"/>
        <v>778.9523633757326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-110.59483526273577</v>
      </c>
      <c r="AI7">
        <f t="shared" si="6"/>
        <v>-158.40721505660065</v>
      </c>
      <c r="AJ7">
        <f t="shared" si="7"/>
        <v>-162.43573295449778</v>
      </c>
      <c r="AK7">
        <f>G7*SUM(AB7, AE7:AF7)</f>
        <v>30.27096655368263</v>
      </c>
      <c r="AL7">
        <f t="shared" si="8"/>
        <v>-290.5719814574158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-77.621658747830793</v>
      </c>
      <c r="AR7">
        <f t="shared" si="9"/>
        <v>-111.17906872510802</v>
      </c>
      <c r="AS7">
        <f t="shared" si="9"/>
        <v>-114.00650854892285</v>
      </c>
      <c r="AT7">
        <f t="shared" si="9"/>
        <v>21.245862252201061</v>
      </c>
      <c r="AU7">
        <f t="shared" si="9"/>
        <v>-203.93971502182981</v>
      </c>
      <c r="AW7">
        <v>4</v>
      </c>
      <c r="AX7">
        <f>IF(Z7&gt;0, (R7*SUMPRODUCT(K7:$K$98, X7:$X$98)-K7*$AZ$3)/Z7, 0)</f>
        <v>814.59275477821461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100000</v>
      </c>
      <c r="S8">
        <f t="shared" si="1"/>
        <v>917.52996027737322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778.9523633757326</v>
      </c>
      <c r="AC8">
        <f t="shared" si="2"/>
        <v>867.59185644594254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-111.17936985654863</v>
      </c>
      <c r="AI8">
        <f t="shared" si="6"/>
        <v>-158.4580361675466</v>
      </c>
      <c r="AJ8">
        <f t="shared" si="7"/>
        <v>-88.639493070209937</v>
      </c>
      <c r="AK8">
        <f>G8*SUM(AB8, AE8:AF8)</f>
        <v>16.591685339903105</v>
      </c>
      <c r="AL8">
        <f t="shared" si="8"/>
        <v>-230.50584389785342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-72.8385306756484</v>
      </c>
      <c r="AR8">
        <f t="shared" si="9"/>
        <v>-103.81287952148809</v>
      </c>
      <c r="AS8">
        <f t="shared" si="9"/>
        <v>-58.071658828421761</v>
      </c>
      <c r="AT8">
        <f t="shared" si="9"/>
        <v>10.869948113130585</v>
      </c>
      <c r="AU8">
        <f t="shared" si="9"/>
        <v>-151.01459023677924</v>
      </c>
      <c r="AW8">
        <v>5</v>
      </c>
      <c r="AX8">
        <f>IF(Z8&gt;0, (R8*SUMPRODUCT(K8:$K$98, X8:$X$98)-K8*$AZ$3)/Z8, 0)</f>
        <v>917.52996027737322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100000</v>
      </c>
      <c r="S9">
        <f t="shared" si="1"/>
        <v>982.0455160648421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867.59185644594254</v>
      </c>
      <c r="AC9">
        <f t="shared" si="2"/>
        <v>918.20309232784257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-112.72312002133802</v>
      </c>
      <c r="AI9">
        <f t="shared" si="6"/>
        <v>-159.47263810921532</v>
      </c>
      <c r="AJ9">
        <f t="shared" si="7"/>
        <v>-50.611235881900029</v>
      </c>
      <c r="AK9">
        <f t="shared" ref="AK9:AK72" si="22">G9*SUM(AB9:AB9, AE9:AF9)</f>
        <v>5.118791953031061</v>
      </c>
      <c r="AL9">
        <f t="shared" si="8"/>
        <v>-204.96508203808429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-69.940249834282241</v>
      </c>
      <c r="AR9">
        <f t="shared" si="9"/>
        <v>-98.946481866180392</v>
      </c>
      <c r="AS9">
        <f t="shared" si="9"/>
        <v>-31.402275605322274</v>
      </c>
      <c r="AT9">
        <f t="shared" si="9"/>
        <v>3.1760085063023111</v>
      </c>
      <c r="AU9">
        <f t="shared" si="9"/>
        <v>-127.17274896520036</v>
      </c>
      <c r="AW9">
        <v>6</v>
      </c>
      <c r="AX9">
        <f>IF(Z9&gt;0, (R9*SUMPRODUCT(K9:$K$98, X9:$X$98)-K9*$AZ$3)/Z9, 0)</f>
        <v>982.0455160648421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</v>
      </c>
      <c r="S10">
        <f t="shared" si="1"/>
        <v>1040.1437987392276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918.20309232784257</v>
      </c>
      <c r="AC10">
        <f t="shared" si="2"/>
        <v>961.60563720593916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-114.74809463223747</v>
      </c>
      <c r="AI10">
        <f t="shared" si="6"/>
        <v>-160.97274349191986</v>
      </c>
      <c r="AJ10">
        <f t="shared" si="7"/>
        <v>-43.402544878096592</v>
      </c>
      <c r="AK10">
        <f t="shared" si="22"/>
        <v>3.7646326785441548</v>
      </c>
      <c r="AL10">
        <f t="shared" si="8"/>
        <v>-200.61065569147229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-67.542611430846193</v>
      </c>
      <c r="AR10">
        <f t="shared" si="9"/>
        <v>-94.751198261530689</v>
      </c>
      <c r="AS10">
        <f t="shared" si="9"/>
        <v>-25.547450118509911</v>
      </c>
      <c r="AT10">
        <f t="shared" si="9"/>
        <v>2.2159245693944425</v>
      </c>
      <c r="AU10">
        <f t="shared" si="9"/>
        <v>-118.08272381064616</v>
      </c>
      <c r="AW10">
        <v>7</v>
      </c>
      <c r="AX10">
        <f>IF(Z10&gt;0, (R10*SUMPRODUCT(K10:$K$98, X10:$X$98)-K10*$AZ$3)/Z10, 0)</f>
        <v>1040.1437987392276</v>
      </c>
    </row>
    <row r="11" spans="1:52" x14ac:dyDescent="0.25">
      <c r="A11" t="s">
        <v>33</v>
      </c>
      <c r="C11" s="12">
        <f>AU100</f>
        <v>100.89831889950179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</v>
      </c>
      <c r="S11">
        <f t="shared" si="1"/>
        <v>1092.2196163366191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961.60563720593916</v>
      </c>
      <c r="AC11">
        <f t="shared" si="2"/>
        <v>998.3781067154938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-116.62164579685624</v>
      </c>
      <c r="AI11">
        <f t="shared" si="6"/>
        <v>-162.32573734504339</v>
      </c>
      <c r="AJ11">
        <f t="shared" si="7"/>
        <v>-36.772469509554639</v>
      </c>
      <c r="AK11">
        <f t="shared" si="22"/>
        <v>2.3078535292942539</v>
      </c>
      <c r="AL11">
        <f t="shared" si="8"/>
        <v>-196.79035332530378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-65.227493719035095</v>
      </c>
      <c r="AR11">
        <f t="shared" si="9"/>
        <v>-90.790186853948342</v>
      </c>
      <c r="AS11">
        <f t="shared" si="9"/>
        <v>-20.567159789066729</v>
      </c>
      <c r="AT11">
        <f t="shared" si="9"/>
        <v>1.2908024111468326</v>
      </c>
      <c r="AU11">
        <f t="shared" si="9"/>
        <v>-110.06654423186825</v>
      </c>
      <c r="AW11">
        <v>8</v>
      </c>
      <c r="AX11">
        <f>IF(Z11&gt;0, (R11*SUMPRODUCT(K11:$K$98, X11:$X$98)-K11*$AZ$3)/Z11, 0)</f>
        <v>1092.2196163366191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</v>
      </c>
      <c r="S12">
        <f t="shared" si="1"/>
        <v>1142.0130442781453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998.3781067154938</v>
      </c>
      <c r="AC12">
        <f t="shared" si="2"/>
        <v>1032.0919855693492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-119.30294410734557</v>
      </c>
      <c r="AI12">
        <f t="shared" si="6"/>
        <v>-164.49034326799716</v>
      </c>
      <c r="AJ12">
        <f t="shared" si="7"/>
        <v>-33.713878853855363</v>
      </c>
      <c r="AK12">
        <f t="shared" si="22"/>
        <v>2.2962696454456357</v>
      </c>
      <c r="AL12">
        <f t="shared" si="8"/>
        <v>-195.90795247640688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-63.410783067215291</v>
      </c>
      <c r="AR12">
        <f t="shared" si="9"/>
        <v>-87.428366094919653</v>
      </c>
      <c r="AS12">
        <f t="shared" si="9"/>
        <v>-17.91928501305587</v>
      </c>
      <c r="AT12">
        <f t="shared" si="9"/>
        <v>1.2204917275148734</v>
      </c>
      <c r="AU12">
        <f t="shared" si="9"/>
        <v>-104.12715938046064</v>
      </c>
      <c r="AW12">
        <v>9</v>
      </c>
      <c r="AX12">
        <f>IF(Z12&gt;0, (R12*SUMPRODUCT(K12:$K$98, X12:$X$98)-K12*$AZ$3)/Z12, 0)</f>
        <v>1142.0130442781453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</v>
      </c>
      <c r="S13">
        <f t="shared" si="1"/>
        <v>1188.81324546971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1032.0919855693492</v>
      </c>
      <c r="AC13">
        <f t="shared" si="2"/>
        <v>1062.1924489268681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-122.07538557887011</v>
      </c>
      <c r="AI13">
        <f t="shared" si="6"/>
        <v>-166.74987305512576</v>
      </c>
      <c r="AJ13">
        <f t="shared" si="7"/>
        <v>-30.100463357518947</v>
      </c>
      <c r="AK13">
        <f t="shared" si="22"/>
        <v>2.0641839711386982</v>
      </c>
      <c r="AL13">
        <f t="shared" si="8"/>
        <v>-194.786152441506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-61.677153215144813</v>
      </c>
      <c r="AR13">
        <f t="shared" si="9"/>
        <v>-84.248412734951032</v>
      </c>
      <c r="AS13">
        <f t="shared" si="9"/>
        <v>-15.207905193542061</v>
      </c>
      <c r="AT13">
        <f t="shared" si="9"/>
        <v>1.0429046809761133</v>
      </c>
      <c r="AU13">
        <f t="shared" si="9"/>
        <v>-98.413413247516985</v>
      </c>
      <c r="AW13">
        <v>10</v>
      </c>
      <c r="AX13">
        <f>IF(Z13&gt;0, (R13*SUMPRODUCT(K13:$K$98, X13:$X$98)-K13*$AZ$3)/Z13, 0)</f>
        <v>1188.81324546971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</v>
      </c>
      <c r="S14">
        <f t="shared" si="1"/>
        <v>1232.9658685081797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1062.1924489268681</v>
      </c>
      <c r="AC14">
        <f t="shared" si="2"/>
        <v>1089.0792696465394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-125.44319101510236</v>
      </c>
      <c r="AI14">
        <f t="shared" si="6"/>
        <v>-169.60821202108792</v>
      </c>
      <c r="AJ14">
        <f t="shared" si="7"/>
        <v>-26.886820719671277</v>
      </c>
      <c r="AK14">
        <f t="shared" si="22"/>
        <v>1.9119464080683626</v>
      </c>
      <c r="AL14">
        <f t="shared" si="8"/>
        <v>-194.58308633269084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-60.257365766805158</v>
      </c>
      <c r="AR14">
        <f t="shared" si="9"/>
        <v>-81.472290254304127</v>
      </c>
      <c r="AS14">
        <f t="shared" si="9"/>
        <v>-12.91524057464942</v>
      </c>
      <c r="AT14">
        <f t="shared" si="9"/>
        <v>0.91841456762395668</v>
      </c>
      <c r="AU14">
        <f t="shared" si="9"/>
        <v>-93.469116261329589</v>
      </c>
      <c r="AW14">
        <v>11</v>
      </c>
      <c r="AX14">
        <f>IF(Z14&gt;0, (R14*SUMPRODUCT(K14:$K$98, X14:$X$98)-K14*$AZ$3)/Z14, 0)</f>
        <v>1232.9658685081797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</v>
      </c>
      <c r="S15">
        <f t="shared" si="1"/>
        <v>1278.7663287619478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1089.0792696465394</v>
      </c>
      <c r="AC15">
        <f t="shared" si="2"/>
        <v>1116.5710274504195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-130.47415998676476</v>
      </c>
      <c r="AI15">
        <f t="shared" si="6"/>
        <v>-174.13229370269707</v>
      </c>
      <c r="AJ15">
        <f t="shared" si="7"/>
        <v>-27.491757803880091</v>
      </c>
      <c r="AK15">
        <f t="shared" si="22"/>
        <v>4.4652250055508116</v>
      </c>
      <c r="AL15">
        <f t="shared" si="8"/>
        <v>-197.15882650102634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-59.457376859688736</v>
      </c>
      <c r="AR15">
        <f t="shared" si="9"/>
        <v>-79.352489498100709</v>
      </c>
      <c r="AS15">
        <f t="shared" si="9"/>
        <v>-12.528057696990723</v>
      </c>
      <c r="AT15">
        <f t="shared" si="9"/>
        <v>2.0348133756543945</v>
      </c>
      <c r="AU15">
        <f t="shared" si="9"/>
        <v>-89.845733819437044</v>
      </c>
      <c r="AW15">
        <v>12</v>
      </c>
      <c r="AX15">
        <f>IF(Z15&gt;0, (R15*SUMPRODUCT(K15:$K$98, X15:$X$98)-K15*$AZ$3)/Z15, 0)</f>
        <v>1278.7663287619478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</v>
      </c>
      <c r="S16">
        <f t="shared" si="1"/>
        <v>1326.345981221966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1116.5710274504195</v>
      </c>
      <c r="AC16">
        <f t="shared" si="2"/>
        <v>1144.7260466550538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-136.35954462538976</v>
      </c>
      <c r="AI16">
        <f t="shared" si="6"/>
        <v>-179.51291723185005</v>
      </c>
      <c r="AJ16">
        <f t="shared" si="7"/>
        <v>-28.1550192046343</v>
      </c>
      <c r="AK16">
        <f t="shared" si="22"/>
        <v>7.9276542948979785</v>
      </c>
      <c r="AL16">
        <f t="shared" si="8"/>
        <v>-199.74028214158636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-58.782859018975302</v>
      </c>
      <c r="AR16">
        <f t="shared" si="9"/>
        <v>-77.385727084336551</v>
      </c>
      <c r="AS16">
        <f t="shared" si="9"/>
        <v>-12.137269372153638</v>
      </c>
      <c r="AT16">
        <f t="shared" si="9"/>
        <v>3.4175105677303073</v>
      </c>
      <c r="AU16">
        <f t="shared" si="9"/>
        <v>-86.105485888759887</v>
      </c>
      <c r="AW16">
        <v>13</v>
      </c>
      <c r="AX16">
        <f>IF(Z16&gt;0, (R16*SUMPRODUCT(K16:$K$98, X16:$X$98)-K16*$AZ$3)/Z16, 0)</f>
        <v>1326.345981221966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</v>
      </c>
      <c r="S17">
        <f t="shared" si="1"/>
        <v>1380.9438104652581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1144.7260466550538</v>
      </c>
      <c r="AC17">
        <f t="shared" si="2"/>
        <v>1177.9648643615837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-142.24439076078997</v>
      </c>
      <c r="AI17">
        <f t="shared" si="6"/>
        <v>-184.89510744580525</v>
      </c>
      <c r="AJ17">
        <f t="shared" si="7"/>
        <v>-33.238817706529971</v>
      </c>
      <c r="AK17">
        <f t="shared" si="22"/>
        <v>15.797219443839742</v>
      </c>
      <c r="AL17">
        <f t="shared" si="8"/>
        <v>-202.33670570849549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-57.642170582988498</v>
      </c>
      <c r="AR17">
        <f t="shared" si="9"/>
        <v>-74.925663264107641</v>
      </c>
      <c r="AS17">
        <f t="shared" si="9"/>
        <v>-13.469477354918643</v>
      </c>
      <c r="AT17">
        <f t="shared" si="9"/>
        <v>6.4015601110769325</v>
      </c>
      <c r="AU17">
        <f t="shared" si="9"/>
        <v>-81.99358050794936</v>
      </c>
      <c r="AW17">
        <v>14</v>
      </c>
      <c r="AX17">
        <f>IF(Z17&gt;0, (R17*SUMPRODUCT(K17:$K$98, X17:$X$98)-K17*$AZ$3)/Z17, 0)</f>
        <v>1380.9438104652581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</v>
      </c>
      <c r="S18">
        <f t="shared" si="1"/>
        <v>1443.2902765292276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1177.9648643615837</v>
      </c>
      <c r="AC18">
        <f t="shared" si="2"/>
        <v>1216.6944516741821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-148.36717150062859</v>
      </c>
      <c r="AI18">
        <f t="shared" si="6"/>
        <v>-190.51719743304341</v>
      </c>
      <c r="AJ18">
        <f t="shared" si="7"/>
        <v>-38.729587312598369</v>
      </c>
      <c r="AK18">
        <f t="shared" si="22"/>
        <v>25.444041070210211</v>
      </c>
      <c r="AL18">
        <f t="shared" si="8"/>
        <v>-203.80274367543157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-56.106126834762243</v>
      </c>
      <c r="AR18">
        <f t="shared" si="9"/>
        <v>-72.045466225906225</v>
      </c>
      <c r="AS18">
        <f t="shared" si="9"/>
        <v>-14.645875607390927</v>
      </c>
      <c r="AT18">
        <f t="shared" si="9"/>
        <v>9.6218495037365166</v>
      </c>
      <c r="AU18">
        <f t="shared" si="9"/>
        <v>-77.069492329560632</v>
      </c>
      <c r="AW18">
        <v>15</v>
      </c>
      <c r="AX18">
        <f>IF(Z18&gt;0, (R18*SUMPRODUCT(K18:$K$98, X18:$X$98)-K18*$AZ$3)/Z18, 0)</f>
        <v>1443.2902765292276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</v>
      </c>
      <c r="S19">
        <f t="shared" si="1"/>
        <v>1502.1822088446327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1216.6944516741821</v>
      </c>
      <c r="AC19">
        <f t="shared" si="2"/>
        <v>1251.340856673969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-155.51513397925228</v>
      </c>
      <c r="AI19">
        <f t="shared" si="6"/>
        <v>-197.16590208535334</v>
      </c>
      <c r="AJ19">
        <f t="shared" si="7"/>
        <v>-34.64640499978691</v>
      </c>
      <c r="AK19">
        <f t="shared" si="22"/>
        <v>27.132286272334262</v>
      </c>
      <c r="AL19">
        <f t="shared" si="8"/>
        <v>-204.68002081280599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-54.843962438373552</v>
      </c>
      <c r="AR19">
        <f t="shared" si="9"/>
        <v>-69.532521057016851</v>
      </c>
      <c r="AS19">
        <f t="shared" si="9"/>
        <v>-12.218400137741545</v>
      </c>
      <c r="AT19">
        <f t="shared" si="9"/>
        <v>9.5684712549302269</v>
      </c>
      <c r="AU19">
        <f t="shared" si="9"/>
        <v>-72.18244993982816</v>
      </c>
      <c r="AW19">
        <v>16</v>
      </c>
      <c r="AX19">
        <f>IF(Z19&gt;0, (R19*SUMPRODUCT(K19:$K$98, X19:$X$98)-K19*$AZ$3)/Z19, 0)</f>
        <v>1502.1822088446327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</v>
      </c>
      <c r="S20">
        <f t="shared" si="1"/>
        <v>1532.2611437294293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1251.340856673969</v>
      </c>
      <c r="AC20">
        <f t="shared" si="2"/>
        <v>1261.1450404050399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-162.37835171386615</v>
      </c>
      <c r="AI20">
        <f t="shared" si="6"/>
        <v>-203.53142296304927</v>
      </c>
      <c r="AJ20">
        <f t="shared" si="7"/>
        <v>-9.804183731070907</v>
      </c>
      <c r="AK20">
        <f t="shared" si="22"/>
        <v>5.3807656836980664</v>
      </c>
      <c r="AL20">
        <f t="shared" si="8"/>
        <v>-207.95484101042211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-54.315038031648449</v>
      </c>
      <c r="AR20">
        <f t="shared" si="9"/>
        <v>-68.080608419733892</v>
      </c>
      <c r="AS20">
        <f t="shared" si="9"/>
        <v>-3.2794680239195437</v>
      </c>
      <c r="AT20">
        <f t="shared" si="9"/>
        <v>1.7998488694136212</v>
      </c>
      <c r="AU20">
        <f t="shared" si="9"/>
        <v>-69.560227574239818</v>
      </c>
      <c r="AW20">
        <v>17</v>
      </c>
      <c r="AX20">
        <f>IF(Z20&gt;0, (R20*SUMPRODUCT(K20:$K$98, X20:$X$98)-K20*$AZ$3)/Z20, 0)</f>
        <v>1532.2611437294293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</v>
      </c>
      <c r="S21">
        <f t="shared" si="1"/>
        <v>1556.0272366997926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1261.1450404050399</v>
      </c>
      <c r="AC21">
        <f t="shared" si="2"/>
        <v>1265.2491707500433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-170.29033884926721</v>
      </c>
      <c r="AI21">
        <f t="shared" si="6"/>
        <v>-210.94673421653386</v>
      </c>
      <c r="AJ21">
        <f t="shared" si="7"/>
        <v>-4.1041303450033411</v>
      </c>
      <c r="AK21">
        <f t="shared" si="22"/>
        <v>2.0178320646480641</v>
      </c>
      <c r="AL21">
        <f t="shared" si="8"/>
        <v>-213.03303249688912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-54.166576988462786</v>
      </c>
      <c r="AR21">
        <f t="shared" si="9"/>
        <v>-67.098712684567815</v>
      </c>
      <c r="AS21">
        <f t="shared" si="9"/>
        <v>-1.3054568674038811</v>
      </c>
      <c r="AT21">
        <f t="shared" si="9"/>
        <v>0.64183944091093992</v>
      </c>
      <c r="AU21">
        <f t="shared" si="9"/>
        <v>-67.762330111060763</v>
      </c>
      <c r="AW21">
        <v>18</v>
      </c>
      <c r="AX21">
        <f>IF(Z21&gt;0, (R21*SUMPRODUCT(K21:$K$98, X21:$X$98)-K21*$AZ$3)/Z21, 0)</f>
        <v>1556.0272366997926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</v>
      </c>
      <c r="S22">
        <f t="shared" si="1"/>
        <v>1601.2474543692958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1265.2491707500433</v>
      </c>
      <c r="AC22">
        <f t="shared" si="2"/>
        <v>1286.1367153668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-178.74104477753446</v>
      </c>
      <c r="AI22">
        <f t="shared" si="6"/>
        <v>-218.90150566873967</v>
      </c>
      <c r="AJ22">
        <f t="shared" si="7"/>
        <v>-20.887544616756713</v>
      </c>
      <c r="AK22">
        <f t="shared" si="22"/>
        <v>26.570232585750912</v>
      </c>
      <c r="AL22">
        <f t="shared" si="8"/>
        <v>-213.21881769974547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-53.085535570414223</v>
      </c>
      <c r="AR22">
        <f t="shared" si="9"/>
        <v>-65.013067815835356</v>
      </c>
      <c r="AS22">
        <f t="shared" si="9"/>
        <v>-6.2035359260181435</v>
      </c>
      <c r="AT22">
        <f t="shared" si="9"/>
        <v>7.8912766164066923</v>
      </c>
      <c r="AU22">
        <f t="shared" si="9"/>
        <v>-63.325327125446805</v>
      </c>
      <c r="AW22">
        <v>19</v>
      </c>
      <c r="AX22">
        <f>IF(Z22&gt;0, (R22*SUMPRODUCT(K22:$K$98, X22:$X$98)-K22*$AZ$3)/Z22, 0)</f>
        <v>1601.2474543692958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</v>
      </c>
      <c r="S23">
        <f t="shared" si="1"/>
        <v>1697.106174865818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1286.1367153668</v>
      </c>
      <c r="AC23">
        <f t="shared" si="2"/>
        <v>1346.311926685551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-187.85408993917076</v>
      </c>
      <c r="AI23">
        <f t="shared" si="6"/>
        <v>-227.51901917649434</v>
      </c>
      <c r="AJ23">
        <f t="shared" si="7"/>
        <v>-60.175211318751053</v>
      </c>
      <c r="AK23">
        <f t="shared" si="22"/>
        <v>90.029570075676006</v>
      </c>
      <c r="AL23">
        <f t="shared" si="8"/>
        <v>-197.66466041956937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-49.814358661424023</v>
      </c>
      <c r="AR23">
        <f t="shared" si="9"/>
        <v>-60.332538020456632</v>
      </c>
      <c r="AS23">
        <f t="shared" si="9"/>
        <v>-15.957009826775133</v>
      </c>
      <c r="AT23">
        <f t="shared" si="9"/>
        <v>23.873663306110338</v>
      </c>
      <c r="AU23">
        <f t="shared" si="9"/>
        <v>-52.415884541121422</v>
      </c>
      <c r="AW23">
        <v>20</v>
      </c>
      <c r="AX23">
        <f>IF(Z23&gt;0, (R23*SUMPRODUCT(K23:$K$98, X23:$X$98)-K23*$AZ$3)/Z23, 0)</f>
        <v>1697.106174865818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</v>
      </c>
      <c r="S24">
        <f t="shared" si="1"/>
        <v>1784.0664566635005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1346.311926685551</v>
      </c>
      <c r="AC24">
        <f t="shared" si="2"/>
        <v>1397.6232348894534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-197.36856273228142</v>
      </c>
      <c r="AI24">
        <f t="shared" si="6"/>
        <v>-236.53815839586562</v>
      </c>
      <c r="AJ24">
        <f t="shared" si="7"/>
        <v>-51.311308203902399</v>
      </c>
      <c r="AK24">
        <f t="shared" si="22"/>
        <v>94.241834867988587</v>
      </c>
      <c r="AL24">
        <f t="shared" si="8"/>
        <v>-193.60763173177941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-46.729791607047233</v>
      </c>
      <c r="AR24">
        <f t="shared" si="9"/>
        <v>-56.003745966102883</v>
      </c>
      <c r="AS24">
        <f t="shared" si="9"/>
        <v>-12.148676092381331</v>
      </c>
      <c r="AT24">
        <f t="shared" si="9"/>
        <v>22.313083923200534</v>
      </c>
      <c r="AU24">
        <f t="shared" si="9"/>
        <v>-45.839338135283676</v>
      </c>
      <c r="AW24">
        <v>21</v>
      </c>
      <c r="AX24">
        <f>IF(Z24&gt;0, (R24*SUMPRODUCT(K24:$K$98, X24:$X$98)-K24*$AZ$3)/Z24, 0)</f>
        <v>1784.0664566635005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</v>
      </c>
      <c r="S25">
        <f t="shared" si="1"/>
        <v>1863.2679347908479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1397.6232348894534</v>
      </c>
      <c r="AC25">
        <f t="shared" si="2"/>
        <v>1441.1842172693052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-208.67233895575242</v>
      </c>
      <c r="AI25">
        <f t="shared" si="6"/>
        <v>-247.34590249322289</v>
      </c>
      <c r="AJ25">
        <f t="shared" si="7"/>
        <v>-43.560982379851794</v>
      </c>
      <c r="AK25">
        <f t="shared" si="22"/>
        <v>97.833626442261746</v>
      </c>
      <c r="AL25">
        <f t="shared" si="8"/>
        <v>-193.07325843081293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-44.112607228713607</v>
      </c>
      <c r="AR25">
        <f t="shared" si="9"/>
        <v>-52.288064153193083</v>
      </c>
      <c r="AS25">
        <f t="shared" si="9"/>
        <v>-9.208640281866856</v>
      </c>
      <c r="AT25">
        <f t="shared" si="9"/>
        <v>20.681688615774306</v>
      </c>
      <c r="AU25">
        <f t="shared" si="9"/>
        <v>-40.815015819285634</v>
      </c>
      <c r="AW25">
        <v>22</v>
      </c>
      <c r="AX25">
        <f>IF(Z25&gt;0, (R25*SUMPRODUCT(K25:$K$98, X25:$X$98)-K25*$AZ$3)/Z25, 0)</f>
        <v>1863.2679347908479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</v>
      </c>
      <c r="S26">
        <f t="shared" si="1"/>
        <v>1935.3618043776098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1441.1842172693052</v>
      </c>
      <c r="AC26">
        <f t="shared" si="2"/>
        <v>1477.6883725288931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-221.60787255942992</v>
      </c>
      <c r="AI26">
        <f t="shared" si="6"/>
        <v>-259.78389652524601</v>
      </c>
      <c r="AJ26">
        <f t="shared" si="7"/>
        <v>-36.504155259587833</v>
      </c>
      <c r="AK26">
        <f t="shared" si="22"/>
        <v>100.88289520885138</v>
      </c>
      <c r="AL26">
        <f t="shared" si="8"/>
        <v>-195.40515657598246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-41.82779828210991</v>
      </c>
      <c r="AR26">
        <f t="shared" si="9"/>
        <v>-49.03340434299983</v>
      </c>
      <c r="AS26">
        <f t="shared" si="9"/>
        <v>-6.8900460305054665</v>
      </c>
      <c r="AT26">
        <f t="shared" si="9"/>
        <v>19.041333424558026</v>
      </c>
      <c r="AU26">
        <f t="shared" si="9"/>
        <v>-36.882116948947271</v>
      </c>
      <c r="AW26">
        <v>23</v>
      </c>
      <c r="AX26">
        <f>IF(Z26&gt;0, (R26*SUMPRODUCT(K26:$K$98, X26:$X$98)-K26*$AZ$3)/Z26, 0)</f>
        <v>1935.3618043776098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</v>
      </c>
      <c r="S27">
        <f t="shared" si="1"/>
        <v>2003.8411513799676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1477.6883725288931</v>
      </c>
      <c r="AC27">
        <f t="shared" si="2"/>
        <v>1507.8398264684811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-341.05459599232171</v>
      </c>
      <c r="AI27">
        <f t="shared" si="6"/>
        <v>-378.67833242048346</v>
      </c>
      <c r="AJ27">
        <f t="shared" si="7"/>
        <v>-30.151453939588009</v>
      </c>
      <c r="AK27">
        <f t="shared" si="22"/>
        <v>103.43818607702252</v>
      </c>
      <c r="AL27">
        <f t="shared" si="8"/>
        <v>-305.39160028304894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-57.475889892145126</v>
      </c>
      <c r="AR27">
        <f t="shared" si="9"/>
        <v>-63.816393018878536</v>
      </c>
      <c r="AS27">
        <f t="shared" si="9"/>
        <v>-5.081244079639557</v>
      </c>
      <c r="AT27">
        <f t="shared" si="9"/>
        <v>17.431818434547683</v>
      </c>
      <c r="AU27">
        <f t="shared" si="9"/>
        <v>-51.46581866397041</v>
      </c>
      <c r="AW27">
        <v>24</v>
      </c>
      <c r="AX27">
        <f>IF(Z27&gt;0, (R27*SUMPRODUCT(K27:$K$98, X27:$X$98)-K27*$AZ$3)/Z27, 0)</f>
        <v>2003.8411513799676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</v>
      </c>
      <c r="S28">
        <f t="shared" si="1"/>
        <v>2046.0648190793729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1507.8398264684811</v>
      </c>
      <c r="AC28">
        <f t="shared" si="2"/>
        <v>1514.6311260599955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-468.45156207011183</v>
      </c>
      <c r="AI28">
        <f t="shared" si="6"/>
        <v>-505.46483535295692</v>
      </c>
      <c r="AJ28">
        <f t="shared" si="7"/>
        <v>-6.7912995915144165</v>
      </c>
      <c r="AK28">
        <f t="shared" si="22"/>
        <v>105.54878785279368</v>
      </c>
      <c r="AL28">
        <f t="shared" si="8"/>
        <v>-406.70734709167766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-70.48690904448776</v>
      </c>
      <c r="AR28">
        <f t="shared" si="9"/>
        <v>-76.056217460917367</v>
      </c>
      <c r="AS28">
        <f t="shared" si="9"/>
        <v>-1.0218723884398067</v>
      </c>
      <c r="AT28">
        <f t="shared" si="9"/>
        <v>15.881701357252188</v>
      </c>
      <c r="AU28">
        <f t="shared" si="9"/>
        <v>-61.196388492104987</v>
      </c>
      <c r="AW28">
        <v>25</v>
      </c>
      <c r="AX28">
        <f>IF(Z28&gt;0, (R28*SUMPRODUCT(K28:$K$98, X28:$X$98)-K28*$AZ$3)/Z28, 0)</f>
        <v>2046.0648190793729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</v>
      </c>
      <c r="S29">
        <f t="shared" si="1"/>
        <v>2065.779275060765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1514.6311260599955</v>
      </c>
      <c r="AC29">
        <f t="shared" si="2"/>
        <v>1501.5256361973463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-600.60483613621989</v>
      </c>
      <c r="AI29">
        <f t="shared" si="6"/>
        <v>-636.94767426816838</v>
      </c>
      <c r="AJ29">
        <f t="shared" si="7"/>
        <v>13.105489862649165</v>
      </c>
      <c r="AK29">
        <f t="shared" si="22"/>
        <v>106.02417882419969</v>
      </c>
      <c r="AL29">
        <f t="shared" si="8"/>
        <v>-517.81800558131954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-80.689045349849778</v>
      </c>
      <c r="AR29">
        <f t="shared" si="9"/>
        <v>-85.571571659554593</v>
      </c>
      <c r="AS29">
        <f t="shared" si="9"/>
        <v>1.7606742440872656</v>
      </c>
      <c r="AT29">
        <f t="shared" si="9"/>
        <v>14.243957521824084</v>
      </c>
      <c r="AU29">
        <f t="shared" si="9"/>
        <v>-69.566939893643237</v>
      </c>
      <c r="AW29">
        <v>26</v>
      </c>
      <c r="AX29">
        <f>IF(Z29&gt;0, (R29*SUMPRODUCT(K29:$K$98, X29:$X$98)-K29*$AZ$3)/Z29, 0)</f>
        <v>2065.779275060765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</v>
      </c>
      <c r="S30">
        <f t="shared" si="1"/>
        <v>2067.1905413757263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1501.5256361973463</v>
      </c>
      <c r="AC30">
        <f t="shared" si="2"/>
        <v>1472.0700008312806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-747.67706580502954</v>
      </c>
      <c r="AI30">
        <f t="shared" si="6"/>
        <v>-783.28263702275603</v>
      </c>
      <c r="AJ30">
        <f t="shared" si="7"/>
        <v>29.455635366065735</v>
      </c>
      <c r="AK30">
        <f t="shared" si="22"/>
        <v>105.10679453381425</v>
      </c>
      <c r="AL30">
        <f t="shared" si="8"/>
        <v>-648.72020712287599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-89.685408179962351</v>
      </c>
      <c r="AR30">
        <f t="shared" si="9"/>
        <v>-93.95636998177217</v>
      </c>
      <c r="AS30">
        <f t="shared" si="9"/>
        <v>3.5332642952761408</v>
      </c>
      <c r="AT30">
        <f t="shared" si="9"/>
        <v>12.607777075658907</v>
      </c>
      <c r="AU30">
        <f t="shared" si="9"/>
        <v>-77.815328610837113</v>
      </c>
      <c r="AW30">
        <v>27</v>
      </c>
      <c r="AX30">
        <f>IF(Z30&gt;0, (R30*SUMPRODUCT(K30:$K$98, X30:$X$98)-K30*$AZ$3)/Z30, 0)</f>
        <v>2067.1905413757263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</v>
      </c>
      <c r="S31">
        <f t="shared" si="1"/>
        <v>2052.1926067870604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1472.0700008312806</v>
      </c>
      <c r="AC31">
        <f t="shared" si="2"/>
        <v>1428.1287087082687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-908.64734120670676</v>
      </c>
      <c r="AI31">
        <f t="shared" si="6"/>
        <v>-943.44253304165261</v>
      </c>
      <c r="AJ31">
        <f t="shared" si="7"/>
        <v>43.941292123011863</v>
      </c>
      <c r="AK31">
        <f t="shared" si="22"/>
        <v>103.04490005818965</v>
      </c>
      <c r="AL31">
        <f t="shared" si="8"/>
        <v>-796.45634086045106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-97.316183176357512</v>
      </c>
      <c r="AR31">
        <f t="shared" si="9"/>
        <v>-101.04275024886907</v>
      </c>
      <c r="AS31">
        <f t="shared" si="9"/>
        <v>4.706114946168177</v>
      </c>
      <c r="AT31">
        <f t="shared" si="9"/>
        <v>11.036114799097836</v>
      </c>
      <c r="AU31">
        <f t="shared" si="9"/>
        <v>-85.300520503603053</v>
      </c>
      <c r="AW31">
        <v>28</v>
      </c>
      <c r="AX31">
        <f>IF(Z31&gt;0, (R31*SUMPRODUCT(K31:$K$98, X31:$X$98)-K31*$AZ$3)/Z31, 0)</f>
        <v>2052.1926067870604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</v>
      </c>
      <c r="S32">
        <f t="shared" si="1"/>
        <v>2022.6155352262447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1428.1287087082687</v>
      </c>
      <c r="AC32">
        <f t="shared" si="2"/>
        <v>1371.6554862970459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-1078.5522677192787</v>
      </c>
      <c r="AI32">
        <f t="shared" si="6"/>
        <v>-1112.4602315020154</v>
      </c>
      <c r="AJ32">
        <f t="shared" si="7"/>
        <v>56.473222411222878</v>
      </c>
      <c r="AK32">
        <f t="shared" si="22"/>
        <v>99.969009609578819</v>
      </c>
      <c r="AL32">
        <f t="shared" si="8"/>
        <v>-956.01799948121368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-103.13661669967931</v>
      </c>
      <c r="AR32">
        <f t="shared" si="9"/>
        <v>-106.37906750006736</v>
      </c>
      <c r="AS32">
        <f t="shared" si="9"/>
        <v>5.4002548304297848</v>
      </c>
      <c r="AT32">
        <f t="shared" si="9"/>
        <v>9.5595417436304118</v>
      </c>
      <c r="AU32">
        <f t="shared" si="9"/>
        <v>-91.419270926007172</v>
      </c>
      <c r="AW32">
        <v>29</v>
      </c>
      <c r="AX32">
        <f>IF(Z32&gt;0, (R32*SUMPRODUCT(K32:$K$98, X32:$X$98)-K32*$AZ$3)/Z32, 0)</f>
        <v>2022.6155352262447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</v>
      </c>
      <c r="S33">
        <f t="shared" si="1"/>
        <v>1980.9794931527069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1371.6554862970459</v>
      </c>
      <c r="AC33">
        <f t="shared" si="2"/>
        <v>1304.9857988519502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-1261.9829340058093</v>
      </c>
      <c r="AI33">
        <f t="shared" si="6"/>
        <v>-1294.9208266837159</v>
      </c>
      <c r="AJ33">
        <f t="shared" si="7"/>
        <v>66.669687445095633</v>
      </c>
      <c r="AK33">
        <f t="shared" si="22"/>
        <v>96.015884040793225</v>
      </c>
      <c r="AL33">
        <f t="shared" si="8"/>
        <v>-1132.235255197827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-107.74748545013961</v>
      </c>
      <c r="AR33">
        <f t="shared" si="9"/>
        <v>-110.55970661132899</v>
      </c>
      <c r="AS33">
        <f t="shared" si="9"/>
        <v>5.6922252943261507</v>
      </c>
      <c r="AT33">
        <f t="shared" si="9"/>
        <v>8.1977892013395781</v>
      </c>
      <c r="AU33">
        <f t="shared" si="9"/>
        <v>-96.669692115663267</v>
      </c>
      <c r="AW33">
        <v>30</v>
      </c>
      <c r="AX33">
        <f>IF(Z33&gt;0, (R33*SUMPRODUCT(K33:$K$98, X33:$X$98)-K33*$AZ$3)/Z33, 0)</f>
        <v>1980.9794931527069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</v>
      </c>
      <c r="S34">
        <f t="shared" si="1"/>
        <v>1928.8223892457527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1304.9857988519502</v>
      </c>
      <c r="AC34">
        <f t="shared" si="2"/>
        <v>1229.7980716648317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-1458.0168996388459</v>
      </c>
      <c r="AI34">
        <f t="shared" si="6"/>
        <v>-1489.8964049401538</v>
      </c>
      <c r="AJ34">
        <f t="shared" si="7"/>
        <v>75.187727187118526</v>
      </c>
      <c r="AK34">
        <f t="shared" si="22"/>
        <v>91.349005919636525</v>
      </c>
      <c r="AL34">
        <f t="shared" si="8"/>
        <v>-1323.3596718333988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-111.14711564427758</v>
      </c>
      <c r="AR34">
        <f t="shared" si="9"/>
        <v>-113.57734472000676</v>
      </c>
      <c r="AS34">
        <f t="shared" si="9"/>
        <v>5.7316887141480182</v>
      </c>
      <c r="AT34">
        <f t="shared" si="9"/>
        <v>6.963690563157809</v>
      </c>
      <c r="AU34">
        <f t="shared" ref="AU34:AU97" si="23">AL34*$K34</f>
        <v>-100.88196544270093</v>
      </c>
      <c r="AW34">
        <v>31</v>
      </c>
      <c r="AX34">
        <f>IF(Z34&gt;0, (R34*SUMPRODUCT(K34:$K$98, X34:$X$98)-K34*$AZ$3)/Z34, 0)</f>
        <v>1928.8223892457527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</v>
      </c>
      <c r="S35">
        <f t="shared" si="1"/>
        <v>1866.9453481455428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1229.7980716648317</v>
      </c>
      <c r="AC35">
        <f t="shared" si="2"/>
        <v>1147.7221687553949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-1645.4822804316079</v>
      </c>
      <c r="AI35">
        <f t="shared" ref="AI35:AI66" si="25">SUM(AE35:AH35)</f>
        <v>-1676.2202495396871</v>
      </c>
      <c r="AJ35">
        <f t="shared" si="7"/>
        <v>82.075902909436763</v>
      </c>
      <c r="AK35">
        <f t="shared" si="22"/>
        <v>86.085865016538222</v>
      </c>
      <c r="AL35">
        <f t="shared" ref="AL35:AL98" si="26">SUM(AI35:AK35)</f>
        <v>-1508.058481613712</v>
      </c>
      <c r="AN35">
        <f t="shared" ref="AN35:AT66" si="27">AE35*$K35</f>
        <v>0</v>
      </c>
      <c r="AO35">
        <f t="shared" si="27"/>
        <v>0</v>
      </c>
      <c r="AP35">
        <f t="shared" si="27"/>
        <v>-2.0921498430824594</v>
      </c>
      <c r="AQ35">
        <f t="shared" si="27"/>
        <v>-111.99814414203141</v>
      </c>
      <c r="AR35">
        <f t="shared" si="27"/>
        <v>-114.09029398511387</v>
      </c>
      <c r="AS35">
        <f t="shared" si="27"/>
        <v>5.5864161613623287</v>
      </c>
      <c r="AT35">
        <f t="shared" si="27"/>
        <v>5.8593503153280784</v>
      </c>
      <c r="AU35">
        <f t="shared" si="23"/>
        <v>-102.64452750842347</v>
      </c>
      <c r="AW35">
        <v>32</v>
      </c>
      <c r="AX35">
        <f>IF(Z35&gt;0, (R35*SUMPRODUCT(K35:$K$98, X35:$X$98)-K35*$AZ$3)/Z35, 0)</f>
        <v>1866.9453481455428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</v>
      </c>
      <c r="S36">
        <f t="shared" si="1"/>
        <v>1798.4569052184427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1147.7221687553949</v>
      </c>
      <c r="AC36">
        <f t="shared" si="2"/>
        <v>1061.6804645551856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-1828.3234191913853</v>
      </c>
      <c r="AI36">
        <f t="shared" si="25"/>
        <v>-1857.839846898788</v>
      </c>
      <c r="AJ36">
        <f t="shared" si="7"/>
        <v>86.041704200209324</v>
      </c>
      <c r="AK36">
        <f t="shared" si="22"/>
        <v>80.340551812877649</v>
      </c>
      <c r="AL36">
        <f t="shared" si="26"/>
        <v>-1691.4575908857009</v>
      </c>
      <c r="AN36">
        <f t="shared" si="27"/>
        <v>0</v>
      </c>
      <c r="AO36">
        <f t="shared" si="27"/>
        <v>0</v>
      </c>
      <c r="AP36">
        <f t="shared" si="27"/>
        <v>-1.7937560900211043</v>
      </c>
      <c r="AQ36">
        <f t="shared" si="27"/>
        <v>-111.10986397856834</v>
      </c>
      <c r="AR36">
        <f t="shared" si="27"/>
        <v>-112.90362006858946</v>
      </c>
      <c r="AS36">
        <f t="shared" si="27"/>
        <v>5.2288790647322232</v>
      </c>
      <c r="AT36">
        <f t="shared" si="27"/>
        <v>4.8824117714577806</v>
      </c>
      <c r="AU36">
        <f t="shared" si="23"/>
        <v>-102.79232923239945</v>
      </c>
      <c r="AW36">
        <v>33</v>
      </c>
      <c r="AX36">
        <f>IF(Z36&gt;0, (R36*SUMPRODUCT(K36:$K$98, X36:$X$98)-K36*$AZ$3)/Z36, 0)</f>
        <v>1798.4569052184427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</v>
      </c>
      <c r="S37">
        <f t="shared" si="1"/>
        <v>1725.5490298106374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1061.6804645551856</v>
      </c>
      <c r="AC37">
        <f t="shared" si="2"/>
        <v>973.74599338181565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-2011.4445466024183</v>
      </c>
      <c r="AI37">
        <f t="shared" si="25"/>
        <v>-2039.6600877594458</v>
      </c>
      <c r="AJ37">
        <f t="shared" si="7"/>
        <v>87.934471173369957</v>
      </c>
      <c r="AK37">
        <f t="shared" si="22"/>
        <v>74.317632518862993</v>
      </c>
      <c r="AL37">
        <f t="shared" si="26"/>
        <v>-1877.4079840672127</v>
      </c>
      <c r="AN37">
        <f t="shared" si="27"/>
        <v>0</v>
      </c>
      <c r="AO37">
        <f t="shared" si="27"/>
        <v>0</v>
      </c>
      <c r="AP37">
        <f t="shared" si="27"/>
        <v>-1.5309815437287861</v>
      </c>
      <c r="AQ37">
        <f t="shared" si="27"/>
        <v>-109.14142882973682</v>
      </c>
      <c r="AR37">
        <f t="shared" si="27"/>
        <v>-110.67241037346561</v>
      </c>
      <c r="AS37">
        <f t="shared" si="27"/>
        <v>4.7713439793604708</v>
      </c>
      <c r="AT37">
        <f t="shared" si="27"/>
        <v>4.0324912829701116</v>
      </c>
      <c r="AU37">
        <f t="shared" si="23"/>
        <v>-101.86857511113502</v>
      </c>
      <c r="AW37">
        <v>34</v>
      </c>
      <c r="AX37">
        <f>IF(Z37&gt;0, (R37*SUMPRODUCT(K37:$K$98, X37:$X$98)-K37*$AZ$3)/Z37, 0)</f>
        <v>1725.5490298106374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</v>
      </c>
      <c r="S38">
        <f t="shared" si="1"/>
        <v>1650.0874082188918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973.74599338181565</v>
      </c>
      <c r="AC38">
        <f t="shared" si="2"/>
        <v>885.29687955672011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-2215.2573258367261</v>
      </c>
      <c r="AI38">
        <f t="shared" si="25"/>
        <v>-2242.0830829192651</v>
      </c>
      <c r="AJ38">
        <f t="shared" si="7"/>
        <v>88.449113825095537</v>
      </c>
      <c r="AK38">
        <f t="shared" si="22"/>
        <v>68.162219536727108</v>
      </c>
      <c r="AL38">
        <f t="shared" si="26"/>
        <v>-2085.4717495574423</v>
      </c>
      <c r="AN38">
        <f t="shared" si="27"/>
        <v>0</v>
      </c>
      <c r="AO38">
        <f t="shared" si="27"/>
        <v>0</v>
      </c>
      <c r="AP38">
        <f t="shared" si="27"/>
        <v>-1.2996174557968525</v>
      </c>
      <c r="AQ38">
        <f t="shared" si="27"/>
        <v>-107.32174606968439</v>
      </c>
      <c r="AR38">
        <f t="shared" si="27"/>
        <v>-108.62136352548126</v>
      </c>
      <c r="AS38">
        <f t="shared" si="27"/>
        <v>4.2850612537485198</v>
      </c>
      <c r="AT38">
        <f t="shared" si="27"/>
        <v>3.3022296467989993</v>
      </c>
      <c r="AU38">
        <f t="shared" si="23"/>
        <v>-101.03407262493373</v>
      </c>
      <c r="AW38">
        <v>35</v>
      </c>
      <c r="AX38">
        <f>IF(Z38&gt;0, (R38*SUMPRODUCT(K38:$K$98, X38:$X$98)-K38*$AZ$3)/Z38, 0)</f>
        <v>1650.0874082188918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</v>
      </c>
      <c r="S39">
        <f t="shared" si="1"/>
        <v>1570.5259911186429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885.29687955672011</v>
      </c>
      <c r="AC39">
        <f t="shared" si="2"/>
        <v>796.45041474117966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-2402.6632044003545</v>
      </c>
      <c r="AI39">
        <f t="shared" si="25"/>
        <v>-2428.0193723098678</v>
      </c>
      <c r="AJ39">
        <f t="shared" si="7"/>
        <v>88.846464815540457</v>
      </c>
      <c r="AK39">
        <f t="shared" si="22"/>
        <v>61.970781568970416</v>
      </c>
      <c r="AL39">
        <f t="shared" si="26"/>
        <v>-2277.202125925357</v>
      </c>
      <c r="AN39">
        <f t="shared" si="27"/>
        <v>0</v>
      </c>
      <c r="AO39">
        <f t="shared" si="27"/>
        <v>0</v>
      </c>
      <c r="AP39">
        <f t="shared" si="27"/>
        <v>-1.0968043007378734</v>
      </c>
      <c r="AQ39">
        <f t="shared" si="27"/>
        <v>-103.92940073654606</v>
      </c>
      <c r="AR39">
        <f t="shared" si="27"/>
        <v>-105.02620503728394</v>
      </c>
      <c r="AS39">
        <f t="shared" si="27"/>
        <v>3.8431353295495541</v>
      </c>
      <c r="AT39">
        <f t="shared" si="27"/>
        <v>2.6806029991398237</v>
      </c>
      <c r="AU39">
        <f t="shared" si="23"/>
        <v>-98.502466708594568</v>
      </c>
      <c r="AW39">
        <v>36</v>
      </c>
      <c r="AX39">
        <f>IF(Z39&gt;0, (R39*SUMPRODUCT(K39:$K$98, X39:$X$98)-K39*$AZ$3)/Z39, 0)</f>
        <v>1570.5259911186429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</v>
      </c>
      <c r="S40">
        <f t="shared" si="1"/>
        <v>1487.8117905436957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796.45041474117966</v>
      </c>
      <c r="AC40">
        <f t="shared" si="2"/>
        <v>709.01680083869064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-2550.2062735554337</v>
      </c>
      <c r="AI40">
        <f t="shared" si="25"/>
        <v>-2574.0337766490738</v>
      </c>
      <c r="AJ40">
        <f t="shared" si="7"/>
        <v>87.433613902489014</v>
      </c>
      <c r="AK40">
        <f t="shared" si="22"/>
        <v>55.751529031882583</v>
      </c>
      <c r="AL40">
        <f t="shared" si="26"/>
        <v>-2430.8486337147024</v>
      </c>
      <c r="AN40">
        <f t="shared" si="27"/>
        <v>0</v>
      </c>
      <c r="AO40">
        <f t="shared" si="27"/>
        <v>0</v>
      </c>
      <c r="AP40">
        <f t="shared" si="27"/>
        <v>-0.92025044818528334</v>
      </c>
      <c r="AQ40">
        <f t="shared" si="27"/>
        <v>-98.492421005316501</v>
      </c>
      <c r="AR40">
        <f t="shared" si="27"/>
        <v>-99.412671453501787</v>
      </c>
      <c r="AS40">
        <f t="shared" si="27"/>
        <v>3.3768046137280643</v>
      </c>
      <c r="AT40">
        <f t="shared" si="27"/>
        <v>2.1531995768494236</v>
      </c>
      <c r="AU40">
        <f t="shared" si="23"/>
        <v>-93.882667262924301</v>
      </c>
      <c r="AW40">
        <v>37</v>
      </c>
      <c r="AX40">
        <f>IF(Z40&gt;0, (R40*SUMPRODUCT(K40:$K$98, X40:$X$98)-K40*$AZ$3)/Z40, 0)</f>
        <v>1487.8117905436957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</v>
      </c>
      <c r="S41">
        <f t="shared" si="1"/>
        <v>1405.2713047028178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709.01680083869064</v>
      </c>
      <c r="AC41">
        <f t="shared" si="2"/>
        <v>625.25276093521143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-2685.0719053809175</v>
      </c>
      <c r="AI41">
        <f t="shared" si="25"/>
        <v>-2707.3185974909311</v>
      </c>
      <c r="AJ41">
        <f t="shared" si="7"/>
        <v>83.764039903479215</v>
      </c>
      <c r="AK41">
        <f t="shared" si="22"/>
        <v>49.631176058708348</v>
      </c>
      <c r="AL41">
        <f t="shared" si="26"/>
        <v>-2573.9233815287439</v>
      </c>
      <c r="AN41">
        <f t="shared" si="27"/>
        <v>0</v>
      </c>
      <c r="AO41">
        <f t="shared" si="27"/>
        <v>0</v>
      </c>
      <c r="AP41">
        <f t="shared" si="27"/>
        <v>-0.76714052366084418</v>
      </c>
      <c r="AQ41">
        <f t="shared" si="27"/>
        <v>-92.59028072015181</v>
      </c>
      <c r="AR41">
        <f t="shared" si="27"/>
        <v>-93.357421243812666</v>
      </c>
      <c r="AS41">
        <f t="shared" si="27"/>
        <v>2.8884649060513232</v>
      </c>
      <c r="AT41">
        <f t="shared" si="27"/>
        <v>1.7114493338289809</v>
      </c>
      <c r="AU41">
        <f t="shared" si="23"/>
        <v>-88.757507003932375</v>
      </c>
      <c r="AW41">
        <v>38</v>
      </c>
      <c r="AX41">
        <f>IF(Z41&gt;0, (R41*SUMPRODUCT(K41:$K$98, X41:$X$98)-K41*$AZ$3)/Z41, 0)</f>
        <v>1405.2713047028178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</v>
      </c>
      <c r="S42">
        <f t="shared" si="1"/>
        <v>1323.0246961870967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625.25276093521143</v>
      </c>
      <c r="AC42">
        <f t="shared" si="2"/>
        <v>545.8128204845566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-2793.5273172393827</v>
      </c>
      <c r="AI42">
        <f t="shared" si="25"/>
        <v>-2814.1547787696763</v>
      </c>
      <c r="AJ42">
        <f t="shared" si="7"/>
        <v>79.439940450654831</v>
      </c>
      <c r="AK42">
        <f t="shared" si="22"/>
        <v>43.767693265464807</v>
      </c>
      <c r="AL42">
        <f t="shared" si="26"/>
        <v>-2690.9471450535566</v>
      </c>
      <c r="AN42">
        <f t="shared" si="27"/>
        <v>0</v>
      </c>
      <c r="AO42">
        <f t="shared" si="27"/>
        <v>0</v>
      </c>
      <c r="AP42">
        <f t="shared" si="27"/>
        <v>-0.63509287943840143</v>
      </c>
      <c r="AQ42">
        <f t="shared" si="27"/>
        <v>-86.0090954521893</v>
      </c>
      <c r="AR42">
        <f t="shared" si="27"/>
        <v>-86.644188331627703</v>
      </c>
      <c r="AS42">
        <f t="shared" si="27"/>
        <v>2.4458530900240736</v>
      </c>
      <c r="AT42">
        <f t="shared" si="27"/>
        <v>1.3475507057190967</v>
      </c>
      <c r="AU42">
        <f t="shared" si="23"/>
        <v>-82.850784535884529</v>
      </c>
      <c r="AW42">
        <v>39</v>
      </c>
      <c r="AX42">
        <f>IF(Z42&gt;0, (R42*SUMPRODUCT(K42:$K$98, X42:$X$98)-K42*$AZ$3)/Z42, 0)</f>
        <v>1323.0246961870967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</v>
      </c>
      <c r="S43">
        <f t="shared" si="1"/>
        <v>1242.3361411018973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545.8128204845566</v>
      </c>
      <c r="AC43">
        <f t="shared" si="2"/>
        <v>471.54510027298994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-2886.0522941087488</v>
      </c>
      <c r="AI43">
        <f t="shared" si="25"/>
        <v>-2905.0304548766853</v>
      </c>
      <c r="AJ43">
        <f t="shared" si="7"/>
        <v>74.267720211566655</v>
      </c>
      <c r="AK43">
        <f t="shared" si="22"/>
        <v>38.206897433918968</v>
      </c>
      <c r="AL43">
        <f t="shared" si="26"/>
        <v>-2792.5558372311998</v>
      </c>
      <c r="AN43">
        <f t="shared" si="27"/>
        <v>0</v>
      </c>
      <c r="AO43">
        <f t="shared" si="27"/>
        <v>0</v>
      </c>
      <c r="AP43">
        <f t="shared" si="27"/>
        <v>-0.52170807204774694</v>
      </c>
      <c r="AQ43">
        <f t="shared" si="27"/>
        <v>-79.337339197394471</v>
      </c>
      <c r="AR43">
        <f t="shared" si="27"/>
        <v>-79.859047269442215</v>
      </c>
      <c r="AS43">
        <f t="shared" si="27"/>
        <v>2.0416134946237494</v>
      </c>
      <c r="AT43">
        <f t="shared" si="27"/>
        <v>1.0503044548369747</v>
      </c>
      <c r="AU43">
        <f t="shared" si="23"/>
        <v>-76.767129319981493</v>
      </c>
      <c r="AW43">
        <v>40</v>
      </c>
      <c r="AX43">
        <f>IF(Z43&gt;0, (R43*SUMPRODUCT(K43:$K$98, X43:$X$98)-K43*$AZ$3)/Z43, 0)</f>
        <v>1242.3361411018973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</v>
      </c>
      <c r="S44">
        <f t="shared" si="1"/>
        <v>1163.5942512355236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471.54510027298994</v>
      </c>
      <c r="AC44">
        <f t="shared" si="2"/>
        <v>402.69113182615126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-2969.2367210761527</v>
      </c>
      <c r="AI44">
        <f t="shared" si="25"/>
        <v>-2986.5404818758716</v>
      </c>
      <c r="AJ44">
        <f t="shared" si="7"/>
        <v>68.853968446838678</v>
      </c>
      <c r="AK44">
        <f t="shared" si="22"/>
        <v>33.008157019109298</v>
      </c>
      <c r="AL44">
        <f t="shared" si="26"/>
        <v>-2884.6783564099237</v>
      </c>
      <c r="AN44">
        <f t="shared" si="27"/>
        <v>0</v>
      </c>
      <c r="AO44">
        <f t="shared" si="27"/>
        <v>0</v>
      </c>
      <c r="AP44">
        <f t="shared" si="27"/>
        <v>-0.42471335287065182</v>
      </c>
      <c r="AQ44">
        <f t="shared" si="27"/>
        <v>-72.878635914534641</v>
      </c>
      <c r="AR44">
        <f t="shared" si="27"/>
        <v>-73.303349267405295</v>
      </c>
      <c r="AS44">
        <f t="shared" si="27"/>
        <v>1.6899909872761254</v>
      </c>
      <c r="AT44">
        <f t="shared" si="27"/>
        <v>0.81017099126188563</v>
      </c>
      <c r="AU44">
        <f t="shared" si="23"/>
        <v>-70.803187288867292</v>
      </c>
      <c r="AW44">
        <v>41</v>
      </c>
      <c r="AX44">
        <f>IF(Z44&gt;0, (R44*SUMPRODUCT(K44:$K$98, X44:$X$98)-K44*$AZ$3)/Z44, 0)</f>
        <v>1163.5942512355236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</v>
      </c>
      <c r="S45">
        <f t="shared" si="1"/>
        <v>1085.4185889203186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402.69113182615126</v>
      </c>
      <c r="AC45">
        <f t="shared" si="2"/>
        <v>339.17264836746989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-3013.3498583185874</v>
      </c>
      <c r="AI45">
        <f t="shared" si="25"/>
        <v>-3028.97390658115</v>
      </c>
      <c r="AJ45">
        <f t="shared" si="7"/>
        <v>63.518483458681374</v>
      </c>
      <c r="AK45">
        <f t="shared" si="22"/>
        <v>28.188379227830591</v>
      </c>
      <c r="AL45">
        <f t="shared" si="26"/>
        <v>-2937.2670438946384</v>
      </c>
      <c r="AN45">
        <f t="shared" si="27"/>
        <v>0</v>
      </c>
      <c r="AO45">
        <f t="shared" si="27"/>
        <v>0</v>
      </c>
      <c r="AP45">
        <f t="shared" si="27"/>
        <v>-0.34239779679620513</v>
      </c>
      <c r="AQ45">
        <f t="shared" si="27"/>
        <v>-66.03694094677769</v>
      </c>
      <c r="AR45">
        <f t="shared" si="27"/>
        <v>-66.379338743573896</v>
      </c>
      <c r="AS45">
        <f t="shared" si="27"/>
        <v>1.3919944707417193</v>
      </c>
      <c r="AT45">
        <f t="shared" si="27"/>
        <v>0.61774251977906858</v>
      </c>
      <c r="AU45">
        <f t="shared" si="23"/>
        <v>-64.369601753053118</v>
      </c>
      <c r="AW45">
        <v>42</v>
      </c>
      <c r="AX45">
        <f>IF(Z45&gt;0, (R45*SUMPRODUCT(K45:$K$98, X45:$X$98)-K45*$AZ$3)/Z45, 0)</f>
        <v>1085.4185889203186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</v>
      </c>
      <c r="S46">
        <f t="shared" si="1"/>
        <v>1008.1690484210802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339.17264836746989</v>
      </c>
      <c r="AC46">
        <f t="shared" si="2"/>
        <v>281.49298639913246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-3014.4066277024135</v>
      </c>
      <c r="AI46">
        <f t="shared" si="25"/>
        <v>-3028.367232168499</v>
      </c>
      <c r="AJ46">
        <f t="shared" si="7"/>
        <v>57.679661968337427</v>
      </c>
      <c r="AK46">
        <f t="shared" si="22"/>
        <v>23.742085385722895</v>
      </c>
      <c r="AL46">
        <f t="shared" si="26"/>
        <v>-2946.9454848144387</v>
      </c>
      <c r="AN46">
        <f t="shared" si="27"/>
        <v>0</v>
      </c>
      <c r="AO46">
        <f t="shared" si="27"/>
        <v>0</v>
      </c>
      <c r="AP46">
        <f t="shared" si="27"/>
        <v>-0.2731640793868364</v>
      </c>
      <c r="AQ46">
        <f t="shared" si="27"/>
        <v>-58.982231991046923</v>
      </c>
      <c r="AR46">
        <f t="shared" si="27"/>
        <v>-59.255396070433754</v>
      </c>
      <c r="AS46">
        <f t="shared" si="27"/>
        <v>1.128605269148679</v>
      </c>
      <c r="AT46">
        <f t="shared" si="27"/>
        <v>0.46455616680995371</v>
      </c>
      <c r="AU46">
        <f t="shared" si="23"/>
        <v>-57.662234634475119</v>
      </c>
      <c r="AW46">
        <v>43</v>
      </c>
      <c r="AX46">
        <f>IF(Z46&gt;0, (R46*SUMPRODUCT(K46:$K$98, X46:$X$98)-K46*$AZ$3)/Z46, 0)</f>
        <v>1008.1690484210802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</v>
      </c>
      <c r="S47">
        <f t="shared" si="1"/>
        <v>932.83495310983801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281.49298639913246</v>
      </c>
      <c r="AC47">
        <f t="shared" si="2"/>
        <v>229.97261063883599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-2988.9100484316191</v>
      </c>
      <c r="AI47">
        <f t="shared" si="25"/>
        <v>-3001.2365918288278</v>
      </c>
      <c r="AJ47">
        <f t="shared" si="7"/>
        <v>51.520375760296474</v>
      </c>
      <c r="AK47">
        <f t="shared" si="22"/>
        <v>19.704509047939275</v>
      </c>
      <c r="AL47">
        <f t="shared" si="26"/>
        <v>-2930.011707020592</v>
      </c>
      <c r="AN47">
        <f t="shared" si="27"/>
        <v>0</v>
      </c>
      <c r="AO47">
        <f t="shared" si="27"/>
        <v>0</v>
      </c>
      <c r="AP47">
        <f t="shared" si="27"/>
        <v>-0.21534889783837194</v>
      </c>
      <c r="AQ47">
        <f t="shared" si="27"/>
        <v>-52.217273239270376</v>
      </c>
      <c r="AR47">
        <f t="shared" si="27"/>
        <v>-52.432622137108744</v>
      </c>
      <c r="AS47">
        <f t="shared" si="27"/>
        <v>0.90007845497958328</v>
      </c>
      <c r="AT47">
        <f t="shared" si="27"/>
        <v>0.3442444624728091</v>
      </c>
      <c r="AU47">
        <f t="shared" si="23"/>
        <v>-51.188299219656351</v>
      </c>
      <c r="AW47">
        <v>44</v>
      </c>
      <c r="AX47">
        <f>IF(Z47&gt;0, (R47*SUMPRODUCT(K47:$K$98, X47:$X$98)-K47*$AZ$3)/Z47, 0)</f>
        <v>932.83495310983801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</v>
      </c>
      <c r="S48">
        <f t="shared" si="1"/>
        <v>858.82200744253737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229.97261063883599</v>
      </c>
      <c r="AC48">
        <f t="shared" si="2"/>
        <v>184.41770903416426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-2933.2229848393299</v>
      </c>
      <c r="AI48">
        <f t="shared" si="25"/>
        <v>-2943.9596513101469</v>
      </c>
      <c r="AJ48">
        <f t="shared" si="7"/>
        <v>45.554901604671727</v>
      </c>
      <c r="AK48">
        <f t="shared" si="22"/>
        <v>16.098082744718521</v>
      </c>
      <c r="AL48">
        <f t="shared" si="26"/>
        <v>-2882.306666960757</v>
      </c>
      <c r="AN48">
        <f t="shared" si="27"/>
        <v>0</v>
      </c>
      <c r="AO48">
        <f t="shared" si="27"/>
        <v>0</v>
      </c>
      <c r="AP48">
        <f t="shared" si="27"/>
        <v>-0.167476078744037</v>
      </c>
      <c r="AQ48">
        <f t="shared" si="27"/>
        <v>-45.753929761905013</v>
      </c>
      <c r="AR48">
        <f t="shared" si="27"/>
        <v>-45.921405840649051</v>
      </c>
      <c r="AS48">
        <f t="shared" si="27"/>
        <v>0.71058892525513695</v>
      </c>
      <c r="AT48">
        <f t="shared" si="27"/>
        <v>0.25110622377164127</v>
      </c>
      <c r="AU48">
        <f t="shared" si="23"/>
        <v>-44.959710691622277</v>
      </c>
      <c r="AW48">
        <v>45</v>
      </c>
      <c r="AX48">
        <f>IF(Z48&gt;0, (R48*SUMPRODUCT(K48:$K$98, X48:$X$98)-K48*$AZ$3)/Z48, 0)</f>
        <v>858.82200744253737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</v>
      </c>
      <c r="S49">
        <f t="shared" si="1"/>
        <v>785.49014960574311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184.41770903416426</v>
      </c>
      <c r="AC49">
        <f t="shared" si="2"/>
        <v>144.61232537457934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-2848.1427214265163</v>
      </c>
      <c r="AI49">
        <f t="shared" si="25"/>
        <v>-2857.3479498719121</v>
      </c>
      <c r="AJ49">
        <f t="shared" si="7"/>
        <v>39.805383659584919</v>
      </c>
      <c r="AK49">
        <f t="shared" si="22"/>
        <v>12.909239632391499</v>
      </c>
      <c r="AL49">
        <f t="shared" si="26"/>
        <v>-2804.6333265799358</v>
      </c>
      <c r="AN49">
        <f t="shared" si="27"/>
        <v>0</v>
      </c>
      <c r="AO49">
        <f t="shared" si="27"/>
        <v>0</v>
      </c>
      <c r="AP49">
        <f t="shared" si="27"/>
        <v>-0.12820349648231205</v>
      </c>
      <c r="AQ49">
        <f t="shared" si="27"/>
        <v>-39.666789100726994</v>
      </c>
      <c r="AR49">
        <f t="shared" si="27"/>
        <v>-39.794992597209301</v>
      </c>
      <c r="AS49">
        <f t="shared" si="27"/>
        <v>0.55437943710469961</v>
      </c>
      <c r="AT49">
        <f t="shared" si="27"/>
        <v>0.17979017768194791</v>
      </c>
      <c r="AU49">
        <f t="shared" si="23"/>
        <v>-39.060822982422657</v>
      </c>
      <c r="AW49">
        <v>46</v>
      </c>
      <c r="AX49">
        <f>IF(Z49&gt;0, (R49*SUMPRODUCT(K49:$K$98, X49:$X$98)-K49*$AZ$3)/Z49, 0)</f>
        <v>785.49014960574311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</v>
      </c>
      <c r="S50">
        <f t="shared" si="1"/>
        <v>711.59264029457938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144.61232537457934</v>
      </c>
      <c r="AC50">
        <f t="shared" si="2"/>
        <v>110.25673815092392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-2731.9905329139251</v>
      </c>
      <c r="AI50">
        <f t="shared" si="25"/>
        <v>-2739.7377138084098</v>
      </c>
      <c r="AJ50">
        <f t="shared" si="7"/>
        <v>34.355587223655419</v>
      </c>
      <c r="AK50">
        <f t="shared" si="22"/>
        <v>10.122862776220554</v>
      </c>
      <c r="AL50">
        <f t="shared" si="26"/>
        <v>-2695.2592638085339</v>
      </c>
      <c r="AN50">
        <f t="shared" si="27"/>
        <v>0</v>
      </c>
      <c r="AO50">
        <f t="shared" si="27"/>
        <v>0</v>
      </c>
      <c r="AP50">
        <f t="shared" si="27"/>
        <v>-9.6336524210665297E-2</v>
      </c>
      <c r="AQ50">
        <f t="shared" si="27"/>
        <v>-33.972418574185312</v>
      </c>
      <c r="AR50">
        <f t="shared" si="27"/>
        <v>-34.068755098395975</v>
      </c>
      <c r="AS50">
        <f t="shared" si="27"/>
        <v>0.42721318960029037</v>
      </c>
      <c r="AT50">
        <f t="shared" si="27"/>
        <v>0.12587822953983832</v>
      </c>
      <c r="AU50">
        <f t="shared" si="23"/>
        <v>-33.515663679255852</v>
      </c>
      <c r="AW50">
        <v>47</v>
      </c>
      <c r="AX50">
        <f>IF(Z50&gt;0, (R50*SUMPRODUCT(K50:$K$98, X50:$X$98)-K50*$AZ$3)/Z50, 0)</f>
        <v>711.59264029457938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</v>
      </c>
      <c r="S51">
        <f t="shared" si="1"/>
        <v>635.0697243731903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110.25673815092392</v>
      </c>
      <c r="AC51">
        <f t="shared" si="2"/>
        <v>81.026464109838201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-2580.746012710184</v>
      </c>
      <c r="AI51">
        <f t="shared" si="25"/>
        <v>-2587.1253487893691</v>
      </c>
      <c r="AJ51">
        <f t="shared" si="7"/>
        <v>29.230274041085721</v>
      </c>
      <c r="AK51">
        <f t="shared" si="22"/>
        <v>7.7179716705646753</v>
      </c>
      <c r="AL51">
        <f t="shared" si="26"/>
        <v>-2550.177103077719</v>
      </c>
      <c r="AN51">
        <f t="shared" si="27"/>
        <v>0</v>
      </c>
      <c r="AO51">
        <f t="shared" si="27"/>
        <v>0</v>
      </c>
      <c r="AP51">
        <f t="shared" si="27"/>
        <v>-7.0827960450872529E-2</v>
      </c>
      <c r="AQ51">
        <f t="shared" si="27"/>
        <v>-28.653291542109645</v>
      </c>
      <c r="AR51">
        <f t="shared" si="27"/>
        <v>-28.724119502560519</v>
      </c>
      <c r="AS51">
        <f t="shared" si="27"/>
        <v>0.32453544821151842</v>
      </c>
      <c r="AT51">
        <f t="shared" si="27"/>
        <v>8.569045202483748E-2</v>
      </c>
      <c r="AU51">
        <f t="shared" si="23"/>
        <v>-28.313893602324168</v>
      </c>
      <c r="AW51">
        <v>48</v>
      </c>
      <c r="AX51">
        <f>IF(Z51&gt;0, (R51*SUMPRODUCT(K51:$K$98, X51:$X$98)-K51*$AZ$3)/Z51, 0)</f>
        <v>635.0697243731903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</v>
      </c>
      <c r="S52">
        <f t="shared" si="1"/>
        <v>553.35175287643096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81.026464109838201</v>
      </c>
      <c r="AC52">
        <f t="shared" si="2"/>
        <v>56.60723018656747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-2401.2036496024762</v>
      </c>
      <c r="AI52">
        <f t="shared" si="25"/>
        <v>-2406.3185904960678</v>
      </c>
      <c r="AJ52">
        <f t="shared" si="7"/>
        <v>24.419233923270731</v>
      </c>
      <c r="AK52">
        <f t="shared" si="22"/>
        <v>5.6718524876886747</v>
      </c>
      <c r="AL52">
        <f t="shared" si="26"/>
        <v>-2376.2275040851082</v>
      </c>
      <c r="AN52">
        <f t="shared" si="27"/>
        <v>0</v>
      </c>
      <c r="AO52">
        <f t="shared" si="27"/>
        <v>0</v>
      </c>
      <c r="AP52">
        <f t="shared" si="27"/>
        <v>-5.0705124161682491E-2</v>
      </c>
      <c r="AQ52">
        <f t="shared" si="27"/>
        <v>-23.803467473713237</v>
      </c>
      <c r="AR52">
        <f t="shared" si="27"/>
        <v>-23.854172597874918</v>
      </c>
      <c r="AS52">
        <f t="shared" si="27"/>
        <v>0.24207127976079781</v>
      </c>
      <c r="AT52">
        <f t="shared" si="27"/>
        <v>5.6225866651813561E-2</v>
      </c>
      <c r="AU52">
        <f t="shared" si="23"/>
        <v>-23.555875451462306</v>
      </c>
      <c r="AW52">
        <v>49</v>
      </c>
      <c r="AX52">
        <f>IF(Z52&gt;0, (R52*SUMPRODUCT(K52:$K$98, X52:$X$98)-K52*$AZ$3)/Z52, 0)</f>
        <v>553.35175287643096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</v>
      </c>
      <c r="S53">
        <f t="shared" si="1"/>
        <v>460.35343346410843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56.60723018656747</v>
      </c>
      <c r="AC53">
        <f t="shared" si="2"/>
        <v>36.584171301103282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-2180.6081795700552</v>
      </c>
      <c r="AI53">
        <f t="shared" si="25"/>
        <v>-2184.5816669649262</v>
      </c>
      <c r="AJ53">
        <f t="shared" si="7"/>
        <v>20.023058885464188</v>
      </c>
      <c r="AK53">
        <f t="shared" si="22"/>
        <v>3.9625061130597232</v>
      </c>
      <c r="AL53">
        <f t="shared" si="26"/>
        <v>-2160.5961019664023</v>
      </c>
      <c r="AN53">
        <f t="shared" si="27"/>
        <v>0</v>
      </c>
      <c r="AO53">
        <f t="shared" si="27"/>
        <v>0</v>
      </c>
      <c r="AP53">
        <f t="shared" si="27"/>
        <v>-3.5169407187827309E-2</v>
      </c>
      <c r="AQ53">
        <f t="shared" si="27"/>
        <v>-19.30060155303406</v>
      </c>
      <c r="AR53">
        <f t="shared" si="27"/>
        <v>-19.33577096022189</v>
      </c>
      <c r="AS53">
        <f t="shared" si="27"/>
        <v>0.17722444822594369</v>
      </c>
      <c r="AT53">
        <f t="shared" si="27"/>
        <v>3.5072211668355092E-2</v>
      </c>
      <c r="AU53">
        <f t="shared" si="23"/>
        <v>-19.12347430032759</v>
      </c>
      <c r="AW53">
        <v>50</v>
      </c>
      <c r="AX53">
        <f>IF(Z53&gt;0, (R53*SUMPRODUCT(K53:$K$98, X53:$X$98)-K53*$AZ$3)/Z53, 0)</f>
        <v>460.35343346410843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</v>
      </c>
      <c r="S54">
        <f t="shared" si="1"/>
        <v>347.4575949194188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36.584171301103282</v>
      </c>
      <c r="AC54">
        <f t="shared" si="2"/>
        <v>20.658934559005882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-1921.7623494743423</v>
      </c>
      <c r="AI54">
        <f t="shared" si="25"/>
        <v>-1924.7352208205273</v>
      </c>
      <c r="AJ54">
        <f t="shared" si="7"/>
        <v>15.9252367420974</v>
      </c>
      <c r="AK54">
        <f t="shared" si="22"/>
        <v>2.5608919910772299</v>
      </c>
      <c r="AL54">
        <f t="shared" si="26"/>
        <v>-1906.2490920873527</v>
      </c>
      <c r="AN54">
        <f t="shared" si="27"/>
        <v>0</v>
      </c>
      <c r="AO54">
        <f t="shared" si="27"/>
        <v>0</v>
      </c>
      <c r="AP54">
        <f t="shared" si="27"/>
        <v>-2.3493693615059381E-2</v>
      </c>
      <c r="AQ54">
        <f t="shared" si="27"/>
        <v>-15.187100476933082</v>
      </c>
      <c r="AR54">
        <f t="shared" si="27"/>
        <v>-15.210594170548143</v>
      </c>
      <c r="AS54">
        <f t="shared" si="27"/>
        <v>0.12585227855428374</v>
      </c>
      <c r="AT54">
        <f t="shared" si="27"/>
        <v>2.0237946689766997E-2</v>
      </c>
      <c r="AU54">
        <f t="shared" si="23"/>
        <v>-15.064503945304091</v>
      </c>
      <c r="AW54">
        <v>51</v>
      </c>
      <c r="AX54">
        <f>IF(Z54&gt;0, (R54*SUMPRODUCT(K54:$K$98, X54:$X$98)-K54*$AZ$3)/Z54, 0)</f>
        <v>347.4575949194188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</v>
      </c>
      <c r="S55">
        <f t="shared" si="1"/>
        <v>199.58458811356354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20.658934559005882</v>
      </c>
      <c r="AC55">
        <f t="shared" si="2"/>
        <v>8.4855526632662439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-1634.6780930337798</v>
      </c>
      <c r="AI55">
        <f t="shared" si="25"/>
        <v>-1636.8038966199861</v>
      </c>
      <c r="AJ55">
        <f t="shared" si="7"/>
        <v>12.173381895739638</v>
      </c>
      <c r="AK55">
        <f t="shared" si="22"/>
        <v>1.4461254191304118</v>
      </c>
      <c r="AL55">
        <f t="shared" si="26"/>
        <v>-1623.1843893051162</v>
      </c>
      <c r="AN55">
        <f t="shared" si="27"/>
        <v>0</v>
      </c>
      <c r="AO55">
        <f t="shared" si="27"/>
        <v>0</v>
      </c>
      <c r="AP55">
        <f t="shared" si="27"/>
        <v>-1.499962143507882E-2</v>
      </c>
      <c r="AQ55">
        <f t="shared" si="27"/>
        <v>-11.534251199322336</v>
      </c>
      <c r="AR55">
        <f t="shared" si="27"/>
        <v>-11.549250820757415</v>
      </c>
      <c r="AS55">
        <f t="shared" si="27"/>
        <v>8.5895103952948262E-2</v>
      </c>
      <c r="AT55">
        <f t="shared" si="27"/>
        <v>1.0203827849077798E-2</v>
      </c>
      <c r="AU55">
        <f t="shared" si="23"/>
        <v>-11.453151888955391</v>
      </c>
      <c r="AW55">
        <v>52</v>
      </c>
      <c r="AX55">
        <f>IF(Z55&gt;0, (R55*SUMPRODUCT(K55:$K$98, X55:$X$98)-K55*$AZ$3)/Z55, 0)</f>
        <v>199.58458811356354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</v>
      </c>
      <c r="S56">
        <f t="shared" si="1"/>
        <v>-12.414302754827936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8.4855526632662439</v>
      </c>
      <c r="AC56">
        <f t="shared" si="2"/>
        <v>-0.35787837427623259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-1326.3003282702352</v>
      </c>
      <c r="AI56">
        <f t="shared" si="25"/>
        <v>-1327.7417236564443</v>
      </c>
      <c r="AJ56">
        <f t="shared" si="7"/>
        <v>8.8434310375424765</v>
      </c>
      <c r="AK56">
        <f t="shared" si="22"/>
        <v>0.59398868642863711</v>
      </c>
      <c r="AL56">
        <f t="shared" si="26"/>
        <v>-1318.304303932473</v>
      </c>
      <c r="AN56">
        <f t="shared" si="27"/>
        <v>0</v>
      </c>
      <c r="AO56">
        <f t="shared" si="27"/>
        <v>0</v>
      </c>
      <c r="AP56">
        <f t="shared" si="27"/>
        <v>-9.0807614688183588E-3</v>
      </c>
      <c r="AQ56">
        <f t="shared" si="27"/>
        <v>-8.3556649565204797</v>
      </c>
      <c r="AR56">
        <f t="shared" si="27"/>
        <v>-8.3647457179892974</v>
      </c>
      <c r="AS56">
        <f t="shared" si="27"/>
        <v>5.5713434763429756E-2</v>
      </c>
      <c r="AT56">
        <f t="shared" si="27"/>
        <v>3.7421165824744812E-3</v>
      </c>
      <c r="AU56">
        <f t="shared" si="23"/>
        <v>-8.3052901666433918</v>
      </c>
      <c r="AW56">
        <v>53</v>
      </c>
      <c r="AX56">
        <f>IF(Z56&gt;0, (R56*SUMPRODUCT(K56:$K$98, X56:$X$98)-K56*$AZ$3)/Z56, 0)</f>
        <v>-12.414302754827936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</v>
      </c>
      <c r="S57">
        <f t="shared" si="1"/>
        <v>-343.75795128439285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-0.35787837427623259</v>
      </c>
      <c r="AC57">
        <f t="shared" si="2"/>
        <v>-6.3110253292075473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-1018.070689508649</v>
      </c>
      <c r="AI57">
        <f t="shared" si="25"/>
        <v>-1018.9886355962417</v>
      </c>
      <c r="AJ57">
        <f t="shared" si="7"/>
        <v>5.9531469549313147</v>
      </c>
      <c r="AK57">
        <f t="shared" si="22"/>
        <v>-2.5051486199336285E-2</v>
      </c>
      <c r="AL57">
        <f t="shared" si="26"/>
        <v>-1013.0605401275097</v>
      </c>
      <c r="AN57">
        <f t="shared" si="27"/>
        <v>0</v>
      </c>
      <c r="AO57">
        <f t="shared" si="27"/>
        <v>0</v>
      </c>
      <c r="AP57">
        <f t="shared" si="27"/>
        <v>-5.1634299889546801E-3</v>
      </c>
      <c r="AQ57">
        <f t="shared" si="27"/>
        <v>-5.7266290473230921</v>
      </c>
      <c r="AR57">
        <f t="shared" si="27"/>
        <v>-5.7317924773120472</v>
      </c>
      <c r="AS57">
        <f t="shared" si="27"/>
        <v>3.3486342968528274E-2</v>
      </c>
      <c r="AT57">
        <f t="shared" si="27"/>
        <v>-1.4091415264785891E-4</v>
      </c>
      <c r="AU57">
        <f t="shared" si="23"/>
        <v>-5.6984470484961669</v>
      </c>
      <c r="AW57">
        <v>54</v>
      </c>
      <c r="AX57">
        <f>IF(Z57&gt;0, (R57*SUMPRODUCT(K57:$K$98, X57:$X$98)-K57*$AZ$3)/Z57, 0)</f>
        <v>-343.75795128439285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</v>
      </c>
      <c r="S58">
        <f t="shared" si="1"/>
        <v>-910.39830237079741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-6.3110253292075473</v>
      </c>
      <c r="AC58">
        <f t="shared" si="2"/>
        <v>-9.8925490179688893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-730.91556179153963</v>
      </c>
      <c r="AI58">
        <f t="shared" si="25"/>
        <v>-731.45887063736063</v>
      </c>
      <c r="AJ58">
        <f t="shared" si="7"/>
        <v>3.581523688761342</v>
      </c>
      <c r="AK58">
        <f t="shared" si="22"/>
        <v>-0.44177177304452836</v>
      </c>
      <c r="AL58">
        <f t="shared" si="26"/>
        <v>-728.3191187216438</v>
      </c>
      <c r="AN58">
        <f t="shared" si="27"/>
        <v>0</v>
      </c>
      <c r="AO58">
        <f t="shared" si="27"/>
        <v>0</v>
      </c>
      <c r="AP58">
        <f t="shared" si="27"/>
        <v>-2.7286628050212387E-3</v>
      </c>
      <c r="AQ58">
        <f t="shared" si="27"/>
        <v>-3.670880977573832</v>
      </c>
      <c r="AR58">
        <f t="shared" si="27"/>
        <v>-3.6736096403788534</v>
      </c>
      <c r="AS58">
        <f t="shared" si="27"/>
        <v>1.7987504805040331E-2</v>
      </c>
      <c r="AT58">
        <f t="shared" si="27"/>
        <v>-2.2187126432543203E-3</v>
      </c>
      <c r="AU58">
        <f t="shared" si="23"/>
        <v>-3.657840848217067</v>
      </c>
      <c r="AW58">
        <v>55</v>
      </c>
      <c r="AX58">
        <f>IF(Z58&gt;0, (R58*SUMPRODUCT(K58:$K$98, X58:$X$98)-K58*$AZ$3)/Z58, 0)</f>
        <v>-910.39830237079741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</v>
      </c>
      <c r="S59">
        <f t="shared" si="1"/>
        <v>-1976.1783589300587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-9.8925490179688893</v>
      </c>
      <c r="AC59">
        <f t="shared" si="2"/>
        <v>-11.648157353969729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-486.32307061097032</v>
      </c>
      <c r="AI59">
        <f t="shared" si="25"/>
        <v>-486.6177848330276</v>
      </c>
      <c r="AJ59">
        <f t="shared" si="7"/>
        <v>1.7556083360008401</v>
      </c>
      <c r="AK59">
        <f t="shared" si="22"/>
        <v>-0.69247843125782227</v>
      </c>
      <c r="AL59">
        <f t="shared" si="26"/>
        <v>-485.55465492828461</v>
      </c>
      <c r="AN59">
        <f t="shared" si="27"/>
        <v>0</v>
      </c>
      <c r="AO59">
        <f t="shared" si="27"/>
        <v>0</v>
      </c>
      <c r="AP59">
        <f t="shared" si="27"/>
        <v>-1.3215578126117213E-3</v>
      </c>
      <c r="AQ59">
        <f t="shared" si="27"/>
        <v>-2.1807704050819607</v>
      </c>
      <c r="AR59">
        <f t="shared" si="27"/>
        <v>-2.1820919628945727</v>
      </c>
      <c r="AS59">
        <f t="shared" si="27"/>
        <v>7.8725006758489889E-3</v>
      </c>
      <c r="AT59">
        <f t="shared" si="27"/>
        <v>-3.1052124817920919E-3</v>
      </c>
      <c r="AU59">
        <f t="shared" si="23"/>
        <v>-2.1773246747005159</v>
      </c>
      <c r="AW59">
        <v>56</v>
      </c>
      <c r="AX59">
        <f>IF(Z59&gt;0, (R59*SUMPRODUCT(K59:$K$98, X59:$X$98)-K59*$AZ$3)/Z59, 0)</f>
        <v>-1976.1783589300587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</v>
      </c>
      <c r="S60">
        <f t="shared" si="1"/>
        <v>-4223.279081856148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-11.648157353969729</v>
      </c>
      <c r="AC60">
        <f t="shared" si="2"/>
        <v>-12.118862900504377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-296.58028649535174</v>
      </c>
      <c r="AI60">
        <f t="shared" si="25"/>
        <v>-296.72376343194077</v>
      </c>
      <c r="AJ60">
        <f t="shared" si="7"/>
        <v>0.47070554653464747</v>
      </c>
      <c r="AK60">
        <f t="shared" si="22"/>
        <v>-0.8153710147778811</v>
      </c>
      <c r="AL60">
        <f t="shared" si="26"/>
        <v>-297.06842890018402</v>
      </c>
      <c r="AN60">
        <f t="shared" si="27"/>
        <v>0</v>
      </c>
      <c r="AO60">
        <f t="shared" si="27"/>
        <v>0</v>
      </c>
      <c r="AP60">
        <f t="shared" si="27"/>
        <v>-5.7444591442811573E-4</v>
      </c>
      <c r="AQ60">
        <f t="shared" si="27"/>
        <v>-1.187433589868061</v>
      </c>
      <c r="AR60">
        <f t="shared" si="27"/>
        <v>-1.1880080357824891</v>
      </c>
      <c r="AS60">
        <f t="shared" si="27"/>
        <v>1.884587756985676E-3</v>
      </c>
      <c r="AT60">
        <f t="shared" si="27"/>
        <v>-3.2645424366977865E-3</v>
      </c>
      <c r="AU60">
        <f t="shared" si="23"/>
        <v>-1.1893879904622013</v>
      </c>
      <c r="AW60">
        <v>57</v>
      </c>
      <c r="AX60">
        <f>IF(Z60&gt;0, (R60*SUMPRODUCT(K60:$K$98, X60:$X$98)-K60*$AZ$3)/Z60, 0)</f>
        <v>-4223.279081856148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</v>
      </c>
      <c r="S61">
        <f t="shared" si="1"/>
        <v>-9673.8271192886441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-12.118862900504377</v>
      </c>
      <c r="AC61">
        <f t="shared" si="2"/>
        <v>-11.779452866669478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-162.31812215596563</v>
      </c>
      <c r="AI61">
        <f t="shared" si="25"/>
        <v>-162.37900526211078</v>
      </c>
      <c r="AJ61">
        <f t="shared" si="7"/>
        <v>-0.33941003383489843</v>
      </c>
      <c r="AK61">
        <f t="shared" si="22"/>
        <v>-0.84832040303530643</v>
      </c>
      <c r="AL61">
        <f t="shared" si="26"/>
        <v>-163.56673569898098</v>
      </c>
      <c r="AN61">
        <f t="shared" si="27"/>
        <v>0</v>
      </c>
      <c r="AO61">
        <f t="shared" si="27"/>
        <v>0</v>
      </c>
      <c r="AP61">
        <f t="shared" si="27"/>
        <v>-2.1764356357691723E-4</v>
      </c>
      <c r="AQ61">
        <f t="shared" si="27"/>
        <v>-0.58025118585301305</v>
      </c>
      <c r="AR61">
        <f t="shared" si="27"/>
        <v>-0.58046882941658995</v>
      </c>
      <c r="AS61">
        <f t="shared" si="27"/>
        <v>-1.2133153834411393E-3</v>
      </c>
      <c r="AT61">
        <f t="shared" si="27"/>
        <v>-3.0325567675774856E-3</v>
      </c>
      <c r="AU61">
        <f t="shared" si="23"/>
        <v>-0.58471470156760863</v>
      </c>
      <c r="AW61">
        <v>58</v>
      </c>
      <c r="AX61">
        <f>IF(Z61&gt;0, (R61*SUMPRODUCT(K61:$K$98, X61:$X$98)-K61*$AZ$3)/Z61, 0)</f>
        <v>-9673.8271192886441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</v>
      </c>
      <c r="S62">
        <f t="shared" si="1"/>
        <v>-25520.702875491657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-11.779452866669478</v>
      </c>
      <c r="AC62">
        <f t="shared" si="2"/>
        <v>-10.996450817073422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-77.460196093755712</v>
      </c>
      <c r="AI62">
        <f t="shared" si="25"/>
        <v>-77.481740270792528</v>
      </c>
      <c r="AJ62">
        <f t="shared" si="7"/>
        <v>-0.78300204959605679</v>
      </c>
      <c r="AK62">
        <f t="shared" si="22"/>
        <v>-0.82456170066686352</v>
      </c>
      <c r="AL62">
        <f t="shared" si="26"/>
        <v>-79.089304021055455</v>
      </c>
      <c r="AN62">
        <f t="shared" si="27"/>
        <v>0</v>
      </c>
      <c r="AO62">
        <f t="shared" si="27"/>
        <v>0</v>
      </c>
      <c r="AP62">
        <f t="shared" si="27"/>
        <v>-6.8763965454066633E-5</v>
      </c>
      <c r="AQ62">
        <f t="shared" si="27"/>
        <v>-0.24723479755820252</v>
      </c>
      <c r="AR62">
        <f t="shared" si="27"/>
        <v>-0.24730356152365657</v>
      </c>
      <c r="AS62">
        <f t="shared" si="27"/>
        <v>-2.499159090498923E-3</v>
      </c>
      <c r="AT62">
        <f t="shared" si="27"/>
        <v>-2.6318077595862549E-3</v>
      </c>
      <c r="AU62">
        <f t="shared" si="23"/>
        <v>-0.25243452837374175</v>
      </c>
      <c r="AW62">
        <v>59</v>
      </c>
      <c r="AX62">
        <f>IF(Z62&gt;0, (R62*SUMPRODUCT(K62:$K$98, X62:$X$98)-K62*$AZ$3)/Z62, 0)</f>
        <v>-25520.702875491657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</v>
      </c>
      <c r="S63">
        <f t="shared" si="1"/>
        <v>-83786.278245953901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-10.996450817073422</v>
      </c>
      <c r="AC63">
        <f t="shared" si="2"/>
        <v>-10.026495225837813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-30.690719609315277</v>
      </c>
      <c r="AI63">
        <f t="shared" si="25"/>
        <v>-30.696702984777072</v>
      </c>
      <c r="AJ63">
        <f t="shared" si="7"/>
        <v>-0.96995559123560859</v>
      </c>
      <c r="AK63">
        <f t="shared" si="22"/>
        <v>-0.76975155719513955</v>
      </c>
      <c r="AL63">
        <f t="shared" si="26"/>
        <v>-32.436410133207822</v>
      </c>
      <c r="AN63">
        <f t="shared" si="27"/>
        <v>0</v>
      </c>
      <c r="AO63">
        <f t="shared" si="27"/>
        <v>0</v>
      </c>
      <c r="AP63">
        <f t="shared" si="27"/>
        <v>-1.7051368403328887E-5</v>
      </c>
      <c r="AQ63">
        <f t="shared" si="27"/>
        <v>-8.7462130692495726E-2</v>
      </c>
      <c r="AR63">
        <f t="shared" si="27"/>
        <v>-8.7479182060899066E-2</v>
      </c>
      <c r="AS63">
        <f t="shared" si="27"/>
        <v>-2.7641705299349434E-3</v>
      </c>
      <c r="AT63">
        <f t="shared" si="27"/>
        <v>-2.1936309136172589E-3</v>
      </c>
      <c r="AU63">
        <f t="shared" si="23"/>
        <v>-9.2436983504451273E-2</v>
      </c>
      <c r="AW63">
        <v>60</v>
      </c>
      <c r="AX63">
        <f>IF(Z63&gt;0, (R63*SUMPRODUCT(K63:$K$98, X63:$X$98)-K63*$AZ$3)/Z63, 0)</f>
        <v>-83786.278245953901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</v>
      </c>
      <c r="S64">
        <f t="shared" si="1"/>
        <v>-380653.00504205679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-10.026495225837813</v>
      </c>
      <c r="AC64">
        <f t="shared" si="2"/>
        <v>-9.0271802236786911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-9.4755849356573822</v>
      </c>
      <c r="AI64">
        <f t="shared" si="25"/>
        <v>-9.4767706848967297</v>
      </c>
      <c r="AJ64">
        <f t="shared" si="7"/>
        <v>-0.99931500215912195</v>
      </c>
      <c r="AK64">
        <f t="shared" si="22"/>
        <v>-0.70185466580864697</v>
      </c>
      <c r="AL64">
        <f t="shared" si="26"/>
        <v>-11.177940352864498</v>
      </c>
      <c r="AN64">
        <f t="shared" si="27"/>
        <v>0</v>
      </c>
      <c r="AO64">
        <f t="shared" si="27"/>
        <v>0</v>
      </c>
      <c r="AP64">
        <f t="shared" si="27"/>
        <v>-3.0170868617530385E-6</v>
      </c>
      <c r="AQ64">
        <f t="shared" si="27"/>
        <v>-2.4110209703807488E-2</v>
      </c>
      <c r="AR64">
        <f t="shared" si="27"/>
        <v>-2.4113226790669243E-2</v>
      </c>
      <c r="AS64">
        <f t="shared" si="27"/>
        <v>-2.5427131333656005E-3</v>
      </c>
      <c r="AT64">
        <f t="shared" si="27"/>
        <v>-1.785838371894476E-3</v>
      </c>
      <c r="AU64">
        <f t="shared" si="23"/>
        <v>-2.8441778295929317E-2</v>
      </c>
      <c r="AW64">
        <v>61</v>
      </c>
      <c r="AX64">
        <f>IF(Z64&gt;0, (R64*SUMPRODUCT(K64:$K$98, X64:$X$98)-K64*$AZ$3)/Z64, 0)</f>
        <v>-380653.00504205679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</v>
      </c>
      <c r="S65">
        <f t="shared" si="1"/>
        <v>-1738534.0848300755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-9.0271802236786911</v>
      </c>
      <c r="AC65">
        <f t="shared" si="2"/>
        <v>-8.0809537076221272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-1.882969270354063</v>
      </c>
      <c r="AI65">
        <f t="shared" si="25"/>
        <v>-1.88320167746584</v>
      </c>
      <c r="AJ65">
        <f t="shared" si="7"/>
        <v>-0.94622651605656394</v>
      </c>
      <c r="AK65">
        <f t="shared" si="22"/>
        <v>-0.63190261565750849</v>
      </c>
      <c r="AL65">
        <f t="shared" si="26"/>
        <v>-3.4613308091799126</v>
      </c>
      <c r="AN65">
        <f t="shared" si="27"/>
        <v>0</v>
      </c>
      <c r="AO65">
        <f t="shared" si="27"/>
        <v>0</v>
      </c>
      <c r="AP65">
        <f t="shared" si="27"/>
        <v>-5.2799079344884405E-7</v>
      </c>
      <c r="AQ65">
        <f t="shared" si="27"/>
        <v>-4.2777969722728624E-3</v>
      </c>
      <c r="AR65">
        <f t="shared" si="27"/>
        <v>-4.2783249630663116E-3</v>
      </c>
      <c r="AS65">
        <f t="shared" si="27"/>
        <v>-2.1496712608113618E-3</v>
      </c>
      <c r="AT65">
        <f t="shared" si="27"/>
        <v>-1.4355789754990037E-3</v>
      </c>
      <c r="AU65">
        <f t="shared" si="23"/>
        <v>-7.8635751993766777E-3</v>
      </c>
      <c r="AW65">
        <v>62</v>
      </c>
      <c r="AX65">
        <f>IF(Z65&gt;0, (R65*SUMPRODUCT(K65:$K$98, X65:$X$98)-K65*$AZ$3)/Z65, 0)</f>
        <v>-1738534.0848300755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</v>
      </c>
      <c r="S66">
        <f t="shared" si="1"/>
        <v>-8019860.2182545001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-8.0809537076221272</v>
      </c>
      <c r="AC66">
        <f t="shared" si="2"/>
        <v>-7.218859428022637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-0.37015379642099466</v>
      </c>
      <c r="AI66">
        <f t="shared" si="25"/>
        <v>-0.37019880256344334</v>
      </c>
      <c r="AJ66">
        <f t="shared" si="7"/>
        <v>-0.86209427959949014</v>
      </c>
      <c r="AK66">
        <f t="shared" si="22"/>
        <v>-0.56566675953354895</v>
      </c>
      <c r="AL66">
        <f t="shared" si="26"/>
        <v>-1.7979598416964824</v>
      </c>
      <c r="AN66">
        <f t="shared" si="27"/>
        <v>0</v>
      </c>
      <c r="AO66">
        <f t="shared" si="27"/>
        <v>0</v>
      </c>
      <c r="AP66">
        <f t="shared" si="27"/>
        <v>-9.1291575895851415E-8</v>
      </c>
      <c r="AQ66">
        <f t="shared" si="27"/>
        <v>-7.508291437696462E-4</v>
      </c>
      <c r="AR66">
        <f t="shared" si="27"/>
        <v>-7.5092043534554214E-4</v>
      </c>
      <c r="AS66">
        <f t="shared" si="27"/>
        <v>-1.748693424352197E-3</v>
      </c>
      <c r="AT66">
        <f t="shared" si="27"/>
        <v>-1.1474124886091143E-3</v>
      </c>
      <c r="AU66">
        <f t="shared" si="23"/>
        <v>-3.6470263483068532E-3</v>
      </c>
      <c r="AW66">
        <v>63</v>
      </c>
      <c r="AX66">
        <f>IF(Z66&gt;0, (R66*SUMPRODUCT(K66:$K$98, X66:$X$98)-K66*$AZ$3)/Z66, 0)</f>
        <v>-8019860.2182545001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-37481069.481578901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-7.218859428022637</v>
      </c>
      <c r="AC67">
        <f t="shared" ref="AC67:AC98" si="30">S67*Z67</f>
        <v>-6.4460637602273332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-7.1913976806079888E-2</v>
      </c>
      <c r="AI67">
        <f t="shared" ref="AI67:AI98" si="34">SUM(AE67:AH67)</f>
        <v>-7.1922575898701019E-2</v>
      </c>
      <c r="AJ67">
        <f t="shared" ref="AJ67:AJ98" si="35">AB67-AC67</f>
        <v>-0.77279566779530384</v>
      </c>
      <c r="AK67">
        <f t="shared" si="22"/>
        <v>-0.50532015996158464</v>
      </c>
      <c r="AL67">
        <f t="shared" si="26"/>
        <v>-1.3500384036555895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-1.3024294166094936E-4</v>
      </c>
      <c r="AR67">
        <f t="shared" si="36"/>
        <v>-1.3025851542238396E-4</v>
      </c>
      <c r="AS67">
        <f t="shared" si="36"/>
        <v>-1.3996052721143453E-3</v>
      </c>
      <c r="AT67">
        <f t="shared" si="36"/>
        <v>-9.1518209723612525E-4</v>
      </c>
      <c r="AU67">
        <f t="shared" si="23"/>
        <v>-2.4450458847728547E-3</v>
      </c>
      <c r="AW67">
        <v>64</v>
      </c>
      <c r="AX67">
        <f>IF(Z67&gt;0, (R67*SUMPRODUCT(K67:$K$98, X67:$X$98)-K67*$AZ$3)/Z67, 0)</f>
        <v>-37481069.481578901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100000</v>
      </c>
      <c r="S68">
        <f t="shared" si="29"/>
        <v>-177817550.24230355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-6.4460637602273332</v>
      </c>
      <c r="AC68">
        <f t="shared" si="30"/>
        <v>-5.7555274880448222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-1.3789443306157499E-2</v>
      </c>
      <c r="AI68">
        <f t="shared" si="34"/>
        <v>-1.3791061686199346E-2</v>
      </c>
      <c r="AJ68">
        <f t="shared" si="35"/>
        <v>-0.69053627218251101</v>
      </c>
      <c r="AK68">
        <f t="shared" si="22"/>
        <v>-0.45122446321591336</v>
      </c>
      <c r="AL68">
        <f t="shared" si="26"/>
        <v>-1.1555517970846236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-2.2298189495503018E-5</v>
      </c>
      <c r="AR68">
        <f t="shared" si="36"/>
        <v>-2.230080649345193E-5</v>
      </c>
      <c r="AS68">
        <f t="shared" si="36"/>
        <v>-1.1166301864969583E-3</v>
      </c>
      <c r="AT68">
        <f t="shared" si="36"/>
        <v>-7.2965154302510806E-4</v>
      </c>
      <c r="AU68">
        <f t="shared" si="23"/>
        <v>-1.8685825360155181E-3</v>
      </c>
      <c r="AW68">
        <v>65</v>
      </c>
      <c r="AX68">
        <f>IF(Z68&gt;0, (R68*SUMPRODUCT(K68:$K$98, X68:$X$98)-K68*$AZ$3)/Z68, 0)</f>
        <v>-177817550.24230355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100000</v>
      </c>
      <c r="S69">
        <f t="shared" si="29"/>
        <v>-856520953.9006592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-5.7555274880448222</v>
      </c>
      <c r="AC69">
        <f t="shared" si="30"/>
        <v>-5.1388832548734502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-2.6044207913913258E-3</v>
      </c>
      <c r="AI69">
        <f t="shared" si="34"/>
        <v>-2.6047207772370586E-3</v>
      </c>
      <c r="AJ69">
        <f t="shared" si="35"/>
        <v>-0.61664423317137196</v>
      </c>
      <c r="AK69">
        <f t="shared" si="22"/>
        <v>-0.40288692416313759</v>
      </c>
      <c r="AL69">
        <f t="shared" si="26"/>
        <v>-1.0221358781117467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-3.7602437605903137E-6</v>
      </c>
      <c r="AR69">
        <f t="shared" si="36"/>
        <v>-3.7606768779684311E-6</v>
      </c>
      <c r="AS69">
        <f t="shared" si="36"/>
        <v>-8.9030645045954488E-4</v>
      </c>
      <c r="AT69">
        <f t="shared" si="36"/>
        <v>-5.8168520533064373E-4</v>
      </c>
      <c r="AU69">
        <f t="shared" si="23"/>
        <v>-1.475752332668157E-3</v>
      </c>
      <c r="AW69">
        <v>66</v>
      </c>
      <c r="AX69">
        <f>IF(Z69&gt;0, (R69*SUMPRODUCT(K69:$K$98, X69:$X$98)-K69*$AZ$3)/Z69, 0)</f>
        <v>-856520953.9006592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100000</v>
      </c>
      <c r="S70">
        <f t="shared" si="29"/>
        <v>-4195182576.3294363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-5.1388832548734502</v>
      </c>
      <c r="AC70">
        <f t="shared" si="30"/>
        <v>-4.5882918978307208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-4.8460148079157293E-4</v>
      </c>
      <c r="AI70">
        <f t="shared" si="34"/>
        <v>-4.8465616603845249E-4</v>
      </c>
      <c r="AJ70">
        <f t="shared" si="35"/>
        <v>-0.55059135704272943</v>
      </c>
      <c r="AK70">
        <f t="shared" si="22"/>
        <v>-0.35972182784114154</v>
      </c>
      <c r="AL70">
        <f t="shared" si="26"/>
        <v>-0.91079784104990935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-6.2470007745460797E-7</v>
      </c>
      <c r="AR70">
        <f t="shared" si="36"/>
        <v>-6.2477057224118079E-7</v>
      </c>
      <c r="AS70">
        <f t="shared" si="36"/>
        <v>-7.097676689485098E-4</v>
      </c>
      <c r="AT70">
        <f t="shared" si="36"/>
        <v>-4.6371763732006748E-4</v>
      </c>
      <c r="AU70">
        <f t="shared" si="23"/>
        <v>-1.1741100768408183E-3</v>
      </c>
      <c r="AW70">
        <v>67</v>
      </c>
      <c r="AX70">
        <f>IF(Z70&gt;0, (R70*SUMPRODUCT(K70:$K$98, X70:$X$98)-K70*$AZ$3)/Z70, 0)</f>
        <v>-4195182576.3294363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100000</v>
      </c>
      <c r="S71">
        <f t="shared" si="29"/>
        <v>-20916700291.543995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-4.5882918978307208</v>
      </c>
      <c r="AC71">
        <f t="shared" si="30"/>
        <v>-4.0966897392392898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-8.869105262927478E-5</v>
      </c>
      <c r="AI71">
        <f t="shared" si="34"/>
        <v>-8.8700845497370943E-5</v>
      </c>
      <c r="AJ71">
        <f t="shared" si="35"/>
        <v>-0.49160215859143097</v>
      </c>
      <c r="AK71">
        <f t="shared" si="22"/>
        <v>-0.32118043284815051</v>
      </c>
      <c r="AL71">
        <f t="shared" si="26"/>
        <v>-0.81287129228507893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-1.0208186823011617E-7</v>
      </c>
      <c r="AR71">
        <f t="shared" si="36"/>
        <v>-1.0209313965198965E-7</v>
      </c>
      <c r="AS71">
        <f t="shared" si="36"/>
        <v>-5.6582558541431387E-4</v>
      </c>
      <c r="AT71">
        <f t="shared" si="36"/>
        <v>-3.6967312544077842E-4</v>
      </c>
      <c r="AU71">
        <f t="shared" si="23"/>
        <v>-9.3560080399474445E-4</v>
      </c>
      <c r="AW71">
        <v>68</v>
      </c>
      <c r="AX71">
        <f>IF(Z71&gt;0, (R71*SUMPRODUCT(K71:$K$98, X71:$X$98)-K71*$AZ$3)/Z71, 0)</f>
        <v>-20916700291.543995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100000</v>
      </c>
      <c r="S72">
        <f t="shared" si="29"/>
        <v>-106259826123.06323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-4.0966897392392898</v>
      </c>
      <c r="AC72">
        <f t="shared" si="30"/>
        <v>-3.6577587848108837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-1.5947600672912846E-5</v>
      </c>
      <c r="AI72">
        <f t="shared" si="34"/>
        <v>-1.5949321811991585E-5</v>
      </c>
      <c r="AJ72">
        <f t="shared" si="35"/>
        <v>-0.43893095442840613</v>
      </c>
      <c r="AK72">
        <f t="shared" si="22"/>
        <v>-0.28676828174675029</v>
      </c>
      <c r="AL72">
        <f t="shared" si="26"/>
        <v>-0.72571518549696834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-1.6388761305772937E-8</v>
      </c>
      <c r="AR72">
        <f t="shared" si="36"/>
        <v>-1.6390530056954634E-8</v>
      </c>
      <c r="AS72">
        <f t="shared" si="36"/>
        <v>-4.51073160745775E-4</v>
      </c>
      <c r="AT72">
        <f t="shared" si="36"/>
        <v>-2.9470119148372891E-4</v>
      </c>
      <c r="AU72">
        <f t="shared" si="23"/>
        <v>-7.4579074275956075E-4</v>
      </c>
      <c r="AW72">
        <v>69</v>
      </c>
      <c r="AX72">
        <f>IF(Z72&gt;0, (R72*SUMPRODUCT(K72:$K$98, X72:$X$98)-K72*$AZ$3)/Z72, 0)</f>
        <v>-106259826123.06323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100000</v>
      </c>
      <c r="S73">
        <f t="shared" si="29"/>
        <v>-550991737197.25537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-3.6577587848108837</v>
      </c>
      <c r="AC73">
        <f t="shared" si="30"/>
        <v>-3.2658560721726131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-2.8151321367541347E-6</v>
      </c>
      <c r="AI73">
        <f t="shared" si="34"/>
        <v>-2.8154284983737105E-6</v>
      </c>
      <c r="AJ73">
        <f t="shared" si="35"/>
        <v>-0.39190271263827059</v>
      </c>
      <c r="AK73">
        <f t="shared" ref="AK73:AK98" si="49">G73*SUM(AB73:AB73, AE73:AF73)</f>
        <v>-0.25604311493676191</v>
      </c>
      <c r="AL73">
        <f t="shared" si="26"/>
        <v>-0.64794864300353083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-2.583042426375628E-9</v>
      </c>
      <c r="AR73">
        <f t="shared" si="36"/>
        <v>-2.583314354867694E-9</v>
      </c>
      <c r="AS73">
        <f t="shared" si="36"/>
        <v>-3.5959283066674762E-4</v>
      </c>
      <c r="AT73">
        <f t="shared" si="36"/>
        <v>-2.3493399127814705E-4</v>
      </c>
      <c r="AU73">
        <f t="shared" si="23"/>
        <v>-5.9452940525924955E-4</v>
      </c>
      <c r="AW73">
        <v>70</v>
      </c>
      <c r="AX73">
        <f>IF(Z73&gt;0, (R73*SUMPRODUCT(K73:$K$98, X73:$X$98)-K73*$AZ$3)/Z73, 0)</f>
        <v>-550991737197.25537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100000</v>
      </c>
      <c r="S74">
        <f t="shared" si="29"/>
        <v>-2919229889026.7729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-3.2658560721726131</v>
      </c>
      <c r="AC74">
        <f t="shared" si="30"/>
        <v>-2.915942923838664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-4.8690860375688643E-7</v>
      </c>
      <c r="AI74">
        <f t="shared" si="34"/>
        <v>-4.8695854745838801E-7</v>
      </c>
      <c r="AJ74">
        <f t="shared" si="35"/>
        <v>-0.34991314833394904</v>
      </c>
      <c r="AK74">
        <f t="shared" si="49"/>
        <v>-0.22860992505208294</v>
      </c>
      <c r="AL74">
        <f t="shared" si="26"/>
        <v>-0.57852356034457952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-3.9889829581647849E-10</v>
      </c>
      <c r="AR74">
        <f t="shared" si="36"/>
        <v>-3.9893921203209275E-10</v>
      </c>
      <c r="AS74">
        <f t="shared" si="36"/>
        <v>-2.8666521289051432E-4</v>
      </c>
      <c r="AT74">
        <f t="shared" si="36"/>
        <v>-1.8728794029595954E-4</v>
      </c>
      <c r="AU74">
        <f t="shared" si="23"/>
        <v>-4.7395355212568593E-4</v>
      </c>
      <c r="AW74">
        <v>71</v>
      </c>
      <c r="AX74">
        <f>IF(Z74&gt;0, (R74*SUMPRODUCT(K74:$K$98, X74:$X$98)-K74*$AZ$3)/Z74, 0)</f>
        <v>-2919229889026.7729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100000</v>
      </c>
      <c r="S75">
        <f t="shared" si="29"/>
        <v>-15831282403983.41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-2.915942923838664</v>
      </c>
      <c r="AC75">
        <f t="shared" si="30"/>
        <v>-2.6035204680616761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-8.2443111592294814E-8</v>
      </c>
      <c r="AI75">
        <f t="shared" si="34"/>
        <v>-8.2451334300985199E-8</v>
      </c>
      <c r="AJ75">
        <f t="shared" si="35"/>
        <v>-0.31242245577698791</v>
      </c>
      <c r="AK75">
        <f t="shared" si="49"/>
        <v>-0.2041160046687065</v>
      </c>
      <c r="AL75">
        <f t="shared" si="26"/>
        <v>-0.51653854289702872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-6.0304689301598298E-11</v>
      </c>
      <c r="AR75">
        <f t="shared" si="36"/>
        <v>-6.031070396896363E-11</v>
      </c>
      <c r="AS75">
        <f t="shared" si="36"/>
        <v>-2.2852775401837743E-4</v>
      </c>
      <c r="AT75">
        <f t="shared" si="36"/>
        <v>-1.493047994585924E-4</v>
      </c>
      <c r="AU75">
        <f t="shared" si="23"/>
        <v>-3.7783261378767383E-4</v>
      </c>
      <c r="AW75">
        <v>72</v>
      </c>
      <c r="AX75">
        <f>IF(Z75&gt;0, (R75*SUMPRODUCT(K75:$K$98, X75:$X$98)-K75*$AZ$3)/Z75, 0)</f>
        <v>-15831282403983.41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100000</v>
      </c>
      <c r="S76">
        <f t="shared" si="29"/>
        <v>-88053282351106.297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-2.6035204680616761</v>
      </c>
      <c r="AC76">
        <f t="shared" si="30"/>
        <v>-2.3245718465363683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-1.3641002737030946E-8</v>
      </c>
      <c r="AI76">
        <f t="shared" si="34"/>
        <v>-1.3642322717265906E-8</v>
      </c>
      <c r="AJ76">
        <f t="shared" si="35"/>
        <v>-0.27894862152530786</v>
      </c>
      <c r="AK76">
        <f t="shared" si="49"/>
        <v>-0.18224643276431735</v>
      </c>
      <c r="AL76">
        <f t="shared" si="26"/>
        <v>-0.46119506793194792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-8.9089184383696684E-12</v>
      </c>
      <c r="AR76">
        <f t="shared" si="36"/>
        <v>-8.9097805154823435E-12</v>
      </c>
      <c r="AS76">
        <f t="shared" si="36"/>
        <v>-1.8218092654715811E-4</v>
      </c>
      <c r="AT76">
        <f t="shared" si="36"/>
        <v>-1.1902487203330892E-4</v>
      </c>
      <c r="AU76">
        <f t="shared" si="23"/>
        <v>-3.0120580749024755E-4</v>
      </c>
      <c r="AW76">
        <v>73</v>
      </c>
      <c r="AX76">
        <f>IF(Z76&gt;0, (R76*SUMPRODUCT(K76:$K$98, X76:$X$98)-K76*$AZ$3)/Z76, 0)</f>
        <v>-88053282351106.297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100000</v>
      </c>
      <c r="S77">
        <f t="shared" si="29"/>
        <v>-502866015115142.69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-2.3245718465363683</v>
      </c>
      <c r="AC77">
        <f t="shared" si="30"/>
        <v>-2.075510577272409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-2.2008245667066711E-9</v>
      </c>
      <c r="AI77">
        <f t="shared" si="34"/>
        <v>-2.2010309348559282E-9</v>
      </c>
      <c r="AJ77">
        <f t="shared" si="35"/>
        <v>-0.24906126926395933</v>
      </c>
      <c r="AK77">
        <f t="shared" si="49"/>
        <v>-0.16272002925754581</v>
      </c>
      <c r="AL77">
        <f t="shared" si="26"/>
        <v>-0.41178130072253605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-1.2833528797024901E-12</v>
      </c>
      <c r="AR77">
        <f t="shared" si="36"/>
        <v>-1.2834732178533061E-12</v>
      </c>
      <c r="AS77">
        <f t="shared" si="36"/>
        <v>-1.4523351927616895E-4</v>
      </c>
      <c r="AT77">
        <f t="shared" si="36"/>
        <v>-9.4885899263399867E-5</v>
      </c>
      <c r="AU77">
        <f t="shared" si="23"/>
        <v>-2.4011941982304201E-4</v>
      </c>
      <c r="AW77">
        <v>74</v>
      </c>
      <c r="AX77">
        <f>IF(Z77&gt;0, (R77*SUMPRODUCT(K77:$K$98, X77:$X$98)-K77*$AZ$3)/Z77, 0)</f>
        <v>-502866015115142.69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100000</v>
      </c>
      <c r="S78">
        <f t="shared" si="29"/>
        <v>-2954517546742130.5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-2.075510577272409</v>
      </c>
      <c r="AC78">
        <f t="shared" si="30"/>
        <v>-1.853134443994346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-3.4588686958512963E-10</v>
      </c>
      <c r="AI78">
        <f t="shared" si="34"/>
        <v>-3.4591823061810162E-10</v>
      </c>
      <c r="AJ78">
        <f t="shared" si="35"/>
        <v>-0.22237613327806294</v>
      </c>
      <c r="AK78">
        <f t="shared" si="49"/>
        <v>-0.14528574040906864</v>
      </c>
      <c r="AL78">
        <f t="shared" si="26"/>
        <v>-0.36766187403304984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-1.8008465880748242E-13</v>
      </c>
      <c r="AR78">
        <f t="shared" si="36"/>
        <v>-1.8010098680781787E-13</v>
      </c>
      <c r="AS78">
        <f t="shared" si="36"/>
        <v>-1.1577927238562305E-4</v>
      </c>
      <c r="AT78">
        <f t="shared" si="36"/>
        <v>-7.5642457958989312E-5</v>
      </c>
      <c r="AU78">
        <f t="shared" si="23"/>
        <v>-1.9142173052471336E-4</v>
      </c>
      <c r="AW78">
        <v>75</v>
      </c>
      <c r="AX78">
        <f>IF(Z78&gt;0, (R78*SUMPRODUCT(K78:$K$98, X78:$X$98)-K78*$AZ$3)/Z78, 0)</f>
        <v>-2954517546742130.5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100000</v>
      </c>
      <c r="S79">
        <f t="shared" si="29"/>
        <v>-1.78770342402559E+16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-1.853134443994346</v>
      </c>
      <c r="AC79">
        <f t="shared" si="30"/>
        <v>-1.6545843249951095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-5.2839482774423382E-11</v>
      </c>
      <c r="AI79">
        <f t="shared" si="34"/>
        <v>-5.2844110455678448E-11</v>
      </c>
      <c r="AJ79">
        <f t="shared" si="35"/>
        <v>-0.19855011899923647</v>
      </c>
      <c r="AK79">
        <f t="shared" si="49"/>
        <v>-0.12971941107960425</v>
      </c>
      <c r="AL79">
        <f t="shared" si="26"/>
        <v>-0.32826953013168481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-2.4563100022541955E-14</v>
      </c>
      <c r="AR79">
        <f t="shared" si="36"/>
        <v>-2.4565251258541478E-14</v>
      </c>
      <c r="AS79">
        <f t="shared" si="36"/>
        <v>-9.2298527093579669E-5</v>
      </c>
      <c r="AT79">
        <f t="shared" si="36"/>
        <v>-6.0301704367853307E-5</v>
      </c>
      <c r="AU79">
        <f t="shared" si="23"/>
        <v>-1.5260023148599823E-4</v>
      </c>
      <c r="AW79">
        <v>76</v>
      </c>
      <c r="AX79">
        <f>IF(Z79&gt;0, (R79*SUMPRODUCT(K79:$K$98, X79:$X$98)-K79*$AZ$3)/Z79, 0)</f>
        <v>-1.78770342402559E+16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100000</v>
      </c>
      <c r="S80">
        <f t="shared" si="29"/>
        <v>-1.1144162406258166E+17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-1.6545843249951095</v>
      </c>
      <c r="AC80">
        <f t="shared" si="30"/>
        <v>-1.4773074330313691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-7.8371754464800057E-12</v>
      </c>
      <c r="AI80">
        <f t="shared" si="34"/>
        <v>-7.8378382631992789E-12</v>
      </c>
      <c r="AJ80">
        <f t="shared" si="35"/>
        <v>-0.17727689196374041</v>
      </c>
      <c r="AK80">
        <f t="shared" si="49"/>
        <v>-0.11582090274965767</v>
      </c>
      <c r="AL80">
        <f t="shared" si="26"/>
        <v>-0.29309779472123593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-3.2528659421200178E-15</v>
      </c>
      <c r="AR80">
        <f t="shared" si="36"/>
        <v>-3.2531410481128227E-15</v>
      </c>
      <c r="AS80">
        <f t="shared" si="36"/>
        <v>-7.3579820706035312E-5</v>
      </c>
      <c r="AT80">
        <f t="shared" si="36"/>
        <v>-4.807214952794885E-5</v>
      </c>
      <c r="AU80">
        <f t="shared" si="23"/>
        <v>-1.216519702372373E-4</v>
      </c>
      <c r="AW80">
        <v>77</v>
      </c>
      <c r="AX80">
        <f>IF(Z80&gt;0, (R80*SUMPRODUCT(K80:$K$98, X80:$X$98)-K80*$AZ$3)/Z80, 0)</f>
        <v>-1.1144162406258166E+17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100000</v>
      </c>
      <c r="S81">
        <f t="shared" si="29"/>
        <v>-7.1690922454678054E+17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-1.4773074330313691</v>
      </c>
      <c r="AC81">
        <f t="shared" si="30"/>
        <v>-1.3190244937780107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-1.1283894459437194E-12</v>
      </c>
      <c r="AI81">
        <f t="shared" si="34"/>
        <v>-1.1284814397728274E-12</v>
      </c>
      <c r="AJ81">
        <f t="shared" si="35"/>
        <v>-0.15828293925335846</v>
      </c>
      <c r="AK81">
        <f t="shared" si="49"/>
        <v>-0.10341152031219585</v>
      </c>
      <c r="AL81">
        <f t="shared" si="26"/>
        <v>-0.2616944595666828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-4.1816491240368775E-16</v>
      </c>
      <c r="AR81">
        <f t="shared" si="36"/>
        <v>-4.1819900399469731E-16</v>
      </c>
      <c r="AS81">
        <f t="shared" si="36"/>
        <v>-5.8657382578160115E-5</v>
      </c>
      <c r="AT81">
        <f t="shared" si="36"/>
        <v>-3.832282328439855E-5</v>
      </c>
      <c r="AU81">
        <f t="shared" si="23"/>
        <v>-9.6980205862976876E-5</v>
      </c>
      <c r="AW81">
        <v>78</v>
      </c>
      <c r="AX81">
        <f>IF(Z81&gt;0, (R81*SUMPRODUCT(K81:$K$98, X81:$X$98)-K81*$AZ$3)/Z81, 0)</f>
        <v>-7.1690922454678054E+17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100000</v>
      </c>
      <c r="S82">
        <f t="shared" si="29"/>
        <v>-4.7669517692442696E+18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-1.3190244937780107</v>
      </c>
      <c r="AC82">
        <f t="shared" si="30"/>
        <v>-1.1777004408732243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-1.5744225705789989E-13</v>
      </c>
      <c r="AI82">
        <f t="shared" si="34"/>
        <v>-1.5745460982018784E-13</v>
      </c>
      <c r="AJ82">
        <f t="shared" si="35"/>
        <v>-0.14132405290478633</v>
      </c>
      <c r="AK82">
        <f t="shared" si="49"/>
        <v>-9.2331714564460751E-2</v>
      </c>
      <c r="AL82">
        <f t="shared" si="26"/>
        <v>-0.23365576746940453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-5.2094498069732007E-17</v>
      </c>
      <c r="AR82">
        <f t="shared" si="36"/>
        <v>-5.2098585352035953E-17</v>
      </c>
      <c r="AS82">
        <f t="shared" si="36"/>
        <v>-4.676130626447779E-5</v>
      </c>
      <c r="AT82">
        <f t="shared" si="36"/>
        <v>-3.055072009279227E-5</v>
      </c>
      <c r="AU82">
        <f t="shared" si="23"/>
        <v>-7.7312026357322149E-5</v>
      </c>
      <c r="AW82">
        <v>79</v>
      </c>
      <c r="AX82">
        <f>IF(Z82&gt;0, (R82*SUMPRODUCT(K82:$K$98, X82:$X$98)-K82*$AZ$3)/Z82, 0)</f>
        <v>-4.7669517692442696E+18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100000</v>
      </c>
      <c r="S83">
        <f t="shared" si="29"/>
        <v>-3.2811843401968484E+19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-1.1777004408732243</v>
      </c>
      <c r="AC83">
        <f t="shared" si="30"/>
        <v>-1.0515182507796643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-2.1253778152357773E-14</v>
      </c>
      <c r="AI83">
        <f t="shared" si="34"/>
        <v>-2.1255380497946678E-14</v>
      </c>
      <c r="AJ83">
        <f t="shared" si="35"/>
        <v>-0.12618219009356002</v>
      </c>
      <c r="AK83">
        <f t="shared" si="49"/>
        <v>-8.2439030861125709E-2</v>
      </c>
      <c r="AL83">
        <f t="shared" si="26"/>
        <v>-0.20862122095470698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-6.2789738056912337E-18</v>
      </c>
      <c r="AR83">
        <f t="shared" si="36"/>
        <v>-6.2794471843963406E-18</v>
      </c>
      <c r="AS83">
        <f t="shared" si="36"/>
        <v>-3.7277827060330096E-5</v>
      </c>
      <c r="AT83">
        <f t="shared" si="36"/>
        <v>-2.4354847012748945E-5</v>
      </c>
      <c r="AU83">
        <f t="shared" si="23"/>
        <v>-6.1632674073085322E-5</v>
      </c>
      <c r="AW83">
        <v>80</v>
      </c>
      <c r="AX83">
        <f>IF(Z83&gt;0, (R83*SUMPRODUCT(K83:$K$98, X83:$X$98)-K83*$AZ$3)/Z83, 0)</f>
        <v>-3.2811843401968484E+19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100000</v>
      </c>
      <c r="S84">
        <f t="shared" si="29"/>
        <v>-2.341206587273159E+20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-1.0515182507796643</v>
      </c>
      <c r="AC84">
        <f t="shared" si="30"/>
        <v>-0.93885558105327183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-2.7716307091090395E-15</v>
      </c>
      <c r="AI84">
        <f t="shared" si="34"/>
        <v>-2.771831215887501E-15</v>
      </c>
      <c r="AJ84">
        <f t="shared" si="35"/>
        <v>-0.11266266972639249</v>
      </c>
      <c r="AK84">
        <f t="shared" si="49"/>
        <v>-7.3606277554576507E-2</v>
      </c>
      <c r="AL84">
        <f t="shared" si="26"/>
        <v>-0.18626894728097176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-7.310883612917314E-19</v>
      </c>
      <c r="AR84">
        <f t="shared" si="36"/>
        <v>-7.3114125007363571E-19</v>
      </c>
      <c r="AS84">
        <f t="shared" si="36"/>
        <v>-2.9717655500900806E-5</v>
      </c>
      <c r="AT84">
        <f t="shared" si="36"/>
        <v>-1.9415534927255214E-5</v>
      </c>
      <c r="AU84">
        <f t="shared" si="23"/>
        <v>-4.9133190428156749E-5</v>
      </c>
      <c r="AW84">
        <v>81</v>
      </c>
      <c r="AX84">
        <f>IF(Z84&gt;0, (R84*SUMPRODUCT(K84:$K$98, X84:$X$98)-K84*$AZ$3)/Z84, 0)</f>
        <v>-2.341206587273159E+20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100000</v>
      </c>
      <c r="S85">
        <f t="shared" si="29"/>
        <v>-1.7343571368445139E+21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-0.93885558105327183</v>
      </c>
      <c r="AC85">
        <f t="shared" si="30"/>
        <v>-0.83826391165470704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-3.4867058990563212E-16</v>
      </c>
      <c r="AI85">
        <f t="shared" si="34"/>
        <v>-3.4869475632135605E-16</v>
      </c>
      <c r="AJ85">
        <f t="shared" si="35"/>
        <v>-0.10059166939856479</v>
      </c>
      <c r="AK85">
        <f t="shared" si="49"/>
        <v>-6.5719890673729034E-2</v>
      </c>
      <c r="AL85">
        <f t="shared" si="26"/>
        <v>-0.16631156007229417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-8.2116758842342381E-20</v>
      </c>
      <c r="AR85">
        <f t="shared" si="36"/>
        <v>-8.2122450368354429E-20</v>
      </c>
      <c r="AS85">
        <f t="shared" si="36"/>
        <v>-2.3690733020488538E-5</v>
      </c>
      <c r="AT85">
        <f t="shared" si="36"/>
        <v>-1.5477945573385855E-5</v>
      </c>
      <c r="AU85">
        <f t="shared" si="23"/>
        <v>-3.9168678593874474E-5</v>
      </c>
      <c r="AW85">
        <v>82</v>
      </c>
      <c r="AX85">
        <f>IF(Z85&gt;0, (R85*SUMPRODUCT(K85:$K$98, X85:$X$98)-K85*$AZ$3)/Z85, 0)</f>
        <v>-1.7343571368445139E+21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100000</v>
      </c>
      <c r="S86">
        <f t="shared" si="29"/>
        <v>-1.3362404544636279E+22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-0.83826391165470704</v>
      </c>
      <c r="AC86">
        <f t="shared" si="30"/>
        <v>-0.74844992112027398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-4.2248341167192765E-17</v>
      </c>
      <c r="AI86">
        <f t="shared" si="34"/>
        <v>-4.2251141748175849E-17</v>
      </c>
      <c r="AJ86">
        <f t="shared" si="35"/>
        <v>-8.9813990534433064E-2</v>
      </c>
      <c r="AK86">
        <f t="shared" si="49"/>
        <v>-5.8678473815829496E-2</v>
      </c>
      <c r="AL86">
        <f t="shared" si="26"/>
        <v>-0.14849246435026259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-8.8839912420077116E-21</v>
      </c>
      <c r="AR86">
        <f t="shared" si="36"/>
        <v>-8.8845801488437881E-21</v>
      </c>
      <c r="AS86">
        <f t="shared" si="36"/>
        <v>-1.88861073186293E-5</v>
      </c>
      <c r="AT86">
        <f t="shared" si="36"/>
        <v>-1.233892344817112E-5</v>
      </c>
      <c r="AU86">
        <f t="shared" si="23"/>
        <v>-3.1225030766800423E-5</v>
      </c>
      <c r="AW86">
        <v>83</v>
      </c>
      <c r="AX86">
        <f>IF(Z86&gt;0, (R86*SUMPRODUCT(K86:$K$98, X86:$X$98)-K86*$AZ$3)/Z86, 0)</f>
        <v>-1.3362404544636279E+22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100000</v>
      </c>
      <c r="S87">
        <f t="shared" si="29"/>
        <v>-1.0725059975522666E+23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-0.74844992112027398</v>
      </c>
      <c r="AC87">
        <f t="shared" si="30"/>
        <v>-0.66825885814310171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-4.9220686484426699E-18</v>
      </c>
      <c r="AI87">
        <f t="shared" si="34"/>
        <v>-4.9223801892917038E-18</v>
      </c>
      <c r="AJ87">
        <f t="shared" si="35"/>
        <v>-8.0191062977172267E-2</v>
      </c>
      <c r="AK87">
        <f t="shared" si="49"/>
        <v>-5.2391494478419183E-2</v>
      </c>
      <c r="AL87">
        <f t="shared" si="26"/>
        <v>-0.13258255745559144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-9.2411943533641175E-22</v>
      </c>
      <c r="AR87">
        <f t="shared" si="36"/>
        <v>-9.2417792719706154E-22</v>
      </c>
      <c r="AS87">
        <f t="shared" si="36"/>
        <v>-1.5055889125182775E-5</v>
      </c>
      <c r="AT87">
        <f t="shared" si="36"/>
        <v>-9.8365142284527409E-6</v>
      </c>
      <c r="AU87">
        <f t="shared" si="23"/>
        <v>-2.4892403353635514E-5</v>
      </c>
      <c r="AW87">
        <v>84</v>
      </c>
      <c r="AX87">
        <f>IF(Z87&gt;0, (R87*SUMPRODUCT(K87:$K$98, X87:$X$98)-K87*$AZ$3)/Z87, 0)</f>
        <v>-1.0725059975522666E+23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100000</v>
      </c>
      <c r="S88">
        <f t="shared" si="29"/>
        <v>-8.9816923990405069E+23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-0.66825885814310171</v>
      </c>
      <c r="AC88">
        <f t="shared" si="30"/>
        <v>-0.59665969477062653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-5.5042022768024477E-19</v>
      </c>
      <c r="AI88">
        <f t="shared" si="34"/>
        <v>-5.5045344300694841E-19</v>
      </c>
      <c r="AJ88">
        <f t="shared" si="35"/>
        <v>-7.1599163372475183E-2</v>
      </c>
      <c r="AK88">
        <f t="shared" si="49"/>
        <v>-4.6778120070017123E-2</v>
      </c>
      <c r="AL88">
        <f t="shared" si="26"/>
        <v>-0.11837728344249231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-9.226920962869949E-23</v>
      </c>
      <c r="AR88">
        <f t="shared" si="36"/>
        <v>-9.2274777650709541E-23</v>
      </c>
      <c r="AS88">
        <f t="shared" si="36"/>
        <v>-1.2002462631682688E-5</v>
      </c>
      <c r="AT88">
        <f t="shared" si="36"/>
        <v>-7.8416089193660236E-6</v>
      </c>
      <c r="AU88">
        <f t="shared" si="23"/>
        <v>-1.9844071551048711E-5</v>
      </c>
      <c r="AW88">
        <v>85</v>
      </c>
      <c r="AX88">
        <f>IF(Z88&gt;0, (R88*SUMPRODUCT(K88:$K$98, X88:$X$98)-K88*$AZ$3)/Z88, 0)</f>
        <v>-8.9816923990405069E+23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100000</v>
      </c>
      <c r="S89">
        <f t="shared" si="29"/>
        <v>-7.9206429435872714E+24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-0.59665969477062653</v>
      </c>
      <c r="AC89">
        <f t="shared" si="30"/>
        <v>-0.53273187033091651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-5.9040480373070179E-20</v>
      </c>
      <c r="AI89">
        <f t="shared" si="34"/>
        <v>-5.9043843306320203E-20</v>
      </c>
      <c r="AJ89">
        <f t="shared" si="35"/>
        <v>-6.3927824439710013E-2</v>
      </c>
      <c r="AK89">
        <f t="shared" si="49"/>
        <v>-4.1766178633943864E-2</v>
      </c>
      <c r="AL89">
        <f t="shared" si="26"/>
        <v>-0.10569400307365387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-8.8367847129809735E-24</v>
      </c>
      <c r="AR89">
        <f t="shared" si="36"/>
        <v>-8.837288054365509E-24</v>
      </c>
      <c r="AS89">
        <f t="shared" si="36"/>
        <v>-9.5682897255123502E-6</v>
      </c>
      <c r="AT89">
        <f t="shared" si="36"/>
        <v>-6.2512826206680666E-6</v>
      </c>
      <c r="AU89">
        <f t="shared" si="23"/>
        <v>-1.5819572346180414E-5</v>
      </c>
      <c r="AW89">
        <v>86</v>
      </c>
      <c r="AX89">
        <f>IF(Z89&gt;0, (R89*SUMPRODUCT(K89:$K$98, X89:$X$98)-K89*$AZ$3)/Z89, 0)</f>
        <v>-7.9206429435872714E+24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8"/>
        <v>100000</v>
      </c>
      <c r="S90">
        <f t="shared" si="29"/>
        <v>-7.3739089699439325E+25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-0.53273187033091651</v>
      </c>
      <c r="AC90">
        <f t="shared" si="30"/>
        <v>-0.47565345565260403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-6.0135585706837475E-21</v>
      </c>
      <c r="AI90">
        <f t="shared" si="34"/>
        <v>-6.0138810953159276E-21</v>
      </c>
      <c r="AJ90">
        <f t="shared" si="35"/>
        <v>-5.7078414678312483E-2</v>
      </c>
      <c r="AK90">
        <f t="shared" si="49"/>
        <v>-3.7291230923164158E-2</v>
      </c>
      <c r="AL90">
        <f t="shared" si="26"/>
        <v>-9.4369645601476648E-2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-8.036332825050839E-25</v>
      </c>
      <c r="AR90">
        <f t="shared" si="36"/>
        <v>-8.0367638369480399E-25</v>
      </c>
      <c r="AS90">
        <f t="shared" si="36"/>
        <v>-7.6277819878127747E-6</v>
      </c>
      <c r="AT90">
        <f t="shared" si="36"/>
        <v>-4.9834842320376796E-6</v>
      </c>
      <c r="AU90">
        <f t="shared" si="23"/>
        <v>-1.2611266219850455E-5</v>
      </c>
      <c r="AW90">
        <v>87</v>
      </c>
      <c r="AX90">
        <f>IF(Z90&gt;0, (R90*SUMPRODUCT(K90:$K$98, X90:$X$98)-K90*$AZ$3)/Z90, 0)</f>
        <v>-7.3739089699439325E+25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8"/>
        <v>100000</v>
      </c>
      <c r="S91">
        <f t="shared" si="29"/>
        <v>-7.2668708000456251E+26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-0.47565345565260403</v>
      </c>
      <c r="AC91">
        <f t="shared" si="30"/>
        <v>-0.4246905854041107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-5.8015675491385933E-22</v>
      </c>
      <c r="AI91">
        <f t="shared" si="34"/>
        <v>-5.8018597592226104E-22</v>
      </c>
      <c r="AJ91">
        <f t="shared" si="35"/>
        <v>-5.096287024849333E-2</v>
      </c>
      <c r="AK91">
        <f t="shared" si="49"/>
        <v>-3.3295741895682282E-2</v>
      </c>
      <c r="AL91">
        <f t="shared" si="26"/>
        <v>-8.4258612144175613E-2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-6.9223523309687065E-26</v>
      </c>
      <c r="AR91">
        <f t="shared" si="36"/>
        <v>-6.9227009921088376E-26</v>
      </c>
      <c r="AS91">
        <f t="shared" si="36"/>
        <v>-6.0808210999783009E-6</v>
      </c>
      <c r="AT91">
        <f t="shared" si="36"/>
        <v>-3.9728031186524864E-6</v>
      </c>
      <c r="AU91">
        <f t="shared" si="23"/>
        <v>-1.0053624218630788E-5</v>
      </c>
      <c r="AW91">
        <v>88</v>
      </c>
      <c r="AX91">
        <f>IF(Z91&gt;0, (R91*SUMPRODUCT(K91:$K$98, X91:$X$98)-K91*$AZ$3)/Z91, 0)</f>
        <v>-7.2668708000456251E+26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8"/>
        <v>100000</v>
      </c>
      <c r="S92">
        <f t="shared" si="29"/>
        <v>-7.6030006382482795E+27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-0.4246905854041107</v>
      </c>
      <c r="AC92">
        <f t="shared" si="30"/>
        <v>-0.37918802268224167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-5.2870249655836663E-23</v>
      </c>
      <c r="AI92">
        <f t="shared" si="34"/>
        <v>-5.2872743329326407E-23</v>
      </c>
      <c r="AJ92">
        <f t="shared" si="35"/>
        <v>-4.5502562721869033E-2</v>
      </c>
      <c r="AK92">
        <f t="shared" si="49"/>
        <v>-2.9728340978287752E-2</v>
      </c>
      <c r="AL92">
        <f t="shared" si="26"/>
        <v>-7.5230903700156782E-2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-5.6325062894657946E-27</v>
      </c>
      <c r="AR92">
        <f t="shared" si="36"/>
        <v>-5.6327719517561431E-27</v>
      </c>
      <c r="AS92">
        <f t="shared" si="36"/>
        <v>-4.8475933513857609E-6</v>
      </c>
      <c r="AT92">
        <f t="shared" si="36"/>
        <v>-3.1670943229053623E-6</v>
      </c>
      <c r="AU92">
        <f t="shared" si="23"/>
        <v>-8.014687674291124E-6</v>
      </c>
      <c r="AW92">
        <v>89</v>
      </c>
      <c r="AX92">
        <f>IF(Z92&gt;0, (R92*SUMPRODUCT(K92:$K$98, X92:$X$98)-K92*$AZ$3)/Z92, 0)</f>
        <v>-7.6030006382482795E+27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100000</v>
      </c>
      <c r="S93">
        <f t="shared" si="29"/>
        <v>-8.4722798986782438E+28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-0.37918802268224167</v>
      </c>
      <c r="AC93">
        <f t="shared" si="30"/>
        <v>-0.33856073453771574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-4.5378635598503499E-24</v>
      </c>
      <c r="AI93">
        <f t="shared" si="34"/>
        <v>-4.5380633648252718E-24</v>
      </c>
      <c r="AJ93">
        <f t="shared" si="35"/>
        <v>-4.062728814452593E-2</v>
      </c>
      <c r="AK93">
        <f t="shared" si="49"/>
        <v>-2.6543161587756919E-2</v>
      </c>
      <c r="AL93">
        <f t="shared" si="26"/>
        <v>-6.7170449732282853E-2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-4.3164203889942058E-28</v>
      </c>
      <c r="AR93">
        <f t="shared" si="36"/>
        <v>-4.3166104436876095E-28</v>
      </c>
      <c r="AS93">
        <f t="shared" si="36"/>
        <v>-3.8644717405817613E-6</v>
      </c>
      <c r="AT93">
        <f t="shared" si="36"/>
        <v>-2.5247882038467488E-6</v>
      </c>
      <c r="AU93">
        <f t="shared" si="23"/>
        <v>-6.3892599444285109E-6</v>
      </c>
      <c r="AW93">
        <v>90</v>
      </c>
      <c r="AX93">
        <f>IF(Z93&gt;0, (R93*SUMPRODUCT(K93:$K$98, X93:$X$98)-K93*$AZ$3)/Z93, 0)</f>
        <v>-8.4722798986782438E+28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100000</v>
      </c>
      <c r="S94">
        <f t="shared" si="29"/>
        <v>-1.0094444056993103E+30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-0.33856073453771574</v>
      </c>
      <c r="AC94">
        <f t="shared" si="30"/>
        <v>-0.3022863701229605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-3.656680337741987E-25</v>
      </c>
      <c r="AI94">
        <f t="shared" si="34"/>
        <v>-3.6568300668248451E-25</v>
      </c>
      <c r="AJ94">
        <f t="shared" si="35"/>
        <v>-3.6274364414755234E-2</v>
      </c>
      <c r="AK94">
        <f t="shared" si="49"/>
        <v>-2.3699251417640104E-2</v>
      </c>
      <c r="AL94">
        <f t="shared" si="26"/>
        <v>-5.9973615832395341E-2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-3.1055696611903787E-29</v>
      </c>
      <c r="AR94">
        <f t="shared" si="36"/>
        <v>-3.1056968240961221E-29</v>
      </c>
      <c r="AS94">
        <f t="shared" si="36"/>
        <v>-3.0807332115607103E-6</v>
      </c>
      <c r="AT94">
        <f t="shared" si="36"/>
        <v>-2.0127456982196655E-6</v>
      </c>
      <c r="AU94">
        <f t="shared" si="23"/>
        <v>-5.0934789097803766E-6</v>
      </c>
      <c r="AW94">
        <v>91</v>
      </c>
      <c r="AX94">
        <f>IF(Z94&gt;0, (R94*SUMPRODUCT(K94:$K$98, X94:$X$98)-K94*$AZ$3)/Z94, 0)</f>
        <v>-1.0094444056993103E+30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100000</v>
      </c>
      <c r="S95">
        <f t="shared" si="29"/>
        <v>-1.2921594225422061E+31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-0.3022863701229605</v>
      </c>
      <c r="AC95">
        <f t="shared" si="30"/>
        <v>-0.26989854475264324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-2.7557618115447878E-26</v>
      </c>
      <c r="AI95">
        <f t="shared" si="34"/>
        <v>-2.7558662485593092E-26</v>
      </c>
      <c r="AJ95">
        <f t="shared" si="35"/>
        <v>-3.2387825370317258E-2</v>
      </c>
      <c r="AK95">
        <f t="shared" si="49"/>
        <v>-2.1160045908607237E-2</v>
      </c>
      <c r="AL95">
        <f t="shared" si="26"/>
        <v>-5.3547871278924492E-2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-2.0896710865307036E-30</v>
      </c>
      <c r="AR95">
        <f t="shared" si="36"/>
        <v>-2.0897502802435621E-30</v>
      </c>
      <c r="AS95">
        <f t="shared" si="36"/>
        <v>-2.4559416546242969E-6</v>
      </c>
      <c r="AT95">
        <f t="shared" si="36"/>
        <v>-1.6045485476878711E-6</v>
      </c>
      <c r="AU95">
        <f t="shared" si="23"/>
        <v>-4.0604902023121674E-6</v>
      </c>
      <c r="AW95">
        <v>92</v>
      </c>
      <c r="AX95">
        <f>IF(Z95&gt;0, (R95*SUMPRODUCT(K95:$K$98, X95:$X$98)-K95*$AZ$3)/Z95, 0)</f>
        <v>-1.2921594225422061E+31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100000</v>
      </c>
      <c r="S96">
        <f t="shared" si="29"/>
        <v>-1.7869438923769993E+32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-0.26989854475264324</v>
      </c>
      <c r="AC96">
        <f t="shared" si="30"/>
        <v>-0.24098084352914573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-1.9329964745448541E-27</v>
      </c>
      <c r="AI96">
        <f t="shared" si="34"/>
        <v>-1.9330639027513459E-27</v>
      </c>
      <c r="AJ96">
        <f t="shared" si="35"/>
        <v>-2.8917701223497516E-2</v>
      </c>
      <c r="AK96">
        <f t="shared" si="49"/>
        <v>-1.8892898132685028E-2</v>
      </c>
      <c r="AL96">
        <f t="shared" si="26"/>
        <v>-4.7810599356182544E-2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-1.3087277025164223E-31</v>
      </c>
      <c r="AR96">
        <f t="shared" si="36"/>
        <v>-1.3087733545198941E-31</v>
      </c>
      <c r="AS96">
        <f t="shared" si="36"/>
        <v>-1.9578616506890096E-6</v>
      </c>
      <c r="AT96">
        <f t="shared" si="36"/>
        <v>-1.2791362784501517E-6</v>
      </c>
      <c r="AU96">
        <f t="shared" si="23"/>
        <v>-3.2369979291391613E-6</v>
      </c>
      <c r="AW96">
        <v>93</v>
      </c>
      <c r="AX96">
        <f>IF(Z96&gt;0, (R96*SUMPRODUCT(K96:$K$98, X96:$X$98)-K96*$AZ$3)/Z96, 0)</f>
        <v>-1.7869438923769993E+32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100000</v>
      </c>
      <c r="S97">
        <f t="shared" si="29"/>
        <v>-2.6870714458296707E+33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-0.24098084352914573</v>
      </c>
      <c r="AC97">
        <f t="shared" si="30"/>
        <v>-0.21516146743673725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-1.2550056390541542E-28</v>
      </c>
      <c r="AI97">
        <f t="shared" si="34"/>
        <v>-1.2550456754788966E-28</v>
      </c>
      <c r="AJ97">
        <f t="shared" si="35"/>
        <v>-2.5819376092408475E-2</v>
      </c>
      <c r="AK97">
        <f t="shared" si="49"/>
        <v>-1.6868659047040203E-2</v>
      </c>
      <c r="AL97">
        <f t="shared" si="26"/>
        <v>-4.2688035139448674E-2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-7.5865773141857449E-33</v>
      </c>
      <c r="AR97">
        <f t="shared" si="36"/>
        <v>-7.5868193365498196E-33</v>
      </c>
      <c r="AS97">
        <f t="shared" si="36"/>
        <v>-1.5607953210212114E-6</v>
      </c>
      <c r="AT97">
        <f t="shared" si="36"/>
        <v>-1.0197196097338582E-6</v>
      </c>
      <c r="AU97">
        <f t="shared" si="23"/>
        <v>-2.5805149307550696E-6</v>
      </c>
      <c r="AW97">
        <v>94</v>
      </c>
      <c r="AX97">
        <f>IF(Z97&gt;0, (R97*SUMPRODUCT(K97:$K$98, X97:$X$98)-K97*$AZ$3)/Z97, 0)</f>
        <v>-2.6870714458296707E+33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-0.21516146743673725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-8.0072849484768045E-30</v>
      </c>
      <c r="AI98">
        <f t="shared" si="34"/>
        <v>-8.0072849484768045E-30</v>
      </c>
      <c r="AJ98">
        <f t="shared" si="35"/>
        <v>-0.21516146743673725</v>
      </c>
      <c r="AK98">
        <f t="shared" si="49"/>
        <v>-1.506130272057161E-2</v>
      </c>
      <c r="AL98">
        <f t="shared" si="26"/>
        <v>-0.23022277015730885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-4.3218279299154513E-34</v>
      </c>
      <c r="AR98">
        <f t="shared" si="36"/>
        <v>-4.3218279299154513E-34</v>
      </c>
      <c r="AS98">
        <f t="shared" si="36"/>
        <v>-1.1613060424264964E-5</v>
      </c>
      <c r="AT98">
        <f t="shared" si="36"/>
        <v>-8.1291422969854757E-7</v>
      </c>
      <c r="AU98">
        <f t="shared" si="36"/>
        <v>-1.242597465396351E-5</v>
      </c>
      <c r="AW98">
        <v>95</v>
      </c>
    </row>
    <row r="100" spans="5:50" x14ac:dyDescent="0.25">
      <c r="AN100" s="8">
        <f t="shared" ref="AN100:AU100" si="50">SUM(AN3:AN98)</f>
        <v>8042.7145724427155</v>
      </c>
      <c r="AO100" s="8">
        <f t="shared" si="50"/>
        <v>-804.27145724427157</v>
      </c>
      <c r="AP100" s="8">
        <f t="shared" si="50"/>
        <v>-3019.1327005527296</v>
      </c>
      <c r="AQ100" s="8">
        <f t="shared" si="50"/>
        <v>-3559.297477076509</v>
      </c>
      <c r="AR100" s="8">
        <f t="shared" si="50"/>
        <v>660.01293756920438</v>
      </c>
      <c r="AS100" s="8">
        <f t="shared" si="50"/>
        <v>-881.30341907488753</v>
      </c>
      <c r="AT100" s="8">
        <f t="shared" si="50"/>
        <v>322.18880040518542</v>
      </c>
      <c r="AU100" s="8">
        <f t="shared" si="50"/>
        <v>100.89831889950179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4B03-4F9B-4D84-8155-B576ADF1F81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'S.35.04.B'!C3*(1+C12)</f>
        <v>16104.897863468055</v>
      </c>
      <c r="K3">
        <v>1</v>
      </c>
      <c r="L3" s="2">
        <v>0</v>
      </c>
      <c r="O3">
        <f>$C$3</f>
        <v>16104.897863468055</v>
      </c>
      <c r="P3">
        <f>O3*C5</f>
        <v>1610.4897863468057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16104.897863468055</v>
      </c>
      <c r="AF3">
        <f t="shared" ref="AF3:AG34" si="4">-$Z3*P3</f>
        <v>-1610.4897863468057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11974.499873121251</v>
      </c>
      <c r="AJ3">
        <f t="shared" ref="AJ3:AJ66" si="7">AB3-AC3</f>
        <v>0</v>
      </c>
      <c r="AL3">
        <f t="shared" ref="AL3:AL34" si="8">SUM(AI3:AK3)</f>
        <v>11974.499873121251</v>
      </c>
      <c r="AN3">
        <f t="shared" ref="AN3:AU34" si="9">AE3*$K3</f>
        <v>16104.897863468055</v>
      </c>
      <c r="AO3">
        <f t="shared" si="9"/>
        <v>-1610.4897863468057</v>
      </c>
      <c r="AP3">
        <f t="shared" si="9"/>
        <v>-2519.9082039999998</v>
      </c>
      <c r="AQ3">
        <f t="shared" si="9"/>
        <v>0</v>
      </c>
      <c r="AR3">
        <f t="shared" si="9"/>
        <v>11974.499873121251</v>
      </c>
      <c r="AS3">
        <f t="shared" si="9"/>
        <v>0</v>
      </c>
      <c r="AT3">
        <f t="shared" si="9"/>
        <v>0</v>
      </c>
      <c r="AU3">
        <f t="shared" si="9"/>
        <v>11974.499873121251</v>
      </c>
      <c r="AW3">
        <v>0</v>
      </c>
      <c r="AX3">
        <f>IF(Z3&gt;0, (R3*SUMPRODUCT(K3:$K$98, X3:$X$98)-K3*$AZ$3)/Z3, 0)</f>
        <v>0</v>
      </c>
      <c r="AZ3">
        <f>C6*SUMPRODUCT(X4:X89, K4:K89)/1</f>
        <v>7829.8182799610649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531.23180550920347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525.2019165306474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-525.2019165306474</v>
      </c>
      <c r="AK4">
        <f>G4*SUM(AB4, AE4:AF4)</f>
        <v>0</v>
      </c>
      <c r="AL4">
        <f t="shared" si="8"/>
        <v>-660.27871653064744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-126.01623285754268</v>
      </c>
      <c r="AR4">
        <f t="shared" si="9"/>
        <v>-126.01623285754268</v>
      </c>
      <c r="AS4">
        <f t="shared" si="9"/>
        <v>-489.97286736696276</v>
      </c>
      <c r="AT4">
        <f t="shared" si="9"/>
        <v>0</v>
      </c>
      <c r="AU4">
        <f t="shared" si="9"/>
        <v>-615.98910022450548</v>
      </c>
      <c r="AW4">
        <v>1</v>
      </c>
      <c r="AX4">
        <f>IF(Z4&gt;0, (R4*SUMPRODUCT(K4:$K$98, X4:$X$98)-K4*$AZ$3)/Z4, 0)</f>
        <v>531.23180550920347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</v>
      </c>
      <c r="S5">
        <f t="shared" si="1"/>
        <v>1031.8065855075115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525.2019165306474</v>
      </c>
      <c r="AC5">
        <f t="shared" si="2"/>
        <v>1008.4616589913148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-138.80328736018078</v>
      </c>
      <c r="AI5">
        <f t="shared" si="6"/>
        <v>-187.67202270050069</v>
      </c>
      <c r="AJ5">
        <f t="shared" si="7"/>
        <v>-483.25974246066744</v>
      </c>
      <c r="AK5">
        <f>G5*SUM(AB5, AE5:AF5)</f>
        <v>21.533278577756544</v>
      </c>
      <c r="AL5">
        <f t="shared" si="8"/>
        <v>-649.39848658341168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-118.69180390096925</v>
      </c>
      <c r="AR5">
        <f t="shared" si="9"/>
        <v>-160.47985130398476</v>
      </c>
      <c r="AS5">
        <f t="shared" si="9"/>
        <v>-413.23928039639003</v>
      </c>
      <c r="AT5">
        <f t="shared" si="9"/>
        <v>18.413279158611804</v>
      </c>
      <c r="AU5">
        <f t="shared" si="9"/>
        <v>-555.30585254176299</v>
      </c>
      <c r="AW5">
        <v>2</v>
      </c>
      <c r="AX5">
        <f>IF(Z5&gt;0, (R5*SUMPRODUCT(K5:$K$98, X5:$X$98)-K5*$AZ$3)/Z5, 0)</f>
        <v>1031.8065855075115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</v>
      </c>
      <c r="S6">
        <f t="shared" si="1"/>
        <v>1599.232297466323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1008.4616589913148</v>
      </c>
      <c r="AC6">
        <f t="shared" si="2"/>
        <v>1545.1098930787757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-144.37007042925737</v>
      </c>
      <c r="AI6">
        <f t="shared" si="6"/>
        <v>-192.67793338095944</v>
      </c>
      <c r="AJ6">
        <f t="shared" si="7"/>
        <v>-536.64823408746088</v>
      </c>
      <c r="AK6">
        <f>G6*SUM(AB6, AE6:AF6)</f>
        <v>58.995007050991923</v>
      </c>
      <c r="AL6">
        <f t="shared" si="8"/>
        <v>-670.33116041742835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-111.36852028505125</v>
      </c>
      <c r="AR6">
        <f t="shared" si="9"/>
        <v>-148.63369026846789</v>
      </c>
      <c r="AS6">
        <f t="shared" si="9"/>
        <v>-413.97583007478033</v>
      </c>
      <c r="AT6">
        <f t="shared" si="9"/>
        <v>45.50934012804673</v>
      </c>
      <c r="AU6">
        <f t="shared" si="9"/>
        <v>-517.10018021520148</v>
      </c>
      <c r="AW6">
        <v>3</v>
      </c>
      <c r="AX6">
        <f>IF(Z6&gt;0, (R6*SUMPRODUCT(K6:$K$98, X6:$X$98)-K6*$AZ$3)/Z6, 0)</f>
        <v>1599.232297466323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</v>
      </c>
      <c r="S7">
        <f t="shared" si="1"/>
        <v>2071.5845921825489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1545.1098930787757</v>
      </c>
      <c r="AC7">
        <f t="shared" si="2"/>
        <v>1978.3360727275483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-150.88226713447281</v>
      </c>
      <c r="AI7">
        <f t="shared" si="6"/>
        <v>-198.63161032309063</v>
      </c>
      <c r="AJ7">
        <f t="shared" si="7"/>
        <v>-433.22617964877259</v>
      </c>
      <c r="AK7">
        <f>G7*SUM(AB7, AE7:AF7)</f>
        <v>75.864895750167889</v>
      </c>
      <c r="AL7">
        <f t="shared" si="8"/>
        <v>-555.99289422169534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-105.8976381924888</v>
      </c>
      <c r="AR7">
        <f t="shared" si="9"/>
        <v>-139.41080554442564</v>
      </c>
      <c r="AS7">
        <f t="shared" si="9"/>
        <v>-304.0624329105006</v>
      </c>
      <c r="AT7">
        <f t="shared" si="9"/>
        <v>53.246239165414906</v>
      </c>
      <c r="AU7">
        <f t="shared" si="9"/>
        <v>-390.22699928951141</v>
      </c>
      <c r="AW7">
        <v>4</v>
      </c>
      <c r="AX7">
        <f>IF(Z7&gt;0, (R7*SUMPRODUCT(K7:$K$98, X7:$X$98)-K7*$AZ$3)/Z7, 0)</f>
        <v>2071.5845921825489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100000</v>
      </c>
      <c r="S8">
        <f t="shared" si="1"/>
        <v>2371.300832899647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1978.3360727275483</v>
      </c>
      <c r="AC8">
        <f t="shared" si="2"/>
        <v>2238.1832519144527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-157.39386798416785</v>
      </c>
      <c r="AI8">
        <f t="shared" si="6"/>
        <v>-204.58702080690742</v>
      </c>
      <c r="AJ8">
        <f t="shared" si="7"/>
        <v>-259.84717918690444</v>
      </c>
      <c r="AK8">
        <f t="shared" ref="AK8:AK71" si="22">G8*SUM(AB8:AB8, AE8:AF8)</f>
        <v>42.138558349096776</v>
      </c>
      <c r="AL8">
        <f t="shared" si="8"/>
        <v>-422.29564164471503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-103.11569579964208</v>
      </c>
      <c r="AR8">
        <f t="shared" si="9"/>
        <v>-134.0340209708942</v>
      </c>
      <c r="AS8">
        <f t="shared" si="9"/>
        <v>-170.2373988682148</v>
      </c>
      <c r="AT8">
        <f t="shared" si="9"/>
        <v>27.606836402279704</v>
      </c>
      <c r="AU8">
        <f t="shared" si="9"/>
        <v>-276.66458343682928</v>
      </c>
      <c r="AW8">
        <v>5</v>
      </c>
      <c r="AX8">
        <f>IF(Z8&gt;0, (R8*SUMPRODUCT(K8:$K$98, X8:$X$98)-K8*$AZ$3)/Z8, 0)</f>
        <v>2371.300832899647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</v>
      </c>
      <c r="S9">
        <f t="shared" si="1"/>
        <v>2580.059512894913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2238.1832519144527</v>
      </c>
      <c r="AC9">
        <f t="shared" si="2"/>
        <v>2406.6349777968935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-164.16874422573991</v>
      </c>
      <c r="AI9">
        <f t="shared" si="6"/>
        <v>-210.80788114813922</v>
      </c>
      <c r="AJ9">
        <f t="shared" si="7"/>
        <v>-168.45172588244077</v>
      </c>
      <c r="AK9">
        <f t="shared" si="22"/>
        <v>13.20528118629527</v>
      </c>
      <c r="AL9">
        <f t="shared" si="8"/>
        <v>-366.05432584428473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-101.8602304829314</v>
      </c>
      <c r="AR9">
        <f t="shared" si="9"/>
        <v>-130.79797535541567</v>
      </c>
      <c r="AS9">
        <f t="shared" si="9"/>
        <v>-104.51765166723327</v>
      </c>
      <c r="AT9">
        <f t="shared" si="9"/>
        <v>8.1933561200808498</v>
      </c>
      <c r="AU9">
        <f t="shared" si="9"/>
        <v>-227.12227090256809</v>
      </c>
      <c r="AW9">
        <v>6</v>
      </c>
      <c r="AX9">
        <f>IF(Z9&gt;0, (R9*SUMPRODUCT(K9:$K$98, X9:$X$98)-K9*$AZ$3)/Z9, 0)</f>
        <v>2580.059512894913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</v>
      </c>
      <c r="S10">
        <f t="shared" si="1"/>
        <v>2770.9819469345375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2406.6349777968935</v>
      </c>
      <c r="AC10">
        <f t="shared" si="2"/>
        <v>2554.1086374022361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-172.07798730168139</v>
      </c>
      <c r="AI10">
        <f t="shared" si="6"/>
        <v>-218.16469386120585</v>
      </c>
      <c r="AJ10">
        <f t="shared" si="7"/>
        <v>-147.47365960534262</v>
      </c>
      <c r="AK10">
        <f t="shared" si="22"/>
        <v>9.8672034089672636</v>
      </c>
      <c r="AL10">
        <f t="shared" si="8"/>
        <v>-355.77115005758117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-101.28792699669181</v>
      </c>
      <c r="AR10">
        <f t="shared" si="9"/>
        <v>-128.41531872597349</v>
      </c>
      <c r="AS10">
        <f t="shared" si="9"/>
        <v>-86.805415976032663</v>
      </c>
      <c r="AT10">
        <f t="shared" si="9"/>
        <v>5.8079978399376548</v>
      </c>
      <c r="AU10">
        <f t="shared" si="9"/>
        <v>-209.41273686206847</v>
      </c>
      <c r="AW10">
        <v>7</v>
      </c>
      <c r="AX10">
        <f>IF(Z10&gt;0, (R10*SUMPRODUCT(K10:$K$98, X10:$X$98)-K10*$AZ$3)/Z10, 0)</f>
        <v>2770.9819469345375</v>
      </c>
    </row>
    <row r="11" spans="1:52" x14ac:dyDescent="0.25">
      <c r="A11" t="s">
        <v>33</v>
      </c>
      <c r="C11" s="12">
        <f>AU91</f>
        <v>2320.6462752358279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</v>
      </c>
      <c r="S11">
        <f t="shared" si="1"/>
        <v>2945.2466648869686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2554.1086374022361</v>
      </c>
      <c r="AC11">
        <f t="shared" si="2"/>
        <v>2682.2952437602635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-179.67215941835215</v>
      </c>
      <c r="AI11">
        <f t="shared" si="6"/>
        <v>-225.20816283257219</v>
      </c>
      <c r="AJ11">
        <f t="shared" si="7"/>
        <v>-128.18660635802735</v>
      </c>
      <c r="AK11">
        <f t="shared" si="22"/>
        <v>6.1298607297653662</v>
      </c>
      <c r="AL11">
        <f t="shared" si="8"/>
        <v>-347.26490846083414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-100.49219053519788</v>
      </c>
      <c r="AR11">
        <f t="shared" si="9"/>
        <v>-125.96087052505844</v>
      </c>
      <c r="AS11">
        <f t="shared" si="9"/>
        <v>-71.695876043862583</v>
      </c>
      <c r="AT11">
        <f t="shared" si="9"/>
        <v>3.4284840478568226</v>
      </c>
      <c r="AU11">
        <f t="shared" si="9"/>
        <v>-194.22826252106418</v>
      </c>
      <c r="AW11">
        <v>8</v>
      </c>
      <c r="AX11">
        <f>IF(Z11&gt;0, (R11*SUMPRODUCT(K11:$K$98, X11:$X$98)-K11*$AZ$3)/Z11, 0)</f>
        <v>2945.2466648869686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</v>
      </c>
      <c r="S12">
        <f t="shared" si="1"/>
        <v>3111.445373440783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2682.2952437602635</v>
      </c>
      <c r="AC12">
        <f t="shared" si="2"/>
        <v>2799.4563886388751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-188.42679819195374</v>
      </c>
      <c r="AI12">
        <f t="shared" si="6"/>
        <v>-233.41322817293559</v>
      </c>
      <c r="AJ12">
        <f t="shared" si="7"/>
        <v>-117.16114487861159</v>
      </c>
      <c r="AK12">
        <f t="shared" si="22"/>
        <v>6.1692790606486057</v>
      </c>
      <c r="AL12">
        <f t="shared" si="8"/>
        <v>-344.40509399089859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-100.1508463483448</v>
      </c>
      <c r="AR12">
        <f t="shared" si="9"/>
        <v>-124.06161212061104</v>
      </c>
      <c r="AS12">
        <f t="shared" si="9"/>
        <v>-62.272394008311785</v>
      </c>
      <c r="AT12">
        <f t="shared" si="9"/>
        <v>3.2790374045079083</v>
      </c>
      <c r="AU12">
        <f t="shared" si="9"/>
        <v>-183.05496872441492</v>
      </c>
      <c r="AW12">
        <v>9</v>
      </c>
      <c r="AX12">
        <f>IF(Z12&gt;0, (R12*SUMPRODUCT(K12:$K$98, X12:$X$98)-K12*$AZ$3)/Z12, 0)</f>
        <v>3111.445373440783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</v>
      </c>
      <c r="S13">
        <f t="shared" si="1"/>
        <v>3268.6379806070636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2799.4563886388751</v>
      </c>
      <c r="AC13">
        <f t="shared" si="2"/>
        <v>2905.0135707298145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-197.77753101264898</v>
      </c>
      <c r="AI13">
        <f t="shared" si="6"/>
        <v>-242.2152079283147</v>
      </c>
      <c r="AJ13">
        <f t="shared" si="7"/>
        <v>-105.55718209093948</v>
      </c>
      <c r="AK13">
        <f t="shared" si="22"/>
        <v>5.5989127772777501</v>
      </c>
      <c r="AL13">
        <f t="shared" si="8"/>
        <v>-342.17347724197646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-99.924772098296003</v>
      </c>
      <c r="AR13">
        <f t="shared" si="9"/>
        <v>-122.37638586675595</v>
      </c>
      <c r="AS13">
        <f t="shared" si="9"/>
        <v>-53.331525122036588</v>
      </c>
      <c r="AT13">
        <f t="shared" si="9"/>
        <v>2.8287848493362748</v>
      </c>
      <c r="AU13">
        <f t="shared" si="9"/>
        <v>-172.87912613945628</v>
      </c>
      <c r="AW13">
        <v>10</v>
      </c>
      <c r="AX13">
        <f>IF(Z13&gt;0, (R13*SUMPRODUCT(K13:$K$98, X13:$X$98)-K13*$AZ$3)/Z13, 0)</f>
        <v>3268.6379806070636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</v>
      </c>
      <c r="S14">
        <f t="shared" si="1"/>
        <v>3417.5857855041509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2905.0135707298145</v>
      </c>
      <c r="AC14">
        <f t="shared" si="2"/>
        <v>2999.913711841748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-207.861144288595</v>
      </c>
      <c r="AI14">
        <f t="shared" si="6"/>
        <v>-251.75051386295976</v>
      </c>
      <c r="AJ14">
        <f t="shared" si="7"/>
        <v>-94.900141111933408</v>
      </c>
      <c r="AK14">
        <f t="shared" si="22"/>
        <v>5.2290244273136661</v>
      </c>
      <c r="AL14">
        <f t="shared" si="8"/>
        <v>-341.42163054757953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-99.847308560546765</v>
      </c>
      <c r="AR14">
        <f t="shared" si="9"/>
        <v>-120.92982228102913</v>
      </c>
      <c r="AS14">
        <f t="shared" si="9"/>
        <v>-45.585834257155824</v>
      </c>
      <c r="AT14">
        <f t="shared" si="9"/>
        <v>2.5117922700345248</v>
      </c>
      <c r="AU14">
        <f t="shared" si="9"/>
        <v>-164.00386426815044</v>
      </c>
      <c r="AW14">
        <v>11</v>
      </c>
      <c r="AX14">
        <f>IF(Z14&gt;0, (R14*SUMPRODUCT(K14:$K$98, X14:$X$98)-K14*$AZ$3)/Z14, 0)</f>
        <v>3417.5857855041509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</v>
      </c>
      <c r="S15">
        <f t="shared" si="1"/>
        <v>3568.3056554296836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2999.913711841748</v>
      </c>
      <c r="AC15">
        <f t="shared" si="2"/>
        <v>3093.0987913322961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-218.38893850760331</v>
      </c>
      <c r="AI15">
        <f t="shared" si="6"/>
        <v>-261.73021991697061</v>
      </c>
      <c r="AJ15">
        <f t="shared" si="7"/>
        <v>-93.185079490548105</v>
      </c>
      <c r="AK15">
        <f t="shared" si="22"/>
        <v>12.299646218551167</v>
      </c>
      <c r="AL15">
        <f t="shared" si="8"/>
        <v>-342.61565318896754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-99.52034502579771</v>
      </c>
      <c r="AR15">
        <f t="shared" si="9"/>
        <v>-119.27106733433742</v>
      </c>
      <c r="AS15">
        <f t="shared" si="9"/>
        <v>-42.464656523035671</v>
      </c>
      <c r="AT15">
        <f t="shared" si="9"/>
        <v>5.6049772654709979</v>
      </c>
      <c r="AU15">
        <f t="shared" si="9"/>
        <v>-156.1307465919021</v>
      </c>
      <c r="AW15">
        <v>12</v>
      </c>
      <c r="AX15">
        <f>IF(Z15&gt;0, (R15*SUMPRODUCT(K15:$K$98, X15:$X$98)-K15*$AZ$3)/Z15, 0)</f>
        <v>3568.3056554296836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</v>
      </c>
      <c r="S16">
        <f t="shared" si="1"/>
        <v>3722.9841598037565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3093.0987913322961</v>
      </c>
      <c r="AC16">
        <f t="shared" si="2"/>
        <v>3186.3100582815327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-230.89660262795189</v>
      </c>
      <c r="AI16">
        <f t="shared" si="6"/>
        <v>-273.68902292191154</v>
      </c>
      <c r="AJ16">
        <f t="shared" si="7"/>
        <v>-93.211266949236688</v>
      </c>
      <c r="AK16">
        <f t="shared" si="22"/>
        <v>21.961001418459304</v>
      </c>
      <c r="AL16">
        <f t="shared" si="8"/>
        <v>-344.93928845268891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-99.536577930988841</v>
      </c>
      <c r="AR16">
        <f t="shared" si="9"/>
        <v>-117.98384406209175</v>
      </c>
      <c r="AS16">
        <f t="shared" si="9"/>
        <v>-40.182187313031228</v>
      </c>
      <c r="AT16">
        <f t="shared" si="9"/>
        <v>9.467107372962305</v>
      </c>
      <c r="AU16">
        <f t="shared" si="9"/>
        <v>-148.69892400216065</v>
      </c>
      <c r="AW16">
        <v>13</v>
      </c>
      <c r="AX16">
        <f>IF(Z16&gt;0, (R16*SUMPRODUCT(K16:$K$98, X16:$X$98)-K16*$AZ$3)/Z16, 0)</f>
        <v>3722.9841598037565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</v>
      </c>
      <c r="S17">
        <f t="shared" si="1"/>
        <v>3893.2971860337411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3186.3100582815327</v>
      </c>
      <c r="AC17">
        <f t="shared" si="2"/>
        <v>3289.2047216891656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-245.20981144717234</v>
      </c>
      <c r="AI17">
        <f t="shared" si="6"/>
        <v>-287.45170263246882</v>
      </c>
      <c r="AJ17">
        <f t="shared" si="7"/>
        <v>-102.89466340763283</v>
      </c>
      <c r="AK17">
        <f t="shared" si="22"/>
        <v>43.971078804285149</v>
      </c>
      <c r="AL17">
        <f t="shared" si="8"/>
        <v>-346.37528723581653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-99.367192649655934</v>
      </c>
      <c r="AR17">
        <f t="shared" si="9"/>
        <v>-116.48501560511892</v>
      </c>
      <c r="AS17">
        <f t="shared" si="9"/>
        <v>-41.696348857763688</v>
      </c>
      <c r="AT17">
        <f t="shared" si="9"/>
        <v>17.818547442176541</v>
      </c>
      <c r="AU17">
        <f t="shared" si="9"/>
        <v>-140.36281702070607</v>
      </c>
      <c r="AW17">
        <v>14</v>
      </c>
      <c r="AX17">
        <f>IF(Z17&gt;0, (R17*SUMPRODUCT(K17:$K$98, X17:$X$98)-K17*$AZ$3)/Z17, 0)</f>
        <v>3893.2971860337411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</v>
      </c>
      <c r="S18">
        <f t="shared" si="1"/>
        <v>4085.7244369233713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3289.2047216891656</v>
      </c>
      <c r="AC18">
        <f t="shared" si="2"/>
        <v>3401.8381714423008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-377.37798847394822</v>
      </c>
      <c r="AI18">
        <f t="shared" si="6"/>
        <v>-419.00877175315475</v>
      </c>
      <c r="AJ18">
        <f t="shared" si="7"/>
        <v>-112.63344975313521</v>
      </c>
      <c r="AK18">
        <f t="shared" si="22"/>
        <v>71.046821988485974</v>
      </c>
      <c r="AL18">
        <f t="shared" si="8"/>
        <v>-460.59539951780397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-142.70823573580816</v>
      </c>
      <c r="AR18">
        <f t="shared" si="9"/>
        <v>-158.45121973468937</v>
      </c>
      <c r="AS18">
        <f t="shared" si="9"/>
        <v>-42.593159617250308</v>
      </c>
      <c r="AT18">
        <f t="shared" si="9"/>
        <v>26.866873347894757</v>
      </c>
      <c r="AU18">
        <f t="shared" si="9"/>
        <v>-174.17750600404491</v>
      </c>
      <c r="AW18">
        <v>15</v>
      </c>
      <c r="AX18">
        <f>IF(Z18&gt;0, (R18*SUMPRODUCT(K18:$K$98, X18:$X$98)-K18*$AZ$3)/Z18, 0)</f>
        <v>4085.7244369233713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</v>
      </c>
      <c r="S19">
        <f t="shared" si="1"/>
        <v>4222.6146036100236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3401.8381714423008</v>
      </c>
      <c r="AC19">
        <f t="shared" si="2"/>
        <v>3458.7692851251163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-518.34313411650294</v>
      </c>
      <c r="AI19">
        <f t="shared" si="6"/>
        <v>-559.2984379958591</v>
      </c>
      <c r="AJ19">
        <f t="shared" si="7"/>
        <v>-56.931113682815521</v>
      </c>
      <c r="AK19">
        <f t="shared" si="22"/>
        <v>75.86099122316331</v>
      </c>
      <c r="AL19">
        <f t="shared" si="8"/>
        <v>-540.36856045551133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-182.79887397625862</v>
      </c>
      <c r="AR19">
        <f t="shared" si="9"/>
        <v>-197.24217020176454</v>
      </c>
      <c r="AS19">
        <f t="shared" si="9"/>
        <v>-20.07732482686648</v>
      </c>
      <c r="AT19">
        <f t="shared" si="9"/>
        <v>26.753134866835666</v>
      </c>
      <c r="AU19">
        <f t="shared" si="9"/>
        <v>-190.56636016179536</v>
      </c>
      <c r="AW19">
        <v>16</v>
      </c>
      <c r="AX19">
        <f>IF(Z19&gt;0, (R19*SUMPRODUCT(K19:$K$98, X19:$X$98)-K19*$AZ$3)/Z19, 0)</f>
        <v>4222.6146036100236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</v>
      </c>
      <c r="S20">
        <f t="shared" si="1"/>
        <v>4250.0500208951089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3458.7692851251163</v>
      </c>
      <c r="AC20">
        <f t="shared" si="2"/>
        <v>3418.1847778611545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-664.57114958191244</v>
      </c>
      <c r="AI20">
        <f t="shared" si="6"/>
        <v>-704.78461484768411</v>
      </c>
      <c r="AJ20">
        <f t="shared" si="7"/>
        <v>40.584507263961768</v>
      </c>
      <c r="AK20">
        <f t="shared" si="22"/>
        <v>14.872707926038</v>
      </c>
      <c r="AL20">
        <f t="shared" si="8"/>
        <v>-649.3273996576844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-222.29691879053297</v>
      </c>
      <c r="AR20">
        <f t="shared" si="9"/>
        <v>-235.74819398972716</v>
      </c>
      <c r="AS20">
        <f t="shared" si="9"/>
        <v>13.575387557955841</v>
      </c>
      <c r="AT20">
        <f t="shared" si="9"/>
        <v>4.9748731164597162</v>
      </c>
      <c r="AU20">
        <f t="shared" si="9"/>
        <v>-217.19793331531162</v>
      </c>
      <c r="AW20">
        <v>17</v>
      </c>
      <c r="AX20">
        <f>IF(Z20&gt;0, (R20*SUMPRODUCT(K20:$K$98, X20:$X$98)-K20*$AZ$3)/Z20, 0)</f>
        <v>4250.0500208951089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</v>
      </c>
      <c r="S21">
        <f t="shared" si="1"/>
        <v>4219.0299442924243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3418.1847778611545</v>
      </c>
      <c r="AC21">
        <f t="shared" si="2"/>
        <v>3324.3995879726208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-827.30703657768083</v>
      </c>
      <c r="AI21">
        <f t="shared" si="6"/>
        <v>-866.70471367250593</v>
      </c>
      <c r="AJ21">
        <f t="shared" si="7"/>
        <v>93.78518988853375</v>
      </c>
      <c r="AK21">
        <f t="shared" si="22"/>
        <v>5.4690956445778474</v>
      </c>
      <c r="AL21">
        <f t="shared" si="8"/>
        <v>-767.45042813939438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-263.15286347247047</v>
      </c>
      <c r="AR21">
        <f t="shared" si="9"/>
        <v>-275.68462143328105</v>
      </c>
      <c r="AS21">
        <f t="shared" si="9"/>
        <v>29.83153796511883</v>
      </c>
      <c r="AT21">
        <f t="shared" si="9"/>
        <v>1.7396300476653097</v>
      </c>
      <c r="AU21">
        <f t="shared" si="9"/>
        <v>-244.11345342049694</v>
      </c>
      <c r="AW21">
        <v>18</v>
      </c>
      <c r="AX21">
        <f>IF(Z21&gt;0, (R21*SUMPRODUCT(K21:$K$98, X21:$X$98)-K21*$AZ$3)/Z21, 0)</f>
        <v>4219.0299442924243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</v>
      </c>
      <c r="S22">
        <f t="shared" si="1"/>
        <v>4189.9603081909872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3324.3995879726208</v>
      </c>
      <c r="AC22">
        <f t="shared" si="2"/>
        <v>3226.3523772633084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-1005.4211551059354</v>
      </c>
      <c r="AI22">
        <f t="shared" si="6"/>
        <v>-1043.9221448522594</v>
      </c>
      <c r="AJ22">
        <f t="shared" si="7"/>
        <v>98.047210709312367</v>
      </c>
      <c r="AK22">
        <f t="shared" si="22"/>
        <v>69.812391347425034</v>
      </c>
      <c r="AL22">
        <f t="shared" si="8"/>
        <v>-876.06254279552195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-298.60696270995203</v>
      </c>
      <c r="AR22">
        <f t="shared" si="9"/>
        <v>-310.04163717556486</v>
      </c>
      <c r="AS22">
        <f t="shared" si="9"/>
        <v>29.11971728803104</v>
      </c>
      <c r="AT22">
        <f t="shared" si="9"/>
        <v>20.734063565209798</v>
      </c>
      <c r="AU22">
        <f t="shared" si="9"/>
        <v>-260.18785632232402</v>
      </c>
      <c r="AW22">
        <v>19</v>
      </c>
      <c r="AX22">
        <f>IF(Z22&gt;0, (R22*SUMPRODUCT(K22:$K$98, X22:$X$98)-K22*$AZ$3)/Z22, 0)</f>
        <v>4189.9603081909872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</v>
      </c>
      <c r="S23">
        <f t="shared" si="1"/>
        <v>4233.6896348407117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3226.3523772633084</v>
      </c>
      <c r="AC23">
        <f t="shared" si="2"/>
        <v>3176.898814095342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-1193.4214933291209</v>
      </c>
      <c r="AI23">
        <f t="shared" si="6"/>
        <v>-1230.9407624313171</v>
      </c>
      <c r="AJ23">
        <f t="shared" si="7"/>
        <v>49.453563167966422</v>
      </c>
      <c r="AK23">
        <f t="shared" si="22"/>
        <v>225.84466640843161</v>
      </c>
      <c r="AL23">
        <f t="shared" si="8"/>
        <v>-955.64253285491907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-316.46649972965457</v>
      </c>
      <c r="AR23">
        <f t="shared" si="9"/>
        <v>-326.41570194492965</v>
      </c>
      <c r="AS23">
        <f t="shared" si="9"/>
        <v>13.113888196590109</v>
      </c>
      <c r="AT23">
        <f t="shared" si="9"/>
        <v>59.888540185003414</v>
      </c>
      <c r="AU23">
        <f t="shared" si="9"/>
        <v>-253.41327356333613</v>
      </c>
      <c r="AW23">
        <v>20</v>
      </c>
      <c r="AX23">
        <f>IF(Z23&gt;0, (R23*SUMPRODUCT(K23:$K$98, X23:$X$98)-K23*$AZ$3)/Z23, 0)</f>
        <v>4233.6896348407117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</v>
      </c>
      <c r="S24">
        <f t="shared" si="1"/>
        <v>4229.4087936871902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3176.898814095342</v>
      </c>
      <c r="AC24">
        <f t="shared" si="2"/>
        <v>3082.890706813891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-1396.3881053644723</v>
      </c>
      <c r="AI24">
        <f t="shared" si="6"/>
        <v>-1432.8339877229641</v>
      </c>
      <c r="AJ24">
        <f t="shared" si="7"/>
        <v>94.008107281450975</v>
      </c>
      <c r="AK24">
        <f t="shared" si="22"/>
        <v>222.38291698667396</v>
      </c>
      <c r="AL24">
        <f t="shared" si="8"/>
        <v>-1116.4429634548392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-330.6145835127399</v>
      </c>
      <c r="AR24">
        <f t="shared" si="9"/>
        <v>-339.2436603219856</v>
      </c>
      <c r="AS24">
        <f t="shared" si="9"/>
        <v>22.257745619772059</v>
      </c>
      <c r="AT24">
        <f t="shared" si="9"/>
        <v>52.652292867180449</v>
      </c>
      <c r="AU24">
        <f t="shared" si="9"/>
        <v>-264.33362183503311</v>
      </c>
      <c r="AW24">
        <v>21</v>
      </c>
      <c r="AX24">
        <f>IF(Z24&gt;0, (R24*SUMPRODUCT(K24:$K$98, X24:$X$98)-K24*$AZ$3)/Z24, 0)</f>
        <v>4229.4087936871902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</v>
      </c>
      <c r="S25">
        <f t="shared" si="1"/>
        <v>4182.7337288901381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3082.890706813891</v>
      </c>
      <c r="AC25">
        <f t="shared" si="2"/>
        <v>2950.8996879870479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-1613.3003079633543</v>
      </c>
      <c r="AI25">
        <f t="shared" si="6"/>
        <v>-1648.5750813442796</v>
      </c>
      <c r="AJ25">
        <f t="shared" si="7"/>
        <v>131.99101882684317</v>
      </c>
      <c r="AK25">
        <f t="shared" si="22"/>
        <v>215.80234947697238</v>
      </c>
      <c r="AL25">
        <f t="shared" si="8"/>
        <v>-1300.7817130404642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-341.04607818787429</v>
      </c>
      <c r="AR25">
        <f t="shared" si="9"/>
        <v>-348.50304268552435</v>
      </c>
      <c r="AS25">
        <f t="shared" si="9"/>
        <v>27.902442654178959</v>
      </c>
      <c r="AT25">
        <f t="shared" si="9"/>
        <v>45.619866673032497</v>
      </c>
      <c r="AU25">
        <f t="shared" si="9"/>
        <v>-274.98073335831288</v>
      </c>
      <c r="AW25">
        <v>22</v>
      </c>
      <c r="AX25">
        <f>IF(Z25&gt;0, (R25*SUMPRODUCT(K25:$K$98, X25:$X$98)-K25*$AZ$3)/Z25, 0)</f>
        <v>4182.7337288901381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</v>
      </c>
      <c r="S26">
        <f t="shared" si="1"/>
        <v>4097.4125936845976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2950.8996879870479</v>
      </c>
      <c r="AC26">
        <f t="shared" si="2"/>
        <v>2787.1960782687233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-1820.731344352813</v>
      </c>
      <c r="AI26">
        <f t="shared" si="6"/>
        <v>-1854.7430043277527</v>
      </c>
      <c r="AJ26">
        <f t="shared" si="7"/>
        <v>163.70360971832451</v>
      </c>
      <c r="AK26">
        <f t="shared" si="22"/>
        <v>206.56297815909338</v>
      </c>
      <c r="AL26">
        <f t="shared" si="8"/>
        <v>-1484.4764164503349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-343.65739140012153</v>
      </c>
      <c r="AR26">
        <f t="shared" si="9"/>
        <v>-350.07698668002286</v>
      </c>
      <c r="AS26">
        <f t="shared" si="9"/>
        <v>30.898548351503294</v>
      </c>
      <c r="AT26">
        <f t="shared" si="9"/>
        <v>38.988121149321408</v>
      </c>
      <c r="AU26">
        <f t="shared" si="9"/>
        <v>-280.19031717919819</v>
      </c>
      <c r="AW26">
        <v>23</v>
      </c>
      <c r="AX26">
        <f>IF(Z26&gt;0, (R26*SUMPRODUCT(K26:$K$98, X26:$X$98)-K26*$AZ$3)/Z26, 0)</f>
        <v>4097.4125936845976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</v>
      </c>
      <c r="S27">
        <f t="shared" si="1"/>
        <v>3983.2800660199505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2787.1960782687233</v>
      </c>
      <c r="AC27">
        <f t="shared" si="2"/>
        <v>2601.8801765735552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-2023.0456423164278</v>
      </c>
      <c r="AI27">
        <f t="shared" si="6"/>
        <v>-2055.7056628704599</v>
      </c>
      <c r="AJ27">
        <f t="shared" si="7"/>
        <v>185.31590169516812</v>
      </c>
      <c r="AK27">
        <f t="shared" si="22"/>
        <v>195.10372547881065</v>
      </c>
      <c r="AL27">
        <f t="shared" si="8"/>
        <v>-1675.2860356964811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-340.93177441649487</v>
      </c>
      <c r="AR27">
        <f t="shared" si="9"/>
        <v>-346.4357722141994</v>
      </c>
      <c r="AS27">
        <f t="shared" si="9"/>
        <v>31.230179819464645</v>
      </c>
      <c r="AT27">
        <f t="shared" si="9"/>
        <v>32.879663182782295</v>
      </c>
      <c r="AU27">
        <f t="shared" si="9"/>
        <v>-282.32592921195243</v>
      </c>
      <c r="AW27">
        <v>24</v>
      </c>
      <c r="AX27">
        <f>IF(Z27&gt;0, (R27*SUMPRODUCT(K27:$K$98, X27:$X$98)-K27*$AZ$3)/Z27, 0)</f>
        <v>3983.2800660199505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</v>
      </c>
      <c r="S28">
        <f t="shared" si="1"/>
        <v>3847.340938300033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2601.8801765735552</v>
      </c>
      <c r="AC28">
        <f t="shared" si="2"/>
        <v>2402.32473225077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-2225.6697486076478</v>
      </c>
      <c r="AI28">
        <f t="shared" si="6"/>
        <v>-2256.8903340818356</v>
      </c>
      <c r="AJ28">
        <f t="shared" si="7"/>
        <v>199.55544432278521</v>
      </c>
      <c r="AK28">
        <f t="shared" si="22"/>
        <v>182.13161236014889</v>
      </c>
      <c r="AL28">
        <f t="shared" si="8"/>
        <v>-1875.2032773989015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-334.89178782948608</v>
      </c>
      <c r="AR28">
        <f t="shared" si="9"/>
        <v>-339.58948284604224</v>
      </c>
      <c r="AS28">
        <f t="shared" si="9"/>
        <v>30.026682782642268</v>
      </c>
      <c r="AT28">
        <f t="shared" si="9"/>
        <v>27.404955888767656</v>
      </c>
      <c r="AU28">
        <f t="shared" si="9"/>
        <v>-282.15784417463232</v>
      </c>
      <c r="AW28">
        <v>25</v>
      </c>
      <c r="AX28">
        <f>IF(Z28&gt;0, (R28*SUMPRODUCT(K28:$K$98, X28:$X$98)-K28*$AZ$3)/Z28, 0)</f>
        <v>3847.340938300033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</v>
      </c>
      <c r="S29">
        <f t="shared" si="1"/>
        <v>3695.1751837980737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2402.32473225077</v>
      </c>
      <c r="AC29">
        <f t="shared" si="2"/>
        <v>2193.6618105763819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-2451.1892330436804</v>
      </c>
      <c r="AI29">
        <f t="shared" si="6"/>
        <v>-2480.8720180466044</v>
      </c>
      <c r="AJ29">
        <f t="shared" si="7"/>
        <v>208.66292167438814</v>
      </c>
      <c r="AK29">
        <f t="shared" si="22"/>
        <v>168.16273125755393</v>
      </c>
      <c r="AL29">
        <f t="shared" si="8"/>
        <v>-2104.0463651146624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-329.30823610828651</v>
      </c>
      <c r="AR29">
        <f t="shared" si="9"/>
        <v>-333.29600883522397</v>
      </c>
      <c r="AS29">
        <f t="shared" si="9"/>
        <v>28.033094202388661</v>
      </c>
      <c r="AT29">
        <f t="shared" si="9"/>
        <v>22.592042941055979</v>
      </c>
      <c r="AU29">
        <f t="shared" si="9"/>
        <v>-282.67087169177933</v>
      </c>
      <c r="AW29">
        <v>26</v>
      </c>
      <c r="AX29">
        <f>IF(Z29&gt;0, (R29*SUMPRODUCT(K29:$K$98, X29:$X$98)-K29*$AZ$3)/Z29, 0)</f>
        <v>3695.1751837980737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</v>
      </c>
      <c r="S30">
        <f t="shared" si="1"/>
        <v>3523.3283546498869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2193.6618105763819</v>
      </c>
      <c r="AC30">
        <f t="shared" si="2"/>
        <v>1977.0579192494329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-2658.5544300285269</v>
      </c>
      <c r="AI30">
        <f t="shared" si="6"/>
        <v>-2686.6111099664076</v>
      </c>
      <c r="AJ30">
        <f t="shared" si="7"/>
        <v>216.603891326949</v>
      </c>
      <c r="AK30">
        <f t="shared" si="22"/>
        <v>153.55632674034675</v>
      </c>
      <c r="AL30">
        <f t="shared" si="8"/>
        <v>-2316.4508918991119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-318.89909444932943</v>
      </c>
      <c r="AR30">
        <f t="shared" si="9"/>
        <v>-322.26455115180846</v>
      </c>
      <c r="AS30">
        <f t="shared" si="9"/>
        <v>25.982084104865894</v>
      </c>
      <c r="AT30">
        <f t="shared" si="9"/>
        <v>18.419398524007832</v>
      </c>
      <c r="AU30">
        <f t="shared" si="9"/>
        <v>-277.86306852293473</v>
      </c>
      <c r="AW30">
        <v>27</v>
      </c>
      <c r="AX30">
        <f>IF(Z30&gt;0, (R30*SUMPRODUCT(K30:$K$98, X30:$X$98)-K30*$AZ$3)/Z30, 0)</f>
        <v>3523.3283546498869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</v>
      </c>
      <c r="S31">
        <f t="shared" si="1"/>
        <v>3335.4330795924257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1977.0579192494329</v>
      </c>
      <c r="AC31">
        <f t="shared" si="2"/>
        <v>1758.7877040691553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-2821.8113024040863</v>
      </c>
      <c r="AI31">
        <f t="shared" si="6"/>
        <v>-2848.1765098913861</v>
      </c>
      <c r="AJ31">
        <f t="shared" si="7"/>
        <v>218.27021518027755</v>
      </c>
      <c r="AK31">
        <f t="shared" si="22"/>
        <v>138.39405434746033</v>
      </c>
      <c r="AL31">
        <f t="shared" si="8"/>
        <v>-2491.5122403636483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-302.21615487168623</v>
      </c>
      <c r="AR31">
        <f t="shared" si="9"/>
        <v>-305.03987012947738</v>
      </c>
      <c r="AS31">
        <f t="shared" si="9"/>
        <v>23.376752761107486</v>
      </c>
      <c r="AT31">
        <f t="shared" si="9"/>
        <v>14.822011282738586</v>
      </c>
      <c r="AU31">
        <f t="shared" si="9"/>
        <v>-266.84110608563134</v>
      </c>
      <c r="AW31">
        <v>28</v>
      </c>
      <c r="AX31">
        <f>IF(Z31&gt;0, (R31*SUMPRODUCT(K31:$K$98, X31:$X$98)-K31*$AZ$3)/Z31, 0)</f>
        <v>3335.4330795924257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</v>
      </c>
      <c r="S32">
        <f t="shared" si="1"/>
        <v>3141.0801012565762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1758.7877040691553</v>
      </c>
      <c r="AC32">
        <f t="shared" si="2"/>
        <v>1546.4187628305499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-2971.0405503034899</v>
      </c>
      <c r="AI32">
        <f t="shared" si="6"/>
        <v>-2995.656585440765</v>
      </c>
      <c r="AJ32">
        <f t="shared" si="7"/>
        <v>212.36894123860543</v>
      </c>
      <c r="AK32">
        <f t="shared" si="22"/>
        <v>123.11513928484088</v>
      </c>
      <c r="AL32">
        <f t="shared" si="8"/>
        <v>-2660.1725049173187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-284.10590715628621</v>
      </c>
      <c r="AR32">
        <f t="shared" si="9"/>
        <v>-286.45981679664845</v>
      </c>
      <c r="AS32">
        <f t="shared" si="9"/>
        <v>20.30779105194334</v>
      </c>
      <c r="AT32">
        <f t="shared" si="9"/>
        <v>11.772891597733087</v>
      </c>
      <c r="AU32">
        <f t="shared" si="9"/>
        <v>-254.37913414697204</v>
      </c>
      <c r="AW32">
        <v>29</v>
      </c>
      <c r="AX32">
        <f>IF(Z32&gt;0, (R32*SUMPRODUCT(K32:$K$98, X32:$X$98)-K32*$AZ$3)/Z32, 0)</f>
        <v>3141.0801012565762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</v>
      </c>
      <c r="S33">
        <f t="shared" si="1"/>
        <v>2941.0114653856417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1546.4187628305499</v>
      </c>
      <c r="AC33">
        <f t="shared" si="2"/>
        <v>1342.5335821323722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-3091.0468063317267</v>
      </c>
      <c r="AI33">
        <f t="shared" si="6"/>
        <v>-3113.8711577144632</v>
      </c>
      <c r="AJ33">
        <f t="shared" si="7"/>
        <v>203.88518069817769</v>
      </c>
      <c r="AK33">
        <f t="shared" si="22"/>
        <v>108.2493133981385</v>
      </c>
      <c r="AL33">
        <f t="shared" si="8"/>
        <v>-2801.7366636181473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-263.91206395616371</v>
      </c>
      <c r="AR33">
        <f t="shared" si="9"/>
        <v>-265.86079590986293</v>
      </c>
      <c r="AS33">
        <f t="shared" si="9"/>
        <v>17.407616972318628</v>
      </c>
      <c r="AT33">
        <f t="shared" si="9"/>
        <v>9.2422734143723684</v>
      </c>
      <c r="AU33">
        <f t="shared" si="9"/>
        <v>-239.21090552317199</v>
      </c>
      <c r="AW33">
        <v>30</v>
      </c>
      <c r="AX33">
        <f>IF(Z33&gt;0, (R33*SUMPRODUCT(K33:$K$98, X33:$X$98)-K33*$AZ$3)/Z33, 0)</f>
        <v>2941.0114653856417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</v>
      </c>
      <c r="S34">
        <f t="shared" si="1"/>
        <v>2738.7626490862694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1342.5335821323722</v>
      </c>
      <c r="AC34">
        <f t="shared" si="2"/>
        <v>1150.2471667995198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-3193.4259856914614</v>
      </c>
      <c r="AI34">
        <f t="shared" si="6"/>
        <v>-3214.4253805675248</v>
      </c>
      <c r="AJ34">
        <f t="shared" si="7"/>
        <v>192.28641533285236</v>
      </c>
      <c r="AK34">
        <f t="shared" si="22"/>
        <v>93.977350749266066</v>
      </c>
      <c r="AL34">
        <f t="shared" si="8"/>
        <v>-2928.1616144854065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-243.44031089146461</v>
      </c>
      <c r="AR34">
        <f t="shared" si="9"/>
        <v>-245.04113058794945</v>
      </c>
      <c r="AS34">
        <f t="shared" si="9"/>
        <v>14.658321482499993</v>
      </c>
      <c r="AT34">
        <f t="shared" si="9"/>
        <v>7.1640537734911298</v>
      </c>
      <c r="AU34">
        <f t="shared" ref="AU34:AU89" si="23">AL34*$K34</f>
        <v>-223.21875533195836</v>
      </c>
      <c r="AW34">
        <v>31</v>
      </c>
      <c r="AX34">
        <f>IF(Z34&gt;0, (R34*SUMPRODUCT(K34:$K$98, X34:$X$98)-K34*$AZ$3)/Z34, 0)</f>
        <v>2738.7626490862694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</v>
      </c>
      <c r="S35">
        <f t="shared" si="1"/>
        <v>2535.0583933029898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1150.2471667995198</v>
      </c>
      <c r="AC35">
        <f t="shared" si="2"/>
        <v>970.75832789315518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-3285.4698170609804</v>
      </c>
      <c r="AI35">
        <f t="shared" ref="AI35:AI66" si="25">SUM(AE35:AH35)</f>
        <v>-3304.6164830797525</v>
      </c>
      <c r="AJ35">
        <f t="shared" si="7"/>
        <v>179.48883890636466</v>
      </c>
      <c r="AK35">
        <f t="shared" si="22"/>
        <v>80.517301675966394</v>
      </c>
      <c r="AL35">
        <f t="shared" ref="AL35:AL89" si="26">SUM(AI35:AK35)</f>
        <v>-3044.6103424974217</v>
      </c>
      <c r="AN35">
        <f t="shared" ref="AN35:AT66" si="27">AE35*$K35</f>
        <v>0</v>
      </c>
      <c r="AO35">
        <f t="shared" si="27"/>
        <v>0</v>
      </c>
      <c r="AP35">
        <f t="shared" si="27"/>
        <v>-1.3031991204714275</v>
      </c>
      <c r="AQ35">
        <f t="shared" si="27"/>
        <v>-223.62229391432408</v>
      </c>
      <c r="AR35">
        <f t="shared" si="27"/>
        <v>-224.92549303479549</v>
      </c>
      <c r="AS35">
        <f t="shared" si="27"/>
        <v>12.216732498904848</v>
      </c>
      <c r="AT35">
        <f t="shared" si="27"/>
        <v>5.4803314908179726</v>
      </c>
      <c r="AU35">
        <f t="shared" si="23"/>
        <v>-207.22842904507269</v>
      </c>
      <c r="AW35">
        <v>32</v>
      </c>
      <c r="AX35">
        <f>IF(Z35&gt;0, (R35*SUMPRODUCT(K35:$K$98, X35:$X$98)-K35*$AZ$3)/Z35, 0)</f>
        <v>2535.0583933029898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</v>
      </c>
      <c r="S36">
        <f t="shared" si="1"/>
        <v>2325.9857351201222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970.75832789315518</v>
      </c>
      <c r="AC36">
        <f t="shared" si="2"/>
        <v>804.23556253695506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-3334.2811428529367</v>
      </c>
      <c r="AI36">
        <f t="shared" si="25"/>
        <v>-3351.5692016400949</v>
      </c>
      <c r="AJ36">
        <f t="shared" si="7"/>
        <v>166.52276535620013</v>
      </c>
      <c r="AK36">
        <f t="shared" si="22"/>
        <v>67.953082952520873</v>
      </c>
      <c r="AL36">
        <f t="shared" si="26"/>
        <v>-3117.0933533313737</v>
      </c>
      <c r="AN36">
        <f t="shared" si="27"/>
        <v>0</v>
      </c>
      <c r="AO36">
        <f t="shared" si="27"/>
        <v>0</v>
      </c>
      <c r="AP36">
        <f t="shared" si="27"/>
        <v>-1.0506203881281428</v>
      </c>
      <c r="AQ36">
        <f t="shared" si="27"/>
        <v>-202.62909743427346</v>
      </c>
      <c r="AR36">
        <f t="shared" si="27"/>
        <v>-203.67971782240161</v>
      </c>
      <c r="AS36">
        <f t="shared" si="27"/>
        <v>10.119829792611579</v>
      </c>
      <c r="AT36">
        <f t="shared" si="27"/>
        <v>4.1296073356202081</v>
      </c>
      <c r="AU36">
        <f t="shared" si="23"/>
        <v>-189.43028069416982</v>
      </c>
      <c r="AW36">
        <v>33</v>
      </c>
      <c r="AX36">
        <f>IF(Z36&gt;0, (R36*SUMPRODUCT(K36:$K$98, X36:$X$98)-K36*$AZ$3)/Z36, 0)</f>
        <v>2325.9857351201222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</v>
      </c>
      <c r="S37">
        <f t="shared" si="1"/>
        <v>2112.284103920309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804.23556253695506</v>
      </c>
      <c r="AC37">
        <f t="shared" si="2"/>
        <v>652.58818702957819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-3335.4504615163864</v>
      </c>
      <c r="AI37">
        <f t="shared" si="25"/>
        <v>-3350.8979144849145</v>
      </c>
      <c r="AJ37">
        <f t="shared" si="7"/>
        <v>151.64737550737686</v>
      </c>
      <c r="AK37">
        <f t="shared" si="22"/>
        <v>56.296489377586859</v>
      </c>
      <c r="AL37">
        <f t="shared" si="26"/>
        <v>-3142.9540495999508</v>
      </c>
      <c r="AN37">
        <f t="shared" si="27"/>
        <v>0</v>
      </c>
      <c r="AO37">
        <f t="shared" si="27"/>
        <v>0</v>
      </c>
      <c r="AP37">
        <f t="shared" si="27"/>
        <v>-0.83818223654891721</v>
      </c>
      <c r="AQ37">
        <f t="shared" si="27"/>
        <v>-180.98228448584655</v>
      </c>
      <c r="AR37">
        <f t="shared" si="27"/>
        <v>-181.82046672239545</v>
      </c>
      <c r="AS37">
        <f t="shared" si="27"/>
        <v>8.2284203504946127</v>
      </c>
      <c r="AT37">
        <f t="shared" si="27"/>
        <v>3.0546600447655332</v>
      </c>
      <c r="AU37">
        <f t="shared" si="23"/>
        <v>-170.53738632713532</v>
      </c>
      <c r="AW37">
        <v>34</v>
      </c>
      <c r="AX37">
        <f>IF(Z37&gt;0, (R37*SUMPRODUCT(K37:$K$98, X37:$X$98)-K37*$AZ$3)/Z37, 0)</f>
        <v>2112.284103920309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</v>
      </c>
      <c r="S38">
        <f t="shared" si="1"/>
        <v>1895.709645770004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652.58818702957819</v>
      </c>
      <c r="AC38">
        <f t="shared" si="2"/>
        <v>517.125297121318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-3307.2384159634353</v>
      </c>
      <c r="AI38">
        <f t="shared" si="25"/>
        <v>-3320.8777751942966</v>
      </c>
      <c r="AJ38">
        <f t="shared" si="7"/>
        <v>135.46288990826019</v>
      </c>
      <c r="AK38">
        <f t="shared" si="22"/>
        <v>45.68117309207048</v>
      </c>
      <c r="AL38">
        <f t="shared" si="26"/>
        <v>-3139.7337121939659</v>
      </c>
      <c r="AN38">
        <f t="shared" si="27"/>
        <v>0</v>
      </c>
      <c r="AO38">
        <f t="shared" si="27"/>
        <v>0</v>
      </c>
      <c r="AP38">
        <f t="shared" si="27"/>
        <v>-0.66078095346092991</v>
      </c>
      <c r="AQ38">
        <f t="shared" si="27"/>
        <v>-160.22454697711879</v>
      </c>
      <c r="AR38">
        <f t="shared" si="27"/>
        <v>-160.88532793057971</v>
      </c>
      <c r="AS38">
        <f t="shared" si="27"/>
        <v>6.5627201422790531</v>
      </c>
      <c r="AT38">
        <f t="shared" si="27"/>
        <v>2.213098768063313</v>
      </c>
      <c r="AU38">
        <f t="shared" si="23"/>
        <v>-152.10950902023734</v>
      </c>
      <c r="AW38">
        <v>35</v>
      </c>
      <c r="AX38">
        <f>IF(Z38&gt;0, (R38*SUMPRODUCT(K38:$K$98, X38:$X$98)-K38*$AZ$3)/Z38, 0)</f>
        <v>1895.709645770004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</v>
      </c>
      <c r="S39">
        <f t="shared" si="1"/>
        <v>1673.1391711538256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517.125297121318</v>
      </c>
      <c r="AC39">
        <f t="shared" si="2"/>
        <v>397.54306673132965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-3245.6205040823938</v>
      </c>
      <c r="AI39">
        <f t="shared" si="25"/>
        <v>-3257.5006594689053</v>
      </c>
      <c r="AJ39">
        <f t="shared" si="7"/>
        <v>119.58223038998835</v>
      </c>
      <c r="AK39">
        <f t="shared" si="22"/>
        <v>36.198770798492262</v>
      </c>
      <c r="AL39">
        <f t="shared" si="26"/>
        <v>-3101.7196582804249</v>
      </c>
      <c r="AN39">
        <f t="shared" si="27"/>
        <v>0</v>
      </c>
      <c r="AO39">
        <f t="shared" si="27"/>
        <v>0</v>
      </c>
      <c r="AP39">
        <f t="shared" si="27"/>
        <v>-0.5138870182537042</v>
      </c>
      <c r="AQ39">
        <f t="shared" si="27"/>
        <v>-140.39229193244975</v>
      </c>
      <c r="AR39">
        <f t="shared" si="27"/>
        <v>-140.90617895070343</v>
      </c>
      <c r="AS39">
        <f t="shared" si="27"/>
        <v>5.1726390616918891</v>
      </c>
      <c r="AT39">
        <f t="shared" si="27"/>
        <v>1.5658110340212312</v>
      </c>
      <c r="AU39">
        <f t="shared" si="23"/>
        <v>-134.16772885499034</v>
      </c>
      <c r="AW39">
        <v>36</v>
      </c>
      <c r="AX39">
        <f>IF(Z39&gt;0, (R39*SUMPRODUCT(K39:$K$98, X39:$X$98)-K39*$AZ$3)/Z39, 0)</f>
        <v>1673.1391711538256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</v>
      </c>
      <c r="S40">
        <f t="shared" si="1"/>
        <v>1440.4558565814164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397.54306673132965</v>
      </c>
      <c r="AC40">
        <f t="shared" si="2"/>
        <v>293.4385574659608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-3151.4789236936508</v>
      </c>
      <c r="AI40">
        <f t="shared" si="25"/>
        <v>-3161.6645380644504</v>
      </c>
      <c r="AJ40">
        <f t="shared" si="7"/>
        <v>104.10450926536885</v>
      </c>
      <c r="AK40">
        <f t="shared" si="22"/>
        <v>27.828014671193078</v>
      </c>
      <c r="AL40">
        <f t="shared" si="26"/>
        <v>-3029.7320141278883</v>
      </c>
      <c r="AN40">
        <f t="shared" si="27"/>
        <v>0</v>
      </c>
      <c r="AO40">
        <f t="shared" si="27"/>
        <v>0</v>
      </c>
      <c r="AP40">
        <f t="shared" si="27"/>
        <v>-0.3933822252769954</v>
      </c>
      <c r="AQ40">
        <f t="shared" si="27"/>
        <v>-121.71438528737887</v>
      </c>
      <c r="AR40">
        <f t="shared" si="27"/>
        <v>-122.10776751265587</v>
      </c>
      <c r="AS40">
        <f t="shared" si="27"/>
        <v>4.0206571764178909</v>
      </c>
      <c r="AT40">
        <f t="shared" si="27"/>
        <v>1.0747556247346419</v>
      </c>
      <c r="AU40">
        <f t="shared" si="23"/>
        <v>-117.01235471150333</v>
      </c>
      <c r="AW40">
        <v>37</v>
      </c>
      <c r="AX40">
        <f>IF(Z40&gt;0, (R40*SUMPRODUCT(K40:$K$98, X40:$X$98)-K40*$AZ$3)/Z40, 0)</f>
        <v>1440.4558565814164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</v>
      </c>
      <c r="S41">
        <f t="shared" si="1"/>
        <v>1190.6049185771592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293.4385574659608</v>
      </c>
      <c r="AC41">
        <f t="shared" si="2"/>
        <v>204.12397813133276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-3022.9561599695835</v>
      </c>
      <c r="AI41">
        <f t="shared" si="25"/>
        <v>-3031.52844011669</v>
      </c>
      <c r="AJ41">
        <f t="shared" si="7"/>
        <v>89.314579334628036</v>
      </c>
      <c r="AK41">
        <f t="shared" si="22"/>
        <v>20.540699022617257</v>
      </c>
      <c r="AL41">
        <f t="shared" si="26"/>
        <v>-2921.6731617594446</v>
      </c>
      <c r="AN41">
        <f t="shared" si="27"/>
        <v>0</v>
      </c>
      <c r="AO41">
        <f t="shared" si="27"/>
        <v>0</v>
      </c>
      <c r="AP41">
        <f t="shared" si="27"/>
        <v>-0.29560095714449752</v>
      </c>
      <c r="AQ41">
        <f t="shared" si="27"/>
        <v>-104.24166253997895</v>
      </c>
      <c r="AR41">
        <f t="shared" si="27"/>
        <v>-104.53726349712343</v>
      </c>
      <c r="AS41">
        <f t="shared" si="27"/>
        <v>3.079866113240012</v>
      </c>
      <c r="AT41">
        <f t="shared" si="27"/>
        <v>0.70831216284409759</v>
      </c>
      <c r="AU41">
        <f t="shared" si="23"/>
        <v>-100.74908522103932</v>
      </c>
      <c r="AW41">
        <v>38</v>
      </c>
      <c r="AX41">
        <f>IF(Z41&gt;0, (R41*SUMPRODUCT(K41:$K$98, X41:$X$98)-K41*$AZ$3)/Z41, 0)</f>
        <v>1190.6049185771592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</v>
      </c>
      <c r="S42">
        <f t="shared" si="1"/>
        <v>912.41801133344268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204.12397813133276</v>
      </c>
      <c r="AC42">
        <f t="shared" si="2"/>
        <v>128.81071376345261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-2855.6036203090998</v>
      </c>
      <c r="AI42">
        <f t="shared" si="25"/>
        <v>-2862.6623758445808</v>
      </c>
      <c r="AJ42">
        <f t="shared" si="7"/>
        <v>75.313264367880151</v>
      </c>
      <c r="AK42">
        <f t="shared" si="22"/>
        <v>14.288678469193295</v>
      </c>
      <c r="AL42">
        <f t="shared" si="26"/>
        <v>-2773.0604330075075</v>
      </c>
      <c r="AN42">
        <f t="shared" si="27"/>
        <v>0</v>
      </c>
      <c r="AO42">
        <f t="shared" si="27"/>
        <v>0</v>
      </c>
      <c r="AP42">
        <f t="shared" si="27"/>
        <v>-0.2173299594667403</v>
      </c>
      <c r="AQ42">
        <f t="shared" si="27"/>
        <v>-87.920344589827423</v>
      </c>
      <c r="AR42">
        <f t="shared" si="27"/>
        <v>-88.137674549294161</v>
      </c>
      <c r="AS42">
        <f t="shared" si="27"/>
        <v>2.318798067181346</v>
      </c>
      <c r="AT42">
        <f t="shared" si="27"/>
        <v>0.43992994189044349</v>
      </c>
      <c r="AU42">
        <f t="shared" si="23"/>
        <v>-85.378946540222373</v>
      </c>
      <c r="AW42">
        <v>39</v>
      </c>
      <c r="AX42">
        <f>IF(Z42&gt;0, (R42*SUMPRODUCT(K42:$K$98, X42:$X$98)-K42*$AZ$3)/Z42, 0)</f>
        <v>912.41801133344268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</v>
      </c>
      <c r="S43">
        <f t="shared" si="1"/>
        <v>589.42449734911804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128.81071376345261</v>
      </c>
      <c r="AC43">
        <f t="shared" si="2"/>
        <v>66.719296112999217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-2656.9394280312995</v>
      </c>
      <c r="AI43">
        <f t="shared" si="25"/>
        <v>-2662.5991262974103</v>
      </c>
      <c r="AJ43">
        <f t="shared" si="7"/>
        <v>62.091417650453394</v>
      </c>
      <c r="AK43">
        <f t="shared" si="22"/>
        <v>9.0167499634416828</v>
      </c>
      <c r="AL43">
        <f t="shared" si="26"/>
        <v>-2591.4909586835151</v>
      </c>
      <c r="AN43">
        <f t="shared" si="27"/>
        <v>0</v>
      </c>
      <c r="AO43">
        <f t="shared" si="27"/>
        <v>0</v>
      </c>
      <c r="AP43">
        <f t="shared" si="27"/>
        <v>-0.15558463788404539</v>
      </c>
      <c r="AQ43">
        <f t="shared" si="27"/>
        <v>-73.039045432039401</v>
      </c>
      <c r="AR43">
        <f t="shared" si="27"/>
        <v>-73.194630069923448</v>
      </c>
      <c r="AS43">
        <f t="shared" si="27"/>
        <v>1.7068879428958417</v>
      </c>
      <c r="AT43">
        <f t="shared" si="27"/>
        <v>0.2478697117747761</v>
      </c>
      <c r="AU43">
        <f t="shared" si="23"/>
        <v>-71.239872415252833</v>
      </c>
      <c r="AW43">
        <v>40</v>
      </c>
      <c r="AX43">
        <f>IF(Z43&gt;0, (R43*SUMPRODUCT(K43:$K$98, X43:$X$98)-K43*$AZ$3)/Z43, 0)</f>
        <v>589.42449734911804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</v>
      </c>
      <c r="S44">
        <f t="shared" si="1"/>
        <v>190.39145951642038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66.719296112999217</v>
      </c>
      <c r="AC44">
        <f t="shared" si="2"/>
        <v>16.741792591115257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-2412.8498431802745</v>
      </c>
      <c r="AI44">
        <f t="shared" si="25"/>
        <v>-2417.2465195421341</v>
      </c>
      <c r="AJ44">
        <f t="shared" si="7"/>
        <v>49.977503521883961</v>
      </c>
      <c r="AK44">
        <f t="shared" si="22"/>
        <v>4.6703507279099457</v>
      </c>
      <c r="AL44">
        <f t="shared" si="26"/>
        <v>-2362.5986652923402</v>
      </c>
      <c r="AN44">
        <f t="shared" si="27"/>
        <v>0</v>
      </c>
      <c r="AO44">
        <f t="shared" si="27"/>
        <v>0</v>
      </c>
      <c r="AP44">
        <f t="shared" si="27"/>
        <v>-0.10791452683296397</v>
      </c>
      <c r="AQ44">
        <f t="shared" si="27"/>
        <v>-59.222359736223709</v>
      </c>
      <c r="AR44">
        <f t="shared" si="27"/>
        <v>-59.330274263056673</v>
      </c>
      <c r="AS44">
        <f t="shared" si="27"/>
        <v>1.2266762893086756</v>
      </c>
      <c r="AT44">
        <f t="shared" si="27"/>
        <v>0.11463174622506</v>
      </c>
      <c r="AU44">
        <f t="shared" si="23"/>
        <v>-57.988966227522937</v>
      </c>
      <c r="AW44">
        <v>41</v>
      </c>
      <c r="AX44">
        <f>IF(Z44&gt;0, (R44*SUMPRODUCT(K44:$K$98, X44:$X$98)-K44*$AZ$3)/Z44, 0)</f>
        <v>190.39145951642038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</v>
      </c>
      <c r="S45">
        <f t="shared" si="1"/>
        <v>-332.72474561717115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16.741792591115257</v>
      </c>
      <c r="AC45">
        <f t="shared" si="2"/>
        <v>-21.889904725326886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-2126.4361140171327</v>
      </c>
      <c r="AI45">
        <f t="shared" si="25"/>
        <v>-2129.7256055583648</v>
      </c>
      <c r="AJ45">
        <f t="shared" si="7"/>
        <v>38.631697316442143</v>
      </c>
      <c r="AK45">
        <f t="shared" si="22"/>
        <v>1.1719254813780682</v>
      </c>
      <c r="AL45">
        <f t="shared" si="26"/>
        <v>-2089.9219827605448</v>
      </c>
      <c r="AN45">
        <f t="shared" si="27"/>
        <v>0</v>
      </c>
      <c r="AO45">
        <f t="shared" si="27"/>
        <v>0</v>
      </c>
      <c r="AP45">
        <f t="shared" si="27"/>
        <v>-7.2088529001571325E-2</v>
      </c>
      <c r="AQ45">
        <f t="shared" si="27"/>
        <v>-46.600409076561505</v>
      </c>
      <c r="AR45">
        <f t="shared" si="27"/>
        <v>-46.672497605563073</v>
      </c>
      <c r="AS45">
        <f t="shared" si="27"/>
        <v>0.8466056828141334</v>
      </c>
      <c r="AT45">
        <f t="shared" si="27"/>
        <v>2.5682505333439905E-2</v>
      </c>
      <c r="AU45">
        <f t="shared" si="23"/>
        <v>-45.800209417415502</v>
      </c>
      <c r="AW45">
        <v>42</v>
      </c>
      <c r="AX45">
        <f>IF(Z45&gt;0, (R45*SUMPRODUCT(K45:$K$98, X45:$X$98)-K45*$AZ$3)/Z45, 0)</f>
        <v>-332.72474561717115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</v>
      </c>
      <c r="S46">
        <f t="shared" si="1"/>
        <v>-1065.0798214287363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-21.889904725326886</v>
      </c>
      <c r="AC46">
        <f t="shared" si="2"/>
        <v>-50.105793784226222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-1808.7764768471425</v>
      </c>
      <c r="AI46">
        <f t="shared" si="25"/>
        <v>-1811.1286852345388</v>
      </c>
      <c r="AJ46">
        <f t="shared" si="7"/>
        <v>28.215889058899336</v>
      </c>
      <c r="AK46">
        <f t="shared" si="22"/>
        <v>-1.5322933307728821</v>
      </c>
      <c r="AL46">
        <f t="shared" si="26"/>
        <v>-1784.4450895064124</v>
      </c>
      <c r="AN46">
        <f t="shared" si="27"/>
        <v>0</v>
      </c>
      <c r="AO46">
        <f t="shared" si="27"/>
        <v>0</v>
      </c>
      <c r="AP46">
        <f t="shared" si="27"/>
        <v>-4.6025144558034081E-2</v>
      </c>
      <c r="AQ46">
        <f t="shared" si="27"/>
        <v>-35.391931797423986</v>
      </c>
      <c r="AR46">
        <f t="shared" si="27"/>
        <v>-35.437956941982023</v>
      </c>
      <c r="AS46">
        <f t="shared" si="27"/>
        <v>0.55209410004984205</v>
      </c>
      <c r="AT46">
        <f t="shared" si="27"/>
        <v>-2.9982046842454854E-2</v>
      </c>
      <c r="AU46">
        <f t="shared" si="23"/>
        <v>-34.915844888774636</v>
      </c>
      <c r="AW46">
        <v>43</v>
      </c>
      <c r="AX46">
        <f>IF(Z46&gt;0, (R46*SUMPRODUCT(K46:$K$98, X46:$X$98)-K46*$AZ$3)/Z46, 0)</f>
        <v>-1065.0798214287363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</v>
      </c>
      <c r="S47">
        <f t="shared" si="1"/>
        <v>-2165.7346915138355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-50.105793784226222</v>
      </c>
      <c r="AC47">
        <f t="shared" si="2"/>
        <v>-69.082975565880417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-1467.5555054130591</v>
      </c>
      <c r="AI47">
        <f t="shared" si="25"/>
        <v>-1469.1504139638751</v>
      </c>
      <c r="AJ47">
        <f t="shared" si="7"/>
        <v>18.977181781654195</v>
      </c>
      <c r="AK47">
        <f t="shared" si="22"/>
        <v>-3.5074055648958358</v>
      </c>
      <c r="AL47">
        <f t="shared" si="26"/>
        <v>-1453.6806377471166</v>
      </c>
      <c r="AN47">
        <f t="shared" si="27"/>
        <v>0</v>
      </c>
      <c r="AO47">
        <f t="shared" si="27"/>
        <v>0</v>
      </c>
      <c r="AP47">
        <f t="shared" si="27"/>
        <v>-2.7863593831906241E-2</v>
      </c>
      <c r="AQ47">
        <f t="shared" si="27"/>
        <v>-25.638692894140618</v>
      </c>
      <c r="AR47">
        <f t="shared" si="27"/>
        <v>-25.666556487972525</v>
      </c>
      <c r="AS47">
        <f t="shared" si="27"/>
        <v>0.33153780821337142</v>
      </c>
      <c r="AT47">
        <f t="shared" si="27"/>
        <v>-6.1275565933878388E-2</v>
      </c>
      <c r="AU47">
        <f t="shared" si="23"/>
        <v>-25.396294245693031</v>
      </c>
      <c r="AW47">
        <v>44</v>
      </c>
      <c r="AX47">
        <f>IF(Z47&gt;0, (R47*SUMPRODUCT(K47:$K$98, X47:$X$98)-K47*$AZ$3)/Z47, 0)</f>
        <v>-2165.7346915138355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</v>
      </c>
      <c r="S48">
        <f t="shared" si="1"/>
        <v>-3941.3623061922394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-69.082975565880417</v>
      </c>
      <c r="AC48">
        <f t="shared" si="2"/>
        <v>-80.065641660226603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-1126.4984358683409</v>
      </c>
      <c r="AI48">
        <f t="shared" si="25"/>
        <v>-1127.5141461157145</v>
      </c>
      <c r="AJ48">
        <f t="shared" si="7"/>
        <v>10.982666094346186</v>
      </c>
      <c r="AK48">
        <f t="shared" si="22"/>
        <v>-4.8358082896116299</v>
      </c>
      <c r="AL48">
        <f t="shared" si="26"/>
        <v>-1121.36728831098</v>
      </c>
      <c r="AN48">
        <f t="shared" si="27"/>
        <v>0</v>
      </c>
      <c r="AO48">
        <f t="shared" si="27"/>
        <v>0</v>
      </c>
      <c r="AP48">
        <f t="shared" si="27"/>
        <v>-1.5843573965217125E-2</v>
      </c>
      <c r="AQ48">
        <f t="shared" si="27"/>
        <v>-17.571705450971429</v>
      </c>
      <c r="AR48">
        <f t="shared" si="27"/>
        <v>-17.587549024936646</v>
      </c>
      <c r="AS48">
        <f t="shared" si="27"/>
        <v>0.17131330815161194</v>
      </c>
      <c r="AT48">
        <f t="shared" si="27"/>
        <v>-7.5431439740012846E-2</v>
      </c>
      <c r="AU48">
        <f t="shared" si="23"/>
        <v>-17.491667156525047</v>
      </c>
      <c r="AW48">
        <v>45</v>
      </c>
      <c r="AX48">
        <f>IF(Z48&gt;0, (R48*SUMPRODUCT(K48:$K$98, X48:$X$98)-K48*$AZ$3)/Z48, 0)</f>
        <v>-3941.3623061922394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</v>
      </c>
      <c r="S49">
        <f t="shared" si="1"/>
        <v>-7032.2199432169427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-80.065641660226603</v>
      </c>
      <c r="AC49">
        <f t="shared" si="2"/>
        <v>-84.551608897095861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-808.76037940684091</v>
      </c>
      <c r="AI49">
        <f t="shared" si="25"/>
        <v>-809.36155236203729</v>
      </c>
      <c r="AJ49">
        <f t="shared" si="7"/>
        <v>4.4859672368692571</v>
      </c>
      <c r="AK49">
        <f t="shared" si="22"/>
        <v>-5.6045949162158628</v>
      </c>
      <c r="AL49">
        <f t="shared" si="26"/>
        <v>-810.48018004138396</v>
      </c>
      <c r="AN49">
        <f t="shared" si="27"/>
        <v>0</v>
      </c>
      <c r="AO49">
        <f t="shared" si="27"/>
        <v>0</v>
      </c>
      <c r="AP49">
        <f t="shared" si="27"/>
        <v>-8.3726846437290336E-3</v>
      </c>
      <c r="AQ49">
        <f t="shared" si="27"/>
        <v>-11.263806115336488</v>
      </c>
      <c r="AR49">
        <f t="shared" si="27"/>
        <v>-11.272178799980217</v>
      </c>
      <c r="AS49">
        <f t="shared" si="27"/>
        <v>6.2477176778746223E-2</v>
      </c>
      <c r="AT49">
        <f t="shared" si="27"/>
        <v>-7.8056581527344349E-2</v>
      </c>
      <c r="AU49">
        <f t="shared" si="23"/>
        <v>-11.287758204728815</v>
      </c>
      <c r="AW49">
        <v>46</v>
      </c>
      <c r="AX49">
        <f>IF(Z49&gt;0, (R49*SUMPRODUCT(K49:$K$98, X49:$X$98)-K49*$AZ$3)/Z49, 0)</f>
        <v>-7032.2199432169427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</v>
      </c>
      <c r="S50">
        <f t="shared" si="1"/>
        <v>-12899.593359411769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-84.551608897095861</v>
      </c>
      <c r="AC50">
        <f t="shared" si="2"/>
        <v>-84.131720178412536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-538.11801480538816</v>
      </c>
      <c r="AI50">
        <f t="shared" si="25"/>
        <v>-538.44411702362993</v>
      </c>
      <c r="AJ50">
        <f t="shared" si="7"/>
        <v>-0.41988871868332467</v>
      </c>
      <c r="AK50">
        <f t="shared" si="22"/>
        <v>-5.9186126227967106</v>
      </c>
      <c r="AL50">
        <f t="shared" si="26"/>
        <v>-544.7826183651099</v>
      </c>
      <c r="AN50">
        <f t="shared" si="27"/>
        <v>0</v>
      </c>
      <c r="AO50">
        <f t="shared" si="27"/>
        <v>0</v>
      </c>
      <c r="AP50">
        <f t="shared" si="27"/>
        <v>-4.0550949655973213E-3</v>
      </c>
      <c r="AQ50">
        <f t="shared" si="27"/>
        <v>-6.69152042111204</v>
      </c>
      <c r="AR50">
        <f t="shared" si="27"/>
        <v>-6.6955755160776382</v>
      </c>
      <c r="AS50">
        <f t="shared" si="27"/>
        <v>-5.2213340909617548E-3</v>
      </c>
      <c r="AT50">
        <f t="shared" si="27"/>
        <v>-7.3598199912371945E-2</v>
      </c>
      <c r="AU50">
        <f t="shared" si="23"/>
        <v>-6.7743950500809706</v>
      </c>
      <c r="AW50">
        <v>47</v>
      </c>
      <c r="AX50">
        <f>IF(Z50&gt;0, (R50*SUMPRODUCT(K50:$K$98, X50:$X$98)-K50*$AZ$3)/Z50, 0)</f>
        <v>-12899.593359411769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</v>
      </c>
      <c r="S51">
        <f t="shared" si="1"/>
        <v>-25318.891113818347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-84.131720178412536</v>
      </c>
      <c r="AC51">
        <f t="shared" si="2"/>
        <v>-80.39137021200689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-328.16702444075213</v>
      </c>
      <c r="AI51">
        <f t="shared" si="25"/>
        <v>-328.32578212459106</v>
      </c>
      <c r="AJ51">
        <f t="shared" si="7"/>
        <v>-3.7403499664056454</v>
      </c>
      <c r="AK51">
        <f t="shared" si="22"/>
        <v>-5.8892204124888785</v>
      </c>
      <c r="AL51">
        <f t="shared" si="26"/>
        <v>-337.95535250348559</v>
      </c>
      <c r="AN51">
        <f t="shared" si="27"/>
        <v>0</v>
      </c>
      <c r="AO51">
        <f t="shared" si="27"/>
        <v>0</v>
      </c>
      <c r="AP51">
        <f t="shared" si="27"/>
        <v>-1.7626415684395024E-3</v>
      </c>
      <c r="AQ51">
        <f t="shared" si="27"/>
        <v>-3.6435454630162591</v>
      </c>
      <c r="AR51">
        <f t="shared" si="27"/>
        <v>-3.6453081045846982</v>
      </c>
      <c r="AS51">
        <f t="shared" si="27"/>
        <v>-4.1528045584149652E-2</v>
      </c>
      <c r="AT51">
        <f t="shared" si="27"/>
        <v>-6.538634511250413E-2</v>
      </c>
      <c r="AU51">
        <f t="shared" si="23"/>
        <v>-3.7522224952813521</v>
      </c>
      <c r="AW51">
        <v>48</v>
      </c>
      <c r="AX51">
        <f>IF(Z51&gt;0, (R51*SUMPRODUCT(K51:$K$98, X51:$X$98)-K51*$AZ$3)/Z51, 0)</f>
        <v>-25318.891113818347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</v>
      </c>
      <c r="S52">
        <f t="shared" si="1"/>
        <v>-55457.685632082794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-80.39137021200689</v>
      </c>
      <c r="AC52">
        <f t="shared" si="2"/>
        <v>-74.720745686168087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-179.60551522216099</v>
      </c>
      <c r="AI52">
        <f t="shared" si="25"/>
        <v>-179.67288257155047</v>
      </c>
      <c r="AJ52">
        <f t="shared" si="7"/>
        <v>-5.6706245258388037</v>
      </c>
      <c r="AK52">
        <f t="shared" si="22"/>
        <v>-5.6273959148404833</v>
      </c>
      <c r="AL52">
        <f t="shared" si="26"/>
        <v>-190.97090301222977</v>
      </c>
      <c r="AN52">
        <f t="shared" si="27"/>
        <v>0</v>
      </c>
      <c r="AO52">
        <f t="shared" si="27"/>
        <v>0</v>
      </c>
      <c r="AP52">
        <f t="shared" si="27"/>
        <v>-6.6782195264787766E-4</v>
      </c>
      <c r="AQ52">
        <f t="shared" si="27"/>
        <v>-1.7804545817669359</v>
      </c>
      <c r="AR52">
        <f t="shared" si="27"/>
        <v>-1.7811224037195839</v>
      </c>
      <c r="AS52">
        <f t="shared" si="27"/>
        <v>-5.6213693694323177E-2</v>
      </c>
      <c r="AT52">
        <f t="shared" si="27"/>
        <v>-5.5785162430012185E-2</v>
      </c>
      <c r="AU52">
        <f t="shared" si="23"/>
        <v>-1.8931212598439193</v>
      </c>
      <c r="AW52">
        <v>49</v>
      </c>
      <c r="AX52">
        <f>IF(Z52&gt;0, (R52*SUMPRODUCT(K52:$K$98, X52:$X$98)-K52*$AZ$3)/Z52, 0)</f>
        <v>-55457.685632082794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</v>
      </c>
      <c r="S53">
        <f t="shared" si="1"/>
        <v>-143013.20352441605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-74.720745686168087</v>
      </c>
      <c r="AC53">
        <f t="shared" si="2"/>
        <v>-68.184977063600144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-85.709951814627402</v>
      </c>
      <c r="AI53">
        <f t="shared" si="25"/>
        <v>-85.733790514615677</v>
      </c>
      <c r="AJ53">
        <f t="shared" si="7"/>
        <v>-6.535768622567943</v>
      </c>
      <c r="AK53">
        <f t="shared" si="22"/>
        <v>-5.2304521980317666</v>
      </c>
      <c r="AL53">
        <f t="shared" si="26"/>
        <v>-97.50001133521539</v>
      </c>
      <c r="AN53">
        <f t="shared" si="27"/>
        <v>0</v>
      </c>
      <c r="AO53">
        <f t="shared" si="27"/>
        <v>0</v>
      </c>
      <c r="AP53">
        <f t="shared" si="27"/>
        <v>-2.1099675509180261E-4</v>
      </c>
      <c r="AQ53">
        <f t="shared" si="27"/>
        <v>-0.75862029896174976</v>
      </c>
      <c r="AR53">
        <f t="shared" si="27"/>
        <v>-0.7588312957168416</v>
      </c>
      <c r="AS53">
        <f t="shared" si="27"/>
        <v>-5.7848203638251806E-2</v>
      </c>
      <c r="AT53">
        <f t="shared" si="27"/>
        <v>-4.6294824885187096E-2</v>
      </c>
      <c r="AU53">
        <f t="shared" si="23"/>
        <v>-0.86297432424028053</v>
      </c>
      <c r="AW53">
        <v>50</v>
      </c>
      <c r="AX53">
        <f>IF(Z53&gt;0, (R53*SUMPRODUCT(K53:$K$98, X53:$X$98)-K53*$AZ$3)/Z53, 0)</f>
        <v>-143013.20352441605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</v>
      </c>
      <c r="S54">
        <f t="shared" si="1"/>
        <v>-464596.68580015277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-68.184977063600144</v>
      </c>
      <c r="AC54">
        <f t="shared" si="2"/>
        <v>-61.518398072977185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-33.959378255210801</v>
      </c>
      <c r="AI54">
        <f t="shared" si="25"/>
        <v>-33.965998879071584</v>
      </c>
      <c r="AJ54">
        <f t="shared" si="7"/>
        <v>-6.6665789906229591</v>
      </c>
      <c r="AK54">
        <f t="shared" si="22"/>
        <v>-4.7729483944520101</v>
      </c>
      <c r="AL54">
        <f t="shared" si="26"/>
        <v>-45.405526264146552</v>
      </c>
      <c r="AN54">
        <f t="shared" si="27"/>
        <v>0</v>
      </c>
      <c r="AO54">
        <f t="shared" si="27"/>
        <v>0</v>
      </c>
      <c r="AP54">
        <f t="shared" si="27"/>
        <v>-5.2320766832165238E-5</v>
      </c>
      <c r="AQ54">
        <f t="shared" si="27"/>
        <v>-0.26837058694439198</v>
      </c>
      <c r="AR54">
        <f t="shared" si="27"/>
        <v>-0.26842290771122412</v>
      </c>
      <c r="AS54">
        <f t="shared" si="27"/>
        <v>-5.2683936177486117E-2</v>
      </c>
      <c r="AT54">
        <f t="shared" si="27"/>
        <v>-3.7719152348669169E-2</v>
      </c>
      <c r="AU54">
        <f t="shared" si="23"/>
        <v>-0.35882599623737937</v>
      </c>
      <c r="AW54">
        <v>51</v>
      </c>
      <c r="AX54">
        <f>IF(Z54&gt;0, (R54*SUMPRODUCT(K54:$K$98, X54:$X$98)-K54*$AZ$3)/Z54, 0)</f>
        <v>-464596.68580015277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</v>
      </c>
      <c r="S55">
        <f t="shared" si="1"/>
        <v>-2101968.1110977959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-61.518398072977185</v>
      </c>
      <c r="AC55">
        <f t="shared" si="2"/>
        <v>-55.157126437078077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-10.48476468181925</v>
      </c>
      <c r="AI55">
        <f t="shared" si="25"/>
        <v>-10.486076717100515</v>
      </c>
      <c r="AJ55">
        <f t="shared" si="7"/>
        <v>-6.3612716358991079</v>
      </c>
      <c r="AK55">
        <f t="shared" si="22"/>
        <v>-4.3062878651084038</v>
      </c>
      <c r="AL55">
        <f t="shared" si="26"/>
        <v>-21.153636218108026</v>
      </c>
      <c r="AN55">
        <f t="shared" si="27"/>
        <v>0</v>
      </c>
      <c r="AO55">
        <f t="shared" si="27"/>
        <v>0</v>
      </c>
      <c r="AP55">
        <f t="shared" si="27"/>
        <v>-9.2576909062238117E-6</v>
      </c>
      <c r="AQ55">
        <f t="shared" si="27"/>
        <v>-7.3980259551558764E-2</v>
      </c>
      <c r="AR55">
        <f t="shared" si="27"/>
        <v>-7.3989517242464997E-2</v>
      </c>
      <c r="AS55">
        <f t="shared" si="27"/>
        <v>-4.4884987024823512E-2</v>
      </c>
      <c r="AT55">
        <f t="shared" si="27"/>
        <v>-3.0385068585933164E-2</v>
      </c>
      <c r="AU55">
        <f t="shared" si="23"/>
        <v>-0.14925957285322167</v>
      </c>
      <c r="AW55">
        <v>52</v>
      </c>
      <c r="AX55">
        <f>IF(Z55&gt;0, (R55*SUMPRODUCT(K55:$K$98, X55:$X$98)-K55*$AZ$3)/Z55, 0)</f>
        <v>-2101968.1110977959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</v>
      </c>
      <c r="S56">
        <f t="shared" si="1"/>
        <v>-9587792.8068235386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-55.157126437078077</v>
      </c>
      <c r="AC56">
        <f t="shared" si="2"/>
        <v>-49.311783283376521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-2.0835114493530296</v>
      </c>
      <c r="AI56">
        <f t="shared" si="25"/>
        <v>-2.083768608556805</v>
      </c>
      <c r="AJ56">
        <f t="shared" si="7"/>
        <v>-5.8453431537015561</v>
      </c>
      <c r="AK56">
        <f t="shared" si="22"/>
        <v>-3.8609988505954655</v>
      </c>
      <c r="AL56">
        <f t="shared" si="26"/>
        <v>-11.790110612853827</v>
      </c>
      <c r="AN56">
        <f t="shared" si="27"/>
        <v>0</v>
      </c>
      <c r="AO56">
        <f t="shared" si="27"/>
        <v>0</v>
      </c>
      <c r="AP56">
        <f t="shared" si="27"/>
        <v>-1.6200977270641658E-6</v>
      </c>
      <c r="AQ56">
        <f t="shared" si="27"/>
        <v>-1.312607954080305E-2</v>
      </c>
      <c r="AR56">
        <f t="shared" si="27"/>
        <v>-1.3127699638530112E-2</v>
      </c>
      <c r="AS56">
        <f t="shared" si="27"/>
        <v>-3.6825542380676722E-2</v>
      </c>
      <c r="AT56">
        <f t="shared" si="27"/>
        <v>-2.4324213834103135E-2</v>
      </c>
      <c r="AU56">
        <f t="shared" si="23"/>
        <v>-7.427745585330997E-2</v>
      </c>
      <c r="AW56">
        <v>53</v>
      </c>
      <c r="AX56">
        <f>IF(Z56&gt;0, (R56*SUMPRODUCT(K56:$K$98, X56:$X$98)-K56*$AZ$3)/Z56, 0)</f>
        <v>-9587792.8068235386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</v>
      </c>
      <c r="S57">
        <f t="shared" si="1"/>
        <v>-44217164.055622503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-49.311783283376521</v>
      </c>
      <c r="AC57">
        <f t="shared" si="2"/>
        <v>-44.039799172512751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-0.40957634572528973</v>
      </c>
      <c r="AI57">
        <f t="shared" si="25"/>
        <v>-0.40962614516416501</v>
      </c>
      <c r="AJ57">
        <f t="shared" si="7"/>
        <v>-5.2719841108637695</v>
      </c>
      <c r="AK57">
        <f t="shared" si="22"/>
        <v>-3.4518248298363567</v>
      </c>
      <c r="AL57">
        <f t="shared" si="26"/>
        <v>-9.1334350858642921</v>
      </c>
      <c r="AN57">
        <f t="shared" si="27"/>
        <v>0</v>
      </c>
      <c r="AO57">
        <f t="shared" si="27"/>
        <v>0</v>
      </c>
      <c r="AP57">
        <f t="shared" si="27"/>
        <v>-2.8012093476645915E-7</v>
      </c>
      <c r="AQ57">
        <f t="shared" si="27"/>
        <v>-2.3038594693840886E-3</v>
      </c>
      <c r="AR57">
        <f t="shared" si="27"/>
        <v>-2.3041395903188552E-3</v>
      </c>
      <c r="AS57">
        <f t="shared" si="27"/>
        <v>-2.9654814402788859E-2</v>
      </c>
      <c r="AT57">
        <f t="shared" si="27"/>
        <v>-1.9416451667371215E-2</v>
      </c>
      <c r="AU57">
        <f t="shared" si="23"/>
        <v>-5.1375405660478934E-2</v>
      </c>
      <c r="AW57">
        <v>54</v>
      </c>
      <c r="AX57">
        <f>IF(Z57&gt;0, (R57*SUMPRODUCT(K57:$K$98, X57:$X$98)-K57*$AZ$3)/Z57, 0)</f>
        <v>-44217164.055622503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</v>
      </c>
      <c r="S58">
        <f t="shared" si="1"/>
        <v>-206639895.89942166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-44.039799172512751</v>
      </c>
      <c r="AC58">
        <f t="shared" si="2"/>
        <v>-39.323254647692345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-7.9573042642274036E-2</v>
      </c>
      <c r="AI58">
        <f t="shared" si="25"/>
        <v>-7.9582557565439416E-2</v>
      </c>
      <c r="AJ58">
        <f t="shared" si="7"/>
        <v>-4.7165445248204065</v>
      </c>
      <c r="AK58">
        <f t="shared" si="22"/>
        <v>-3.0827859420758927</v>
      </c>
      <c r="AL58">
        <f t="shared" si="26"/>
        <v>-7.8789130244617382</v>
      </c>
      <c r="AN58">
        <f t="shared" si="27"/>
        <v>0</v>
      </c>
      <c r="AO58">
        <f t="shared" si="27"/>
        <v>0</v>
      </c>
      <c r="AP58">
        <f t="shared" si="27"/>
        <v>-4.7786847450954654E-8</v>
      </c>
      <c r="AQ58">
        <f t="shared" si="27"/>
        <v>-3.9964010048879523E-4</v>
      </c>
      <c r="AR58">
        <f t="shared" si="27"/>
        <v>-3.9968788733624623E-4</v>
      </c>
      <c r="AS58">
        <f t="shared" si="27"/>
        <v>-2.368792577572898E-2</v>
      </c>
      <c r="AT58">
        <f t="shared" si="27"/>
        <v>-1.5482691659978566E-2</v>
      </c>
      <c r="AU58">
        <f t="shared" si="23"/>
        <v>-3.9570305323043786E-2</v>
      </c>
      <c r="AW58">
        <v>55</v>
      </c>
      <c r="AX58">
        <f>IF(Z58&gt;0, (R58*SUMPRODUCT(K58:$K$98, X58:$X$98)-K58*$AZ$3)/Z58, 0)</f>
        <v>-206639895.89942166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</v>
      </c>
      <c r="S59">
        <f t="shared" si="1"/>
        <v>-980330623.18427324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-39.323254647692345</v>
      </c>
      <c r="AC59">
        <f t="shared" si="2"/>
        <v>-35.110396801819796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-1.5258062604060072E-2</v>
      </c>
      <c r="AI59">
        <f t="shared" si="25"/>
        <v>-1.5259853346691766E-2</v>
      </c>
      <c r="AJ59">
        <f t="shared" si="7"/>
        <v>-4.2128578458725485</v>
      </c>
      <c r="AK59">
        <f t="shared" si="22"/>
        <v>-2.7526278253384642</v>
      </c>
      <c r="AL59">
        <f t="shared" si="26"/>
        <v>-6.9807455245577046</v>
      </c>
      <c r="AN59">
        <f t="shared" si="27"/>
        <v>0</v>
      </c>
      <c r="AO59">
        <f t="shared" si="27"/>
        <v>0</v>
      </c>
      <c r="AP59">
        <f t="shared" si="27"/>
        <v>-8.0300499201286436E-9</v>
      </c>
      <c r="AQ59">
        <f t="shared" si="27"/>
        <v>-6.8420219760537539E-5</v>
      </c>
      <c r="AR59">
        <f t="shared" si="27"/>
        <v>-6.8428249810457669E-5</v>
      </c>
      <c r="AS59">
        <f t="shared" si="27"/>
        <v>-1.8891301413182331E-2</v>
      </c>
      <c r="AT59">
        <f t="shared" si="27"/>
        <v>-1.2343336478283515E-2</v>
      </c>
      <c r="AU59">
        <f t="shared" si="23"/>
        <v>-3.1303066141276308E-2</v>
      </c>
      <c r="AW59">
        <v>56</v>
      </c>
      <c r="AX59">
        <f>IF(Z59&gt;0, (R59*SUMPRODUCT(K59:$K$98, X59:$X$98)-K59*$AZ$3)/Z59, 0)</f>
        <v>-980330623.18427324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</v>
      </c>
      <c r="S60">
        <f t="shared" si="1"/>
        <v>-4722099375.3670034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-35.110396801819796</v>
      </c>
      <c r="AC60">
        <f t="shared" si="2"/>
        <v>-31.348628180992211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-2.8817998377512347E-3</v>
      </c>
      <c r="AI60">
        <f t="shared" si="25"/>
        <v>-2.8821317730377358E-3</v>
      </c>
      <c r="AJ60">
        <f t="shared" si="7"/>
        <v>-3.7617686208275849</v>
      </c>
      <c r="AK60">
        <f t="shared" si="22"/>
        <v>-2.4577277761273861</v>
      </c>
      <c r="AL60">
        <f t="shared" si="26"/>
        <v>-6.2223785287280089</v>
      </c>
      <c r="AN60">
        <f t="shared" si="27"/>
        <v>0</v>
      </c>
      <c r="AO60">
        <f t="shared" si="27"/>
        <v>0</v>
      </c>
      <c r="AP60">
        <f t="shared" si="27"/>
        <v>-1.3289862030670991E-9</v>
      </c>
      <c r="AQ60">
        <f t="shared" si="27"/>
        <v>-1.1538008702664654E-5</v>
      </c>
      <c r="AR60">
        <f t="shared" si="27"/>
        <v>-1.1539337688867719E-5</v>
      </c>
      <c r="AS60">
        <f t="shared" si="27"/>
        <v>-1.5061184512519286E-2</v>
      </c>
      <c r="AT60">
        <f t="shared" si="27"/>
        <v>-9.8401298030006724E-3</v>
      </c>
      <c r="AU60">
        <f t="shared" si="23"/>
        <v>-2.4912853653208826E-2</v>
      </c>
      <c r="AW60">
        <v>57</v>
      </c>
      <c r="AX60">
        <f>IF(Z60&gt;0, (R60*SUMPRODUCT(K60:$K$98, X60:$X$98)-K60*$AZ$3)/Z60, 0)</f>
        <v>-4722099375.3670034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</v>
      </c>
      <c r="S61">
        <f t="shared" si="1"/>
        <v>-23128519974.05965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-31.348628180992211</v>
      </c>
      <c r="AC61">
        <f t="shared" si="2"/>
        <v>-27.989856646637211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-5.3621307022860788E-4</v>
      </c>
      <c r="AI61">
        <f t="shared" si="25"/>
        <v>-5.362735796271298E-4</v>
      </c>
      <c r="AJ61">
        <f t="shared" si="7"/>
        <v>-3.3587715343550002</v>
      </c>
      <c r="AK61">
        <f t="shared" si="22"/>
        <v>-2.1944039726694551</v>
      </c>
      <c r="AL61">
        <f t="shared" si="26"/>
        <v>-5.5537117806040825</v>
      </c>
      <c r="AN61">
        <f t="shared" si="27"/>
        <v>0</v>
      </c>
      <c r="AO61">
        <f t="shared" si="27"/>
        <v>0</v>
      </c>
      <c r="AP61">
        <f t="shared" si="27"/>
        <v>-2.1630764193934225E-10</v>
      </c>
      <c r="AQ61">
        <f t="shared" si="27"/>
        <v>-1.91684246797208E-6</v>
      </c>
      <c r="AR61">
        <f t="shared" si="27"/>
        <v>-1.9170587756140196E-6</v>
      </c>
      <c r="AS61">
        <f t="shared" si="27"/>
        <v>-1.2006861217542767E-2</v>
      </c>
      <c r="AT61">
        <f t="shared" si="27"/>
        <v>-7.8445061492181441E-3</v>
      </c>
      <c r="AU61">
        <f t="shared" si="23"/>
        <v>-1.9853284425536525E-2</v>
      </c>
      <c r="AW61">
        <v>58</v>
      </c>
      <c r="AX61">
        <f>IF(Z61&gt;0, (R61*SUMPRODUCT(K61:$K$98, X61:$X$98)-K61*$AZ$3)/Z61, 0)</f>
        <v>-23128519974.05965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</v>
      </c>
      <c r="S62">
        <f t="shared" si="1"/>
        <v>-115316146487.29141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-27.989856646637211</v>
      </c>
      <c r="AC62">
        <f t="shared" si="2"/>
        <v>-24.990945106012084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-9.8136930069771765E-5</v>
      </c>
      <c r="AI62">
        <f t="shared" si="25"/>
        <v>-9.8147765909273552E-5</v>
      </c>
      <c r="AJ62">
        <f t="shared" si="7"/>
        <v>-2.9989115406251265</v>
      </c>
      <c r="AK62">
        <f t="shared" si="22"/>
        <v>-1.959289965264605</v>
      </c>
      <c r="AL62">
        <f t="shared" si="26"/>
        <v>-4.958299653655641</v>
      </c>
      <c r="AN62">
        <f t="shared" si="27"/>
        <v>0</v>
      </c>
      <c r="AO62">
        <f t="shared" si="27"/>
        <v>0</v>
      </c>
      <c r="AP62">
        <f t="shared" si="27"/>
        <v>-3.4585460929564062E-11</v>
      </c>
      <c r="AQ62">
        <f t="shared" si="27"/>
        <v>-3.1323008799792335E-7</v>
      </c>
      <c r="AR62">
        <f t="shared" si="27"/>
        <v>-3.1326467345885289E-7</v>
      </c>
      <c r="AS62">
        <f t="shared" si="27"/>
        <v>-9.5718230140290021E-3</v>
      </c>
      <c r="AT62">
        <f t="shared" si="27"/>
        <v>-6.2535945214197758E-3</v>
      </c>
      <c r="AU62">
        <f t="shared" si="23"/>
        <v>-1.5825730800122239E-2</v>
      </c>
      <c r="AW62">
        <v>59</v>
      </c>
      <c r="AX62">
        <f>IF(Z62&gt;0, (R62*SUMPRODUCT(K62:$K$98, X62:$X$98)-K62*$AZ$3)/Z62, 0)</f>
        <v>-115316146487.29141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</v>
      </c>
      <c r="S63">
        <f t="shared" si="1"/>
        <v>-585822493789.39075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-24.990945106012084</v>
      </c>
      <c r="AC63">
        <f t="shared" si="2"/>
        <v>-22.313344117931827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-1.7646070551898125E-5</v>
      </c>
      <c r="AI63">
        <f t="shared" si="25"/>
        <v>-1.7647974997728941E-5</v>
      </c>
      <c r="AJ63">
        <f t="shared" si="7"/>
        <v>-2.6776009880802576</v>
      </c>
      <c r="AK63">
        <f t="shared" si="22"/>
        <v>-1.7493661574208461</v>
      </c>
      <c r="AL63">
        <f t="shared" si="26"/>
        <v>-4.4269847934761017</v>
      </c>
      <c r="AN63">
        <f t="shared" si="27"/>
        <v>0</v>
      </c>
      <c r="AO63">
        <f t="shared" si="27"/>
        <v>0</v>
      </c>
      <c r="AP63">
        <f t="shared" si="27"/>
        <v>-5.4272722266578378E-12</v>
      </c>
      <c r="AQ63">
        <f t="shared" si="27"/>
        <v>-5.028760969002079E-8</v>
      </c>
      <c r="AR63">
        <f t="shared" si="27"/>
        <v>-5.0293036962247445E-8</v>
      </c>
      <c r="AS63">
        <f t="shared" si="27"/>
        <v>-7.630602688467103E-3</v>
      </c>
      <c r="AT63">
        <f t="shared" si="27"/>
        <v>-4.9853275986051302E-3</v>
      </c>
      <c r="AU63">
        <f t="shared" si="23"/>
        <v>-1.2615980580109196E-2</v>
      </c>
      <c r="AW63">
        <v>60</v>
      </c>
      <c r="AX63">
        <f>IF(Z63&gt;0, (R63*SUMPRODUCT(K63:$K$98, X63:$X$98)-K63*$AZ$3)/Z63, 0)</f>
        <v>-585822493789.39075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</v>
      </c>
      <c r="S64">
        <f t="shared" si="1"/>
        <v>-3037680039732.9419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-22.313344117931827</v>
      </c>
      <c r="AC64">
        <f t="shared" si="2"/>
        <v>-19.92262872062091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-3.1149526074135011E-6</v>
      </c>
      <c r="AI64">
        <f t="shared" si="25"/>
        <v>-3.1152805324823041E-6</v>
      </c>
      <c r="AJ64">
        <f t="shared" si="7"/>
        <v>-2.3907153973109168</v>
      </c>
      <c r="AK64">
        <f t="shared" si="22"/>
        <v>-1.5619340882552279</v>
      </c>
      <c r="AL64">
        <f t="shared" si="26"/>
        <v>-3.9526526008466774</v>
      </c>
      <c r="AN64">
        <f t="shared" si="27"/>
        <v>0</v>
      </c>
      <c r="AO64">
        <f t="shared" si="27"/>
        <v>0</v>
      </c>
      <c r="AP64">
        <f t="shared" si="27"/>
        <v>-8.3439093519436367E-13</v>
      </c>
      <c r="AQ64">
        <f t="shared" si="27"/>
        <v>-7.9258601017385229E-9</v>
      </c>
      <c r="AR64">
        <f t="shared" si="27"/>
        <v>-7.9266944926737166E-9</v>
      </c>
      <c r="AS64">
        <f t="shared" si="27"/>
        <v>-6.0830703289230488E-3</v>
      </c>
      <c r="AT64">
        <f t="shared" si="27"/>
        <v>-3.9742726878682433E-3</v>
      </c>
      <c r="AU64">
        <f t="shared" si="23"/>
        <v>-1.0057350943485786E-2</v>
      </c>
      <c r="AW64">
        <v>61</v>
      </c>
      <c r="AX64">
        <f>IF(Z64&gt;0, (R64*SUMPRODUCT(K64:$K$98, X64:$X$98)-K64*$AZ$3)/Z64, 0)</f>
        <v>-3037680039732.9419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</v>
      </c>
      <c r="S65">
        <f t="shared" si="1"/>
        <v>-16094045996018.34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-19.92262872062091</v>
      </c>
      <c r="AC65">
        <f t="shared" si="2"/>
        <v>-17.788061364619516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-5.3876590908210156E-7</v>
      </c>
      <c r="AI65">
        <f t="shared" si="25"/>
        <v>-5.3882117194567551E-7</v>
      </c>
      <c r="AJ65">
        <f t="shared" si="7"/>
        <v>-2.1345673560013942</v>
      </c>
      <c r="AK65">
        <f t="shared" si="22"/>
        <v>-1.3945840104434639</v>
      </c>
      <c r="AL65">
        <f t="shared" si="26"/>
        <v>-3.5291519052660303</v>
      </c>
      <c r="AN65">
        <f t="shared" si="27"/>
        <v>0</v>
      </c>
      <c r="AO65">
        <f t="shared" si="27"/>
        <v>0</v>
      </c>
      <c r="AP65">
        <f t="shared" si="27"/>
        <v>-1.255481511025171E-13</v>
      </c>
      <c r="AQ65">
        <f t="shared" si="27"/>
        <v>-1.2239876725135729E-9</v>
      </c>
      <c r="AR65">
        <f t="shared" si="27"/>
        <v>-1.2241132206646755E-9</v>
      </c>
      <c r="AS65">
        <f t="shared" si="27"/>
        <v>-4.8493865069281061E-3</v>
      </c>
      <c r="AT65">
        <f t="shared" si="27"/>
        <v>-3.1682658614675271E-3</v>
      </c>
      <c r="AU65">
        <f t="shared" si="23"/>
        <v>-8.0176535925088541E-3</v>
      </c>
      <c r="AW65">
        <v>62</v>
      </c>
      <c r="AX65">
        <f>IF(Z65&gt;0, (R65*SUMPRODUCT(K65:$K$98, X65:$X$98)-K65*$AZ$3)/Z65, 0)</f>
        <v>-16094045996018.34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</v>
      </c>
      <c r="S66">
        <f t="shared" si="1"/>
        <v>-87279658284689.969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-17.788061364619516</v>
      </c>
      <c r="AC66">
        <f t="shared" si="2"/>
        <v>-15.882197648051307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-9.1223563563804916E-8</v>
      </c>
      <c r="AI66">
        <f t="shared" si="25"/>
        <v>-9.1232662016961238E-8</v>
      </c>
      <c r="AJ66">
        <f t="shared" si="7"/>
        <v>-1.9058637165682093</v>
      </c>
      <c r="AK66">
        <f t="shared" si="22"/>
        <v>-1.2451642955233662</v>
      </c>
      <c r="AL66">
        <f t="shared" si="26"/>
        <v>-3.1510281033242373</v>
      </c>
      <c r="AN66">
        <f t="shared" si="27"/>
        <v>0</v>
      </c>
      <c r="AO66">
        <f t="shared" si="27"/>
        <v>0</v>
      </c>
      <c r="AP66">
        <f t="shared" si="27"/>
        <v>-1.8455528104906142E-14</v>
      </c>
      <c r="AQ66">
        <f t="shared" si="27"/>
        <v>-1.8504013948928038E-10</v>
      </c>
      <c r="AR66">
        <f t="shared" si="27"/>
        <v>-1.850585950173853E-10</v>
      </c>
      <c r="AS66">
        <f t="shared" si="27"/>
        <v>-3.8659012450733329E-3</v>
      </c>
      <c r="AT66">
        <f t="shared" si="27"/>
        <v>-2.5257221481987131E-3</v>
      </c>
      <c r="AU66">
        <f t="shared" si="23"/>
        <v>-6.3916235783306411E-3</v>
      </c>
      <c r="AW66">
        <v>63</v>
      </c>
      <c r="AX66">
        <f>IF(Z66&gt;0, (R66*SUMPRODUCT(K66:$K$98, X66:$X$98)-K66*$AZ$3)/Z66, 0)</f>
        <v>-87279658284689.969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-485447748214604.44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-15.882197648051307</v>
      </c>
      <c r="AC67">
        <f t="shared" ref="AC67:AC89" si="30">S67*Z67</f>
        <v>-14.180533614493319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-1.509381264512923E-8</v>
      </c>
      <c r="AI67">
        <f t="shared" ref="AI67:AI89" si="34">SUM(AE67:AH67)</f>
        <v>-1.5095273207431419E-8</v>
      </c>
      <c r="AJ67">
        <f t="shared" ref="AJ67:AJ89" si="35">AB67-AC67</f>
        <v>-1.7016640335579876</v>
      </c>
      <c r="AK67">
        <f t="shared" si="22"/>
        <v>-1.1117538353635916</v>
      </c>
      <c r="AL67">
        <f t="shared" si="26"/>
        <v>-2.8134178840168524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-2.733630716991115E-11</v>
      </c>
      <c r="AR67">
        <f t="shared" si="36"/>
        <v>-2.7338952384918926E-11</v>
      </c>
      <c r="AS67">
        <f t="shared" si="36"/>
        <v>-3.0818728054334398E-3</v>
      </c>
      <c r="AT67">
        <f t="shared" si="36"/>
        <v>-2.0134902330746249E-3</v>
      </c>
      <c r="AU67">
        <f t="shared" si="23"/>
        <v>-5.0953630658470174E-3</v>
      </c>
      <c r="AW67">
        <v>64</v>
      </c>
      <c r="AX67">
        <f>IF(Z67&gt;0, (R67*SUMPRODUCT(K67:$K$98, X67:$X$98)-K67*$AZ$3)/Z67, 0)</f>
        <v>-485447748214604.44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100000</v>
      </c>
      <c r="S68">
        <f t="shared" si="29"/>
        <v>-2772357465533759.5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-14.180533614493319</v>
      </c>
      <c r="AC68">
        <f t="shared" si="30"/>
        <v>-12.661190727250094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-2.4352193394470733E-9</v>
      </c>
      <c r="AI68">
        <f t="shared" si="34"/>
        <v>-2.4354476864565168E-9</v>
      </c>
      <c r="AJ68">
        <f t="shared" si="35"/>
        <v>-1.5193428872432246</v>
      </c>
      <c r="AK68">
        <f t="shared" si="22"/>
        <v>-0.99263735301453238</v>
      </c>
      <c r="AL68">
        <f t="shared" si="26"/>
        <v>-2.5119802426932045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-3.9378661696848289E-12</v>
      </c>
      <c r="AR68">
        <f t="shared" si="36"/>
        <v>-3.9382354177229292E-12</v>
      </c>
      <c r="AS68">
        <f t="shared" si="36"/>
        <v>-2.4568501321054815E-3</v>
      </c>
      <c r="AT68">
        <f t="shared" si="36"/>
        <v>-1.6051420863341819E-3</v>
      </c>
      <c r="AU68">
        <f t="shared" si="23"/>
        <v>-4.0619922223778986E-3</v>
      </c>
      <c r="AW68">
        <v>65</v>
      </c>
      <c r="AX68">
        <f>IF(Z68&gt;0, (R68*SUMPRODUCT(K68:$K$98, X68:$X$98)-K68*$AZ$3)/Z68, 0)</f>
        <v>-2772357465533759.5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100000</v>
      </c>
      <c r="S69">
        <f t="shared" si="29"/>
        <v>-1.6288590860297152E+16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-12.661190727250094</v>
      </c>
      <c r="AC69">
        <f t="shared" si="30"/>
        <v>-11.304634577905317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-3.827249144782833E-10</v>
      </c>
      <c r="AI69">
        <f t="shared" si="34"/>
        <v>-3.8275961556039307E-10</v>
      </c>
      <c r="AJ69">
        <f t="shared" si="35"/>
        <v>-1.3565561493447778</v>
      </c>
      <c r="AK69">
        <f t="shared" si="22"/>
        <v>-0.88628335090750665</v>
      </c>
      <c r="AL69">
        <f t="shared" si="26"/>
        <v>-2.2428395006350441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-5.5257544266516691E-13</v>
      </c>
      <c r="AR69">
        <f t="shared" si="36"/>
        <v>-5.5262554383465544E-13</v>
      </c>
      <c r="AS69">
        <f t="shared" si="36"/>
        <v>-1.9585858834044599E-3</v>
      </c>
      <c r="AT69">
        <f t="shared" si="36"/>
        <v>-1.2796094438274983E-3</v>
      </c>
      <c r="AU69">
        <f t="shared" si="23"/>
        <v>-3.2381953277845839E-3</v>
      </c>
      <c r="AW69">
        <v>66</v>
      </c>
      <c r="AX69">
        <f>IF(Z69&gt;0, (R69*SUMPRODUCT(K69:$K$98, X69:$X$98)-K69*$AZ$3)/Z69, 0)</f>
        <v>-1.6288590860297152E+16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100000</v>
      </c>
      <c r="S70">
        <f t="shared" si="29"/>
        <v>-9.8558120548692352E+16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-11.304634577905317</v>
      </c>
      <c r="AC70">
        <f t="shared" si="30"/>
        <v>-10.093423730273088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-5.8467054705413266E-11</v>
      </c>
      <c r="AI70">
        <f t="shared" si="34"/>
        <v>-5.8472175249349215E-11</v>
      </c>
      <c r="AJ70">
        <f t="shared" si="35"/>
        <v>-1.2112108476322287</v>
      </c>
      <c r="AK70">
        <f t="shared" si="22"/>
        <v>-0.79132442045337226</v>
      </c>
      <c r="AL70">
        <f t="shared" si="26"/>
        <v>-2.0025352681440731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-7.5369917449186658E-14</v>
      </c>
      <c r="AR70">
        <f t="shared" si="36"/>
        <v>-7.5376518345634962E-14</v>
      </c>
      <c r="AS70">
        <f t="shared" si="36"/>
        <v>-1.5613726749117115E-3</v>
      </c>
      <c r="AT70">
        <f t="shared" si="36"/>
        <v>-1.020096814276059E-3</v>
      </c>
      <c r="AU70">
        <f t="shared" si="23"/>
        <v>-2.5814694892631472E-3</v>
      </c>
      <c r="AW70">
        <v>67</v>
      </c>
      <c r="AX70">
        <f>IF(Z70&gt;0, (R70*SUMPRODUCT(K70:$K$98, X70:$X$98)-K70*$AZ$3)/Z70, 0)</f>
        <v>-9.8558120548692352E+16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100000</v>
      </c>
      <c r="S71">
        <f t="shared" si="29"/>
        <v>-6.1439033292049446E+17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-10.093423730273088</v>
      </c>
      <c r="AC71">
        <f t="shared" si="30"/>
        <v>-9.0119854734581804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-8.6718594033449744E-12</v>
      </c>
      <c r="AI71">
        <f t="shared" si="34"/>
        <v>-8.6725928121398868E-12</v>
      </c>
      <c r="AJ71">
        <f t="shared" si="35"/>
        <v>-1.0814382568149075</v>
      </c>
      <c r="AK71">
        <f t="shared" si="22"/>
        <v>-0.70653966111911626</v>
      </c>
      <c r="AL71">
        <f t="shared" si="26"/>
        <v>-1.7879779179426962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-9.9811602487414748E-15</v>
      </c>
      <c r="AR71">
        <f t="shared" si="36"/>
        <v>-9.9820043895847903E-15</v>
      </c>
      <c r="AS71">
        <f t="shared" si="36"/>
        <v>-1.2447167370155568E-3</v>
      </c>
      <c r="AT71">
        <f t="shared" si="36"/>
        <v>-8.1321493485021366E-4</v>
      </c>
      <c r="AU71">
        <f t="shared" si="23"/>
        <v>-2.0579316718757523E-3</v>
      </c>
      <c r="AW71">
        <v>68</v>
      </c>
      <c r="AX71">
        <f>IF(Z71&gt;0, (R71*SUMPRODUCT(K71:$K$98, X71:$X$98)-K71*$AZ$3)/Z71, 0)</f>
        <v>-6.1439033292049446E+17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100000</v>
      </c>
      <c r="S72">
        <f t="shared" si="29"/>
        <v>-3.9524019938521513E+18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-9.0119854734581804</v>
      </c>
      <c r="AC72">
        <f t="shared" si="30"/>
        <v>-8.0464156013019554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-1.2485664885602648E-12</v>
      </c>
      <c r="AI72">
        <f t="shared" si="34"/>
        <v>-1.2486682800229476E-12</v>
      </c>
      <c r="AJ72">
        <f t="shared" si="35"/>
        <v>-0.96556987215622492</v>
      </c>
      <c r="AK72">
        <f t="shared" ref="AK72:AK89" si="49">G72*SUM(AB72:AB72, AE72:AF72)</f>
        <v>-0.63083898314207265</v>
      </c>
      <c r="AL72">
        <f t="shared" si="26"/>
        <v>-1.5964088552995461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-1.283105752087017E-15</v>
      </c>
      <c r="AR72">
        <f t="shared" si="36"/>
        <v>-1.2832103594206899E-15</v>
      </c>
      <c r="AS72">
        <f t="shared" si="36"/>
        <v>-9.9228056203414438E-4</v>
      </c>
      <c r="AT72">
        <f t="shared" si="36"/>
        <v>-6.4828996719564695E-4</v>
      </c>
      <c r="AU72">
        <f t="shared" si="23"/>
        <v>-1.6405705292310744E-3</v>
      </c>
      <c r="AW72">
        <v>69</v>
      </c>
      <c r="AX72">
        <f>IF(Z72&gt;0, (R72*SUMPRODUCT(K72:$K$98, X72:$X$98)-K72*$AZ$3)/Z72, 0)</f>
        <v>-3.9524019938521513E+18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100000</v>
      </c>
      <c r="S73">
        <f t="shared" si="29"/>
        <v>-2.6280746616517632E+19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-8.0464156013019554</v>
      </c>
      <c r="AC73">
        <f t="shared" si="30"/>
        <v>-7.1842996440196041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-1.7421035507947251E-13</v>
      </c>
      <c r="AI73">
        <f t="shared" si="34"/>
        <v>-1.7422402344998886E-13</v>
      </c>
      <c r="AJ73">
        <f t="shared" si="35"/>
        <v>-0.86211595728235135</v>
      </c>
      <c r="AK73">
        <f t="shared" si="49"/>
        <v>-0.56324909209113694</v>
      </c>
      <c r="AL73">
        <f t="shared" si="26"/>
        <v>-1.4253650493736625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-1.5984782114102996E-16</v>
      </c>
      <c r="AR73">
        <f t="shared" si="36"/>
        <v>-1.59860362641474E-16</v>
      </c>
      <c r="AS73">
        <f t="shared" si="36"/>
        <v>-7.9103998886651244E-4</v>
      </c>
      <c r="AT73">
        <f t="shared" si="36"/>
        <v>-5.1681279272612212E-4</v>
      </c>
      <c r="AU73">
        <f t="shared" si="23"/>
        <v>-1.3078527815927944E-3</v>
      </c>
      <c r="AW73">
        <v>70</v>
      </c>
      <c r="AX73">
        <f>IF(Z73&gt;0, (R73*SUMPRODUCT(K73:$K$98, X73:$X$98)-K73*$AZ$3)/Z73, 0)</f>
        <v>-2.6280746616517632E+19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100000</v>
      </c>
      <c r="S74">
        <f t="shared" si="29"/>
        <v>-1.8089542001065758E+20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-7.1842996440196041</v>
      </c>
      <c r="AC74">
        <f t="shared" si="30"/>
        <v>-6.4145532535889318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-2.3517372704717581E-14</v>
      </c>
      <c r="AI74">
        <f t="shared" si="34"/>
        <v>-2.3519145705176413E-14</v>
      </c>
      <c r="AJ74">
        <f t="shared" si="35"/>
        <v>-0.76974639043067228</v>
      </c>
      <c r="AK74">
        <f t="shared" si="49"/>
        <v>-0.50290097508137233</v>
      </c>
      <c r="AL74">
        <f t="shared" si="26"/>
        <v>-1.2726473655120683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-1.9266531381065442E-17</v>
      </c>
      <c r="AR74">
        <f t="shared" si="36"/>
        <v>-1.9267983905945989E-17</v>
      </c>
      <c r="AS74">
        <f t="shared" si="36"/>
        <v>-6.3061223602241224E-4</v>
      </c>
      <c r="AT74">
        <f t="shared" si="36"/>
        <v>-4.1199999420130914E-4</v>
      </c>
      <c r="AU74">
        <f t="shared" si="23"/>
        <v>-1.0426122302237407E-3</v>
      </c>
      <c r="AW74">
        <v>71</v>
      </c>
      <c r="AX74">
        <f>IF(Z74&gt;0, (R74*SUMPRODUCT(K74:$K$98, X74:$X$98)-K74*$AZ$3)/Z74, 0)</f>
        <v>-1.8089542001065758E+20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100000</v>
      </c>
      <c r="S75">
        <f t="shared" si="29"/>
        <v>-1.2907337870297412E+21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-6.4145532535889318</v>
      </c>
      <c r="AC75">
        <f t="shared" si="30"/>
        <v>-5.7272796907044015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-3.0668181402245007E-15</v>
      </c>
      <c r="AI75">
        <f t="shared" si="34"/>
        <v>-3.067040001608632E-15</v>
      </c>
      <c r="AJ75">
        <f t="shared" si="35"/>
        <v>-0.68727356288453034</v>
      </c>
      <c r="AK75">
        <f t="shared" si="49"/>
        <v>-0.44901872775122526</v>
      </c>
      <c r="AL75">
        <f t="shared" si="26"/>
        <v>-1.1362922906357587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-2.2432864495137393E-18</v>
      </c>
      <c r="AR75">
        <f t="shared" si="36"/>
        <v>-2.2434487345316098E-18</v>
      </c>
      <c r="AS75">
        <f t="shared" si="36"/>
        <v>-5.0272021366582712E-4</v>
      </c>
      <c r="AT75">
        <f t="shared" si="36"/>
        <v>-3.2844387292833952E-4</v>
      </c>
      <c r="AU75">
        <f t="shared" si="23"/>
        <v>-8.3116408659416891E-4</v>
      </c>
      <c r="AW75">
        <v>72</v>
      </c>
      <c r="AX75">
        <f>IF(Z75&gt;0, (R75*SUMPRODUCT(K75:$K$98, X75:$X$98)-K75*$AZ$3)/Z75, 0)</f>
        <v>-1.2907337870297412E+21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100000</v>
      </c>
      <c r="S76">
        <f t="shared" si="29"/>
        <v>-9.5617079136476589E+21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-5.7272796907044015</v>
      </c>
      <c r="AC76">
        <f t="shared" si="30"/>
        <v>-5.1136425809860739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-3.8580510981172799E-16</v>
      </c>
      <c r="AI76">
        <f t="shared" si="34"/>
        <v>-3.8583185002711193E-16</v>
      </c>
      <c r="AJ76">
        <f t="shared" si="35"/>
        <v>-0.61363710971832752</v>
      </c>
      <c r="AK76">
        <f t="shared" si="49"/>
        <v>-0.40090957834930813</v>
      </c>
      <c r="AL76">
        <f t="shared" si="26"/>
        <v>-1.0145466880676359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-2.5196873885878621E-19</v>
      </c>
      <c r="AR76">
        <f t="shared" si="36"/>
        <v>-2.5198620285336728E-19</v>
      </c>
      <c r="AS76">
        <f t="shared" si="36"/>
        <v>-4.0076547645553613E-4</v>
      </c>
      <c r="AT76">
        <f t="shared" si="36"/>
        <v>-2.6183344461761746E-4</v>
      </c>
      <c r="AU76">
        <f t="shared" si="23"/>
        <v>-6.6259892107315387E-4</v>
      </c>
      <c r="AW76">
        <v>73</v>
      </c>
      <c r="AX76">
        <f>IF(Z76&gt;0, (R76*SUMPRODUCT(K76:$K$98, X76:$X$98)-K76*$AZ$3)/Z76, 0)</f>
        <v>-9.5617079136476589E+21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100000</v>
      </c>
      <c r="S77">
        <f t="shared" si="29"/>
        <v>-7.3668454187163474E+22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-5.1136425809860739</v>
      </c>
      <c r="AC77">
        <f t="shared" si="30"/>
        <v>-4.5657523044518511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-4.6747923040436687E-17</v>
      </c>
      <c r="AI77">
        <f t="shared" si="34"/>
        <v>-4.6751021892146572E-17</v>
      </c>
      <c r="AJ77">
        <f t="shared" si="35"/>
        <v>-0.54789027653422284</v>
      </c>
      <c r="AK77">
        <f t="shared" si="49"/>
        <v>-0.3579549806690252</v>
      </c>
      <c r="AL77">
        <f t="shared" si="26"/>
        <v>-0.90584525720324804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-2.7259820051822829E-20</v>
      </c>
      <c r="AR77">
        <f t="shared" si="36"/>
        <v>-2.7261627065578411E-20</v>
      </c>
      <c r="AS77">
        <f t="shared" si="36"/>
        <v>-3.194877841641721E-4</v>
      </c>
      <c r="AT77">
        <f t="shared" si="36"/>
        <v>-2.0873201898725889E-4</v>
      </c>
      <c r="AU77">
        <f t="shared" si="23"/>
        <v>-5.2821980315143101E-4</v>
      </c>
      <c r="AW77">
        <v>74</v>
      </c>
      <c r="AX77">
        <f>IF(Z77&gt;0, (R77*SUMPRODUCT(K77:$K$98, X77:$X$98)-K77*$AZ$3)/Z77, 0)</f>
        <v>-7.3668454187163474E+22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100000</v>
      </c>
      <c r="S78">
        <f t="shared" si="29"/>
        <v>-5.912847398251545E+23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-4.5657523044518511</v>
      </c>
      <c r="AC78">
        <f t="shared" si="30"/>
        <v>-4.0765645575462957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-5.4462845172208042E-18</v>
      </c>
      <c r="AI78">
        <f t="shared" si="34"/>
        <v>-5.4466292381549815E-18</v>
      </c>
      <c r="AJ78">
        <f t="shared" si="35"/>
        <v>-0.48918774690555544</v>
      </c>
      <c r="AK78">
        <f t="shared" si="49"/>
        <v>-0.31960266131162962</v>
      </c>
      <c r="AL78">
        <f t="shared" si="26"/>
        <v>-0.80879040821718506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-2.835586936932829E-21</v>
      </c>
      <c r="AR78">
        <f t="shared" si="36"/>
        <v>-2.8357664145518827E-21</v>
      </c>
      <c r="AS78">
        <f t="shared" si="36"/>
        <v>-2.5469370548801952E-4</v>
      </c>
      <c r="AT78">
        <f t="shared" si="36"/>
        <v>-1.6639988758550611E-4</v>
      </c>
      <c r="AU78">
        <f t="shared" si="23"/>
        <v>-4.2109359307352561E-4</v>
      </c>
      <c r="AW78">
        <v>75</v>
      </c>
      <c r="AX78">
        <f>IF(Z78&gt;0, (R78*SUMPRODUCT(K78:$K$98, X78:$X$98)-K78*$AZ$3)/Z78, 0)</f>
        <v>-5.912847398251545E+23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100000</v>
      </c>
      <c r="S79">
        <f t="shared" si="29"/>
        <v>-4.9517090491584159E+24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-4.0765645575462957</v>
      </c>
      <c r="AC79">
        <f t="shared" si="30"/>
        <v>-3.6397897835234776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-6.0904172170141214E-19</v>
      </c>
      <c r="AI79">
        <f t="shared" si="34"/>
        <v>-6.0907847456539695E-19</v>
      </c>
      <c r="AJ79">
        <f t="shared" si="35"/>
        <v>-0.43677477402281806</v>
      </c>
      <c r="AK79">
        <f t="shared" si="49"/>
        <v>-0.28535951902824075</v>
      </c>
      <c r="AL79">
        <f t="shared" si="26"/>
        <v>-0.72213429305105881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-2.831207260661192E-22</v>
      </c>
      <c r="AR79">
        <f t="shared" si="36"/>
        <v>-2.8313781109849975E-22</v>
      </c>
      <c r="AS79">
        <f t="shared" si="36"/>
        <v>-2.0304026266583218E-4</v>
      </c>
      <c r="AT79">
        <f t="shared" si="36"/>
        <v>-1.3265297160834351E-4</v>
      </c>
      <c r="AU79">
        <f t="shared" si="23"/>
        <v>-3.3569323427417571E-4</v>
      </c>
      <c r="AW79">
        <v>76</v>
      </c>
      <c r="AX79">
        <f>IF(Z79&gt;0, (R79*SUMPRODUCT(K79:$K$98, X79:$X$98)-K79*$AZ$3)/Z79, 0)</f>
        <v>-4.9517090491584159E+24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100000</v>
      </c>
      <c r="S80">
        <f t="shared" si="29"/>
        <v>-4.3667404311356382E+25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-3.6397897835234776</v>
      </c>
      <c r="AC80">
        <f t="shared" si="30"/>
        <v>-3.2498123067173905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-6.5328478148485159E-20</v>
      </c>
      <c r="AI80">
        <f t="shared" si="34"/>
        <v>-6.53321992447559E-20</v>
      </c>
      <c r="AJ80">
        <f t="shared" si="35"/>
        <v>-0.38997747680608708</v>
      </c>
      <c r="AK80">
        <f t="shared" si="49"/>
        <v>-0.25478528484664348</v>
      </c>
      <c r="AL80">
        <f t="shared" si="26"/>
        <v>-0.6447627616527305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-2.7114970574658208E-23</v>
      </c>
      <c r="AR80">
        <f t="shared" si="36"/>
        <v>-2.7116515037635857E-23</v>
      </c>
      <c r="AS80">
        <f t="shared" si="36"/>
        <v>-1.6186245429355224E-4</v>
      </c>
      <c r="AT80">
        <f t="shared" si="36"/>
        <v>-1.0575013680512076E-4</v>
      </c>
      <c r="AU80">
        <f t="shared" si="23"/>
        <v>-2.6761259109867296E-4</v>
      </c>
      <c r="AW80">
        <v>77</v>
      </c>
      <c r="AX80">
        <f>IF(Z80&gt;0, (R80*SUMPRODUCT(K80:$K$98, X80:$X$98)-K80*$AZ$3)/Z80, 0)</f>
        <v>-4.3667404311356382E+25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100000</v>
      </c>
      <c r="S81">
        <f t="shared" si="29"/>
        <v>-4.0653197807177681E+26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-3.2498123067173905</v>
      </c>
      <c r="AC81">
        <f t="shared" si="30"/>
        <v>-2.9016181309976701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-6.6540215661717528E-21</v>
      </c>
      <c r="AI81">
        <f t="shared" si="34"/>
        <v>-6.6543784406966991E-21</v>
      </c>
      <c r="AJ81">
        <f t="shared" si="35"/>
        <v>-0.34819417571972044</v>
      </c>
      <c r="AK81">
        <f t="shared" si="49"/>
        <v>-0.22748686147021735</v>
      </c>
      <c r="AL81">
        <f t="shared" si="26"/>
        <v>-0.57568103718993779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-2.4658847664277441E-24</v>
      </c>
      <c r="AR81">
        <f t="shared" si="36"/>
        <v>-2.4660170189979892E-24</v>
      </c>
      <c r="AS81">
        <f t="shared" si="36"/>
        <v>-1.2903575756820164E-4</v>
      </c>
      <c r="AT81">
        <f t="shared" si="36"/>
        <v>-8.4303361611225077E-5</v>
      </c>
      <c r="AU81">
        <f t="shared" si="23"/>
        <v>-2.1333911917942672E-4</v>
      </c>
      <c r="AW81">
        <v>78</v>
      </c>
      <c r="AX81">
        <f>IF(Z81&gt;0, (R81*SUMPRODUCT(K81:$K$98, X81:$X$98)-K81*$AZ$3)/Z81, 0)</f>
        <v>-4.0653197807177681E+26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100000</v>
      </c>
      <c r="S82">
        <f t="shared" si="29"/>
        <v>-4.0063084217285149E+27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-2.9016181309976701</v>
      </c>
      <c r="AC82">
        <f t="shared" si="30"/>
        <v>-2.5907304741050625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-6.4194528307689002E-22</v>
      </c>
      <c r="AI82">
        <f t="shared" si="34"/>
        <v>-6.4197761621504854E-22</v>
      </c>
      <c r="AJ82">
        <f t="shared" si="35"/>
        <v>-0.31088765689260756</v>
      </c>
      <c r="AK82">
        <f t="shared" si="49"/>
        <v>-0.20311326916983694</v>
      </c>
      <c r="AL82">
        <f t="shared" si="26"/>
        <v>-0.51400092606244452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-2.1240687179569766E-25</v>
      </c>
      <c r="AR82">
        <f t="shared" si="36"/>
        <v>-2.1241757018528416E-25</v>
      </c>
      <c r="AS82">
        <f t="shared" si="36"/>
        <v>-1.028665159185281E-4</v>
      </c>
      <c r="AT82">
        <f t="shared" si="36"/>
        <v>-6.7206123733438351E-5</v>
      </c>
      <c r="AU82">
        <f t="shared" si="23"/>
        <v>-1.7007263965196647E-4</v>
      </c>
      <c r="AW82">
        <v>79</v>
      </c>
      <c r="AX82">
        <f>IF(Z82&gt;0, (R82*SUMPRODUCT(K82:$K$98, X82:$X$98)-K82*$AZ$3)/Z82, 0)</f>
        <v>-4.0063084217285149E+27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100000</v>
      </c>
      <c r="S83">
        <f t="shared" si="29"/>
        <v>-4.1916206198726064E+28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-2.5907304741050625</v>
      </c>
      <c r="AC83">
        <f t="shared" si="30"/>
        <v>-2.3131522090223768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-5.8501098356945374E-23</v>
      </c>
      <c r="AI83">
        <f t="shared" si="34"/>
        <v>-5.8503857614543797E-23</v>
      </c>
      <c r="AJ83">
        <f t="shared" si="35"/>
        <v>-0.27757826508268568</v>
      </c>
      <c r="AK83">
        <f t="shared" si="49"/>
        <v>-0.18135113318735441</v>
      </c>
      <c r="AL83">
        <f t="shared" si="26"/>
        <v>-0.45892939827004009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-1.7282897259689206E-26</v>
      </c>
      <c r="AR83">
        <f t="shared" si="36"/>
        <v>-1.7283712423283152E-26</v>
      </c>
      <c r="AS83">
        <f t="shared" si="36"/>
        <v>-8.2004556695255279E-5</v>
      </c>
      <c r="AT83">
        <f t="shared" si="36"/>
        <v>-5.3576310374233377E-5</v>
      </c>
      <c r="AU83">
        <f t="shared" si="23"/>
        <v>-1.3558086706948866E-4</v>
      </c>
      <c r="AW83">
        <v>80</v>
      </c>
      <c r="AX83">
        <f>IF(Z83&gt;0, (R83*SUMPRODUCT(K83:$K$98, X83:$X$98)-K83*$AZ$3)/Z83, 0)</f>
        <v>-4.1916206198726064E+28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100000</v>
      </c>
      <c r="S84">
        <f t="shared" si="29"/>
        <v>-4.670864150922124E+29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-2.3131522090223768</v>
      </c>
      <c r="AC84">
        <f t="shared" si="30"/>
        <v>-2.0653144723414081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-5.0211603722944874E-24</v>
      </c>
      <c r="AI84">
        <f t="shared" si="34"/>
        <v>-5.0213814571307838E-24</v>
      </c>
      <c r="AJ84">
        <f t="shared" si="35"/>
        <v>-0.24783773668096876</v>
      </c>
      <c r="AK84">
        <f t="shared" si="49"/>
        <v>-0.16192065463156641</v>
      </c>
      <c r="AL84">
        <f t="shared" si="26"/>
        <v>-0.40975839131253516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-1.3244592420985976E-27</v>
      </c>
      <c r="AR84">
        <f t="shared" si="36"/>
        <v>-1.3245175588686286E-27</v>
      </c>
      <c r="AS84">
        <f t="shared" si="36"/>
        <v>-6.5373530528742884E-5</v>
      </c>
      <c r="AT84">
        <f t="shared" si="36"/>
        <v>-4.271070661211206E-5</v>
      </c>
      <c r="AU84">
        <f t="shared" si="23"/>
        <v>-1.0808423714085494E-4</v>
      </c>
      <c r="AW84">
        <v>81</v>
      </c>
      <c r="AX84">
        <f>IF(Z84&gt;0, (R84*SUMPRODUCT(K84:$K$98, X84:$X$98)-K84*$AZ$3)/Z84, 0)</f>
        <v>-4.670864150922124E+29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100000</v>
      </c>
      <c r="S85">
        <f t="shared" si="29"/>
        <v>-5.5651816787419498E+30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-2.0653144723414081</v>
      </c>
      <c r="AC85">
        <f t="shared" si="30"/>
        <v>-1.8440307788762569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-4.0461283517797069E-25</v>
      </c>
      <c r="AI85">
        <f t="shared" si="34"/>
        <v>-4.0462940274831542E-25</v>
      </c>
      <c r="AJ85">
        <f t="shared" si="35"/>
        <v>-0.2212836934651512</v>
      </c>
      <c r="AK85">
        <f t="shared" si="49"/>
        <v>-0.14457201306389858</v>
      </c>
      <c r="AL85">
        <f t="shared" si="26"/>
        <v>-0.36585570652904975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-9.5291933339770189E-29</v>
      </c>
      <c r="AR85">
        <f t="shared" si="36"/>
        <v>-9.5295835232324333E-29</v>
      </c>
      <c r="AS85">
        <f t="shared" si="36"/>
        <v>-5.2115378291408667E-5</v>
      </c>
      <c r="AT85">
        <f t="shared" si="36"/>
        <v>-3.4048713817053619E-5</v>
      </c>
      <c r="AU85">
        <f t="shared" si="23"/>
        <v>-8.616409210846228E-5</v>
      </c>
      <c r="AW85">
        <v>82</v>
      </c>
      <c r="AX85">
        <f>IF(Z85&gt;0, (R85*SUMPRODUCT(K85:$K$98, X85:$X$98)-K85*$AZ$3)/Z85, 0)</f>
        <v>-5.5651816787419498E+30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100000</v>
      </c>
      <c r="S86">
        <f t="shared" si="29"/>
        <v>-7.1238216822489553E+31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-1.8440307788762569</v>
      </c>
      <c r="AC86">
        <f t="shared" si="30"/>
        <v>-1.6464560525680865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-3.049259154911108E-26</v>
      </c>
      <c r="AI86">
        <f t="shared" si="34"/>
        <v>-3.0493747147977815E-26</v>
      </c>
      <c r="AJ86">
        <f t="shared" si="35"/>
        <v>-0.19757472630817041</v>
      </c>
      <c r="AK86">
        <f t="shared" si="49"/>
        <v>-0.12908215452133801</v>
      </c>
      <c r="AL86">
        <f t="shared" si="26"/>
        <v>-0.32665688082950839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-6.4119894127057665E-30</v>
      </c>
      <c r="AR86">
        <f t="shared" si="36"/>
        <v>-6.4122324123106679E-30</v>
      </c>
      <c r="AS86">
        <f t="shared" si="36"/>
        <v>-4.1546060500166283E-5</v>
      </c>
      <c r="AT86">
        <f t="shared" si="36"/>
        <v>-2.7143426193441972E-5</v>
      </c>
      <c r="AU86">
        <f t="shared" si="23"/>
        <v>-6.8689486693608259E-5</v>
      </c>
      <c r="AW86">
        <v>83</v>
      </c>
      <c r="AX86">
        <f>IF(Z86&gt;0, (R86*SUMPRODUCT(K86:$K$98, X86:$X$98)-K86*$AZ$3)/Z86, 0)</f>
        <v>-7.1238216822489553E+31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100000</v>
      </c>
      <c r="S87">
        <f t="shared" si="29"/>
        <v>-9.8516246706097138E+32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-1.6464560525680865</v>
      </c>
      <c r="AC87">
        <f t="shared" si="30"/>
        <v>-1.4700500469357916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-2.1388667089165817E-27</v>
      </c>
      <c r="AI87">
        <f t="shared" si="34"/>
        <v>-2.1389413184401927E-27</v>
      </c>
      <c r="AJ87">
        <f t="shared" si="35"/>
        <v>-0.17640600563229492</v>
      </c>
      <c r="AK87">
        <f t="shared" si="49"/>
        <v>-0.11525192367976607</v>
      </c>
      <c r="AL87">
        <f t="shared" si="26"/>
        <v>-0.29165792931206097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-4.0157267939146319E-31</v>
      </c>
      <c r="AR87">
        <f t="shared" si="36"/>
        <v>-4.0158668734538557E-31</v>
      </c>
      <c r="AS87">
        <f t="shared" si="36"/>
        <v>-3.3120265067096827E-5</v>
      </c>
      <c r="AT87">
        <f t="shared" si="36"/>
        <v>-2.1638573177169937E-5</v>
      </c>
      <c r="AU87">
        <f t="shared" si="23"/>
        <v>-5.4758838244266764E-5</v>
      </c>
      <c r="AW87">
        <v>84</v>
      </c>
      <c r="AX87">
        <f>IF(Z87&gt;0, (R87*SUMPRODUCT(K87:$K$98, X87:$X$98)-K87*$AZ$3)/Z87, 0)</f>
        <v>-9.8516246706097138E+32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100000</v>
      </c>
      <c r="S88">
        <f t="shared" si="29"/>
        <v>-1.4814130124820728E+34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-1.4700500469357916</v>
      </c>
      <c r="AC88">
        <f t="shared" si="30"/>
        <v>-1.3125446847640996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-1.3886677064465727E-28</v>
      </c>
      <c r="AI88">
        <f t="shared" si="34"/>
        <v>-1.3887120068770976E-28</v>
      </c>
      <c r="AJ88">
        <f t="shared" si="35"/>
        <v>-0.15750536217169198</v>
      </c>
      <c r="AK88">
        <f t="shared" si="49"/>
        <v>-0.10290350328550542</v>
      </c>
      <c r="AL88">
        <f t="shared" si="26"/>
        <v>-0.26040886545719738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-2.3278808675098209E-32</v>
      </c>
      <c r="AR88">
        <f t="shared" si="36"/>
        <v>-2.3279551301459884E-32</v>
      </c>
      <c r="AS88">
        <f t="shared" si="36"/>
        <v>-2.6403272534356541E-5</v>
      </c>
      <c r="AT88">
        <f t="shared" si="36"/>
        <v>-1.7250138055779606E-5</v>
      </c>
      <c r="AU88">
        <f t="shared" si="23"/>
        <v>-4.3653410590136147E-5</v>
      </c>
      <c r="AW88">
        <v>85</v>
      </c>
      <c r="AX88">
        <f>IF(Z88&gt;0, (R88*SUMPRODUCT(K88:$K$98, X88:$X$98)-K88*$AZ$3)/Z88, 0)</f>
        <v>-1.4814130124820728E+34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-1.3125446847640996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-8.8600861049881135E-30</v>
      </c>
      <c r="AI89">
        <f t="shared" si="34"/>
        <v>-8.8600861049881135E-30</v>
      </c>
      <c r="AJ89">
        <f t="shared" si="35"/>
        <v>-1.3125446847640996</v>
      </c>
      <c r="AK89">
        <f t="shared" si="49"/>
        <v>-9.1878127933486986E-2</v>
      </c>
      <c r="AL89">
        <f t="shared" si="26"/>
        <v>-1.4044228126975866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-1.3261185029918258E-33</v>
      </c>
      <c r="AR89">
        <f t="shared" si="36"/>
        <v>-1.3261185029918258E-33</v>
      </c>
      <c r="AS89">
        <f t="shared" si="36"/>
        <v>-1.9645292064253373E-4</v>
      </c>
      <c r="AT89">
        <f t="shared" si="36"/>
        <v>-1.3751704444977363E-5</v>
      </c>
      <c r="AU89">
        <f t="shared" si="23"/>
        <v>-2.102046250875111E-4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16104.897863468055</v>
      </c>
      <c r="AO91" s="8">
        <f t="shared" si="50"/>
        <v>-1610.4897863468057</v>
      </c>
      <c r="AP91" s="8">
        <f t="shared" si="50"/>
        <v>-2999.7417962424443</v>
      </c>
      <c r="AQ91" s="8">
        <f t="shared" si="50"/>
        <v>-7829.8182799610686</v>
      </c>
      <c r="AR91" s="8">
        <f t="shared" si="50"/>
        <v>3664.8480009177429</v>
      </c>
      <c r="AS91" s="8">
        <f t="shared" si="50"/>
        <v>-1988.8129349408828</v>
      </c>
      <c r="AT91" s="8">
        <f t="shared" si="50"/>
        <v>644.61120925897467</v>
      </c>
      <c r="AU91" s="8">
        <f t="shared" si="50"/>
        <v>2320.6462752358279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CEA6-DEC1-4265-9CA2-69845FCAD99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'S.45.04.B'!C3*(1+C12)</f>
        <v>35332.530455471388</v>
      </c>
      <c r="K3">
        <v>1</v>
      </c>
      <c r="L3" s="2">
        <v>0</v>
      </c>
      <c r="O3">
        <f>$C$3</f>
        <v>35332.530455471388</v>
      </c>
      <c r="P3">
        <f>O3*C5</f>
        <v>3533.2530455471388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35332.530455471388</v>
      </c>
      <c r="AF3">
        <f t="shared" ref="AF3:AG34" si="4">-$Z3*P3</f>
        <v>-3533.2530455471388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29279.369205924249</v>
      </c>
      <c r="AJ3">
        <f t="shared" ref="AJ3:AJ66" si="7">AB3-AC3</f>
        <v>0</v>
      </c>
      <c r="AL3">
        <f t="shared" ref="AL3:AL34" si="8">SUM(AI3:AK3)</f>
        <v>29279.369205924249</v>
      </c>
      <c r="AN3">
        <f t="shared" ref="AN3:AU34" si="9">AE3*$K3</f>
        <v>35332.530455471388</v>
      </c>
      <c r="AO3">
        <f t="shared" si="9"/>
        <v>-3533.2530455471388</v>
      </c>
      <c r="AP3">
        <f t="shared" si="9"/>
        <v>-2519.9082039999998</v>
      </c>
      <c r="AQ3">
        <f t="shared" si="9"/>
        <v>0</v>
      </c>
      <c r="AR3">
        <f t="shared" si="9"/>
        <v>29279.369205924249</v>
      </c>
      <c r="AS3">
        <f t="shared" si="9"/>
        <v>0</v>
      </c>
      <c r="AT3">
        <f t="shared" si="9"/>
        <v>0</v>
      </c>
      <c r="AU3">
        <f t="shared" si="9"/>
        <v>29279.369205924249</v>
      </c>
      <c r="AW3">
        <v>0</v>
      </c>
      <c r="AX3">
        <f>IF(Z3&gt;0, (R3*SUMPRODUCT(K3:$K$98, X3:$X$98)-K3*$AZ$3)/Z3, 0)</f>
        <v>0</v>
      </c>
      <c r="AZ3">
        <f>C6*ABS(SUMPRODUCT(X4:X79, K4:K79))/1</f>
        <v>19041.210679143725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1293.1865592466411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1277.2301966885279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-1277.2301966885279</v>
      </c>
      <c r="AK4">
        <f>G4*SUM(AB4, AE4:AF4)</f>
        <v>0</v>
      </c>
      <c r="AL4">
        <f t="shared" si="8"/>
        <v>-1511.109596688528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-218.19143576826195</v>
      </c>
      <c r="AR4">
        <f t="shared" si="9"/>
        <v>-218.19143576826195</v>
      </c>
      <c r="AS4">
        <f t="shared" si="9"/>
        <v>-1191.5572317273327</v>
      </c>
      <c r="AT4">
        <f t="shared" si="9"/>
        <v>0</v>
      </c>
      <c r="AU4">
        <f t="shared" si="9"/>
        <v>-1409.7486674955946</v>
      </c>
      <c r="AW4">
        <v>1</v>
      </c>
      <c r="AX4">
        <f>IF(Z4&gt;0, (R4*SUMPRODUCT(K4:$K$98, X4:$X$98)-K4*$AZ$3)/Z4, 0)</f>
        <v>1293.1865592466411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</v>
      </c>
      <c r="S5">
        <f t="shared" si="1"/>
        <v>2604.9995834873744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1277.2301966885279</v>
      </c>
      <c r="AC5">
        <f t="shared" si="2"/>
        <v>2540.7273254513584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-245.72497221452878</v>
      </c>
      <c r="AI5">
        <f t="shared" si="6"/>
        <v>-294.49133942542153</v>
      </c>
      <c r="AJ5">
        <f t="shared" si="7"/>
        <v>-1263.4971287628305</v>
      </c>
      <c r="AK5">
        <f>G5*SUM(AB5, AE5:AF5)</f>
        <v>52.366438064229648</v>
      </c>
      <c r="AL5">
        <f t="shared" si="8"/>
        <v>-1505.6220301240223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-210.1213938829581</v>
      </c>
      <c r="AR5">
        <f t="shared" si="9"/>
        <v>-251.82190547774633</v>
      </c>
      <c r="AS5">
        <f t="shared" si="9"/>
        <v>-1080.4265251110855</v>
      </c>
      <c r="AT5">
        <f t="shared" si="9"/>
        <v>44.77896104566512</v>
      </c>
      <c r="AU5">
        <f t="shared" si="9"/>
        <v>-1287.4694695431667</v>
      </c>
      <c r="AW5">
        <v>2</v>
      </c>
      <c r="AX5">
        <f>IF(Z5&gt;0, (R5*SUMPRODUCT(K5:$K$98, X5:$X$98)-K5*$AZ$3)/Z5, 0)</f>
        <v>2604.9995834873744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</v>
      </c>
      <c r="S6">
        <f t="shared" si="1"/>
        <v>4075.1966798832163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2540.7273254513584</v>
      </c>
      <c r="AC6">
        <f t="shared" si="2"/>
        <v>3924.3169582664286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-259.79823727751318</v>
      </c>
      <c r="AI6">
        <f t="shared" si="6"/>
        <v>-307.94704169765822</v>
      </c>
      <c r="AJ6">
        <f t="shared" si="7"/>
        <v>-1383.5896328150702</v>
      </c>
      <c r="AK6">
        <f>G6*SUM(AB6, AE6:AF6)</f>
        <v>148.63254853890447</v>
      </c>
      <c r="AL6">
        <f t="shared" si="8"/>
        <v>-1542.904125973824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-200.41096587563752</v>
      </c>
      <c r="AR6">
        <f t="shared" si="9"/>
        <v>-237.55343651253759</v>
      </c>
      <c r="AS6">
        <f t="shared" si="9"/>
        <v>-1067.3149194303151</v>
      </c>
      <c r="AT6">
        <f t="shared" si="9"/>
        <v>114.65663864924799</v>
      </c>
      <c r="AU6">
        <f t="shared" si="9"/>
        <v>-1190.2117172936048</v>
      </c>
      <c r="AW6">
        <v>3</v>
      </c>
      <c r="AX6">
        <f>IF(Z6&gt;0, (R6*SUMPRODUCT(K6:$K$98, X6:$X$98)-K6*$AZ$3)/Z6, 0)</f>
        <v>4075.1966798832163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</v>
      </c>
      <c r="S7">
        <f t="shared" si="1"/>
        <v>5310.713920477624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3924.3169582664286</v>
      </c>
      <c r="AC7">
        <f t="shared" si="2"/>
        <v>5048.297190935511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-275.90304946918587</v>
      </c>
      <c r="AI7">
        <f t="shared" si="6"/>
        <v>-323.43241432039486</v>
      </c>
      <c r="AJ7">
        <f t="shared" si="7"/>
        <v>-1123.9802326690824</v>
      </c>
      <c r="AK7">
        <f>G7*SUM(AB7, AE7:AF7)</f>
        <v>192.68396265088163</v>
      </c>
      <c r="AL7">
        <f t="shared" si="8"/>
        <v>-1254.7286843385957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-193.64423575934407</v>
      </c>
      <c r="AR7">
        <f t="shared" si="9"/>
        <v>-227.00300997531124</v>
      </c>
      <c r="AS7">
        <f t="shared" si="9"/>
        <v>-788.87237231541587</v>
      </c>
      <c r="AT7">
        <f t="shared" si="9"/>
        <v>135.23641279934154</v>
      </c>
      <c r="AU7">
        <f t="shared" si="9"/>
        <v>-880.63896949138564</v>
      </c>
      <c r="AW7">
        <v>4</v>
      </c>
      <c r="AX7">
        <f>IF(Z7&gt;0, (R7*SUMPRODUCT(K7:$K$98, X7:$X$98)-K7*$AZ$3)/Z7, 0)</f>
        <v>5310.713920477624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100000</v>
      </c>
      <c r="S8">
        <f t="shared" si="1"/>
        <v>6131.3894964507781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5048.297190935511</v>
      </c>
      <c r="AC8">
        <f t="shared" si="2"/>
        <v>5744.1019658064124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-424.61489288711022</v>
      </c>
      <c r="AI8">
        <f t="shared" si="6"/>
        <v>-471.4566566433636</v>
      </c>
      <c r="AJ8">
        <f t="shared" si="7"/>
        <v>-695.80477487090138</v>
      </c>
      <c r="AK8">
        <f t="shared" ref="AK8:AK71" si="22">G8*SUM(AB8:AB8, AE8:AF8)</f>
        <v>107.52873016692638</v>
      </c>
      <c r="AL8">
        <f t="shared" si="8"/>
        <v>-1059.7327013473387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-278.1840276734867</v>
      </c>
      <c r="AR8">
        <f t="shared" si="9"/>
        <v>-308.87214230000052</v>
      </c>
      <c r="AS8">
        <f t="shared" si="9"/>
        <v>-455.85253364980798</v>
      </c>
      <c r="AT8">
        <f t="shared" si="9"/>
        <v>70.44683488387173</v>
      </c>
      <c r="AU8">
        <f t="shared" si="9"/>
        <v>-694.27784106593674</v>
      </c>
      <c r="AW8">
        <v>5</v>
      </c>
      <c r="AX8">
        <f>IF(Z8&gt;0, (R8*SUMPRODUCT(K8:$K$98, X8:$X$98)-K8*$AZ$3)/Z8, 0)</f>
        <v>6131.3894964507781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</v>
      </c>
      <c r="S9">
        <f t="shared" si="1"/>
        <v>6647.252549144534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5744.1019658064124</v>
      </c>
      <c r="AC9">
        <f t="shared" si="2"/>
        <v>6126.3384364061167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-583.22483317503281</v>
      </c>
      <c r="AI9">
        <f t="shared" si="6"/>
        <v>-629.30656687713611</v>
      </c>
      <c r="AJ9">
        <f t="shared" si="7"/>
        <v>-382.23647059970426</v>
      </c>
      <c r="AK9">
        <f t="shared" si="22"/>
        <v>33.890201598257832</v>
      </c>
      <c r="AL9">
        <f t="shared" si="8"/>
        <v>-977.65283587858255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-361.8680048431753</v>
      </c>
      <c r="AR9">
        <f t="shared" si="9"/>
        <v>-390.4599030031257</v>
      </c>
      <c r="AS9">
        <f t="shared" si="9"/>
        <v>-237.1626534508361</v>
      </c>
      <c r="AT9">
        <f t="shared" si="9"/>
        <v>21.027533360216236</v>
      </c>
      <c r="AU9">
        <f t="shared" si="9"/>
        <v>-606.59502309374557</v>
      </c>
      <c r="AW9">
        <v>6</v>
      </c>
      <c r="AX9">
        <f>IF(Z9&gt;0, (R9*SUMPRODUCT(K9:$K$98, X9:$X$98)-K9*$AZ$3)/Z9, 0)</f>
        <v>6647.252549144534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</v>
      </c>
      <c r="S10">
        <f t="shared" si="1"/>
        <v>7040.0426372704551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6126.3384364061167</v>
      </c>
      <c r="AC10">
        <f t="shared" si="2"/>
        <v>6370.8215575874037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-747.75640369673522</v>
      </c>
      <c r="AI10">
        <f t="shared" si="6"/>
        <v>-793.00344185996914</v>
      </c>
      <c r="AJ10">
        <f t="shared" si="7"/>
        <v>-244.48312118128706</v>
      </c>
      <c r="AK10">
        <f t="shared" si="22"/>
        <v>25.117987589265081</v>
      </c>
      <c r="AL10">
        <f t="shared" si="8"/>
        <v>-1012.3685754519911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-440.14168933857394</v>
      </c>
      <c r="AR10">
        <f t="shared" si="9"/>
        <v>-466.77483847146937</v>
      </c>
      <c r="AS10">
        <f t="shared" si="9"/>
        <v>-143.90677691225875</v>
      </c>
      <c r="AT10">
        <f t="shared" si="9"/>
        <v>14.784859662409785</v>
      </c>
      <c r="AU10">
        <f t="shared" si="9"/>
        <v>-595.8967557213183</v>
      </c>
      <c r="AW10">
        <v>7</v>
      </c>
      <c r="AX10">
        <f>IF(Z10&gt;0, (R10*SUMPRODUCT(K10:$K$98, X10:$X$98)-K10*$AZ$3)/Z10, 0)</f>
        <v>7040.0426372704551</v>
      </c>
    </row>
    <row r="11" spans="1:52" x14ac:dyDescent="0.25">
      <c r="A11" t="s">
        <v>33</v>
      </c>
      <c r="C11" s="12">
        <f>AU81</f>
        <v>7526.2734253884537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</v>
      </c>
      <c r="S11">
        <f t="shared" si="1"/>
        <v>7318.8153693105869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6370.8215575874037</v>
      </c>
      <c r="AC11">
        <f t="shared" si="2"/>
        <v>6488.7353401476139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-930.86215796986062</v>
      </c>
      <c r="AI11">
        <f t="shared" si="6"/>
        <v>-975.19129467247728</v>
      </c>
      <c r="AJ11">
        <f t="shared" si="7"/>
        <v>-117.91378256021017</v>
      </c>
      <c r="AK11">
        <f t="shared" si="22"/>
        <v>15.289971738209768</v>
      </c>
      <c r="AL11">
        <f t="shared" si="8"/>
        <v>-1077.8151054944778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-520.63924451924777</v>
      </c>
      <c r="AR11">
        <f t="shared" si="9"/>
        <v>-545.43291353397638</v>
      </c>
      <c r="AS11">
        <f t="shared" si="9"/>
        <v>-65.950196970561962</v>
      </c>
      <c r="AT11">
        <f t="shared" si="9"/>
        <v>8.5518132479072477</v>
      </c>
      <c r="AU11">
        <f t="shared" si="9"/>
        <v>-602.83129725663116</v>
      </c>
      <c r="AW11">
        <v>8</v>
      </c>
      <c r="AX11">
        <f>IF(Z11&gt;0, (R11*SUMPRODUCT(K11:$K$98, X11:$X$98)-K11*$AZ$3)/Z11, 0)</f>
        <v>7318.8153693105869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</v>
      </c>
      <c r="S12">
        <f t="shared" si="1"/>
        <v>7499.2755264012803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6488.7353401476139</v>
      </c>
      <c r="AC12">
        <f t="shared" si="2"/>
        <v>6497.4037840634101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-1131.2710574565299</v>
      </c>
      <c r="AI12">
        <f t="shared" si="6"/>
        <v>-1174.5912672633922</v>
      </c>
      <c r="AJ12">
        <f t="shared" si="7"/>
        <v>-8.6684439157961606</v>
      </c>
      <c r="AK12">
        <f t="shared" si="22"/>
        <v>14.924091282339512</v>
      </c>
      <c r="AL12">
        <f t="shared" si="8"/>
        <v>-1168.3356198968488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-601.28259324472538</v>
      </c>
      <c r="AR12">
        <f t="shared" si="9"/>
        <v>-624.30774528135532</v>
      </c>
      <c r="AS12">
        <f t="shared" si="9"/>
        <v>-4.6073700928980585</v>
      </c>
      <c r="AT12">
        <f t="shared" si="9"/>
        <v>7.9323131701448295</v>
      </c>
      <c r="AU12">
        <f t="shared" si="9"/>
        <v>-620.98280220410857</v>
      </c>
      <c r="AW12">
        <v>9</v>
      </c>
      <c r="AX12">
        <f>IF(Z12&gt;0, (R12*SUMPRODUCT(K12:$K$98, X12:$X$98)-K12*$AZ$3)/Z12, 0)</f>
        <v>7499.2755264012803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</v>
      </c>
      <c r="S13">
        <f t="shared" si="1"/>
        <v>7575.8468259947549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6497.4037840634101</v>
      </c>
      <c r="AC13">
        <f t="shared" si="2"/>
        <v>6396.3792770029286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-1342.8036478977162</v>
      </c>
      <c r="AI13">
        <f t="shared" si="6"/>
        <v>-1385.019253782561</v>
      </c>
      <c r="AJ13">
        <f t="shared" si="7"/>
        <v>101.02450706048148</v>
      </c>
      <c r="AK13">
        <f t="shared" si="22"/>
        <v>12.99480756812682</v>
      </c>
      <c r="AL13">
        <f t="shared" si="8"/>
        <v>-1270.9999391539527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-678.43575456687381</v>
      </c>
      <c r="AR13">
        <f t="shared" si="9"/>
        <v>-699.7646930738714</v>
      </c>
      <c r="AS13">
        <f t="shared" si="9"/>
        <v>51.041444357578136</v>
      </c>
      <c r="AT13">
        <f t="shared" si="9"/>
        <v>6.5654737323181465</v>
      </c>
      <c r="AU13">
        <f t="shared" si="9"/>
        <v>-642.15777498397517</v>
      </c>
      <c r="AW13">
        <v>10</v>
      </c>
      <c r="AX13">
        <f>IF(Z13&gt;0, (R13*SUMPRODUCT(K13:$K$98, X13:$X$98)-K13*$AZ$3)/Z13, 0)</f>
        <v>7575.8468259947549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</v>
      </c>
      <c r="S14">
        <f t="shared" si="1"/>
        <v>7549.4488707356913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6396.3792770029286</v>
      </c>
      <c r="AC14">
        <f t="shared" si="2"/>
        <v>6191.7351335997664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-1571.1758605367154</v>
      </c>
      <c r="AI14">
        <f t="shared" si="6"/>
        <v>-1612.1837224324433</v>
      </c>
      <c r="AJ14">
        <f t="shared" si="7"/>
        <v>204.64414340316216</v>
      </c>
      <c r="AK14">
        <f t="shared" si="22"/>
        <v>11.513482698605271</v>
      </c>
      <c r="AL14">
        <f t="shared" si="8"/>
        <v>-1396.026096330676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-754.7234548660166</v>
      </c>
      <c r="AR14">
        <f t="shared" si="9"/>
        <v>-774.42181962834172</v>
      </c>
      <c r="AS14">
        <f t="shared" si="9"/>
        <v>98.302003490921052</v>
      </c>
      <c r="AT14">
        <f t="shared" si="9"/>
        <v>5.5305683202535567</v>
      </c>
      <c r="AU14">
        <f t="shared" si="9"/>
        <v>-670.58924781716712</v>
      </c>
      <c r="AW14">
        <v>11</v>
      </c>
      <c r="AX14">
        <f>IF(Z14&gt;0, (R14*SUMPRODUCT(K14:$K$98, X14:$X$98)-K14*$AZ$3)/Z14, 0)</f>
        <v>7549.4488707356913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</v>
      </c>
      <c r="S15">
        <f t="shared" si="1"/>
        <v>7440.6900011805428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6191.7351335997664</v>
      </c>
      <c r="AC15">
        <f t="shared" si="2"/>
        <v>5906.4440764416286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-1815.2392518460097</v>
      </c>
      <c r="AI15">
        <f t="shared" si="6"/>
        <v>-1854.9294154968572</v>
      </c>
      <c r="AJ15">
        <f t="shared" si="7"/>
        <v>285.29105715813785</v>
      </c>
      <c r="AK15">
        <f t="shared" si="22"/>
        <v>25.386114047759044</v>
      </c>
      <c r="AL15">
        <f t="shared" si="8"/>
        <v>-1544.2522442909603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-827.20873082038565</v>
      </c>
      <c r="AR15">
        <f t="shared" si="9"/>
        <v>-845.29563031106295</v>
      </c>
      <c r="AS15">
        <f t="shared" si="9"/>
        <v>130.00779542762402</v>
      </c>
      <c r="AT15">
        <f t="shared" si="9"/>
        <v>11.568510961049757</v>
      </c>
      <c r="AU15">
        <f t="shared" si="9"/>
        <v>-703.71932392238921</v>
      </c>
      <c r="AW15">
        <v>12</v>
      </c>
      <c r="AX15">
        <f>IF(Z15&gt;0, (R15*SUMPRODUCT(K15:$K$98, X15:$X$98)-K15*$AZ$3)/Z15, 0)</f>
        <v>7440.6900011805428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</v>
      </c>
      <c r="S16">
        <f t="shared" si="1"/>
        <v>7248.6141699497248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5906.4440764416286</v>
      </c>
      <c r="AC16">
        <f t="shared" si="2"/>
        <v>5547.9362907683226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-2048.634706769456</v>
      </c>
      <c r="AI16">
        <f t="shared" si="6"/>
        <v>-2086.9036514304103</v>
      </c>
      <c r="AJ16">
        <f t="shared" si="7"/>
        <v>358.50778567330599</v>
      </c>
      <c r="AK16">
        <f t="shared" si="22"/>
        <v>41.935752942735569</v>
      </c>
      <c r="AL16">
        <f t="shared" si="8"/>
        <v>-1686.4601128143688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-883.1402706736967</v>
      </c>
      <c r="AR16">
        <f t="shared" si="9"/>
        <v>-899.63752420288586</v>
      </c>
      <c r="AS16">
        <f t="shared" si="9"/>
        <v>154.54812994817686</v>
      </c>
      <c r="AT16">
        <f t="shared" si="9"/>
        <v>18.07796777159674</v>
      </c>
      <c r="AU16">
        <f t="shared" si="9"/>
        <v>-727.01142648311236</v>
      </c>
      <c r="AW16">
        <v>13</v>
      </c>
      <c r="AX16">
        <f>IF(Z16&gt;0, (R16*SUMPRODUCT(K16:$K$98, X16:$X$98)-K16*$AZ$3)/Z16, 0)</f>
        <v>7248.6141699497248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</v>
      </c>
      <c r="S17">
        <f t="shared" si="1"/>
        <v>7016.8018350419852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5547.9362907683226</v>
      </c>
      <c r="AC17">
        <f t="shared" si="2"/>
        <v>5157.0853397885803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-2276.2729543173295</v>
      </c>
      <c r="AI17">
        <f t="shared" si="6"/>
        <v>-2313.0210730545159</v>
      </c>
      <c r="AJ17">
        <f t="shared" si="7"/>
        <v>390.85095097974227</v>
      </c>
      <c r="AK17">
        <f t="shared" si="22"/>
        <v>76.561520812602851</v>
      </c>
      <c r="AL17">
        <f t="shared" si="8"/>
        <v>-1845.6086012621709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-922.42170833193154</v>
      </c>
      <c r="AR17">
        <f t="shared" si="9"/>
        <v>-937.31327148970149</v>
      </c>
      <c r="AS17">
        <f t="shared" si="9"/>
        <v>158.38583910690062</v>
      </c>
      <c r="AT17">
        <f t="shared" si="9"/>
        <v>31.025281342690246</v>
      </c>
      <c r="AU17">
        <f t="shared" si="9"/>
        <v>-747.90215104011065</v>
      </c>
      <c r="AW17">
        <v>14</v>
      </c>
      <c r="AX17">
        <f>IF(Z17&gt;0, (R17*SUMPRODUCT(K17:$K$98, X17:$X$98)-K17*$AZ$3)/Z17, 0)</f>
        <v>7016.8018350419852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</v>
      </c>
      <c r="S18">
        <f t="shared" si="1"/>
        <v>6761.2103995366269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5157.0853397885803</v>
      </c>
      <c r="AC18">
        <f t="shared" si="2"/>
        <v>4750.2246255651098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-2504.2597893129591</v>
      </c>
      <c r="AI18">
        <f t="shared" si="6"/>
        <v>-2539.3882969681172</v>
      </c>
      <c r="AJ18">
        <f t="shared" si="7"/>
        <v>406.8607142234705</v>
      </c>
      <c r="AK18">
        <f t="shared" si="22"/>
        <v>111.39304333943335</v>
      </c>
      <c r="AL18">
        <f t="shared" si="8"/>
        <v>-2021.1345394052132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-947.00408416017137</v>
      </c>
      <c r="AR18">
        <f t="shared" si="9"/>
        <v>-960.28818525936811</v>
      </c>
      <c r="AS18">
        <f t="shared" si="9"/>
        <v>153.85734327493921</v>
      </c>
      <c r="AT18">
        <f t="shared" si="9"/>
        <v>42.124090894904846</v>
      </c>
      <c r="AU18">
        <f t="shared" si="9"/>
        <v>-764.30675108952403</v>
      </c>
      <c r="AW18">
        <v>15</v>
      </c>
      <c r="AX18">
        <f>IF(Z18&gt;0, (R18*SUMPRODUCT(K18:$K$98, X18:$X$98)-K18*$AZ$3)/Z18, 0)</f>
        <v>6761.2103995366269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</v>
      </c>
      <c r="S19">
        <f t="shared" si="1"/>
        <v>6420.5824086108623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4750.2246255651098</v>
      </c>
      <c r="AC19">
        <f t="shared" si="2"/>
        <v>4288.7203034947033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-2758.0078473674184</v>
      </c>
      <c r="AI19">
        <f t="shared" si="6"/>
        <v>-2791.4060660223408</v>
      </c>
      <c r="AJ19">
        <f t="shared" si="7"/>
        <v>461.50432207040649</v>
      </c>
      <c r="AK19">
        <f t="shared" si="22"/>
        <v>105.93000915010195</v>
      </c>
      <c r="AL19">
        <f t="shared" si="8"/>
        <v>-2223.9717348018326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-972.63896390905745</v>
      </c>
      <c r="AR19">
        <f t="shared" si="9"/>
        <v>-984.4171786882282</v>
      </c>
      <c r="AS19">
        <f t="shared" si="9"/>
        <v>162.75410024180155</v>
      </c>
      <c r="AT19">
        <f t="shared" si="9"/>
        <v>37.357273818121371</v>
      </c>
      <c r="AU19">
        <f t="shared" si="9"/>
        <v>-784.30580462830528</v>
      </c>
      <c r="AW19">
        <v>16</v>
      </c>
      <c r="AX19">
        <f>IF(Z19&gt;0, (R19*SUMPRODUCT(K19:$K$98, X19:$X$98)-K19*$AZ$3)/Z19, 0)</f>
        <v>6420.5824086108623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</v>
      </c>
      <c r="S20">
        <f t="shared" si="1"/>
        <v>5799.9617706731124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4288.7203034947033</v>
      </c>
      <c r="AC20">
        <f t="shared" si="2"/>
        <v>3661.9301985687853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-2991.3292216804671</v>
      </c>
      <c r="AI20">
        <f t="shared" si="6"/>
        <v>-3022.8977935380003</v>
      </c>
      <c r="AJ20">
        <f t="shared" si="7"/>
        <v>626.79010492591806</v>
      </c>
      <c r="AK20">
        <f t="shared" si="22"/>
        <v>18.441497305027223</v>
      </c>
      <c r="AL20">
        <f t="shared" si="8"/>
        <v>-2377.6661913070552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-1000.5900338676832</v>
      </c>
      <c r="AR20">
        <f t="shared" si="9"/>
        <v>-1011.1496199390347</v>
      </c>
      <c r="AS20">
        <f t="shared" si="9"/>
        <v>209.65928048649474</v>
      </c>
      <c r="AT20">
        <f t="shared" si="9"/>
        <v>6.1686217214973791</v>
      </c>
      <c r="AU20">
        <f t="shared" si="9"/>
        <v>-795.32171773104255</v>
      </c>
      <c r="AW20">
        <v>17</v>
      </c>
      <c r="AX20">
        <f>IF(Z20&gt;0, (R20*SUMPRODUCT(K20:$K$98, X20:$X$98)-K20*$AZ$3)/Z20, 0)</f>
        <v>5799.9617706731124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</v>
      </c>
      <c r="S21">
        <f t="shared" si="1"/>
        <v>5012.3515060058462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3661.9301985687853</v>
      </c>
      <c r="AC21">
        <f t="shared" si="2"/>
        <v>2973.8657964934305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-3175.0211737658447</v>
      </c>
      <c r="AI21">
        <f t="shared" si="6"/>
        <v>-3204.6865493179193</v>
      </c>
      <c r="AJ21">
        <f t="shared" si="7"/>
        <v>688.06440207535479</v>
      </c>
      <c r="AK21">
        <f t="shared" si="22"/>
        <v>5.8590883177100563</v>
      </c>
      <c r="AL21">
        <f t="shared" si="8"/>
        <v>-2510.7630589248547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-1009.9224067022118</v>
      </c>
      <c r="AR21">
        <f t="shared" si="9"/>
        <v>-1019.3584784112207</v>
      </c>
      <c r="AS21">
        <f t="shared" si="9"/>
        <v>218.86205441769076</v>
      </c>
      <c r="AT21">
        <f t="shared" si="9"/>
        <v>1.8636803507940776</v>
      </c>
      <c r="AU21">
        <f t="shared" si="9"/>
        <v>-798.63274364273593</v>
      </c>
      <c r="AW21">
        <v>18</v>
      </c>
      <c r="AX21">
        <f>IF(Z21&gt;0, (R21*SUMPRODUCT(K21:$K$98, X21:$X$98)-K21*$AZ$3)/Z21, 0)</f>
        <v>5012.3515060058462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</v>
      </c>
      <c r="S22">
        <f t="shared" si="1"/>
        <v>4270.2084286756963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2973.8657964934305</v>
      </c>
      <c r="AC22">
        <f t="shared" si="2"/>
        <v>2365.4612036371454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-3342.9296449744234</v>
      </c>
      <c r="AI22">
        <f t="shared" si="6"/>
        <v>-3370.6269019484903</v>
      </c>
      <c r="AJ22">
        <f t="shared" si="7"/>
        <v>608.40459285628503</v>
      </c>
      <c r="AK22">
        <f t="shared" si="22"/>
        <v>62.451181726362044</v>
      </c>
      <c r="AL22">
        <f t="shared" si="8"/>
        <v>-2699.7711273658433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-992.83972966900012</v>
      </c>
      <c r="AR22">
        <f t="shared" si="9"/>
        <v>-1001.0657290309806</v>
      </c>
      <c r="AS22">
        <f t="shared" si="9"/>
        <v>180.69427587532542</v>
      </c>
      <c r="AT22">
        <f t="shared" si="9"/>
        <v>18.547807153502113</v>
      </c>
      <c r="AU22">
        <f t="shared" si="9"/>
        <v>-801.82364600215317</v>
      </c>
      <c r="AW22">
        <v>19</v>
      </c>
      <c r="AX22">
        <f>IF(Z22&gt;0, (R22*SUMPRODUCT(K22:$K$98, X22:$X$98)-K22*$AZ$3)/Z22, 0)</f>
        <v>4270.2084286756963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</v>
      </c>
      <c r="S23">
        <f t="shared" si="1"/>
        <v>3852.0893070124916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2365.4612036371454</v>
      </c>
      <c r="AC23">
        <f t="shared" si="2"/>
        <v>1978.5336679006241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-3477.9572435772775</v>
      </c>
      <c r="AI23">
        <f t="shared" si="6"/>
        <v>-3503.638549359815</v>
      </c>
      <c r="AJ23">
        <f t="shared" si="7"/>
        <v>386.92753573652135</v>
      </c>
      <c r="AK23">
        <f t="shared" si="22"/>
        <v>165.58228425460021</v>
      </c>
      <c r="AL23">
        <f t="shared" si="8"/>
        <v>-2951.1287293686933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-922.27009588536066</v>
      </c>
      <c r="AR23">
        <f t="shared" si="9"/>
        <v>-929.08015670202565</v>
      </c>
      <c r="AS23">
        <f t="shared" si="9"/>
        <v>102.60381899271583</v>
      </c>
      <c r="AT23">
        <f t="shared" si="9"/>
        <v>43.908414762262744</v>
      </c>
      <c r="AU23">
        <f t="shared" si="9"/>
        <v>-782.56792294704712</v>
      </c>
      <c r="AW23">
        <v>20</v>
      </c>
      <c r="AX23">
        <f>IF(Z23&gt;0, (R23*SUMPRODUCT(K23:$K$98, X23:$X$98)-K23*$AZ$3)/Z23, 0)</f>
        <v>3852.0893070124916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</v>
      </c>
      <c r="S24">
        <f t="shared" si="1"/>
        <v>3380.0199131388463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1978.5336679006241</v>
      </c>
      <c r="AC24">
        <f t="shared" si="2"/>
        <v>1597.2566023121235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-3593.1513608958207</v>
      </c>
      <c r="AI24">
        <f t="shared" si="6"/>
        <v>-3616.7792779400852</v>
      </c>
      <c r="AJ24">
        <f t="shared" si="7"/>
        <v>381.27706558850059</v>
      </c>
      <c r="AK24">
        <f t="shared" si="22"/>
        <v>138.4973567530437</v>
      </c>
      <c r="AL24">
        <f t="shared" si="8"/>
        <v>-3097.0048555985409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-850.72927513281786</v>
      </c>
      <c r="AR24">
        <f t="shared" si="9"/>
        <v>-856.32351782426792</v>
      </c>
      <c r="AS24">
        <f t="shared" si="9"/>
        <v>90.272724150425091</v>
      </c>
      <c r="AT24">
        <f t="shared" si="9"/>
        <v>32.791203064975562</v>
      </c>
      <c r="AU24">
        <f t="shared" si="9"/>
        <v>-733.25959060886726</v>
      </c>
      <c r="AW24">
        <v>21</v>
      </c>
      <c r="AX24">
        <f>IF(Z24&gt;0, (R24*SUMPRODUCT(K24:$K$98, X24:$X$98)-K24*$AZ$3)/Z24, 0)</f>
        <v>3380.0199131388463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</v>
      </c>
      <c r="S25">
        <f t="shared" si="1"/>
        <v>2853.689963416507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1597.2566023121235</v>
      </c>
      <c r="AC25">
        <f t="shared" si="2"/>
        <v>1229.5568185157854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-3696.7164409788788</v>
      </c>
      <c r="AI25">
        <f t="shared" si="6"/>
        <v>-3718.2597206322112</v>
      </c>
      <c r="AJ25">
        <f t="shared" si="7"/>
        <v>367.69978379633812</v>
      </c>
      <c r="AK25">
        <f t="shared" si="22"/>
        <v>111.80796216184865</v>
      </c>
      <c r="AL25">
        <f t="shared" si="8"/>
        <v>-3238.7519746740245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-781.47300793617694</v>
      </c>
      <c r="AR25">
        <f t="shared" si="9"/>
        <v>-786.0271823826871</v>
      </c>
      <c r="AS25">
        <f t="shared" si="9"/>
        <v>77.730456378936552</v>
      </c>
      <c r="AT25">
        <f t="shared" si="9"/>
        <v>23.635814620040893</v>
      </c>
      <c r="AU25">
        <f t="shared" si="9"/>
        <v>-684.66091138370962</v>
      </c>
      <c r="AW25">
        <v>22</v>
      </c>
      <c r="AX25">
        <f>IF(Z25&gt;0, (R25*SUMPRODUCT(K25:$K$98, X25:$X$98)-K25*$AZ$3)/Z25, 0)</f>
        <v>2853.689963416507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</v>
      </c>
      <c r="S26">
        <f t="shared" si="1"/>
        <v>2260.3302296447232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1229.5568185157854</v>
      </c>
      <c r="AC26">
        <f t="shared" si="2"/>
        <v>879.36014213003727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-3751.6375452982948</v>
      </c>
      <c r="AI26">
        <f t="shared" si="6"/>
        <v>-3771.0895733824445</v>
      </c>
      <c r="AJ26">
        <f t="shared" si="7"/>
        <v>350.19667638574811</v>
      </c>
      <c r="AK26">
        <f t="shared" si="22"/>
        <v>86.06897729610499</v>
      </c>
      <c r="AL26">
        <f t="shared" si="8"/>
        <v>-3334.8239197005914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-708.10994510244279</v>
      </c>
      <c r="AR26">
        <f t="shared" si="9"/>
        <v>-711.78145504243173</v>
      </c>
      <c r="AS26">
        <f t="shared" si="9"/>
        <v>66.098535984998293</v>
      </c>
      <c r="AT26">
        <f t="shared" si="9"/>
        <v>16.245252387067264</v>
      </c>
      <c r="AU26">
        <f t="shared" si="9"/>
        <v>-629.43766667036618</v>
      </c>
      <c r="AW26">
        <v>23</v>
      </c>
      <c r="AX26">
        <f>IF(Z26&gt;0, (R26*SUMPRODUCT(K26:$K$98, X26:$X$98)-K26*$AZ$3)/Z26, 0)</f>
        <v>2260.3302296447232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</v>
      </c>
      <c r="S27">
        <f t="shared" si="1"/>
        <v>1600.3606004630087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879.36014213003727</v>
      </c>
      <c r="AC27">
        <f t="shared" si="2"/>
        <v>556.31835019762048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-3752.9532291330615</v>
      </c>
      <c r="AI27">
        <f t="shared" si="6"/>
        <v>-3770.3342603218034</v>
      </c>
      <c r="AJ27">
        <f t="shared" si="7"/>
        <v>323.0417919324168</v>
      </c>
      <c r="AK27">
        <f t="shared" si="22"/>
        <v>61.555209949102618</v>
      </c>
      <c r="AL27">
        <f t="shared" si="8"/>
        <v>-3385.7372584402838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-632.46274673536016</v>
      </c>
      <c r="AR27">
        <f t="shared" si="9"/>
        <v>-635.3918678982327</v>
      </c>
      <c r="AS27">
        <f t="shared" si="9"/>
        <v>54.440299828379537</v>
      </c>
      <c r="AT27">
        <f t="shared" si="9"/>
        <v>10.373531132247663</v>
      </c>
      <c r="AU27">
        <f t="shared" si="9"/>
        <v>-570.57803693760548</v>
      </c>
      <c r="AW27">
        <v>24</v>
      </c>
      <c r="AX27">
        <f>IF(Z27&gt;0, (R27*SUMPRODUCT(K27:$K$98, X27:$X$98)-K27*$AZ$3)/Z27, 0)</f>
        <v>1600.3606004630087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</v>
      </c>
      <c r="S28">
        <f t="shared" si="1"/>
        <v>872.06995762874601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556.31835019762048</v>
      </c>
      <c r="AC28">
        <f t="shared" si="2"/>
        <v>267.66645450692477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-3721.2098443399136</v>
      </c>
      <c r="AI28">
        <f t="shared" si="6"/>
        <v>-3736.5564602945979</v>
      </c>
      <c r="AJ28">
        <f t="shared" si="7"/>
        <v>288.65189569069571</v>
      </c>
      <c r="AK28">
        <f t="shared" si="22"/>
        <v>38.942284513833435</v>
      </c>
      <c r="AL28">
        <f t="shared" si="8"/>
        <v>-3408.9622800900688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-559.92252149686021</v>
      </c>
      <c r="AR28">
        <f t="shared" si="9"/>
        <v>-562.23169412115089</v>
      </c>
      <c r="AS28">
        <f t="shared" si="9"/>
        <v>43.432836101897514</v>
      </c>
      <c r="AT28">
        <f t="shared" si="9"/>
        <v>5.8595626288045484</v>
      </c>
      <c r="AU28">
        <f t="shared" si="9"/>
        <v>-512.93929539044893</v>
      </c>
      <c r="AW28">
        <v>25</v>
      </c>
      <c r="AX28">
        <f>IF(Z28&gt;0, (R28*SUMPRODUCT(K28:$K$98, X28:$X$98)-K28*$AZ$3)/Z28, 0)</f>
        <v>872.06995762874601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</v>
      </c>
      <c r="S29">
        <f t="shared" si="1"/>
        <v>55.052276829981459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267.66645450692477</v>
      </c>
      <c r="AC29">
        <f t="shared" si="2"/>
        <v>14.717907157087666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-3651.8791365286343</v>
      </c>
      <c r="AI29">
        <f t="shared" si="6"/>
        <v>-3665.2463467555076</v>
      </c>
      <c r="AJ29">
        <f t="shared" si="7"/>
        <v>252.9485473498371</v>
      </c>
      <c r="AK29">
        <f t="shared" si="22"/>
        <v>18.736651815484734</v>
      </c>
      <c r="AL29">
        <f t="shared" si="8"/>
        <v>-3393.5611475901856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-490.61649778773591</v>
      </c>
      <c r="AR29">
        <f t="shared" si="9"/>
        <v>-492.41233319781327</v>
      </c>
      <c r="AS29">
        <f t="shared" si="9"/>
        <v>33.982704734099926</v>
      </c>
      <c r="AT29">
        <f t="shared" si="9"/>
        <v>2.5172000907783234</v>
      </c>
      <c r="AU29">
        <f t="shared" si="9"/>
        <v>-455.91242837293504</v>
      </c>
      <c r="AW29">
        <v>26</v>
      </c>
      <c r="AX29">
        <f>IF(Z29&gt;0, (R29*SUMPRODUCT(K29:$K$98, X29:$X$98)-K29*$AZ$3)/Z29, 0)</f>
        <v>55.052276829981459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</v>
      </c>
      <c r="S30">
        <f t="shared" si="1"/>
        <v>-880.47470174187163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14.717907157087666</v>
      </c>
      <c r="AC30">
        <f t="shared" si="2"/>
        <v>-201.81468514223525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-3545.9537293933718</v>
      </c>
      <c r="AI30">
        <f t="shared" si="6"/>
        <v>-3557.4142906532797</v>
      </c>
      <c r="AJ30">
        <f t="shared" si="7"/>
        <v>216.53259229932291</v>
      </c>
      <c r="AK30">
        <f t="shared" si="22"/>
        <v>1.0302535009961367</v>
      </c>
      <c r="AL30">
        <f t="shared" si="8"/>
        <v>-3339.8514448529609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-425.34447310549706</v>
      </c>
      <c r="AR30">
        <f t="shared" si="9"/>
        <v>-426.71919109749484</v>
      </c>
      <c r="AS30">
        <f t="shared" si="9"/>
        <v>25.973531639252155</v>
      </c>
      <c r="AT30">
        <f t="shared" si="9"/>
        <v>0.12358103517082925</v>
      </c>
      <c r="AU30">
        <f t="shared" si="9"/>
        <v>-400.62207842307191</v>
      </c>
      <c r="AW30">
        <v>27</v>
      </c>
      <c r="AX30">
        <f>IF(Z30&gt;0, (R30*SUMPRODUCT(K30:$K$98, X30:$X$98)-K30*$AZ$3)/Z30, 0)</f>
        <v>-880.47470174187163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</v>
      </c>
      <c r="S31">
        <f t="shared" si="1"/>
        <v>-1982.5304861659151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-201.81468514223525</v>
      </c>
      <c r="AC31">
        <f t="shared" si="2"/>
        <v>-382.44138549022045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-3401.3436005065951</v>
      </c>
      <c r="AI31">
        <f t="shared" si="6"/>
        <v>-3410.9888843536505</v>
      </c>
      <c r="AJ31">
        <f t="shared" si="7"/>
        <v>180.62670034798521</v>
      </c>
      <c r="AK31">
        <f t="shared" si="22"/>
        <v>-14.127027959956468</v>
      </c>
      <c r="AL31">
        <f t="shared" si="8"/>
        <v>-3244.489211965622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-364.28409775903498</v>
      </c>
      <c r="AR31">
        <f t="shared" si="9"/>
        <v>-365.31710822093925</v>
      </c>
      <c r="AS31">
        <f t="shared" si="9"/>
        <v>19.345130129651476</v>
      </c>
      <c r="AT31">
        <f t="shared" si="9"/>
        <v>-1.5130055174793049</v>
      </c>
      <c r="AU31">
        <f t="shared" si="9"/>
        <v>-347.4849836087671</v>
      </c>
      <c r="AW31">
        <v>28</v>
      </c>
      <c r="AX31">
        <f>IF(Z31&gt;0, (R31*SUMPRODUCT(K31:$K$98, X31:$X$98)-K31*$AZ$3)/Z31, 0)</f>
        <v>-1982.5304861659151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</v>
      </c>
      <c r="S32">
        <f t="shared" si="1"/>
        <v>-3325.4022772772373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-382.44138549022045</v>
      </c>
      <c r="AC32">
        <f t="shared" si="2"/>
        <v>-528.22747185862067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-3213.0433210184397</v>
      </c>
      <c r="AI32">
        <f t="shared" si="6"/>
        <v>-3220.9856303665151</v>
      </c>
      <c r="AJ32">
        <f t="shared" si="7"/>
        <v>145.78608636840022</v>
      </c>
      <c r="AK32">
        <f t="shared" si="22"/>
        <v>-26.770896984315435</v>
      </c>
      <c r="AL32">
        <f t="shared" si="8"/>
        <v>-3101.9704409824303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-307.24743469325716</v>
      </c>
      <c r="AR32">
        <f t="shared" si="9"/>
        <v>-308.0069184377723</v>
      </c>
      <c r="AS32">
        <f t="shared" si="9"/>
        <v>13.940802091788395</v>
      </c>
      <c r="AT32">
        <f t="shared" si="9"/>
        <v>-2.5599684165668823</v>
      </c>
      <c r="AU32">
        <f t="shared" si="9"/>
        <v>-296.62608476255076</v>
      </c>
      <c r="AW32">
        <v>29</v>
      </c>
      <c r="AX32">
        <f>IF(Z32&gt;0, (R32*SUMPRODUCT(K32:$K$98, X32:$X$98)-K32*$AZ$3)/Z32, 0)</f>
        <v>-3325.4022772772373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</v>
      </c>
      <c r="S33">
        <f t="shared" si="1"/>
        <v>-5028.0645510151298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-528.22747185862067</v>
      </c>
      <c r="AC33">
        <f t="shared" si="2"/>
        <v>-640.38739638166771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-2989.5120677366499</v>
      </c>
      <c r="AI33">
        <f t="shared" si="6"/>
        <v>-2995.8801979573764</v>
      </c>
      <c r="AJ33">
        <f t="shared" si="7"/>
        <v>112.15992452304704</v>
      </c>
      <c r="AK33">
        <f t="shared" si="22"/>
        <v>-36.975923030103452</v>
      </c>
      <c r="AL33">
        <f t="shared" si="8"/>
        <v>-2920.6961964644324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-255.24307765321072</v>
      </c>
      <c r="AR33">
        <f t="shared" si="9"/>
        <v>-255.78678549569662</v>
      </c>
      <c r="AS33">
        <f t="shared" si="9"/>
        <v>9.576159478857214</v>
      </c>
      <c r="AT33">
        <f t="shared" si="9"/>
        <v>-3.1569862169572049</v>
      </c>
      <c r="AU33">
        <f t="shared" si="9"/>
        <v>-249.36761223379656</v>
      </c>
      <c r="AW33">
        <v>30</v>
      </c>
      <c r="AX33">
        <f>IF(Z33&gt;0, (R33*SUMPRODUCT(K33:$K$98, X33:$X$98)-K33*$AZ$3)/Z33, 0)</f>
        <v>-5028.0645510151298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</v>
      </c>
      <c r="S34">
        <f t="shared" si="1"/>
        <v>-7291.7235526076447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-640.38739638166771</v>
      </c>
      <c r="AC34">
        <f t="shared" si="2"/>
        <v>-721.44519709719077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-2714.8694651156125</v>
      </c>
      <c r="AI34">
        <f t="shared" si="6"/>
        <v>-2719.816479301574</v>
      </c>
      <c r="AJ34">
        <f t="shared" si="7"/>
        <v>81.057800715523058</v>
      </c>
      <c r="AK34">
        <f t="shared" si="22"/>
        <v>-44.827117746716745</v>
      </c>
      <c r="AL34">
        <f t="shared" si="8"/>
        <v>-2683.5857963327676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-206.9591309079251</v>
      </c>
      <c r="AR34">
        <f t="shared" si="9"/>
        <v>-207.33625023895422</v>
      </c>
      <c r="AS34">
        <f t="shared" si="9"/>
        <v>6.1791744335958532</v>
      </c>
      <c r="AT34">
        <f t="shared" si="9"/>
        <v>-3.4172476611403657</v>
      </c>
      <c r="AU34">
        <f t="shared" ref="AU34:AU79" si="23">AL34*$K34</f>
        <v>-204.57432346649873</v>
      </c>
      <c r="AW34">
        <v>31</v>
      </c>
      <c r="AX34">
        <f>IF(Z34&gt;0, (R34*SUMPRODUCT(K34:$K$98, X34:$X$98)-K34*$AZ$3)/Z34, 0)</f>
        <v>-7291.7235526076447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</v>
      </c>
      <c r="S35">
        <f t="shared" si="1"/>
        <v>-10440.844575449655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-721.44519709719077</v>
      </c>
      <c r="AC35">
        <f t="shared" si="2"/>
        <v>-772.88175931075205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-2392.6049487833329</v>
      </c>
      <c r="AI35">
        <f t="shared" ref="AI35:AI66" si="25">SUM(AE35:AH35)</f>
        <v>-2396.3061903530433</v>
      </c>
      <c r="AJ35">
        <f t="shared" si="7"/>
        <v>51.436562213561274</v>
      </c>
      <c r="AK35">
        <f t="shared" si="22"/>
        <v>-50.501163796803361</v>
      </c>
      <c r="AL35">
        <f t="shared" ref="AL35:AL79" si="26">SUM(AI35:AK35)</f>
        <v>-2395.3707919362855</v>
      </c>
      <c r="AN35">
        <f t="shared" ref="AN35:AT66" si="27">AE35*$K35</f>
        <v>0</v>
      </c>
      <c r="AO35">
        <f t="shared" si="27"/>
        <v>0</v>
      </c>
      <c r="AP35">
        <f t="shared" si="27"/>
        <v>-0.25192139214051662</v>
      </c>
      <c r="AQ35">
        <f t="shared" si="27"/>
        <v>-162.85031878829221</v>
      </c>
      <c r="AR35">
        <f t="shared" si="27"/>
        <v>-163.10224018043274</v>
      </c>
      <c r="AS35">
        <f t="shared" si="27"/>
        <v>3.5009793648181682</v>
      </c>
      <c r="AT35">
        <f t="shared" si="27"/>
        <v>-3.4373123852607819</v>
      </c>
      <c r="AU35">
        <f t="shared" si="23"/>
        <v>-163.03857320087536</v>
      </c>
      <c r="AW35">
        <v>32</v>
      </c>
      <c r="AX35">
        <f>IF(Z35&gt;0, (R35*SUMPRODUCT(K35:$K$98, X35:$X$98)-K35*$AZ$3)/Z35, 0)</f>
        <v>-10440.844575449655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</v>
      </c>
      <c r="S36">
        <f t="shared" si="1"/>
        <v>-15054.435307440097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-772.88175931075205</v>
      </c>
      <c r="AC36">
        <f t="shared" si="2"/>
        <v>-796.87264176479061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-2035.1834326081646</v>
      </c>
      <c r="AI36">
        <f t="shared" si="25"/>
        <v>-2037.8300700458735</v>
      </c>
      <c r="AJ36">
        <f t="shared" si="7"/>
        <v>23.990882454038569</v>
      </c>
      <c r="AK36">
        <f t="shared" si="22"/>
        <v>-54.101723151752651</v>
      </c>
      <c r="AL36">
        <f t="shared" si="26"/>
        <v>-2067.9409107435877</v>
      </c>
      <c r="AN36">
        <f t="shared" si="27"/>
        <v>0</v>
      </c>
      <c r="AO36">
        <f t="shared" si="27"/>
        <v>0</v>
      </c>
      <c r="AP36">
        <f t="shared" si="27"/>
        <v>-0.16083999286870918</v>
      </c>
      <c r="AQ36">
        <f t="shared" si="27"/>
        <v>-123.68104679670914</v>
      </c>
      <c r="AR36">
        <f t="shared" si="27"/>
        <v>-123.84188678957784</v>
      </c>
      <c r="AS36">
        <f t="shared" si="27"/>
        <v>1.4579606967857885</v>
      </c>
      <c r="AT36">
        <f t="shared" si="27"/>
        <v>-3.2878401257125476</v>
      </c>
      <c r="AU36">
        <f t="shared" si="23"/>
        <v>-125.67176621850462</v>
      </c>
      <c r="AW36">
        <v>33</v>
      </c>
      <c r="AX36">
        <f>IF(Z36&gt;0, (R36*SUMPRODUCT(K36:$K$98, X36:$X$98)-K36*$AZ$3)/Z36, 0)</f>
        <v>-15054.435307440097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</v>
      </c>
      <c r="S37">
        <f t="shared" si="1"/>
        <v>-22194.25767978805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-796.87264176479061</v>
      </c>
      <c r="AC37">
        <f t="shared" si="2"/>
        <v>-796.57204897734505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-1651.2513786422742</v>
      </c>
      <c r="AI37">
        <f t="shared" si="25"/>
        <v>-1653.045924016285</v>
      </c>
      <c r="AJ37">
        <f t="shared" si="7"/>
        <v>-0.3005927874455665</v>
      </c>
      <c r="AK37">
        <f t="shared" si="22"/>
        <v>-55.781084923535346</v>
      </c>
      <c r="AL37">
        <f t="shared" si="26"/>
        <v>-1709.127601727266</v>
      </c>
      <c r="AN37">
        <f t="shared" si="27"/>
        <v>0</v>
      </c>
      <c r="AO37">
        <f t="shared" si="27"/>
        <v>0</v>
      </c>
      <c r="AP37">
        <f t="shared" si="27"/>
        <v>-9.7372431444935251E-2</v>
      </c>
      <c r="AQ37">
        <f t="shared" si="27"/>
        <v>-89.5972673601689</v>
      </c>
      <c r="AR37">
        <f t="shared" si="27"/>
        <v>-89.694639791613824</v>
      </c>
      <c r="AS37">
        <f t="shared" si="27"/>
        <v>-1.6310231556290154E-2</v>
      </c>
      <c r="AT37">
        <f t="shared" si="27"/>
        <v>-3.0266940843638861</v>
      </c>
      <c r="AU37">
        <f t="shared" si="23"/>
        <v>-92.73764410753401</v>
      </c>
      <c r="AW37">
        <v>34</v>
      </c>
      <c r="AX37">
        <f>IF(Z37&gt;0, (R37*SUMPRODUCT(K37:$K$98, X37:$X$98)-K37*$AZ$3)/Z37, 0)</f>
        <v>-22194.25767978805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</v>
      </c>
      <c r="S38">
        <f t="shared" si="1"/>
        <v>-33927.144753692417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-796.57204897734505</v>
      </c>
      <c r="AC38">
        <f t="shared" si="2"/>
        <v>-775.47142385166114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-1267.5037423830925</v>
      </c>
      <c r="AI38">
        <f t="shared" si="25"/>
        <v>-1268.6465904321717</v>
      </c>
      <c r="AJ38">
        <f t="shared" si="7"/>
        <v>-21.100625125683905</v>
      </c>
      <c r="AK38">
        <f t="shared" si="22"/>
        <v>-55.760043428414157</v>
      </c>
      <c r="AL38">
        <f t="shared" si="26"/>
        <v>-1345.5072589862698</v>
      </c>
      <c r="AN38">
        <f t="shared" si="27"/>
        <v>0</v>
      </c>
      <c r="AO38">
        <f t="shared" si="27"/>
        <v>0</v>
      </c>
      <c r="AP38">
        <f t="shared" si="27"/>
        <v>-5.5367133510405557E-2</v>
      </c>
      <c r="AQ38">
        <f t="shared" si="27"/>
        <v>-61.406281426485151</v>
      </c>
      <c r="AR38">
        <f t="shared" si="27"/>
        <v>-61.46164855999556</v>
      </c>
      <c r="AS38">
        <f t="shared" si="27"/>
        <v>-1.0222541215589498</v>
      </c>
      <c r="AT38">
        <f t="shared" si="27"/>
        <v>-2.7013860429954875</v>
      </c>
      <c r="AU38">
        <f t="shared" si="23"/>
        <v>-65.185288724549991</v>
      </c>
      <c r="AW38">
        <v>35</v>
      </c>
      <c r="AX38">
        <f>IF(Z38&gt;0, (R38*SUMPRODUCT(K38:$K$98, X38:$X$98)-K38*$AZ$3)/Z38, 0)</f>
        <v>-33927.144753692417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</v>
      </c>
      <c r="S39">
        <f t="shared" si="1"/>
        <v>-54554.677111168588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-775.47142385166114</v>
      </c>
      <c r="AC39">
        <f t="shared" si="2"/>
        <v>-738.04030127292094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-909.99399106946441</v>
      </c>
      <c r="AI39">
        <f t="shared" si="25"/>
        <v>-910.67041364251804</v>
      </c>
      <c r="AJ39">
        <f t="shared" si="7"/>
        <v>-37.431122578740201</v>
      </c>
      <c r="AK39">
        <f t="shared" si="22"/>
        <v>-54.282999669616288</v>
      </c>
      <c r="AL39">
        <f t="shared" si="26"/>
        <v>-1002.3845358908745</v>
      </c>
      <c r="AN39">
        <f t="shared" si="27"/>
        <v>0</v>
      </c>
      <c r="AO39">
        <f t="shared" si="27"/>
        <v>0</v>
      </c>
      <c r="AP39">
        <f t="shared" si="27"/>
        <v>-2.9259278842487788E-2</v>
      </c>
      <c r="AQ39">
        <f t="shared" si="27"/>
        <v>-39.362624770919943</v>
      </c>
      <c r="AR39">
        <f t="shared" si="27"/>
        <v>-39.391884049762432</v>
      </c>
      <c r="AS39">
        <f t="shared" si="27"/>
        <v>-1.6191175406440557</v>
      </c>
      <c r="AT39">
        <f t="shared" si="27"/>
        <v>-2.3480609415056795</v>
      </c>
      <c r="AU39">
        <f t="shared" si="23"/>
        <v>-43.359062531912166</v>
      </c>
      <c r="AW39">
        <v>36</v>
      </c>
      <c r="AX39">
        <f>IF(Z39&gt;0, (R39*SUMPRODUCT(K39:$K$98, X39:$X$98)-K39*$AZ$3)/Z39, 0)</f>
        <v>-54554.677111168588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</v>
      </c>
      <c r="S40">
        <f t="shared" si="1"/>
        <v>-93910.609495760044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-738.04030127292094</v>
      </c>
      <c r="AC40">
        <f t="shared" si="2"/>
        <v>-689.15524389631798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-605.47496196373424</v>
      </c>
      <c r="AI40">
        <f t="shared" si="25"/>
        <v>-605.84188283007541</v>
      </c>
      <c r="AJ40">
        <f t="shared" si="7"/>
        <v>-48.885057376602958</v>
      </c>
      <c r="AK40">
        <f t="shared" si="22"/>
        <v>-51.662821089104469</v>
      </c>
      <c r="AL40">
        <f t="shared" si="26"/>
        <v>-706.38976129578282</v>
      </c>
      <c r="AN40">
        <f t="shared" si="27"/>
        <v>0</v>
      </c>
      <c r="AO40">
        <f t="shared" si="27"/>
        <v>0</v>
      </c>
      <c r="AP40">
        <f t="shared" si="27"/>
        <v>-1.4170980919488731E-2</v>
      </c>
      <c r="AQ40">
        <f t="shared" si="27"/>
        <v>-23.384263257563443</v>
      </c>
      <c r="AR40">
        <f t="shared" si="27"/>
        <v>-23.398434238482928</v>
      </c>
      <c r="AS40">
        <f t="shared" si="27"/>
        <v>-1.8880071396313944</v>
      </c>
      <c r="AT40">
        <f t="shared" si="27"/>
        <v>-1.9952881371969597</v>
      </c>
      <c r="AU40">
        <f t="shared" si="23"/>
        <v>-27.281729515311284</v>
      </c>
      <c r="AW40">
        <v>37</v>
      </c>
      <c r="AX40">
        <f>IF(Z40&gt;0, (R40*SUMPRODUCT(K40:$K$98, X40:$X$98)-K40*$AZ$3)/Z40, 0)</f>
        <v>-93910.609495760044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</v>
      </c>
      <c r="S41">
        <f t="shared" si="1"/>
        <v>-177391.36027845679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-689.15524389631798</v>
      </c>
      <c r="AC41">
        <f t="shared" si="2"/>
        <v>-633.74693380787903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-369.24412707661446</v>
      </c>
      <c r="AI41">
        <f t="shared" si="25"/>
        <v>-369.42275667075398</v>
      </c>
      <c r="AJ41">
        <f t="shared" si="7"/>
        <v>-55.408310088438952</v>
      </c>
      <c r="AK41">
        <f t="shared" si="22"/>
        <v>-48.240867072742262</v>
      </c>
      <c r="AL41">
        <f t="shared" si="26"/>
        <v>-473.07193383193521</v>
      </c>
      <c r="AN41">
        <f t="shared" si="27"/>
        <v>0</v>
      </c>
      <c r="AO41">
        <f t="shared" si="27"/>
        <v>0</v>
      </c>
      <c r="AP41">
        <f t="shared" si="27"/>
        <v>-6.1597472429537857E-3</v>
      </c>
      <c r="AQ41">
        <f t="shared" si="27"/>
        <v>-12.732775353902861</v>
      </c>
      <c r="AR41">
        <f t="shared" si="27"/>
        <v>-12.738935101145817</v>
      </c>
      <c r="AS41">
        <f t="shared" si="27"/>
        <v>-1.9106642824114526</v>
      </c>
      <c r="AT41">
        <f t="shared" si="27"/>
        <v>-1.663506819127466</v>
      </c>
      <c r="AU41">
        <f t="shared" si="23"/>
        <v>-16.313106202684736</v>
      </c>
      <c r="AW41">
        <v>38</v>
      </c>
      <c r="AX41">
        <f>IF(Z41&gt;0, (R41*SUMPRODUCT(K41:$K$98, X41:$X$98)-K41*$AZ$3)/Z41, 0)</f>
        <v>-177391.36027845679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</v>
      </c>
      <c r="S42">
        <f t="shared" si="1"/>
        <v>-380033.4043257609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-633.74693380787903</v>
      </c>
      <c r="AC42">
        <f t="shared" si="2"/>
        <v>-576.12919724570816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-202.08697628705724</v>
      </c>
      <c r="AI42">
        <f t="shared" si="25"/>
        <v>-202.16277609711182</v>
      </c>
      <c r="AJ42">
        <f t="shared" si="7"/>
        <v>-57.617736562170876</v>
      </c>
      <c r="AK42">
        <f t="shared" si="22"/>
        <v>-44.362285366551539</v>
      </c>
      <c r="AL42">
        <f t="shared" si="26"/>
        <v>-304.14279802583422</v>
      </c>
      <c r="AN42">
        <f t="shared" si="27"/>
        <v>0</v>
      </c>
      <c r="AO42">
        <f t="shared" si="27"/>
        <v>0</v>
      </c>
      <c r="AP42">
        <f t="shared" si="27"/>
        <v>-2.3337781800123057E-3</v>
      </c>
      <c r="AQ42">
        <f t="shared" si="27"/>
        <v>-6.2219968016258287</v>
      </c>
      <c r="AR42">
        <f t="shared" si="27"/>
        <v>-6.2243305798058408</v>
      </c>
      <c r="AS42">
        <f t="shared" si="27"/>
        <v>-1.7739756375864331</v>
      </c>
      <c r="AT42">
        <f t="shared" si="27"/>
        <v>-1.3658574279988074</v>
      </c>
      <c r="AU42">
        <f t="shared" si="23"/>
        <v>-9.3641636453910824</v>
      </c>
      <c r="AW42">
        <v>39</v>
      </c>
      <c r="AX42">
        <f>IF(Z42&gt;0, (R42*SUMPRODUCT(K42:$K$98, X42:$X$98)-K42*$AZ$3)/Z42, 0)</f>
        <v>-380033.4043257609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</v>
      </c>
      <c r="S43">
        <f t="shared" si="1"/>
        <v>-968470.27445227408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-576.12919724570816</v>
      </c>
      <c r="AC43">
        <f t="shared" si="2"/>
        <v>-519.53823697941118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-96.438380405538112</v>
      </c>
      <c r="AI43">
        <f t="shared" si="25"/>
        <v>-96.465203027289377</v>
      </c>
      <c r="AJ43">
        <f t="shared" si="7"/>
        <v>-56.590960266296975</v>
      </c>
      <c r="AK43">
        <f t="shared" si="22"/>
        <v>-40.329043807199575</v>
      </c>
      <c r="AL43">
        <f t="shared" si="26"/>
        <v>-193.38520710078592</v>
      </c>
      <c r="AN43">
        <f t="shared" si="27"/>
        <v>0</v>
      </c>
      <c r="AO43">
        <f t="shared" si="27"/>
        <v>0</v>
      </c>
      <c r="AP43">
        <f t="shared" si="27"/>
        <v>-7.3735165658186648E-4</v>
      </c>
      <c r="AQ43">
        <f t="shared" si="27"/>
        <v>-2.6510831122151646</v>
      </c>
      <c r="AR43">
        <f t="shared" si="27"/>
        <v>-2.6518204638717466</v>
      </c>
      <c r="AS43">
        <f t="shared" si="27"/>
        <v>-1.5556808237045401</v>
      </c>
      <c r="AT43">
        <f t="shared" si="27"/>
        <v>-1.1086420833640687</v>
      </c>
      <c r="AU43">
        <f t="shared" si="23"/>
        <v>-5.3161433709403552</v>
      </c>
      <c r="AW43">
        <v>40</v>
      </c>
      <c r="AX43">
        <f>IF(Z43&gt;0, (R43*SUMPRODUCT(K43:$K$98, X43:$X$98)-K43*$AZ$3)/Z43, 0)</f>
        <v>-968470.27445227408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</v>
      </c>
      <c r="S44">
        <f t="shared" si="1"/>
        <v>-3128509.1273058266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-519.53823697941118</v>
      </c>
      <c r="AC44">
        <f t="shared" si="2"/>
        <v>-466.10632270955233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-38.210118768876313</v>
      </c>
      <c r="AI44">
        <f t="shared" si="25"/>
        <v>-38.21756810502562</v>
      </c>
      <c r="AJ44">
        <f t="shared" si="7"/>
        <v>-53.431914269858851</v>
      </c>
      <c r="AK44">
        <f t="shared" si="22"/>
        <v>-36.367676588558787</v>
      </c>
      <c r="AL44">
        <f t="shared" si="26"/>
        <v>-128.01715896344325</v>
      </c>
      <c r="AN44">
        <f t="shared" si="27"/>
        <v>0</v>
      </c>
      <c r="AO44">
        <f t="shared" si="27"/>
        <v>0</v>
      </c>
      <c r="AP44">
        <f t="shared" si="27"/>
        <v>-1.8284074596571574E-4</v>
      </c>
      <c r="AQ44">
        <f t="shared" si="27"/>
        <v>-0.93785090095436818</v>
      </c>
      <c r="AR44">
        <f t="shared" si="27"/>
        <v>-0.93803374170033382</v>
      </c>
      <c r="AS44">
        <f t="shared" si="27"/>
        <v>-1.3114633126584587</v>
      </c>
      <c r="AT44">
        <f t="shared" si="27"/>
        <v>-0.89262895152209898</v>
      </c>
      <c r="AU44">
        <f t="shared" si="23"/>
        <v>-3.1421260058808915</v>
      </c>
      <c r="AW44">
        <v>41</v>
      </c>
      <c r="AX44">
        <f>IF(Z44&gt;0, (R44*SUMPRODUCT(K44:$K$98, X44:$X$98)-K44*$AZ$3)/Z44, 0)</f>
        <v>-3128509.1273058266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</v>
      </c>
      <c r="S45">
        <f t="shared" si="1"/>
        <v>-14122471.754875859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-466.10632270955233</v>
      </c>
      <c r="AC45">
        <f t="shared" si="2"/>
        <v>-416.97006880508343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-11.797156612976583</v>
      </c>
      <c r="AI45">
        <f t="shared" si="25"/>
        <v>-11.798632877457909</v>
      </c>
      <c r="AJ45">
        <f t="shared" si="7"/>
        <v>-49.136253904468902</v>
      </c>
      <c r="AK45">
        <f t="shared" si="22"/>
        <v>-32.627442589668668</v>
      </c>
      <c r="AL45">
        <f t="shared" si="26"/>
        <v>-93.562329371595467</v>
      </c>
      <c r="AN45">
        <f t="shared" si="27"/>
        <v>0</v>
      </c>
      <c r="AO45">
        <f t="shared" si="27"/>
        <v>0</v>
      </c>
      <c r="AP45">
        <f t="shared" si="27"/>
        <v>-3.2352031778199671E-5</v>
      </c>
      <c r="AQ45">
        <f t="shared" si="27"/>
        <v>-0.25853225520441953</v>
      </c>
      <c r="AR45">
        <f t="shared" si="27"/>
        <v>-0.25856460723619773</v>
      </c>
      <c r="AS45">
        <f t="shared" si="27"/>
        <v>-1.076810874939643</v>
      </c>
      <c r="AT45">
        <f t="shared" si="27"/>
        <v>-0.71502367824643465</v>
      </c>
      <c r="AU45">
        <f t="shared" si="23"/>
        <v>-2.0503991604222751</v>
      </c>
      <c r="AW45">
        <v>42</v>
      </c>
      <c r="AX45">
        <f>IF(Z45&gt;0, (R45*SUMPRODUCT(K45:$K$98, X45:$X$98)-K45*$AZ$3)/Z45, 0)</f>
        <v>-14122471.754875859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</v>
      </c>
      <c r="S46">
        <f t="shared" si="1"/>
        <v>-64372203.869934715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-416.97006880508343</v>
      </c>
      <c r="AC46">
        <f t="shared" si="2"/>
        <v>-372.51957891258854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-2.34430734678946</v>
      </c>
      <c r="AI46">
        <f t="shared" si="25"/>
        <v>-2.3445966949525783</v>
      </c>
      <c r="AJ46">
        <f t="shared" si="7"/>
        <v>-44.450489892494886</v>
      </c>
      <c r="AK46">
        <f t="shared" si="22"/>
        <v>-29.187904816355843</v>
      </c>
      <c r="AL46">
        <f t="shared" si="26"/>
        <v>-75.982991403803311</v>
      </c>
      <c r="AN46">
        <f t="shared" si="27"/>
        <v>0</v>
      </c>
      <c r="AO46">
        <f t="shared" si="27"/>
        <v>0</v>
      </c>
      <c r="AP46">
        <f t="shared" si="27"/>
        <v>-5.6616119160483255E-6</v>
      </c>
      <c r="AQ46">
        <f t="shared" si="27"/>
        <v>-4.5870546632934904E-2</v>
      </c>
      <c r="AR46">
        <f t="shared" si="27"/>
        <v>-4.5876208244850961E-2</v>
      </c>
      <c r="AS46">
        <f t="shared" si="27"/>
        <v>-0.86975296659069257</v>
      </c>
      <c r="AT46">
        <f t="shared" si="27"/>
        <v>-0.57111331875058879</v>
      </c>
      <c r="AU46">
        <f t="shared" si="23"/>
        <v>-1.4867424935861324</v>
      </c>
      <c r="AW46">
        <v>43</v>
      </c>
      <c r="AX46">
        <f>IF(Z46&gt;0, (R46*SUMPRODUCT(K46:$K$98, X46:$X$98)-K46*$AZ$3)/Z46, 0)</f>
        <v>-64372203.869934715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</v>
      </c>
      <c r="S47">
        <f t="shared" si="1"/>
        <v>-296831571.05269629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-372.51957891258854</v>
      </c>
      <c r="AC47">
        <f t="shared" si="2"/>
        <v>-332.64667968449004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-0.46084356131238391</v>
      </c>
      <c r="AI47">
        <f t="shared" si="25"/>
        <v>-0.46089959421321464</v>
      </c>
      <c r="AJ47">
        <f t="shared" si="7"/>
        <v>-39.872899228098504</v>
      </c>
      <c r="AK47">
        <f t="shared" si="22"/>
        <v>-26.076370523881199</v>
      </c>
      <c r="AL47">
        <f t="shared" si="26"/>
        <v>-66.410169346192916</v>
      </c>
      <c r="AN47">
        <f t="shared" si="27"/>
        <v>0</v>
      </c>
      <c r="AO47">
        <f t="shared" si="27"/>
        <v>0</v>
      </c>
      <c r="AP47">
        <f t="shared" si="27"/>
        <v>-9.7891379989916363E-7</v>
      </c>
      <c r="AQ47">
        <f t="shared" si="27"/>
        <v>-8.051093466072818E-3</v>
      </c>
      <c r="AR47">
        <f t="shared" si="27"/>
        <v>-8.052072379872717E-3</v>
      </c>
      <c r="AS47">
        <f t="shared" si="27"/>
        <v>-0.69659308580665902</v>
      </c>
      <c r="AT47">
        <f t="shared" si="27"/>
        <v>-0.45556304561539313</v>
      </c>
      <c r="AU47">
        <f t="shared" si="23"/>
        <v>-1.1602082038019248</v>
      </c>
      <c r="AW47">
        <v>44</v>
      </c>
      <c r="AX47">
        <f>IF(Z47&gt;0, (R47*SUMPRODUCT(K47:$K$98, X47:$X$98)-K47*$AZ$3)/Z47, 0)</f>
        <v>-296831571.05269629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</v>
      </c>
      <c r="S48">
        <f t="shared" si="1"/>
        <v>-1387143780.6002274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-332.64667968449004</v>
      </c>
      <c r="AC48">
        <f t="shared" si="2"/>
        <v>-297.01297205051725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-8.9533306155144696E-2</v>
      </c>
      <c r="AI48">
        <f t="shared" si="25"/>
        <v>-8.954401207388954E-2</v>
      </c>
      <c r="AJ48">
        <f t="shared" si="7"/>
        <v>-35.63370763397279</v>
      </c>
      <c r="AK48">
        <f t="shared" si="22"/>
        <v>-23.285267577914304</v>
      </c>
      <c r="AL48">
        <f t="shared" si="26"/>
        <v>-59.008519223960981</v>
      </c>
      <c r="AN48">
        <f t="shared" si="27"/>
        <v>0</v>
      </c>
      <c r="AO48">
        <f t="shared" si="27"/>
        <v>0</v>
      </c>
      <c r="AP48">
        <f t="shared" si="27"/>
        <v>-1.6699645980553428E-7</v>
      </c>
      <c r="AQ48">
        <f t="shared" si="27"/>
        <v>-1.3965868337820959E-3</v>
      </c>
      <c r="AR48">
        <f t="shared" si="27"/>
        <v>-1.3967538302419014E-3</v>
      </c>
      <c r="AS48">
        <f t="shared" si="27"/>
        <v>-0.55583300849197292</v>
      </c>
      <c r="AT48">
        <f t="shared" si="27"/>
        <v>-0.36321565143654194</v>
      </c>
      <c r="AU48">
        <f t="shared" si="23"/>
        <v>-0.92044541375875677</v>
      </c>
      <c r="AW48">
        <v>45</v>
      </c>
      <c r="AX48">
        <f>IF(Z48&gt;0, (R48*SUMPRODUCT(K48:$K$98, X48:$X$98)-K48*$AZ$3)/Z48, 0)</f>
        <v>-1387143780.6002274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</v>
      </c>
      <c r="S49">
        <f t="shared" si="1"/>
        <v>-6580782856.3696508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-297.01297205051725</v>
      </c>
      <c r="AC49">
        <f t="shared" si="2"/>
        <v>-265.19136977356635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-1.7167934580622872E-2</v>
      </c>
      <c r="AI49">
        <f t="shared" si="25"/>
        <v>-1.716994947288996E-2</v>
      </c>
      <c r="AJ49">
        <f t="shared" si="7"/>
        <v>-31.821602276950898</v>
      </c>
      <c r="AK49">
        <f t="shared" si="22"/>
        <v>-20.790908043536209</v>
      </c>
      <c r="AL49">
        <f t="shared" si="26"/>
        <v>-52.629680269959998</v>
      </c>
      <c r="AN49">
        <f t="shared" si="27"/>
        <v>0</v>
      </c>
      <c r="AO49">
        <f t="shared" si="27"/>
        <v>0</v>
      </c>
      <c r="AP49">
        <f t="shared" si="27"/>
        <v>-2.8061903646175924E-8</v>
      </c>
      <c r="AQ49">
        <f t="shared" si="27"/>
        <v>-2.3910207700671767E-4</v>
      </c>
      <c r="AR49">
        <f t="shared" si="27"/>
        <v>-2.3913013891036387E-4</v>
      </c>
      <c r="AS49">
        <f t="shared" si="27"/>
        <v>-0.4431873363898039</v>
      </c>
      <c r="AT49">
        <f t="shared" si="27"/>
        <v>-0.28956012575187839</v>
      </c>
      <c r="AU49">
        <f t="shared" si="23"/>
        <v>-0.73298659228059271</v>
      </c>
      <c r="AW49">
        <v>46</v>
      </c>
      <c r="AX49">
        <f>IF(Z49&gt;0, (R49*SUMPRODUCT(K49:$K$98, X49:$X$98)-K49*$AZ$3)/Z49, 0)</f>
        <v>-6580782856.3696508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</v>
      </c>
      <c r="S50">
        <f t="shared" si="1"/>
        <v>-31698569983.582172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-265.19136977356635</v>
      </c>
      <c r="AC50">
        <f t="shared" si="2"/>
        <v>-236.77821703297843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-3.2425185538167835E-3</v>
      </c>
      <c r="AI50">
        <f t="shared" si="25"/>
        <v>-3.2428920378842914E-3</v>
      </c>
      <c r="AJ50">
        <f t="shared" si="7"/>
        <v>-28.413152740587918</v>
      </c>
      <c r="AK50">
        <f t="shared" si="22"/>
        <v>-18.563395884149646</v>
      </c>
      <c r="AL50">
        <f t="shared" si="26"/>
        <v>-46.97979151677545</v>
      </c>
      <c r="AN50">
        <f t="shared" si="27"/>
        <v>0</v>
      </c>
      <c r="AO50">
        <f t="shared" si="27"/>
        <v>0</v>
      </c>
      <c r="AP50">
        <f t="shared" si="27"/>
        <v>-4.6442902782064717E-9</v>
      </c>
      <c r="AQ50">
        <f t="shared" si="27"/>
        <v>-4.0320856246648054E-5</v>
      </c>
      <c r="AR50">
        <f t="shared" si="27"/>
        <v>-4.0325500536926269E-5</v>
      </c>
      <c r="AS50">
        <f t="shared" si="27"/>
        <v>-0.3533187638413845</v>
      </c>
      <c r="AT50">
        <f t="shared" si="27"/>
        <v>-0.23083661803981437</v>
      </c>
      <c r="AU50">
        <f t="shared" si="23"/>
        <v>-0.58419570738173576</v>
      </c>
      <c r="AW50">
        <v>47</v>
      </c>
      <c r="AX50">
        <f>IF(Z50&gt;0, (R50*SUMPRODUCT(K50:$K$98, X50:$X$98)-K50*$AZ$3)/Z50, 0)</f>
        <v>-31698569983.582172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</v>
      </c>
      <c r="S51">
        <f t="shared" si="1"/>
        <v>-155257399135.22369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-236.77821703297843</v>
      </c>
      <c r="AC51">
        <f t="shared" si="2"/>
        <v>-211.4091574943125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-6.033315729423017E-4</v>
      </c>
      <c r="AI51">
        <f t="shared" si="25"/>
        <v>-6.033996563826633E-4</v>
      </c>
      <c r="AJ51">
        <f t="shared" si="7"/>
        <v>-25.369059538665937</v>
      </c>
      <c r="AK51">
        <f t="shared" si="22"/>
        <v>-16.574475192308491</v>
      </c>
      <c r="AL51">
        <f t="shared" si="26"/>
        <v>-41.944138130630812</v>
      </c>
      <c r="AN51">
        <f t="shared" si="27"/>
        <v>0</v>
      </c>
      <c r="AO51">
        <f t="shared" si="27"/>
        <v>0</v>
      </c>
      <c r="AP51">
        <f t="shared" si="27"/>
        <v>-7.5591114207370989E-10</v>
      </c>
      <c r="AQ51">
        <f t="shared" si="27"/>
        <v>-6.6986194576818779E-6</v>
      </c>
      <c r="AR51">
        <f t="shared" si="27"/>
        <v>-6.6993753688239515E-6</v>
      </c>
      <c r="AS51">
        <f t="shared" si="27"/>
        <v>-0.28166547793952318</v>
      </c>
      <c r="AT51">
        <f t="shared" si="27"/>
        <v>-0.1840217005097477</v>
      </c>
      <c r="AU51">
        <f t="shared" si="23"/>
        <v>-0.46569387782463967</v>
      </c>
      <c r="AW51">
        <v>48</v>
      </c>
      <c r="AX51">
        <f>IF(Z51&gt;0, (R51*SUMPRODUCT(K51:$K$98, X51:$X$98)-K51*$AZ$3)/Z51, 0)</f>
        <v>-155257399135.22369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</v>
      </c>
      <c r="S52">
        <f t="shared" si="1"/>
        <v>-774095547771.96741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-211.4091574943125</v>
      </c>
      <c r="AC52">
        <f t="shared" si="2"/>
        <v>-188.75818217550139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-1.104208600463264E-4</v>
      </c>
      <c r="AI52">
        <f t="shared" si="25"/>
        <v>-1.1043305222226119E-4</v>
      </c>
      <c r="AJ52">
        <f t="shared" si="7"/>
        <v>-22.650975318811106</v>
      </c>
      <c r="AK52">
        <f t="shared" si="22"/>
        <v>-14.798641024601876</v>
      </c>
      <c r="AL52">
        <f t="shared" si="26"/>
        <v>-37.449726776465205</v>
      </c>
      <c r="AN52">
        <f t="shared" si="27"/>
        <v>0</v>
      </c>
      <c r="AO52">
        <f t="shared" si="27"/>
        <v>0</v>
      </c>
      <c r="AP52">
        <f t="shared" si="27"/>
        <v>-1.2086274454299544E-10</v>
      </c>
      <c r="AQ52">
        <f t="shared" si="27"/>
        <v>-1.0946174227943176E-6</v>
      </c>
      <c r="AR52">
        <f t="shared" si="27"/>
        <v>-1.0947382855388605E-6</v>
      </c>
      <c r="AS52">
        <f t="shared" si="27"/>
        <v>-0.22454228500713067</v>
      </c>
      <c r="AT52">
        <f t="shared" si="27"/>
        <v>-0.14670099736962597</v>
      </c>
      <c r="AU52">
        <f t="shared" si="23"/>
        <v>-0.37124437711504216</v>
      </c>
      <c r="AW52">
        <v>49</v>
      </c>
      <c r="AX52">
        <f>IF(Z52&gt;0, (R52*SUMPRODUCT(K52:$K$98, X52:$X$98)-K52*$AZ$3)/Z52, 0)</f>
        <v>-774095547771.96741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</v>
      </c>
      <c r="S53">
        <f t="shared" si="1"/>
        <v>-3932515914349.814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-188.75818217550139</v>
      </c>
      <c r="AC53">
        <f t="shared" si="2"/>
        <v>-168.53409218312723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-1.9854852657337426E-5</v>
      </c>
      <c r="AI53">
        <f t="shared" si="25"/>
        <v>-1.9856995485184202E-5</v>
      </c>
      <c r="AJ53">
        <f t="shared" si="7"/>
        <v>-20.224089992374161</v>
      </c>
      <c r="AK53">
        <f t="shared" si="22"/>
        <v>-13.213072752285099</v>
      </c>
      <c r="AL53">
        <f t="shared" si="26"/>
        <v>-33.437182601654747</v>
      </c>
      <c r="AN53">
        <f t="shared" si="27"/>
        <v>0</v>
      </c>
      <c r="AO53">
        <f t="shared" si="27"/>
        <v>0</v>
      </c>
      <c r="AP53">
        <f t="shared" si="27"/>
        <v>-1.8966207159469202E-11</v>
      </c>
      <c r="AQ53">
        <f t="shared" si="27"/>
        <v>-1.7573565192671422E-7</v>
      </c>
      <c r="AR53">
        <f t="shared" si="27"/>
        <v>-1.7575461813387368E-7</v>
      </c>
      <c r="AS53">
        <f t="shared" si="27"/>
        <v>-0.17900377810766493</v>
      </c>
      <c r="AT53">
        <f t="shared" si="27"/>
        <v>-0.11694914055279178</v>
      </c>
      <c r="AU53">
        <f t="shared" si="23"/>
        <v>-0.29595309441507484</v>
      </c>
      <c r="AW53">
        <v>50</v>
      </c>
      <c r="AX53">
        <f>IF(Z53&gt;0, (R53*SUMPRODUCT(K53:$K$98, X53:$X$98)-K53*$AZ$3)/Z53, 0)</f>
        <v>-3932515914349.814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</v>
      </c>
      <c r="S54">
        <f t="shared" si="1"/>
        <v>-20391373174387.867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-168.53409218312723</v>
      </c>
      <c r="AC54">
        <f t="shared" si="2"/>
        <v>-150.476868174049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-3.5048553655551063E-6</v>
      </c>
      <c r="AI54">
        <f t="shared" si="25"/>
        <v>-3.5052243374406363E-6</v>
      </c>
      <c r="AJ54">
        <f t="shared" si="7"/>
        <v>-18.057224009078226</v>
      </c>
      <c r="AK54">
        <f t="shared" si="22"/>
        <v>-11.797386452818907</v>
      </c>
      <c r="AL54">
        <f t="shared" si="26"/>
        <v>-29.854613967121473</v>
      </c>
      <c r="AN54">
        <f t="shared" si="27"/>
        <v>0</v>
      </c>
      <c r="AO54">
        <f t="shared" si="27"/>
        <v>0</v>
      </c>
      <c r="AP54">
        <f t="shared" si="27"/>
        <v>-2.9158720381020689E-12</v>
      </c>
      <c r="AQ54">
        <f t="shared" si="27"/>
        <v>-2.7697800723571774E-8</v>
      </c>
      <c r="AR54">
        <f t="shared" si="27"/>
        <v>-2.7700716595609875E-8</v>
      </c>
      <c r="AS54">
        <f t="shared" si="27"/>
        <v>-0.14270072230074191</v>
      </c>
      <c r="AT54">
        <f t="shared" si="27"/>
        <v>-9.3231139361835025E-2</v>
      </c>
      <c r="AU54">
        <f t="shared" si="23"/>
        <v>-0.23593188936329357</v>
      </c>
      <c r="AW54">
        <v>51</v>
      </c>
      <c r="AX54">
        <f>IF(Z54&gt;0, (R54*SUMPRODUCT(K54:$K$98, X54:$X$98)-K54*$AZ$3)/Z54, 0)</f>
        <v>-20391373174387.867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</v>
      </c>
      <c r="S55">
        <f t="shared" si="1"/>
        <v>-108036295274469.36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-150.476868174049</v>
      </c>
      <c r="AC55">
        <f t="shared" si="2"/>
        <v>-134.35434660816298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-6.0620395402822013E-7</v>
      </c>
      <c r="AI55">
        <f t="shared" si="25"/>
        <v>-6.062661342178809E-7</v>
      </c>
      <c r="AJ55">
        <f t="shared" si="7"/>
        <v>-16.122521565886018</v>
      </c>
      <c r="AK55">
        <f t="shared" si="22"/>
        <v>-10.533380772183431</v>
      </c>
      <c r="AL55">
        <f t="shared" si="26"/>
        <v>-26.655902944335583</v>
      </c>
      <c r="AN55">
        <f t="shared" si="27"/>
        <v>0</v>
      </c>
      <c r="AO55">
        <f t="shared" si="27"/>
        <v>0</v>
      </c>
      <c r="AP55">
        <f t="shared" si="27"/>
        <v>-4.3874199466221133E-13</v>
      </c>
      <c r="AQ55">
        <f t="shared" si="27"/>
        <v>-4.2773612208917345E-9</v>
      </c>
      <c r="AR55">
        <f t="shared" si="27"/>
        <v>-4.2777999628863972E-9</v>
      </c>
      <c r="AS55">
        <f t="shared" si="27"/>
        <v>-0.11376014305195577</v>
      </c>
      <c r="AT55">
        <f t="shared" si="27"/>
        <v>-7.432329357212776E-2</v>
      </c>
      <c r="AU55">
        <f t="shared" si="23"/>
        <v>-0.18808344090188348</v>
      </c>
      <c r="AW55">
        <v>52</v>
      </c>
      <c r="AX55">
        <f>IF(Z55&gt;0, (R55*SUMPRODUCT(K55:$K$98, X55:$X$98)-K55*$AZ$3)/Z55, 0)</f>
        <v>-108036295274469.36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</v>
      </c>
      <c r="S56">
        <f t="shared" si="1"/>
        <v>-585891884234155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-134.35434660816298</v>
      </c>
      <c r="AC56">
        <f t="shared" si="2"/>
        <v>-119.9592380467405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-1.0264213826583476E-7</v>
      </c>
      <c r="AI56">
        <f t="shared" si="25"/>
        <v>-1.0265237558446596E-7</v>
      </c>
      <c r="AJ56">
        <f t="shared" si="7"/>
        <v>-14.395108561422489</v>
      </c>
      <c r="AK56">
        <f t="shared" si="22"/>
        <v>-9.4048042625714103</v>
      </c>
      <c r="AL56">
        <f t="shared" si="26"/>
        <v>-23.799912926646275</v>
      </c>
      <c r="AN56">
        <f t="shared" si="27"/>
        <v>0</v>
      </c>
      <c r="AO56">
        <f t="shared" si="27"/>
        <v>0</v>
      </c>
      <c r="AP56">
        <f t="shared" si="27"/>
        <v>-6.4494898110281088E-14</v>
      </c>
      <c r="AQ56">
        <f t="shared" si="27"/>
        <v>-6.4664337291441845E-10</v>
      </c>
      <c r="AR56">
        <f t="shared" si="27"/>
        <v>-6.4670786781252868E-10</v>
      </c>
      <c r="AS56">
        <f t="shared" si="27"/>
        <v>-9.0688889679199788E-2</v>
      </c>
      <c r="AT56">
        <f t="shared" si="27"/>
        <v>-5.92500746057954E-2</v>
      </c>
      <c r="AU56">
        <f t="shared" si="23"/>
        <v>-0.14993896493170306</v>
      </c>
      <c r="AW56">
        <v>53</v>
      </c>
      <c r="AX56">
        <f>IF(Z56&gt;0, (R56*SUMPRODUCT(K56:$K$98, X56:$X$98)-K56*$AZ$3)/Z56, 0)</f>
        <v>-585891884234155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</v>
      </c>
      <c r="S57">
        <f t="shared" si="1"/>
        <v>-3258719173363557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-119.9592380467405</v>
      </c>
      <c r="AC57">
        <f t="shared" si="2"/>
        <v>-107.10646254229798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-1.6983125236018115E-8</v>
      </c>
      <c r="AI57">
        <f t="shared" si="25"/>
        <v>-1.6984768618844989E-8</v>
      </c>
      <c r="AJ57">
        <f t="shared" si="7"/>
        <v>-12.852775504442519</v>
      </c>
      <c r="AK57">
        <f t="shared" si="22"/>
        <v>-8.397146663271835</v>
      </c>
      <c r="AL57">
        <f t="shared" si="26"/>
        <v>-21.249922184699123</v>
      </c>
      <c r="AN57">
        <f t="shared" si="27"/>
        <v>0</v>
      </c>
      <c r="AO57">
        <f t="shared" si="27"/>
        <v>0</v>
      </c>
      <c r="AP57">
        <f t="shared" si="27"/>
        <v>-9.243998407220622E-15</v>
      </c>
      <c r="AQ57">
        <f t="shared" si="27"/>
        <v>-9.5529769487662812E-11</v>
      </c>
      <c r="AR57">
        <f t="shared" si="27"/>
        <v>-9.5539013486070036E-11</v>
      </c>
      <c r="AS57">
        <f t="shared" si="27"/>
        <v>-7.2296627632002897E-2</v>
      </c>
      <c r="AT57">
        <f t="shared" si="27"/>
        <v>-4.7233796721653037E-2</v>
      </c>
      <c r="AU57">
        <f t="shared" si="23"/>
        <v>-0.11953042444919496</v>
      </c>
      <c r="AW57">
        <v>54</v>
      </c>
      <c r="AX57">
        <f>IF(Z57&gt;0, (R57*SUMPRODUCT(K57:$K$98, X57:$X$98)-K57*$AZ$3)/Z57, 0)</f>
        <v>-3258719173363557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</v>
      </c>
      <c r="S58">
        <f t="shared" si="1"/>
        <v>-1.8610312771189192E+16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-107.10646254229798</v>
      </c>
      <c r="AC58">
        <f t="shared" si="2"/>
        <v>-95.630770127135335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-2.7400389809627745E-9</v>
      </c>
      <c r="AI58">
        <f t="shared" si="25"/>
        <v>-2.7402959104708998E-9</v>
      </c>
      <c r="AJ58">
        <f t="shared" si="7"/>
        <v>-11.475692415162641</v>
      </c>
      <c r="AK58">
        <f t="shared" si="22"/>
        <v>-7.4974523779608591</v>
      </c>
      <c r="AL58">
        <f t="shared" si="26"/>
        <v>-18.973144795863796</v>
      </c>
      <c r="AN58">
        <f t="shared" si="27"/>
        <v>0</v>
      </c>
      <c r="AO58">
        <f t="shared" si="27"/>
        <v>0</v>
      </c>
      <c r="AP58">
        <f t="shared" si="27"/>
        <v>-1.2903783874052931E-15</v>
      </c>
      <c r="AQ58">
        <f t="shared" si="27"/>
        <v>-1.3761311837954442E-11</v>
      </c>
      <c r="AR58">
        <f t="shared" si="27"/>
        <v>-1.3762602216341847E-11</v>
      </c>
      <c r="AS58">
        <f t="shared" si="27"/>
        <v>-5.7634428918238487E-2</v>
      </c>
      <c r="AT58">
        <f t="shared" si="27"/>
        <v>-3.765449356019003E-2</v>
      </c>
      <c r="AU58">
        <f t="shared" si="23"/>
        <v>-9.5288922492191119E-2</v>
      </c>
      <c r="AW58">
        <v>55</v>
      </c>
      <c r="AX58">
        <f>IF(Z58&gt;0, (R58*SUMPRODUCT(K58:$K$98, X58:$X$98)-K58*$AZ$3)/Z58, 0)</f>
        <v>-1.8610312771189192E+16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</v>
      </c>
      <c r="S59">
        <f t="shared" si="1"/>
        <v>-1.0934223825052501E+17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-95.630770127135335</v>
      </c>
      <c r="AC59">
        <f t="shared" si="2"/>
        <v>-85.384616184954311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-4.3063110072633042E-10</v>
      </c>
      <c r="AI59">
        <f t="shared" si="25"/>
        <v>-4.3067014538901115E-10</v>
      </c>
      <c r="AJ59">
        <f t="shared" si="7"/>
        <v>-10.246153942181024</v>
      </c>
      <c r="AK59">
        <f t="shared" si="22"/>
        <v>-6.6941539088994739</v>
      </c>
      <c r="AL59">
        <f t="shared" si="26"/>
        <v>-16.940307851511168</v>
      </c>
      <c r="AN59">
        <f t="shared" si="27"/>
        <v>0</v>
      </c>
      <c r="AO59">
        <f t="shared" si="27"/>
        <v>0</v>
      </c>
      <c r="AP59">
        <f t="shared" si="27"/>
        <v>-1.7508411588118152E-16</v>
      </c>
      <c r="AQ59">
        <f t="shared" si="27"/>
        <v>-1.9310364174005655E-12</v>
      </c>
      <c r="AR59">
        <f t="shared" si="27"/>
        <v>-1.9312115015164465E-12</v>
      </c>
      <c r="AS59">
        <f t="shared" si="27"/>
        <v>-4.5945813870089926E-2</v>
      </c>
      <c r="AT59">
        <f t="shared" si="27"/>
        <v>-3.0017931728494048E-2</v>
      </c>
      <c r="AU59">
        <f t="shared" si="23"/>
        <v>-7.5963745600515178E-2</v>
      </c>
      <c r="AW59">
        <v>56</v>
      </c>
      <c r="AX59">
        <f>IF(Z59&gt;0, (R59*SUMPRODUCT(K59:$K$98, X59:$X$98)-K59*$AZ$3)/Z59, 0)</f>
        <v>-1.0934223825052501E+17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</v>
      </c>
      <c r="S60">
        <f t="shared" si="1"/>
        <v>-6.6160207417489331E+17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-85.384616184954311</v>
      </c>
      <c r="AC60">
        <f t="shared" si="2"/>
        <v>-76.236264450853753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-6.5785453654983651E-11</v>
      </c>
      <c r="AI60">
        <f t="shared" si="25"/>
        <v>-6.5791215144210083E-11</v>
      </c>
      <c r="AJ60">
        <f t="shared" si="7"/>
        <v>-9.148351734100558</v>
      </c>
      <c r="AK60">
        <f t="shared" si="22"/>
        <v>-5.9769231329468022</v>
      </c>
      <c r="AL60">
        <f t="shared" si="26"/>
        <v>-15.125274867113152</v>
      </c>
      <c r="AN60">
        <f t="shared" si="27"/>
        <v>0</v>
      </c>
      <c r="AO60">
        <f t="shared" si="27"/>
        <v>0</v>
      </c>
      <c r="AP60">
        <f t="shared" si="27"/>
        <v>-2.3067567692951475E-17</v>
      </c>
      <c r="AQ60">
        <f t="shared" si="27"/>
        <v>-2.6338856947547151E-13</v>
      </c>
      <c r="AR60">
        <f t="shared" si="27"/>
        <v>-2.6341163704316449E-13</v>
      </c>
      <c r="AS60">
        <f t="shared" si="27"/>
        <v>-3.6627721516375909E-2</v>
      </c>
      <c r="AT60">
        <f t="shared" si="27"/>
        <v>-2.3930111390703352E-2</v>
      </c>
      <c r="AU60">
        <f t="shared" si="23"/>
        <v>-6.0557832907342679E-2</v>
      </c>
      <c r="AW60">
        <v>57</v>
      </c>
      <c r="AX60">
        <f>IF(Z60&gt;0, (R60*SUMPRODUCT(K60:$K$98, X60:$X$98)-K60*$AZ$3)/Z60, 0)</f>
        <v>-6.6160207417489331E+17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</v>
      </c>
      <c r="S61">
        <f t="shared" si="1"/>
        <v>-4.1242864246014075E+18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-76.236264450853753</v>
      </c>
      <c r="AC61">
        <f t="shared" si="2"/>
        <v>-68.068093259691068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-9.757327571153778E-12</v>
      </c>
      <c r="AI61">
        <f t="shared" si="25"/>
        <v>-9.7581527817023678E-12</v>
      </c>
      <c r="AJ61">
        <f t="shared" si="7"/>
        <v>-8.1681711911626849</v>
      </c>
      <c r="AK61">
        <f t="shared" si="22"/>
        <v>-5.3365385115597634</v>
      </c>
      <c r="AL61">
        <f t="shared" si="26"/>
        <v>-13.504709702732207</v>
      </c>
      <c r="AN61">
        <f t="shared" si="27"/>
        <v>0</v>
      </c>
      <c r="AO61">
        <f t="shared" si="27"/>
        <v>0</v>
      </c>
      <c r="AP61">
        <f t="shared" si="27"/>
        <v>-2.9499441777501714E-18</v>
      </c>
      <c r="AQ61">
        <f t="shared" si="27"/>
        <v>-3.4880275958824584E-14</v>
      </c>
      <c r="AR61">
        <f t="shared" si="27"/>
        <v>-3.4883225903002331E-14</v>
      </c>
      <c r="AS61">
        <f t="shared" si="27"/>
        <v>-2.9199395341503915E-2</v>
      </c>
      <c r="AT61">
        <f t="shared" si="27"/>
        <v>-1.9076938289783067E-2</v>
      </c>
      <c r="AU61">
        <f t="shared" si="23"/>
        <v>-4.8276333631321867E-2</v>
      </c>
      <c r="AW61">
        <v>58</v>
      </c>
      <c r="AX61">
        <f>IF(Z61&gt;0, (R61*SUMPRODUCT(K61:$K$98, X61:$X$98)-K61*$AZ$3)/Z61, 0)</f>
        <v>-4.1242864246014075E+18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</v>
      </c>
      <c r="S62">
        <f t="shared" si="1"/>
        <v>-2.6531729121332666E+19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-68.068093259691068</v>
      </c>
      <c r="AC62">
        <f t="shared" si="2"/>
        <v>-60.775083267581337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-1.4048512154784858E-12</v>
      </c>
      <c r="AI62">
        <f t="shared" si="25"/>
        <v>-1.4049657483138501E-12</v>
      </c>
      <c r="AJ62">
        <f t="shared" si="7"/>
        <v>-7.2930099921097309</v>
      </c>
      <c r="AK62">
        <f t="shared" si="22"/>
        <v>-4.7647665281783755</v>
      </c>
      <c r="AL62">
        <f t="shared" si="26"/>
        <v>-12.057776520289512</v>
      </c>
      <c r="AN62">
        <f t="shared" si="27"/>
        <v>0</v>
      </c>
      <c r="AO62">
        <f t="shared" si="27"/>
        <v>0</v>
      </c>
      <c r="AP62">
        <f t="shared" si="27"/>
        <v>-3.6556197625348164E-19</v>
      </c>
      <c r="AQ62">
        <f t="shared" si="27"/>
        <v>-4.4839559331585181E-15</v>
      </c>
      <c r="AR62">
        <f t="shared" si="27"/>
        <v>-4.4843214951347721E-15</v>
      </c>
      <c r="AS62">
        <f t="shared" si="27"/>
        <v>-2.3277579194439315E-2</v>
      </c>
      <c r="AT62">
        <f t="shared" si="27"/>
        <v>-1.5208018407033744E-2</v>
      </c>
      <c r="AU62">
        <f t="shared" si="23"/>
        <v>-3.8485597601477545E-2</v>
      </c>
      <c r="AW62">
        <v>59</v>
      </c>
      <c r="AX62">
        <f>IF(Z62&gt;0, (R62*SUMPRODUCT(K62:$K$98, X62:$X$98)-K62*$AZ$3)/Z62, 0)</f>
        <v>-2.6531729121332666E+19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</v>
      </c>
      <c r="S63">
        <f t="shared" si="1"/>
        <v>-1.7641769521936672E+20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-60.775083267581337</v>
      </c>
      <c r="AC63">
        <f t="shared" si="2"/>
        <v>-54.263467203197621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-1.9601649677827523E-13</v>
      </c>
      <c r="AI63">
        <f t="shared" si="25"/>
        <v>-1.9603187603689657E-13</v>
      </c>
      <c r="AJ63">
        <f t="shared" si="7"/>
        <v>-6.5116160643837162</v>
      </c>
      <c r="AK63">
        <f t="shared" si="22"/>
        <v>-4.2542558287306944</v>
      </c>
      <c r="AL63">
        <f t="shared" si="26"/>
        <v>-10.765871893114607</v>
      </c>
      <c r="AN63">
        <f t="shared" si="27"/>
        <v>0</v>
      </c>
      <c r="AO63">
        <f t="shared" si="27"/>
        <v>0</v>
      </c>
      <c r="AP63">
        <f t="shared" si="27"/>
        <v>-4.382766988250459E-20</v>
      </c>
      <c r="AQ63">
        <f t="shared" si="27"/>
        <v>-5.5860601111168167E-16</v>
      </c>
      <c r="AR63">
        <f t="shared" si="27"/>
        <v>-5.5864983878156414E-16</v>
      </c>
      <c r="AS63">
        <f t="shared" si="27"/>
        <v>-1.8556743618016115E-2</v>
      </c>
      <c r="AT63">
        <f t="shared" si="27"/>
        <v>-1.2123739163770528E-2</v>
      </c>
      <c r="AU63">
        <f t="shared" si="23"/>
        <v>-3.0680482781787203E-2</v>
      </c>
      <c r="AW63">
        <v>60</v>
      </c>
      <c r="AX63">
        <f>IF(Z63&gt;0, (R63*SUMPRODUCT(K63:$K$98, X63:$X$98)-K63*$AZ$3)/Z63, 0)</f>
        <v>-1.7641769521936672E+20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</v>
      </c>
      <c r="S64">
        <f t="shared" si="1"/>
        <v>-1.2143168358071652E+21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-54.263467203197621</v>
      </c>
      <c r="AC64">
        <f t="shared" si="2"/>
        <v>-48.449524288569314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-2.6461073504527558E-14</v>
      </c>
      <c r="AI64">
        <f t="shared" si="25"/>
        <v>-2.6463068433810422E-14</v>
      </c>
      <c r="AJ64">
        <f t="shared" si="7"/>
        <v>-5.8139429146283064</v>
      </c>
      <c r="AK64">
        <f t="shared" si="22"/>
        <v>-3.798442704223834</v>
      </c>
      <c r="AL64">
        <f t="shared" si="26"/>
        <v>-9.6123856188521675</v>
      </c>
      <c r="AN64">
        <f t="shared" si="27"/>
        <v>0</v>
      </c>
      <c r="AO64">
        <f t="shared" si="27"/>
        <v>0</v>
      </c>
      <c r="AP64">
        <f t="shared" si="27"/>
        <v>-5.0760099435296841E-21</v>
      </c>
      <c r="AQ64">
        <f t="shared" si="27"/>
        <v>-6.7329039369511243E-17</v>
      </c>
      <c r="AR64">
        <f t="shared" si="27"/>
        <v>-6.7334115379454767E-17</v>
      </c>
      <c r="AS64">
        <f t="shared" si="27"/>
        <v>-1.4793322399566388E-2</v>
      </c>
      <c r="AT64">
        <f t="shared" si="27"/>
        <v>-9.6649706343833915E-3</v>
      </c>
      <c r="AU64">
        <f t="shared" si="23"/>
        <v>-2.4458293033949849E-2</v>
      </c>
      <c r="AW64">
        <v>61</v>
      </c>
      <c r="AX64">
        <f>IF(Z64&gt;0, (R64*SUMPRODUCT(K64:$K$98, X64:$X$98)-K64*$AZ$3)/Z64, 0)</f>
        <v>-1.2143168358071652E+21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</v>
      </c>
      <c r="S65">
        <f t="shared" si="1"/>
        <v>-8.6644524667513078E+21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-48.449524288569314</v>
      </c>
      <c r="AC65">
        <f t="shared" si="2"/>
        <v>-43.258503829079743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-3.4506958431296201E-15</v>
      </c>
      <c r="AI65">
        <f t="shared" si="25"/>
        <v>-3.4509454751980923E-15</v>
      </c>
      <c r="AJ65">
        <f t="shared" si="7"/>
        <v>-5.1910204594895717</v>
      </c>
      <c r="AK65">
        <f t="shared" si="22"/>
        <v>-3.3914667001998522</v>
      </c>
      <c r="AL65">
        <f t="shared" si="26"/>
        <v>-8.5824871596894283</v>
      </c>
      <c r="AN65">
        <f t="shared" si="27"/>
        <v>0</v>
      </c>
      <c r="AO65">
        <f t="shared" si="27"/>
        <v>0</v>
      </c>
      <c r="AP65">
        <f t="shared" si="27"/>
        <v>-5.6712306648089601E-22</v>
      </c>
      <c r="AQ65">
        <f t="shared" si="27"/>
        <v>-7.8394143029210432E-18</v>
      </c>
      <c r="AR65">
        <f t="shared" si="27"/>
        <v>-7.8399814259875234E-18</v>
      </c>
      <c r="AS65">
        <f t="shared" si="27"/>
        <v>-1.1793146045572724E-2</v>
      </c>
      <c r="AT65">
        <f t="shared" si="27"/>
        <v>-7.7048554164408428E-3</v>
      </c>
      <c r="AU65">
        <f t="shared" si="23"/>
        <v>-1.9498001462013574E-2</v>
      </c>
      <c r="AW65">
        <v>62</v>
      </c>
      <c r="AX65">
        <f>IF(Z65&gt;0, (R65*SUMPRODUCT(K65:$K$98, X65:$X$98)-K65*$AZ$3)/Z65, 0)</f>
        <v>-8.6644524667513078E+21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</v>
      </c>
      <c r="S66">
        <f t="shared" si="1"/>
        <v>-6.4185941788514541E+22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-43.258503829079743</v>
      </c>
      <c r="AC66">
        <f t="shared" si="2"/>
        <v>-38.623664133106907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-4.3409684820373489E-16</v>
      </c>
      <c r="AI66">
        <f t="shared" si="25"/>
        <v>-4.3412693552742049E-16</v>
      </c>
      <c r="AJ66">
        <f t="shared" si="7"/>
        <v>-4.6348396959728362</v>
      </c>
      <c r="AK66">
        <f t="shared" si="22"/>
        <v>-3.0280952680355822</v>
      </c>
      <c r="AL66">
        <f t="shared" si="26"/>
        <v>-7.6629349640084179</v>
      </c>
      <c r="AN66">
        <f t="shared" si="27"/>
        <v>0</v>
      </c>
      <c r="AO66">
        <f t="shared" si="27"/>
        <v>0</v>
      </c>
      <c r="AP66">
        <f t="shared" si="27"/>
        <v>-6.102987379731471E-23</v>
      </c>
      <c r="AQ66">
        <f t="shared" si="27"/>
        <v>-8.8053281636266871E-19</v>
      </c>
      <c r="AR66">
        <f t="shared" si="27"/>
        <v>-8.805938462364661E-19</v>
      </c>
      <c r="AS66">
        <f t="shared" si="27"/>
        <v>-9.4014238245956096E-3</v>
      </c>
      <c r="AT66">
        <f t="shared" si="27"/>
        <v>-6.142263565402456E-3</v>
      </c>
      <c r="AU66">
        <f t="shared" si="23"/>
        <v>-1.5543687389998064E-2</v>
      </c>
      <c r="AW66">
        <v>63</v>
      </c>
      <c r="AX66">
        <f>IF(Z66&gt;0, (R66*SUMPRODUCT(K66:$K$98, X66:$X$98)-K66*$AZ$3)/Z66, 0)</f>
        <v>-6.4185941788514541E+22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-4.9452243833531618E+23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-38.623664133106907</v>
      </c>
      <c r="AC67">
        <f t="shared" ref="AC67:AC79" si="30">S67*Z67</f>
        <v>-34.485414404559734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-5.2599422702896122E-17</v>
      </c>
      <c r="AI67">
        <f t="shared" ref="AI67:AI79" si="34">SUM(AE67:AH67)</f>
        <v>-5.2602909441993403E-17</v>
      </c>
      <c r="AJ67">
        <f t="shared" ref="AJ67:AJ79" si="35">AB67-AC67</f>
        <v>-4.1382497285471729</v>
      </c>
      <c r="AK67">
        <f t="shared" si="22"/>
        <v>-2.7036564893174839</v>
      </c>
      <c r="AL67">
        <f t="shared" si="26"/>
        <v>-6.8419062178646568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-9.5262476736145812E-20</v>
      </c>
      <c r="AR67">
        <f t="shared" si="36"/>
        <v>-9.5268791546937852E-20</v>
      </c>
      <c r="AS67">
        <f t="shared" si="36"/>
        <v>-7.4947575132299129E-3</v>
      </c>
      <c r="AT67">
        <f t="shared" si="36"/>
        <v>-4.8965749086435388E-3</v>
      </c>
      <c r="AU67">
        <f t="shared" si="23"/>
        <v>-1.2391332421873453E-2</v>
      </c>
      <c r="AW67">
        <v>64</v>
      </c>
      <c r="AX67">
        <f>IF(Z67&gt;0, (R67*SUMPRODUCT(K67:$K$98, X67:$X$98)-K67*$AZ$3)/Z67, 0)</f>
        <v>-4.9452243833531618E+23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100000</v>
      </c>
      <c r="S68">
        <f t="shared" si="29"/>
        <v>-3.9691829361033164E+24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-34.485414404559734</v>
      </c>
      <c r="AC68">
        <f t="shared" si="30"/>
        <v>-30.790548575499763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-6.1280031892270206E-18</v>
      </c>
      <c r="AI68">
        <f t="shared" si="34"/>
        <v>-6.1283910593387184E-18</v>
      </c>
      <c r="AJ68">
        <f t="shared" si="35"/>
        <v>-3.694865829059971</v>
      </c>
      <c r="AK68">
        <f t="shared" si="22"/>
        <v>-2.4139790083191817</v>
      </c>
      <c r="AL68">
        <f t="shared" si="26"/>
        <v>-6.1088448373791522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-9.9092743128661756E-21</v>
      </c>
      <c r="AR68">
        <f t="shared" si="36"/>
        <v>-9.9099015173920054E-21</v>
      </c>
      <c r="AS68">
        <f t="shared" si="36"/>
        <v>-5.9747748032763894E-3</v>
      </c>
      <c r="AT68">
        <f t="shared" si="36"/>
        <v>-3.9035195381405753E-3</v>
      </c>
      <c r="AU68">
        <f t="shared" si="23"/>
        <v>-9.8782943414169634E-3</v>
      </c>
      <c r="AW68">
        <v>65</v>
      </c>
      <c r="AX68">
        <f>IF(Z68&gt;0, (R68*SUMPRODUCT(K68:$K$98, X68:$X$98)-K68*$AZ$3)/Z68, 0)</f>
        <v>-3.9691829361033164E+24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100000</v>
      </c>
      <c r="S69">
        <f t="shared" si="29"/>
        <v>-3.3239888904083373E+25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-30.790548575499763</v>
      </c>
      <c r="AC69">
        <f t="shared" si="30"/>
        <v>-27.491561228124787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-6.8527628352091484E-19</v>
      </c>
      <c r="AI69">
        <f t="shared" si="34"/>
        <v>-6.8531763678973509E-19</v>
      </c>
      <c r="AJ69">
        <f t="shared" si="35"/>
        <v>-3.2989873473749753</v>
      </c>
      <c r="AK69">
        <f t="shared" si="22"/>
        <v>-2.1553384002849838</v>
      </c>
      <c r="AL69">
        <f t="shared" si="26"/>
        <v>-5.4543257476599596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-9.8939690464284208E-22</v>
      </c>
      <c r="AR69">
        <f t="shared" si="36"/>
        <v>-9.8945661019102976E-22</v>
      </c>
      <c r="AS69">
        <f t="shared" si="36"/>
        <v>-4.7630538929180413E-3</v>
      </c>
      <c r="AT69">
        <f t="shared" si="36"/>
        <v>-3.1118618767064536E-3</v>
      </c>
      <c r="AU69">
        <f t="shared" si="23"/>
        <v>-7.8749157696244958E-3</v>
      </c>
      <c r="AW69">
        <v>66</v>
      </c>
      <c r="AX69">
        <f>IF(Z69&gt;0, (R69*SUMPRODUCT(K69:$K$98, X69:$X$98)-K69*$AZ$3)/Z69, 0)</f>
        <v>-3.3239888904083373E+25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100000</v>
      </c>
      <c r="S70">
        <f t="shared" si="29"/>
        <v>-2.9313104902354303E+26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-27.491561228124787</v>
      </c>
      <c r="AC70">
        <f t="shared" si="30"/>
        <v>-24.546036810825701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-7.3505730590356982E-20</v>
      </c>
      <c r="AI70">
        <f t="shared" si="34"/>
        <v>-7.3509917461193865E-20</v>
      </c>
      <c r="AJ70">
        <f t="shared" si="35"/>
        <v>-2.9455244172990867</v>
      </c>
      <c r="AK70">
        <f t="shared" si="22"/>
        <v>-1.9244092859687354</v>
      </c>
      <c r="AL70">
        <f t="shared" si="26"/>
        <v>-4.8699337032678223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-9.4756284108226499E-23</v>
      </c>
      <c r="AR70">
        <f t="shared" si="36"/>
        <v>-9.476168140608828E-23</v>
      </c>
      <c r="AS70">
        <f t="shared" si="36"/>
        <v>-3.7970774018798183E-3</v>
      </c>
      <c r="AT70">
        <f t="shared" si="36"/>
        <v>-2.4807572358948129E-3</v>
      </c>
      <c r="AU70">
        <f t="shared" si="23"/>
        <v>-6.2778346377746312E-3</v>
      </c>
      <c r="AW70">
        <v>67</v>
      </c>
      <c r="AX70">
        <f>IF(Z70&gt;0, (R70*SUMPRODUCT(K70:$K$98, X70:$X$98)-K70*$AZ$3)/Z70, 0)</f>
        <v>-2.9313104902354303E+26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100000</v>
      </c>
      <c r="S71">
        <f t="shared" si="29"/>
        <v>-2.7289724927113342E+27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-24.546036810825701</v>
      </c>
      <c r="AC71">
        <f t="shared" si="30"/>
        <v>-21.916104295380091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-7.4869142898714168E-21</v>
      </c>
      <c r="AI71">
        <f t="shared" si="34"/>
        <v>-7.4873158348549941E-21</v>
      </c>
      <c r="AJ71">
        <f t="shared" si="35"/>
        <v>-2.6299325154456099</v>
      </c>
      <c r="AK71">
        <f t="shared" si="22"/>
        <v>-1.7182225767577992</v>
      </c>
      <c r="AL71">
        <f t="shared" si="26"/>
        <v>-4.3481550922034096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-8.6173089092028421E-24</v>
      </c>
      <c r="AR71">
        <f t="shared" si="36"/>
        <v>-8.6177710805367803E-24</v>
      </c>
      <c r="AS71">
        <f t="shared" si="36"/>
        <v>-3.0270068573659227E-3</v>
      </c>
      <c r="AT71">
        <f t="shared" si="36"/>
        <v>-1.9776444801457372E-3</v>
      </c>
      <c r="AU71">
        <f t="shared" si="23"/>
        <v>-5.0046513375116598E-3</v>
      </c>
      <c r="AW71">
        <v>68</v>
      </c>
      <c r="AX71">
        <f>IF(Z71&gt;0, (R71*SUMPRODUCT(K71:$K$98, X71:$X$98)-K71*$AZ$3)/Z71, 0)</f>
        <v>-2.7289724927113342E+27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100000</v>
      </c>
      <c r="S72">
        <f t="shared" si="29"/>
        <v>-2.6893592804363717E+28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-21.916104295380091</v>
      </c>
      <c r="AC72">
        <f t="shared" si="30"/>
        <v>-19.567950263732222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-7.2229842740787191E-22</v>
      </c>
      <c r="AI72">
        <f t="shared" si="34"/>
        <v>-7.2233480772790963E-22</v>
      </c>
      <c r="AJ72">
        <f t="shared" si="35"/>
        <v>-2.3481540316478693</v>
      </c>
      <c r="AK72">
        <f t="shared" ref="AK72:AK79" si="49">G72*SUM(AB72:AB72, AE72:AF72)</f>
        <v>-1.5341273006766065</v>
      </c>
      <c r="AL72">
        <f t="shared" si="26"/>
        <v>-3.8822813323244758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-7.4227946642964359E-25</v>
      </c>
      <c r="AR72">
        <f t="shared" si="36"/>
        <v>-7.4231685314339159E-25</v>
      </c>
      <c r="AS72">
        <f t="shared" si="36"/>
        <v>-2.4131113339970717E-3</v>
      </c>
      <c r="AT72">
        <f t="shared" si="36"/>
        <v>-1.5765660715447521E-3</v>
      </c>
      <c r="AU72">
        <f t="shared" si="23"/>
        <v>-3.9896774055418237E-3</v>
      </c>
      <c r="AW72">
        <v>69</v>
      </c>
      <c r="AX72">
        <f>IF(Z72&gt;0, (R72*SUMPRODUCT(K72:$K$98, X72:$X$98)-K72*$AZ$3)/Z72, 0)</f>
        <v>-2.6893592804363717E+28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100000</v>
      </c>
      <c r="S73">
        <f t="shared" si="29"/>
        <v>-2.8137558638731119E+29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-19.567950263732222</v>
      </c>
      <c r="AC73">
        <f t="shared" si="30"/>
        <v>-17.471384164046626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-6.5823758595627306E-23</v>
      </c>
      <c r="AI73">
        <f t="shared" si="34"/>
        <v>-6.5826863233166827E-23</v>
      </c>
      <c r="AJ73">
        <f t="shared" si="35"/>
        <v>-2.0965660996855959</v>
      </c>
      <c r="AK73">
        <f t="shared" si="49"/>
        <v>-1.3697565184612557</v>
      </c>
      <c r="AL73">
        <f t="shared" si="26"/>
        <v>-3.4663226181468518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-6.0397009041306791E-26</v>
      </c>
      <c r="AR73">
        <f t="shared" si="36"/>
        <v>-6.0399857721259816E-26</v>
      </c>
      <c r="AS73">
        <f t="shared" si="36"/>
        <v>-1.9237175813114397E-3</v>
      </c>
      <c r="AT73">
        <f t="shared" si="36"/>
        <v>-1.2568288197901403E-3</v>
      </c>
      <c r="AU73">
        <f t="shared" si="23"/>
        <v>-3.1805464011015801E-3</v>
      </c>
      <c r="AW73">
        <v>70</v>
      </c>
      <c r="AX73">
        <f>IF(Z73&gt;0, (R73*SUMPRODUCT(K73:$K$98, X73:$X$98)-K73*$AZ$3)/Z73, 0)</f>
        <v>-2.8137558638731119E+29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100000</v>
      </c>
      <c r="S74">
        <f t="shared" si="29"/>
        <v>-3.1354630072440262E+30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-17.471384164046626</v>
      </c>
      <c r="AC74">
        <f t="shared" si="30"/>
        <v>-15.599450146470202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-5.6496656900221045E-24</v>
      </c>
      <c r="AI74">
        <f t="shared" si="34"/>
        <v>-5.6499144483412174E-24</v>
      </c>
      <c r="AJ74">
        <f t="shared" si="35"/>
        <v>-1.8719340175764234</v>
      </c>
      <c r="AK74">
        <f t="shared" si="49"/>
        <v>-1.2229968914832638</v>
      </c>
      <c r="AL74">
        <f t="shared" si="26"/>
        <v>-3.0949309090596873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-4.6284703089943563E-27</v>
      </c>
      <c r="AR74">
        <f t="shared" si="36"/>
        <v>-4.6286741034411963E-27</v>
      </c>
      <c r="AS74">
        <f t="shared" si="36"/>
        <v>-1.5335758779587356E-3</v>
      </c>
      <c r="AT74">
        <f t="shared" si="36"/>
        <v>-1.0019362402663744E-3</v>
      </c>
      <c r="AU74">
        <f t="shared" si="23"/>
        <v>-2.53551211822511E-3</v>
      </c>
      <c r="AW74">
        <v>71</v>
      </c>
      <c r="AX74">
        <f>IF(Z74&gt;0, (R74*SUMPRODUCT(K74:$K$98, X74:$X$98)-K74*$AZ$3)/Z74, 0)</f>
        <v>-3.1354630072440262E+30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100000</v>
      </c>
      <c r="S75">
        <f t="shared" si="29"/>
        <v>-3.7358014959272028E+31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-15.599450146470202</v>
      </c>
      <c r="AC75">
        <f t="shared" si="30"/>
        <v>-13.928080487919821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-4.5525876155255411E-25</v>
      </c>
      <c r="AI75">
        <f t="shared" si="34"/>
        <v>-4.5527740290769981E-25</v>
      </c>
      <c r="AJ75">
        <f t="shared" si="35"/>
        <v>-1.6713696585503808</v>
      </c>
      <c r="AK75">
        <f t="shared" si="49"/>
        <v>-1.0919615102529143</v>
      </c>
      <c r="AL75">
        <f t="shared" si="26"/>
        <v>-2.7633311688032949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-3.3300827245611979E-28</v>
      </c>
      <c r="AR75">
        <f t="shared" si="36"/>
        <v>-3.3302190805415232E-28</v>
      </c>
      <c r="AS75">
        <f t="shared" si="36"/>
        <v>-1.2225573006686367E-3</v>
      </c>
      <c r="AT75">
        <f t="shared" si="36"/>
        <v>-7.9873743643684185E-4</v>
      </c>
      <c r="AU75">
        <f t="shared" si="23"/>
        <v>-2.0212947371054785E-3</v>
      </c>
      <c r="AW75">
        <v>72</v>
      </c>
      <c r="AX75">
        <f>IF(Z75&gt;0, (R75*SUMPRODUCT(K75:$K$98, X75:$X$98)-K75*$AZ$3)/Z75, 0)</f>
        <v>-3.7358014959272028E+31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100000</v>
      </c>
      <c r="S76">
        <f t="shared" si="29"/>
        <v>-4.7820871327385736E+32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-13.928080487919821</v>
      </c>
      <c r="AC76">
        <f t="shared" si="30"/>
        <v>-12.435786149928411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-3.4309389762858373E-26</v>
      </c>
      <c r="AI76">
        <f t="shared" si="34"/>
        <v>-3.4310690009571233E-26</v>
      </c>
      <c r="AJ76">
        <f t="shared" si="35"/>
        <v>-1.4922943379914102</v>
      </c>
      <c r="AK76">
        <f t="shared" si="49"/>
        <v>-0.97496563415438764</v>
      </c>
      <c r="AL76">
        <f t="shared" si="26"/>
        <v>-2.467259972145798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-2.240741102102215E-29</v>
      </c>
      <c r="AR76">
        <f t="shared" si="36"/>
        <v>-2.2408260210201123E-29</v>
      </c>
      <c r="AS76">
        <f t="shared" si="36"/>
        <v>-9.7461519504833845E-4</v>
      </c>
      <c r="AT76">
        <f t="shared" si="36"/>
        <v>-6.3674859409824751E-4</v>
      </c>
      <c r="AU76">
        <f t="shared" si="23"/>
        <v>-1.611363789146586E-3</v>
      </c>
      <c r="AW76">
        <v>73</v>
      </c>
      <c r="AX76">
        <f>IF(Z76&gt;0, (R76*SUMPRODUCT(K76:$K$98, X76:$X$98)-K76*$AZ$3)/Z76, 0)</f>
        <v>-4.7820871327385736E+32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100000</v>
      </c>
      <c r="S77">
        <f t="shared" si="29"/>
        <v>-6.6132098296738676E+33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-12.435786149928411</v>
      </c>
      <c r="AC77">
        <f t="shared" si="30"/>
        <v>-11.10338049100751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-2.4065914977685882E-27</v>
      </c>
      <c r="AI77">
        <f t="shared" si="34"/>
        <v>-2.4066754462654377E-27</v>
      </c>
      <c r="AJ77">
        <f t="shared" si="35"/>
        <v>-1.3324056589209015</v>
      </c>
      <c r="AK77">
        <f t="shared" si="49"/>
        <v>-0.87050503049498884</v>
      </c>
      <c r="AL77">
        <f t="shared" si="26"/>
        <v>-2.2029106894158903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-1.4033404459631729E-30</v>
      </c>
      <c r="AR77">
        <f t="shared" si="36"/>
        <v>-1.4033893983180348E-30</v>
      </c>
      <c r="AS77">
        <f t="shared" si="36"/>
        <v>-7.7695726646072859E-4</v>
      </c>
      <c r="AT77">
        <f t="shared" si="36"/>
        <v>-5.0761208075434262E-4</v>
      </c>
      <c r="AU77">
        <f t="shared" si="23"/>
        <v>-1.2845693472150713E-3</v>
      </c>
      <c r="AW77">
        <v>74</v>
      </c>
      <c r="AX77">
        <f>IF(Z77&gt;0, (R77*SUMPRODUCT(K77:$K$98, X77:$X$98)-K77*$AZ$3)/Z77, 0)</f>
        <v>-6.6132098296738676E+33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100000</v>
      </c>
      <c r="S78">
        <f t="shared" si="29"/>
        <v>-9.9444461431627895E+34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-11.10338049100751</v>
      </c>
      <c r="AC78">
        <f t="shared" si="30"/>
        <v>-9.9137325812567045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-1.5624890890246056E-28</v>
      </c>
      <c r="AI78">
        <f t="shared" si="34"/>
        <v>-1.5625389345989016E-28</v>
      </c>
      <c r="AJ78">
        <f t="shared" si="35"/>
        <v>-1.1896479097508053</v>
      </c>
      <c r="AK78">
        <f t="shared" si="49"/>
        <v>-0.77723663437052581</v>
      </c>
      <c r="AL78">
        <f t="shared" si="26"/>
        <v>-1.966884544121331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-8.1350389167680402E-32</v>
      </c>
      <c r="AR78">
        <f t="shared" si="36"/>
        <v>-8.1352984358197727E-32</v>
      </c>
      <c r="AS78">
        <f t="shared" si="36"/>
        <v>-6.1938557594126979E-4</v>
      </c>
      <c r="AT78">
        <f t="shared" si="36"/>
        <v>-4.0466524294829615E-4</v>
      </c>
      <c r="AU78">
        <f t="shared" si="23"/>
        <v>-1.0240508188895658E-3</v>
      </c>
      <c r="AW78">
        <v>75</v>
      </c>
      <c r="AX78">
        <f>IF(Z78&gt;0, (R78*SUMPRODUCT(K78:$K$98, X78:$X$98)-K78*$AZ$3)/Z78, 0)</f>
        <v>-9.9444461431627895E+34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-9.9137325812567045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-9.9691148592250131E-30</v>
      </c>
      <c r="AI79">
        <f t="shared" si="34"/>
        <v>-9.9691148592250131E-30</v>
      </c>
      <c r="AJ79">
        <f t="shared" si="35"/>
        <v>-9.9137325812567045</v>
      </c>
      <c r="AK79">
        <f t="shared" si="49"/>
        <v>-0.69396128068796936</v>
      </c>
      <c r="AL79">
        <f t="shared" si="26"/>
        <v>-10.607693861944673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-4.6342687809556336E-33</v>
      </c>
      <c r="AR79">
        <f t="shared" si="36"/>
        <v>-4.6342687809556336E-33</v>
      </c>
      <c r="AS79">
        <f t="shared" si="36"/>
        <v>-4.6085236305153975E-3</v>
      </c>
      <c r="AT79">
        <f t="shared" si="36"/>
        <v>-3.2259665413607785E-4</v>
      </c>
      <c r="AU79">
        <f t="shared" si="23"/>
        <v>-4.9311202846514749E-3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35332.530455471388</v>
      </c>
      <c r="AO81" s="8">
        <f t="shared" si="50"/>
        <v>-3533.2530455471388</v>
      </c>
      <c r="AP81" s="8">
        <f t="shared" si="50"/>
        <v>-2941.9994764705389</v>
      </c>
      <c r="AQ81" s="8">
        <f t="shared" si="50"/>
        <v>-19041.210679143733</v>
      </c>
      <c r="AR81" s="8">
        <f t="shared" si="50"/>
        <v>9816.0672543099772</v>
      </c>
      <c r="AS81" s="8">
        <f t="shared" si="50"/>
        <v>-2985.4871847653458</v>
      </c>
      <c r="AT81" s="8">
        <f t="shared" si="50"/>
        <v>695.69335584381895</v>
      </c>
      <c r="AU81" s="8">
        <f t="shared" si="50"/>
        <v>7526.2734253884537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4951B-DF73-443E-B52A-6E1BF1312A1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61742.495944720271</v>
      </c>
      <c r="K3">
        <v>1</v>
      </c>
      <c r="L3" s="2">
        <v>0</v>
      </c>
      <c r="O3">
        <f>$C$3</f>
        <v>61742.495944720271</v>
      </c>
      <c r="P3" s="2">
        <f>O3*C5</f>
        <v>6174.2495944720276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61742.495944720271</v>
      </c>
      <c r="AF3">
        <f t="shared" ref="AF3:AG34" si="4">-$Z3*P3</f>
        <v>-6174.2495944720276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53048.338146248243</v>
      </c>
      <c r="AJ3">
        <f t="shared" ref="AJ3:AJ66" si="7">AB3-AC3</f>
        <v>0</v>
      </c>
      <c r="AL3">
        <f t="shared" ref="AL3:AL34" si="8">SUM(AI3:AK3)</f>
        <v>53048.338146248243</v>
      </c>
      <c r="AN3">
        <f t="shared" ref="AN3:AU34" si="9">AE3*$K3</f>
        <v>61742.495944720271</v>
      </c>
      <c r="AO3">
        <f t="shared" si="9"/>
        <v>-6174.2495944720276</v>
      </c>
      <c r="AP3">
        <f t="shared" si="9"/>
        <v>-2519.9082039999998</v>
      </c>
      <c r="AQ3">
        <f t="shared" si="9"/>
        <v>0</v>
      </c>
      <c r="AR3">
        <f t="shared" si="9"/>
        <v>53048.338146248243</v>
      </c>
      <c r="AS3">
        <f t="shared" si="9"/>
        <v>0</v>
      </c>
      <c r="AT3">
        <f t="shared" si="9"/>
        <v>0</v>
      </c>
      <c r="AU3">
        <f t="shared" si="9"/>
        <v>53048.338146248243</v>
      </c>
      <c r="AW3">
        <v>0</v>
      </c>
      <c r="AX3">
        <f>IF(Z3&gt;0, (R3*SUMPRODUCT(K3:$K$98, X3:$X$98)-K3*$AZ$3)/Z3, 0)</f>
        <v>0</v>
      </c>
      <c r="AZ3">
        <f>C6*ABS(SUMPRODUCT(X4:X69, K4:K69))/1</f>
        <v>38072.169408953734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2628.9852179407962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2553.7727218059299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-2553.7727218059299</v>
      </c>
      <c r="AK4">
        <f>G4*SUM(AB4, AE4:AF4)</f>
        <v>0</v>
      </c>
      <c r="AL4">
        <f t="shared" si="8"/>
        <v>-4414.6673218059295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-1736.0710887209627</v>
      </c>
      <c r="AR4">
        <f t="shared" si="9"/>
        <v>-1736.0710887209627</v>
      </c>
      <c r="AS4">
        <f t="shared" si="9"/>
        <v>-2382.4729189345367</v>
      </c>
      <c r="AT4">
        <f t="shared" si="9"/>
        <v>0</v>
      </c>
      <c r="AU4">
        <f t="shared" si="9"/>
        <v>-4118.5440076554987</v>
      </c>
      <c r="AW4">
        <v>1</v>
      </c>
      <c r="AX4">
        <f>IF(Z4&gt;0, (R4*SUMPRODUCT(K4:$K$98, X4:$X$98)-K4*$AZ$3)/Z4, 0)</f>
        <v>2628.9852179407962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</v>
      </c>
      <c r="S5">
        <f t="shared" si="1"/>
        <v>4020.8162050135247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2553.7727218059299</v>
      </c>
      <c r="AC5">
        <f t="shared" si="2"/>
        <v>3780.2810084565936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-2149.9623347792281</v>
      </c>
      <c r="AI5">
        <f t="shared" si="6"/>
        <v>-2196.9712107848386</v>
      </c>
      <c r="AJ5">
        <f t="shared" si="7"/>
        <v>-1226.5082866506636</v>
      </c>
      <c r="AK5">
        <f>G5*SUM(AB5, AE5:AF5)</f>
        <v>104.70468159404314</v>
      </c>
      <c r="AL5">
        <f t="shared" si="8"/>
        <v>-3318.7748158414593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-1838.4500301632754</v>
      </c>
      <c r="AR5">
        <f t="shared" si="9"/>
        <v>-1878.6476969374382</v>
      </c>
      <c r="AS5">
        <f t="shared" si="9"/>
        <v>-1048.7970696565551</v>
      </c>
      <c r="AT5">
        <f t="shared" si="9"/>
        <v>89.533812718896442</v>
      </c>
      <c r="AU5">
        <f t="shared" si="9"/>
        <v>-2837.9109538750968</v>
      </c>
      <c r="AW5">
        <v>2</v>
      </c>
      <c r="AX5">
        <f>IF(Z5&gt;0, (R5*SUMPRODUCT(K5:$K$98, X5:$X$98)-K5*$AZ$3)/Z5, 0)</f>
        <v>4020.8162050135247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</v>
      </c>
      <c r="S6">
        <f t="shared" si="1"/>
        <v>5657.2843214431023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3780.2810084565936</v>
      </c>
      <c r="AC6">
        <f t="shared" si="2"/>
        <v>5128.3949641550316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-2426.3950070475116</v>
      </c>
      <c r="AI6">
        <f t="shared" si="6"/>
        <v>-2471.720596789542</v>
      </c>
      <c r="AJ6">
        <f t="shared" si="7"/>
        <v>-1348.1139556984381</v>
      </c>
      <c r="AK6">
        <f>G6*SUM(AB6, AE6:AF6)</f>
        <v>221.14643899471073</v>
      </c>
      <c r="AL6">
        <f t="shared" si="8"/>
        <v>-3598.6881134932692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-1871.7454439030009</v>
      </c>
      <c r="AR6">
        <f t="shared" si="9"/>
        <v>-1906.7100584218442</v>
      </c>
      <c r="AS6">
        <f t="shared" si="9"/>
        <v>-1039.9486263001504</v>
      </c>
      <c r="AT6">
        <f t="shared" si="9"/>
        <v>170.59458102306323</v>
      </c>
      <c r="AU6">
        <f t="shared" si="9"/>
        <v>-2776.0641036989314</v>
      </c>
      <c r="AW6">
        <v>3</v>
      </c>
      <c r="AX6">
        <f>IF(Z6&gt;0, (R6*SUMPRODUCT(K6:$K$98, X6:$X$98)-K6*$AZ$3)/Z6, 0)</f>
        <v>5657.2843214431023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100000</v>
      </c>
      <c r="S7">
        <f t="shared" si="1"/>
        <v>6783.2393211536018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5128.3949641550316</v>
      </c>
      <c r="AC7">
        <f t="shared" si="2"/>
        <v>5904.7188538869377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-2696.0088652126924</v>
      </c>
      <c r="AI7">
        <f t="shared" si="6"/>
        <v>-2739.5331946246961</v>
      </c>
      <c r="AJ7">
        <f t="shared" si="7"/>
        <v>-776.32388973190609</v>
      </c>
      <c r="AK7">
        <f>G7*SUM(AB7, AE7:AF7)</f>
        <v>251.80419274001204</v>
      </c>
      <c r="AL7">
        <f t="shared" si="8"/>
        <v>-3264.0528916165899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-1892.2102430869836</v>
      </c>
      <c r="AR7">
        <f t="shared" si="9"/>
        <v>-1922.7580587857974</v>
      </c>
      <c r="AS7">
        <f t="shared" si="9"/>
        <v>-544.86765049563496</v>
      </c>
      <c r="AT7">
        <f t="shared" si="9"/>
        <v>176.73030638098837</v>
      </c>
      <c r="AU7">
        <f t="shared" si="9"/>
        <v>-2290.895402900444</v>
      </c>
      <c r="AW7">
        <v>4</v>
      </c>
      <c r="AX7">
        <f>IF(Z7&gt;0, (R7*SUMPRODUCT(K7:$K$98, X7:$X$98)-K7*$AZ$3)/Z7, 0)</f>
        <v>6783.2393211536018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</v>
      </c>
      <c r="S8">
        <f t="shared" si="1"/>
        <v>6959.2345281929665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5904.7188538869377</v>
      </c>
      <c r="AC8">
        <f t="shared" si="2"/>
        <v>5790.9277451689668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-2966.0355890000155</v>
      </c>
      <c r="AI8">
        <f t="shared" si="6"/>
        <v>-3007.6416573233992</v>
      </c>
      <c r="AJ8">
        <f t="shared" si="7"/>
        <v>113.79110871797093</v>
      </c>
      <c r="AK8">
        <f t="shared" ref="AK8:AK69" si="22">G8*SUM(AB8:AB8, AE8:AF8)</f>
        <v>125.77051158779177</v>
      </c>
      <c r="AL8">
        <f t="shared" si="8"/>
        <v>-2768.0800370176366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-1943.1813160408674</v>
      </c>
      <c r="AR8">
        <f t="shared" si="9"/>
        <v>-1970.4392946368614</v>
      </c>
      <c r="AS8">
        <f t="shared" si="9"/>
        <v>74.549596509354288</v>
      </c>
      <c r="AT8">
        <f t="shared" si="9"/>
        <v>82.397834042407737</v>
      </c>
      <c r="AU8">
        <f t="shared" si="9"/>
        <v>-1813.4918640850995</v>
      </c>
      <c r="AW8">
        <v>5</v>
      </c>
      <c r="AX8">
        <f>IF(Z8&gt;0, (R8*SUMPRODUCT(K8:$K$98, X8:$X$98)-K8*$AZ$3)/Z8, 0)</f>
        <v>6959.2345281929665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</v>
      </c>
      <c r="S9">
        <f t="shared" si="1"/>
        <v>6532.684905794923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5790.9277451689668</v>
      </c>
      <c r="AC9">
        <f t="shared" si="2"/>
        <v>5168.231849676642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-3266.5738055385045</v>
      </c>
      <c r="AI9">
        <f t="shared" si="6"/>
        <v>-3306.1305262758851</v>
      </c>
      <c r="AJ9">
        <f t="shared" si="7"/>
        <v>622.69589549232478</v>
      </c>
      <c r="AK9">
        <f t="shared" si="22"/>
        <v>34.166473696496901</v>
      </c>
      <c r="AL9">
        <f t="shared" si="8"/>
        <v>-2649.2681570870636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-2026.7802028389351</v>
      </c>
      <c r="AR9">
        <f t="shared" si="9"/>
        <v>-2051.3235878204155</v>
      </c>
      <c r="AS9">
        <f t="shared" si="9"/>
        <v>386.35824215361657</v>
      </c>
      <c r="AT9">
        <f t="shared" si="9"/>
        <v>21.198949300170916</v>
      </c>
      <c r="AU9">
        <f t="shared" si="9"/>
        <v>-1643.7663963666282</v>
      </c>
      <c r="AW9">
        <v>6</v>
      </c>
      <c r="AX9">
        <f>IF(Z9&gt;0, (R9*SUMPRODUCT(K9:$K$98, X9:$X$98)-K9*$AZ$3)/Z9, 0)</f>
        <v>6532.684905794923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</v>
      </c>
      <c r="S10">
        <f t="shared" si="1"/>
        <v>5822.2292692364881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5168.231849676642</v>
      </c>
      <c r="AC10">
        <f t="shared" si="2"/>
        <v>4353.8274342974219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-3542.9187370189375</v>
      </c>
      <c r="AI10">
        <f t="shared" si="6"/>
        <v>-3580.308431180435</v>
      </c>
      <c r="AJ10">
        <f t="shared" si="7"/>
        <v>814.40441537922015</v>
      </c>
      <c r="AK10">
        <f t="shared" si="22"/>
        <v>21.189750583674233</v>
      </c>
      <c r="AL10">
        <f t="shared" si="8"/>
        <v>-2744.7142652175407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-2085.4201052529352</v>
      </c>
      <c r="AR10">
        <f t="shared" si="9"/>
        <v>-2107.428292773277</v>
      </c>
      <c r="AS10">
        <f t="shared" si="9"/>
        <v>479.37180265885121</v>
      </c>
      <c r="AT10">
        <f t="shared" si="9"/>
        <v>12.472634901491157</v>
      </c>
      <c r="AU10">
        <f t="shared" si="9"/>
        <v>-1615.5838552129348</v>
      </c>
      <c r="AW10">
        <v>7</v>
      </c>
      <c r="AX10">
        <f>IF(Z10&gt;0, (R10*SUMPRODUCT(K10:$K$98, X10:$X$98)-K10*$AZ$3)/Z10, 0)</f>
        <v>5822.2292692364881</v>
      </c>
    </row>
    <row r="11" spans="1:52" x14ac:dyDescent="0.25">
      <c r="A11" t="s">
        <v>33</v>
      </c>
      <c r="C11" s="12">
        <f>AU71</f>
        <v>14406.196233394494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</v>
      </c>
      <c r="S11">
        <f t="shared" si="1"/>
        <v>4815.9446048022746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4353.8274342974219</v>
      </c>
      <c r="AC11">
        <f t="shared" si="2"/>
        <v>3384.2178110426462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-3760.4827731557757</v>
      </c>
      <c r="AI11">
        <f t="shared" si="6"/>
        <v>-3795.6183289890805</v>
      </c>
      <c r="AJ11">
        <f t="shared" si="7"/>
        <v>969.60962325477567</v>
      </c>
      <c r="AK11">
        <f t="shared" si="22"/>
        <v>10.449185842313812</v>
      </c>
      <c r="AL11">
        <f t="shared" si="8"/>
        <v>-2815.5595198919909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-2103.2704931451945</v>
      </c>
      <c r="AR11">
        <f t="shared" si="9"/>
        <v>-2122.9221129776206</v>
      </c>
      <c r="AS11">
        <f t="shared" si="9"/>
        <v>542.31103650289731</v>
      </c>
      <c r="AT11">
        <f t="shared" si="9"/>
        <v>5.8443198879716691</v>
      </c>
      <c r="AU11">
        <f t="shared" si="9"/>
        <v>-1574.7667565867519</v>
      </c>
      <c r="AW11">
        <v>8</v>
      </c>
      <c r="AX11">
        <f>IF(Z11&gt;0, (R11*SUMPRODUCT(K11:$K$98, X11:$X$98)-K11*$AZ$3)/Z11, 0)</f>
        <v>4815.9446048022746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</v>
      </c>
      <c r="S12">
        <f t="shared" si="1"/>
        <v>3565.4803649338569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3384.2178110426462</v>
      </c>
      <c r="AC12">
        <f t="shared" si="2"/>
        <v>2339.2777110185998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-3959.3529157122957</v>
      </c>
      <c r="AI12">
        <f t="shared" si="6"/>
        <v>-3992.157439529411</v>
      </c>
      <c r="AJ12">
        <f t="shared" si="7"/>
        <v>1044.9401000240464</v>
      </c>
      <c r="AK12">
        <f t="shared" si="22"/>
        <v>7.7837009653980864</v>
      </c>
      <c r="AL12">
        <f t="shared" si="8"/>
        <v>-2939.4336385399665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-2104.4381654058479</v>
      </c>
      <c r="AR12">
        <f t="shared" si="9"/>
        <v>-2121.8741185497934</v>
      </c>
      <c r="AS12">
        <f t="shared" si="9"/>
        <v>555.39677161059558</v>
      </c>
      <c r="AT12">
        <f t="shared" si="9"/>
        <v>4.1371198093219803</v>
      </c>
      <c r="AU12">
        <f t="shared" si="9"/>
        <v>-1562.3402271298758</v>
      </c>
      <c r="AW12">
        <v>9</v>
      </c>
      <c r="AX12">
        <f>IF(Z12&gt;0, (R12*SUMPRODUCT(K12:$K$98, X12:$X$98)-K12*$AZ$3)/Z12, 0)</f>
        <v>3565.4803649338569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</v>
      </c>
      <c r="S13">
        <f t="shared" si="1"/>
        <v>2030.2674666604796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2339.2777110185998</v>
      </c>
      <c r="AC13">
        <f t="shared" si="2"/>
        <v>1235.0863747845397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-4119.2790801870879</v>
      </c>
      <c r="AI13">
        <f t="shared" si="6"/>
        <v>-4149.6959192259383</v>
      </c>
      <c r="AJ13">
        <f t="shared" si="7"/>
        <v>1104.1913362340601</v>
      </c>
      <c r="AK13">
        <f t="shared" si="22"/>
        <v>4.6785554220372001</v>
      </c>
      <c r="AL13">
        <f t="shared" si="8"/>
        <v>-3040.8260275698408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-2081.2173212469106</v>
      </c>
      <c r="AR13">
        <f t="shared" si="9"/>
        <v>-2096.5850715335359</v>
      </c>
      <c r="AS13">
        <f t="shared" si="9"/>
        <v>557.87968967538973</v>
      </c>
      <c r="AT13">
        <f t="shared" si="9"/>
        <v>2.3637851170586957</v>
      </c>
      <c r="AU13">
        <f t="shared" si="9"/>
        <v>-1536.3415967410874</v>
      </c>
      <c r="AW13">
        <v>10</v>
      </c>
      <c r="AX13">
        <f>IF(Z13&gt;0, (R13*SUMPRODUCT(K13:$K$98, X13:$X$98)-K13*$AZ$3)/Z13, 0)</f>
        <v>2030.2674666604796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</v>
      </c>
      <c r="S14">
        <f t="shared" si="1"/>
        <v>180.80732053809473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1235.0863747845397</v>
      </c>
      <c r="AC14">
        <f t="shared" si="2"/>
        <v>101.19718244298565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-4255.714546295012</v>
      </c>
      <c r="AI14">
        <f t="shared" si="6"/>
        <v>-4283.6993596703269</v>
      </c>
      <c r="AJ14">
        <f t="shared" si="7"/>
        <v>1133.889192341554</v>
      </c>
      <c r="AK14">
        <f t="shared" si="22"/>
        <v>2.2231554746121711</v>
      </c>
      <c r="AL14">
        <f t="shared" si="8"/>
        <v>-3147.5870118541607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-2044.2572126879227</v>
      </c>
      <c r="AR14">
        <f t="shared" si="9"/>
        <v>-2057.6998804152536</v>
      </c>
      <c r="AS14">
        <f t="shared" si="9"/>
        <v>544.67026268270308</v>
      </c>
      <c r="AT14">
        <f t="shared" si="9"/>
        <v>1.0679056512047196</v>
      </c>
      <c r="AU14">
        <f t="shared" si="9"/>
        <v>-1511.9617120813457</v>
      </c>
      <c r="AW14">
        <v>11</v>
      </c>
      <c r="AX14">
        <f>IF(Z14&gt;0, (R14*SUMPRODUCT(K14:$K$98, X14:$X$98)-K14*$AZ$3)/Z14, 0)</f>
        <v>180.80732053809473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</v>
      </c>
      <c r="S15">
        <f t="shared" si="1"/>
        <v>-1968.2880596217985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101.19718244298565</v>
      </c>
      <c r="AC15">
        <f t="shared" si="2"/>
        <v>-1004.4479812137379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-4378.3766257705038</v>
      </c>
      <c r="AI15">
        <f t="shared" si="6"/>
        <v>-4403.8924026991799</v>
      </c>
      <c r="AJ15">
        <f t="shared" si="7"/>
        <v>1105.6451636567235</v>
      </c>
      <c r="AK15">
        <f t="shared" si="22"/>
        <v>0.41490844801624122</v>
      </c>
      <c r="AL15">
        <f t="shared" si="8"/>
        <v>-3297.83233059444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-1995.2363678639251</v>
      </c>
      <c r="AR15">
        <f t="shared" si="9"/>
        <v>-2006.8639665000837</v>
      </c>
      <c r="AS15">
        <f t="shared" si="9"/>
        <v>503.84506154550871</v>
      </c>
      <c r="AT15">
        <f t="shared" si="9"/>
        <v>0.18907474061126492</v>
      </c>
      <c r="AU15">
        <f t="shared" si="9"/>
        <v>-1502.8298302139638</v>
      </c>
      <c r="AW15">
        <v>12</v>
      </c>
      <c r="AX15">
        <f>IF(Z15&gt;0, (R15*SUMPRODUCT(K15:$K$98, X15:$X$98)-K15*$AZ$3)/Z15, 0)</f>
        <v>-1968.2880596217985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</v>
      </c>
      <c r="S16">
        <f t="shared" si="1"/>
        <v>-4476.1994144240925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-1004.4479812137379</v>
      </c>
      <c r="AC16">
        <f t="shared" si="2"/>
        <v>-2062.5348113478212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-4443.4249688752188</v>
      </c>
      <c r="AI16">
        <f t="shared" si="6"/>
        <v>-4466.463875550171</v>
      </c>
      <c r="AJ16">
        <f t="shared" si="7"/>
        <v>1058.0868301340834</v>
      </c>
      <c r="AK16">
        <f t="shared" si="22"/>
        <v>-7.1315806666175394</v>
      </c>
      <c r="AL16">
        <f t="shared" si="8"/>
        <v>-3415.5086260827052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-1915.5037824770832</v>
      </c>
      <c r="AR16">
        <f t="shared" si="9"/>
        <v>-1925.4355610463472</v>
      </c>
      <c r="AS16">
        <f t="shared" si="9"/>
        <v>456.12772568635665</v>
      </c>
      <c r="AT16">
        <f t="shared" si="9"/>
        <v>-3.0743333886887454</v>
      </c>
      <c r="AU16">
        <f t="shared" si="9"/>
        <v>-1472.3821687486793</v>
      </c>
      <c r="AW16">
        <v>13</v>
      </c>
      <c r="AX16">
        <f>IF(Z16&gt;0, (R16*SUMPRODUCT(K16:$K$98, X16:$X$98)-K16*$AZ$3)/Z16, 0)</f>
        <v>-4476.1994144240925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</v>
      </c>
      <c r="S17">
        <f t="shared" si="1"/>
        <v>-7271.2552931077016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-2062.5348113478212</v>
      </c>
      <c r="AC17">
        <f t="shared" si="2"/>
        <v>-2993.7250071822164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-4444.9832597100767</v>
      </c>
      <c r="AI17">
        <f t="shared" si="6"/>
        <v>-4465.5692856884243</v>
      </c>
      <c r="AJ17">
        <f t="shared" si="7"/>
        <v>931.19019583439513</v>
      </c>
      <c r="AK17">
        <f t="shared" si="22"/>
        <v>-28.462980396599932</v>
      </c>
      <c r="AL17">
        <f t="shared" si="8"/>
        <v>-3562.8420702506291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-1801.2554444105631</v>
      </c>
      <c r="AR17">
        <f t="shared" si="9"/>
        <v>-1809.597588622529</v>
      </c>
      <c r="AS17">
        <f t="shared" si="9"/>
        <v>377.34931990224078</v>
      </c>
      <c r="AT17">
        <f t="shared" si="9"/>
        <v>-11.534148816315401</v>
      </c>
      <c r="AU17">
        <f t="shared" si="9"/>
        <v>-1443.7824175366036</v>
      </c>
      <c r="AW17">
        <v>14</v>
      </c>
      <c r="AX17">
        <f>IF(Z17&gt;0, (R17*SUMPRODUCT(K17:$K$98, X17:$X$98)-K17*$AZ$3)/Z17, 0)</f>
        <v>-7271.2552931077016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</v>
      </c>
      <c r="S18">
        <f t="shared" si="1"/>
        <v>-10354.418477346406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-2993.7250071822164</v>
      </c>
      <c r="AC18">
        <f t="shared" si="2"/>
        <v>-3764.1360457879728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-4407.3865177851367</v>
      </c>
      <c r="AI18">
        <f t="shared" si="6"/>
        <v>-4425.5629902448081</v>
      </c>
      <c r="AJ18">
        <f t="shared" si="7"/>
        <v>770.4110386057564</v>
      </c>
      <c r="AK18">
        <f t="shared" si="22"/>
        <v>-64.66446015513587</v>
      </c>
      <c r="AL18">
        <f t="shared" si="8"/>
        <v>-3719.8164117941874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-1666.6853217972568</v>
      </c>
      <c r="AR18">
        <f t="shared" si="9"/>
        <v>-1673.5588872829114</v>
      </c>
      <c r="AS18">
        <f t="shared" si="9"/>
        <v>291.33654709278022</v>
      </c>
      <c r="AT18">
        <f t="shared" si="9"/>
        <v>-24.453336721797054</v>
      </c>
      <c r="AU18">
        <f t="shared" si="9"/>
        <v>-1406.6756769119281</v>
      </c>
      <c r="AW18">
        <v>15</v>
      </c>
      <c r="AX18">
        <f>IF(Z18&gt;0, (R18*SUMPRODUCT(K18:$K$98, X18:$X$98)-K18*$AZ$3)/Z18, 0)</f>
        <v>-10354.418477346406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</v>
      </c>
      <c r="S19">
        <f t="shared" si="1"/>
        <v>-14085.595505938629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-3764.1360457879728</v>
      </c>
      <c r="AC19">
        <f t="shared" si="2"/>
        <v>-4460.0832405955316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-4325.2714961502479</v>
      </c>
      <c r="AI19">
        <f t="shared" si="6"/>
        <v>-4341.1035681372477</v>
      </c>
      <c r="AJ19">
        <f t="shared" si="7"/>
        <v>695.94719480755884</v>
      </c>
      <c r="AK19">
        <f t="shared" si="22"/>
        <v>-83.9402338210718</v>
      </c>
      <c r="AL19">
        <f t="shared" si="8"/>
        <v>-3729.0966071507605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-1525.3501148144173</v>
      </c>
      <c r="AR19">
        <f t="shared" si="9"/>
        <v>-1530.9334528417792</v>
      </c>
      <c r="AS19">
        <f t="shared" si="9"/>
        <v>245.43271663971538</v>
      </c>
      <c r="AT19">
        <f t="shared" si="9"/>
        <v>-29.602360316683626</v>
      </c>
      <c r="AU19">
        <f t="shared" si="9"/>
        <v>-1315.1030965187474</v>
      </c>
      <c r="AW19">
        <v>16</v>
      </c>
      <c r="AX19">
        <f>IF(Z19&gt;0, (R19*SUMPRODUCT(K19:$K$98, X19:$X$98)-K19*$AZ$3)/Z19, 0)</f>
        <v>-14085.595505938629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</v>
      </c>
      <c r="S20">
        <f t="shared" si="1"/>
        <v>-19500.451430115365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-4460.0832405955316</v>
      </c>
      <c r="AC20">
        <f t="shared" si="2"/>
        <v>-5293.9218454027769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-4199.8138544617641</v>
      </c>
      <c r="AI20">
        <f t="shared" si="6"/>
        <v>-4213.3876988016627</v>
      </c>
      <c r="AJ20">
        <f t="shared" si="7"/>
        <v>833.83860480724525</v>
      </c>
      <c r="AK20">
        <f t="shared" si="22"/>
        <v>-19.178357934560786</v>
      </c>
      <c r="AL20">
        <f t="shared" si="8"/>
        <v>-3398.7274519289781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-1404.8242688957857</v>
      </c>
      <c r="AR20">
        <f t="shared" si="9"/>
        <v>-1409.3646763070915</v>
      </c>
      <c r="AS20">
        <f t="shared" si="9"/>
        <v>278.91633985895862</v>
      </c>
      <c r="AT20">
        <f t="shared" si="9"/>
        <v>-6.4150992395575788</v>
      </c>
      <c r="AU20">
        <f t="shared" si="9"/>
        <v>-1136.8634356876905</v>
      </c>
      <c r="AW20">
        <v>17</v>
      </c>
      <c r="AX20">
        <f>IF(Z20&gt;0, (R20*SUMPRODUCT(K20:$K$98, X20:$X$98)-K20*$AZ$3)/Z20, 0)</f>
        <v>-19500.451430115365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</v>
      </c>
      <c r="S21">
        <f t="shared" si="1"/>
        <v>-26584.16440808064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-5293.9218454027769</v>
      </c>
      <c r="AC21">
        <f t="shared" si="2"/>
        <v>-6073.8631171648449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-4028.5381782565682</v>
      </c>
      <c r="AI21">
        <f t="shared" si="6"/>
        <v>-4039.9620150639394</v>
      </c>
      <c r="AJ21">
        <f t="shared" si="7"/>
        <v>779.94127176206803</v>
      </c>
      <c r="AK21">
        <f t="shared" si="22"/>
        <v>-8.4702749526444432</v>
      </c>
      <c r="AL21">
        <f t="shared" si="8"/>
        <v>-3268.4910182545159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-1281.4122331193835</v>
      </c>
      <c r="AR21">
        <f t="shared" si="9"/>
        <v>-1285.0459691264382</v>
      </c>
      <c r="AS21">
        <f t="shared" si="9"/>
        <v>248.0865868778053</v>
      </c>
      <c r="AT21">
        <f t="shared" si="9"/>
        <v>-2.6942561946627865</v>
      </c>
      <c r="AU21">
        <f t="shared" si="9"/>
        <v>-1039.6536384432957</v>
      </c>
      <c r="AW21">
        <v>18</v>
      </c>
      <c r="AX21">
        <f>IF(Z21&gt;0, (R21*SUMPRODUCT(K21:$K$98, X21:$X$98)-K21*$AZ$3)/Z21, 0)</f>
        <v>-26584.16440808064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</v>
      </c>
      <c r="S22">
        <f t="shared" si="1"/>
        <v>-34828.144292046651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-6073.8631171648449</v>
      </c>
      <c r="AC22">
        <f t="shared" si="2"/>
        <v>-6552.4559031889567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-3805.516057003827</v>
      </c>
      <c r="AI22">
        <f t="shared" si="6"/>
        <v>-3814.9228974146226</v>
      </c>
      <c r="AJ22">
        <f t="shared" si="7"/>
        <v>478.59278602411177</v>
      </c>
      <c r="AK22">
        <f t="shared" si="22"/>
        <v>-127.55112546046175</v>
      </c>
      <c r="AL22">
        <f t="shared" si="8"/>
        <v>-3463.8812368509725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-1130.2264583901006</v>
      </c>
      <c r="AR22">
        <f t="shared" si="9"/>
        <v>-1133.0202607976787</v>
      </c>
      <c r="AS22">
        <f t="shared" si="9"/>
        <v>142.14057212123836</v>
      </c>
      <c r="AT22">
        <f t="shared" si="9"/>
        <v>-37.882288402785235</v>
      </c>
      <c r="AU22">
        <f t="shared" si="9"/>
        <v>-1028.7619770792255</v>
      </c>
      <c r="AW22">
        <v>19</v>
      </c>
      <c r="AX22">
        <f>IF(Z22&gt;0, (R22*SUMPRODUCT(K22:$K$98, X22:$X$98)-K22*$AZ$3)/Z22, 0)</f>
        <v>-34828.144292046651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</v>
      </c>
      <c r="S23">
        <f t="shared" si="1"/>
        <v>-42898.771289226454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-6552.4559031889567</v>
      </c>
      <c r="AC23">
        <f t="shared" si="2"/>
        <v>-6471.1842019785472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-3540.7665069304076</v>
      </c>
      <c r="AI23">
        <f t="shared" si="6"/>
        <v>-3548.30889568363</v>
      </c>
      <c r="AJ23">
        <f t="shared" si="7"/>
        <v>-81.271701210409447</v>
      </c>
      <c r="AK23">
        <f t="shared" si="22"/>
        <v>-458.67191322322702</v>
      </c>
      <c r="AL23">
        <f t="shared" si="8"/>
        <v>-4088.2525101172664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-938.92559256869504</v>
      </c>
      <c r="AR23">
        <f t="shared" si="9"/>
        <v>-940.92565154339491</v>
      </c>
      <c r="AS23">
        <f t="shared" si="9"/>
        <v>-21.551288419806955</v>
      </c>
      <c r="AT23">
        <f t="shared" si="9"/>
        <v>-121.62869171824775</v>
      </c>
      <c r="AU23">
        <f t="shared" si="9"/>
        <v>-1084.1056316814495</v>
      </c>
      <c r="AW23">
        <v>20</v>
      </c>
      <c r="AX23">
        <f>IF(Z23&gt;0, (R23*SUMPRODUCT(K23:$K$98, X23:$X$98)-K23*$AZ$3)/Z23, 0)</f>
        <v>-42898.771289226454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</v>
      </c>
      <c r="S24">
        <f t="shared" si="1"/>
        <v>-54003.862503936172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-6471.1842019785472</v>
      </c>
      <c r="AC24">
        <f t="shared" si="2"/>
        <v>-6328.4150091896408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-3215.4808727857676</v>
      </c>
      <c r="AI24">
        <f t="shared" si="6"/>
        <v>-3221.3400972150648</v>
      </c>
      <c r="AJ24">
        <f t="shared" si="7"/>
        <v>-142.76919278890637</v>
      </c>
      <c r="AK24">
        <f t="shared" si="22"/>
        <v>-452.98289413849835</v>
      </c>
      <c r="AL24">
        <f t="shared" si="8"/>
        <v>-3817.0921841424697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-761.3104590802651</v>
      </c>
      <c r="AR24">
        <f t="shared" si="9"/>
        <v>-762.69771312300429</v>
      </c>
      <c r="AS24">
        <f t="shared" si="9"/>
        <v>-33.802620511461768</v>
      </c>
      <c r="AT24">
        <f t="shared" si="9"/>
        <v>-107.25009065076897</v>
      </c>
      <c r="AU24">
        <f t="shared" si="9"/>
        <v>-903.75042428523511</v>
      </c>
      <c r="AW24">
        <v>21</v>
      </c>
      <c r="AX24">
        <f>IF(Z24&gt;0, (R24*SUMPRODUCT(K24:$K$98, X24:$X$98)-K24*$AZ$3)/Z24, 0)</f>
        <v>-54003.862503936172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</v>
      </c>
      <c r="S25">
        <f t="shared" si="1"/>
        <v>-69848.25630816695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-6328.4150091896408</v>
      </c>
      <c r="AC25">
        <f t="shared" si="2"/>
        <v>-6123.9265527720518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-2833.7920286041294</v>
      </c>
      <c r="AI25">
        <f t="shared" si="6"/>
        <v>-2838.1757647748318</v>
      </c>
      <c r="AJ25">
        <f t="shared" si="7"/>
        <v>-204.48845641758908</v>
      </c>
      <c r="AK25">
        <f t="shared" si="22"/>
        <v>-442.98905064327488</v>
      </c>
      <c r="AL25">
        <f t="shared" si="8"/>
        <v>-3485.6532718356957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-599.05378619530495</v>
      </c>
      <c r="AR25">
        <f t="shared" si="9"/>
        <v>-599.98049278641429</v>
      </c>
      <c r="AS25">
        <f t="shared" si="9"/>
        <v>-43.228149000945294</v>
      </c>
      <c r="AT25">
        <f t="shared" si="9"/>
        <v>-93.646345727648779</v>
      </c>
      <c r="AU25">
        <f t="shared" si="9"/>
        <v>-736.85498751500836</v>
      </c>
      <c r="AW25">
        <v>22</v>
      </c>
      <c r="AX25">
        <f>IF(Z25&gt;0, (R25*SUMPRODUCT(K25:$K$98, X25:$X$98)-K25*$AZ$3)/Z25, 0)</f>
        <v>-69848.25630816695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</v>
      </c>
      <c r="S26">
        <f t="shared" si="1"/>
        <v>-93481.375325267247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-6123.9265527720518</v>
      </c>
      <c r="AC26">
        <f t="shared" si="2"/>
        <v>-5860.6598787014136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-2410.4633700623826</v>
      </c>
      <c r="AI26">
        <f t="shared" si="6"/>
        <v>-2413.598037186347</v>
      </c>
      <c r="AJ26">
        <f t="shared" si="7"/>
        <v>-263.26667407063815</v>
      </c>
      <c r="AK26">
        <f t="shared" si="22"/>
        <v>-428.67485869404368</v>
      </c>
      <c r="AL26">
        <f t="shared" si="8"/>
        <v>-3105.5395699510291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-454.96748127639518</v>
      </c>
      <c r="AR26">
        <f t="shared" si="9"/>
        <v>-455.5591399689697</v>
      </c>
      <c r="AS26">
        <f t="shared" si="9"/>
        <v>-49.690767797409862</v>
      </c>
      <c r="AT26">
        <f t="shared" si="9"/>
        <v>-80.911049372841632</v>
      </c>
      <c r="AU26">
        <f t="shared" si="9"/>
        <v>-586.1609571392213</v>
      </c>
      <c r="AW26">
        <v>23</v>
      </c>
      <c r="AX26">
        <f>IF(Z26&gt;0, (R26*SUMPRODUCT(K26:$K$98, X26:$X$98)-K26*$AZ$3)/Z26, 0)</f>
        <v>-93481.375325267247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</v>
      </c>
      <c r="S27">
        <f t="shared" si="1"/>
        <v>-130459.23522214075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-5860.6598787014136</v>
      </c>
      <c r="AC27">
        <f t="shared" si="2"/>
        <v>-5545.6983775975023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-1955.735733305047</v>
      </c>
      <c r="AI27">
        <f t="shared" si="6"/>
        <v>-1957.861185891119</v>
      </c>
      <c r="AJ27">
        <f t="shared" si="7"/>
        <v>-314.96150110391136</v>
      </c>
      <c r="AK27">
        <f t="shared" si="22"/>
        <v>-410.24619150909899</v>
      </c>
      <c r="AL27">
        <f t="shared" si="8"/>
        <v>-2683.0688785041293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-329.58843829245819</v>
      </c>
      <c r="AR27">
        <f t="shared" si="9"/>
        <v>-329.94662809621269</v>
      </c>
      <c r="AS27">
        <f t="shared" si="9"/>
        <v>-53.078576774613261</v>
      </c>
      <c r="AT27">
        <f t="shared" si="9"/>
        <v>-69.13633538127047</v>
      </c>
      <c r="AU27">
        <f t="shared" si="9"/>
        <v>-452.16154025209642</v>
      </c>
      <c r="AW27">
        <v>24</v>
      </c>
      <c r="AX27">
        <f>IF(Z27&gt;0, (R27*SUMPRODUCT(K27:$K$98, X27:$X$98)-K27*$AZ$3)/Z27, 0)</f>
        <v>-130459.23522214075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</v>
      </c>
      <c r="S28">
        <f t="shared" si="1"/>
        <v>-191633.7352482467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-5545.6983775975023</v>
      </c>
      <c r="AC28">
        <f t="shared" si="2"/>
        <v>-5187.8502244789734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-1501.2265201648113</v>
      </c>
      <c r="AI28">
        <f t="shared" si="6"/>
        <v>-1502.5801049649401</v>
      </c>
      <c r="AJ28">
        <f t="shared" si="7"/>
        <v>-357.8481531185289</v>
      </c>
      <c r="AK28">
        <f t="shared" si="22"/>
        <v>-388.1988864318252</v>
      </c>
      <c r="AL28">
        <f t="shared" si="8"/>
        <v>-2248.6271445152943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-225.8863578433166</v>
      </c>
      <c r="AR28">
        <f t="shared" si="9"/>
        <v>-226.09002886592791</v>
      </c>
      <c r="AS28">
        <f t="shared" si="9"/>
        <v>-53.844649613589141</v>
      </c>
      <c r="AT28">
        <f t="shared" si="9"/>
        <v>-58.411459827721018</v>
      </c>
      <c r="AU28">
        <f t="shared" si="9"/>
        <v>-338.34613830723811</v>
      </c>
      <c r="AW28">
        <v>25</v>
      </c>
      <c r="AX28">
        <f>IF(Z28&gt;0, (R28*SUMPRODUCT(K28:$K$98, X28:$X$98)-K28*$AZ$3)/Z28, 0)</f>
        <v>-191633.7352482467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</v>
      </c>
      <c r="S29">
        <f t="shared" si="1"/>
        <v>-299565.64233974391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-5187.8502244789734</v>
      </c>
      <c r="AC29">
        <f t="shared" si="2"/>
        <v>-4799.9539114196232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-1077.7933562670351</v>
      </c>
      <c r="AI29">
        <f t="shared" si="6"/>
        <v>-1078.5945085410292</v>
      </c>
      <c r="AJ29">
        <f t="shared" si="7"/>
        <v>-387.89631305935018</v>
      </c>
      <c r="AK29">
        <f t="shared" si="22"/>
        <v>-363.14951571352816</v>
      </c>
      <c r="AL29">
        <f t="shared" si="8"/>
        <v>-1829.6403373139076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-144.79756367108786</v>
      </c>
      <c r="AR29">
        <f t="shared" si="9"/>
        <v>-144.90519552531052</v>
      </c>
      <c r="AS29">
        <f t="shared" si="9"/>
        <v>-52.112439514867113</v>
      </c>
      <c r="AT29">
        <f t="shared" si="9"/>
        <v>-48.787798531044444</v>
      </c>
      <c r="AU29">
        <f t="shared" si="9"/>
        <v>-245.8054335712221</v>
      </c>
      <c r="AW29">
        <v>26</v>
      </c>
      <c r="AX29">
        <f>IF(Z29&gt;0, (R29*SUMPRODUCT(K29:$K$98, X29:$X$98)-K29*$AZ$3)/Z29, 0)</f>
        <v>-299565.64233974391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</v>
      </c>
      <c r="S30">
        <f t="shared" si="1"/>
        <v>-505860.22750287998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-4799.9539114196232</v>
      </c>
      <c r="AC30">
        <f t="shared" si="2"/>
        <v>-4396.7312332133297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-717.12219838244414</v>
      </c>
      <c r="AI30">
        <f t="shared" si="6"/>
        <v>-717.55677803450703</v>
      </c>
      <c r="AJ30">
        <f t="shared" si="7"/>
        <v>-403.22267820629349</v>
      </c>
      <c r="AK30">
        <f t="shared" si="22"/>
        <v>-335.99677379937367</v>
      </c>
      <c r="AL30">
        <f t="shared" si="8"/>
        <v>-1456.7762300401741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-86.020288729322687</v>
      </c>
      <c r="AR30">
        <f t="shared" si="9"/>
        <v>-86.072417456101277</v>
      </c>
      <c r="AS30">
        <f t="shared" si="9"/>
        <v>-48.367393004641471</v>
      </c>
      <c r="AT30">
        <f t="shared" si="9"/>
        <v>-40.30350693303906</v>
      </c>
      <c r="AU30">
        <f t="shared" si="9"/>
        <v>-174.74331739378181</v>
      </c>
      <c r="AW30">
        <v>27</v>
      </c>
      <c r="AX30">
        <f>IF(Z30&gt;0, (R30*SUMPRODUCT(K30:$K$98, X30:$X$98)-K30*$AZ$3)/Z30, 0)</f>
        <v>-505860.22750287998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</v>
      </c>
      <c r="S31">
        <f t="shared" si="1"/>
        <v>-943773.15525850537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-4396.7312332133297</v>
      </c>
      <c r="AC31">
        <f t="shared" si="2"/>
        <v>-3993.4477345521323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-437.33131307393109</v>
      </c>
      <c r="AI31">
        <f t="shared" si="6"/>
        <v>-437.54288127293643</v>
      </c>
      <c r="AJ31">
        <f t="shared" si="7"/>
        <v>-403.28349866119743</v>
      </c>
      <c r="AK31">
        <f t="shared" si="22"/>
        <v>-307.77118632493313</v>
      </c>
      <c r="AL31">
        <f t="shared" si="8"/>
        <v>-1148.597566259067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-46.838209106890304</v>
      </c>
      <c r="AR31">
        <f t="shared" si="9"/>
        <v>-46.860868073328646</v>
      </c>
      <c r="AS31">
        <f t="shared" si="9"/>
        <v>-43.191686199836035</v>
      </c>
      <c r="AT31">
        <f t="shared" si="9"/>
        <v>-32.962311984566206</v>
      </c>
      <c r="AU31">
        <f t="shared" si="9"/>
        <v>-123.01486625773089</v>
      </c>
      <c r="AW31">
        <v>28</v>
      </c>
      <c r="AX31">
        <f>IF(Z31&gt;0, (R31*SUMPRODUCT(K31:$K$98, X31:$X$98)-K31*$AZ$3)/Z31, 0)</f>
        <v>-943773.15525850537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</v>
      </c>
      <c r="S32">
        <f t="shared" si="1"/>
        <v>-2006865.6289888867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-3993.4477345521323</v>
      </c>
      <c r="AC32">
        <f t="shared" si="2"/>
        <v>-3603.4075620603448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-239.35103150989693</v>
      </c>
      <c r="AI32">
        <f t="shared" si="6"/>
        <v>-239.44080851115723</v>
      </c>
      <c r="AJ32">
        <f t="shared" si="7"/>
        <v>-390.04017249178742</v>
      </c>
      <c r="AK32">
        <f t="shared" si="22"/>
        <v>-279.54134141864927</v>
      </c>
      <c r="AL32">
        <f t="shared" si="8"/>
        <v>-909.02232242159391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-22.887954837562162</v>
      </c>
      <c r="AR32">
        <f t="shared" si="9"/>
        <v>-22.896539767977274</v>
      </c>
      <c r="AS32">
        <f t="shared" si="9"/>
        <v>-37.297611781789435</v>
      </c>
      <c r="AT32">
        <f t="shared" si="9"/>
        <v>-26.731155313015783</v>
      </c>
      <c r="AU32">
        <f t="shared" si="9"/>
        <v>-86.925306862782492</v>
      </c>
      <c r="AW32">
        <v>29</v>
      </c>
      <c r="AX32">
        <f>IF(Z32&gt;0, (R32*SUMPRODUCT(K32:$K$98, X32:$X$98)-K32*$AZ$3)/Z32, 0)</f>
        <v>-2006865.6289888867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</v>
      </c>
      <c r="S33">
        <f t="shared" si="1"/>
        <v>-5093432.8096776539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-3603.4075620603448</v>
      </c>
      <c r="AC33">
        <f t="shared" si="2"/>
        <v>-3236.2255333276589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-114.22124399754165</v>
      </c>
      <c r="AI33">
        <f t="shared" si="6"/>
        <v>-114.25301260679059</v>
      </c>
      <c r="AJ33">
        <f t="shared" si="7"/>
        <v>-367.18202873268592</v>
      </c>
      <c r="AK33">
        <f t="shared" si="22"/>
        <v>-252.23852934422416</v>
      </c>
      <c r="AL33">
        <f t="shared" si="8"/>
        <v>-733.67357068370075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-9.752153927039803</v>
      </c>
      <c r="AR33">
        <f t="shared" si="9"/>
        <v>-9.7548663153539277</v>
      </c>
      <c r="AS33">
        <f t="shared" si="9"/>
        <v>-31.349821960623835</v>
      </c>
      <c r="AT33">
        <f t="shared" si="9"/>
        <v>-21.536002221687966</v>
      </c>
      <c r="AU33">
        <f t="shared" si="9"/>
        <v>-62.640690497665737</v>
      </c>
      <c r="AW33">
        <v>30</v>
      </c>
      <c r="AX33">
        <f>IF(Z33&gt;0, (R33*SUMPRODUCT(K33:$K$98, X33:$X$98)-K33*$AZ$3)/Z33, 0)</f>
        <v>-5093432.8096776539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</v>
      </c>
      <c r="S34">
        <f t="shared" si="1"/>
        <v>-16421355.862997323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-3236.2255333276589</v>
      </c>
      <c r="AC34">
        <f t="shared" si="2"/>
        <v>-2897.7009162098343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-45.255916583437688</v>
      </c>
      <c r="AI34">
        <f t="shared" si="6"/>
        <v>-45.264739548302423</v>
      </c>
      <c r="AJ34">
        <f t="shared" si="7"/>
        <v>-338.52461711782462</v>
      </c>
      <c r="AK34">
        <f t="shared" si="22"/>
        <v>-226.53578733293614</v>
      </c>
      <c r="AL34">
        <f t="shared" si="8"/>
        <v>-610.32514399906313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-3.4499357279967651</v>
      </c>
      <c r="AR34">
        <f t="shared" si="9"/>
        <v>-3.4506083176604303</v>
      </c>
      <c r="AS34">
        <f t="shared" si="9"/>
        <v>-25.806309087740818</v>
      </c>
      <c r="AT34">
        <f t="shared" si="9"/>
        <v>-17.269209539682407</v>
      </c>
      <c r="AU34">
        <f t="shared" ref="AU34:AU69" si="23">AL34*$K34</f>
        <v>-46.526126945083654</v>
      </c>
      <c r="AW34">
        <v>31</v>
      </c>
      <c r="AX34">
        <f>IF(Z34&gt;0, (R34*SUMPRODUCT(K34:$K$98, X34:$X$98)-K34*$AZ$3)/Z34, 0)</f>
        <v>-16421355.862997323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</v>
      </c>
      <c r="S35">
        <f t="shared" si="1"/>
        <v>-74069665.929439619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-2897.7009162098343</v>
      </c>
      <c r="AC35">
        <f t="shared" si="2"/>
        <v>-2590.1894492192027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-13.972506571570634</v>
      </c>
      <c r="AI35">
        <f t="shared" ref="AI35:AI66" si="25">SUM(AE35:AH35)</f>
        <v>-13.974255053500933</v>
      </c>
      <c r="AJ35">
        <f t="shared" si="7"/>
        <v>-307.51146699063156</v>
      </c>
      <c r="AK35">
        <f t="shared" si="22"/>
        <v>-202.83906413468841</v>
      </c>
      <c r="AL35">
        <f t="shared" ref="AL35:AL69" si="26">SUM(AI35:AK35)</f>
        <v>-524.32478617882089</v>
      </c>
      <c r="AN35">
        <f t="shared" ref="AN35:AT69" si="27">AE35*$K35</f>
        <v>0</v>
      </c>
      <c r="AO35">
        <f t="shared" si="27"/>
        <v>0</v>
      </c>
      <c r="AP35">
        <f t="shared" si="27"/>
        <v>-1.1900871470221937E-4</v>
      </c>
      <c r="AQ35">
        <f t="shared" si="27"/>
        <v>-0.95102501171740306</v>
      </c>
      <c r="AR35">
        <f t="shared" si="27"/>
        <v>-0.95114402043210522</v>
      </c>
      <c r="AS35">
        <f t="shared" si="27"/>
        <v>-20.930467629411684</v>
      </c>
      <c r="AT35">
        <f t="shared" si="27"/>
        <v>-13.806042771018348</v>
      </c>
      <c r="AU35">
        <f t="shared" si="23"/>
        <v>-35.687654420862138</v>
      </c>
      <c r="AW35">
        <v>32</v>
      </c>
      <c r="AX35">
        <f>IF(Z35&gt;0, (R35*SUMPRODUCT(K35:$K$98, X35:$X$98)-K35*$AZ$3)/Z35, 0)</f>
        <v>-74069665.929439619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</v>
      </c>
      <c r="S36">
        <f t="shared" si="1"/>
        <v>-337536791.98811734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-2590.1894492192027</v>
      </c>
      <c r="AC36">
        <f t="shared" si="2"/>
        <v>-2313.4963646607152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-2.7765885359838665</v>
      </c>
      <c r="AI36">
        <f t="shared" si="25"/>
        <v>-2.7769312388268714</v>
      </c>
      <c r="AJ36">
        <f t="shared" si="7"/>
        <v>-276.6930845584875</v>
      </c>
      <c r="AK36">
        <f t="shared" si="22"/>
        <v>-181.31326144534421</v>
      </c>
      <c r="AL36">
        <f t="shared" si="26"/>
        <v>-460.78327724265858</v>
      </c>
      <c r="AN36">
        <f t="shared" si="27"/>
        <v>0</v>
      </c>
      <c r="AO36">
        <f t="shared" si="27"/>
        <v>0</v>
      </c>
      <c r="AP36">
        <f t="shared" si="27"/>
        <v>-2.0826548449600205E-5</v>
      </c>
      <c r="AQ36">
        <f t="shared" si="27"/>
        <v>-0.16873730944936596</v>
      </c>
      <c r="AR36">
        <f t="shared" si="27"/>
        <v>-0.16875813599781558</v>
      </c>
      <c r="AS36">
        <f t="shared" si="27"/>
        <v>-16.815039760690123</v>
      </c>
      <c r="AT36">
        <f t="shared" si="27"/>
        <v>-11.018669675856723</v>
      </c>
      <c r="AU36">
        <f t="shared" si="23"/>
        <v>-28.00246757254466</v>
      </c>
      <c r="AW36">
        <v>33</v>
      </c>
      <c r="AX36">
        <f>IF(Z36&gt;0, (R36*SUMPRODUCT(K36:$K$98, X36:$X$98)-K36*$AZ$3)/Z36, 0)</f>
        <v>-337536791.98811734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</v>
      </c>
      <c r="S37">
        <f t="shared" si="1"/>
        <v>-1556365469.9751382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-2313.4963646607152</v>
      </c>
      <c r="AC37">
        <f t="shared" si="2"/>
        <v>-2065.7685755681964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-0.54582132798172767</v>
      </c>
      <c r="AI37">
        <f t="shared" si="25"/>
        <v>-0.54588769313231156</v>
      </c>
      <c r="AJ37">
        <f t="shared" si="7"/>
        <v>-247.72778909251883</v>
      </c>
      <c r="AK37">
        <f t="shared" si="22"/>
        <v>-161.94474552625007</v>
      </c>
      <c r="AL37">
        <f t="shared" si="26"/>
        <v>-410.21842231190124</v>
      </c>
      <c r="AN37">
        <f t="shared" si="27"/>
        <v>0</v>
      </c>
      <c r="AO37">
        <f t="shared" si="27"/>
        <v>0</v>
      </c>
      <c r="AP37">
        <f t="shared" si="27"/>
        <v>-3.6009878430191145E-6</v>
      </c>
      <c r="AQ37">
        <f t="shared" si="27"/>
        <v>-2.9616386751647846E-2</v>
      </c>
      <c r="AR37">
        <f t="shared" si="27"/>
        <v>-2.9619987739490865E-2</v>
      </c>
      <c r="AS37">
        <f t="shared" si="27"/>
        <v>-13.441764978337927</v>
      </c>
      <c r="AT37">
        <f t="shared" si="27"/>
        <v>-8.7871579398289406</v>
      </c>
      <c r="AU37">
        <f t="shared" si="23"/>
        <v>-22.25854290590636</v>
      </c>
      <c r="AW37">
        <v>34</v>
      </c>
      <c r="AX37">
        <f>IF(Z37&gt;0, (R37*SUMPRODUCT(K37:$K$98, X37:$X$98)-K37*$AZ$3)/Z37, 0)</f>
        <v>-1556365469.9751382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</v>
      </c>
      <c r="S38">
        <f t="shared" si="1"/>
        <v>-7273087255.8451033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-2065.7685755681964</v>
      </c>
      <c r="AC38">
        <f t="shared" si="2"/>
        <v>-1844.4620076674769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-0.10604290081655189</v>
      </c>
      <c r="AI38">
        <f t="shared" si="25"/>
        <v>-0.10605558086522163</v>
      </c>
      <c r="AJ38">
        <f t="shared" si="7"/>
        <v>-221.30656790071953</v>
      </c>
      <c r="AK38">
        <f t="shared" si="22"/>
        <v>-144.60380028977377</v>
      </c>
      <c r="AL38">
        <f t="shared" si="26"/>
        <v>-366.01642377135852</v>
      </c>
      <c r="AN38">
        <f t="shared" si="27"/>
        <v>0</v>
      </c>
      <c r="AO38">
        <f t="shared" si="27"/>
        <v>0</v>
      </c>
      <c r="AP38">
        <f t="shared" si="27"/>
        <v>-6.1430559222773587E-7</v>
      </c>
      <c r="AQ38">
        <f t="shared" si="27"/>
        <v>-5.137420895167606E-3</v>
      </c>
      <c r="AR38">
        <f t="shared" si="27"/>
        <v>-5.1380352007598332E-3</v>
      </c>
      <c r="AS38">
        <f t="shared" si="27"/>
        <v>-10.721556817252994</v>
      </c>
      <c r="AT38">
        <f t="shared" si="27"/>
        <v>-7.0055664208440049</v>
      </c>
      <c r="AU38">
        <f t="shared" si="23"/>
        <v>-17.732261273297759</v>
      </c>
      <c r="AW38">
        <v>35</v>
      </c>
      <c r="AX38">
        <f>IF(Z38&gt;0, (R38*SUMPRODUCT(K38:$K$98, X38:$X$98)-K38*$AZ$3)/Z38, 0)</f>
        <v>-7273087255.8451033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</v>
      </c>
      <c r="S39">
        <f t="shared" si="1"/>
        <v>-34504367261.22168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-1844.4620076674769</v>
      </c>
      <c r="AC39">
        <f t="shared" si="2"/>
        <v>-1646.845551974558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-2.0333635181564575E-2</v>
      </c>
      <c r="AI39">
        <f t="shared" si="25"/>
        <v>-2.0336021612156835E-2</v>
      </c>
      <c r="AJ39">
        <f t="shared" si="7"/>
        <v>-197.61645569291886</v>
      </c>
      <c r="AK39">
        <f t="shared" si="22"/>
        <v>-129.11234053672339</v>
      </c>
      <c r="AL39">
        <f t="shared" si="26"/>
        <v>-326.74913225125442</v>
      </c>
      <c r="AN39">
        <f t="shared" si="27"/>
        <v>0</v>
      </c>
      <c r="AO39">
        <f t="shared" si="27"/>
        <v>0</v>
      </c>
      <c r="AP39">
        <f t="shared" si="27"/>
        <v>-1.0322724420910428E-7</v>
      </c>
      <c r="AQ39">
        <f t="shared" si="27"/>
        <v>-8.7955004069868151E-4</v>
      </c>
      <c r="AR39">
        <f t="shared" si="27"/>
        <v>-8.7965326794289063E-4</v>
      </c>
      <c r="AS39">
        <f t="shared" si="27"/>
        <v>-8.5480810536535774</v>
      </c>
      <c r="AT39">
        <f t="shared" si="27"/>
        <v>-5.5848727175324058</v>
      </c>
      <c r="AU39">
        <f t="shared" si="23"/>
        <v>-14.133833424453927</v>
      </c>
      <c r="AW39">
        <v>36</v>
      </c>
      <c r="AX39">
        <f>IF(Z39&gt;0, (R39*SUMPRODUCT(K39:$K$98, X39:$X$98)-K39*$AZ$3)/Z39, 0)</f>
        <v>-34504367261.22168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</v>
      </c>
      <c r="S40">
        <f t="shared" si="1"/>
        <v>-166201914270.40842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-1646.845551974558</v>
      </c>
      <c r="AC40">
        <f t="shared" si="2"/>
        <v>-1470.3985805301222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-3.8404264084965262E-3</v>
      </c>
      <c r="AI40">
        <f t="shared" si="25"/>
        <v>-3.8408687615786147E-3</v>
      </c>
      <c r="AJ40">
        <f t="shared" si="7"/>
        <v>-176.4469714444358</v>
      </c>
      <c r="AK40">
        <f t="shared" si="22"/>
        <v>-115.27918863821907</v>
      </c>
      <c r="AL40">
        <f t="shared" si="26"/>
        <v>-291.73000095141646</v>
      </c>
      <c r="AN40">
        <f t="shared" si="27"/>
        <v>0</v>
      </c>
      <c r="AO40">
        <f t="shared" si="27"/>
        <v>0</v>
      </c>
      <c r="AP40">
        <f t="shared" si="27"/>
        <v>-1.7084275278370864E-8</v>
      </c>
      <c r="AQ40">
        <f t="shared" si="27"/>
        <v>-1.4832247045578191E-4</v>
      </c>
      <c r="AR40">
        <f t="shared" si="27"/>
        <v>-1.4833955473106029E-4</v>
      </c>
      <c r="AS40">
        <f t="shared" si="27"/>
        <v>-6.814621066863543</v>
      </c>
      <c r="AT40">
        <f t="shared" si="27"/>
        <v>-4.4522384319434414</v>
      </c>
      <c r="AU40">
        <f t="shared" si="23"/>
        <v>-11.267007838361716</v>
      </c>
      <c r="AW40">
        <v>37</v>
      </c>
      <c r="AX40">
        <f>IF(Z40&gt;0, (R40*SUMPRODUCT(K40:$K$98, X40:$X$98)-K40*$AZ$3)/Z40, 0)</f>
        <v>-166201914270.40842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</v>
      </c>
      <c r="S41">
        <f t="shared" si="1"/>
        <v>-814045403489.58228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-1470.3985805301222</v>
      </c>
      <c r="AC41">
        <f t="shared" si="2"/>
        <v>-1312.8560047503813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-7.1458357673233786E-4</v>
      </c>
      <c r="AI41">
        <f t="shared" si="25"/>
        <v>-7.1466421449523922E-4</v>
      </c>
      <c r="AJ41">
        <f t="shared" si="7"/>
        <v>-157.5425757797409</v>
      </c>
      <c r="AK41">
        <f t="shared" si="22"/>
        <v>-102.92790063710856</v>
      </c>
      <c r="AL41">
        <f t="shared" si="26"/>
        <v>-260.47119108106392</v>
      </c>
      <c r="AN41">
        <f t="shared" si="27"/>
        <v>0</v>
      </c>
      <c r="AO41">
        <f t="shared" si="27"/>
        <v>0</v>
      </c>
      <c r="AP41">
        <f t="shared" si="27"/>
        <v>-2.780660394501043E-9</v>
      </c>
      <c r="AQ41">
        <f t="shared" si="27"/>
        <v>-2.4641237292403544E-5</v>
      </c>
      <c r="AR41">
        <f t="shared" si="27"/>
        <v>-2.4644017952798048E-5</v>
      </c>
      <c r="AS41">
        <f t="shared" si="27"/>
        <v>-5.4325961578867394</v>
      </c>
      <c r="AT41">
        <f t="shared" si="27"/>
        <v>-3.5492990689848152</v>
      </c>
      <c r="AU41">
        <f t="shared" si="23"/>
        <v>-8.9819198708895058</v>
      </c>
      <c r="AW41">
        <v>38</v>
      </c>
      <c r="AX41">
        <f>IF(Z41&gt;0, (R41*SUMPRODUCT(K41:$K$98, X41:$X$98)-K41*$AZ$3)/Z41, 0)</f>
        <v>-814045403489.58228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</v>
      </c>
      <c r="S42">
        <f t="shared" si="1"/>
        <v>-4058736769301.6528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-1312.8560047503813</v>
      </c>
      <c r="AC42">
        <f t="shared" si="2"/>
        <v>-1172.1928828717869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-1.3078203869385552E-4</v>
      </c>
      <c r="AI42">
        <f t="shared" si="25"/>
        <v>-1.3079647905978091E-4</v>
      </c>
      <c r="AJ42">
        <f t="shared" si="7"/>
        <v>-140.66312187859444</v>
      </c>
      <c r="AK42">
        <f t="shared" si="22"/>
        <v>-91.899920332526705</v>
      </c>
      <c r="AL42">
        <f t="shared" si="26"/>
        <v>-232.5631730076002</v>
      </c>
      <c r="AN42">
        <f t="shared" si="27"/>
        <v>0</v>
      </c>
      <c r="AO42">
        <f t="shared" si="27"/>
        <v>0</v>
      </c>
      <c r="AP42">
        <f t="shared" si="27"/>
        <v>-4.4460020261036582E-10</v>
      </c>
      <c r="AQ42">
        <f t="shared" si="27"/>
        <v>-4.0266099350578971E-6</v>
      </c>
      <c r="AR42">
        <f t="shared" si="27"/>
        <v>-4.0270545352605074E-6</v>
      </c>
      <c r="AS42">
        <f t="shared" si="27"/>
        <v>-4.3308357149751258</v>
      </c>
      <c r="AT42">
        <f t="shared" si="27"/>
        <v>-2.829479766011378</v>
      </c>
      <c r="AU42">
        <f t="shared" si="23"/>
        <v>-7.1603195080410389</v>
      </c>
      <c r="AW42">
        <v>39</v>
      </c>
      <c r="AX42">
        <f>IF(Z42&gt;0, (R42*SUMPRODUCT(K42:$K$98, X42:$X$98)-K42*$AZ$3)/Z42, 0)</f>
        <v>-4058736769301.6528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</v>
      </c>
      <c r="S43">
        <f t="shared" si="1"/>
        <v>-20618962279923.453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-1172.1928828717869</v>
      </c>
      <c r="AC43">
        <f t="shared" si="2"/>
        <v>-1046.6007917914046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-2.3516010538256001E-5</v>
      </c>
      <c r="AI43">
        <f t="shared" si="25"/>
        <v>-2.3518548495253019E-5</v>
      </c>
      <c r="AJ43">
        <f t="shared" si="7"/>
        <v>-125.59209108038226</v>
      </c>
      <c r="AK43">
        <f t="shared" si="22"/>
        <v>-82.053501801025092</v>
      </c>
      <c r="AL43">
        <f t="shared" si="26"/>
        <v>-207.64561639995583</v>
      </c>
      <c r="AN43">
        <f t="shared" si="27"/>
        <v>0</v>
      </c>
      <c r="AO43">
        <f t="shared" si="27"/>
        <v>0</v>
      </c>
      <c r="AP43">
        <f t="shared" si="27"/>
        <v>-6.9768228230581552E-11</v>
      </c>
      <c r="AQ43">
        <f t="shared" si="27"/>
        <v>-6.4645318743930494E-7</v>
      </c>
      <c r="AR43">
        <f t="shared" si="27"/>
        <v>-6.4652295566753557E-7</v>
      </c>
      <c r="AS43">
        <f t="shared" si="27"/>
        <v>-3.4525162107748315</v>
      </c>
      <c r="AT43">
        <f t="shared" si="27"/>
        <v>-2.2556439874670708</v>
      </c>
      <c r="AU43">
        <f t="shared" si="23"/>
        <v>-5.7081608447648575</v>
      </c>
      <c r="AW43">
        <v>40</v>
      </c>
      <c r="AX43">
        <f>IF(Z43&gt;0, (R43*SUMPRODUCT(K43:$K$98, X43:$X$98)-K43*$AZ$3)/Z43, 0)</f>
        <v>-20618962279923.453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</v>
      </c>
      <c r="S44">
        <f t="shared" si="1"/>
        <v>-106916021015858.95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-1046.6007917914046</v>
      </c>
      <c r="AC44">
        <f t="shared" si="2"/>
        <v>-934.46499323518617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-4.1511371116117717E-6</v>
      </c>
      <c r="AI44">
        <f t="shared" si="25"/>
        <v>-4.1515741204830133E-6</v>
      </c>
      <c r="AJ44">
        <f t="shared" si="7"/>
        <v>-112.13579855621845</v>
      </c>
      <c r="AK44">
        <f t="shared" si="22"/>
        <v>-73.26205542539833</v>
      </c>
      <c r="AL44">
        <f t="shared" si="26"/>
        <v>-185.39785813319088</v>
      </c>
      <c r="AN44">
        <f t="shared" si="27"/>
        <v>0</v>
      </c>
      <c r="AO44">
        <f t="shared" si="27"/>
        <v>0</v>
      </c>
      <c r="AP44">
        <f t="shared" si="27"/>
        <v>-1.0726194443358044E-11</v>
      </c>
      <c r="AQ44">
        <f t="shared" si="27"/>
        <v>-1.0188787173520485E-7</v>
      </c>
      <c r="AR44">
        <f t="shared" si="27"/>
        <v>-1.0189859792964823E-7</v>
      </c>
      <c r="AS44">
        <f t="shared" si="27"/>
        <v>-2.7523248577507564</v>
      </c>
      <c r="AT44">
        <f t="shared" si="27"/>
        <v>-1.7981855827793145</v>
      </c>
      <c r="AU44">
        <f t="shared" si="23"/>
        <v>-4.5505105424286683</v>
      </c>
      <c r="AW44">
        <v>41</v>
      </c>
      <c r="AX44">
        <f>IF(Z44&gt;0, (R44*SUMPRODUCT(K44:$K$98, X44:$X$98)-K44*$AZ$3)/Z44, 0)</f>
        <v>-106916021015858.95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</v>
      </c>
      <c r="S45">
        <f t="shared" si="1"/>
        <v>-566455761287379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-934.46499323518617</v>
      </c>
      <c r="AC45">
        <f t="shared" si="2"/>
        <v>-834.34374404897414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-7.1798561375835332E-7</v>
      </c>
      <c r="AI45">
        <f t="shared" si="25"/>
        <v>-7.1805925973400315E-7</v>
      </c>
      <c r="AJ45">
        <f t="shared" si="7"/>
        <v>-100.12124918621203</v>
      </c>
      <c r="AK45">
        <f t="shared" si="22"/>
        <v>-65.412549526463039</v>
      </c>
      <c r="AL45">
        <f t="shared" si="26"/>
        <v>-165.53379943073432</v>
      </c>
      <c r="AN45">
        <f t="shared" si="27"/>
        <v>0</v>
      </c>
      <c r="AO45">
        <f t="shared" si="27"/>
        <v>0</v>
      </c>
      <c r="AP45">
        <f t="shared" si="27"/>
        <v>-1.6139363743399299E-12</v>
      </c>
      <c r="AQ45">
        <f t="shared" si="27"/>
        <v>-1.5734506713685251E-8</v>
      </c>
      <c r="AR45">
        <f t="shared" si="27"/>
        <v>-1.5736120650059592E-8</v>
      </c>
      <c r="AS45">
        <f t="shared" si="27"/>
        <v>-2.1941365360465466</v>
      </c>
      <c r="AT45">
        <f t="shared" si="27"/>
        <v>-1.4335025381578228</v>
      </c>
      <c r="AU45">
        <f t="shared" si="23"/>
        <v>-3.6276390899404896</v>
      </c>
      <c r="AW45">
        <v>42</v>
      </c>
      <c r="AX45">
        <f>IF(Z45&gt;0, (R45*SUMPRODUCT(K45:$K$98, X45:$X$98)-K45*$AZ$3)/Z45, 0)</f>
        <v>-566455761287379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</v>
      </c>
      <c r="S46">
        <f t="shared" si="1"/>
        <v>-3071947556777877.5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-834.34374404897414</v>
      </c>
      <c r="AC46">
        <f t="shared" si="2"/>
        <v>-744.94977148604812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-1.215689507641094E-7</v>
      </c>
      <c r="AI46">
        <f t="shared" si="25"/>
        <v>-1.2158107580462062E-7</v>
      </c>
      <c r="AJ46">
        <f t="shared" si="7"/>
        <v>-89.393972562926024</v>
      </c>
      <c r="AK46">
        <f t="shared" si="22"/>
        <v>-58.404062083428194</v>
      </c>
      <c r="AL46">
        <f t="shared" si="26"/>
        <v>-147.79803476793529</v>
      </c>
      <c r="AN46">
        <f t="shared" si="27"/>
        <v>0</v>
      </c>
      <c r="AO46">
        <f t="shared" si="27"/>
        <v>0</v>
      </c>
      <c r="AP46">
        <f t="shared" si="27"/>
        <v>-2.3724800289443464E-13</v>
      </c>
      <c r="AQ46">
        <f t="shared" si="27"/>
        <v>-2.3787129417049353E-9</v>
      </c>
      <c r="AR46">
        <f t="shared" si="27"/>
        <v>-2.3789501897078296E-9</v>
      </c>
      <c r="AS46">
        <f t="shared" si="27"/>
        <v>-1.7491522145194507</v>
      </c>
      <c r="AT46">
        <f t="shared" si="27"/>
        <v>-1.1427794469951467</v>
      </c>
      <c r="AU46">
        <f t="shared" si="23"/>
        <v>-2.8919316638935473</v>
      </c>
      <c r="AW46">
        <v>43</v>
      </c>
      <c r="AX46">
        <f>IF(Z46&gt;0, (R46*SUMPRODUCT(K46:$K$98, X46:$X$98)-K46*$AZ$3)/Z46, 0)</f>
        <v>-3071947556777877.5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</v>
      </c>
      <c r="S47">
        <f t="shared" si="1"/>
        <v>-1.708611208346601E+16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-744.94977148604812</v>
      </c>
      <c r="AC47">
        <f t="shared" si="2"/>
        <v>-665.13372454319415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-2.0114747710058343E-8</v>
      </c>
      <c r="AI47">
        <f t="shared" si="25"/>
        <v>-2.011669412630943E-8</v>
      </c>
      <c r="AJ47">
        <f t="shared" si="7"/>
        <v>-79.816046942853973</v>
      </c>
      <c r="AK47">
        <f t="shared" si="22"/>
        <v>-52.146484004023371</v>
      </c>
      <c r="AL47">
        <f t="shared" si="26"/>
        <v>-131.96253096699405</v>
      </c>
      <c r="AN47">
        <f t="shared" si="27"/>
        <v>0</v>
      </c>
      <c r="AO47">
        <f t="shared" si="27"/>
        <v>0</v>
      </c>
      <c r="AP47">
        <f t="shared" si="27"/>
        <v>-3.4004552687599679E-14</v>
      </c>
      <c r="AQ47">
        <f t="shared" si="27"/>
        <v>-3.5141147117031898E-10</v>
      </c>
      <c r="AR47">
        <f t="shared" si="27"/>
        <v>-3.5144547572300654E-10</v>
      </c>
      <c r="AS47">
        <f t="shared" si="27"/>
        <v>-1.3944134365235943</v>
      </c>
      <c r="AT47">
        <f t="shared" si="27"/>
        <v>-0.91101677855248653</v>
      </c>
      <c r="AU47">
        <f t="shared" si="23"/>
        <v>-2.3054302154275268</v>
      </c>
      <c r="AW47">
        <v>44</v>
      </c>
      <c r="AX47">
        <f>IF(Z47&gt;0, (R47*SUMPRODUCT(K47:$K$98, X47:$X$98)-K47*$AZ$3)/Z47, 0)</f>
        <v>-1.708611208346601E+16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</v>
      </c>
      <c r="S48">
        <f t="shared" si="1"/>
        <v>-9.7577567443032096E+16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-665.13372454319415</v>
      </c>
      <c r="AC48">
        <f t="shared" si="2"/>
        <v>-593.86939691387363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-3.2452915498086456E-9</v>
      </c>
      <c r="AI48">
        <f t="shared" si="25"/>
        <v>-3.2455958561223177E-9</v>
      </c>
      <c r="AJ48">
        <f t="shared" si="7"/>
        <v>-71.264327629320519</v>
      </c>
      <c r="AK48">
        <f t="shared" si="22"/>
        <v>-46.559360718023598</v>
      </c>
      <c r="AL48">
        <f t="shared" si="26"/>
        <v>-117.82368835058972</v>
      </c>
      <c r="AN48">
        <f t="shared" si="27"/>
        <v>0</v>
      </c>
      <c r="AO48">
        <f t="shared" si="27"/>
        <v>0</v>
      </c>
      <c r="AP48">
        <f t="shared" si="27"/>
        <v>-4.746727328207765E-15</v>
      </c>
      <c r="AQ48">
        <f t="shared" si="27"/>
        <v>-5.0621736702019619E-11</v>
      </c>
      <c r="AR48">
        <f t="shared" si="27"/>
        <v>-5.0626483429347822E-11</v>
      </c>
      <c r="AS48">
        <f t="shared" si="27"/>
        <v>-1.1116178543991335</v>
      </c>
      <c r="AT48">
        <f t="shared" si="27"/>
        <v>-0.726256998210567</v>
      </c>
      <c r="AU48">
        <f t="shared" si="23"/>
        <v>-1.837874852660327</v>
      </c>
      <c r="AW48">
        <v>45</v>
      </c>
      <c r="AX48">
        <f>IF(Z48&gt;0, (R48*SUMPRODUCT(K48:$K$98, X48:$X$98)-K48*$AZ$3)/Z48, 0)</f>
        <v>-9.7577567443032096E+16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</v>
      </c>
      <c r="S49">
        <f t="shared" si="1"/>
        <v>-5.7330307977302778E+17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-593.86939691387363</v>
      </c>
      <c r="AC49">
        <f t="shared" si="2"/>
        <v>-530.24053295886006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-5.1003780675445129E-10</v>
      </c>
      <c r="AI49">
        <f t="shared" si="25"/>
        <v>-5.1008405110160958E-10</v>
      </c>
      <c r="AJ49">
        <f t="shared" si="7"/>
        <v>-63.628863955013571</v>
      </c>
      <c r="AK49">
        <f t="shared" si="22"/>
        <v>-41.570857783971157</v>
      </c>
      <c r="AL49">
        <f t="shared" si="26"/>
        <v>-105.19972173949481</v>
      </c>
      <c r="AN49">
        <f t="shared" si="27"/>
        <v>0</v>
      </c>
      <c r="AO49">
        <f t="shared" si="27"/>
        <v>0</v>
      </c>
      <c r="AP49">
        <f t="shared" si="27"/>
        <v>-6.4405647653432677E-16</v>
      </c>
      <c r="AQ49">
        <f t="shared" si="27"/>
        <v>-7.1034228592986443E-12</v>
      </c>
      <c r="AR49">
        <f t="shared" si="27"/>
        <v>-7.1040669157751787E-12</v>
      </c>
      <c r="AS49">
        <f t="shared" si="27"/>
        <v>-0.88617494770705518</v>
      </c>
      <c r="AT49">
        <f t="shared" si="27"/>
        <v>-0.57896763250234595</v>
      </c>
      <c r="AU49">
        <f t="shared" si="23"/>
        <v>-1.465142580216505</v>
      </c>
      <c r="AW49">
        <v>46</v>
      </c>
      <c r="AX49">
        <f>IF(Z49&gt;0, (R49*SUMPRODUCT(K49:$K$98, X49:$X$98)-K49*$AZ$3)/Z49, 0)</f>
        <v>-5.7330307977302778E+17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</v>
      </c>
      <c r="S50">
        <f t="shared" si="1"/>
        <v>-3.468911125082668E+18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-530.24053295886006</v>
      </c>
      <c r="AC50">
        <f t="shared" si="2"/>
        <v>-473.42904728470256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-7.7916036352092724E-11</v>
      </c>
      <c r="AI50">
        <f t="shared" si="25"/>
        <v>-7.7922860237603389E-11</v>
      </c>
      <c r="AJ50">
        <f t="shared" si="7"/>
        <v>-56.811485674157495</v>
      </c>
      <c r="AK50">
        <f t="shared" si="22"/>
        <v>-37.116837307120207</v>
      </c>
      <c r="AL50">
        <f t="shared" si="26"/>
        <v>-93.92832298135562</v>
      </c>
      <c r="AN50">
        <f t="shared" si="27"/>
        <v>0</v>
      </c>
      <c r="AO50">
        <f t="shared" si="27"/>
        <v>0</v>
      </c>
      <c r="AP50">
        <f t="shared" si="27"/>
        <v>-8.4855306809338306E-17</v>
      </c>
      <c r="AQ50">
        <f t="shared" si="27"/>
        <v>-9.688892288259368E-13</v>
      </c>
      <c r="AR50">
        <f t="shared" si="27"/>
        <v>-9.6897408413274604E-13</v>
      </c>
      <c r="AS50">
        <f t="shared" si="27"/>
        <v>-0.70645324275163535</v>
      </c>
      <c r="AT50">
        <f t="shared" si="27"/>
        <v>-0.4615494519311179</v>
      </c>
      <c r="AU50">
        <f t="shared" si="23"/>
        <v>-1.1680026946837223</v>
      </c>
      <c r="AW50">
        <v>47</v>
      </c>
      <c r="AX50">
        <f>IF(Z50&gt;0, (R50*SUMPRODUCT(K50:$K$98, X50:$X$98)-K50*$AZ$3)/Z50, 0)</f>
        <v>-3.468911125082668E+18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</v>
      </c>
      <c r="S51">
        <f t="shared" si="1"/>
        <v>-2.162445315663453E+19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-473.42904728470256</v>
      </c>
      <c r="AC51">
        <f t="shared" si="2"/>
        <v>-422.70450650419957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-1.1556540959958872E-11</v>
      </c>
      <c r="AI51">
        <f t="shared" si="25"/>
        <v>-1.155751833613445E-11</v>
      </c>
      <c r="AJ51">
        <f t="shared" si="7"/>
        <v>-50.724540780502991</v>
      </c>
      <c r="AK51">
        <f t="shared" si="22"/>
        <v>-33.14003330992918</v>
      </c>
      <c r="AL51">
        <f t="shared" si="26"/>
        <v>-83.864574090443739</v>
      </c>
      <c r="AN51">
        <f t="shared" si="27"/>
        <v>0</v>
      </c>
      <c r="AO51">
        <f t="shared" si="27"/>
        <v>0</v>
      </c>
      <c r="AP51">
        <f t="shared" si="27"/>
        <v>-1.0851530668744904E-17</v>
      </c>
      <c r="AQ51">
        <f t="shared" si="27"/>
        <v>-1.2830899891473327E-13</v>
      </c>
      <c r="AR51">
        <f t="shared" si="27"/>
        <v>-1.2831985044540202E-13</v>
      </c>
      <c r="AS51">
        <f t="shared" si="27"/>
        <v>-0.5631801998977265</v>
      </c>
      <c r="AT51">
        <f t="shared" si="27"/>
        <v>-0.3679443972665209</v>
      </c>
      <c r="AU51">
        <f t="shared" si="23"/>
        <v>-0.93112459716437579</v>
      </c>
      <c r="AW51">
        <v>48</v>
      </c>
      <c r="AX51">
        <f>IF(Z51&gt;0, (R51*SUMPRODUCT(K51:$K$98, X51:$X$98)-K51*$AZ$3)/Z51, 0)</f>
        <v>-2.162445315663453E+19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</v>
      </c>
      <c r="S52">
        <f t="shared" si="1"/>
        <v>-1.3911112723074833E+20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-422.70450650419957</v>
      </c>
      <c r="AC52">
        <f t="shared" si="2"/>
        <v>-377.41473795017833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-1.6639003349977064E-12</v>
      </c>
      <c r="AI52">
        <f t="shared" si="25"/>
        <v>-1.6640359872440304E-12</v>
      </c>
      <c r="AJ52">
        <f t="shared" si="7"/>
        <v>-45.289768554021236</v>
      </c>
      <c r="AK52">
        <f t="shared" si="22"/>
        <v>-29.589315455293974</v>
      </c>
      <c r="AL52">
        <f t="shared" si="26"/>
        <v>-74.87908400931687</v>
      </c>
      <c r="AN52">
        <f t="shared" si="27"/>
        <v>0</v>
      </c>
      <c r="AO52">
        <f t="shared" si="27"/>
        <v>0</v>
      </c>
      <c r="AP52">
        <f t="shared" si="27"/>
        <v>-1.3447396823851376E-18</v>
      </c>
      <c r="AQ52">
        <f t="shared" si="27"/>
        <v>-1.6494476638903748E-14</v>
      </c>
      <c r="AR52">
        <f t="shared" si="27"/>
        <v>-1.6495821378586135E-14</v>
      </c>
      <c r="AS52">
        <f t="shared" si="27"/>
        <v>-0.44896380731643437</v>
      </c>
      <c r="AT52">
        <f t="shared" si="27"/>
        <v>-0.29332302078007144</v>
      </c>
      <c r="AU52">
        <f t="shared" si="23"/>
        <v>-0.74228682809652224</v>
      </c>
      <c r="AW52">
        <v>49</v>
      </c>
      <c r="AX52">
        <f>IF(Z52&gt;0, (R52*SUMPRODUCT(K52:$K$98, X52:$X$98)-K52*$AZ$3)/Z52, 0)</f>
        <v>-1.3911112723074833E+20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</v>
      </c>
      <c r="S53">
        <f t="shared" si="1"/>
        <v>-9.2499302752507409E+20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-377.41473795017833</v>
      </c>
      <c r="AC53">
        <f t="shared" si="2"/>
        <v>-336.97744459837344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-2.3216117910633193E-13</v>
      </c>
      <c r="AI53">
        <f t="shared" si="25"/>
        <v>-2.3217939424063945E-13</v>
      </c>
      <c r="AJ53">
        <f t="shared" si="7"/>
        <v>-40.437293351804897</v>
      </c>
      <c r="AK53">
        <f t="shared" si="22"/>
        <v>-26.419031656512487</v>
      </c>
      <c r="AL53">
        <f t="shared" si="26"/>
        <v>-66.856325008317611</v>
      </c>
      <c r="AN53">
        <f t="shared" si="27"/>
        <v>0</v>
      </c>
      <c r="AO53">
        <f t="shared" si="27"/>
        <v>0</v>
      </c>
      <c r="AP53">
        <f t="shared" si="27"/>
        <v>-1.6122247582066084E-19</v>
      </c>
      <c r="AQ53">
        <f t="shared" si="27"/>
        <v>-2.0548627011466893E-15</v>
      </c>
      <c r="AR53">
        <f t="shared" si="27"/>
        <v>-2.0550239236225097E-15</v>
      </c>
      <c r="AS53">
        <f t="shared" si="27"/>
        <v>-0.35791119843465941</v>
      </c>
      <c r="AT53">
        <f t="shared" si="27"/>
        <v>-0.23383531631064375</v>
      </c>
      <c r="AU53">
        <f t="shared" si="23"/>
        <v>-0.59174651474530515</v>
      </c>
      <c r="AW53">
        <v>50</v>
      </c>
      <c r="AX53">
        <f>IF(Z53&gt;0, (R53*SUMPRODUCT(K53:$K$98, X53:$X$98)-K53*$AZ$3)/Z53, 0)</f>
        <v>-9.2499302752507409E+20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</v>
      </c>
      <c r="S54">
        <f t="shared" si="1"/>
        <v>-6.3669044362655962E+21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-336.97744459837344</v>
      </c>
      <c r="AC54">
        <f t="shared" si="2"/>
        <v>-300.87271839140487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-3.1340392906722462E-14</v>
      </c>
      <c r="AI54">
        <f t="shared" si="25"/>
        <v>-3.1342755693233575E-14</v>
      </c>
      <c r="AJ54">
        <f t="shared" si="7"/>
        <v>-36.104726206968564</v>
      </c>
      <c r="AK54">
        <f t="shared" si="22"/>
        <v>-23.588421121886142</v>
      </c>
      <c r="AL54">
        <f t="shared" si="26"/>
        <v>-59.693147328854735</v>
      </c>
      <c r="AN54">
        <f t="shared" si="27"/>
        <v>0</v>
      </c>
      <c r="AO54">
        <f t="shared" si="27"/>
        <v>0</v>
      </c>
      <c r="AP54">
        <f t="shared" si="27"/>
        <v>-1.8672379630951577E-20</v>
      </c>
      <c r="AQ54">
        <f t="shared" si="27"/>
        <v>-2.4767354620676509E-16</v>
      </c>
      <c r="AR54">
        <f t="shared" si="27"/>
        <v>-2.47692218586396E-16</v>
      </c>
      <c r="AS54">
        <f t="shared" si="27"/>
        <v>-0.28532461609905813</v>
      </c>
      <c r="AT54">
        <f t="shared" si="27"/>
        <v>-0.18641208251805141</v>
      </c>
      <c r="AU54">
        <f t="shared" si="23"/>
        <v>-0.47173669861710976</v>
      </c>
      <c r="AW54">
        <v>51</v>
      </c>
      <c r="AX54">
        <f>IF(Z54&gt;0, (R54*SUMPRODUCT(K54:$K$98, X54:$X$98)-K54*$AZ$3)/Z54, 0)</f>
        <v>-6.3669044362655962E+21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</v>
      </c>
      <c r="S55">
        <f t="shared" si="1"/>
        <v>-4.5429445776976499E+22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-300.87271839140487</v>
      </c>
      <c r="AC55">
        <f t="shared" si="2"/>
        <v>-268.63635570661148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-4.0869907831506596E-15</v>
      </c>
      <c r="AI55">
        <f t="shared" si="25"/>
        <v>-4.0872864464050883E-15</v>
      </c>
      <c r="AJ55">
        <f t="shared" si="7"/>
        <v>-32.236362684793392</v>
      </c>
      <c r="AK55">
        <f t="shared" si="22"/>
        <v>-21.061090287398343</v>
      </c>
      <c r="AL55">
        <f t="shared" si="26"/>
        <v>-53.297452972191742</v>
      </c>
      <c r="AN55">
        <f t="shared" si="27"/>
        <v>0</v>
      </c>
      <c r="AO55">
        <f t="shared" si="27"/>
        <v>0</v>
      </c>
      <c r="AP55">
        <f t="shared" si="27"/>
        <v>-2.0861931541917106E-21</v>
      </c>
      <c r="AQ55">
        <f t="shared" si="27"/>
        <v>-2.8837713396334541E-17</v>
      </c>
      <c r="AR55">
        <f t="shared" si="27"/>
        <v>-2.8839799589488731E-17</v>
      </c>
      <c r="AS55">
        <f t="shared" si="27"/>
        <v>-0.22745903706876464</v>
      </c>
      <c r="AT55">
        <f t="shared" si="27"/>
        <v>-0.14860657088492618</v>
      </c>
      <c r="AU55">
        <f t="shared" si="23"/>
        <v>-0.37606560795369087</v>
      </c>
      <c r="AW55">
        <v>52</v>
      </c>
      <c r="AX55">
        <f>IF(Z55&gt;0, (R55*SUMPRODUCT(K55:$K$98, X55:$X$98)-K55*$AZ$3)/Z55, 0)</f>
        <v>-4.5429445776976499E+22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</v>
      </c>
      <c r="S56">
        <f t="shared" si="1"/>
        <v>-3.3653964555925424E+23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-268.63635570661148</v>
      </c>
      <c r="AC56">
        <f t="shared" si="2"/>
        <v>-239.85388902376019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-5.1414262463490386E-16</v>
      </c>
      <c r="AI56">
        <f t="shared" si="25"/>
        <v>-5.1417825994447122E-16</v>
      </c>
      <c r="AJ56">
        <f t="shared" si="7"/>
        <v>-28.782466682851293</v>
      </c>
      <c r="AK56">
        <f t="shared" si="22"/>
        <v>-18.804544899462805</v>
      </c>
      <c r="AL56">
        <f t="shared" si="26"/>
        <v>-47.587011582314098</v>
      </c>
      <c r="AN56">
        <f t="shared" si="27"/>
        <v>0</v>
      </c>
      <c r="AO56">
        <f t="shared" si="27"/>
        <v>0</v>
      </c>
      <c r="AP56">
        <f t="shared" si="27"/>
        <v>-2.2450172183471027E-22</v>
      </c>
      <c r="AQ56">
        <f t="shared" si="27"/>
        <v>-3.2390880253480669E-18</v>
      </c>
      <c r="AR56">
        <f t="shared" si="27"/>
        <v>-3.2393125270699016E-18</v>
      </c>
      <c r="AS56">
        <f t="shared" si="27"/>
        <v>-0.18132895174487007</v>
      </c>
      <c r="AT56">
        <f t="shared" si="27"/>
        <v>-0.11846824847331486</v>
      </c>
      <c r="AU56">
        <f t="shared" si="23"/>
        <v>-0.2997972002181849</v>
      </c>
      <c r="AW56">
        <v>53</v>
      </c>
      <c r="AX56">
        <f>IF(Z56&gt;0, (R56*SUMPRODUCT(K56:$K$98, X56:$X$98)-K56*$AZ$3)/Z56, 0)</f>
        <v>-3.3653964555925424E+23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</v>
      </c>
      <c r="S57">
        <f t="shared" si="1"/>
        <v>-2.5928793982149819E+24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-239.85388902376019</v>
      </c>
      <c r="AC57">
        <f t="shared" si="2"/>
        <v>-214.15525805692874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-6.2298552395974489E-17</v>
      </c>
      <c r="AI57">
        <f t="shared" si="25"/>
        <v>-6.2302682076248174E-17</v>
      </c>
      <c r="AJ57">
        <f t="shared" si="7"/>
        <v>-25.698630966831445</v>
      </c>
      <c r="AK57">
        <f t="shared" si="22"/>
        <v>-16.789772231663214</v>
      </c>
      <c r="AL57">
        <f t="shared" si="26"/>
        <v>-42.488403198494659</v>
      </c>
      <c r="AN57">
        <f t="shared" si="27"/>
        <v>0</v>
      </c>
      <c r="AO57">
        <f t="shared" si="27"/>
        <v>0</v>
      </c>
      <c r="AP57">
        <f t="shared" si="27"/>
        <v>-2.3229376167230361E-23</v>
      </c>
      <c r="AQ57">
        <f t="shared" si="27"/>
        <v>-3.5042822019475914E-19</v>
      </c>
      <c r="AR57">
        <f t="shared" si="27"/>
        <v>-3.5045144957092641E-19</v>
      </c>
      <c r="AS57">
        <f t="shared" si="27"/>
        <v>-0.14455433015375443</v>
      </c>
      <c r="AT57">
        <f t="shared" si="27"/>
        <v>-9.4442162367119595E-2</v>
      </c>
      <c r="AU57">
        <f t="shared" si="23"/>
        <v>-0.23899649252087404</v>
      </c>
      <c r="AW57">
        <v>54</v>
      </c>
      <c r="AX57">
        <f>IF(Z57&gt;0, (R57*SUMPRODUCT(K57:$K$98, X57:$X$98)-K57*$AZ$3)/Z57, 0)</f>
        <v>-2.5928793982149819E+24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</v>
      </c>
      <c r="S58">
        <f t="shared" si="1"/>
        <v>-2.0811214749755013E+25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-214.15525805692874</v>
      </c>
      <c r="AC58">
        <f t="shared" si="2"/>
        <v>-191.2100518365435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-7.2579832277463097E-18</v>
      </c>
      <c r="AI58">
        <f t="shared" si="25"/>
        <v>-7.2584426196033818E-18</v>
      </c>
      <c r="AJ58">
        <f t="shared" si="7"/>
        <v>-22.945206220385245</v>
      </c>
      <c r="AK58">
        <f t="shared" si="22"/>
        <v>-14.990868063985014</v>
      </c>
      <c r="AL58">
        <f t="shared" si="26"/>
        <v>-37.936074284370257</v>
      </c>
      <c r="AN58">
        <f t="shared" si="27"/>
        <v>0</v>
      </c>
      <c r="AO58">
        <f t="shared" si="27"/>
        <v>0</v>
      </c>
      <c r="AP58">
        <f t="shared" si="27"/>
        <v>-2.3072060817076701E-24</v>
      </c>
      <c r="AQ58">
        <f t="shared" si="27"/>
        <v>-3.6451806417938333E-20</v>
      </c>
      <c r="AR58">
        <f t="shared" si="27"/>
        <v>-3.6454113624020038E-20</v>
      </c>
      <c r="AS58">
        <f t="shared" si="27"/>
        <v>-0.11523782697206203</v>
      </c>
      <c r="AT58">
        <f t="shared" si="27"/>
        <v>-7.5288713621747119E-2</v>
      </c>
      <c r="AU58">
        <f t="shared" si="23"/>
        <v>-0.19052654059380913</v>
      </c>
      <c r="AW58">
        <v>55</v>
      </c>
      <c r="AX58">
        <f>IF(Z58&gt;0, (R58*SUMPRODUCT(K58:$K$98, X58:$X$98)-K58*$AZ$3)/Z58, 0)</f>
        <v>-2.0811214749755013E+25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</v>
      </c>
      <c r="S59">
        <f t="shared" si="1"/>
        <v>-1.7428334178016116E+26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-191.2100518365435</v>
      </c>
      <c r="AC59">
        <f t="shared" si="2"/>
        <v>-170.72326056834243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-8.116385743582652E-19</v>
      </c>
      <c r="AI59">
        <f t="shared" si="25"/>
        <v>-8.1168755300958797E-19</v>
      </c>
      <c r="AJ59">
        <f t="shared" si="7"/>
        <v>-20.486791268201074</v>
      </c>
      <c r="AK59">
        <f t="shared" si="22"/>
        <v>-13.384703628558047</v>
      </c>
      <c r="AL59">
        <f t="shared" si="26"/>
        <v>-33.871494896759117</v>
      </c>
      <c r="AN59">
        <f t="shared" si="27"/>
        <v>0</v>
      </c>
      <c r="AO59">
        <f t="shared" si="27"/>
        <v>0</v>
      </c>
      <c r="AP59">
        <f t="shared" si="27"/>
        <v>-2.196301177966551E-25</v>
      </c>
      <c r="AQ59">
        <f t="shared" si="27"/>
        <v>-3.6395505159970341E-21</v>
      </c>
      <c r="AR59">
        <f t="shared" si="27"/>
        <v>-3.6397701461148308E-21</v>
      </c>
      <c r="AS59">
        <f t="shared" si="27"/>
        <v>-9.1866890124411515E-2</v>
      </c>
      <c r="AT59">
        <f t="shared" si="27"/>
        <v>-6.001970154794891E-2</v>
      </c>
      <c r="AU59">
        <f t="shared" si="23"/>
        <v>-0.1518865916723604</v>
      </c>
      <c r="AW59">
        <v>56</v>
      </c>
      <c r="AX59">
        <f>IF(Z59&gt;0, (R59*SUMPRODUCT(K59:$K$98, X59:$X$98)-K59*$AZ$3)/Z59, 0)</f>
        <v>-1.7428334178016116E+26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</v>
      </c>
      <c r="S60">
        <f t="shared" si="1"/>
        <v>-1.5369443306734825E+27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-170.72326056834243</v>
      </c>
      <c r="AC60">
        <f t="shared" si="2"/>
        <v>-152.43148265030572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-8.7059902433788561E-20</v>
      </c>
      <c r="AI60">
        <f t="shared" si="25"/>
        <v>-8.7064861347381201E-20</v>
      </c>
      <c r="AJ60">
        <f t="shared" si="7"/>
        <v>-18.291777918036701</v>
      </c>
      <c r="AK60">
        <f t="shared" si="22"/>
        <v>-11.95062823978397</v>
      </c>
      <c r="AL60">
        <f t="shared" si="26"/>
        <v>-30.242406157820671</v>
      </c>
      <c r="AN60">
        <f t="shared" si="27"/>
        <v>0</v>
      </c>
      <c r="AO60">
        <f t="shared" si="27"/>
        <v>0</v>
      </c>
      <c r="AP60">
        <f t="shared" si="27"/>
        <v>-1.9854254774456065E-26</v>
      </c>
      <c r="AQ60">
        <f t="shared" si="27"/>
        <v>-3.4856616298446026E-22</v>
      </c>
      <c r="AR60">
        <f t="shared" si="27"/>
        <v>-3.4858601723923469E-22</v>
      </c>
      <c r="AS60">
        <f t="shared" si="27"/>
        <v>-7.3235722356833274E-2</v>
      </c>
      <c r="AT60">
        <f t="shared" si="27"/>
        <v>-4.7847338606464375E-2</v>
      </c>
      <c r="AU60">
        <f t="shared" si="23"/>
        <v>-0.12108306096329764</v>
      </c>
      <c r="AW60">
        <v>57</v>
      </c>
      <c r="AX60">
        <f>IF(Z60&gt;0, (R60*SUMPRODUCT(K60:$K$98, X60:$X$98)-K60*$AZ$3)/Z60, 0)</f>
        <v>-1.5369443306734825E+27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</v>
      </c>
      <c r="S61">
        <f t="shared" si="1"/>
        <v>-1.4308544984259588E+28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-152.43148265030572</v>
      </c>
      <c r="AC61">
        <f t="shared" si="2"/>
        <v>-136.09953808063011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-8.8674722687791648E-21</v>
      </c>
      <c r="AI61">
        <f t="shared" si="25"/>
        <v>-8.8679478571014937E-21</v>
      </c>
      <c r="AJ61">
        <f t="shared" si="7"/>
        <v>-16.331944569675613</v>
      </c>
      <c r="AK61">
        <f t="shared" si="22"/>
        <v>-10.670203785521402</v>
      </c>
      <c r="AL61">
        <f t="shared" si="26"/>
        <v>-27.002148355197015</v>
      </c>
      <c r="AN61">
        <f t="shared" si="27"/>
        <v>0</v>
      </c>
      <c r="AO61">
        <f t="shared" si="27"/>
        <v>0</v>
      </c>
      <c r="AP61">
        <f t="shared" si="27"/>
        <v>-1.7001224776616387E-27</v>
      </c>
      <c r="AQ61">
        <f t="shared" si="27"/>
        <v>-3.1699241163804414E-23</v>
      </c>
      <c r="AR61">
        <f t="shared" si="27"/>
        <v>-3.1700941286282075E-23</v>
      </c>
      <c r="AS61">
        <f t="shared" si="27"/>
        <v>-5.8383069480893821E-2</v>
      </c>
      <c r="AT61">
        <f t="shared" si="27"/>
        <v>-3.8143605394183967E-2</v>
      </c>
      <c r="AU61">
        <f t="shared" si="23"/>
        <v>-9.6526674875077781E-2</v>
      </c>
      <c r="AW61">
        <v>58</v>
      </c>
      <c r="AX61">
        <f>IF(Z61&gt;0, (R61*SUMPRODUCT(K61:$K$98, X61:$X$98)-K61*$AZ$3)/Z61, 0)</f>
        <v>-1.4308544984259588E+28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</v>
      </c>
      <c r="S62">
        <f t="shared" si="1"/>
        <v>-1.4100845041764307E+29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-136.09953808063011</v>
      </c>
      <c r="AC62">
        <f t="shared" si="2"/>
        <v>-121.5174447148483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-8.5548745809565052E-22</v>
      </c>
      <c r="AI62">
        <f t="shared" si="25"/>
        <v>-8.5553054680570826E-22</v>
      </c>
      <c r="AJ62">
        <f t="shared" si="7"/>
        <v>-14.582093365781816</v>
      </c>
      <c r="AK62">
        <f t="shared" si="22"/>
        <v>-9.5269676656441096</v>
      </c>
      <c r="AL62">
        <f t="shared" si="26"/>
        <v>-24.109061031425924</v>
      </c>
      <c r="AN62">
        <f t="shared" si="27"/>
        <v>0</v>
      </c>
      <c r="AO62">
        <f t="shared" si="27"/>
        <v>0</v>
      </c>
      <c r="AP62">
        <f t="shared" si="27"/>
        <v>-1.3752906712609842E-28</v>
      </c>
      <c r="AQ62">
        <f t="shared" si="27"/>
        <v>-2.7305155316139141E-24</v>
      </c>
      <c r="AR62">
        <f t="shared" si="27"/>
        <v>-2.7306530606810402E-24</v>
      </c>
      <c r="AS62">
        <f t="shared" si="27"/>
        <v>-4.6542625542804437E-2</v>
      </c>
      <c r="AT62">
        <f t="shared" si="27"/>
        <v>-3.0407848687965533E-2</v>
      </c>
      <c r="AU62">
        <f t="shared" si="23"/>
        <v>-7.6950474230769964E-2</v>
      </c>
      <c r="AW62">
        <v>59</v>
      </c>
      <c r="AX62">
        <f>IF(Z62&gt;0, (R62*SUMPRODUCT(K62:$K$98, X62:$X$98)-K62*$AZ$3)/Z62, 0)</f>
        <v>-1.4100845041764307E+29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</v>
      </c>
      <c r="S63">
        <f t="shared" si="1"/>
        <v>-1.4753081044416131E+30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-121.5174447148483</v>
      </c>
      <c r="AC63">
        <f t="shared" si="2"/>
        <v>-108.49771849540024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-7.7961404575337248E-23</v>
      </c>
      <c r="AI63">
        <f t="shared" si="25"/>
        <v>-7.7965081696006785E-23</v>
      </c>
      <c r="AJ63">
        <f t="shared" si="7"/>
        <v>-13.01972621944806</v>
      </c>
      <c r="AK63">
        <f t="shared" si="22"/>
        <v>-8.506221130039382</v>
      </c>
      <c r="AL63">
        <f t="shared" si="26"/>
        <v>-21.525947349487442</v>
      </c>
      <c r="AN63">
        <f t="shared" si="27"/>
        <v>0</v>
      </c>
      <c r="AO63">
        <f t="shared" si="27"/>
        <v>0</v>
      </c>
      <c r="AP63">
        <f t="shared" si="27"/>
        <v>-1.0479024691003053E-29</v>
      </c>
      <c r="AQ63">
        <f t="shared" si="27"/>
        <v>-2.2217369428734645E-25</v>
      </c>
      <c r="AR63">
        <f t="shared" si="27"/>
        <v>-2.2218417331203745E-25</v>
      </c>
      <c r="AS63">
        <f t="shared" si="27"/>
        <v>-3.7103496127873462E-2</v>
      </c>
      <c r="AT63">
        <f t="shared" si="27"/>
        <v>-2.4240950803543947E-2</v>
      </c>
      <c r="AU63">
        <f t="shared" si="23"/>
        <v>-6.1344446931417412E-2</v>
      </c>
      <c r="AW63">
        <v>60</v>
      </c>
      <c r="AX63">
        <f>IF(Z63&gt;0, (R63*SUMPRODUCT(K63:$K$98, X63:$X$98)-K63*$AZ$3)/Z63, 0)</f>
        <v>-1.4753081044416131E+30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</v>
      </c>
      <c r="S64">
        <f t="shared" si="1"/>
        <v>-1.6439855515384492E+31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-108.49771849540024</v>
      </c>
      <c r="AC64">
        <f t="shared" si="2"/>
        <v>-96.872962942321664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-6.6914421475238333E-24</v>
      </c>
      <c r="AI64">
        <f t="shared" si="25"/>
        <v>-6.6917367759129082E-24</v>
      </c>
      <c r="AJ64">
        <f t="shared" si="7"/>
        <v>-11.624755553078572</v>
      </c>
      <c r="AK64">
        <f t="shared" si="22"/>
        <v>-7.5948402946780176</v>
      </c>
      <c r="AL64">
        <f t="shared" si="26"/>
        <v>-19.21959584775659</v>
      </c>
      <c r="AN64">
        <f t="shared" si="27"/>
        <v>0</v>
      </c>
      <c r="AO64">
        <f t="shared" si="27"/>
        <v>0</v>
      </c>
      <c r="AP64">
        <f t="shared" si="27"/>
        <v>-7.4966899600584466E-31</v>
      </c>
      <c r="AQ64">
        <f t="shared" si="27"/>
        <v>-1.702608065815442E-26</v>
      </c>
      <c r="AR64">
        <f t="shared" si="27"/>
        <v>-1.7026830327150426E-26</v>
      </c>
      <c r="AS64">
        <f t="shared" si="27"/>
        <v>-2.9578679948878583E-2</v>
      </c>
      <c r="AT64">
        <f t="shared" si="27"/>
        <v>-1.9324737566600719E-2</v>
      </c>
      <c r="AU64">
        <f t="shared" si="23"/>
        <v>-4.8903417515479303E-2</v>
      </c>
      <c r="AW64">
        <v>61</v>
      </c>
      <c r="AX64">
        <f>IF(Z64&gt;0, (R64*SUMPRODUCT(K64:$K$98, X64:$X$98)-K64*$AZ$3)/Z64, 0)</f>
        <v>-1.6439855515384492E+31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</v>
      </c>
      <c r="S65">
        <f t="shared" si="1"/>
        <v>-1.9587549489599379E+32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-96.872962942321664</v>
      </c>
      <c r="AC65">
        <f t="shared" si="2"/>
        <v>-86.493716912787193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-5.3920671279053075E-25</v>
      </c>
      <c r="AI65">
        <f t="shared" si="25"/>
        <v>-5.3922879153931926E-25</v>
      </c>
      <c r="AJ65">
        <f t="shared" si="7"/>
        <v>-10.379246029534471</v>
      </c>
      <c r="AK65">
        <f t="shared" si="22"/>
        <v>-6.7811074059625174</v>
      </c>
      <c r="AL65">
        <f t="shared" si="26"/>
        <v>-17.160353435496987</v>
      </c>
      <c r="AN65">
        <f t="shared" si="27"/>
        <v>0</v>
      </c>
      <c r="AO65">
        <f t="shared" si="27"/>
        <v>0</v>
      </c>
      <c r="AP65">
        <f t="shared" si="27"/>
        <v>-5.0159291607252214E-32</v>
      </c>
      <c r="AQ65">
        <f t="shared" si="27"/>
        <v>-1.2249891061529708E-27</v>
      </c>
      <c r="AR65">
        <f t="shared" si="27"/>
        <v>-1.2250392654445781E-27</v>
      </c>
      <c r="AS65">
        <f t="shared" si="27"/>
        <v>-2.3579942561287207E-2</v>
      </c>
      <c r="AT65">
        <f t="shared" si="27"/>
        <v>-1.5405562473374301E-2</v>
      </c>
      <c r="AU65">
        <f t="shared" si="23"/>
        <v>-3.8985505034661506E-2</v>
      </c>
      <c r="AW65">
        <v>62</v>
      </c>
      <c r="AX65">
        <f>IF(Z65&gt;0, (R65*SUMPRODUCT(K65:$K$98, X65:$X$98)-K65*$AZ$3)/Z65, 0)</f>
        <v>-1.9587549489599379E+32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</v>
      </c>
      <c r="S66">
        <f t="shared" si="1"/>
        <v>-2.5073432964308206E+33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-86.493716912787193</v>
      </c>
      <c r="AC66">
        <f t="shared" si="2"/>
        <v>-77.226532957845691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-4.0635908266302228E-26</v>
      </c>
      <c r="AI66">
        <f t="shared" si="25"/>
        <v>-4.0637448273469731E-26</v>
      </c>
      <c r="AJ66">
        <f t="shared" si="7"/>
        <v>-9.2671839549415012</v>
      </c>
      <c r="AK66">
        <f t="shared" si="22"/>
        <v>-6.054560183895104</v>
      </c>
      <c r="AL66">
        <f t="shared" si="26"/>
        <v>-15.321744138836605</v>
      </c>
      <c r="AN66">
        <f t="shared" si="27"/>
        <v>0</v>
      </c>
      <c r="AO66">
        <f t="shared" si="27"/>
        <v>0</v>
      </c>
      <c r="AP66">
        <f t="shared" si="27"/>
        <v>-3.1237887444487126E-33</v>
      </c>
      <c r="AQ66">
        <f t="shared" si="27"/>
        <v>-8.2426884459637728E-29</v>
      </c>
      <c r="AR66">
        <f t="shared" si="27"/>
        <v>-8.2430008248382177E-29</v>
      </c>
      <c r="AS66">
        <f t="shared" si="27"/>
        <v>-1.8797785842862905E-2</v>
      </c>
      <c r="AT66">
        <f t="shared" si="27"/>
        <v>-1.2281220084003744E-2</v>
      </c>
      <c r="AU66">
        <f t="shared" si="23"/>
        <v>-3.1079005926866649E-2</v>
      </c>
      <c r="AW66">
        <v>63</v>
      </c>
      <c r="AX66">
        <f>IF(Z66&gt;0, (R66*SUMPRODUCT(K66:$K$98, X66:$X$98)-K66*$AZ$3)/Z66, 0)</f>
        <v>-2.5073432964308206E+33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-3.4674373080331934E+34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-77.226532957845691</v>
      </c>
      <c r="AC67">
        <f t="shared" ref="AC67:AC69" si="30">S67*Z67</f>
        <v>-68.952261569505083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-2.8503576430162666E-27</v>
      </c>
      <c r="AI67">
        <f t="shared" ref="AI67:AI69" si="33">SUM(AE67:AH67)</f>
        <v>-2.8504570712905857E-27</v>
      </c>
      <c r="AJ67">
        <f t="shared" ref="AJ67:AJ69" si="34">AB67-AC67</f>
        <v>-8.2742713883406083</v>
      </c>
      <c r="AK67">
        <f t="shared" si="22"/>
        <v>-5.4058573070491986</v>
      </c>
      <c r="AL67">
        <f t="shared" si="26"/>
        <v>-13.680128695389808</v>
      </c>
      <c r="AN67">
        <f t="shared" si="27"/>
        <v>0</v>
      </c>
      <c r="AO67">
        <f t="shared" si="27"/>
        <v>0</v>
      </c>
      <c r="AP67">
        <f t="shared" si="27"/>
        <v>-1.8007390922790779E-34</v>
      </c>
      <c r="AQ67">
        <f t="shared" si="27"/>
        <v>-5.1622644261945854E-30</v>
      </c>
      <c r="AR67">
        <f t="shared" si="27"/>
        <v>-5.1624445001038133E-30</v>
      </c>
      <c r="AS67">
        <f t="shared" si="27"/>
        <v>-1.4985479785445522E-2</v>
      </c>
      <c r="AT67">
        <f t="shared" si="27"/>
        <v>-9.7905134598244101E-3</v>
      </c>
      <c r="AU67">
        <f t="shared" si="23"/>
        <v>-2.4775993245269932E-2</v>
      </c>
      <c r="AW67">
        <v>64</v>
      </c>
      <c r="AX67">
        <f>IF(Z67&gt;0, (R67*SUMPRODUCT(K67:$K$98, X67:$X$98)-K67*$AZ$3)/Z67, 0)</f>
        <v>-3.4674373080331934E+34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100000</v>
      </c>
      <c r="S68">
        <f t="shared" si="29"/>
        <v>-5.214070693751134E+35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-68.952261569505083</v>
      </c>
      <c r="AC68">
        <f t="shared" si="30"/>
        <v>-61.564519258486683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-1.8506060214873458E-28</v>
      </c>
      <c r="AI68">
        <f t="shared" si="33"/>
        <v>-1.8506650583923615E-28</v>
      </c>
      <c r="AJ68">
        <f t="shared" si="34"/>
        <v>-7.3877423110183997</v>
      </c>
      <c r="AK68">
        <f t="shared" si="22"/>
        <v>-4.8266583098653566</v>
      </c>
      <c r="AL68">
        <f t="shared" si="26"/>
        <v>-12.214400620883756</v>
      </c>
      <c r="AN68">
        <f t="shared" si="27"/>
        <v>0</v>
      </c>
      <c r="AO68">
        <f t="shared" si="27"/>
        <v>0</v>
      </c>
      <c r="AP68">
        <f t="shared" si="27"/>
        <v>-9.5465499661002045E-36</v>
      </c>
      <c r="AQ68">
        <f t="shared" si="27"/>
        <v>-2.992518467385651E-31</v>
      </c>
      <c r="AR68">
        <f t="shared" si="27"/>
        <v>-2.9926139328853121E-31</v>
      </c>
      <c r="AS68">
        <f t="shared" si="27"/>
        <v>-1.1946332737121748E-2</v>
      </c>
      <c r="AT68">
        <f t="shared" si="27"/>
        <v>-7.8049373882528783E-3</v>
      </c>
      <c r="AU68">
        <f t="shared" si="23"/>
        <v>-1.9751270125374625E-2</v>
      </c>
      <c r="AW68">
        <v>65</v>
      </c>
      <c r="AX68">
        <f>IF(Z68&gt;0, (R68*SUMPRODUCT(K68:$K$98, X68:$X$98)-K68*$AZ$3)/Z68, 0)</f>
        <v>-5.214070693751134E+35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-61.564519258486683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-1.180738100315161E-29</v>
      </c>
      <c r="AI69">
        <f t="shared" si="33"/>
        <v>-1.180738100315161E-29</v>
      </c>
      <c r="AJ69">
        <f t="shared" si="34"/>
        <v>-61.564519258486683</v>
      </c>
      <c r="AK69">
        <f t="shared" si="22"/>
        <v>-4.3095163480940686</v>
      </c>
      <c r="AL69">
        <f t="shared" si="26"/>
        <v>-65.874035606580748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-1.7047410653750365E-32</v>
      </c>
      <c r="AR69">
        <f t="shared" si="27"/>
        <v>-1.7047410653750365E-32</v>
      </c>
      <c r="AS69">
        <f t="shared" si="27"/>
        <v>-8.8886404294060639E-2</v>
      </c>
      <c r="AT69">
        <f t="shared" si="27"/>
        <v>-6.2220483005842459E-3</v>
      </c>
      <c r="AU69">
        <f t="shared" si="23"/>
        <v>-9.5108452594644885E-2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61742.495944720271</v>
      </c>
      <c r="AO71" s="8">
        <f t="shared" si="47"/>
        <v>-6174.2495944720276</v>
      </c>
      <c r="AP71" s="8">
        <f t="shared" si="47"/>
        <v>-2824.3142865938048</v>
      </c>
      <c r="AQ71" s="8">
        <f t="shared" si="47"/>
        <v>-38072.169408953727</v>
      </c>
      <c r="AR71" s="8">
        <f t="shared" si="47"/>
        <v>14671.762654700722</v>
      </c>
      <c r="AS71" s="8">
        <f t="shared" si="47"/>
        <v>70.264073587775442</v>
      </c>
      <c r="AT71" s="8">
        <f t="shared" si="47"/>
        <v>-335.83049489398968</v>
      </c>
      <c r="AU71" s="8">
        <f t="shared" si="47"/>
        <v>14406.196233394494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B374-2EA5-4D12-BAF9-CDDBA4E58D4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18010.188895057072</v>
      </c>
      <c r="K3">
        <v>1</v>
      </c>
      <c r="L3" s="2">
        <v>0</v>
      </c>
      <c r="O3">
        <f>$C$3</f>
        <v>18010.188895057072</v>
      </c>
      <c r="P3">
        <f>O3*C5</f>
        <v>1801.0188895057072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18010.188895057072</v>
      </c>
      <c r="AF3">
        <f t="shared" ref="AF3:AG34" si="4">-$Z3*P3</f>
        <v>-1801.0188895057072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13689.261801551365</v>
      </c>
      <c r="AJ3">
        <f t="shared" ref="AJ3:AJ66" si="7">AB3-AC3</f>
        <v>0</v>
      </c>
      <c r="AL3">
        <f t="shared" ref="AL3:AL34" si="8">SUM(AI3:AK3)</f>
        <v>13689.261801551365</v>
      </c>
      <c r="AN3">
        <f t="shared" ref="AN3:AU34" si="9">AE3*$K3</f>
        <v>18010.188895057072</v>
      </c>
      <c r="AO3">
        <f t="shared" si="9"/>
        <v>-1801.0188895057072</v>
      </c>
      <c r="AP3">
        <f t="shared" si="9"/>
        <v>-2519.9082039999998</v>
      </c>
      <c r="AQ3">
        <f t="shared" si="9"/>
        <v>0</v>
      </c>
      <c r="AR3">
        <f t="shared" si="9"/>
        <v>13689.261801551365</v>
      </c>
      <c r="AS3">
        <f t="shared" si="9"/>
        <v>0</v>
      </c>
      <c r="AT3">
        <f t="shared" si="9"/>
        <v>0</v>
      </c>
      <c r="AU3">
        <f t="shared" si="9"/>
        <v>13689.261801551365</v>
      </c>
      <c r="AW3">
        <v>0</v>
      </c>
      <c r="AX3">
        <f>IF(Z3&gt;0, (R3*SUMPRODUCT(K3:$K$98, X3:$X$98)-K3*$AZ$3)/Z3, 0)</f>
        <v>0</v>
      </c>
      <c r="AZ3">
        <f>C6*SUMPRODUCT(X4:X98, K4:K98)/1</f>
        <v>8898.2436926912724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603.57017670692699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596.86885110971343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-596.86885110971343</v>
      </c>
      <c r="AK4">
        <f>G4*SUM(AB4, AE4:AF4)</f>
        <v>0</v>
      </c>
      <c r="AL4">
        <f t="shared" si="8"/>
        <v>-872.57160110971336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-257.2093945330721</v>
      </c>
      <c r="AR4">
        <f t="shared" si="9"/>
        <v>-257.2093945330721</v>
      </c>
      <c r="AS4">
        <f t="shared" si="9"/>
        <v>-556.83258803033254</v>
      </c>
      <c r="AT4">
        <f t="shared" si="9"/>
        <v>0</v>
      </c>
      <c r="AU4">
        <f t="shared" si="9"/>
        <v>-814.04198256340453</v>
      </c>
      <c r="AW4">
        <v>1</v>
      </c>
      <c r="AX4">
        <f>IF(Z4&gt;0, (R4*SUMPRODUCT(K4:$K$98, X4:$X$98)-K4*$AZ$3)/Z4, 0)</f>
        <v>603.57017670692699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250000</v>
      </c>
      <c r="S5">
        <f t="shared" si="1"/>
        <v>1055.3922120459913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596.86885110971343</v>
      </c>
      <c r="AC5">
        <f t="shared" si="2"/>
        <v>1032.0747733355056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-275.46027868751702</v>
      </c>
      <c r="AI5">
        <f t="shared" si="6"/>
        <v>-324.35559748727951</v>
      </c>
      <c r="AJ5">
        <f t="shared" si="7"/>
        <v>-435.20592222579216</v>
      </c>
      <c r="AK5">
        <f>G5*SUM(AB5, AE5:AF5)</f>
        <v>24.471622895498253</v>
      </c>
      <c r="AL5">
        <f t="shared" si="8"/>
        <v>-735.08989681757339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-235.54829285595477</v>
      </c>
      <c r="AR5">
        <f t="shared" si="9"/>
        <v>-277.35907198827709</v>
      </c>
      <c r="AS5">
        <f t="shared" si="9"/>
        <v>-372.14807343376253</v>
      </c>
      <c r="AT5">
        <f t="shared" si="9"/>
        <v>20.92588094339472</v>
      </c>
      <c r="AU5">
        <f t="shared" si="9"/>
        <v>-628.58126447864493</v>
      </c>
      <c r="AW5">
        <v>2</v>
      </c>
      <c r="AX5">
        <f>IF(Z5&gt;0, (R5*SUMPRODUCT(K5:$K$98, X5:$X$98)-K5*$AZ$3)/Z5, 0)</f>
        <v>1055.3922120459913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250000</v>
      </c>
      <c r="S6">
        <f t="shared" si="1"/>
        <v>1593.8507456197301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1032.0747733355056</v>
      </c>
      <c r="AC6">
        <f t="shared" si="2"/>
        <v>1541.2915760530877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-275.88254621708791</v>
      </c>
      <c r="AI6">
        <f t="shared" si="6"/>
        <v>-324.23373531960937</v>
      </c>
      <c r="AJ6">
        <f t="shared" si="7"/>
        <v>-509.21680271758214</v>
      </c>
      <c r="AK6">
        <f>G6*SUM(AB6, AE6:AF6)</f>
        <v>60.376374240127078</v>
      </c>
      <c r="AL6">
        <f t="shared" si="8"/>
        <v>-773.07416379706444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-212.81856310878982</v>
      </c>
      <c r="AR6">
        <f t="shared" si="9"/>
        <v>-250.11715531948707</v>
      </c>
      <c r="AS6">
        <f t="shared" si="9"/>
        <v>-392.81494879321781</v>
      </c>
      <c r="AT6">
        <f t="shared" si="9"/>
        <v>46.574940632132417</v>
      </c>
      <c r="AU6">
        <f t="shared" si="9"/>
        <v>-596.35716348057247</v>
      </c>
      <c r="AW6">
        <v>3</v>
      </c>
      <c r="AX6">
        <f>IF(Z6&gt;0, (R6*SUMPRODUCT(K6:$K$98, X6:$X$98)-K6*$AZ$3)/Z6, 0)</f>
        <v>1593.8507456197301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250000</v>
      </c>
      <c r="S7">
        <f t="shared" si="1"/>
        <v>2036.4818869455373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1541.2915760530877</v>
      </c>
      <c r="AC7">
        <f t="shared" si="2"/>
        <v>1947.3809084393324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-276.48708815683943</v>
      </c>
      <c r="AI7">
        <f t="shared" si="6"/>
        <v>-324.2994679507043</v>
      </c>
      <c r="AJ7">
        <f t="shared" si="7"/>
        <v>-406.08933238624468</v>
      </c>
      <c r="AK7">
        <f>G7*SUM(AB7, AE7:AF7)</f>
        <v>75.677416384206609</v>
      </c>
      <c r="AL7">
        <f t="shared" si="8"/>
        <v>-654.71138395274238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-194.05414686957698</v>
      </c>
      <c r="AR7">
        <f t="shared" si="9"/>
        <v>-227.6115568468542</v>
      </c>
      <c r="AS7">
        <f t="shared" si="9"/>
        <v>-285.0162713723073</v>
      </c>
      <c r="AT7">
        <f t="shared" si="9"/>
        <v>53.114655630502675</v>
      </c>
      <c r="AU7">
        <f t="shared" si="9"/>
        <v>-459.51317258865885</v>
      </c>
      <c r="AW7">
        <v>4</v>
      </c>
      <c r="AX7">
        <f>IF(Z7&gt;0, (R7*SUMPRODUCT(K7:$K$98, X7:$X$98)-K7*$AZ$3)/Z7, 0)</f>
        <v>2036.4818869455373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250000</v>
      </c>
      <c r="S8">
        <f t="shared" si="1"/>
        <v>2293.8249006934338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1947.3809084393324</v>
      </c>
      <c r="AC8">
        <f t="shared" si="2"/>
        <v>2168.9796411148573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-277.94842464137156</v>
      </c>
      <c r="AI8">
        <f t="shared" si="6"/>
        <v>-325.22709095236951</v>
      </c>
      <c r="AJ8">
        <f t="shared" si="7"/>
        <v>-221.59873267552484</v>
      </c>
      <c r="AK8">
        <f>G8*SUM(AB8, AE8:AF8)</f>
        <v>41.479213349757778</v>
      </c>
      <c r="AL8">
        <f t="shared" si="8"/>
        <v>-505.34661027813655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-182.09632668912099</v>
      </c>
      <c r="AR8">
        <f t="shared" si="9"/>
        <v>-213.07067553496066</v>
      </c>
      <c r="AS8">
        <f t="shared" si="9"/>
        <v>-145.17914707105439</v>
      </c>
      <c r="AT8">
        <f t="shared" si="9"/>
        <v>27.174870282826472</v>
      </c>
      <c r="AU8">
        <f t="shared" si="9"/>
        <v>-331.07495232318854</v>
      </c>
      <c r="AW8">
        <v>5</v>
      </c>
      <c r="AX8">
        <f>IF(Z8&gt;0, (R8*SUMPRODUCT(K8:$K$98, X8:$X$98)-K8*$AZ$3)/Z8, 0)</f>
        <v>2293.8249006934338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250000</v>
      </c>
      <c r="S9">
        <f t="shared" si="1"/>
        <v>2455.1137901621046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2168.9796411148573</v>
      </c>
      <c r="AC9">
        <f t="shared" si="2"/>
        <v>2295.507730819606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-281.80780005334503</v>
      </c>
      <c r="AI9">
        <f t="shared" si="6"/>
        <v>-328.55731814122231</v>
      </c>
      <c r="AJ9">
        <f t="shared" si="7"/>
        <v>-126.52808970474871</v>
      </c>
      <c r="AK9">
        <f t="shared" ref="AK9:AK72" si="22">G9*SUM(AB9:AB9, AE9:AF9)</f>
        <v>12.796979882577658</v>
      </c>
      <c r="AL9">
        <f t="shared" si="8"/>
        <v>-442.28842796339336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-174.85062458570559</v>
      </c>
      <c r="AR9">
        <f t="shared" si="9"/>
        <v>-203.85685661760371</v>
      </c>
      <c r="AS9">
        <f t="shared" si="9"/>
        <v>-78.505689013304846</v>
      </c>
      <c r="AT9">
        <f t="shared" si="9"/>
        <v>7.9400212657557816</v>
      </c>
      <c r="AU9">
        <f t="shared" si="9"/>
        <v>-274.42252436515275</v>
      </c>
      <c r="AW9">
        <v>6</v>
      </c>
      <c r="AX9">
        <f>IF(Z9&gt;0, (R9*SUMPRODUCT(K9:$K$98, X9:$X$98)-K9*$AZ$3)/Z9, 0)</f>
        <v>2455.1137901621046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250000</v>
      </c>
      <c r="S10">
        <f t="shared" si="1"/>
        <v>2600.3594968480702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2295.507730819606</v>
      </c>
      <c r="AC10">
        <f t="shared" si="2"/>
        <v>2404.0140930148491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-286.87023658059366</v>
      </c>
      <c r="AI10">
        <f t="shared" si="6"/>
        <v>-333.09488544027607</v>
      </c>
      <c r="AJ10">
        <f t="shared" si="7"/>
        <v>-108.50636219524313</v>
      </c>
      <c r="AK10">
        <f t="shared" si="22"/>
        <v>9.4115816963603844</v>
      </c>
      <c r="AL10">
        <f t="shared" si="8"/>
        <v>-432.18966593915883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-168.85652857711548</v>
      </c>
      <c r="AR10">
        <f t="shared" si="9"/>
        <v>-196.06511540779999</v>
      </c>
      <c r="AS10">
        <f t="shared" si="9"/>
        <v>-63.868625296275752</v>
      </c>
      <c r="AT10">
        <f t="shared" si="9"/>
        <v>5.5398114234861051</v>
      </c>
      <c r="AU10">
        <f t="shared" si="9"/>
        <v>-254.39392928058965</v>
      </c>
      <c r="AW10">
        <v>7</v>
      </c>
      <c r="AX10">
        <f>IF(Z10&gt;0, (R10*SUMPRODUCT(K10:$K$98, X10:$X$98)-K10*$AZ$3)/Z10, 0)</f>
        <v>2600.3594968480702</v>
      </c>
    </row>
    <row r="11" spans="1:52" x14ac:dyDescent="0.25">
      <c r="A11" t="s">
        <v>33</v>
      </c>
      <c r="C11" s="12">
        <f>AU100</f>
        <v>2894.0070656331095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250000</v>
      </c>
      <c r="S11">
        <f t="shared" si="1"/>
        <v>2730.5490408415467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2404.0140930148491</v>
      </c>
      <c r="AC11">
        <f t="shared" si="2"/>
        <v>2495.9452667887335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-291.55411449214063</v>
      </c>
      <c r="AI11">
        <f t="shared" si="6"/>
        <v>-337.25820604032776</v>
      </c>
      <c r="AJ11">
        <f t="shared" si="7"/>
        <v>-91.931173773884439</v>
      </c>
      <c r="AK11">
        <f t="shared" si="22"/>
        <v>5.7696338232356377</v>
      </c>
      <c r="AL11">
        <f t="shared" si="8"/>
        <v>-423.41974599097654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-163.06873429758775</v>
      </c>
      <c r="AR11">
        <f t="shared" si="9"/>
        <v>-188.631427432501</v>
      </c>
      <c r="AS11">
        <f t="shared" si="9"/>
        <v>-51.417899472665617</v>
      </c>
      <c r="AT11">
        <f t="shared" si="9"/>
        <v>3.2270060278670831</v>
      </c>
      <c r="AU11">
        <f t="shared" si="9"/>
        <v>-236.82232087729952</v>
      </c>
      <c r="AW11">
        <v>8</v>
      </c>
      <c r="AX11">
        <f>IF(Z11&gt;0, (R11*SUMPRODUCT(K11:$K$98, X11:$X$98)-K11*$AZ$3)/Z11, 0)</f>
        <v>2730.5490408415467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250000</v>
      </c>
      <c r="S12">
        <f t="shared" si="1"/>
        <v>2855.0326106953653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2495.9452667887335</v>
      </c>
      <c r="AC12">
        <f t="shared" si="2"/>
        <v>2580.2299639233743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-298.25736026836393</v>
      </c>
      <c r="AI12">
        <f t="shared" si="6"/>
        <v>-343.44475942901556</v>
      </c>
      <c r="AJ12">
        <f t="shared" si="7"/>
        <v>-84.284697134640737</v>
      </c>
      <c r="AK12">
        <f t="shared" si="22"/>
        <v>5.7406741136140873</v>
      </c>
      <c r="AL12">
        <f t="shared" si="8"/>
        <v>-421.98878245004221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-158.52695766803825</v>
      </c>
      <c r="AR12">
        <f t="shared" si="9"/>
        <v>-182.54454069574263</v>
      </c>
      <c r="AS12">
        <f t="shared" si="9"/>
        <v>-44.79821253264091</v>
      </c>
      <c r="AT12">
        <f t="shared" si="9"/>
        <v>3.0512293187871826</v>
      </c>
      <c r="AU12">
        <f t="shared" si="9"/>
        <v>-224.29152390959635</v>
      </c>
      <c r="AW12">
        <v>9</v>
      </c>
      <c r="AX12">
        <f>IF(Z12&gt;0, (R12*SUMPRODUCT(K12:$K$98, X12:$X$98)-K12*$AZ$3)/Z12, 0)</f>
        <v>2855.0326106953653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250000</v>
      </c>
      <c r="S13">
        <f t="shared" si="1"/>
        <v>2972.0331136742748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2580.2299639233743</v>
      </c>
      <c r="AC13">
        <f t="shared" si="2"/>
        <v>2655.48112231717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-305.18846394717531</v>
      </c>
      <c r="AI13">
        <f t="shared" si="6"/>
        <v>-349.86295142343096</v>
      </c>
      <c r="AJ13">
        <f t="shared" si="7"/>
        <v>-75.251158393795777</v>
      </c>
      <c r="AK13">
        <f t="shared" si="22"/>
        <v>5.1604599278467482</v>
      </c>
      <c r="AL13">
        <f t="shared" si="8"/>
        <v>-419.95364988937996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-154.19288303786203</v>
      </c>
      <c r="AR13">
        <f t="shared" si="9"/>
        <v>-176.76414255766826</v>
      </c>
      <c r="AS13">
        <f t="shared" si="9"/>
        <v>-38.019762983854349</v>
      </c>
      <c r="AT13">
        <f t="shared" si="9"/>
        <v>2.6072617024402844</v>
      </c>
      <c r="AU13">
        <f t="shared" si="9"/>
        <v>-212.17664383908232</v>
      </c>
      <c r="AW13">
        <v>10</v>
      </c>
      <c r="AX13">
        <f>IF(Z13&gt;0, (R13*SUMPRODUCT(K13:$K$98, X13:$X$98)-K13*$AZ$3)/Z13, 0)</f>
        <v>2972.0331136742748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250000</v>
      </c>
      <c r="S14">
        <f t="shared" si="1"/>
        <v>3082.4146712704496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2655.48112231717</v>
      </c>
      <c r="AC14">
        <f t="shared" si="2"/>
        <v>2722.698174116349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-313.60797753775591</v>
      </c>
      <c r="AI14">
        <f t="shared" si="6"/>
        <v>-357.77299854374144</v>
      </c>
      <c r="AJ14">
        <f t="shared" si="7"/>
        <v>-67.217051799178989</v>
      </c>
      <c r="AK14">
        <f t="shared" si="22"/>
        <v>4.779866020170906</v>
      </c>
      <c r="AL14">
        <f t="shared" si="8"/>
        <v>-420.21018432274951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-150.64341441701291</v>
      </c>
      <c r="AR14">
        <f t="shared" si="9"/>
        <v>-171.85833890451184</v>
      </c>
      <c r="AS14">
        <f t="shared" si="9"/>
        <v>-32.288101436623933</v>
      </c>
      <c r="AT14">
        <f t="shared" si="9"/>
        <v>2.2960364190598916</v>
      </c>
      <c r="AU14">
        <f t="shared" si="9"/>
        <v>-201.85040392207588</v>
      </c>
      <c r="AW14">
        <v>11</v>
      </c>
      <c r="AX14">
        <f>IF(Z14&gt;0, (R14*SUMPRODUCT(K14:$K$98, X14:$X$98)-K14*$AZ$3)/Z14, 0)</f>
        <v>3082.4146712704496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250000</v>
      </c>
      <c r="S15">
        <f t="shared" si="1"/>
        <v>3196.9158219048695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2722.698174116349</v>
      </c>
      <c r="AC15">
        <f t="shared" si="2"/>
        <v>2791.4275686260489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-326.18539996691192</v>
      </c>
      <c r="AI15">
        <f t="shared" si="6"/>
        <v>-369.84353368284422</v>
      </c>
      <c r="AJ15">
        <f t="shared" si="7"/>
        <v>-68.729394509699887</v>
      </c>
      <c r="AK15">
        <f t="shared" si="22"/>
        <v>11.163062513877032</v>
      </c>
      <c r="AL15">
        <f t="shared" si="8"/>
        <v>-427.40986567866707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-148.64344214922184</v>
      </c>
      <c r="AR15">
        <f t="shared" si="9"/>
        <v>-168.53855478763381</v>
      </c>
      <c r="AS15">
        <f t="shared" si="9"/>
        <v>-31.320144242476655</v>
      </c>
      <c r="AT15">
        <f t="shared" si="9"/>
        <v>5.0870334391359879</v>
      </c>
      <c r="AU15">
        <f t="shared" si="9"/>
        <v>-194.77166559097449</v>
      </c>
      <c r="AW15">
        <v>12</v>
      </c>
      <c r="AX15">
        <f>IF(Z15&gt;0, (R15*SUMPRODUCT(K15:$K$98, X15:$X$98)-K15*$AZ$3)/Z15, 0)</f>
        <v>3196.9158219048695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250000</v>
      </c>
      <c r="S16">
        <f t="shared" si="1"/>
        <v>3315.8649530549146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2791.4275686260489</v>
      </c>
      <c r="AC16">
        <f t="shared" si="2"/>
        <v>2861.8151166376342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-340.89886156347438</v>
      </c>
      <c r="AI16">
        <f t="shared" si="6"/>
        <v>-384.05223416993465</v>
      </c>
      <c r="AJ16">
        <f t="shared" si="7"/>
        <v>-70.387548011585295</v>
      </c>
      <c r="AK16">
        <f t="shared" si="22"/>
        <v>19.819135737244949</v>
      </c>
      <c r="AL16">
        <f t="shared" si="8"/>
        <v>-434.620646444275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-146.95714754743824</v>
      </c>
      <c r="AR16">
        <f t="shared" si="9"/>
        <v>-165.5600156127995</v>
      </c>
      <c r="AS16">
        <f t="shared" si="9"/>
        <v>-30.343173430383896</v>
      </c>
      <c r="AT16">
        <f t="shared" si="9"/>
        <v>8.5437764193257699</v>
      </c>
      <c r="AU16">
        <f t="shared" si="9"/>
        <v>-187.35941262385762</v>
      </c>
      <c r="AW16">
        <v>13</v>
      </c>
      <c r="AX16">
        <f>IF(Z16&gt;0, (R16*SUMPRODUCT(K16:$K$98, X16:$X$98)-K16*$AZ$3)/Z16, 0)</f>
        <v>3315.8649530549146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250000</v>
      </c>
      <c r="S17">
        <f t="shared" si="1"/>
        <v>3452.3595261631458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2861.8151166376342</v>
      </c>
      <c r="AC17">
        <f t="shared" si="2"/>
        <v>2944.9121609039594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-355.61097690197494</v>
      </c>
      <c r="AI17">
        <f t="shared" si="6"/>
        <v>-398.26169358699025</v>
      </c>
      <c r="AJ17">
        <f t="shared" si="7"/>
        <v>-83.097044266325156</v>
      </c>
      <c r="AK17">
        <f t="shared" si="22"/>
        <v>39.493048609599349</v>
      </c>
      <c r="AL17">
        <f t="shared" si="8"/>
        <v>-441.86568924371608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-144.10542645747125</v>
      </c>
      <c r="AR17">
        <f t="shared" si="9"/>
        <v>-161.38891913859041</v>
      </c>
      <c r="AS17">
        <f t="shared" si="9"/>
        <v>-33.673693387296701</v>
      </c>
      <c r="AT17">
        <f t="shared" si="9"/>
        <v>16.003900277692328</v>
      </c>
      <c r="AU17">
        <f t="shared" si="9"/>
        <v>-179.05871224819481</v>
      </c>
      <c r="AW17">
        <v>14</v>
      </c>
      <c r="AX17">
        <f>IF(Z17&gt;0, (R17*SUMPRODUCT(K17:$K$98, X17:$X$98)-K17*$AZ$3)/Z17, 0)</f>
        <v>3452.3595261631458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250000</v>
      </c>
      <c r="S18">
        <f t="shared" si="1"/>
        <v>3608.225691323069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2944.9121609039594</v>
      </c>
      <c r="AC18">
        <f t="shared" si="2"/>
        <v>3041.7361291854554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-370.91792875157142</v>
      </c>
      <c r="AI18">
        <f t="shared" si="6"/>
        <v>-413.06795468398627</v>
      </c>
      <c r="AJ18">
        <f t="shared" si="7"/>
        <v>-96.823968281496036</v>
      </c>
      <c r="AK18">
        <f t="shared" si="22"/>
        <v>63.610102675525525</v>
      </c>
      <c r="AL18">
        <f t="shared" si="8"/>
        <v>-446.28182028995678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-140.26531708690558</v>
      </c>
      <c r="AR18">
        <f t="shared" si="9"/>
        <v>-156.20465647804957</v>
      </c>
      <c r="AS18">
        <f t="shared" si="9"/>
        <v>-36.614689018477364</v>
      </c>
      <c r="AT18">
        <f t="shared" si="9"/>
        <v>24.05462375934129</v>
      </c>
      <c r="AU18">
        <f t="shared" si="9"/>
        <v>-168.76472173718565</v>
      </c>
      <c r="AW18">
        <v>15</v>
      </c>
      <c r="AX18">
        <f>IF(Z18&gt;0, (R18*SUMPRODUCT(K18:$K$98, X18:$X$98)-K18*$AZ$3)/Z18, 0)</f>
        <v>3608.225691323069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250000</v>
      </c>
      <c r="S19">
        <f t="shared" si="1"/>
        <v>3755.4555221115816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3041.7361291854554</v>
      </c>
      <c r="AC19">
        <f t="shared" si="2"/>
        <v>3128.3521416849226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-388.78783494813075</v>
      </c>
      <c r="AI19">
        <f t="shared" si="6"/>
        <v>-430.43860305423181</v>
      </c>
      <c r="AJ19">
        <f t="shared" si="7"/>
        <v>-86.616012499467161</v>
      </c>
      <c r="AK19">
        <f t="shared" si="22"/>
        <v>67.830715680835652</v>
      </c>
      <c r="AL19">
        <f t="shared" si="8"/>
        <v>-449.2238998728634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-137.10990609593389</v>
      </c>
      <c r="AR19">
        <f t="shared" si="9"/>
        <v>-151.79846471457719</v>
      </c>
      <c r="AS19">
        <f t="shared" si="9"/>
        <v>-30.546000344353821</v>
      </c>
      <c r="AT19">
        <f t="shared" si="9"/>
        <v>23.921178137325569</v>
      </c>
      <c r="AU19">
        <f t="shared" si="9"/>
        <v>-158.42328692160547</v>
      </c>
      <c r="AW19">
        <v>16</v>
      </c>
      <c r="AX19">
        <f>IF(Z19&gt;0, (R19*SUMPRODUCT(K19:$K$98, X19:$X$98)-K19*$AZ$3)/Z19, 0)</f>
        <v>3755.4555221115816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250000</v>
      </c>
      <c r="S20">
        <f t="shared" si="1"/>
        <v>3830.652859323573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3128.3521416849226</v>
      </c>
      <c r="AC20">
        <f t="shared" si="2"/>
        <v>3152.8626010125995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-405.94587928466535</v>
      </c>
      <c r="AI20">
        <f t="shared" si="6"/>
        <v>-447.09895053384844</v>
      </c>
      <c r="AJ20">
        <f t="shared" si="7"/>
        <v>-24.510459327676926</v>
      </c>
      <c r="AK20">
        <f t="shared" si="22"/>
        <v>13.451914209245167</v>
      </c>
      <c r="AL20">
        <f t="shared" si="8"/>
        <v>-458.1574956522802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-135.7875950791211</v>
      </c>
      <c r="AR20">
        <f t="shared" si="9"/>
        <v>-149.55316546720653</v>
      </c>
      <c r="AS20">
        <f t="shared" si="9"/>
        <v>-8.1986700597987454</v>
      </c>
      <c r="AT20">
        <f t="shared" si="9"/>
        <v>4.4996221735340534</v>
      </c>
      <c r="AU20">
        <f t="shared" si="9"/>
        <v>-153.25221335347123</v>
      </c>
      <c r="AW20">
        <v>17</v>
      </c>
      <c r="AX20">
        <f>IF(Z20&gt;0, (R20*SUMPRODUCT(K20:$K$98, X20:$X$98)-K20*$AZ$3)/Z20, 0)</f>
        <v>3830.652859323573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250000</v>
      </c>
      <c r="S21">
        <f t="shared" si="1"/>
        <v>3890.068091749481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3152.8626010125995</v>
      </c>
      <c r="AC21">
        <f t="shared" si="2"/>
        <v>3163.1229268751076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-425.72584712316802</v>
      </c>
      <c r="AI21">
        <f t="shared" si="6"/>
        <v>-466.38224249043469</v>
      </c>
      <c r="AJ21">
        <f t="shared" si="7"/>
        <v>-10.260325862508125</v>
      </c>
      <c r="AK21">
        <f t="shared" si="22"/>
        <v>5.0445801616201598</v>
      </c>
      <c r="AL21">
        <f t="shared" si="8"/>
        <v>-471.59798819132266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-135.41644247115696</v>
      </c>
      <c r="AR21">
        <f t="shared" si="9"/>
        <v>-148.34857816726199</v>
      </c>
      <c r="AS21">
        <f t="shared" si="9"/>
        <v>-3.2636421685096302</v>
      </c>
      <c r="AT21">
        <f t="shared" si="9"/>
        <v>1.6045986022773497</v>
      </c>
      <c r="AU21">
        <f t="shared" si="9"/>
        <v>-150.00762173349429</v>
      </c>
      <c r="AW21">
        <v>18</v>
      </c>
      <c r="AX21">
        <f>IF(Z21&gt;0, (R21*SUMPRODUCT(K21:$K$98, X21:$X$98)-K21*$AZ$3)/Z21, 0)</f>
        <v>3890.068091749481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250000</v>
      </c>
      <c r="S22">
        <f t="shared" si="1"/>
        <v>4003.1186359232402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3163.1229268751076</v>
      </c>
      <c r="AC22">
        <f t="shared" si="2"/>
        <v>3215.3417884170003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-446.85261194383611</v>
      </c>
      <c r="AI22">
        <f t="shared" si="6"/>
        <v>-487.01307283504133</v>
      </c>
      <c r="AJ22">
        <f t="shared" si="7"/>
        <v>-52.218861541892693</v>
      </c>
      <c r="AK22">
        <f t="shared" si="22"/>
        <v>66.42558146437726</v>
      </c>
      <c r="AL22">
        <f t="shared" si="8"/>
        <v>-472.8063529125568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-132.71383892603555</v>
      </c>
      <c r="AR22">
        <f t="shared" si="9"/>
        <v>-144.64137117145668</v>
      </c>
      <c r="AS22">
        <f t="shared" si="9"/>
        <v>-15.508839815045629</v>
      </c>
      <c r="AT22">
        <f t="shared" si="9"/>
        <v>19.728191541016724</v>
      </c>
      <c r="AU22">
        <f t="shared" si="9"/>
        <v>-140.4220194454856</v>
      </c>
      <c r="AW22">
        <v>19</v>
      </c>
      <c r="AX22">
        <f>IF(Z22&gt;0, (R22*SUMPRODUCT(K22:$K$98, X22:$X$98)-K22*$AZ$3)/Z22, 0)</f>
        <v>4003.1186359232402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250000</v>
      </c>
      <c r="S23">
        <f t="shared" si="1"/>
        <v>4242.7654371645449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3215.3417884170003</v>
      </c>
      <c r="AC23">
        <f t="shared" si="2"/>
        <v>3365.7798167138776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-469.63522484792696</v>
      </c>
      <c r="AI23">
        <f t="shared" si="6"/>
        <v>-509.30015408525054</v>
      </c>
      <c r="AJ23">
        <f t="shared" si="7"/>
        <v>-150.43802829687729</v>
      </c>
      <c r="AK23">
        <f t="shared" si="22"/>
        <v>225.07392518919005</v>
      </c>
      <c r="AL23">
        <f t="shared" si="8"/>
        <v>-434.66425719293784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-124.53589665356007</v>
      </c>
      <c r="AR23">
        <f t="shared" si="9"/>
        <v>-135.05407601259267</v>
      </c>
      <c r="AS23">
        <f t="shared" si="9"/>
        <v>-39.892524566937745</v>
      </c>
      <c r="AT23">
        <f t="shared" si="9"/>
        <v>59.684158265275855</v>
      </c>
      <c r="AU23">
        <f t="shared" si="9"/>
        <v>-115.26244231425459</v>
      </c>
      <c r="AW23">
        <v>20</v>
      </c>
      <c r="AX23">
        <f>IF(Z23&gt;0, (R23*SUMPRODUCT(K23:$K$98, X23:$X$98)-K23*$AZ$3)/Z23, 0)</f>
        <v>4242.7654371645449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250000</v>
      </c>
      <c r="S24">
        <f t="shared" si="1"/>
        <v>4460.1661416587513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3365.7798167138776</v>
      </c>
      <c r="AC24">
        <f t="shared" si="2"/>
        <v>3494.0580872236333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-493.42140683070352</v>
      </c>
      <c r="AI24">
        <f t="shared" si="6"/>
        <v>-532.59100249428775</v>
      </c>
      <c r="AJ24">
        <f t="shared" si="7"/>
        <v>-128.27827050975566</v>
      </c>
      <c r="AK24">
        <f t="shared" si="22"/>
        <v>235.60458716997147</v>
      </c>
      <c r="AL24">
        <f t="shared" si="8"/>
        <v>-425.26468583407194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-116.82447901761807</v>
      </c>
      <c r="AR24">
        <f t="shared" si="9"/>
        <v>-126.09843337667374</v>
      </c>
      <c r="AS24">
        <f t="shared" si="9"/>
        <v>-30.371690230953245</v>
      </c>
      <c r="AT24">
        <f t="shared" si="9"/>
        <v>55.782709808001329</v>
      </c>
      <c r="AU24">
        <f t="shared" si="9"/>
        <v>-100.68741379962565</v>
      </c>
      <c r="AW24">
        <v>21</v>
      </c>
      <c r="AX24">
        <f>IF(Z24&gt;0, (R24*SUMPRODUCT(K24:$K$98, X24:$X$98)-K24*$AZ$3)/Z24, 0)</f>
        <v>4460.1661416587513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250000</v>
      </c>
      <c r="S25">
        <f t="shared" si="1"/>
        <v>4658.1698369771193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3494.0580872236333</v>
      </c>
      <c r="AC25">
        <f t="shared" si="2"/>
        <v>3602.9605431732625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-521.68084738938103</v>
      </c>
      <c r="AI25">
        <f t="shared" si="6"/>
        <v>-560.35441092685153</v>
      </c>
      <c r="AJ25">
        <f t="shared" si="7"/>
        <v>-108.90245594962926</v>
      </c>
      <c r="AK25">
        <f t="shared" si="22"/>
        <v>244.58406610565436</v>
      </c>
      <c r="AL25">
        <f t="shared" si="8"/>
        <v>-424.67280077082643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-110.28151807178401</v>
      </c>
      <c r="AR25">
        <f t="shared" si="9"/>
        <v>-118.4569749962635</v>
      </c>
      <c r="AS25">
        <f t="shared" si="9"/>
        <v>-23.021600704667094</v>
      </c>
      <c r="AT25">
        <f t="shared" si="9"/>
        <v>51.704221539435764</v>
      </c>
      <c r="AU25">
        <f t="shared" si="9"/>
        <v>-89.774354161494827</v>
      </c>
      <c r="AW25">
        <v>22</v>
      </c>
      <c r="AX25">
        <f>IF(Z25&gt;0, (R25*SUMPRODUCT(K25:$K$98, X25:$X$98)-K25*$AZ$3)/Z25, 0)</f>
        <v>4658.1698369771193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250000</v>
      </c>
      <c r="S26">
        <f t="shared" si="1"/>
        <v>4838.4045109440249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3602.9605431732625</v>
      </c>
      <c r="AC26">
        <f t="shared" si="2"/>
        <v>3694.2209313222329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-554.01968139857479</v>
      </c>
      <c r="AI26">
        <f t="shared" si="6"/>
        <v>-592.19570536439085</v>
      </c>
      <c r="AJ26">
        <f t="shared" si="7"/>
        <v>-91.260388148970378</v>
      </c>
      <c r="AK26">
        <f t="shared" si="22"/>
        <v>252.20723802212839</v>
      </c>
      <c r="AL26">
        <f t="shared" si="8"/>
        <v>-431.2488554912328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-104.56949570527478</v>
      </c>
      <c r="AR26">
        <f t="shared" si="9"/>
        <v>-111.77510176616468</v>
      </c>
      <c r="AS26">
        <f t="shared" si="9"/>
        <v>-17.225115076263815</v>
      </c>
      <c r="AT26">
        <f t="shared" si="9"/>
        <v>47.603333561395047</v>
      </c>
      <c r="AU26">
        <f t="shared" si="9"/>
        <v>-81.396883281033453</v>
      </c>
      <c r="AW26">
        <v>23</v>
      </c>
      <c r="AX26">
        <f>IF(Z26&gt;0, (R26*SUMPRODUCT(K26:$K$98, X26:$X$98)-K26*$AZ$3)/Z26, 0)</f>
        <v>4838.4045109440249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250000</v>
      </c>
      <c r="S27">
        <f t="shared" si="1"/>
        <v>5009.6028784499213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3694.2209313222329</v>
      </c>
      <c r="AC27">
        <f t="shared" si="2"/>
        <v>3769.5995661712045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-852.63648998080419</v>
      </c>
      <c r="AI27">
        <f t="shared" si="6"/>
        <v>-890.26022640896588</v>
      </c>
      <c r="AJ27">
        <f t="shared" si="7"/>
        <v>-75.378634848971615</v>
      </c>
      <c r="AK27">
        <f t="shared" si="22"/>
        <v>258.59546519255633</v>
      </c>
      <c r="AL27">
        <f t="shared" si="8"/>
        <v>-707.0433960653811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-143.6897247303628</v>
      </c>
      <c r="AR27">
        <f t="shared" si="9"/>
        <v>-150.03022785709621</v>
      </c>
      <c r="AS27">
        <f t="shared" si="9"/>
        <v>-12.703110199099163</v>
      </c>
      <c r="AT27">
        <f t="shared" si="9"/>
        <v>43.579546086369213</v>
      </c>
      <c r="AU27">
        <f t="shared" si="9"/>
        <v>-119.15379196982614</v>
      </c>
      <c r="AW27">
        <v>24</v>
      </c>
      <c r="AX27">
        <f>IF(Z27&gt;0, (R27*SUMPRODUCT(K27:$K$98, X27:$X$98)-K27*$AZ$3)/Z27, 0)</f>
        <v>5009.6028784499213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250000</v>
      </c>
      <c r="S28">
        <f t="shared" si="1"/>
        <v>5115.1620476984326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3769.5995661712045</v>
      </c>
      <c r="AC28">
        <f t="shared" si="2"/>
        <v>3786.577815149989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-1171.1289051752797</v>
      </c>
      <c r="AI28">
        <f t="shared" si="6"/>
        <v>-1208.1421784581248</v>
      </c>
      <c r="AJ28">
        <f t="shared" si="7"/>
        <v>-16.97824897878445</v>
      </c>
      <c r="AK28">
        <f t="shared" si="22"/>
        <v>263.87196963198431</v>
      </c>
      <c r="AL28">
        <f t="shared" si="8"/>
        <v>-961.24845780492501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-176.21727261121941</v>
      </c>
      <c r="AR28">
        <f t="shared" si="9"/>
        <v>-181.78658102764902</v>
      </c>
      <c r="AS28">
        <f t="shared" si="9"/>
        <v>-2.5546809710992773</v>
      </c>
      <c r="AT28">
        <f t="shared" si="9"/>
        <v>39.704253393130486</v>
      </c>
      <c r="AU28">
        <f t="shared" si="9"/>
        <v>-144.63700860561784</v>
      </c>
      <c r="AW28">
        <v>25</v>
      </c>
      <c r="AX28">
        <f>IF(Z28&gt;0, (R28*SUMPRODUCT(K28:$K$98, X28:$X$98)-K28*$AZ$3)/Z28, 0)</f>
        <v>5115.1620476984326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250000</v>
      </c>
      <c r="S29">
        <f t="shared" si="1"/>
        <v>5164.448187651913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3786.577815149989</v>
      </c>
      <c r="AC29">
        <f t="shared" si="2"/>
        <v>3753.8140904933662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-1501.5120903405498</v>
      </c>
      <c r="AI29">
        <f t="shared" si="6"/>
        <v>-1537.8549284724984</v>
      </c>
      <c r="AJ29">
        <f t="shared" si="7"/>
        <v>32.763724656622799</v>
      </c>
      <c r="AK29">
        <f t="shared" si="22"/>
        <v>265.06044706049926</v>
      </c>
      <c r="AL29">
        <f t="shared" si="8"/>
        <v>-1240.0307567553764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-201.72261337462444</v>
      </c>
      <c r="AR29">
        <f t="shared" si="9"/>
        <v>-206.60513968432926</v>
      </c>
      <c r="AS29">
        <f t="shared" si="9"/>
        <v>4.4016856102181485</v>
      </c>
      <c r="AT29">
        <f t="shared" si="9"/>
        <v>35.609893804560215</v>
      </c>
      <c r="AU29">
        <f t="shared" si="9"/>
        <v>-166.59356026955092</v>
      </c>
      <c r="AW29">
        <v>26</v>
      </c>
      <c r="AX29">
        <f>IF(Z29&gt;0, (R29*SUMPRODUCT(K29:$K$98, X29:$X$98)-K29*$AZ$3)/Z29, 0)</f>
        <v>5164.448187651913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250000</v>
      </c>
      <c r="S30">
        <f t="shared" si="1"/>
        <v>5167.976353439316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3753.8140904933662</v>
      </c>
      <c r="AC30">
        <f t="shared" si="2"/>
        <v>3680.1750020782019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-1869.1926645125739</v>
      </c>
      <c r="AI30">
        <f t="shared" si="6"/>
        <v>-1904.7982357303003</v>
      </c>
      <c r="AJ30">
        <f t="shared" si="7"/>
        <v>73.639088415164224</v>
      </c>
      <c r="AK30">
        <f t="shared" si="22"/>
        <v>262.76698633453566</v>
      </c>
      <c r="AL30">
        <f t="shared" si="8"/>
        <v>-1568.3921609806005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-224.2135204499059</v>
      </c>
      <c r="AR30">
        <f t="shared" si="9"/>
        <v>-228.48448225171569</v>
      </c>
      <c r="AS30">
        <f t="shared" si="9"/>
        <v>8.8331607381903385</v>
      </c>
      <c r="AT30">
        <f t="shared" si="9"/>
        <v>31.519442689147272</v>
      </c>
      <c r="AU30">
        <f t="shared" si="9"/>
        <v>-188.13187882437811</v>
      </c>
      <c r="AW30">
        <v>27</v>
      </c>
      <c r="AX30">
        <f>IF(Z30&gt;0, (R30*SUMPRODUCT(K30:$K$98, X30:$X$98)-K30*$AZ$3)/Z30, 0)</f>
        <v>5167.976353439316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250000</v>
      </c>
      <c r="S31">
        <f t="shared" si="1"/>
        <v>5130.4815169676513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3680.1750020782019</v>
      </c>
      <c r="AC31">
        <f t="shared" si="2"/>
        <v>3570.3217717706721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-2271.6183530167668</v>
      </c>
      <c r="AI31">
        <f t="shared" si="6"/>
        <v>-2306.4135448517127</v>
      </c>
      <c r="AJ31">
        <f t="shared" si="7"/>
        <v>109.85323030752988</v>
      </c>
      <c r="AK31">
        <f t="shared" si="22"/>
        <v>257.61225014547415</v>
      </c>
      <c r="AL31">
        <f t="shared" si="8"/>
        <v>-1938.9480643987085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-243.29045794089376</v>
      </c>
      <c r="AR31">
        <f t="shared" si="9"/>
        <v>-247.01702501340534</v>
      </c>
      <c r="AS31">
        <f t="shared" si="9"/>
        <v>11.765287365420466</v>
      </c>
      <c r="AT31">
        <f t="shared" si="9"/>
        <v>27.590286997744592</v>
      </c>
      <c r="AU31">
        <f t="shared" si="9"/>
        <v>-207.66145065024025</v>
      </c>
      <c r="AW31">
        <v>28</v>
      </c>
      <c r="AX31">
        <f>IF(Z31&gt;0, (R31*SUMPRODUCT(K31:$K$98, X31:$X$98)-K31*$AZ$3)/Z31, 0)</f>
        <v>5130.4815169676513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250000</v>
      </c>
      <c r="S32">
        <f t="shared" si="1"/>
        <v>5056.5388380656113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3570.3217717706721</v>
      </c>
      <c r="AC32">
        <f t="shared" si="2"/>
        <v>3429.1387157426143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-2696.3806692981966</v>
      </c>
      <c r="AI32">
        <f t="shared" si="6"/>
        <v>-2730.2886330809333</v>
      </c>
      <c r="AJ32">
        <f t="shared" si="7"/>
        <v>141.18305602805776</v>
      </c>
      <c r="AK32">
        <f t="shared" si="22"/>
        <v>249.92252402394706</v>
      </c>
      <c r="AL32">
        <f t="shared" si="8"/>
        <v>-2339.1830530289285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-257.84154174919826</v>
      </c>
      <c r="AR32">
        <f t="shared" si="9"/>
        <v>-261.0839925495863</v>
      </c>
      <c r="AS32">
        <f t="shared" si="9"/>
        <v>13.500637076074517</v>
      </c>
      <c r="AT32">
        <f t="shared" si="9"/>
        <v>23.898854359076033</v>
      </c>
      <c r="AU32">
        <f t="shared" si="9"/>
        <v>-223.68450111443576</v>
      </c>
      <c r="AW32">
        <v>29</v>
      </c>
      <c r="AX32">
        <f>IF(Z32&gt;0, (R32*SUMPRODUCT(K32:$K$98, X32:$X$98)-K32*$AZ$3)/Z32, 0)</f>
        <v>5056.5388380656113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250000</v>
      </c>
      <c r="S33">
        <f t="shared" si="1"/>
        <v>4952.4487328817677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3429.1387157426143</v>
      </c>
      <c r="AC33">
        <f t="shared" si="2"/>
        <v>3262.4644971298758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-3154.9573350145233</v>
      </c>
      <c r="AI33">
        <f t="shared" si="6"/>
        <v>-3187.8952276924297</v>
      </c>
      <c r="AJ33">
        <f t="shared" si="7"/>
        <v>166.67421861273851</v>
      </c>
      <c r="AK33">
        <f t="shared" si="22"/>
        <v>240.03971010198302</v>
      </c>
      <c r="AL33">
        <f t="shared" si="8"/>
        <v>-2781.1812989777081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-269.36871362534902</v>
      </c>
      <c r="AR33">
        <f t="shared" si="9"/>
        <v>-272.18093478653839</v>
      </c>
      <c r="AS33">
        <f t="shared" si="9"/>
        <v>14.230563235815328</v>
      </c>
      <c r="AT33">
        <f t="shared" si="9"/>
        <v>20.49447300334894</v>
      </c>
      <c r="AU33">
        <f t="shared" si="9"/>
        <v>-237.45589854737415</v>
      </c>
      <c r="AW33">
        <v>30</v>
      </c>
      <c r="AX33">
        <f>IF(Z33&gt;0, (R33*SUMPRODUCT(K33:$K$98, X33:$X$98)-K33*$AZ$3)/Z33, 0)</f>
        <v>4952.4487328817677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250000</v>
      </c>
      <c r="S34">
        <f t="shared" si="1"/>
        <v>4822.0559731143821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3262.4644971298758</v>
      </c>
      <c r="AC34">
        <f t="shared" si="2"/>
        <v>3074.4951791620797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-3645.0422490971146</v>
      </c>
      <c r="AI34">
        <f t="shared" si="6"/>
        <v>-3676.9217543984228</v>
      </c>
      <c r="AJ34">
        <f t="shared" si="7"/>
        <v>187.96931796779609</v>
      </c>
      <c r="AK34">
        <f t="shared" si="22"/>
        <v>228.37251479909133</v>
      </c>
      <c r="AL34">
        <f t="shared" si="8"/>
        <v>-3260.5799216315354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-277.86778911069393</v>
      </c>
      <c r="AR34">
        <f t="shared" si="9"/>
        <v>-280.29801818642312</v>
      </c>
      <c r="AS34">
        <f t="shared" si="9"/>
        <v>14.329221785370027</v>
      </c>
      <c r="AT34">
        <f t="shared" si="9"/>
        <v>17.409226407894526</v>
      </c>
      <c r="AU34">
        <f t="shared" ref="AU34:AU97" si="23">AL34*$K34</f>
        <v>-248.55956999315859</v>
      </c>
      <c r="AW34">
        <v>31</v>
      </c>
      <c r="AX34">
        <f>IF(Z34&gt;0, (R34*SUMPRODUCT(K34:$K$98, X34:$X$98)-K34*$AZ$3)/Z34, 0)</f>
        <v>4822.0559731143821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250000</v>
      </c>
      <c r="S35">
        <f t="shared" si="1"/>
        <v>4667.3633703638579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3074.4951791620797</v>
      </c>
      <c r="AC35">
        <f t="shared" si="2"/>
        <v>2869.3054218884881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-4113.7057010790204</v>
      </c>
      <c r="AI35">
        <f t="shared" ref="AI35:AI66" si="25">SUM(AE35:AH35)</f>
        <v>-4144.4436701870991</v>
      </c>
      <c r="AJ35">
        <f t="shared" si="7"/>
        <v>205.18975727359157</v>
      </c>
      <c r="AK35">
        <f t="shared" si="22"/>
        <v>215.2146625413456</v>
      </c>
      <c r="AL35">
        <f t="shared" ref="AL35:AL98" si="26">SUM(AI35:AK35)</f>
        <v>-3724.0392503721619</v>
      </c>
      <c r="AN35">
        <f t="shared" ref="AN35:AT66" si="27">AE35*$K35</f>
        <v>0</v>
      </c>
      <c r="AO35">
        <f t="shared" si="27"/>
        <v>0</v>
      </c>
      <c r="AP35">
        <f t="shared" si="27"/>
        <v>-2.0921498430824594</v>
      </c>
      <c r="AQ35">
        <f t="shared" si="27"/>
        <v>-279.99536035507856</v>
      </c>
      <c r="AR35">
        <f t="shared" si="27"/>
        <v>-282.087510198161</v>
      </c>
      <c r="AS35">
        <f t="shared" si="27"/>
        <v>13.966040403405799</v>
      </c>
      <c r="AT35">
        <f t="shared" si="27"/>
        <v>14.648375788320198</v>
      </c>
      <c r="AU35">
        <f t="shared" si="23"/>
        <v>-253.47309400643499</v>
      </c>
      <c r="AW35">
        <v>32</v>
      </c>
      <c r="AX35">
        <f>IF(Z35&gt;0, (R35*SUMPRODUCT(K35:$K$98, X35:$X$98)-K35*$AZ$3)/Z35, 0)</f>
        <v>4667.3633703638579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250000</v>
      </c>
      <c r="S36">
        <f t="shared" si="1"/>
        <v>4496.1422630461066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2869.3054218884881</v>
      </c>
      <c r="AC36">
        <f t="shared" si="2"/>
        <v>2654.201161387964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-4570.8085479784631</v>
      </c>
      <c r="AI36">
        <f t="shared" si="25"/>
        <v>-4600.3249756858659</v>
      </c>
      <c r="AJ36">
        <f t="shared" si="7"/>
        <v>215.10426050052411</v>
      </c>
      <c r="AK36">
        <f t="shared" si="22"/>
        <v>200.85137953219419</v>
      </c>
      <c r="AL36">
        <f t="shared" si="26"/>
        <v>-4184.3693356531476</v>
      </c>
      <c r="AN36">
        <f t="shared" si="27"/>
        <v>0</v>
      </c>
      <c r="AO36">
        <f t="shared" si="27"/>
        <v>0</v>
      </c>
      <c r="AP36">
        <f t="shared" si="27"/>
        <v>-1.7937560900211043</v>
      </c>
      <c r="AQ36">
        <f t="shared" si="27"/>
        <v>-277.77465994642085</v>
      </c>
      <c r="AR36">
        <f t="shared" si="27"/>
        <v>-279.56841603644199</v>
      </c>
      <c r="AS36">
        <f t="shared" si="27"/>
        <v>13.072197661830605</v>
      </c>
      <c r="AT36">
        <f t="shared" si="27"/>
        <v>12.206029428644456</v>
      </c>
      <c r="AU36">
        <f t="shared" si="23"/>
        <v>-254.29018894596692</v>
      </c>
      <c r="AW36">
        <v>33</v>
      </c>
      <c r="AX36">
        <f>IF(Z36&gt;0, (R36*SUMPRODUCT(K36:$K$98, X36:$X$98)-K36*$AZ$3)/Z36, 0)</f>
        <v>4496.1422630461066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250000</v>
      </c>
      <c r="S37">
        <f t="shared" si="1"/>
        <v>4313.8725745265938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2654.201161387964</v>
      </c>
      <c r="AC37">
        <f t="shared" si="2"/>
        <v>2434.364983454539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-5028.6113665060457</v>
      </c>
      <c r="AI37">
        <f t="shared" si="25"/>
        <v>-5056.8269076630731</v>
      </c>
      <c r="AJ37">
        <f t="shared" si="7"/>
        <v>219.83617793342501</v>
      </c>
      <c r="AK37">
        <f t="shared" si="22"/>
        <v>185.7940812971575</v>
      </c>
      <c r="AL37">
        <f t="shared" si="26"/>
        <v>-4651.1966484324912</v>
      </c>
      <c r="AN37">
        <f t="shared" si="27"/>
        <v>0</v>
      </c>
      <c r="AO37">
        <f t="shared" si="27"/>
        <v>0</v>
      </c>
      <c r="AP37">
        <f t="shared" si="27"/>
        <v>-1.5309815437287861</v>
      </c>
      <c r="AQ37">
        <f t="shared" si="27"/>
        <v>-272.85357207434203</v>
      </c>
      <c r="AR37">
        <f t="shared" si="27"/>
        <v>-274.38455361807081</v>
      </c>
      <c r="AS37">
        <f t="shared" si="27"/>
        <v>11.928359948401184</v>
      </c>
      <c r="AT37">
        <f t="shared" si="27"/>
        <v>10.08122820742528</v>
      </c>
      <c r="AU37">
        <f t="shared" si="23"/>
        <v>-252.3749654622444</v>
      </c>
      <c r="AW37">
        <v>34</v>
      </c>
      <c r="AX37">
        <f>IF(Z37&gt;0, (R37*SUMPRODUCT(K37:$K$98, X37:$X$98)-K37*$AZ$3)/Z37, 0)</f>
        <v>4313.8725745265938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250000</v>
      </c>
      <c r="S38">
        <f t="shared" si="1"/>
        <v>4125.2185205472288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2434.364983454539</v>
      </c>
      <c r="AC38">
        <f t="shared" si="2"/>
        <v>2213.2421988917999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-5538.1433145918154</v>
      </c>
      <c r="AI38">
        <f t="shared" si="25"/>
        <v>-5564.9690716743544</v>
      </c>
      <c r="AJ38">
        <f t="shared" si="7"/>
        <v>221.12278456273907</v>
      </c>
      <c r="AK38">
        <f t="shared" si="22"/>
        <v>170.40554884181773</v>
      </c>
      <c r="AL38">
        <f t="shared" si="26"/>
        <v>-5173.4407382697973</v>
      </c>
      <c r="AN38">
        <f t="shared" si="27"/>
        <v>0</v>
      </c>
      <c r="AO38">
        <f t="shared" si="27"/>
        <v>0</v>
      </c>
      <c r="AP38">
        <f t="shared" si="27"/>
        <v>-1.2996174557968525</v>
      </c>
      <c r="AQ38">
        <f t="shared" si="27"/>
        <v>-268.304365174211</v>
      </c>
      <c r="AR38">
        <f t="shared" si="27"/>
        <v>-269.60398263000786</v>
      </c>
      <c r="AS38">
        <f t="shared" si="27"/>
        <v>10.71265313437131</v>
      </c>
      <c r="AT38">
        <f t="shared" si="27"/>
        <v>8.2555741169974954</v>
      </c>
      <c r="AU38">
        <f t="shared" si="23"/>
        <v>-250.63575537863903</v>
      </c>
      <c r="AW38">
        <v>35</v>
      </c>
      <c r="AX38">
        <f>IF(Z38&gt;0, (R38*SUMPRODUCT(K38:$K$98, X38:$X$98)-K38*$AZ$3)/Z38, 0)</f>
        <v>4125.2185205472288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250000</v>
      </c>
      <c r="S39">
        <f t="shared" si="1"/>
        <v>3926.3149777966069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2213.2421988917999</v>
      </c>
      <c r="AC39">
        <f t="shared" si="2"/>
        <v>1991.1260368529488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-6006.6580110008854</v>
      </c>
      <c r="AI39">
        <f t="shared" si="25"/>
        <v>-6032.0141789103982</v>
      </c>
      <c r="AJ39">
        <f t="shared" si="7"/>
        <v>222.11616203885114</v>
      </c>
      <c r="AK39">
        <f t="shared" si="22"/>
        <v>154.92695392242601</v>
      </c>
      <c r="AL39">
        <f t="shared" si="26"/>
        <v>-5654.971062949121</v>
      </c>
      <c r="AN39">
        <f t="shared" si="27"/>
        <v>0</v>
      </c>
      <c r="AO39">
        <f t="shared" si="27"/>
        <v>0</v>
      </c>
      <c r="AP39">
        <f t="shared" si="27"/>
        <v>-1.0968043007378734</v>
      </c>
      <c r="AQ39">
        <f t="shared" si="27"/>
        <v>-259.8235018413651</v>
      </c>
      <c r="AR39">
        <f t="shared" si="27"/>
        <v>-260.92030614210296</v>
      </c>
      <c r="AS39">
        <f t="shared" si="27"/>
        <v>9.6078383238738851</v>
      </c>
      <c r="AT39">
        <f t="shared" si="27"/>
        <v>6.7015074978495575</v>
      </c>
      <c r="AU39">
        <f t="shared" si="23"/>
        <v>-244.61096032037952</v>
      </c>
      <c r="AW39">
        <v>36</v>
      </c>
      <c r="AX39">
        <f>IF(Z39&gt;0, (R39*SUMPRODUCT(K39:$K$98, X39:$X$98)-K39*$AZ$3)/Z39, 0)</f>
        <v>3926.3149777966069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250000</v>
      </c>
      <c r="S40">
        <f t="shared" si="1"/>
        <v>3719.5294763592397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1991.1260368529488</v>
      </c>
      <c r="AC40">
        <f t="shared" si="2"/>
        <v>1772.5420020967267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-6375.515683888585</v>
      </c>
      <c r="AI40">
        <f t="shared" si="25"/>
        <v>-6399.3431869822252</v>
      </c>
      <c r="AJ40">
        <f t="shared" si="7"/>
        <v>218.58403475622208</v>
      </c>
      <c r="AK40">
        <f t="shared" si="22"/>
        <v>139.37882257970642</v>
      </c>
      <c r="AL40">
        <f t="shared" si="26"/>
        <v>-6041.3803296462966</v>
      </c>
      <c r="AN40">
        <f t="shared" si="27"/>
        <v>0</v>
      </c>
      <c r="AO40">
        <f t="shared" si="27"/>
        <v>0</v>
      </c>
      <c r="AP40">
        <f t="shared" si="27"/>
        <v>-0.92025044818528334</v>
      </c>
      <c r="AQ40">
        <f t="shared" si="27"/>
        <v>-246.2310525132913</v>
      </c>
      <c r="AR40">
        <f t="shared" si="27"/>
        <v>-247.15130296147657</v>
      </c>
      <c r="AS40">
        <f t="shared" si="27"/>
        <v>8.4420115343201427</v>
      </c>
      <c r="AT40">
        <f t="shared" si="27"/>
        <v>5.3829989421235576</v>
      </c>
      <c r="AU40">
        <f t="shared" si="23"/>
        <v>-233.32629248503287</v>
      </c>
      <c r="AW40">
        <v>37</v>
      </c>
      <c r="AX40">
        <f>IF(Z40&gt;0, (R40*SUMPRODUCT(K40:$K$98, X40:$X$98)-K40*$AZ$3)/Z40, 0)</f>
        <v>3719.5294763592397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250000</v>
      </c>
      <c r="S41">
        <f t="shared" si="1"/>
        <v>3513.1782617570452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1772.5420020967267</v>
      </c>
      <c r="AC41">
        <f t="shared" si="2"/>
        <v>1563.1319023380288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-6712.6797634522936</v>
      </c>
      <c r="AI41">
        <f t="shared" si="25"/>
        <v>-6734.9264555623067</v>
      </c>
      <c r="AJ41">
        <f t="shared" si="7"/>
        <v>209.41009975869792</v>
      </c>
      <c r="AK41">
        <f t="shared" si="22"/>
        <v>124.07794014677089</v>
      </c>
      <c r="AL41">
        <f t="shared" si="26"/>
        <v>-6401.4384156568385</v>
      </c>
      <c r="AN41">
        <f t="shared" si="27"/>
        <v>0</v>
      </c>
      <c r="AO41">
        <f t="shared" si="27"/>
        <v>0</v>
      </c>
      <c r="AP41">
        <f t="shared" si="27"/>
        <v>-0.76714052366084418</v>
      </c>
      <c r="AQ41">
        <f t="shared" si="27"/>
        <v>-231.47570180037954</v>
      </c>
      <c r="AR41">
        <f t="shared" si="27"/>
        <v>-232.24284232404037</v>
      </c>
      <c r="AS41">
        <f t="shared" si="27"/>
        <v>7.2211622651283038</v>
      </c>
      <c r="AT41">
        <f t="shared" si="27"/>
        <v>4.2786233345724529</v>
      </c>
      <c r="AU41">
        <f t="shared" si="23"/>
        <v>-220.74305672433962</v>
      </c>
      <c r="AW41">
        <v>38</v>
      </c>
      <c r="AX41">
        <f>IF(Z41&gt;0, (R41*SUMPRODUCT(K41:$K$98, X41:$X$98)-K41*$AZ$3)/Z41, 0)</f>
        <v>3513.1782617570452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250000</v>
      </c>
      <c r="S42">
        <f t="shared" si="1"/>
        <v>3307.5617404677423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1563.1319023380288</v>
      </c>
      <c r="AC42">
        <f t="shared" si="2"/>
        <v>1364.5320512113917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-6983.8182930984567</v>
      </c>
      <c r="AI42">
        <f t="shared" si="25"/>
        <v>-7004.4457546287504</v>
      </c>
      <c r="AJ42">
        <f t="shared" si="7"/>
        <v>198.59985112663708</v>
      </c>
      <c r="AK42">
        <f t="shared" si="22"/>
        <v>109.41923316366203</v>
      </c>
      <c r="AL42">
        <f t="shared" si="26"/>
        <v>-6696.426670338451</v>
      </c>
      <c r="AN42">
        <f t="shared" si="27"/>
        <v>0</v>
      </c>
      <c r="AO42">
        <f t="shared" si="27"/>
        <v>0</v>
      </c>
      <c r="AP42">
        <f t="shared" si="27"/>
        <v>-0.63509287943840143</v>
      </c>
      <c r="AQ42">
        <f t="shared" si="27"/>
        <v>-215.02273863047324</v>
      </c>
      <c r="AR42">
        <f t="shared" si="27"/>
        <v>-215.65783150991163</v>
      </c>
      <c r="AS42">
        <f t="shared" si="27"/>
        <v>6.1146327250601846</v>
      </c>
      <c r="AT42">
        <f t="shared" si="27"/>
        <v>3.3688767642977422</v>
      </c>
      <c r="AU42">
        <f t="shared" si="23"/>
        <v>-206.17432202055372</v>
      </c>
      <c r="AW42">
        <v>39</v>
      </c>
      <c r="AX42">
        <f>IF(Z42&gt;0, (R42*SUMPRODUCT(K42:$K$98, X42:$X$98)-K42*$AZ$3)/Z42, 0)</f>
        <v>3307.5617404677423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250000</v>
      </c>
      <c r="S43">
        <f t="shared" si="1"/>
        <v>3105.8403527547425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1364.5320512113917</v>
      </c>
      <c r="AC43">
        <f t="shared" si="2"/>
        <v>1178.8627506824746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-7215.1307352718723</v>
      </c>
      <c r="AI43">
        <f t="shared" si="25"/>
        <v>-7234.1088960398083</v>
      </c>
      <c r="AJ43">
        <f t="shared" si="7"/>
        <v>185.66930052891712</v>
      </c>
      <c r="AK43">
        <f t="shared" si="22"/>
        <v>95.517243584797427</v>
      </c>
      <c r="AL43">
        <f t="shared" si="26"/>
        <v>-6952.9223519260941</v>
      </c>
      <c r="AN43">
        <f t="shared" si="27"/>
        <v>0</v>
      </c>
      <c r="AO43">
        <f t="shared" si="27"/>
        <v>0</v>
      </c>
      <c r="AP43">
        <f t="shared" si="27"/>
        <v>-0.52170807204774694</v>
      </c>
      <c r="AQ43">
        <f t="shared" si="27"/>
        <v>-198.34334799348616</v>
      </c>
      <c r="AR43">
        <f t="shared" si="27"/>
        <v>-198.86505606553391</v>
      </c>
      <c r="AS43">
        <f t="shared" si="27"/>
        <v>5.1040337365593871</v>
      </c>
      <c r="AT43">
        <f t="shared" si="27"/>
        <v>2.6257611370924367</v>
      </c>
      <c r="AU43">
        <f t="shared" si="23"/>
        <v>-191.13526119188208</v>
      </c>
      <c r="AW43">
        <v>40</v>
      </c>
      <c r="AX43">
        <f>IF(Z43&gt;0, (R43*SUMPRODUCT(K43:$K$98, X43:$X$98)-K43*$AZ$3)/Z43, 0)</f>
        <v>3105.8403527547425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250000</v>
      </c>
      <c r="S44">
        <f t="shared" si="1"/>
        <v>2908.9856280888089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1178.8627506824746</v>
      </c>
      <c r="AC44">
        <f t="shared" si="2"/>
        <v>1006.727829565378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-7423.0918026903819</v>
      </c>
      <c r="AI44">
        <f t="shared" si="25"/>
        <v>-7440.3955634901013</v>
      </c>
      <c r="AJ44">
        <f t="shared" si="7"/>
        <v>172.13492111709661</v>
      </c>
      <c r="AK44">
        <f t="shared" si="22"/>
        <v>82.520392547773227</v>
      </c>
      <c r="AL44">
        <f t="shared" si="26"/>
        <v>-7185.7402498252313</v>
      </c>
      <c r="AN44">
        <f t="shared" si="27"/>
        <v>0</v>
      </c>
      <c r="AO44">
        <f t="shared" si="27"/>
        <v>0</v>
      </c>
      <c r="AP44">
        <f t="shared" si="27"/>
        <v>-0.42471335287065182</v>
      </c>
      <c r="AQ44">
        <f t="shared" si="27"/>
        <v>-182.19658978633663</v>
      </c>
      <c r="AR44">
        <f t="shared" si="27"/>
        <v>-182.62130313920727</v>
      </c>
      <c r="AS44">
        <f t="shared" si="27"/>
        <v>4.2249774681903114</v>
      </c>
      <c r="AT44">
        <f t="shared" si="27"/>
        <v>2.0254274781547137</v>
      </c>
      <c r="AU44">
        <f t="shared" si="23"/>
        <v>-176.37089819286226</v>
      </c>
      <c r="AW44">
        <v>41</v>
      </c>
      <c r="AX44">
        <f>IF(Z44&gt;0, (R44*SUMPRODUCT(K44:$K$98, X44:$X$98)-K44*$AZ$3)/Z44, 0)</f>
        <v>2908.9856280888089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250000</v>
      </c>
      <c r="S45">
        <f t="shared" si="1"/>
        <v>2713.5464723007963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1006.727829565378</v>
      </c>
      <c r="AC45">
        <f t="shared" si="2"/>
        <v>847.93162091867464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-7533.374645796468</v>
      </c>
      <c r="AI45">
        <f t="shared" si="25"/>
        <v>-7548.9986940590306</v>
      </c>
      <c r="AJ45">
        <f t="shared" si="7"/>
        <v>158.79620864670335</v>
      </c>
      <c r="AK45">
        <f t="shared" si="22"/>
        <v>70.470948069576465</v>
      </c>
      <c r="AL45">
        <f t="shared" si="26"/>
        <v>-7319.7315373427509</v>
      </c>
      <c r="AN45">
        <f t="shared" si="27"/>
        <v>0</v>
      </c>
      <c r="AO45">
        <f t="shared" si="27"/>
        <v>0</v>
      </c>
      <c r="AP45">
        <f t="shared" si="27"/>
        <v>-0.34239779679620513</v>
      </c>
      <c r="AQ45">
        <f t="shared" si="27"/>
        <v>-165.0923523669442</v>
      </c>
      <c r="AR45">
        <f t="shared" si="27"/>
        <v>-165.4347501637404</v>
      </c>
      <c r="AS45">
        <f t="shared" si="27"/>
        <v>3.4799861768542968</v>
      </c>
      <c r="AT45">
        <f t="shared" si="27"/>
        <v>1.5443562994476712</v>
      </c>
      <c r="AU45">
        <f t="shared" si="23"/>
        <v>-160.41040768743846</v>
      </c>
      <c r="AW45">
        <v>42</v>
      </c>
      <c r="AX45">
        <f>IF(Z45&gt;0, (R45*SUMPRODUCT(K45:$K$98, X45:$X$98)-K45*$AZ$3)/Z45, 0)</f>
        <v>2713.5464723007963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250000</v>
      </c>
      <c r="S46">
        <f t="shared" si="1"/>
        <v>2520.4226210527008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847.93162091867464</v>
      </c>
      <c r="AC46">
        <f t="shared" si="2"/>
        <v>703.73246599783124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-7536.016569256034</v>
      </c>
      <c r="AI46">
        <f t="shared" si="25"/>
        <v>-7549.9771737221199</v>
      </c>
      <c r="AJ46">
        <f t="shared" si="7"/>
        <v>144.1991549208434</v>
      </c>
      <c r="AK46">
        <f t="shared" si="22"/>
        <v>59.355213464307234</v>
      </c>
      <c r="AL46">
        <f t="shared" si="26"/>
        <v>-7346.4228053369698</v>
      </c>
      <c r="AN46">
        <f t="shared" si="27"/>
        <v>0</v>
      </c>
      <c r="AO46">
        <f t="shared" si="27"/>
        <v>0</v>
      </c>
      <c r="AP46">
        <f t="shared" si="27"/>
        <v>-0.2731640793868364</v>
      </c>
      <c r="AQ46">
        <f t="shared" si="27"/>
        <v>-147.4555799776173</v>
      </c>
      <c r="AR46">
        <f t="shared" si="27"/>
        <v>-147.72874405700415</v>
      </c>
      <c r="AS46">
        <f t="shared" si="27"/>
        <v>2.8215131728716942</v>
      </c>
      <c r="AT46">
        <f t="shared" si="27"/>
        <v>1.1613904170248843</v>
      </c>
      <c r="AU46">
        <f t="shared" si="23"/>
        <v>-143.74584046710757</v>
      </c>
      <c r="AW46">
        <v>43</v>
      </c>
      <c r="AX46">
        <f>IF(Z46&gt;0, (R46*SUMPRODUCT(K46:$K$98, X46:$X$98)-K46*$AZ$3)/Z46, 0)</f>
        <v>2520.4226210527008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250000</v>
      </c>
      <c r="S47">
        <f t="shared" si="1"/>
        <v>2332.0873827745954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703.73246599783124</v>
      </c>
      <c r="AC47">
        <f t="shared" si="2"/>
        <v>574.93152659709006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-7472.2751210790475</v>
      </c>
      <c r="AI47">
        <f t="shared" si="25"/>
        <v>-7484.6016644762567</v>
      </c>
      <c r="AJ47">
        <f t="shared" si="7"/>
        <v>128.80093940074119</v>
      </c>
      <c r="AK47">
        <f t="shared" si="22"/>
        <v>49.261272619848192</v>
      </c>
      <c r="AL47">
        <f t="shared" si="26"/>
        <v>-7306.5394524556668</v>
      </c>
      <c r="AN47">
        <f t="shared" si="27"/>
        <v>0</v>
      </c>
      <c r="AO47">
        <f t="shared" si="27"/>
        <v>0</v>
      </c>
      <c r="AP47">
        <f t="shared" si="27"/>
        <v>-0.21534889783837194</v>
      </c>
      <c r="AQ47">
        <f t="shared" si="27"/>
        <v>-130.54318309817594</v>
      </c>
      <c r="AR47">
        <f t="shared" si="27"/>
        <v>-130.75853199601431</v>
      </c>
      <c r="AS47">
        <f t="shared" si="27"/>
        <v>2.2501961374489583</v>
      </c>
      <c r="AT47">
        <f t="shared" si="27"/>
        <v>0.86061115618202277</v>
      </c>
      <c r="AU47">
        <f t="shared" si="23"/>
        <v>-127.64772470238331</v>
      </c>
      <c r="AW47">
        <v>44</v>
      </c>
      <c r="AX47">
        <f>IF(Z47&gt;0, (R47*SUMPRODUCT(K47:$K$98, X47:$X$98)-K47*$AZ$3)/Z47, 0)</f>
        <v>2332.0873827745954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250000</v>
      </c>
      <c r="S48">
        <f t="shared" si="1"/>
        <v>2147.0550186063438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574.93152659709006</v>
      </c>
      <c r="AC48">
        <f t="shared" si="2"/>
        <v>461.04427258541068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-7333.0574620983243</v>
      </c>
      <c r="AI48">
        <f t="shared" si="25"/>
        <v>-7343.7941285691413</v>
      </c>
      <c r="AJ48">
        <f t="shared" si="7"/>
        <v>113.88725401167937</v>
      </c>
      <c r="AK48">
        <f t="shared" si="22"/>
        <v>40.245206861796305</v>
      </c>
      <c r="AL48">
        <f t="shared" si="26"/>
        <v>-7189.6616676956655</v>
      </c>
      <c r="AN48">
        <f t="shared" si="27"/>
        <v>0</v>
      </c>
      <c r="AO48">
        <f t="shared" si="27"/>
        <v>0</v>
      </c>
      <c r="AP48">
        <f t="shared" si="27"/>
        <v>-0.167476078744037</v>
      </c>
      <c r="AQ48">
        <f t="shared" si="27"/>
        <v>-114.38482440476253</v>
      </c>
      <c r="AR48">
        <f t="shared" si="27"/>
        <v>-114.55230048350657</v>
      </c>
      <c r="AS48">
        <f t="shared" si="27"/>
        <v>1.7764723131378433</v>
      </c>
      <c r="AT48">
        <f t="shared" si="27"/>
        <v>0.62776555942910317</v>
      </c>
      <c r="AU48">
        <f t="shared" si="23"/>
        <v>-112.14806261093962</v>
      </c>
      <c r="AW48">
        <v>45</v>
      </c>
      <c r="AX48">
        <f>IF(Z48&gt;0, (R48*SUMPRODUCT(K48:$K$98, X48:$X$98)-K48*$AZ$3)/Z48, 0)</f>
        <v>2147.0550186063438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250000</v>
      </c>
      <c r="S49">
        <f t="shared" si="1"/>
        <v>1963.7253740143581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461.04427258541068</v>
      </c>
      <c r="AC49">
        <f t="shared" si="2"/>
        <v>361.5308134364484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-7120.3568035662911</v>
      </c>
      <c r="AI49">
        <f t="shared" si="25"/>
        <v>-7129.5620320116868</v>
      </c>
      <c r="AJ49">
        <f t="shared" si="7"/>
        <v>99.513459148962284</v>
      </c>
      <c r="AK49">
        <f t="shared" si="22"/>
        <v>32.273099080978753</v>
      </c>
      <c r="AL49">
        <f t="shared" si="26"/>
        <v>-6997.7754737817459</v>
      </c>
      <c r="AN49">
        <f t="shared" si="27"/>
        <v>0</v>
      </c>
      <c r="AO49">
        <f t="shared" si="27"/>
        <v>0</v>
      </c>
      <c r="AP49">
        <f t="shared" si="27"/>
        <v>-0.12820349648231205</v>
      </c>
      <c r="AQ49">
        <f t="shared" si="27"/>
        <v>-99.166972751817482</v>
      </c>
      <c r="AR49">
        <f t="shared" si="27"/>
        <v>-99.295176248299796</v>
      </c>
      <c r="AS49">
        <f t="shared" si="27"/>
        <v>1.3859485927617488</v>
      </c>
      <c r="AT49">
        <f t="shared" si="27"/>
        <v>0.44947544420486985</v>
      </c>
      <c r="AU49">
        <f t="shared" si="23"/>
        <v>-97.459752211333168</v>
      </c>
      <c r="AW49">
        <v>46</v>
      </c>
      <c r="AX49">
        <f>IF(Z49&gt;0, (R49*SUMPRODUCT(K49:$K$98, X49:$X$98)-K49*$AZ$3)/Z49, 0)</f>
        <v>1963.7253740143581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250000</v>
      </c>
      <c r="S50">
        <f t="shared" si="1"/>
        <v>1778.9816007364482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361.5308134364484</v>
      </c>
      <c r="AC50">
        <f t="shared" si="2"/>
        <v>275.64184537730978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-6829.976332284813</v>
      </c>
      <c r="AI50">
        <f t="shared" si="25"/>
        <v>-6837.7235131792977</v>
      </c>
      <c r="AJ50">
        <f t="shared" si="7"/>
        <v>85.88896805913862</v>
      </c>
      <c r="AK50">
        <f t="shared" si="22"/>
        <v>25.307156940551391</v>
      </c>
      <c r="AL50">
        <f t="shared" si="26"/>
        <v>-6726.5273881796084</v>
      </c>
      <c r="AN50">
        <f t="shared" si="27"/>
        <v>0</v>
      </c>
      <c r="AO50">
        <f t="shared" si="27"/>
        <v>0</v>
      </c>
      <c r="AP50">
        <f t="shared" si="27"/>
        <v>-9.6336524210665297E-2</v>
      </c>
      <c r="AQ50">
        <f t="shared" si="27"/>
        <v>-84.931046435463287</v>
      </c>
      <c r="AR50">
        <f t="shared" si="27"/>
        <v>-85.027382959673943</v>
      </c>
      <c r="AS50">
        <f t="shared" si="27"/>
        <v>1.0680329740007268</v>
      </c>
      <c r="AT50">
        <f t="shared" si="27"/>
        <v>0.31469557384959584</v>
      </c>
      <c r="AU50">
        <f t="shared" si="23"/>
        <v>-83.644654411823637</v>
      </c>
      <c r="AW50">
        <v>47</v>
      </c>
      <c r="AX50">
        <f>IF(Z50&gt;0, (R50*SUMPRODUCT(K50:$K$98, X50:$X$98)-K50*$AZ$3)/Z50, 0)</f>
        <v>1778.9816007364482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250000</v>
      </c>
      <c r="S51">
        <f t="shared" si="1"/>
        <v>1587.6743109329759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275.64184537730978</v>
      </c>
      <c r="AC51">
        <f t="shared" si="2"/>
        <v>202.56616027459552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-6451.86503177546</v>
      </c>
      <c r="AI51">
        <f t="shared" si="25"/>
        <v>-6458.2443678546451</v>
      </c>
      <c r="AJ51">
        <f t="shared" si="7"/>
        <v>73.07568510271426</v>
      </c>
      <c r="AK51">
        <f t="shared" si="22"/>
        <v>19.294929176411685</v>
      </c>
      <c r="AL51">
        <f t="shared" si="26"/>
        <v>-6365.873753575519</v>
      </c>
      <c r="AN51">
        <f t="shared" si="27"/>
        <v>0</v>
      </c>
      <c r="AO51">
        <f t="shared" si="27"/>
        <v>0</v>
      </c>
      <c r="AP51">
        <f t="shared" si="27"/>
        <v>-7.0827960450872529E-2</v>
      </c>
      <c r="AQ51">
        <f t="shared" si="27"/>
        <v>-71.633228855274112</v>
      </c>
      <c r="AR51">
        <f t="shared" si="27"/>
        <v>-71.704056815724982</v>
      </c>
      <c r="AS51">
        <f t="shared" si="27"/>
        <v>0.81133862052879557</v>
      </c>
      <c r="AT51">
        <f t="shared" si="27"/>
        <v>0.21422613006209368</v>
      </c>
      <c r="AU51">
        <f t="shared" si="23"/>
        <v>-70.678492065134094</v>
      </c>
      <c r="AW51">
        <v>48</v>
      </c>
      <c r="AX51">
        <f>IF(Z51&gt;0, (R51*SUMPRODUCT(K51:$K$98, X51:$X$98)-K51*$AZ$3)/Z51, 0)</f>
        <v>1587.6743109329759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250000</v>
      </c>
      <c r="S52">
        <f t="shared" si="1"/>
        <v>1383.3793821910774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202.56616027459552</v>
      </c>
      <c r="AC52">
        <f t="shared" si="2"/>
        <v>141.51807546641868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-6003.0091240061902</v>
      </c>
      <c r="AI52">
        <f t="shared" si="25"/>
        <v>-6008.1240648997818</v>
      </c>
      <c r="AJ52">
        <f t="shared" si="7"/>
        <v>61.048084808176839</v>
      </c>
      <c r="AK52">
        <f t="shared" si="22"/>
        <v>14.179631219221688</v>
      </c>
      <c r="AL52">
        <f t="shared" si="26"/>
        <v>-5932.896348872383</v>
      </c>
      <c r="AN52">
        <f t="shared" si="27"/>
        <v>0</v>
      </c>
      <c r="AO52">
        <f t="shared" si="27"/>
        <v>0</v>
      </c>
      <c r="AP52">
        <f t="shared" si="27"/>
        <v>-5.0705124161682491E-2</v>
      </c>
      <c r="AQ52">
        <f t="shared" si="27"/>
        <v>-59.508668684283094</v>
      </c>
      <c r="AR52">
        <f t="shared" si="27"/>
        <v>-59.559373808444775</v>
      </c>
      <c r="AS52">
        <f t="shared" si="27"/>
        <v>0.60517819940199469</v>
      </c>
      <c r="AT52">
        <f t="shared" si="27"/>
        <v>0.14056466662953393</v>
      </c>
      <c r="AU52">
        <f t="shared" si="23"/>
        <v>-58.813630942413241</v>
      </c>
      <c r="AW52">
        <v>49</v>
      </c>
      <c r="AX52">
        <f>IF(Z52&gt;0, (R52*SUMPRODUCT(K52:$K$98, X52:$X$98)-K52*$AZ$3)/Z52, 0)</f>
        <v>1383.3793821910774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250000</v>
      </c>
      <c r="S53">
        <f t="shared" si="1"/>
        <v>1150.8835836602714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141.51807546641868</v>
      </c>
      <c r="AC53">
        <f t="shared" si="2"/>
        <v>91.46042825275822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-5451.5204489251382</v>
      </c>
      <c r="AI53">
        <f t="shared" si="25"/>
        <v>-5455.4939363200092</v>
      </c>
      <c r="AJ53">
        <f t="shared" si="7"/>
        <v>50.057647213660459</v>
      </c>
      <c r="AK53">
        <f t="shared" si="22"/>
        <v>9.9062652826493078</v>
      </c>
      <c r="AL53">
        <f t="shared" si="26"/>
        <v>-5395.5300238236987</v>
      </c>
      <c r="AN53">
        <f t="shared" si="27"/>
        <v>0</v>
      </c>
      <c r="AO53">
        <f t="shared" si="27"/>
        <v>0</v>
      </c>
      <c r="AP53">
        <f t="shared" si="27"/>
        <v>-3.5169407187827309E-2</v>
      </c>
      <c r="AQ53">
        <f t="shared" si="27"/>
        <v>-48.251503882585155</v>
      </c>
      <c r="AR53">
        <f t="shared" si="27"/>
        <v>-48.286673289772978</v>
      </c>
      <c r="AS53">
        <f t="shared" si="27"/>
        <v>0.44306112056485908</v>
      </c>
      <c r="AT53">
        <f t="shared" si="27"/>
        <v>8.7680529170887728E-2</v>
      </c>
      <c r="AU53">
        <f t="shared" si="23"/>
        <v>-47.755931640037225</v>
      </c>
      <c r="AW53">
        <v>50</v>
      </c>
      <c r="AX53">
        <f>IF(Z53&gt;0, (R53*SUMPRODUCT(K53:$K$98, X53:$X$98)-K53*$AZ$3)/Z53, 0)</f>
        <v>1150.8835836602714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250000</v>
      </c>
      <c r="S54">
        <f t="shared" si="1"/>
        <v>868.64398729854702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91.46042825275822</v>
      </c>
      <c r="AC54">
        <f t="shared" si="2"/>
        <v>51.647336397514707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-4804.405873685856</v>
      </c>
      <c r="AI54">
        <f t="shared" si="25"/>
        <v>-4807.3787450320406</v>
      </c>
      <c r="AJ54">
        <f t="shared" si="7"/>
        <v>39.813091855243513</v>
      </c>
      <c r="AK54">
        <f t="shared" si="22"/>
        <v>6.402229977693076</v>
      </c>
      <c r="AL54">
        <f t="shared" si="26"/>
        <v>-4761.1634231991038</v>
      </c>
      <c r="AN54">
        <f t="shared" si="27"/>
        <v>0</v>
      </c>
      <c r="AO54">
        <f t="shared" si="27"/>
        <v>0</v>
      </c>
      <c r="AP54">
        <f t="shared" si="27"/>
        <v>-2.3493693615059381E-2</v>
      </c>
      <c r="AQ54">
        <f t="shared" si="27"/>
        <v>-37.967751192332713</v>
      </c>
      <c r="AR54">
        <f t="shared" si="27"/>
        <v>-37.991244885947765</v>
      </c>
      <c r="AS54">
        <f t="shared" si="27"/>
        <v>0.31463069638570945</v>
      </c>
      <c r="AT54">
        <f t="shared" si="27"/>
        <v>5.05948667244175E-2</v>
      </c>
      <c r="AU54">
        <f t="shared" si="23"/>
        <v>-37.626019322837635</v>
      </c>
      <c r="AW54">
        <v>51</v>
      </c>
      <c r="AX54">
        <f>IF(Z54&gt;0, (R54*SUMPRODUCT(K54:$K$98, X54:$X$98)-K54*$AZ$3)/Z54, 0)</f>
        <v>868.64398729854702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250000</v>
      </c>
      <c r="S55">
        <f t="shared" si="1"/>
        <v>498.96147028390908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51.647336397514707</v>
      </c>
      <c r="AC55">
        <f t="shared" si="2"/>
        <v>21.213881658165619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-4086.6952325844495</v>
      </c>
      <c r="AI55">
        <f t="shared" si="25"/>
        <v>-4088.8210361706556</v>
      </c>
      <c r="AJ55">
        <f t="shared" si="7"/>
        <v>30.433454739349088</v>
      </c>
      <c r="AK55">
        <f t="shared" si="22"/>
        <v>3.6153135478260299</v>
      </c>
      <c r="AL55">
        <f t="shared" si="26"/>
        <v>-4054.7722678834803</v>
      </c>
      <c r="AN55">
        <f t="shared" si="27"/>
        <v>0</v>
      </c>
      <c r="AO55">
        <f t="shared" si="27"/>
        <v>0</v>
      </c>
      <c r="AP55">
        <f t="shared" si="27"/>
        <v>-1.499962143507882E-2</v>
      </c>
      <c r="AQ55">
        <f t="shared" si="27"/>
        <v>-28.835627998305842</v>
      </c>
      <c r="AR55">
        <f t="shared" si="27"/>
        <v>-28.850627619740919</v>
      </c>
      <c r="AS55">
        <f t="shared" si="27"/>
        <v>0.21473775988237059</v>
      </c>
      <c r="AT55">
        <f t="shared" si="27"/>
        <v>2.5509569622694496E-2</v>
      </c>
      <c r="AU55">
        <f t="shared" si="23"/>
        <v>-28.610380290235852</v>
      </c>
      <c r="AW55">
        <v>52</v>
      </c>
      <c r="AX55">
        <f>IF(Z55&gt;0, (R55*SUMPRODUCT(K55:$K$98, X55:$X$98)-K55*$AZ$3)/Z55, 0)</f>
        <v>498.96147028390908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250000</v>
      </c>
      <c r="S56">
        <f t="shared" si="1"/>
        <v>-31.035756887069471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21.213881658165619</v>
      </c>
      <c r="AC56">
        <f t="shared" si="2"/>
        <v>-0.89469593569057082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-3315.7508206755879</v>
      </c>
      <c r="AI56">
        <f t="shared" si="25"/>
        <v>-3317.1922160617969</v>
      </c>
      <c r="AJ56">
        <f t="shared" si="7"/>
        <v>22.108577593856189</v>
      </c>
      <c r="AK56">
        <f t="shared" si="22"/>
        <v>1.4849717160715934</v>
      </c>
      <c r="AL56">
        <f t="shared" si="26"/>
        <v>-3293.5986667518691</v>
      </c>
      <c r="AN56">
        <f t="shared" si="27"/>
        <v>0</v>
      </c>
      <c r="AO56">
        <f t="shared" si="27"/>
        <v>0</v>
      </c>
      <c r="AP56">
        <f t="shared" si="27"/>
        <v>-9.0807614688183588E-3</v>
      </c>
      <c r="AQ56">
        <f t="shared" si="27"/>
        <v>-20.889162391301198</v>
      </c>
      <c r="AR56">
        <f t="shared" si="27"/>
        <v>-20.898243152770014</v>
      </c>
      <c r="AS56">
        <f t="shared" si="27"/>
        <v>0.13928358690857437</v>
      </c>
      <c r="AT56">
        <f t="shared" si="27"/>
        <v>9.3552914561862068E-3</v>
      </c>
      <c r="AU56">
        <f t="shared" si="23"/>
        <v>-20.749604274405254</v>
      </c>
      <c r="AW56">
        <v>53</v>
      </c>
      <c r="AX56">
        <f>IF(Z56&gt;0, (R56*SUMPRODUCT(K56:$K$98, X56:$X$98)-K56*$AZ$3)/Z56, 0)</f>
        <v>-31.035756887069471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250000</v>
      </c>
      <c r="S57">
        <f t="shared" si="1"/>
        <v>-859.39487821098203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-0.89469593569057082</v>
      </c>
      <c r="AC57">
        <f t="shared" si="2"/>
        <v>-15.777563323018867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-2545.1767237716226</v>
      </c>
      <c r="AI57">
        <f t="shared" si="25"/>
        <v>-2546.0946698592152</v>
      </c>
      <c r="AJ57">
        <f t="shared" si="7"/>
        <v>14.882867387328297</v>
      </c>
      <c r="AK57">
        <f t="shared" si="22"/>
        <v>-6.2628715498339968E-2</v>
      </c>
      <c r="AL57">
        <f t="shared" si="26"/>
        <v>-2531.2744311873853</v>
      </c>
      <c r="AN57">
        <f t="shared" si="27"/>
        <v>0</v>
      </c>
      <c r="AO57">
        <f t="shared" si="27"/>
        <v>0</v>
      </c>
      <c r="AP57">
        <f t="shared" si="27"/>
        <v>-5.1634299889546801E-3</v>
      </c>
      <c r="AQ57">
        <f t="shared" si="27"/>
        <v>-14.316572618307731</v>
      </c>
      <c r="AR57">
        <f t="shared" si="27"/>
        <v>-14.321736048296685</v>
      </c>
      <c r="AS57">
        <f t="shared" si="27"/>
        <v>8.3715857421320747E-2</v>
      </c>
      <c r="AT57">
        <f t="shared" si="27"/>
        <v>-3.5228538161964309E-4</v>
      </c>
      <c r="AU57">
        <f t="shared" si="23"/>
        <v>-14.238372476256984</v>
      </c>
      <c r="AW57">
        <v>54</v>
      </c>
      <c r="AX57">
        <f>IF(Z57&gt;0, (R57*SUMPRODUCT(K57:$K$98, X57:$X$98)-K57*$AZ$3)/Z57, 0)</f>
        <v>-859.39487821098203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250000</v>
      </c>
      <c r="S58">
        <f t="shared" si="1"/>
        <v>-2275.9957559269938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-15.777563323018867</v>
      </c>
      <c r="AC58">
        <f t="shared" si="2"/>
        <v>-24.731372544922227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-1827.288904478849</v>
      </c>
      <c r="AI58">
        <f t="shared" si="25"/>
        <v>-1827.83221332467</v>
      </c>
      <c r="AJ58">
        <f t="shared" si="7"/>
        <v>8.9538092219033594</v>
      </c>
      <c r="AK58">
        <f t="shared" si="22"/>
        <v>-1.1044294326113209</v>
      </c>
      <c r="AL58">
        <f t="shared" si="26"/>
        <v>-1819.9828335353779</v>
      </c>
      <c r="AN58">
        <f t="shared" si="27"/>
        <v>0</v>
      </c>
      <c r="AO58">
        <f t="shared" si="27"/>
        <v>0</v>
      </c>
      <c r="AP58">
        <f t="shared" si="27"/>
        <v>-2.7286628050212387E-3</v>
      </c>
      <c r="AQ58">
        <f t="shared" si="27"/>
        <v>-9.1772024439345792</v>
      </c>
      <c r="AR58">
        <f t="shared" si="27"/>
        <v>-9.1799311067396001</v>
      </c>
      <c r="AS58">
        <f t="shared" si="27"/>
        <v>4.4968762012600846E-2</v>
      </c>
      <c r="AT58">
        <f t="shared" si="27"/>
        <v>-5.5467816081358002E-3</v>
      </c>
      <c r="AU58">
        <f t="shared" si="23"/>
        <v>-9.1405091263351359</v>
      </c>
      <c r="AW58">
        <v>55</v>
      </c>
      <c r="AX58">
        <f>IF(Z58&gt;0, (R58*SUMPRODUCT(K58:$K$98, X58:$X$98)-K58*$AZ$3)/Z58, 0)</f>
        <v>-2275.9957559269938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250000</v>
      </c>
      <c r="S59">
        <f t="shared" si="1"/>
        <v>-4940.4458973251458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-24.731372544922227</v>
      </c>
      <c r="AC59">
        <f t="shared" si="2"/>
        <v>-29.120393384924316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-1215.8076765274259</v>
      </c>
      <c r="AI59">
        <f t="shared" si="25"/>
        <v>-1216.1023907494832</v>
      </c>
      <c r="AJ59">
        <f t="shared" si="7"/>
        <v>4.3890208400020896</v>
      </c>
      <c r="AK59">
        <f t="shared" si="22"/>
        <v>-1.7311960781445561</v>
      </c>
      <c r="AL59">
        <f t="shared" si="26"/>
        <v>-1213.4445659876258</v>
      </c>
      <c r="AN59">
        <f t="shared" si="27"/>
        <v>0</v>
      </c>
      <c r="AO59">
        <f t="shared" si="27"/>
        <v>0</v>
      </c>
      <c r="AP59">
        <f t="shared" si="27"/>
        <v>-1.3215578126117213E-3</v>
      </c>
      <c r="AQ59">
        <f t="shared" si="27"/>
        <v>-5.4519260127049023</v>
      </c>
      <c r="AR59">
        <f t="shared" si="27"/>
        <v>-5.4532475705175143</v>
      </c>
      <c r="AS59">
        <f t="shared" si="27"/>
        <v>1.9681251689622425E-2</v>
      </c>
      <c r="AT59">
        <f t="shared" si="27"/>
        <v>-7.7630312044802315E-3</v>
      </c>
      <c r="AU59">
        <f t="shared" si="23"/>
        <v>-5.4413293500323725</v>
      </c>
      <c r="AW59">
        <v>56</v>
      </c>
      <c r="AX59">
        <f>IF(Z59&gt;0, (R59*SUMPRODUCT(K59:$K$98, X59:$X$98)-K59*$AZ$3)/Z59, 0)</f>
        <v>-4940.4458973251458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250000</v>
      </c>
      <c r="S60">
        <f t="shared" si="1"/>
        <v>-10558.19770464037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-29.120393384924316</v>
      </c>
      <c r="AC60">
        <f t="shared" si="2"/>
        <v>-30.297157251260941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-741.45071623837941</v>
      </c>
      <c r="AI60">
        <f t="shared" si="25"/>
        <v>-741.59419317496838</v>
      </c>
      <c r="AJ60">
        <f t="shared" si="7"/>
        <v>1.1767638663366249</v>
      </c>
      <c r="AK60">
        <f t="shared" si="22"/>
        <v>-2.0384275369447025</v>
      </c>
      <c r="AL60">
        <f t="shared" si="26"/>
        <v>-742.45585684557648</v>
      </c>
      <c r="AN60">
        <f t="shared" si="27"/>
        <v>0</v>
      </c>
      <c r="AO60">
        <f t="shared" si="27"/>
        <v>0</v>
      </c>
      <c r="AP60">
        <f t="shared" si="27"/>
        <v>-5.7444591442811573E-4</v>
      </c>
      <c r="AQ60">
        <f t="shared" si="27"/>
        <v>-2.9685839746701528</v>
      </c>
      <c r="AR60">
        <f t="shared" si="27"/>
        <v>-2.9691584205845807</v>
      </c>
      <c r="AS60">
        <f t="shared" si="27"/>
        <v>4.711469392464215E-3</v>
      </c>
      <c r="AT60">
        <f t="shared" si="27"/>
        <v>-8.161356091744466E-3</v>
      </c>
      <c r="AU60">
        <f t="shared" si="23"/>
        <v>-2.9726083072838612</v>
      </c>
      <c r="AW60">
        <v>57</v>
      </c>
      <c r="AX60">
        <f>IF(Z60&gt;0, (R60*SUMPRODUCT(K60:$K$98, X60:$X$98)-K60*$AZ$3)/Z60, 0)</f>
        <v>-10558.19770464037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250000</v>
      </c>
      <c r="S61">
        <f t="shared" si="1"/>
        <v>-24184.567798221611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-30.297157251260941</v>
      </c>
      <c r="AC61">
        <f t="shared" si="2"/>
        <v>-29.448632166673701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-405.79530538991406</v>
      </c>
      <c r="AI61">
        <f t="shared" si="25"/>
        <v>-405.85618849605919</v>
      </c>
      <c r="AJ61">
        <f t="shared" si="7"/>
        <v>-0.84852508458724074</v>
      </c>
      <c r="AK61">
        <f t="shared" si="22"/>
        <v>-2.1208010075882662</v>
      </c>
      <c r="AL61">
        <f t="shared" si="26"/>
        <v>-408.82551458823474</v>
      </c>
      <c r="AN61">
        <f t="shared" si="27"/>
        <v>0</v>
      </c>
      <c r="AO61">
        <f t="shared" si="27"/>
        <v>0</v>
      </c>
      <c r="AP61">
        <f t="shared" si="27"/>
        <v>-2.1764356357691723E-4</v>
      </c>
      <c r="AQ61">
        <f t="shared" si="27"/>
        <v>-1.4506279646325326</v>
      </c>
      <c r="AR61">
        <f t="shared" si="27"/>
        <v>-1.4508456081961094</v>
      </c>
      <c r="AS61">
        <f t="shared" si="27"/>
        <v>-3.0332884586028288E-3</v>
      </c>
      <c r="AT61">
        <f t="shared" si="27"/>
        <v>-7.5813919189437144E-3</v>
      </c>
      <c r="AU61">
        <f t="shared" si="23"/>
        <v>-1.4614602885736563</v>
      </c>
      <c r="AW61">
        <v>58</v>
      </c>
      <c r="AX61">
        <f>IF(Z61&gt;0, (R61*SUMPRODUCT(K61:$K$98, X61:$X$98)-K61*$AZ$3)/Z61, 0)</f>
        <v>-24184.567798221611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250000</v>
      </c>
      <c r="S62">
        <f t="shared" si="1"/>
        <v>-63801.757188729141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-29.448632166673701</v>
      </c>
      <c r="AC62">
        <f t="shared" si="2"/>
        <v>-27.491127042683555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-193.65049023438928</v>
      </c>
      <c r="AI62">
        <f t="shared" si="25"/>
        <v>-193.6720344114261</v>
      </c>
      <c r="AJ62">
        <f t="shared" si="7"/>
        <v>-1.9575051239901455</v>
      </c>
      <c r="AK62">
        <f t="shared" si="22"/>
        <v>-2.0614042516671591</v>
      </c>
      <c r="AL62">
        <f t="shared" si="26"/>
        <v>-197.69094378708343</v>
      </c>
      <c r="AN62">
        <f t="shared" si="27"/>
        <v>0</v>
      </c>
      <c r="AO62">
        <f t="shared" si="27"/>
        <v>0</v>
      </c>
      <c r="AP62">
        <f t="shared" si="27"/>
        <v>-6.8763965454066633E-5</v>
      </c>
      <c r="AQ62">
        <f t="shared" si="27"/>
        <v>-0.61808699389550625</v>
      </c>
      <c r="AR62">
        <f t="shared" si="27"/>
        <v>-0.61815575786096033</v>
      </c>
      <c r="AS62">
        <f t="shared" si="27"/>
        <v>-6.2478977262473189E-3</v>
      </c>
      <c r="AT62">
        <f t="shared" si="27"/>
        <v>-6.5795193989656381E-3</v>
      </c>
      <c r="AU62">
        <f t="shared" si="23"/>
        <v>-0.6309831749861734</v>
      </c>
      <c r="AW62">
        <v>59</v>
      </c>
      <c r="AX62">
        <f>IF(Z62&gt;0, (R62*SUMPRODUCT(K62:$K$98, X62:$X$98)-K62*$AZ$3)/Z62, 0)</f>
        <v>-63801.757188729141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250000</v>
      </c>
      <c r="S63">
        <f t="shared" si="1"/>
        <v>-209465.69561488472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-27.491127042683555</v>
      </c>
      <c r="AC63">
        <f t="shared" si="2"/>
        <v>-25.066238064594533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-76.726799023288194</v>
      </c>
      <c r="AI63">
        <f t="shared" si="25"/>
        <v>-76.73278239874999</v>
      </c>
      <c r="AJ63">
        <f t="shared" si="7"/>
        <v>-2.4248889780890224</v>
      </c>
      <c r="AK63">
        <f t="shared" si="22"/>
        <v>-1.9243788929878491</v>
      </c>
      <c r="AL63">
        <f t="shared" si="26"/>
        <v>-81.082050269826851</v>
      </c>
      <c r="AN63">
        <f t="shared" si="27"/>
        <v>0</v>
      </c>
      <c r="AO63">
        <f t="shared" si="27"/>
        <v>0</v>
      </c>
      <c r="AP63">
        <f t="shared" si="27"/>
        <v>-1.7051368403328887E-5</v>
      </c>
      <c r="AQ63">
        <f t="shared" si="27"/>
        <v>-0.21865532673123933</v>
      </c>
      <c r="AR63">
        <f t="shared" si="27"/>
        <v>-0.21867237809964266</v>
      </c>
      <c r="AS63">
        <f t="shared" si="27"/>
        <v>-6.9104263248373609E-3</v>
      </c>
      <c r="AT63">
        <f t="shared" si="27"/>
        <v>-5.4840772840431479E-3</v>
      </c>
      <c r="AU63">
        <f t="shared" si="23"/>
        <v>-0.23106688170852316</v>
      </c>
      <c r="AW63">
        <v>60</v>
      </c>
      <c r="AX63">
        <f>IF(Z63&gt;0, (R63*SUMPRODUCT(K63:$K$98, X63:$X$98)-K63*$AZ$3)/Z63, 0)</f>
        <v>-209465.69561488472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250000</v>
      </c>
      <c r="S64">
        <f t="shared" si="1"/>
        <v>-951632.51260514196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-25.066238064594533</v>
      </c>
      <c r="AC64">
        <f t="shared" si="2"/>
        <v>-22.567950559196728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-23.688962339143455</v>
      </c>
      <c r="AI64">
        <f t="shared" si="25"/>
        <v>-23.690148088382802</v>
      </c>
      <c r="AJ64">
        <f t="shared" si="7"/>
        <v>-2.4982875053978049</v>
      </c>
      <c r="AK64">
        <f t="shared" si="22"/>
        <v>-1.7546366645216174</v>
      </c>
      <c r="AL64">
        <f t="shared" si="26"/>
        <v>-27.943072258302223</v>
      </c>
      <c r="AN64">
        <f t="shared" si="27"/>
        <v>0</v>
      </c>
      <c r="AO64">
        <f t="shared" si="27"/>
        <v>0</v>
      </c>
      <c r="AP64">
        <f t="shared" si="27"/>
        <v>-3.0170868617530385E-6</v>
      </c>
      <c r="AQ64">
        <f t="shared" si="27"/>
        <v>-6.0275524259518723E-2</v>
      </c>
      <c r="AR64">
        <f t="shared" si="27"/>
        <v>-6.0278541346380471E-2</v>
      </c>
      <c r="AS64">
        <f t="shared" si="27"/>
        <v>-6.3567828334140011E-3</v>
      </c>
      <c r="AT64">
        <f t="shared" si="27"/>
        <v>-4.46459592973619E-3</v>
      </c>
      <c r="AU64">
        <f t="shared" si="23"/>
        <v>-7.1099920109530659E-2</v>
      </c>
      <c r="AW64">
        <v>61</v>
      </c>
      <c r="AX64">
        <f>IF(Z64&gt;0, (R64*SUMPRODUCT(K64:$K$98, X64:$X$98)-K64*$AZ$3)/Z64, 0)</f>
        <v>-951632.51260514196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250000</v>
      </c>
      <c r="S65">
        <f t="shared" si="1"/>
        <v>-4346335.2120751888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-22.567950559196728</v>
      </c>
      <c r="AC65">
        <f t="shared" si="2"/>
        <v>-20.202384269055319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-4.7074231758851575</v>
      </c>
      <c r="AI65">
        <f t="shared" si="25"/>
        <v>-4.7076555829969342</v>
      </c>
      <c r="AJ65">
        <f t="shared" si="7"/>
        <v>-2.365566290141409</v>
      </c>
      <c r="AK65">
        <f t="shared" si="22"/>
        <v>-1.5797565391437711</v>
      </c>
      <c r="AL65">
        <f t="shared" si="26"/>
        <v>-8.6529784122821134</v>
      </c>
      <c r="AN65">
        <f t="shared" si="27"/>
        <v>0</v>
      </c>
      <c r="AO65">
        <f t="shared" si="27"/>
        <v>0</v>
      </c>
      <c r="AP65">
        <f t="shared" si="27"/>
        <v>-5.2799079344884405E-7</v>
      </c>
      <c r="AQ65">
        <f t="shared" si="27"/>
        <v>-1.0694492430682156E-2</v>
      </c>
      <c r="AR65">
        <f t="shared" si="27"/>
        <v>-1.0695020421475604E-2</v>
      </c>
      <c r="AS65">
        <f t="shared" si="27"/>
        <v>-5.3741781520284023E-3</v>
      </c>
      <c r="AT65">
        <f t="shared" si="27"/>
        <v>-3.5889474387475087E-3</v>
      </c>
      <c r="AU65">
        <f t="shared" si="23"/>
        <v>-1.9658146012251514E-2</v>
      </c>
      <c r="AW65">
        <v>62</v>
      </c>
      <c r="AX65">
        <f>IF(Z65&gt;0, (R65*SUMPRODUCT(K65:$K$98, X65:$X$98)-K65*$AZ$3)/Z65, 0)</f>
        <v>-4346335.2120751888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250000</v>
      </c>
      <c r="S66">
        <f t="shared" si="1"/>
        <v>-20049650.545636252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-20.202384269055319</v>
      </c>
      <c r="AC66">
        <f t="shared" si="2"/>
        <v>-18.047148570056592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-0.92538449105248666</v>
      </c>
      <c r="AI66">
        <f t="shared" si="25"/>
        <v>-0.92542949719493528</v>
      </c>
      <c r="AJ66">
        <f t="shared" si="7"/>
        <v>-2.1552356989987267</v>
      </c>
      <c r="AK66">
        <f t="shared" si="22"/>
        <v>-1.4141668988338725</v>
      </c>
      <c r="AL66">
        <f t="shared" si="26"/>
        <v>-4.4948320950275349</v>
      </c>
      <c r="AN66">
        <f t="shared" si="27"/>
        <v>0</v>
      </c>
      <c r="AO66">
        <f t="shared" si="27"/>
        <v>0</v>
      </c>
      <c r="AP66">
        <f t="shared" si="27"/>
        <v>-9.1291575895851415E-8</v>
      </c>
      <c r="AQ66">
        <f t="shared" si="27"/>
        <v>-1.8770728594241157E-3</v>
      </c>
      <c r="AR66">
        <f t="shared" si="27"/>
        <v>-1.8771641510000113E-3</v>
      </c>
      <c r="AS66">
        <f t="shared" si="27"/>
        <v>-4.3717335608804957E-3</v>
      </c>
      <c r="AT66">
        <f t="shared" si="27"/>
        <v>-2.8685312215227859E-3</v>
      </c>
      <c r="AU66">
        <f t="shared" si="23"/>
        <v>-9.1174289334032942E-3</v>
      </c>
      <c r="AW66">
        <v>63</v>
      </c>
      <c r="AX66">
        <f>IF(Z66&gt;0, (R66*SUMPRODUCT(K66:$K$98, X66:$X$98)-K66*$AZ$3)/Z66, 0)</f>
        <v>-20049650.545636252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-93702673.703947231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-18.047148570056592</v>
      </c>
      <c r="AC67">
        <f t="shared" ref="AC67:AC98" si="30">S67*Z67</f>
        <v>-16.115159400568331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-0.17978494201519971</v>
      </c>
      <c r="AI67">
        <f t="shared" ref="AI67:AI98" si="34">SUM(AE67:AH67)</f>
        <v>-0.17979354110782084</v>
      </c>
      <c r="AJ67">
        <f t="shared" ref="AJ67:AJ98" si="35">AB67-AC67</f>
        <v>-1.9319891694882614</v>
      </c>
      <c r="AK67">
        <f t="shared" si="22"/>
        <v>-1.2633003999039616</v>
      </c>
      <c r="AL67">
        <f t="shared" si="26"/>
        <v>-3.3750831105000438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-3.2560735415237334E-4</v>
      </c>
      <c r="AR67">
        <f t="shared" si="36"/>
        <v>-3.2562292791380793E-4</v>
      </c>
      <c r="AS67">
        <f t="shared" si="36"/>
        <v>-3.4990131802858666E-3</v>
      </c>
      <c r="AT67">
        <f t="shared" si="36"/>
        <v>-2.2879552430903134E-3</v>
      </c>
      <c r="AU67">
        <f t="shared" si="23"/>
        <v>-6.1125913512899872E-3</v>
      </c>
      <c r="AW67">
        <v>64</v>
      </c>
      <c r="AX67">
        <f>IF(Z67&gt;0, (R67*SUMPRODUCT(K67:$K$98, X67:$X$98)-K67*$AZ$3)/Z67, 0)</f>
        <v>-93702673.703947231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250000</v>
      </c>
      <c r="S68">
        <f t="shared" si="29"/>
        <v>-444543875.60575879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-16.115159400568331</v>
      </c>
      <c r="AC68">
        <f t="shared" si="30"/>
        <v>-14.388818720112054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-3.4473608265393751E-2</v>
      </c>
      <c r="AI68">
        <f t="shared" si="34"/>
        <v>-3.4475226645435599E-2</v>
      </c>
      <c r="AJ68">
        <f t="shared" si="35"/>
        <v>-1.7263406804562766</v>
      </c>
      <c r="AK68">
        <f t="shared" si="22"/>
        <v>-1.1280611580397832</v>
      </c>
      <c r="AL68">
        <f t="shared" si="26"/>
        <v>-2.8888770651414957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-5.5745473738757549E-5</v>
      </c>
      <c r="AR68">
        <f t="shared" si="36"/>
        <v>-5.574809073670646E-5</v>
      </c>
      <c r="AS68">
        <f t="shared" si="36"/>
        <v>-2.7915754662423942E-3</v>
      </c>
      <c r="AT68">
        <f t="shared" si="36"/>
        <v>-1.8241288575627699E-3</v>
      </c>
      <c r="AU68">
        <f t="shared" si="23"/>
        <v>-4.6714524145418709E-3</v>
      </c>
      <c r="AW68">
        <v>65</v>
      </c>
      <c r="AX68">
        <f>IF(Z68&gt;0, (R68*SUMPRODUCT(K68:$K$98, X68:$X$98)-K68*$AZ$3)/Z68, 0)</f>
        <v>-444543875.60575879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250000</v>
      </c>
      <c r="S69">
        <f t="shared" si="29"/>
        <v>-2141302384.7516477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-14.388818720112054</v>
      </c>
      <c r="AC69">
        <f t="shared" si="30"/>
        <v>-12.847208137183625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-6.5110519784783143E-3</v>
      </c>
      <c r="AI69">
        <f t="shared" si="34"/>
        <v>-6.5113519643240471E-3</v>
      </c>
      <c r="AJ69">
        <f t="shared" si="35"/>
        <v>-1.5416105829284295</v>
      </c>
      <c r="AK69">
        <f t="shared" si="22"/>
        <v>-1.0072173104078439</v>
      </c>
      <c r="AL69">
        <f t="shared" si="26"/>
        <v>-2.5553392453005976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-9.4006094014757843E-6</v>
      </c>
      <c r="AR69">
        <f t="shared" si="36"/>
        <v>-9.4010425188539013E-6</v>
      </c>
      <c r="AS69">
        <f t="shared" si="36"/>
        <v>-2.2257661261488614E-3</v>
      </c>
      <c r="AT69">
        <f t="shared" si="36"/>
        <v>-1.4542130133266093E-3</v>
      </c>
      <c r="AU69">
        <f t="shared" si="23"/>
        <v>-3.6893801819943249E-3</v>
      </c>
      <c r="AW69">
        <v>66</v>
      </c>
      <c r="AX69">
        <f>IF(Z69&gt;0, (R69*SUMPRODUCT(K69:$K$98, X69:$X$98)-K69*$AZ$3)/Z69, 0)</f>
        <v>-2141302384.7516477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250000</v>
      </c>
      <c r="S70">
        <f t="shared" si="29"/>
        <v>-10487956440.823591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-12.847208137183625</v>
      </c>
      <c r="AC70">
        <f t="shared" si="30"/>
        <v>-11.470729744576802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-1.2115037019789323E-3</v>
      </c>
      <c r="AI70">
        <f t="shared" si="34"/>
        <v>-1.2115583872258119E-3</v>
      </c>
      <c r="AJ70">
        <f t="shared" si="35"/>
        <v>-1.3764783926068223</v>
      </c>
      <c r="AK70">
        <f t="shared" si="22"/>
        <v>-0.89930456960285376</v>
      </c>
      <c r="AL70">
        <f t="shared" si="26"/>
        <v>-2.2769945205969018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-1.5617501936365197E-6</v>
      </c>
      <c r="AR70">
        <f t="shared" si="36"/>
        <v>-1.5618206884230926E-6</v>
      </c>
      <c r="AS70">
        <f t="shared" si="36"/>
        <v>-1.7744191723712728E-3</v>
      </c>
      <c r="AT70">
        <f t="shared" si="36"/>
        <v>-1.1592940933001685E-3</v>
      </c>
      <c r="AU70">
        <f t="shared" si="23"/>
        <v>-2.9352750863598643E-3</v>
      </c>
      <c r="AW70">
        <v>67</v>
      </c>
      <c r="AX70">
        <f>IF(Z70&gt;0, (R70*SUMPRODUCT(K70:$K$98, X70:$X$98)-K70*$AZ$3)/Z70, 0)</f>
        <v>-10487956440.823591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250000</v>
      </c>
      <c r="S71">
        <f t="shared" si="29"/>
        <v>-52291750728.859993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-11.470729744576802</v>
      </c>
      <c r="AC71">
        <f t="shared" si="30"/>
        <v>-10.241724348098225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-2.2172763157318694E-4</v>
      </c>
      <c r="AI71">
        <f t="shared" si="34"/>
        <v>-2.217374244412831E-4</v>
      </c>
      <c r="AJ71">
        <f t="shared" si="35"/>
        <v>-1.229005396478577</v>
      </c>
      <c r="AK71">
        <f t="shared" si="22"/>
        <v>-0.80295108212037625</v>
      </c>
      <c r="AL71">
        <f t="shared" si="26"/>
        <v>-2.0321782160233948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-2.5520467057529039E-7</v>
      </c>
      <c r="AR71">
        <f t="shared" si="36"/>
        <v>-2.552159419971639E-7</v>
      </c>
      <c r="AS71">
        <f t="shared" si="36"/>
        <v>-1.4145639635357843E-3</v>
      </c>
      <c r="AT71">
        <f t="shared" si="36"/>
        <v>-9.2418281360194597E-4</v>
      </c>
      <c r="AU71">
        <f t="shared" si="23"/>
        <v>-2.3390019930797277E-3</v>
      </c>
      <c r="AW71">
        <v>68</v>
      </c>
      <c r="AX71">
        <f>IF(Z71&gt;0, (R71*SUMPRODUCT(K71:$K$98, X71:$X$98)-K71*$AZ$3)/Z71, 0)</f>
        <v>-52291750728.859993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250000</v>
      </c>
      <c r="S72">
        <f t="shared" si="29"/>
        <v>-265649565307.65811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-10.241724348098225</v>
      </c>
      <c r="AC72">
        <f t="shared" si="30"/>
        <v>-9.1443969620272103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-3.9869001682282115E-5</v>
      </c>
      <c r="AI72">
        <f t="shared" si="34"/>
        <v>-3.9870722821360854E-5</v>
      </c>
      <c r="AJ72">
        <f t="shared" si="35"/>
        <v>-1.0973273860710151</v>
      </c>
      <c r="AK72">
        <f t="shared" si="22"/>
        <v>-0.71692070436687583</v>
      </c>
      <c r="AL72">
        <f t="shared" si="26"/>
        <v>-1.8142879611607121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-4.0971903264432341E-8</v>
      </c>
      <c r="AR72">
        <f t="shared" si="36"/>
        <v>-4.0973672015614035E-8</v>
      </c>
      <c r="AS72">
        <f t="shared" si="36"/>
        <v>-1.1276829018644374E-3</v>
      </c>
      <c r="AT72">
        <f t="shared" si="36"/>
        <v>-7.3675297870932238E-4</v>
      </c>
      <c r="AU72">
        <f t="shared" si="23"/>
        <v>-1.8644768542457751E-3</v>
      </c>
      <c r="AW72">
        <v>69</v>
      </c>
      <c r="AX72">
        <f>IF(Z72&gt;0, (R72*SUMPRODUCT(K72:$K$98, X72:$X$98)-K72*$AZ$3)/Z72, 0)</f>
        <v>-265649565307.65811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250000</v>
      </c>
      <c r="S73">
        <f t="shared" si="29"/>
        <v>-1377479342993.1387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-9.1443969620272103</v>
      </c>
      <c r="AC73">
        <f t="shared" si="30"/>
        <v>-8.1646401804315349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-7.0378303418853371E-6</v>
      </c>
      <c r="AI73">
        <f t="shared" si="34"/>
        <v>-7.0381267035049125E-6</v>
      </c>
      <c r="AJ73">
        <f t="shared" si="35"/>
        <v>-0.97975678159567536</v>
      </c>
      <c r="AK73">
        <f t="shared" ref="AK73:AK98" si="49">G73*SUM(AB73:AB73, AE73:AF73)</f>
        <v>-0.64010778734190477</v>
      </c>
      <c r="AL73">
        <f t="shared" si="26"/>
        <v>-1.6198716070642836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-6.4576060659390706E-9</v>
      </c>
      <c r="AR73">
        <f t="shared" si="36"/>
        <v>-6.4578779944311362E-9</v>
      </c>
      <c r="AS73">
        <f t="shared" si="36"/>
        <v>-8.9898207666686805E-4</v>
      </c>
      <c r="AT73">
        <f t="shared" si="36"/>
        <v>-5.873349781953676E-4</v>
      </c>
      <c r="AU73">
        <f t="shared" si="23"/>
        <v>-1.4863235127402299E-3</v>
      </c>
      <c r="AW73">
        <v>70</v>
      </c>
      <c r="AX73">
        <f>IF(Z73&gt;0, (R73*SUMPRODUCT(K73:$K$98, X73:$X$98)-K73*$AZ$3)/Z73, 0)</f>
        <v>-1377479342993.1387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250000</v>
      </c>
      <c r="S74">
        <f t="shared" si="29"/>
        <v>-7298074722566.9307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-8.1646401804315349</v>
      </c>
      <c r="AC74">
        <f t="shared" si="30"/>
        <v>-7.2898573095966581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-1.2172715093922161E-6</v>
      </c>
      <c r="AI74">
        <f t="shared" si="34"/>
        <v>-1.2173214530937176E-6</v>
      </c>
      <c r="AJ74">
        <f t="shared" si="35"/>
        <v>-0.87478287083487682</v>
      </c>
      <c r="AK74">
        <f t="shared" si="49"/>
        <v>-0.57152481263020749</v>
      </c>
      <c r="AL74">
        <f t="shared" si="26"/>
        <v>-1.4463089007865375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-9.972457395411963E-10</v>
      </c>
      <c r="AR74">
        <f t="shared" si="36"/>
        <v>-9.9728665575681056E-10</v>
      </c>
      <c r="AS74">
        <f t="shared" si="36"/>
        <v>-7.1666303222628922E-4</v>
      </c>
      <c r="AT74">
        <f t="shared" si="36"/>
        <v>-4.6821985073989896E-4</v>
      </c>
      <c r="AU74">
        <f t="shared" si="23"/>
        <v>-1.184883880252844E-3</v>
      </c>
      <c r="AW74">
        <v>71</v>
      </c>
      <c r="AX74">
        <f>IF(Z74&gt;0, (R74*SUMPRODUCT(K74:$K$98, X74:$X$98)-K74*$AZ$3)/Z74, 0)</f>
        <v>-7298074722566.9307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250000</v>
      </c>
      <c r="S75">
        <f t="shared" si="29"/>
        <v>-39578206009958.523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-7.2898573095966581</v>
      </c>
      <c r="AC75">
        <f t="shared" si="30"/>
        <v>-6.5088011701541904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-2.0610777898073704E-7</v>
      </c>
      <c r="AI75">
        <f t="shared" si="34"/>
        <v>-2.0611600168942743E-7</v>
      </c>
      <c r="AJ75">
        <f t="shared" si="35"/>
        <v>-0.78105613944246777</v>
      </c>
      <c r="AK75">
        <f t="shared" si="49"/>
        <v>-0.51029001167176613</v>
      </c>
      <c r="AL75">
        <f t="shared" si="26"/>
        <v>-1.2913463572302355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-1.5076172325399573E-10</v>
      </c>
      <c r="AR75">
        <f t="shared" si="36"/>
        <v>-1.5076773792136109E-10</v>
      </c>
      <c r="AS75">
        <f t="shared" si="36"/>
        <v>-5.7131938504594211E-4</v>
      </c>
      <c r="AT75">
        <f t="shared" si="36"/>
        <v>-3.7326199864648094E-4</v>
      </c>
      <c r="AU75">
        <f t="shared" si="23"/>
        <v>-9.4458153446016092E-4</v>
      </c>
      <c r="AW75">
        <v>72</v>
      </c>
      <c r="AX75">
        <f>IF(Z75&gt;0, (R75*SUMPRODUCT(K75:$K$98, X75:$X$98)-K75*$AZ$3)/Z75, 0)</f>
        <v>-39578206009958.523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250000</v>
      </c>
      <c r="S76">
        <f t="shared" si="29"/>
        <v>-220133205877765.72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-6.5088011701541904</v>
      </c>
      <c r="AC76">
        <f t="shared" si="30"/>
        <v>-5.8114296163409209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-3.4102506842577361E-8</v>
      </c>
      <c r="AI76">
        <f t="shared" si="34"/>
        <v>-3.4103826822812321E-8</v>
      </c>
      <c r="AJ76">
        <f t="shared" si="35"/>
        <v>-0.69737155381326943</v>
      </c>
      <c r="AK76">
        <f t="shared" si="49"/>
        <v>-0.45561608191079339</v>
      </c>
      <c r="AL76">
        <f t="shared" si="26"/>
        <v>-1.1529876698278896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-2.2272296095924169E-11</v>
      </c>
      <c r="AR76">
        <f t="shared" si="36"/>
        <v>-2.2273158173036844E-11</v>
      </c>
      <c r="AS76">
        <f t="shared" si="36"/>
        <v>-4.5545231636789517E-4</v>
      </c>
      <c r="AT76">
        <f t="shared" si="36"/>
        <v>-2.9756218008327232E-4</v>
      </c>
      <c r="AU76">
        <f t="shared" si="23"/>
        <v>-7.5301451872432563E-4</v>
      </c>
      <c r="AW76">
        <v>73</v>
      </c>
      <c r="AX76">
        <f>IF(Z76&gt;0, (R76*SUMPRODUCT(K76:$K$98, X76:$X$98)-K76*$AZ$3)/Z76, 0)</f>
        <v>-220133205877765.72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250000</v>
      </c>
      <c r="S77">
        <f t="shared" si="29"/>
        <v>-1257165037787856.8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-5.8114296163409209</v>
      </c>
      <c r="AC77">
        <f t="shared" si="30"/>
        <v>-5.1887764431810224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-5.5020614167666772E-9</v>
      </c>
      <c r="AI77">
        <f t="shared" si="34"/>
        <v>-5.5022677849159343E-9</v>
      </c>
      <c r="AJ77">
        <f t="shared" si="35"/>
        <v>-0.62265317315989854</v>
      </c>
      <c r="AK77">
        <f t="shared" si="49"/>
        <v>-0.40680007314386452</v>
      </c>
      <c r="AL77">
        <f t="shared" si="26"/>
        <v>-1.0294532518060309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-3.208382199256225E-12</v>
      </c>
      <c r="AR77">
        <f t="shared" si="36"/>
        <v>-3.2085025374070409E-12</v>
      </c>
      <c r="AS77">
        <f t="shared" si="36"/>
        <v>-3.630837981904225E-4</v>
      </c>
      <c r="AT77">
        <f t="shared" si="36"/>
        <v>-2.3721474815849967E-4</v>
      </c>
      <c r="AU77">
        <f t="shared" si="23"/>
        <v>-6.0029854955742472E-4</v>
      </c>
      <c r="AW77">
        <v>74</v>
      </c>
      <c r="AX77">
        <f>IF(Z77&gt;0, (R77*SUMPRODUCT(K77:$K$98, X77:$X$98)-K77*$AZ$3)/Z77, 0)</f>
        <v>-1257165037787856.8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250000</v>
      </c>
      <c r="S78">
        <f t="shared" si="29"/>
        <v>-7386293866855325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-5.1887764431810224</v>
      </c>
      <c r="AC78">
        <f t="shared" si="30"/>
        <v>-4.6328361099858641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-8.6471717396282399E-10</v>
      </c>
      <c r="AI78">
        <f t="shared" si="34"/>
        <v>-8.6474853499579598E-10</v>
      </c>
      <c r="AJ78">
        <f t="shared" si="35"/>
        <v>-0.55594033319515823</v>
      </c>
      <c r="AK78">
        <f t="shared" si="49"/>
        <v>-0.36321435102267158</v>
      </c>
      <c r="AL78">
        <f t="shared" si="26"/>
        <v>-0.91915468508257825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-4.5021164701870602E-13</v>
      </c>
      <c r="AR78">
        <f t="shared" si="36"/>
        <v>-4.5022797501904144E-13</v>
      </c>
      <c r="AS78">
        <f t="shared" si="36"/>
        <v>-2.8944818096405812E-4</v>
      </c>
      <c r="AT78">
        <f t="shared" si="36"/>
        <v>-1.8910614489747328E-4</v>
      </c>
      <c r="AU78">
        <f t="shared" si="23"/>
        <v>-4.7855432631175931E-4</v>
      </c>
      <c r="AW78">
        <v>75</v>
      </c>
      <c r="AX78">
        <f>IF(Z78&gt;0, (R78*SUMPRODUCT(K78:$K$98, X78:$X$98)-K78*$AZ$3)/Z78, 0)</f>
        <v>-7386293866855325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250000</v>
      </c>
      <c r="S79">
        <f t="shared" si="29"/>
        <v>-4.4692585600639736E+16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-4.6328361099858641</v>
      </c>
      <c r="AC79">
        <f t="shared" si="30"/>
        <v>-4.1364608124877726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-1.3209870693605845E-10</v>
      </c>
      <c r="AI79">
        <f t="shared" si="34"/>
        <v>-1.321033346173135E-10</v>
      </c>
      <c r="AJ79">
        <f t="shared" si="35"/>
        <v>-0.49637529749809151</v>
      </c>
      <c r="AK79">
        <f t="shared" si="49"/>
        <v>-0.32429852769901052</v>
      </c>
      <c r="AL79">
        <f t="shared" si="26"/>
        <v>-0.82067382532920541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-6.1407750056354874E-14</v>
      </c>
      <c r="AR79">
        <f t="shared" si="36"/>
        <v>-6.14099012923544E-14</v>
      </c>
      <c r="AS79">
        <f t="shared" si="36"/>
        <v>-2.3074631773394933E-4</v>
      </c>
      <c r="AT79">
        <f t="shared" si="36"/>
        <v>-1.5075426091963322E-4</v>
      </c>
      <c r="AU79">
        <f t="shared" si="23"/>
        <v>-3.8150057871499249E-4</v>
      </c>
      <c r="AW79">
        <v>76</v>
      </c>
      <c r="AX79">
        <f>IF(Z79&gt;0, (R79*SUMPRODUCT(K79:$K$98, X79:$X$98)-K79*$AZ$3)/Z79, 0)</f>
        <v>-4.4692585600639736E+16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250000</v>
      </c>
      <c r="S80">
        <f t="shared" si="29"/>
        <v>-2.7860406015645414E+17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-4.1364608124877726</v>
      </c>
      <c r="AC80">
        <f t="shared" si="30"/>
        <v>-3.6932685825784226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-1.9592938616200016E-11</v>
      </c>
      <c r="AI80">
        <f t="shared" si="34"/>
        <v>-1.9593601432919289E-11</v>
      </c>
      <c r="AJ80">
        <f t="shared" si="35"/>
        <v>-0.44319222990935003</v>
      </c>
      <c r="AK80">
        <f t="shared" si="49"/>
        <v>-0.2895522568741441</v>
      </c>
      <c r="AL80">
        <f t="shared" si="26"/>
        <v>-0.73274448680308768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-8.1321648553000447E-15</v>
      </c>
      <c r="AR80">
        <f t="shared" si="36"/>
        <v>-8.13243996129285E-15</v>
      </c>
      <c r="AS80">
        <f t="shared" si="36"/>
        <v>-1.8394955176508787E-4</v>
      </c>
      <c r="AT80">
        <f t="shared" si="36"/>
        <v>-1.201803738198721E-4</v>
      </c>
      <c r="AU80">
        <f t="shared" si="23"/>
        <v>-3.0412992559309239E-4</v>
      </c>
      <c r="AW80">
        <v>77</v>
      </c>
      <c r="AX80">
        <f>IF(Z80&gt;0, (R80*SUMPRODUCT(K80:$K$98, X80:$X$98)-K80*$AZ$3)/Z80, 0)</f>
        <v>-2.7860406015645414E+17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250000</v>
      </c>
      <c r="S81">
        <f t="shared" si="29"/>
        <v>-1.7922730613669514E+18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-3.6932685825784226</v>
      </c>
      <c r="AC81">
        <f t="shared" si="30"/>
        <v>-3.2975612344450269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-2.8209736148592983E-12</v>
      </c>
      <c r="AI81">
        <f t="shared" si="34"/>
        <v>-2.8210656086884064E-12</v>
      </c>
      <c r="AJ81">
        <f t="shared" si="35"/>
        <v>-0.3957073481333957</v>
      </c>
      <c r="AK81">
        <f t="shared" si="49"/>
        <v>-0.25852880078048962</v>
      </c>
      <c r="AL81">
        <f t="shared" si="26"/>
        <v>-0.65423614891670634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-1.0454122810092193E-15</v>
      </c>
      <c r="AR81">
        <f t="shared" si="36"/>
        <v>-1.0454463726002288E-15</v>
      </c>
      <c r="AS81">
        <f t="shared" si="36"/>
        <v>-1.4664345644540012E-4</v>
      </c>
      <c r="AT81">
        <f t="shared" si="36"/>
        <v>-9.580705821099638E-5</v>
      </c>
      <c r="AU81">
        <f t="shared" si="23"/>
        <v>-2.4245051465744192E-4</v>
      </c>
      <c r="AW81">
        <v>78</v>
      </c>
      <c r="AX81">
        <f>IF(Z81&gt;0, (R81*SUMPRODUCT(K81:$K$98, X81:$X$98)-K81*$AZ$3)/Z81, 0)</f>
        <v>-1.7922730613669514E+18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250000</v>
      </c>
      <c r="S82">
        <f t="shared" si="29"/>
        <v>-1.1917379423110674E+19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-3.2975612344450269</v>
      </c>
      <c r="AC82">
        <f t="shared" si="30"/>
        <v>-2.9442511021830611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-3.9360564264474972E-13</v>
      </c>
      <c r="AI82">
        <f t="shared" si="34"/>
        <v>-3.9361799540703769E-13</v>
      </c>
      <c r="AJ82">
        <f t="shared" si="35"/>
        <v>-0.35331013226196584</v>
      </c>
      <c r="AK82">
        <f t="shared" si="49"/>
        <v>-0.23082928641115191</v>
      </c>
      <c r="AL82">
        <f t="shared" si="26"/>
        <v>-0.58413941867351138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-1.3023624517433003E-16</v>
      </c>
      <c r="AR82">
        <f t="shared" si="36"/>
        <v>-1.3024033245663399E-16</v>
      </c>
      <c r="AS82">
        <f t="shared" si="36"/>
        <v>-1.1690326566119446E-4</v>
      </c>
      <c r="AT82">
        <f t="shared" si="36"/>
        <v>-7.6376800231980685E-5</v>
      </c>
      <c r="AU82">
        <f t="shared" si="23"/>
        <v>-1.932800658933054E-4</v>
      </c>
      <c r="AW82">
        <v>79</v>
      </c>
      <c r="AX82">
        <f>IF(Z82&gt;0, (R82*SUMPRODUCT(K82:$K$98, X82:$X$98)-K82*$AZ$3)/Z82, 0)</f>
        <v>-1.1917379423110674E+19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250000</v>
      </c>
      <c r="S83">
        <f t="shared" si="29"/>
        <v>-8.2029608504921211E+19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-2.9442511021830611</v>
      </c>
      <c r="AC83">
        <f t="shared" si="30"/>
        <v>-2.6287956269491608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-5.313444538089443E-14</v>
      </c>
      <c r="AI83">
        <f t="shared" si="34"/>
        <v>-5.3136047726483338E-14</v>
      </c>
      <c r="AJ83">
        <f t="shared" si="35"/>
        <v>-0.31545547523390027</v>
      </c>
      <c r="AK83">
        <f t="shared" si="49"/>
        <v>-0.20609757715281429</v>
      </c>
      <c r="AL83">
        <f t="shared" si="26"/>
        <v>-0.52155305238676775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-1.5697434514228084E-17</v>
      </c>
      <c r="AR83">
        <f t="shared" si="36"/>
        <v>-1.569790789293319E-17</v>
      </c>
      <c r="AS83">
        <f t="shared" si="36"/>
        <v>-9.3194567650825314E-5</v>
      </c>
      <c r="AT83">
        <f t="shared" si="36"/>
        <v>-6.0887117531872372E-5</v>
      </c>
      <c r="AU83">
        <f t="shared" si="23"/>
        <v>-1.5408168518271339E-4</v>
      </c>
      <c r="AW83">
        <v>80</v>
      </c>
      <c r="AX83">
        <f>IF(Z83&gt;0, (R83*SUMPRODUCT(K83:$K$98, X83:$X$98)-K83*$AZ$3)/Z83, 0)</f>
        <v>-8.2029608504921211E+19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250000</v>
      </c>
      <c r="S84">
        <f t="shared" si="29"/>
        <v>-5.8530164681828978E+20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-2.6287956269491608</v>
      </c>
      <c r="AC84">
        <f t="shared" si="30"/>
        <v>-2.3471389526331796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-6.9290767727725983E-15</v>
      </c>
      <c r="AI84">
        <f t="shared" si="34"/>
        <v>-6.9292772795510594E-15</v>
      </c>
      <c r="AJ84">
        <f t="shared" si="35"/>
        <v>-0.28165667431598118</v>
      </c>
      <c r="AK84">
        <f t="shared" si="49"/>
        <v>-0.18401569388644126</v>
      </c>
      <c r="AL84">
        <f t="shared" si="26"/>
        <v>-0.46567236820242941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-1.8277209032293285E-18</v>
      </c>
      <c r="AR84">
        <f t="shared" si="36"/>
        <v>-1.8277737920112325E-18</v>
      </c>
      <c r="AS84">
        <f t="shared" si="36"/>
        <v>-7.4294138752252001E-5</v>
      </c>
      <c r="AT84">
        <f t="shared" si="36"/>
        <v>-4.8538837318138031E-5</v>
      </c>
      <c r="AU84">
        <f t="shared" si="23"/>
        <v>-1.2283297607039188E-4</v>
      </c>
      <c r="AW84">
        <v>81</v>
      </c>
      <c r="AX84">
        <f>IF(Z84&gt;0, (R84*SUMPRODUCT(K84:$K$98, X84:$X$98)-K84*$AZ$3)/Z84, 0)</f>
        <v>-5.8530164681828978E+20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250000</v>
      </c>
      <c r="S85">
        <f t="shared" si="29"/>
        <v>-4.3358928421112838E+21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-2.3471389526331796</v>
      </c>
      <c r="AC85">
        <f t="shared" si="30"/>
        <v>-2.095659779136767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-8.7167647476408034E-16</v>
      </c>
      <c r="AI85">
        <f t="shared" si="34"/>
        <v>-8.7170064117980423E-16</v>
      </c>
      <c r="AJ85">
        <f t="shared" si="35"/>
        <v>-0.25147917349641258</v>
      </c>
      <c r="AK85">
        <f t="shared" si="49"/>
        <v>-0.16429972668432258</v>
      </c>
      <c r="AL85">
        <f t="shared" si="26"/>
        <v>-0.41577890018073604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-2.0529189710585597E-19</v>
      </c>
      <c r="AR85">
        <f t="shared" si="36"/>
        <v>-2.0529758863186799E-19</v>
      </c>
      <c r="AS85">
        <f t="shared" si="36"/>
        <v>-5.9226832551221484E-5</v>
      </c>
      <c r="AT85">
        <f t="shared" si="36"/>
        <v>-3.869486393346463E-5</v>
      </c>
      <c r="AU85">
        <f t="shared" si="23"/>
        <v>-9.792169648468633E-5</v>
      </c>
      <c r="AW85">
        <v>82</v>
      </c>
      <c r="AX85">
        <f>IF(Z85&gt;0, (R85*SUMPRODUCT(K85:$K$98, X85:$X$98)-K85*$AZ$3)/Z85, 0)</f>
        <v>-4.3358928421112838E+21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250000</v>
      </c>
      <c r="S86">
        <f t="shared" si="29"/>
        <v>-3.3406011361590696E+22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-2.095659779136767</v>
      </c>
      <c r="AC86">
        <f t="shared" si="30"/>
        <v>-1.8711248028006848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-1.0562085291798192E-16</v>
      </c>
      <c r="AI86">
        <f t="shared" si="34"/>
        <v>-1.0562365349896501E-16</v>
      </c>
      <c r="AJ86">
        <f t="shared" si="35"/>
        <v>-0.22453497633608221</v>
      </c>
      <c r="AK86">
        <f t="shared" si="49"/>
        <v>-0.1466961845395737</v>
      </c>
      <c r="AL86">
        <f t="shared" si="26"/>
        <v>-0.371231160875656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-2.2209978105019279E-20</v>
      </c>
      <c r="AR86">
        <f t="shared" si="36"/>
        <v>-2.2210567011855357E-20</v>
      </c>
      <c r="AS86">
        <f t="shared" si="36"/>
        <v>-4.7215268296573158E-5</v>
      </c>
      <c r="AT86">
        <f t="shared" si="36"/>
        <v>-3.0847308620427795E-5</v>
      </c>
      <c r="AU86">
        <f t="shared" si="23"/>
        <v>-7.8062576917000974E-5</v>
      </c>
      <c r="AW86">
        <v>83</v>
      </c>
      <c r="AX86">
        <f>IF(Z86&gt;0, (R86*SUMPRODUCT(K86:$K$98, X86:$X$98)-K86*$AZ$3)/Z86, 0)</f>
        <v>-3.3406011361590696E+22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250000</v>
      </c>
      <c r="S87">
        <f t="shared" si="29"/>
        <v>-2.6812649938806664E+23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-1.8711248028006848</v>
      </c>
      <c r="AC87">
        <f t="shared" si="30"/>
        <v>-1.6706471453577543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-1.2305171621106674E-17</v>
      </c>
      <c r="AI87">
        <f t="shared" si="34"/>
        <v>-1.2305483161955708E-17</v>
      </c>
      <c r="AJ87">
        <f t="shared" si="35"/>
        <v>-0.20047765744293056</v>
      </c>
      <c r="AK87">
        <f t="shared" si="49"/>
        <v>-0.13097873619604794</v>
      </c>
      <c r="AL87">
        <f t="shared" si="26"/>
        <v>-0.3314563936389785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-2.3102985883410295E-21</v>
      </c>
      <c r="AR87">
        <f t="shared" si="36"/>
        <v>-2.3103570802016791E-21</v>
      </c>
      <c r="AS87">
        <f t="shared" si="36"/>
        <v>-3.7639722812956918E-5</v>
      </c>
      <c r="AT87">
        <f t="shared" si="36"/>
        <v>-2.4591285571131848E-5</v>
      </c>
      <c r="AU87">
        <f t="shared" si="23"/>
        <v>-6.223100838408876E-5</v>
      </c>
      <c r="AW87">
        <v>84</v>
      </c>
      <c r="AX87">
        <f>IF(Z87&gt;0, (R87*SUMPRODUCT(K87:$K$98, X87:$X$98)-K87*$AZ$3)/Z87, 0)</f>
        <v>-2.6812649938806664E+23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250000</v>
      </c>
      <c r="S88">
        <f t="shared" si="29"/>
        <v>-2.2454230997601268E+24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-1.6706471453577543</v>
      </c>
      <c r="AC88">
        <f t="shared" si="30"/>
        <v>-1.4916492369265664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-1.376050569200612E-18</v>
      </c>
      <c r="AI88">
        <f t="shared" si="34"/>
        <v>-1.3760837845273155E-18</v>
      </c>
      <c r="AJ88">
        <f t="shared" si="35"/>
        <v>-0.1789979084311879</v>
      </c>
      <c r="AK88">
        <f t="shared" si="49"/>
        <v>-0.11694530017504282</v>
      </c>
      <c r="AL88">
        <f t="shared" si="26"/>
        <v>-0.29594320860623069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-2.3067302407174871E-22</v>
      </c>
      <c r="AR88">
        <f t="shared" si="36"/>
        <v>-2.3067859209375878E-22</v>
      </c>
      <c r="AS88">
        <f t="shared" si="36"/>
        <v>-3.000615657920671E-5</v>
      </c>
      <c r="AT88">
        <f t="shared" si="36"/>
        <v>-1.9604022298415058E-5</v>
      </c>
      <c r="AU88">
        <f t="shared" si="23"/>
        <v>-4.9610178877621761E-5</v>
      </c>
      <c r="AW88">
        <v>85</v>
      </c>
      <c r="AX88">
        <f>IF(Z88&gt;0, (R88*SUMPRODUCT(K88:$K$98, X88:$X$98)-K88*$AZ$3)/Z88, 0)</f>
        <v>-2.2454230997601268E+24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250000</v>
      </c>
      <c r="S89">
        <f t="shared" si="29"/>
        <v>-1.9801607358968176E+25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-1.4916492369265664</v>
      </c>
      <c r="AC89">
        <f t="shared" si="30"/>
        <v>-1.3318296758272912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-1.4760120093267545E-19</v>
      </c>
      <c r="AI89">
        <f t="shared" si="34"/>
        <v>-1.4760456386592547E-19</v>
      </c>
      <c r="AJ89">
        <f t="shared" si="35"/>
        <v>-0.1598195610992752</v>
      </c>
      <c r="AK89">
        <f t="shared" si="49"/>
        <v>-0.10441544658485966</v>
      </c>
      <c r="AL89">
        <f t="shared" si="26"/>
        <v>-0.26423500768413488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-2.2091961782452434E-23</v>
      </c>
      <c r="AR89">
        <f t="shared" si="36"/>
        <v>-2.2092465123836967E-23</v>
      </c>
      <c r="AS89">
        <f t="shared" si="36"/>
        <v>-2.3920724313780897E-5</v>
      </c>
      <c r="AT89">
        <f t="shared" si="36"/>
        <v>-1.5628206551670167E-5</v>
      </c>
      <c r="AU89">
        <f t="shared" si="23"/>
        <v>-3.9548930865451068E-5</v>
      </c>
      <c r="AW89">
        <v>86</v>
      </c>
      <c r="AX89">
        <f>IF(Z89&gt;0, (R89*SUMPRODUCT(K89:$K$98, X89:$X$98)-K89*$AZ$3)/Z89, 0)</f>
        <v>-1.9801607358968176E+25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8"/>
        <v>250000</v>
      </c>
      <c r="S90">
        <f t="shared" si="29"/>
        <v>-1.8434772424859828E+26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-1.3318296758272912</v>
      </c>
      <c r="AC90">
        <f t="shared" si="30"/>
        <v>-1.1891336391315099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-1.503389642670937E-20</v>
      </c>
      <c r="AI90">
        <f t="shared" si="34"/>
        <v>-1.503421895134155E-20</v>
      </c>
      <c r="AJ90">
        <f t="shared" si="35"/>
        <v>-0.14269603669578124</v>
      </c>
      <c r="AK90">
        <f t="shared" si="49"/>
        <v>-9.3228077307910384E-2</v>
      </c>
      <c r="AL90">
        <f t="shared" si="26"/>
        <v>-0.23592411400369162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-2.0090832062627101E-24</v>
      </c>
      <c r="AR90">
        <f t="shared" si="36"/>
        <v>-2.00912630745243E-24</v>
      </c>
      <c r="AS90">
        <f t="shared" si="36"/>
        <v>-1.9069454969531941E-5</v>
      </c>
      <c r="AT90">
        <f t="shared" si="36"/>
        <v>-1.2458710580094199E-5</v>
      </c>
      <c r="AU90">
        <f t="shared" si="23"/>
        <v>-3.1528165549626139E-5</v>
      </c>
      <c r="AW90">
        <v>87</v>
      </c>
      <c r="AX90">
        <f>IF(Z90&gt;0, (R90*SUMPRODUCT(K90:$K$98, X90:$X$98)-K90*$AZ$3)/Z90, 0)</f>
        <v>-1.8434772424859828E+26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8"/>
        <v>250000</v>
      </c>
      <c r="S91">
        <f t="shared" si="29"/>
        <v>-1.8167177000114065E+27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-1.1891336391315099</v>
      </c>
      <c r="AC91">
        <f t="shared" si="30"/>
        <v>-1.0617264635102768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-1.4503918872846484E-21</v>
      </c>
      <c r="AI91">
        <f t="shared" si="34"/>
        <v>-1.45042110829305E-21</v>
      </c>
      <c r="AJ91">
        <f t="shared" si="35"/>
        <v>-0.12740717562123316</v>
      </c>
      <c r="AK91">
        <f t="shared" si="49"/>
        <v>-8.3239354739205698E-2</v>
      </c>
      <c r="AL91">
        <f t="shared" si="26"/>
        <v>-0.21064653036043884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-1.7305880827421767E-25</v>
      </c>
      <c r="AR91">
        <f t="shared" si="36"/>
        <v>-1.7306229488561896E-25</v>
      </c>
      <c r="AS91">
        <f t="shared" si="36"/>
        <v>-1.5202052749945733E-5</v>
      </c>
      <c r="AT91">
        <f t="shared" si="36"/>
        <v>-9.9320077966312156E-6</v>
      </c>
      <c r="AU91">
        <f t="shared" si="23"/>
        <v>-2.5134060546576945E-5</v>
      </c>
      <c r="AW91">
        <v>88</v>
      </c>
      <c r="AX91">
        <f>IF(Z91&gt;0, (R91*SUMPRODUCT(K91:$K$98, X91:$X$98)-K91*$AZ$3)/Z91, 0)</f>
        <v>-1.8167177000114065E+27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8"/>
        <v>250000</v>
      </c>
      <c r="S92">
        <f t="shared" si="29"/>
        <v>-1.90075015956207E+28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-1.0617264635102768</v>
      </c>
      <c r="AC92">
        <f t="shared" si="30"/>
        <v>-0.94797005670560419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-1.3217562413959165E-22</v>
      </c>
      <c r="AI92">
        <f t="shared" si="34"/>
        <v>-1.3217811781308138E-22</v>
      </c>
      <c r="AJ92">
        <f t="shared" si="35"/>
        <v>-0.11375640680467258</v>
      </c>
      <c r="AK92">
        <f t="shared" si="49"/>
        <v>-7.4320852445719385E-2</v>
      </c>
      <c r="AL92">
        <f t="shared" si="26"/>
        <v>-0.18807725925039198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-1.4081265723664485E-26</v>
      </c>
      <c r="AR92">
        <f t="shared" si="36"/>
        <v>-1.4081531385954832E-26</v>
      </c>
      <c r="AS92">
        <f t="shared" si="36"/>
        <v>-1.2118983378464403E-5</v>
      </c>
      <c r="AT92">
        <f t="shared" si="36"/>
        <v>-7.9177358072634065E-6</v>
      </c>
      <c r="AU92">
        <f t="shared" si="23"/>
        <v>-2.0036719185727813E-5</v>
      </c>
      <c r="AW92">
        <v>89</v>
      </c>
      <c r="AX92">
        <f>IF(Z92&gt;0, (R92*SUMPRODUCT(K92:$K$98, X92:$X$98)-K92*$AZ$3)/Z92, 0)</f>
        <v>-1.90075015956207E+28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250000</v>
      </c>
      <c r="S93">
        <f t="shared" si="29"/>
        <v>-2.118069974669561E+29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-0.94797005670560419</v>
      </c>
      <c r="AC93">
        <f t="shared" si="30"/>
        <v>-0.84640183634428934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-1.1344658899625875E-23</v>
      </c>
      <c r="AI93">
        <f t="shared" si="34"/>
        <v>-1.1344858704600797E-23</v>
      </c>
      <c r="AJ93">
        <f t="shared" si="35"/>
        <v>-0.10156822036131485</v>
      </c>
      <c r="AK93">
        <f t="shared" si="49"/>
        <v>-6.6357903969392298E-2</v>
      </c>
      <c r="AL93">
        <f t="shared" si="26"/>
        <v>-0.16792612433070714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-1.0791050972485515E-27</v>
      </c>
      <c r="AR93">
        <f t="shared" si="36"/>
        <v>-1.079124102717892E-27</v>
      </c>
      <c r="AS93">
        <f t="shared" si="36"/>
        <v>-9.6611793514544062E-6</v>
      </c>
      <c r="AT93">
        <f t="shared" si="36"/>
        <v>-6.3119705096168724E-6</v>
      </c>
      <c r="AU93">
        <f t="shared" si="23"/>
        <v>-1.5973149861071277E-5</v>
      </c>
      <c r="AW93">
        <v>90</v>
      </c>
      <c r="AX93">
        <f>IF(Z93&gt;0, (R93*SUMPRODUCT(K93:$K$98, X93:$X$98)-K93*$AZ$3)/Z93, 0)</f>
        <v>-2.118069974669561E+29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250000</v>
      </c>
      <c r="S94">
        <f t="shared" si="29"/>
        <v>-2.5236110142482754E+30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-0.84640183634428934</v>
      </c>
      <c r="AC94">
        <f t="shared" si="30"/>
        <v>-0.75571592530740117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-9.1417008443549675E-25</v>
      </c>
      <c r="AI94">
        <f t="shared" si="34"/>
        <v>-9.1418505734378256E-25</v>
      </c>
      <c r="AJ94">
        <f t="shared" si="35"/>
        <v>-9.0685911036888167E-2</v>
      </c>
      <c r="AK94">
        <f t="shared" si="49"/>
        <v>-5.9248128544100262E-2</v>
      </c>
      <c r="AL94">
        <f t="shared" si="26"/>
        <v>-0.14993403958098844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-7.7639241529759465E-29</v>
      </c>
      <c r="AR94">
        <f t="shared" si="36"/>
        <v>-7.7640513158816905E-29</v>
      </c>
      <c r="AS94">
        <f t="shared" si="36"/>
        <v>-7.7018330289017823E-6</v>
      </c>
      <c r="AT94">
        <f t="shared" si="36"/>
        <v>-5.0318642455491643E-6</v>
      </c>
      <c r="AU94">
        <f t="shared" si="23"/>
        <v>-1.2733697274450948E-5</v>
      </c>
      <c r="AW94">
        <v>91</v>
      </c>
      <c r="AX94">
        <f>IF(Z94&gt;0, (R94*SUMPRODUCT(K94:$K$98, X94:$X$98)-K94*$AZ$3)/Z94, 0)</f>
        <v>-2.5236110142482754E+30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250000</v>
      </c>
      <c r="S95">
        <f t="shared" si="29"/>
        <v>-3.2303985563555154E+31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-0.75571592530740117</v>
      </c>
      <c r="AC95">
        <f t="shared" si="30"/>
        <v>-0.67474636188160808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-6.8894045288619698E-26</v>
      </c>
      <c r="AI95">
        <f t="shared" si="34"/>
        <v>-6.8895089658764918E-26</v>
      </c>
      <c r="AJ95">
        <f t="shared" si="35"/>
        <v>-8.096956342579309E-2</v>
      </c>
      <c r="AK95">
        <f t="shared" si="49"/>
        <v>-5.2900114771518084E-2</v>
      </c>
      <c r="AL95">
        <f t="shared" si="26"/>
        <v>-0.13386967819731116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-5.2241777163267594E-30</v>
      </c>
      <c r="AR95">
        <f t="shared" si="36"/>
        <v>-5.2242569100396186E-30</v>
      </c>
      <c r="AS95">
        <f t="shared" si="36"/>
        <v>-6.1398541365607374E-6</v>
      </c>
      <c r="AT95">
        <f t="shared" si="36"/>
        <v>-4.0113713692196772E-6</v>
      </c>
      <c r="AU95">
        <f t="shared" si="23"/>
        <v>-1.0151225505780414E-5</v>
      </c>
      <c r="AW95">
        <v>92</v>
      </c>
      <c r="AX95">
        <f>IF(Z95&gt;0, (R95*SUMPRODUCT(K95:$K$98, X95:$X$98)-K95*$AZ$3)/Z95, 0)</f>
        <v>-3.2303985563555154E+31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250000</v>
      </c>
      <c r="S96">
        <f t="shared" si="29"/>
        <v>-4.467359730942498E+32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-0.67474636188160808</v>
      </c>
      <c r="AC96">
        <f t="shared" si="30"/>
        <v>-0.60245210882286426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-4.8324911863621353E-27</v>
      </c>
      <c r="AI96">
        <f t="shared" si="34"/>
        <v>-4.8325586145686275E-27</v>
      </c>
      <c r="AJ96">
        <f t="shared" si="35"/>
        <v>-7.2294253058743818E-2</v>
      </c>
      <c r="AK96">
        <f t="shared" si="49"/>
        <v>-4.7232245331712573E-2</v>
      </c>
      <c r="AL96">
        <f t="shared" si="26"/>
        <v>-0.1195264983904564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-3.2718192562910556E-31</v>
      </c>
      <c r="AR96">
        <f t="shared" si="36"/>
        <v>-3.2718649082945278E-31</v>
      </c>
      <c r="AS96">
        <f t="shared" si="36"/>
        <v>-4.8946541267225256E-6</v>
      </c>
      <c r="AT96">
        <f t="shared" si="36"/>
        <v>-3.1978406961253794E-6</v>
      </c>
      <c r="AU96">
        <f t="shared" si="23"/>
        <v>-8.0924948228479063E-6</v>
      </c>
      <c r="AW96">
        <v>93</v>
      </c>
      <c r="AX96">
        <f>IF(Z96&gt;0, (R96*SUMPRODUCT(K96:$K$98, X96:$X$98)-K96*$AZ$3)/Z96, 0)</f>
        <v>-4.467359730942498E+32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250000</v>
      </c>
      <c r="S97">
        <f t="shared" si="29"/>
        <v>-6.7176786145741769E+33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-0.60245210882286426</v>
      </c>
      <c r="AC97">
        <f t="shared" si="30"/>
        <v>-0.53790366859184313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-3.1375140976353853E-28</v>
      </c>
      <c r="AI97">
        <f t="shared" si="34"/>
        <v>-3.1375541340601277E-28</v>
      </c>
      <c r="AJ97">
        <f t="shared" si="35"/>
        <v>-6.4548440231021131E-2</v>
      </c>
      <c r="AK97">
        <f t="shared" si="49"/>
        <v>-4.2171647617600505E-2</v>
      </c>
      <c r="AL97">
        <f t="shared" si="26"/>
        <v>-0.10672008784862164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-1.8966443285464363E-32</v>
      </c>
      <c r="AR97">
        <f t="shared" si="36"/>
        <v>-1.8966685307828436E-32</v>
      </c>
      <c r="AS97">
        <f t="shared" si="36"/>
        <v>-3.9019883025530255E-6</v>
      </c>
      <c r="AT97">
        <f t="shared" si="36"/>
        <v>-2.5492990243346451E-6</v>
      </c>
      <c r="AU97">
        <f t="shared" si="23"/>
        <v>-6.4512873268876706E-6</v>
      </c>
      <c r="AW97">
        <v>94</v>
      </c>
      <c r="AX97">
        <f>IF(Z97&gt;0, (R97*SUMPRODUCT(K97:$K$98, X97:$X$98)-K97*$AZ$3)/Z97, 0)</f>
        <v>-6.7176786145741769E+33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-0.53790366859184313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-2.0018212371192011E-29</v>
      </c>
      <c r="AI98">
        <f t="shared" si="34"/>
        <v>-2.0018212371192011E-29</v>
      </c>
      <c r="AJ98">
        <f t="shared" si="35"/>
        <v>-0.53790366859184313</v>
      </c>
      <c r="AK98">
        <f t="shared" si="49"/>
        <v>-3.7653256801429023E-2</v>
      </c>
      <c r="AL98">
        <f t="shared" si="26"/>
        <v>-0.57555692539327219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-1.0804569824788629E-33</v>
      </c>
      <c r="AR98">
        <f t="shared" si="36"/>
        <v>-1.0804569824788629E-33</v>
      </c>
      <c r="AS98">
        <f t="shared" si="36"/>
        <v>-2.9032651060662409E-5</v>
      </c>
      <c r="AT98">
        <f t="shared" si="36"/>
        <v>-2.0322855742463688E-6</v>
      </c>
      <c r="AU98">
        <f t="shared" si="36"/>
        <v>-3.1064936634908778E-5</v>
      </c>
      <c r="AW98">
        <v>95</v>
      </c>
    </row>
    <row r="100" spans="5:50" x14ac:dyDescent="0.25">
      <c r="AN100" s="8">
        <f t="shared" ref="AN100:AU100" si="50">SUM(AN3:AN98)</f>
        <v>18010.188895057072</v>
      </c>
      <c r="AO100" s="8">
        <f t="shared" si="50"/>
        <v>-1801.0188895057072</v>
      </c>
      <c r="AP100" s="8">
        <f t="shared" si="50"/>
        <v>-3019.1327005527296</v>
      </c>
      <c r="AQ100" s="8">
        <f t="shared" si="50"/>
        <v>-8898.243692691276</v>
      </c>
      <c r="AR100" s="8">
        <f t="shared" si="50"/>
        <v>4291.7936123073596</v>
      </c>
      <c r="AS100" s="8">
        <f t="shared" si="50"/>
        <v>-2203.2585476872177</v>
      </c>
      <c r="AT100" s="8">
        <f t="shared" si="50"/>
        <v>805.4720010129638</v>
      </c>
      <c r="AU100" s="8">
        <f t="shared" si="50"/>
        <v>2894.0070656331095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530A3-EE1C-4904-8B45-92066A56917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'S.35.04.C'!C3*(1+C12)</f>
        <v>38212.313921986002</v>
      </c>
      <c r="K3">
        <v>1</v>
      </c>
      <c r="L3" s="2">
        <v>0</v>
      </c>
      <c r="O3">
        <f>$C$3</f>
        <v>38212.313921986002</v>
      </c>
      <c r="P3">
        <f>O3*C5</f>
        <v>3821.2313921986006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38212.313921986002</v>
      </c>
      <c r="AF3">
        <f t="shared" ref="AF3:AG34" si="4">-$Z3*P3</f>
        <v>-3821.2313921986006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31871.174325787404</v>
      </c>
      <c r="AJ3">
        <f t="shared" ref="AJ3:AJ66" si="7">AB3-AC3</f>
        <v>0</v>
      </c>
      <c r="AL3">
        <f t="shared" ref="AL3:AL34" si="8">SUM(AI3:AK3)</f>
        <v>31871.174325787404</v>
      </c>
      <c r="AN3">
        <f t="shared" ref="AN3:AU34" si="9">AE3*$K3</f>
        <v>38212.313921986002</v>
      </c>
      <c r="AO3">
        <f t="shared" si="9"/>
        <v>-3821.2313921986006</v>
      </c>
      <c r="AP3">
        <f t="shared" si="9"/>
        <v>-2519.9082039999998</v>
      </c>
      <c r="AQ3">
        <f t="shared" si="9"/>
        <v>0</v>
      </c>
      <c r="AR3">
        <f t="shared" si="9"/>
        <v>31871.174325787404</v>
      </c>
      <c r="AS3">
        <f t="shared" si="9"/>
        <v>0</v>
      </c>
      <c r="AT3">
        <f t="shared" si="9"/>
        <v>0</v>
      </c>
      <c r="AU3">
        <f t="shared" si="9"/>
        <v>31871.174325787404</v>
      </c>
      <c r="AW3">
        <v>0</v>
      </c>
      <c r="AX3">
        <f>IF(Z3&gt;0, (R3*SUMPRODUCT(K3:$K$98, X3:$X$98)-K3*$AZ$3)/Z3, 0)</f>
        <v>0</v>
      </c>
      <c r="AZ3">
        <f>C6*SUMPRODUCT(X4:X89, K4:K89)/1</f>
        <v>19574.545699902661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1328.0795137730074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1313.0047913266171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-1313.0047913266171</v>
      </c>
      <c r="AK4">
        <f>G4*SUM(AB4, AE4:AF4)</f>
        <v>0</v>
      </c>
      <c r="AL4">
        <f t="shared" si="8"/>
        <v>-1650.6967913266171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-315.04058214385668</v>
      </c>
      <c r="AR4">
        <f t="shared" si="9"/>
        <v>-315.04058214385668</v>
      </c>
      <c r="AS4">
        <f t="shared" si="9"/>
        <v>-1224.9321684174056</v>
      </c>
      <c r="AT4">
        <f t="shared" si="9"/>
        <v>0</v>
      </c>
      <c r="AU4">
        <f t="shared" si="9"/>
        <v>-1539.9727505612623</v>
      </c>
      <c r="AW4">
        <v>1</v>
      </c>
      <c r="AX4">
        <f>IF(Z4&gt;0, (R4*SUMPRODUCT(K4:$K$98, X4:$X$98)-K4*$AZ$3)/Z4, 0)</f>
        <v>1328.0795137730074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250000</v>
      </c>
      <c r="S5">
        <f t="shared" si="1"/>
        <v>2579.5164637687817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1313.0047913266171</v>
      </c>
      <c r="AC5">
        <f t="shared" si="2"/>
        <v>2521.1541474782898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-347.00821840045194</v>
      </c>
      <c r="AI5">
        <f t="shared" si="6"/>
        <v>-395.87695374077185</v>
      </c>
      <c r="AJ5">
        <f t="shared" si="7"/>
        <v>-1208.1493561516727</v>
      </c>
      <c r="AK5">
        <f>G5*SUM(AB5, AE5:AF5)</f>
        <v>53.833196444391305</v>
      </c>
      <c r="AL5">
        <f t="shared" si="8"/>
        <v>-1550.1931134480533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-296.7295097524231</v>
      </c>
      <c r="AR5">
        <f t="shared" si="9"/>
        <v>-338.51755715543862</v>
      </c>
      <c r="AS5">
        <f t="shared" si="9"/>
        <v>-1033.0982009909785</v>
      </c>
      <c r="AT5">
        <f t="shared" si="9"/>
        <v>46.033197896529458</v>
      </c>
      <c r="AU5">
        <f t="shared" si="9"/>
        <v>-1325.5825602498878</v>
      </c>
      <c r="AW5">
        <v>2</v>
      </c>
      <c r="AX5">
        <f>IF(Z5&gt;0, (R5*SUMPRODUCT(K5:$K$98, X5:$X$98)-K5*$AZ$3)/Z5, 0)</f>
        <v>2579.5164637687817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250000</v>
      </c>
      <c r="S6">
        <f t="shared" si="1"/>
        <v>3998.0807436658065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2521.1541474782898</v>
      </c>
      <c r="AC6">
        <f t="shared" si="2"/>
        <v>3862.7747326969384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-360.9251760731434</v>
      </c>
      <c r="AI6">
        <f t="shared" si="6"/>
        <v>-409.23303902484548</v>
      </c>
      <c r="AJ6">
        <f t="shared" si="7"/>
        <v>-1341.6205852186486</v>
      </c>
      <c r="AK6">
        <f>G6*SUM(AB6, AE6:AF6)</f>
        <v>147.48751762747997</v>
      </c>
      <c r="AL6">
        <f t="shared" si="8"/>
        <v>-1603.3661066160141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-278.42130071262807</v>
      </c>
      <c r="AR6">
        <f t="shared" si="9"/>
        <v>-315.68647069604475</v>
      </c>
      <c r="AS6">
        <f t="shared" si="9"/>
        <v>-1034.9395751869479</v>
      </c>
      <c r="AT6">
        <f t="shared" si="9"/>
        <v>113.77335032011696</v>
      </c>
      <c r="AU6">
        <f t="shared" si="9"/>
        <v>-1236.8526955628759</v>
      </c>
      <c r="AW6">
        <v>3</v>
      </c>
      <c r="AX6">
        <f>IF(Z6&gt;0, (R6*SUMPRODUCT(K6:$K$98, X6:$X$98)-K6*$AZ$3)/Z6, 0)</f>
        <v>3998.0807436658065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250000</v>
      </c>
      <c r="S7">
        <f t="shared" si="1"/>
        <v>5178.9614804563716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3862.7747326969384</v>
      </c>
      <c r="AC7">
        <f t="shared" si="2"/>
        <v>4945.8401818188704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-377.20566783618199</v>
      </c>
      <c r="AI7">
        <f t="shared" si="6"/>
        <v>-424.95501102479983</v>
      </c>
      <c r="AJ7">
        <f t="shared" si="7"/>
        <v>-1083.065449121932</v>
      </c>
      <c r="AK7">
        <f>G7*SUM(AB7, AE7:AF7)</f>
        <v>189.66223937541966</v>
      </c>
      <c r="AL7">
        <f t="shared" si="8"/>
        <v>-1318.3582207713123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-264.74409548122196</v>
      </c>
      <c r="AR7">
        <f t="shared" si="9"/>
        <v>-298.25726283315885</v>
      </c>
      <c r="AS7">
        <f t="shared" si="9"/>
        <v>-760.15608227625194</v>
      </c>
      <c r="AT7">
        <f t="shared" si="9"/>
        <v>133.11559791353721</v>
      </c>
      <c r="AU7">
        <f t="shared" si="9"/>
        <v>-925.29774719587363</v>
      </c>
      <c r="AW7">
        <v>4</v>
      </c>
      <c r="AX7">
        <f>IF(Z7&gt;0, (R7*SUMPRODUCT(K7:$K$98, X7:$X$98)-K7*$AZ$3)/Z7, 0)</f>
        <v>5178.9614804563716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250000</v>
      </c>
      <c r="S8">
        <f t="shared" si="1"/>
        <v>5928.2520822491188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4945.8401818188704</v>
      </c>
      <c r="AC8">
        <f t="shared" si="2"/>
        <v>5595.4581297861332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-393.48466996041964</v>
      </c>
      <c r="AI8">
        <f t="shared" si="6"/>
        <v>-440.67782278315917</v>
      </c>
      <c r="AJ8">
        <f t="shared" si="7"/>
        <v>-649.61794796726281</v>
      </c>
      <c r="AK8">
        <f t="shared" ref="AK8:AK71" si="22">G8*SUM(AB8:AB8, AE8:AF8)</f>
        <v>105.34639587274194</v>
      </c>
      <c r="AL8">
        <f t="shared" si="8"/>
        <v>-984.94937487768004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-257.78923949910518</v>
      </c>
      <c r="AR8">
        <f t="shared" si="9"/>
        <v>-288.70756467035733</v>
      </c>
      <c r="AS8">
        <f t="shared" si="9"/>
        <v>-425.59349717053811</v>
      </c>
      <c r="AT8">
        <f t="shared" si="9"/>
        <v>69.017091005699257</v>
      </c>
      <c r="AU8">
        <f t="shared" si="9"/>
        <v>-645.2839708351961</v>
      </c>
      <c r="AW8">
        <v>5</v>
      </c>
      <c r="AX8">
        <f>IF(Z8&gt;0, (R8*SUMPRODUCT(K8:$K$98, X8:$X$98)-K8*$AZ$3)/Z8, 0)</f>
        <v>5928.2520822491188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250000</v>
      </c>
      <c r="S9">
        <f t="shared" si="1"/>
        <v>6450.1487822372846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5595.4581297861332</v>
      </c>
      <c r="AC9">
        <f t="shared" si="2"/>
        <v>6016.5874444922356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-410.42186056434974</v>
      </c>
      <c r="AI9">
        <f t="shared" si="6"/>
        <v>-457.06099748674905</v>
      </c>
      <c r="AJ9">
        <f t="shared" si="7"/>
        <v>-421.12931470610238</v>
      </c>
      <c r="AK9">
        <f t="shared" si="22"/>
        <v>33.013202965738188</v>
      </c>
      <c r="AL9">
        <f t="shared" si="8"/>
        <v>-845.17710922711331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-254.65057620732847</v>
      </c>
      <c r="AR9">
        <f t="shared" si="9"/>
        <v>-283.58832107981272</v>
      </c>
      <c r="AS9">
        <f t="shared" si="9"/>
        <v>-261.29412916808343</v>
      </c>
      <c r="AT9">
        <f t="shared" si="9"/>
        <v>20.483390300202135</v>
      </c>
      <c r="AU9">
        <f t="shared" si="9"/>
        <v>-524.39905994769413</v>
      </c>
      <c r="AW9">
        <v>6</v>
      </c>
      <c r="AX9">
        <f>IF(Z9&gt;0, (R9*SUMPRODUCT(K9:$K$98, X9:$X$98)-K9*$AZ$3)/Z9, 0)</f>
        <v>6450.1487822372846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250000</v>
      </c>
      <c r="S10">
        <f t="shared" si="1"/>
        <v>6927.4548673363443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6016.5874444922356</v>
      </c>
      <c r="AC10">
        <f t="shared" si="2"/>
        <v>6385.2715935055912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-430.19496825420345</v>
      </c>
      <c r="AI10">
        <f t="shared" si="6"/>
        <v>-476.28167481372793</v>
      </c>
      <c r="AJ10">
        <f t="shared" si="7"/>
        <v>-368.68414901335564</v>
      </c>
      <c r="AK10">
        <f t="shared" si="22"/>
        <v>24.66800852241817</v>
      </c>
      <c r="AL10">
        <f t="shared" si="8"/>
        <v>-820.29781530466539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-253.21981749172949</v>
      </c>
      <c r="AR10">
        <f t="shared" si="9"/>
        <v>-280.34720922101121</v>
      </c>
      <c r="AS10">
        <f t="shared" si="9"/>
        <v>-217.01353994008113</v>
      </c>
      <c r="AT10">
        <f t="shared" si="9"/>
        <v>14.519994599844143</v>
      </c>
      <c r="AU10">
        <f t="shared" si="9"/>
        <v>-482.84075456124816</v>
      </c>
      <c r="AW10">
        <v>7</v>
      </c>
      <c r="AX10">
        <f>IF(Z10&gt;0, (R10*SUMPRODUCT(K10:$K$98, X10:$X$98)-K10*$AZ$3)/Z10, 0)</f>
        <v>6927.4548673363443</v>
      </c>
    </row>
    <row r="11" spans="1:52" x14ac:dyDescent="0.25">
      <c r="A11" t="s">
        <v>33</v>
      </c>
      <c r="C11" s="12">
        <f>AU91</f>
        <v>8456.290719437513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250000</v>
      </c>
      <c r="S11">
        <f t="shared" si="1"/>
        <v>7363.1166622174242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6385.2715935055912</v>
      </c>
      <c r="AC11">
        <f t="shared" si="2"/>
        <v>6705.7381094006614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-449.18039854588034</v>
      </c>
      <c r="AI11">
        <f t="shared" si="6"/>
        <v>-494.71640196010037</v>
      </c>
      <c r="AJ11">
        <f t="shared" si="7"/>
        <v>-320.46651589507019</v>
      </c>
      <c r="AK11">
        <f t="shared" si="22"/>
        <v>15.324651824413417</v>
      </c>
      <c r="AL11">
        <f t="shared" si="8"/>
        <v>-799.85826603075714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-251.23047633799467</v>
      </c>
      <c r="AR11">
        <f t="shared" si="9"/>
        <v>-276.69915632785523</v>
      </c>
      <c r="AS11">
        <f t="shared" si="9"/>
        <v>-179.23969010965746</v>
      </c>
      <c r="AT11">
        <f t="shared" si="9"/>
        <v>8.5712101196420569</v>
      </c>
      <c r="AU11">
        <f t="shared" si="9"/>
        <v>-447.36763631787062</v>
      </c>
      <c r="AW11">
        <v>8</v>
      </c>
      <c r="AX11">
        <f>IF(Z11&gt;0, (R11*SUMPRODUCT(K11:$K$98, X11:$X$98)-K11*$AZ$3)/Z11, 0)</f>
        <v>7363.1166622174242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250000</v>
      </c>
      <c r="S12">
        <f t="shared" si="1"/>
        <v>7778.6134336019595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6705.7381094006614</v>
      </c>
      <c r="AC12">
        <f t="shared" si="2"/>
        <v>6998.6409715971895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-471.06699547988438</v>
      </c>
      <c r="AI12">
        <f t="shared" si="6"/>
        <v>-516.05342546086626</v>
      </c>
      <c r="AJ12">
        <f t="shared" si="7"/>
        <v>-292.90286219652808</v>
      </c>
      <c r="AK12">
        <f t="shared" si="22"/>
        <v>15.423197651621521</v>
      </c>
      <c r="AL12">
        <f t="shared" si="8"/>
        <v>-793.53309000577281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-250.37711587086201</v>
      </c>
      <c r="AR12">
        <f t="shared" si="9"/>
        <v>-274.28788164312829</v>
      </c>
      <c r="AS12">
        <f t="shared" si="9"/>
        <v>-155.68098502077899</v>
      </c>
      <c r="AT12">
        <f t="shared" si="9"/>
        <v>8.1975935112697744</v>
      </c>
      <c r="AU12">
        <f t="shared" si="9"/>
        <v>-421.77127315263749</v>
      </c>
      <c r="AW12">
        <v>9</v>
      </c>
      <c r="AX12">
        <f>IF(Z12&gt;0, (R12*SUMPRODUCT(K12:$K$98, X12:$X$98)-K12*$AZ$3)/Z12, 0)</f>
        <v>7778.6134336019595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250000</v>
      </c>
      <c r="S13">
        <f t="shared" si="1"/>
        <v>8171.5949515176617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6998.6409715971895</v>
      </c>
      <c r="AC13">
        <f t="shared" si="2"/>
        <v>7262.5339268245389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-494.44382753162245</v>
      </c>
      <c r="AI13">
        <f t="shared" si="6"/>
        <v>-538.88150444728819</v>
      </c>
      <c r="AJ13">
        <f t="shared" si="7"/>
        <v>-263.89295522734938</v>
      </c>
      <c r="AK13">
        <f t="shared" si="22"/>
        <v>13.997281943194379</v>
      </c>
      <c r="AL13">
        <f t="shared" si="8"/>
        <v>-788.7771777314432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-249.81193024574</v>
      </c>
      <c r="AR13">
        <f t="shared" si="9"/>
        <v>-272.26354401419997</v>
      </c>
      <c r="AS13">
        <f t="shared" si="9"/>
        <v>-133.32881280509181</v>
      </c>
      <c r="AT13">
        <f t="shared" si="9"/>
        <v>7.0719621233406889</v>
      </c>
      <c r="AU13">
        <f t="shared" si="9"/>
        <v>-398.5203946959511</v>
      </c>
      <c r="AW13">
        <v>10</v>
      </c>
      <c r="AX13">
        <f>IF(Z13&gt;0, (R13*SUMPRODUCT(K13:$K$98, X13:$X$98)-K13*$AZ$3)/Z13, 0)</f>
        <v>8171.5949515176617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250000</v>
      </c>
      <c r="S14">
        <f t="shared" si="1"/>
        <v>8543.9644637603797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7262.5339268245389</v>
      </c>
      <c r="AC14">
        <f t="shared" si="2"/>
        <v>7499.7842796043715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-519.65286072148751</v>
      </c>
      <c r="AI14">
        <f t="shared" si="6"/>
        <v>-563.54223029585228</v>
      </c>
      <c r="AJ14">
        <f t="shared" si="7"/>
        <v>-237.25035277983261</v>
      </c>
      <c r="AK14">
        <f t="shared" si="22"/>
        <v>13.07256106828417</v>
      </c>
      <c r="AL14">
        <f t="shared" si="8"/>
        <v>-787.72002200740076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-249.61827140136691</v>
      </c>
      <c r="AR14">
        <f t="shared" si="9"/>
        <v>-270.70078512184926</v>
      </c>
      <c r="AS14">
        <f t="shared" si="9"/>
        <v>-113.96458564288913</v>
      </c>
      <c r="AT14">
        <f t="shared" si="9"/>
        <v>6.2794806750863144</v>
      </c>
      <c r="AU14">
        <f t="shared" si="9"/>
        <v>-378.38589008965209</v>
      </c>
      <c r="AW14">
        <v>11</v>
      </c>
      <c r="AX14">
        <f>IF(Z14&gt;0, (R14*SUMPRODUCT(K14:$K$98, X14:$X$98)-K14*$AZ$3)/Z14, 0)</f>
        <v>8543.9644637603797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250000</v>
      </c>
      <c r="S15">
        <f t="shared" si="1"/>
        <v>8920.7641385742099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7499.7842796043715</v>
      </c>
      <c r="AC15">
        <f t="shared" si="2"/>
        <v>7732.7469783307406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-545.97234626900831</v>
      </c>
      <c r="AI15">
        <f t="shared" si="6"/>
        <v>-589.31362767837561</v>
      </c>
      <c r="AJ15">
        <f t="shared" si="7"/>
        <v>-232.96269872636913</v>
      </c>
      <c r="AK15">
        <f t="shared" si="22"/>
        <v>30.749115546377926</v>
      </c>
      <c r="AL15">
        <f t="shared" si="8"/>
        <v>-791.52721085836686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-248.80086256449431</v>
      </c>
      <c r="AR15">
        <f t="shared" si="9"/>
        <v>-268.55158487303402</v>
      </c>
      <c r="AS15">
        <f t="shared" si="9"/>
        <v>-106.16164130758867</v>
      </c>
      <c r="AT15">
        <f t="shared" si="9"/>
        <v>14.012443163677498</v>
      </c>
      <c r="AU15">
        <f t="shared" si="9"/>
        <v>-360.70078301694519</v>
      </c>
      <c r="AW15">
        <v>12</v>
      </c>
      <c r="AX15">
        <f>IF(Z15&gt;0, (R15*SUMPRODUCT(K15:$K$98, X15:$X$98)-K15*$AZ$3)/Z15, 0)</f>
        <v>8920.7641385742099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250000</v>
      </c>
      <c r="S16">
        <f t="shared" si="1"/>
        <v>9307.460399509393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7732.7469783307406</v>
      </c>
      <c r="AC16">
        <f t="shared" si="2"/>
        <v>7965.7751457038339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-577.24150656987968</v>
      </c>
      <c r="AI16">
        <f t="shared" si="6"/>
        <v>-620.03392686383938</v>
      </c>
      <c r="AJ16">
        <f t="shared" si="7"/>
        <v>-233.02816737309331</v>
      </c>
      <c r="AK16">
        <f t="shared" si="22"/>
        <v>54.90250354614826</v>
      </c>
      <c r="AL16">
        <f t="shared" si="8"/>
        <v>-798.1595906907844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-248.84144482747209</v>
      </c>
      <c r="AR16">
        <f t="shared" si="9"/>
        <v>-267.288710958575</v>
      </c>
      <c r="AS16">
        <f t="shared" si="9"/>
        <v>-100.45546828257876</v>
      </c>
      <c r="AT16">
        <f t="shared" si="9"/>
        <v>23.667768432405765</v>
      </c>
      <c r="AU16">
        <f t="shared" si="9"/>
        <v>-344.07641080874799</v>
      </c>
      <c r="AW16">
        <v>13</v>
      </c>
      <c r="AX16">
        <f>IF(Z16&gt;0, (R16*SUMPRODUCT(K16:$K$98, X16:$X$98)-K16*$AZ$3)/Z16, 0)</f>
        <v>9307.460399509393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250000</v>
      </c>
      <c r="S17">
        <f t="shared" si="1"/>
        <v>9733.2429650843515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7965.7751457038339</v>
      </c>
      <c r="AC17">
        <f t="shared" si="2"/>
        <v>8223.0118042229133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-613.02452861793086</v>
      </c>
      <c r="AI17">
        <f t="shared" si="6"/>
        <v>-655.26641980322734</v>
      </c>
      <c r="AJ17">
        <f t="shared" si="7"/>
        <v>-257.23665851907936</v>
      </c>
      <c r="AK17">
        <f t="shared" si="22"/>
        <v>109.9276970107129</v>
      </c>
      <c r="AL17">
        <f t="shared" si="8"/>
        <v>-802.57538131159379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-248.41798162413983</v>
      </c>
      <c r="AR17">
        <f t="shared" si="9"/>
        <v>-265.53580457960283</v>
      </c>
      <c r="AS17">
        <f t="shared" si="9"/>
        <v>-104.24087214440812</v>
      </c>
      <c r="AT17">
        <f t="shared" si="9"/>
        <v>44.546368605441366</v>
      </c>
      <c r="AU17">
        <f t="shared" si="9"/>
        <v>-325.23030811856955</v>
      </c>
      <c r="AW17">
        <v>14</v>
      </c>
      <c r="AX17">
        <f>IF(Z17&gt;0, (R17*SUMPRODUCT(K17:$K$98, X17:$X$98)-K17*$AZ$3)/Z17, 0)</f>
        <v>9733.2429650843515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250000</v>
      </c>
      <c r="S18">
        <f t="shared" si="1"/>
        <v>10214.31109230843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8223.0118042229133</v>
      </c>
      <c r="AC18">
        <f t="shared" si="2"/>
        <v>8504.5954286057531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-943.44497118487061</v>
      </c>
      <c r="AI18">
        <f t="shared" si="6"/>
        <v>-985.07575446407714</v>
      </c>
      <c r="AJ18">
        <f t="shared" si="7"/>
        <v>-281.58362438283984</v>
      </c>
      <c r="AK18">
        <f t="shared" si="22"/>
        <v>177.61705497121494</v>
      </c>
      <c r="AL18">
        <f t="shared" si="8"/>
        <v>-1089.0423238757021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-356.77058933952043</v>
      </c>
      <c r="AR18">
        <f t="shared" si="9"/>
        <v>-372.51357333840161</v>
      </c>
      <c r="AS18">
        <f t="shared" si="9"/>
        <v>-106.48289904312645</v>
      </c>
      <c r="AT18">
        <f t="shared" si="9"/>
        <v>67.167183369736904</v>
      </c>
      <c r="AU18">
        <f t="shared" si="9"/>
        <v>-411.82928901179122</v>
      </c>
      <c r="AW18">
        <v>15</v>
      </c>
      <c r="AX18">
        <f>IF(Z18&gt;0, (R18*SUMPRODUCT(K18:$K$98, X18:$X$98)-K18*$AZ$3)/Z18, 0)</f>
        <v>10214.31109230843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250000</v>
      </c>
      <c r="S19">
        <f t="shared" si="1"/>
        <v>10556.536509025062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8504.5954286057531</v>
      </c>
      <c r="AC19">
        <f t="shared" si="2"/>
        <v>8646.9232128127933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-1295.8578352912573</v>
      </c>
      <c r="AI19">
        <f t="shared" si="6"/>
        <v>-1336.8131391706136</v>
      </c>
      <c r="AJ19">
        <f t="shared" si="7"/>
        <v>-142.32778420704017</v>
      </c>
      <c r="AK19">
        <f t="shared" si="22"/>
        <v>189.6524780579083</v>
      </c>
      <c r="AL19">
        <f t="shared" si="8"/>
        <v>-1289.4884453197456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-456.99718494064649</v>
      </c>
      <c r="AR19">
        <f t="shared" si="9"/>
        <v>-471.44048116615249</v>
      </c>
      <c r="AS19">
        <f t="shared" si="9"/>
        <v>-50.19331206716668</v>
      </c>
      <c r="AT19">
        <f t="shared" si="9"/>
        <v>66.882837167089164</v>
      </c>
      <c r="AU19">
        <f t="shared" si="9"/>
        <v>-454.75095606623</v>
      </c>
      <c r="AW19">
        <v>16</v>
      </c>
      <c r="AX19">
        <f>IF(Z19&gt;0, (R19*SUMPRODUCT(K19:$K$98, X19:$X$98)-K19*$AZ$3)/Z19, 0)</f>
        <v>10556.536509025062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250000</v>
      </c>
      <c r="S20">
        <f t="shared" si="1"/>
        <v>10625.125052237774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8646.9232128127933</v>
      </c>
      <c r="AC20">
        <f t="shared" si="2"/>
        <v>8545.4619446528886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-1661.4278739547813</v>
      </c>
      <c r="AI20">
        <f t="shared" si="6"/>
        <v>-1701.6413392205529</v>
      </c>
      <c r="AJ20">
        <f t="shared" si="7"/>
        <v>101.46126815990465</v>
      </c>
      <c r="AK20">
        <f t="shared" si="22"/>
        <v>37.181769815095009</v>
      </c>
      <c r="AL20">
        <f t="shared" si="8"/>
        <v>-1562.9983012455532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-555.74229697633245</v>
      </c>
      <c r="AR20">
        <f t="shared" si="9"/>
        <v>-569.1935721755267</v>
      </c>
      <c r="AS20">
        <f t="shared" si="9"/>
        <v>33.938468894889681</v>
      </c>
      <c r="AT20">
        <f t="shared" si="9"/>
        <v>12.437182791149294</v>
      </c>
      <c r="AU20">
        <f t="shared" si="9"/>
        <v>-522.81792048948762</v>
      </c>
      <c r="AW20">
        <v>17</v>
      </c>
      <c r="AX20">
        <f>IF(Z20&gt;0, (R20*SUMPRODUCT(K20:$K$98, X20:$X$98)-K20*$AZ$3)/Z20, 0)</f>
        <v>10625.125052237774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250000</v>
      </c>
      <c r="S21">
        <f t="shared" si="1"/>
        <v>10547.574860731062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8545.4619446528886</v>
      </c>
      <c r="AC21">
        <f t="shared" si="2"/>
        <v>8310.998969931552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-2068.267591444202</v>
      </c>
      <c r="AI21">
        <f t="shared" si="6"/>
        <v>-2107.6652685390272</v>
      </c>
      <c r="AJ21">
        <f t="shared" si="7"/>
        <v>234.46297472133665</v>
      </c>
      <c r="AK21">
        <f t="shared" si="22"/>
        <v>13.672739111444622</v>
      </c>
      <c r="AL21">
        <f t="shared" si="8"/>
        <v>-1859.529554706246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-657.88215868117607</v>
      </c>
      <c r="AR21">
        <f t="shared" si="9"/>
        <v>-670.41391664198682</v>
      </c>
      <c r="AS21">
        <f t="shared" si="9"/>
        <v>74.578844912797805</v>
      </c>
      <c r="AT21">
        <f t="shared" si="9"/>
        <v>4.3490751191632757</v>
      </c>
      <c r="AU21">
        <f t="shared" si="9"/>
        <v>-591.48599661002572</v>
      </c>
      <c r="AW21">
        <v>18</v>
      </c>
      <c r="AX21">
        <f>IF(Z21&gt;0, (R21*SUMPRODUCT(K21:$K$98, X21:$X$98)-K21*$AZ$3)/Z21, 0)</f>
        <v>10547.574860731062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250000</v>
      </c>
      <c r="S22">
        <f t="shared" si="1"/>
        <v>10474.900770477469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8310.998969931552</v>
      </c>
      <c r="AC22">
        <f t="shared" si="2"/>
        <v>8065.8809431582713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-2513.5528877648385</v>
      </c>
      <c r="AI22">
        <f t="shared" si="6"/>
        <v>-2552.0538775111622</v>
      </c>
      <c r="AJ22">
        <f t="shared" si="7"/>
        <v>245.11802677328069</v>
      </c>
      <c r="AK22">
        <f t="shared" si="22"/>
        <v>174.53097836856261</v>
      </c>
      <c r="AL22">
        <f t="shared" si="8"/>
        <v>-2132.404872369319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-746.51740677487999</v>
      </c>
      <c r="AR22">
        <f t="shared" si="9"/>
        <v>-757.95208124049282</v>
      </c>
      <c r="AS22">
        <f t="shared" si="9"/>
        <v>72.79929322007753</v>
      </c>
      <c r="AT22">
        <f t="shared" si="9"/>
        <v>51.8351589130245</v>
      </c>
      <c r="AU22">
        <f t="shared" si="9"/>
        <v>-633.31762910739076</v>
      </c>
      <c r="AW22">
        <v>19</v>
      </c>
      <c r="AX22">
        <f>IF(Z22&gt;0, (R22*SUMPRODUCT(K22:$K$98, X22:$X$98)-K22*$AZ$3)/Z22, 0)</f>
        <v>10474.900770477469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250000</v>
      </c>
      <c r="S23">
        <f t="shared" si="1"/>
        <v>10584.224087101782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8065.8809431582713</v>
      </c>
      <c r="AC23">
        <f t="shared" si="2"/>
        <v>7942.2470352383571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-2983.5537333228026</v>
      </c>
      <c r="AI23">
        <f t="shared" si="6"/>
        <v>-3021.0730024249988</v>
      </c>
      <c r="AJ23">
        <f t="shared" si="7"/>
        <v>123.63390791991424</v>
      </c>
      <c r="AK23">
        <f t="shared" si="22"/>
        <v>564.61166602107903</v>
      </c>
      <c r="AL23">
        <f t="shared" si="8"/>
        <v>-2332.8274284840054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-791.16624932413652</v>
      </c>
      <c r="AR23">
        <f t="shared" si="9"/>
        <v>-801.11545153941154</v>
      </c>
      <c r="AS23">
        <f t="shared" si="9"/>
        <v>32.784720491474793</v>
      </c>
      <c r="AT23">
        <f t="shared" si="9"/>
        <v>149.72135046250855</v>
      </c>
      <c r="AU23">
        <f t="shared" si="9"/>
        <v>-618.6093805854282</v>
      </c>
      <c r="AW23">
        <v>20</v>
      </c>
      <c r="AX23">
        <f>IF(Z23&gt;0, (R23*SUMPRODUCT(K23:$K$98, X23:$X$98)-K23*$AZ$3)/Z23, 0)</f>
        <v>10584.224087101782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250000</v>
      </c>
      <c r="S24">
        <f t="shared" si="1"/>
        <v>10573.521984217974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7942.2470352383571</v>
      </c>
      <c r="AC24">
        <f t="shared" si="2"/>
        <v>7707.2267670347273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-3490.9702634111809</v>
      </c>
      <c r="AI24">
        <f t="shared" si="6"/>
        <v>-3527.4161457696728</v>
      </c>
      <c r="AJ24">
        <f t="shared" si="7"/>
        <v>235.02026820362971</v>
      </c>
      <c r="AK24">
        <f t="shared" si="22"/>
        <v>555.95729246668509</v>
      </c>
      <c r="AL24">
        <f t="shared" si="8"/>
        <v>-2736.4385850993581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-826.53645878184989</v>
      </c>
      <c r="AR24">
        <f t="shared" si="9"/>
        <v>-835.16553559109548</v>
      </c>
      <c r="AS24">
        <f t="shared" si="9"/>
        <v>55.644364049430685</v>
      </c>
      <c r="AT24">
        <f t="shared" si="9"/>
        <v>131.63073216795118</v>
      </c>
      <c r="AU24">
        <f t="shared" si="9"/>
        <v>-647.89043937371366</v>
      </c>
      <c r="AW24">
        <v>21</v>
      </c>
      <c r="AX24">
        <f>IF(Z24&gt;0, (R24*SUMPRODUCT(K24:$K$98, X24:$X$98)-K24*$AZ$3)/Z24, 0)</f>
        <v>10573.521984217974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250000</v>
      </c>
      <c r="S25">
        <f t="shared" si="1"/>
        <v>10456.834322225344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7707.2267670347273</v>
      </c>
      <c r="AC25">
        <f t="shared" si="2"/>
        <v>7377.249219967618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-4033.2507699083858</v>
      </c>
      <c r="AI25">
        <f t="shared" si="6"/>
        <v>-4068.5255432893109</v>
      </c>
      <c r="AJ25">
        <f t="shared" si="7"/>
        <v>329.9775470671093</v>
      </c>
      <c r="AK25">
        <f t="shared" si="22"/>
        <v>539.50587369243101</v>
      </c>
      <c r="AL25">
        <f t="shared" si="8"/>
        <v>-3199.0421225297705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-852.61519546968577</v>
      </c>
      <c r="AR25">
        <f t="shared" si="9"/>
        <v>-860.07215996733578</v>
      </c>
      <c r="AS25">
        <f t="shared" si="9"/>
        <v>69.756106635447679</v>
      </c>
      <c r="AT25">
        <f t="shared" si="9"/>
        <v>114.04966668258126</v>
      </c>
      <c r="AU25">
        <f t="shared" si="9"/>
        <v>-676.26638664930681</v>
      </c>
      <c r="AW25">
        <v>22</v>
      </c>
      <c r="AX25">
        <f>IF(Z25&gt;0, (R25*SUMPRODUCT(K25:$K$98, X25:$X$98)-K25*$AZ$3)/Z25, 0)</f>
        <v>10456.834322225344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250000</v>
      </c>
      <c r="S26">
        <f t="shared" si="1"/>
        <v>10243.531484211491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7377.249219967618</v>
      </c>
      <c r="AC26">
        <f t="shared" si="2"/>
        <v>6967.9901956718058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-4551.8283608820329</v>
      </c>
      <c r="AI26">
        <f t="shared" si="6"/>
        <v>-4585.8400208569728</v>
      </c>
      <c r="AJ26">
        <f t="shared" si="7"/>
        <v>409.2590242958122</v>
      </c>
      <c r="AK26">
        <f t="shared" si="22"/>
        <v>516.40744539773334</v>
      </c>
      <c r="AL26">
        <f t="shared" si="8"/>
        <v>-3660.1735511634274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-859.1434785003039</v>
      </c>
      <c r="AR26">
        <f t="shared" si="9"/>
        <v>-865.56307378020529</v>
      </c>
      <c r="AS26">
        <f t="shared" si="9"/>
        <v>77.246370878758412</v>
      </c>
      <c r="AT26">
        <f t="shared" si="9"/>
        <v>97.470302873303496</v>
      </c>
      <c r="AU26">
        <f t="shared" si="9"/>
        <v>-690.84640002814342</v>
      </c>
      <c r="AW26">
        <v>23</v>
      </c>
      <c r="AX26">
        <f>IF(Z26&gt;0, (R26*SUMPRODUCT(K26:$K$98, X26:$X$98)-K26*$AZ$3)/Z26, 0)</f>
        <v>10243.531484211491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250000</v>
      </c>
      <c r="S27">
        <f t="shared" si="1"/>
        <v>9958.2001650498769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6967.9901956718058</v>
      </c>
      <c r="AC27">
        <f t="shared" si="2"/>
        <v>6504.700441433889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-5057.61410579107</v>
      </c>
      <c r="AI27">
        <f t="shared" si="6"/>
        <v>-5090.2741263451016</v>
      </c>
      <c r="AJ27">
        <f t="shared" si="7"/>
        <v>463.2897542379169</v>
      </c>
      <c r="AK27">
        <f t="shared" si="22"/>
        <v>487.75931369702647</v>
      </c>
      <c r="AL27">
        <f t="shared" si="8"/>
        <v>-4139.2250584101585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-852.32943604123727</v>
      </c>
      <c r="AR27">
        <f t="shared" si="9"/>
        <v>-857.83343383894169</v>
      </c>
      <c r="AS27">
        <f t="shared" si="9"/>
        <v>78.075449548661041</v>
      </c>
      <c r="AT27">
        <f t="shared" si="9"/>
        <v>82.199157956955716</v>
      </c>
      <c r="AU27">
        <f t="shared" si="9"/>
        <v>-697.55882633332499</v>
      </c>
      <c r="AW27">
        <v>24</v>
      </c>
      <c r="AX27">
        <f>IF(Z27&gt;0, (R27*SUMPRODUCT(K27:$K$98, X27:$X$98)-K27*$AZ$3)/Z27, 0)</f>
        <v>9958.2001650498769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250000</v>
      </c>
      <c r="S28">
        <f t="shared" si="1"/>
        <v>9618.3523457500814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6504.700441433889</v>
      </c>
      <c r="AC28">
        <f t="shared" si="2"/>
        <v>6005.8118306269243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-5564.1743715191187</v>
      </c>
      <c r="AI28">
        <f t="shared" si="6"/>
        <v>-5595.3949569933066</v>
      </c>
      <c r="AJ28">
        <f t="shared" si="7"/>
        <v>498.88861080696461</v>
      </c>
      <c r="AK28">
        <f t="shared" si="22"/>
        <v>455.32903090037229</v>
      </c>
      <c r="AL28">
        <f t="shared" si="8"/>
        <v>-4641.1773152859696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-837.22946957371505</v>
      </c>
      <c r="AR28">
        <f t="shared" si="9"/>
        <v>-841.92716459027122</v>
      </c>
      <c r="AS28">
        <f t="shared" si="9"/>
        <v>75.066706956605913</v>
      </c>
      <c r="AT28">
        <f t="shared" si="9"/>
        <v>68.512389721919149</v>
      </c>
      <c r="AU28">
        <f t="shared" si="9"/>
        <v>-698.34806791174617</v>
      </c>
      <c r="AW28">
        <v>25</v>
      </c>
      <c r="AX28">
        <f>IF(Z28&gt;0, (R28*SUMPRODUCT(K28:$K$98, X28:$X$98)-K28*$AZ$3)/Z28, 0)</f>
        <v>9618.3523457500814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250000</v>
      </c>
      <c r="S29">
        <f t="shared" si="1"/>
        <v>9237.9379594951824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6005.8118306269243</v>
      </c>
      <c r="AC29">
        <f t="shared" si="2"/>
        <v>5484.1545264409533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-6127.9730826092009</v>
      </c>
      <c r="AI29">
        <f t="shared" si="6"/>
        <v>-6157.6558676121249</v>
      </c>
      <c r="AJ29">
        <f t="shared" si="7"/>
        <v>521.65730418597104</v>
      </c>
      <c r="AK29">
        <f t="shared" si="22"/>
        <v>420.40682814388475</v>
      </c>
      <c r="AL29">
        <f t="shared" si="8"/>
        <v>-5215.5917352822689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-823.27059027071618</v>
      </c>
      <c r="AR29">
        <f t="shared" si="9"/>
        <v>-827.25836299765365</v>
      </c>
      <c r="AS29">
        <f t="shared" si="9"/>
        <v>70.082735505971741</v>
      </c>
      <c r="AT29">
        <f t="shared" si="9"/>
        <v>56.480107352639934</v>
      </c>
      <c r="AU29">
        <f t="shared" si="9"/>
        <v>-700.69552013904195</v>
      </c>
      <c r="AW29">
        <v>26</v>
      </c>
      <c r="AX29">
        <f>IF(Z29&gt;0, (R29*SUMPRODUCT(K29:$K$98, X29:$X$98)-K29*$AZ$3)/Z29, 0)</f>
        <v>9237.9379594951824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250000</v>
      </c>
      <c r="S30">
        <f t="shared" si="1"/>
        <v>8808.3208866247187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5484.1545264409533</v>
      </c>
      <c r="AC30">
        <f t="shared" si="2"/>
        <v>4942.6447981235833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-6646.3860750713166</v>
      </c>
      <c r="AI30">
        <f t="shared" si="6"/>
        <v>-6674.4427550091968</v>
      </c>
      <c r="AJ30">
        <f t="shared" si="7"/>
        <v>541.50972831736999</v>
      </c>
      <c r="AK30">
        <f t="shared" si="22"/>
        <v>383.89081685086677</v>
      </c>
      <c r="AL30">
        <f t="shared" si="8"/>
        <v>-5749.0422098409599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-797.24773612332353</v>
      </c>
      <c r="AR30">
        <f t="shared" si="9"/>
        <v>-800.61319282580246</v>
      </c>
      <c r="AS30">
        <f t="shared" si="9"/>
        <v>64.955210262164428</v>
      </c>
      <c r="AT30">
        <f t="shared" si="9"/>
        <v>46.048496310019566</v>
      </c>
      <c r="AU30">
        <f t="shared" si="9"/>
        <v>-689.60948625361846</v>
      </c>
      <c r="AW30">
        <v>27</v>
      </c>
      <c r="AX30">
        <f>IF(Z30&gt;0, (R30*SUMPRODUCT(K30:$K$98, X30:$X$98)-K30*$AZ$3)/Z30, 0)</f>
        <v>8808.3208866247187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250000</v>
      </c>
      <c r="S31">
        <f t="shared" si="1"/>
        <v>8338.5826989810648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4942.6447981235833</v>
      </c>
      <c r="AC31">
        <f t="shared" si="2"/>
        <v>4396.9692601728884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-7054.528256010216</v>
      </c>
      <c r="AI31">
        <f t="shared" si="6"/>
        <v>-7080.8934634975158</v>
      </c>
      <c r="AJ31">
        <f t="shared" si="7"/>
        <v>545.67553795069489</v>
      </c>
      <c r="AK31">
        <f t="shared" si="22"/>
        <v>345.98513586865084</v>
      </c>
      <c r="AL31">
        <f t="shared" si="8"/>
        <v>-6189.2327896781699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-755.5403871792156</v>
      </c>
      <c r="AR31">
        <f t="shared" si="9"/>
        <v>-758.36410243700675</v>
      </c>
      <c r="AS31">
        <f t="shared" si="9"/>
        <v>58.441881902768827</v>
      </c>
      <c r="AT31">
        <f t="shared" si="9"/>
        <v>37.055028206846472</v>
      </c>
      <c r="AU31">
        <f t="shared" si="9"/>
        <v>-662.86719232739142</v>
      </c>
      <c r="AW31">
        <v>28</v>
      </c>
      <c r="AX31">
        <f>IF(Z31&gt;0, (R31*SUMPRODUCT(K31:$K$98, X31:$X$98)-K31*$AZ$3)/Z31, 0)</f>
        <v>8338.5826989810648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250000</v>
      </c>
      <c r="S32">
        <f t="shared" si="1"/>
        <v>7852.700253141441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4396.9692601728884</v>
      </c>
      <c r="AC32">
        <f t="shared" si="2"/>
        <v>3866.0469070763747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-7427.6013757587243</v>
      </c>
      <c r="AI32">
        <f t="shared" si="6"/>
        <v>-7452.2174108959998</v>
      </c>
      <c r="AJ32">
        <f t="shared" si="7"/>
        <v>530.92235309651369</v>
      </c>
      <c r="AK32">
        <f t="shared" si="22"/>
        <v>307.78784821210223</v>
      </c>
      <c r="AL32">
        <f t="shared" si="8"/>
        <v>-6613.5072095873838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-710.26476789071546</v>
      </c>
      <c r="AR32">
        <f t="shared" si="9"/>
        <v>-712.61867753107776</v>
      </c>
      <c r="AS32">
        <f t="shared" si="9"/>
        <v>50.769477629858365</v>
      </c>
      <c r="AT32">
        <f t="shared" si="9"/>
        <v>29.432228994332725</v>
      </c>
      <c r="AU32">
        <f t="shared" si="9"/>
        <v>-632.41697090688672</v>
      </c>
      <c r="AW32">
        <v>29</v>
      </c>
      <c r="AX32">
        <f>IF(Z32&gt;0, (R32*SUMPRODUCT(K32:$K$98, X32:$X$98)-K32*$AZ$3)/Z32, 0)</f>
        <v>7852.700253141441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250000</v>
      </c>
      <c r="S33">
        <f t="shared" si="1"/>
        <v>7352.5286634641052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3866.0469070763747</v>
      </c>
      <c r="AC33">
        <f t="shared" si="2"/>
        <v>3356.3339553309311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-7727.6170158293162</v>
      </c>
      <c r="AI33">
        <f t="shared" si="6"/>
        <v>-7750.4413672120527</v>
      </c>
      <c r="AJ33">
        <f t="shared" si="7"/>
        <v>509.71295174544366</v>
      </c>
      <c r="AK33">
        <f t="shared" si="22"/>
        <v>270.62328349534624</v>
      </c>
      <c r="AL33">
        <f t="shared" si="8"/>
        <v>-6970.1051319712624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-659.78015989040921</v>
      </c>
      <c r="AR33">
        <f t="shared" si="9"/>
        <v>-661.72889184410849</v>
      </c>
      <c r="AS33">
        <f t="shared" si="9"/>
        <v>43.519042430796524</v>
      </c>
      <c r="AT33">
        <f t="shared" si="9"/>
        <v>23.105683535930922</v>
      </c>
      <c r="AU33">
        <f t="shared" si="9"/>
        <v>-595.10416587738098</v>
      </c>
      <c r="AW33">
        <v>30</v>
      </c>
      <c r="AX33">
        <f>IF(Z33&gt;0, (R33*SUMPRODUCT(K33:$K$98, X33:$X$98)-K33*$AZ$3)/Z33, 0)</f>
        <v>7352.5286634641052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250000</v>
      </c>
      <c r="S34">
        <f t="shared" si="1"/>
        <v>6846.9066227156745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3356.3339553309311</v>
      </c>
      <c r="AC34">
        <f t="shared" si="2"/>
        <v>2875.6179169988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-7983.5649642286535</v>
      </c>
      <c r="AI34">
        <f t="shared" si="6"/>
        <v>-8004.5643591047165</v>
      </c>
      <c r="AJ34">
        <f t="shared" si="7"/>
        <v>480.71603833213112</v>
      </c>
      <c r="AK34">
        <f t="shared" si="22"/>
        <v>234.94337687316519</v>
      </c>
      <c r="AL34">
        <f t="shared" si="8"/>
        <v>-7288.9049438994207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-608.60077722866151</v>
      </c>
      <c r="AR34">
        <f t="shared" si="9"/>
        <v>-610.2015969251463</v>
      </c>
      <c r="AS34">
        <f t="shared" si="9"/>
        <v>36.64580370625</v>
      </c>
      <c r="AT34">
        <f t="shared" si="9"/>
        <v>17.910134433727826</v>
      </c>
      <c r="AU34">
        <f t="shared" ref="AU34:AU89" si="23">AL34*$K34</f>
        <v>-555.64565878516851</v>
      </c>
      <c r="AW34">
        <v>31</v>
      </c>
      <c r="AX34">
        <f>IF(Z34&gt;0, (R34*SUMPRODUCT(K34:$K$98, X34:$X$98)-K34*$AZ$3)/Z34, 0)</f>
        <v>6846.9066227156745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250000</v>
      </c>
      <c r="S35">
        <f t="shared" si="1"/>
        <v>6337.6459832574737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2875.6179169988</v>
      </c>
      <c r="AC35">
        <f t="shared" si="2"/>
        <v>2426.8958197328875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-8213.6745426524521</v>
      </c>
      <c r="AI35">
        <f t="shared" ref="AI35:AI66" si="25">SUM(AE35:AH35)</f>
        <v>-8232.8212086712247</v>
      </c>
      <c r="AJ35">
        <f t="shared" si="7"/>
        <v>448.72209726591245</v>
      </c>
      <c r="AK35">
        <f t="shared" si="22"/>
        <v>201.29325418991601</v>
      </c>
      <c r="AL35">
        <f t="shared" ref="AL35:AL89" si="26">SUM(AI35:AK35)</f>
        <v>-7582.8058572153959</v>
      </c>
      <c r="AN35">
        <f t="shared" ref="AN35:AT66" si="27">AE35*$K35</f>
        <v>0</v>
      </c>
      <c r="AO35">
        <f t="shared" si="27"/>
        <v>0</v>
      </c>
      <c r="AP35">
        <f t="shared" si="27"/>
        <v>-1.3031991204714275</v>
      </c>
      <c r="AQ35">
        <f t="shared" si="27"/>
        <v>-559.05573478581027</v>
      </c>
      <c r="AR35">
        <f t="shared" si="27"/>
        <v>-560.35893390628166</v>
      </c>
      <c r="AS35">
        <f t="shared" si="27"/>
        <v>30.541831247262174</v>
      </c>
      <c r="AT35">
        <f t="shared" si="27"/>
        <v>13.700828727044934</v>
      </c>
      <c r="AU35">
        <f t="shared" si="23"/>
        <v>-516.11627393197455</v>
      </c>
      <c r="AW35">
        <v>32</v>
      </c>
      <c r="AX35">
        <f>IF(Z35&gt;0, (R35*SUMPRODUCT(K35:$K$98, X35:$X$98)-K35*$AZ$3)/Z35, 0)</f>
        <v>6337.6459832574737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250000</v>
      </c>
      <c r="S36">
        <f t="shared" si="1"/>
        <v>5814.9643378003057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2426.8958197328875</v>
      </c>
      <c r="AC36">
        <f t="shared" si="2"/>
        <v>2010.5889063423876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-8335.7028571323408</v>
      </c>
      <c r="AI36">
        <f t="shared" si="25"/>
        <v>-8352.9909159194995</v>
      </c>
      <c r="AJ36">
        <f t="shared" si="7"/>
        <v>416.30691339049986</v>
      </c>
      <c r="AK36">
        <f t="shared" si="22"/>
        <v>169.88270738130214</v>
      </c>
      <c r="AL36">
        <f t="shared" si="26"/>
        <v>-7766.8012951476976</v>
      </c>
      <c r="AN36">
        <f t="shared" si="27"/>
        <v>0</v>
      </c>
      <c r="AO36">
        <f t="shared" si="27"/>
        <v>0</v>
      </c>
      <c r="AP36">
        <f t="shared" si="27"/>
        <v>-1.0506203881281428</v>
      </c>
      <c r="AQ36">
        <f t="shared" si="27"/>
        <v>-506.57274358568361</v>
      </c>
      <c r="AR36">
        <f t="shared" si="27"/>
        <v>-507.62336397381176</v>
      </c>
      <c r="AS36">
        <f t="shared" si="27"/>
        <v>25.299574481528921</v>
      </c>
      <c r="AT36">
        <f t="shared" si="27"/>
        <v>10.324018339050518</v>
      </c>
      <c r="AU36">
        <f t="shared" si="23"/>
        <v>-471.99977115323236</v>
      </c>
      <c r="AW36">
        <v>33</v>
      </c>
      <c r="AX36">
        <f>IF(Z36&gt;0, (R36*SUMPRODUCT(K36:$K$98, X36:$X$98)-K36*$AZ$3)/Z36, 0)</f>
        <v>5814.9643378003057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250000</v>
      </c>
      <c r="S37">
        <f t="shared" si="1"/>
        <v>5280.7102598007741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2010.5889063423876</v>
      </c>
      <c r="AC37">
        <f t="shared" si="2"/>
        <v>1631.4704675739461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-8338.6261537909668</v>
      </c>
      <c r="AI37">
        <f t="shared" si="25"/>
        <v>-8354.0736067594953</v>
      </c>
      <c r="AJ37">
        <f t="shared" si="7"/>
        <v>379.11843876844159</v>
      </c>
      <c r="AK37">
        <f t="shared" si="22"/>
        <v>140.74122344396716</v>
      </c>
      <c r="AL37">
        <f t="shared" si="26"/>
        <v>-7834.2139445470866</v>
      </c>
      <c r="AN37">
        <f t="shared" si="27"/>
        <v>0</v>
      </c>
      <c r="AO37">
        <f t="shared" si="27"/>
        <v>0</v>
      </c>
      <c r="AP37">
        <f t="shared" si="27"/>
        <v>-0.83818223654891721</v>
      </c>
      <c r="AQ37">
        <f t="shared" si="27"/>
        <v>-452.45571121461643</v>
      </c>
      <c r="AR37">
        <f t="shared" si="27"/>
        <v>-453.29389345116539</v>
      </c>
      <c r="AS37">
        <f t="shared" si="27"/>
        <v>20.571050876236498</v>
      </c>
      <c r="AT37">
        <f t="shared" si="27"/>
        <v>7.6366501119138341</v>
      </c>
      <c r="AU37">
        <f t="shared" si="23"/>
        <v>-425.08619246301504</v>
      </c>
      <c r="AW37">
        <v>34</v>
      </c>
      <c r="AX37">
        <f>IF(Z37&gt;0, (R37*SUMPRODUCT(K37:$K$98, X37:$X$98)-K37*$AZ$3)/Z37, 0)</f>
        <v>5280.7102598007741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250000</v>
      </c>
      <c r="S38">
        <f t="shared" si="1"/>
        <v>4739.2741144250103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1631.4704675739461</v>
      </c>
      <c r="AC38">
        <f t="shared" si="2"/>
        <v>1292.813242803295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-8268.096039908587</v>
      </c>
      <c r="AI38">
        <f t="shared" si="25"/>
        <v>-8281.7353991394484</v>
      </c>
      <c r="AJ38">
        <f t="shared" si="7"/>
        <v>338.65722477065106</v>
      </c>
      <c r="AK38">
        <f t="shared" si="22"/>
        <v>114.20293273017623</v>
      </c>
      <c r="AL38">
        <f t="shared" si="26"/>
        <v>-7828.8752416386214</v>
      </c>
      <c r="AN38">
        <f t="shared" si="27"/>
        <v>0</v>
      </c>
      <c r="AO38">
        <f t="shared" si="27"/>
        <v>0</v>
      </c>
      <c r="AP38">
        <f t="shared" si="27"/>
        <v>-0.66078095346092991</v>
      </c>
      <c r="AQ38">
        <f t="shared" si="27"/>
        <v>-400.56136744279689</v>
      </c>
      <c r="AR38">
        <f t="shared" si="27"/>
        <v>-401.22214839625786</v>
      </c>
      <c r="AS38">
        <f t="shared" si="27"/>
        <v>16.406800355697658</v>
      </c>
      <c r="AT38">
        <f t="shared" si="27"/>
        <v>5.5327469201582842</v>
      </c>
      <c r="AU38">
        <f t="shared" si="23"/>
        <v>-379.28260112040192</v>
      </c>
      <c r="AW38">
        <v>35</v>
      </c>
      <c r="AX38">
        <f>IF(Z38&gt;0, (R38*SUMPRODUCT(K38:$K$98, X38:$X$98)-K38*$AZ$3)/Z38, 0)</f>
        <v>4739.2741144250103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250000</v>
      </c>
      <c r="S39">
        <f t="shared" si="1"/>
        <v>4182.8479278845643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1292.813242803295</v>
      </c>
      <c r="AC39">
        <f t="shared" si="2"/>
        <v>993.85766682832423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-8114.0512602059844</v>
      </c>
      <c r="AI39">
        <f t="shared" si="25"/>
        <v>-8125.9314155924958</v>
      </c>
      <c r="AJ39">
        <f t="shared" si="7"/>
        <v>298.95557597497077</v>
      </c>
      <c r="AK39">
        <f t="shared" si="22"/>
        <v>90.496926996230656</v>
      </c>
      <c r="AL39">
        <f t="shared" si="26"/>
        <v>-7736.4789126212945</v>
      </c>
      <c r="AN39">
        <f t="shared" si="27"/>
        <v>0</v>
      </c>
      <c r="AO39">
        <f t="shared" si="27"/>
        <v>0</v>
      </c>
      <c r="AP39">
        <f t="shared" si="27"/>
        <v>-0.5138870182537042</v>
      </c>
      <c r="AQ39">
        <f t="shared" si="27"/>
        <v>-350.98072983112434</v>
      </c>
      <c r="AR39">
        <f t="shared" si="27"/>
        <v>-351.49461684937808</v>
      </c>
      <c r="AS39">
        <f t="shared" si="27"/>
        <v>12.931597654229718</v>
      </c>
      <c r="AT39">
        <f t="shared" si="27"/>
        <v>3.9145275850530781</v>
      </c>
      <c r="AU39">
        <f t="shared" si="23"/>
        <v>-334.64849161009528</v>
      </c>
      <c r="AW39">
        <v>36</v>
      </c>
      <c r="AX39">
        <f>IF(Z39&gt;0, (R39*SUMPRODUCT(K39:$K$98, X39:$X$98)-K39*$AZ$3)/Z39, 0)</f>
        <v>4182.8479278845643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250000</v>
      </c>
      <c r="S40">
        <f t="shared" si="1"/>
        <v>3601.1396414535416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993.85766682832423</v>
      </c>
      <c r="AC40">
        <f t="shared" si="2"/>
        <v>733.59639366490217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-7878.6973092341268</v>
      </c>
      <c r="AI40">
        <f t="shared" si="25"/>
        <v>-7888.882923604926</v>
      </c>
      <c r="AJ40">
        <f t="shared" si="7"/>
        <v>260.26127316342206</v>
      </c>
      <c r="AK40">
        <f t="shared" si="22"/>
        <v>69.570036677982699</v>
      </c>
      <c r="AL40">
        <f t="shared" si="26"/>
        <v>-7559.0516137635213</v>
      </c>
      <c r="AN40">
        <f t="shared" si="27"/>
        <v>0</v>
      </c>
      <c r="AO40">
        <f t="shared" si="27"/>
        <v>0</v>
      </c>
      <c r="AP40">
        <f t="shared" si="27"/>
        <v>-0.3933822252769954</v>
      </c>
      <c r="AQ40">
        <f t="shared" si="27"/>
        <v>-304.28596321844719</v>
      </c>
      <c r="AR40">
        <f t="shared" si="27"/>
        <v>-304.67934544372417</v>
      </c>
      <c r="AS40">
        <f t="shared" si="27"/>
        <v>10.051642941044726</v>
      </c>
      <c r="AT40">
        <f t="shared" si="27"/>
        <v>2.6868890618366046</v>
      </c>
      <c r="AU40">
        <f t="shared" si="23"/>
        <v>-291.94081344084282</v>
      </c>
      <c r="AW40">
        <v>37</v>
      </c>
      <c r="AX40">
        <f>IF(Z40&gt;0, (R40*SUMPRODUCT(K40:$K$98, X40:$X$98)-K40*$AZ$3)/Z40, 0)</f>
        <v>3601.1396414535416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250000</v>
      </c>
      <c r="S41">
        <f t="shared" si="1"/>
        <v>2976.5122964428988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733.59639366490217</v>
      </c>
      <c r="AC41">
        <f t="shared" si="2"/>
        <v>510.30994532833199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-7557.3903999239592</v>
      </c>
      <c r="AI41">
        <f t="shared" si="25"/>
        <v>-7565.9626800710657</v>
      </c>
      <c r="AJ41">
        <f t="shared" si="7"/>
        <v>223.28644833657017</v>
      </c>
      <c r="AK41">
        <f t="shared" si="22"/>
        <v>51.35174755654316</v>
      </c>
      <c r="AL41">
        <f t="shared" si="26"/>
        <v>-7291.3244841779524</v>
      </c>
      <c r="AN41">
        <f t="shared" si="27"/>
        <v>0</v>
      </c>
      <c r="AO41">
        <f t="shared" si="27"/>
        <v>0</v>
      </c>
      <c r="AP41">
        <f t="shared" si="27"/>
        <v>-0.29560095714449752</v>
      </c>
      <c r="AQ41">
        <f t="shared" si="27"/>
        <v>-260.6041563499474</v>
      </c>
      <c r="AR41">
        <f t="shared" si="27"/>
        <v>-260.89975730709187</v>
      </c>
      <c r="AS41">
        <f t="shared" si="27"/>
        <v>7.6996652831000336</v>
      </c>
      <c r="AT41">
        <f t="shared" si="27"/>
        <v>1.7707804071102446</v>
      </c>
      <c r="AU41">
        <f t="shared" si="23"/>
        <v>-251.42931161688159</v>
      </c>
      <c r="AW41">
        <v>38</v>
      </c>
      <c r="AX41">
        <f>IF(Z41&gt;0, (R41*SUMPRODUCT(K41:$K$98, X41:$X$98)-K41*$AZ$3)/Z41, 0)</f>
        <v>2976.5122964428988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250000</v>
      </c>
      <c r="S42">
        <f t="shared" si="1"/>
        <v>2281.0450283336068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510.30994532833199</v>
      </c>
      <c r="AC42">
        <f t="shared" si="2"/>
        <v>322.02678440863156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-7139.00905077275</v>
      </c>
      <c r="AI42">
        <f t="shared" si="25"/>
        <v>-7146.0678063082314</v>
      </c>
      <c r="AJ42">
        <f t="shared" si="7"/>
        <v>188.28316091970044</v>
      </c>
      <c r="AK42">
        <f t="shared" si="22"/>
        <v>35.721696172983243</v>
      </c>
      <c r="AL42">
        <f t="shared" si="26"/>
        <v>-6922.0629492155476</v>
      </c>
      <c r="AN42">
        <f t="shared" si="27"/>
        <v>0</v>
      </c>
      <c r="AO42">
        <f t="shared" si="27"/>
        <v>0</v>
      </c>
      <c r="AP42">
        <f t="shared" si="27"/>
        <v>-0.2173299594667403</v>
      </c>
      <c r="AQ42">
        <f t="shared" si="27"/>
        <v>-219.80086147456859</v>
      </c>
      <c r="AR42">
        <f t="shared" si="27"/>
        <v>-220.01819143403534</v>
      </c>
      <c r="AS42">
        <f t="shared" si="27"/>
        <v>5.7969951679533667</v>
      </c>
      <c r="AT42">
        <f t="shared" si="27"/>
        <v>1.0998248547261089</v>
      </c>
      <c r="AU42">
        <f t="shared" si="23"/>
        <v>-213.12137141135585</v>
      </c>
      <c r="AW42">
        <v>39</v>
      </c>
      <c r="AX42">
        <f>IF(Z42&gt;0, (R42*SUMPRODUCT(K42:$K$98, X42:$X$98)-K42*$AZ$3)/Z42, 0)</f>
        <v>2281.0450283336068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250000</v>
      </c>
      <c r="S43">
        <f t="shared" si="1"/>
        <v>1473.5612433727956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322.02678440863156</v>
      </c>
      <c r="AC43">
        <f t="shared" si="2"/>
        <v>166.79824028249811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-6642.3485700782485</v>
      </c>
      <c r="AI43">
        <f t="shared" si="25"/>
        <v>-6648.0082683443588</v>
      </c>
      <c r="AJ43">
        <f t="shared" si="7"/>
        <v>155.22854412613344</v>
      </c>
      <c r="AK43">
        <f t="shared" si="22"/>
        <v>22.541874908604211</v>
      </c>
      <c r="AL43">
        <f t="shared" si="26"/>
        <v>-6470.2378493096212</v>
      </c>
      <c r="AN43">
        <f t="shared" si="27"/>
        <v>0</v>
      </c>
      <c r="AO43">
        <f t="shared" si="27"/>
        <v>0</v>
      </c>
      <c r="AP43">
        <f t="shared" si="27"/>
        <v>-0.15558463788404539</v>
      </c>
      <c r="AQ43">
        <f t="shared" si="27"/>
        <v>-182.59761358009851</v>
      </c>
      <c r="AR43">
        <f t="shared" si="27"/>
        <v>-182.75319821798254</v>
      </c>
      <c r="AS43">
        <f t="shared" si="27"/>
        <v>4.2672198572396027</v>
      </c>
      <c r="AT43">
        <f t="shared" si="27"/>
        <v>0.61967427943694031</v>
      </c>
      <c r="AU43">
        <f t="shared" si="23"/>
        <v>-177.866304081306</v>
      </c>
      <c r="AW43">
        <v>40</v>
      </c>
      <c r="AX43">
        <f>IF(Z43&gt;0, (R43*SUMPRODUCT(K43:$K$98, X43:$X$98)-K43*$AZ$3)/Z43, 0)</f>
        <v>1473.5612433727956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250000</v>
      </c>
      <c r="S44">
        <f t="shared" si="1"/>
        <v>475.97864879105197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166.79824028249811</v>
      </c>
      <c r="AC44">
        <f t="shared" si="2"/>
        <v>41.854481477788227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-6032.1246079506864</v>
      </c>
      <c r="AI44">
        <f t="shared" si="25"/>
        <v>-6036.5212843125455</v>
      </c>
      <c r="AJ44">
        <f t="shared" si="7"/>
        <v>124.94375880470989</v>
      </c>
      <c r="AK44">
        <f t="shared" si="22"/>
        <v>11.675876819774869</v>
      </c>
      <c r="AL44">
        <f t="shared" si="26"/>
        <v>-5899.90164868806</v>
      </c>
      <c r="AN44">
        <f t="shared" si="27"/>
        <v>0</v>
      </c>
      <c r="AO44">
        <f t="shared" si="27"/>
        <v>0</v>
      </c>
      <c r="AP44">
        <f t="shared" si="27"/>
        <v>-0.10791452683296397</v>
      </c>
      <c r="AQ44">
        <f t="shared" si="27"/>
        <v>-148.05589934055928</v>
      </c>
      <c r="AR44">
        <f t="shared" si="27"/>
        <v>-148.16381386739224</v>
      </c>
      <c r="AS44">
        <f t="shared" si="27"/>
        <v>3.0666907232716887</v>
      </c>
      <c r="AT44">
        <f t="shared" si="27"/>
        <v>0.28657936556265012</v>
      </c>
      <c r="AU44">
        <f t="shared" si="23"/>
        <v>-144.81054377855787</v>
      </c>
      <c r="AW44">
        <v>41</v>
      </c>
      <c r="AX44">
        <f>IF(Z44&gt;0, (R44*SUMPRODUCT(K44:$K$98, X44:$X$98)-K44*$AZ$3)/Z44, 0)</f>
        <v>475.97864879105197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250000</v>
      </c>
      <c r="S45">
        <f t="shared" si="1"/>
        <v>-831.81186404292816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41.854481477788227</v>
      </c>
      <c r="AC45">
        <f t="shared" si="2"/>
        <v>-54.72476181331723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-5316.0902850428311</v>
      </c>
      <c r="AI45">
        <f t="shared" si="25"/>
        <v>-5319.3797765840636</v>
      </c>
      <c r="AJ45">
        <f t="shared" si="7"/>
        <v>96.579243291105456</v>
      </c>
      <c r="AK45">
        <f t="shared" si="22"/>
        <v>2.9298137034451761</v>
      </c>
      <c r="AL45">
        <f t="shared" si="26"/>
        <v>-5219.8707195895131</v>
      </c>
      <c r="AN45">
        <f t="shared" si="27"/>
        <v>0</v>
      </c>
      <c r="AO45">
        <f t="shared" si="27"/>
        <v>0</v>
      </c>
      <c r="AP45">
        <f t="shared" si="27"/>
        <v>-7.2088529001571325E-2</v>
      </c>
      <c r="AQ45">
        <f t="shared" si="27"/>
        <v>-116.50102269140375</v>
      </c>
      <c r="AR45">
        <f t="shared" si="27"/>
        <v>-116.57311122040532</v>
      </c>
      <c r="AS45">
        <f t="shared" si="27"/>
        <v>2.1165142070353355</v>
      </c>
      <c r="AT45">
        <f t="shared" si="27"/>
        <v>6.4206263333599883E-2</v>
      </c>
      <c r="AU45">
        <f t="shared" si="23"/>
        <v>-114.39239075003638</v>
      </c>
      <c r="AW45">
        <v>42</v>
      </c>
      <c r="AX45">
        <f>IF(Z45&gt;0, (R45*SUMPRODUCT(K45:$K$98, X45:$X$98)-K45*$AZ$3)/Z45, 0)</f>
        <v>-831.81186404292816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250000</v>
      </c>
      <c r="S46">
        <f t="shared" si="1"/>
        <v>-2662.6995535718406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-54.72476181331723</v>
      </c>
      <c r="AC46">
        <f t="shared" si="2"/>
        <v>-125.26448446056554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-4521.9411921178562</v>
      </c>
      <c r="AI46">
        <f t="shared" si="25"/>
        <v>-4524.293400505253</v>
      </c>
      <c r="AJ46">
        <f t="shared" si="7"/>
        <v>70.539722647248311</v>
      </c>
      <c r="AK46">
        <f t="shared" si="22"/>
        <v>-3.8307333269322066</v>
      </c>
      <c r="AL46">
        <f t="shared" si="26"/>
        <v>-4457.5844111849365</v>
      </c>
      <c r="AN46">
        <f t="shared" si="27"/>
        <v>0</v>
      </c>
      <c r="AO46">
        <f t="shared" si="27"/>
        <v>0</v>
      </c>
      <c r="AP46">
        <f t="shared" si="27"/>
        <v>-4.6025144558034081E-2</v>
      </c>
      <c r="AQ46">
        <f t="shared" si="27"/>
        <v>-88.479829493559976</v>
      </c>
      <c r="AR46">
        <f t="shared" si="27"/>
        <v>-88.52585463811802</v>
      </c>
      <c r="AS46">
        <f t="shared" si="27"/>
        <v>1.3802352501246045</v>
      </c>
      <c r="AT46">
        <f t="shared" si="27"/>
        <v>-7.4955117106137156E-2</v>
      </c>
      <c r="AU46">
        <f t="shared" si="23"/>
        <v>-87.220574505099535</v>
      </c>
      <c r="AW46">
        <v>43</v>
      </c>
      <c r="AX46">
        <f>IF(Z46&gt;0, (R46*SUMPRODUCT(K46:$K$98, X46:$X$98)-K46*$AZ$3)/Z46, 0)</f>
        <v>-2662.6995535718406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250000</v>
      </c>
      <c r="S47">
        <f t="shared" si="1"/>
        <v>-5414.3367287845876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-125.26448446056554</v>
      </c>
      <c r="AC47">
        <f t="shared" si="2"/>
        <v>-172.70743891470099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-3668.8887635326478</v>
      </c>
      <c r="AI47">
        <f t="shared" si="25"/>
        <v>-3670.4836720834637</v>
      </c>
      <c r="AJ47">
        <f t="shared" si="7"/>
        <v>47.442954454135446</v>
      </c>
      <c r="AK47">
        <f t="shared" si="22"/>
        <v>-8.7685139122395892</v>
      </c>
      <c r="AL47">
        <f t="shared" si="26"/>
        <v>-3631.8092315415679</v>
      </c>
      <c r="AN47">
        <f t="shared" si="27"/>
        <v>0</v>
      </c>
      <c r="AO47">
        <f t="shared" si="27"/>
        <v>0</v>
      </c>
      <c r="AP47">
        <f t="shared" si="27"/>
        <v>-2.7863593831906241E-2</v>
      </c>
      <c r="AQ47">
        <f t="shared" si="27"/>
        <v>-64.096732235351539</v>
      </c>
      <c r="AR47">
        <f t="shared" si="27"/>
        <v>-64.124595829183448</v>
      </c>
      <c r="AS47">
        <f t="shared" si="27"/>
        <v>0.82884452053342783</v>
      </c>
      <c r="AT47">
        <f t="shared" si="27"/>
        <v>-0.15318891483469596</v>
      </c>
      <c r="AU47">
        <f t="shared" si="23"/>
        <v>-63.448940223484719</v>
      </c>
      <c r="AW47">
        <v>44</v>
      </c>
      <c r="AX47">
        <f>IF(Z47&gt;0, (R47*SUMPRODUCT(K47:$K$98, X47:$X$98)-K47*$AZ$3)/Z47, 0)</f>
        <v>-5414.3367287845876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250000</v>
      </c>
      <c r="S48">
        <f t="shared" si="1"/>
        <v>-9853.4057654805965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-172.70743891470099</v>
      </c>
      <c r="AC48">
        <f t="shared" si="2"/>
        <v>-200.16410415056649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-2816.2460896708526</v>
      </c>
      <c r="AI48">
        <f t="shared" si="25"/>
        <v>-2817.2617999182262</v>
      </c>
      <c r="AJ48">
        <f t="shared" si="7"/>
        <v>27.456665235865501</v>
      </c>
      <c r="AK48">
        <f t="shared" si="22"/>
        <v>-12.08952072402907</v>
      </c>
      <c r="AL48">
        <f t="shared" si="26"/>
        <v>-2801.89465540639</v>
      </c>
      <c r="AN48">
        <f t="shared" si="27"/>
        <v>0</v>
      </c>
      <c r="AO48">
        <f t="shared" si="27"/>
        <v>0</v>
      </c>
      <c r="AP48">
        <f t="shared" si="27"/>
        <v>-1.5843573965217125E-2</v>
      </c>
      <c r="AQ48">
        <f t="shared" si="27"/>
        <v>-43.929263627428568</v>
      </c>
      <c r="AR48">
        <f t="shared" si="27"/>
        <v>-43.945107201393789</v>
      </c>
      <c r="AS48">
        <f t="shared" si="27"/>
        <v>0.42828327037903041</v>
      </c>
      <c r="AT48">
        <f t="shared" si="27"/>
        <v>-0.18857859935003204</v>
      </c>
      <c r="AU48">
        <f t="shared" si="23"/>
        <v>-43.705402530364793</v>
      </c>
      <c r="AW48">
        <v>45</v>
      </c>
      <c r="AX48">
        <f>IF(Z48&gt;0, (R48*SUMPRODUCT(K48:$K$98, X48:$X$98)-K48*$AZ$3)/Z48, 0)</f>
        <v>-9853.4057654805965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250000</v>
      </c>
      <c r="S49">
        <f t="shared" si="1"/>
        <v>-17580.549858042355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-200.16410415056649</v>
      </c>
      <c r="AC49">
        <f t="shared" si="2"/>
        <v>-211.37902224273961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-2021.9009485171023</v>
      </c>
      <c r="AI49">
        <f t="shared" si="25"/>
        <v>-2022.5021214722988</v>
      </c>
      <c r="AJ49">
        <f t="shared" si="7"/>
        <v>11.214918092173122</v>
      </c>
      <c r="AK49">
        <f t="shared" si="22"/>
        <v>-14.011487290539655</v>
      </c>
      <c r="AL49">
        <f t="shared" si="26"/>
        <v>-2025.2986906706653</v>
      </c>
      <c r="AN49">
        <f t="shared" si="27"/>
        <v>0</v>
      </c>
      <c r="AO49">
        <f t="shared" si="27"/>
        <v>0</v>
      </c>
      <c r="AP49">
        <f t="shared" si="27"/>
        <v>-8.3726846437290336E-3</v>
      </c>
      <c r="AQ49">
        <f t="shared" si="27"/>
        <v>-28.159515288341222</v>
      </c>
      <c r="AR49">
        <f t="shared" si="27"/>
        <v>-28.16788797298495</v>
      </c>
      <c r="AS49">
        <f t="shared" si="27"/>
        <v>0.15619294194686525</v>
      </c>
      <c r="AT49">
        <f t="shared" si="27"/>
        <v>-0.19514145381836087</v>
      </c>
      <c r="AU49">
        <f t="shared" si="23"/>
        <v>-28.206836484856446</v>
      </c>
      <c r="AW49">
        <v>46</v>
      </c>
      <c r="AX49">
        <f>IF(Z49&gt;0, (R49*SUMPRODUCT(K49:$K$98, X49:$X$98)-K49*$AZ$3)/Z49, 0)</f>
        <v>-17580.549858042355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250000</v>
      </c>
      <c r="S50">
        <f t="shared" si="1"/>
        <v>-32248.983398529417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-211.37902224273961</v>
      </c>
      <c r="AC50">
        <f t="shared" si="2"/>
        <v>-210.32930044603131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-1345.2950370134704</v>
      </c>
      <c r="AI50">
        <f t="shared" si="25"/>
        <v>-1345.621139231712</v>
      </c>
      <c r="AJ50">
        <f t="shared" si="7"/>
        <v>-1.0497217967082975</v>
      </c>
      <c r="AK50">
        <f t="shared" si="22"/>
        <v>-14.796531556991773</v>
      </c>
      <c r="AL50">
        <f t="shared" si="26"/>
        <v>-1361.4673925854122</v>
      </c>
      <c r="AN50">
        <f t="shared" si="27"/>
        <v>0</v>
      </c>
      <c r="AO50">
        <f t="shared" si="27"/>
        <v>0</v>
      </c>
      <c r="AP50">
        <f t="shared" si="27"/>
        <v>-4.0550949655973213E-3</v>
      </c>
      <c r="AQ50">
        <f t="shared" si="27"/>
        <v>-16.728801052780099</v>
      </c>
      <c r="AR50">
        <f t="shared" si="27"/>
        <v>-16.732856147745697</v>
      </c>
      <c r="AS50">
        <f t="shared" si="27"/>
        <v>-1.3053335227404211E-2</v>
      </c>
      <c r="AT50">
        <f t="shared" si="27"/>
        <v>-0.18399549978092983</v>
      </c>
      <c r="AU50">
        <f t="shared" si="23"/>
        <v>-16.929904982754032</v>
      </c>
      <c r="AW50">
        <v>47</v>
      </c>
      <c r="AX50">
        <f>IF(Z50&gt;0, (R50*SUMPRODUCT(K50:$K$98, X50:$X$98)-K50*$AZ$3)/Z50, 0)</f>
        <v>-32248.983398529417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250000</v>
      </c>
      <c r="S51">
        <f t="shared" si="1"/>
        <v>-63297.227784545859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-210.32930044603131</v>
      </c>
      <c r="AC51">
        <f t="shared" si="2"/>
        <v>-200.9784255300172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-820.41756110188032</v>
      </c>
      <c r="AI51">
        <f t="shared" si="25"/>
        <v>-820.57631878571931</v>
      </c>
      <c r="AJ51">
        <f t="shared" si="7"/>
        <v>-9.3508749160141065</v>
      </c>
      <c r="AK51">
        <f t="shared" si="22"/>
        <v>-14.723051031222193</v>
      </c>
      <c r="AL51">
        <f t="shared" si="26"/>
        <v>-844.65024473295557</v>
      </c>
      <c r="AN51">
        <f t="shared" si="27"/>
        <v>0</v>
      </c>
      <c r="AO51">
        <f t="shared" si="27"/>
        <v>0</v>
      </c>
      <c r="AP51">
        <f t="shared" si="27"/>
        <v>-1.7626415684395024E-3</v>
      </c>
      <c r="AQ51">
        <f t="shared" si="27"/>
        <v>-9.1088636575406472</v>
      </c>
      <c r="AR51">
        <f t="shared" si="27"/>
        <v>-9.1106262991090876</v>
      </c>
      <c r="AS51">
        <f t="shared" si="27"/>
        <v>-0.10382011396037405</v>
      </c>
      <c r="AT51">
        <f t="shared" si="27"/>
        <v>-0.16346586278126027</v>
      </c>
      <c r="AU51">
        <f t="shared" si="23"/>
        <v>-9.3779122758507221</v>
      </c>
      <c r="AW51">
        <v>48</v>
      </c>
      <c r="AX51">
        <f>IF(Z51&gt;0, (R51*SUMPRODUCT(K51:$K$98, X51:$X$98)-K51*$AZ$3)/Z51, 0)</f>
        <v>-63297.227784545859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250000</v>
      </c>
      <c r="S52">
        <f t="shared" si="1"/>
        <v>-138644.21408020699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-200.9784255300172</v>
      </c>
      <c r="AC52">
        <f t="shared" si="2"/>
        <v>-186.80186421542021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-449.01378805540247</v>
      </c>
      <c r="AI52">
        <f t="shared" si="25"/>
        <v>-449.08115540479196</v>
      </c>
      <c r="AJ52">
        <f t="shared" si="7"/>
        <v>-14.176561314596995</v>
      </c>
      <c r="AK52">
        <f t="shared" si="22"/>
        <v>-14.068489787101205</v>
      </c>
      <c r="AL52">
        <f t="shared" si="26"/>
        <v>-477.32620650649017</v>
      </c>
      <c r="AN52">
        <f t="shared" si="27"/>
        <v>0</v>
      </c>
      <c r="AO52">
        <f t="shared" si="27"/>
        <v>0</v>
      </c>
      <c r="AP52">
        <f t="shared" si="27"/>
        <v>-6.6782195264787766E-4</v>
      </c>
      <c r="AQ52">
        <f t="shared" si="27"/>
        <v>-4.4511364544173402</v>
      </c>
      <c r="AR52">
        <f t="shared" si="27"/>
        <v>-4.4518042763699883</v>
      </c>
      <c r="AS52">
        <f t="shared" si="27"/>
        <v>-0.1405342342358078</v>
      </c>
      <c r="AT52">
        <f t="shared" si="27"/>
        <v>-0.13946290607503042</v>
      </c>
      <c r="AU52">
        <f t="shared" si="23"/>
        <v>-4.7318014166808267</v>
      </c>
      <c r="AW52">
        <v>49</v>
      </c>
      <c r="AX52">
        <f>IF(Z52&gt;0, (R52*SUMPRODUCT(K52:$K$98, X52:$X$98)-K52*$AZ$3)/Z52, 0)</f>
        <v>-138644.21408020699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250000</v>
      </c>
      <c r="S53">
        <f t="shared" si="1"/>
        <v>-357533.00881104008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-186.80186421542021</v>
      </c>
      <c r="AC53">
        <f t="shared" si="2"/>
        <v>-170.46244265900035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-214.27487953656851</v>
      </c>
      <c r="AI53">
        <f t="shared" si="25"/>
        <v>-214.29871823655677</v>
      </c>
      <c r="AJ53">
        <f t="shared" si="7"/>
        <v>-16.339421556419865</v>
      </c>
      <c r="AK53">
        <f t="shared" si="22"/>
        <v>-13.076130495079417</v>
      </c>
      <c r="AL53">
        <f t="shared" si="26"/>
        <v>-243.71427028805604</v>
      </c>
      <c r="AN53">
        <f t="shared" si="27"/>
        <v>0</v>
      </c>
      <c r="AO53">
        <f t="shared" si="27"/>
        <v>0</v>
      </c>
      <c r="AP53">
        <f t="shared" si="27"/>
        <v>-2.1099675509180261E-4</v>
      </c>
      <c r="AQ53">
        <f t="shared" si="27"/>
        <v>-1.8965507474043743</v>
      </c>
      <c r="AR53">
        <f t="shared" si="27"/>
        <v>-1.896761744159466</v>
      </c>
      <c r="AS53">
        <f t="shared" si="27"/>
        <v>-0.1446205090956296</v>
      </c>
      <c r="AT53">
        <f t="shared" si="27"/>
        <v>-0.11573706221296774</v>
      </c>
      <c r="AU53">
        <f t="shared" si="23"/>
        <v>-2.1571193154680635</v>
      </c>
      <c r="AW53">
        <v>50</v>
      </c>
      <c r="AX53">
        <f>IF(Z53&gt;0, (R53*SUMPRODUCT(K53:$K$98, X53:$X$98)-K53*$AZ$3)/Z53, 0)</f>
        <v>-357533.00881104008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250000</v>
      </c>
      <c r="S54">
        <f t="shared" si="1"/>
        <v>-1161491.7145003816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-170.46244265900035</v>
      </c>
      <c r="AC54">
        <f t="shared" si="2"/>
        <v>-153.79599518244294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-84.898445638027013</v>
      </c>
      <c r="AI54">
        <f t="shared" si="25"/>
        <v>-84.905066261887796</v>
      </c>
      <c r="AJ54">
        <f t="shared" si="7"/>
        <v>-16.666447476557408</v>
      </c>
      <c r="AK54">
        <f t="shared" si="22"/>
        <v>-11.932370986130024</v>
      </c>
      <c r="AL54">
        <f t="shared" si="26"/>
        <v>-113.50388472457523</v>
      </c>
      <c r="AN54">
        <f t="shared" si="27"/>
        <v>0</v>
      </c>
      <c r="AO54">
        <f t="shared" si="27"/>
        <v>0</v>
      </c>
      <c r="AP54">
        <f t="shared" si="27"/>
        <v>-5.2320766832165238E-5</v>
      </c>
      <c r="AQ54">
        <f t="shared" si="27"/>
        <v>-0.67092646736097994</v>
      </c>
      <c r="AR54">
        <f t="shared" si="27"/>
        <v>-0.67097878812781209</v>
      </c>
      <c r="AS54">
        <f t="shared" si="27"/>
        <v>-0.13170984044371536</v>
      </c>
      <c r="AT54">
        <f t="shared" si="27"/>
        <v>-9.4297880871672915E-2</v>
      </c>
      <c r="AU54">
        <f t="shared" si="23"/>
        <v>-0.89698650944320046</v>
      </c>
      <c r="AW54">
        <v>51</v>
      </c>
      <c r="AX54">
        <f>IF(Z54&gt;0, (R54*SUMPRODUCT(K54:$K$98, X54:$X$98)-K54*$AZ$3)/Z54, 0)</f>
        <v>-1161491.7145003816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250000</v>
      </c>
      <c r="S55">
        <f t="shared" si="1"/>
        <v>-5254920.2777444888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-153.79599518244294</v>
      </c>
      <c r="AC55">
        <f t="shared" si="2"/>
        <v>-137.89281609269517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-26.211911704548125</v>
      </c>
      <c r="AI55">
        <f t="shared" si="25"/>
        <v>-26.213223739829392</v>
      </c>
      <c r="AJ55">
        <f t="shared" si="7"/>
        <v>-15.903179089747766</v>
      </c>
      <c r="AK55">
        <f t="shared" si="22"/>
        <v>-10.765719662771007</v>
      </c>
      <c r="AL55">
        <f t="shared" si="26"/>
        <v>-52.882122492348159</v>
      </c>
      <c r="AN55">
        <f t="shared" si="27"/>
        <v>0</v>
      </c>
      <c r="AO55">
        <f t="shared" si="27"/>
        <v>0</v>
      </c>
      <c r="AP55">
        <f t="shared" si="27"/>
        <v>-9.2576909062238117E-6</v>
      </c>
      <c r="AQ55">
        <f t="shared" si="27"/>
        <v>-0.18495064887889692</v>
      </c>
      <c r="AR55">
        <f t="shared" si="27"/>
        <v>-0.18495990656980316</v>
      </c>
      <c r="AS55">
        <f t="shared" si="27"/>
        <v>-0.11221246756205876</v>
      </c>
      <c r="AT55">
        <f t="shared" si="27"/>
        <v>-7.596267146483289E-2</v>
      </c>
      <c r="AU55">
        <f t="shared" si="23"/>
        <v>-0.37313504559669475</v>
      </c>
      <c r="AW55">
        <v>52</v>
      </c>
      <c r="AX55">
        <f>IF(Z55&gt;0, (R55*SUMPRODUCT(K55:$K$98, X55:$X$98)-K55*$AZ$3)/Z55, 0)</f>
        <v>-5254920.2777444888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250000</v>
      </c>
      <c r="S56">
        <f t="shared" si="1"/>
        <v>-23969482.017058842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-137.89281609269517</v>
      </c>
      <c r="AC56">
        <f t="shared" si="2"/>
        <v>-123.27945820844128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-5.2087786233825737</v>
      </c>
      <c r="AI56">
        <f t="shared" si="25"/>
        <v>-5.2090357825863496</v>
      </c>
      <c r="AJ56">
        <f t="shared" si="7"/>
        <v>-14.613357884253887</v>
      </c>
      <c r="AK56">
        <f t="shared" si="22"/>
        <v>-9.6524971264886634</v>
      </c>
      <c r="AL56">
        <f t="shared" si="26"/>
        <v>-29.474890793328896</v>
      </c>
      <c r="AN56">
        <f t="shared" si="27"/>
        <v>0</v>
      </c>
      <c r="AO56">
        <f t="shared" si="27"/>
        <v>0</v>
      </c>
      <c r="AP56">
        <f t="shared" si="27"/>
        <v>-1.6200977270641658E-6</v>
      </c>
      <c r="AQ56">
        <f t="shared" si="27"/>
        <v>-3.2815198852007621E-2</v>
      </c>
      <c r="AR56">
        <f t="shared" si="27"/>
        <v>-3.2816818949734691E-2</v>
      </c>
      <c r="AS56">
        <f t="shared" si="27"/>
        <v>-9.2063855951691781E-2</v>
      </c>
      <c r="AT56">
        <f t="shared" si="27"/>
        <v>-6.0810534585257828E-2</v>
      </c>
      <c r="AU56">
        <f t="shared" si="23"/>
        <v>-0.18569120948668427</v>
      </c>
      <c r="AW56">
        <v>53</v>
      </c>
      <c r="AX56">
        <f>IF(Z56&gt;0, (R56*SUMPRODUCT(K56:$K$98, X56:$X$98)-K56*$AZ$3)/Z56, 0)</f>
        <v>-23969482.017058842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250000</v>
      </c>
      <c r="S57">
        <f t="shared" si="1"/>
        <v>-110542910.13905624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-123.27945820844128</v>
      </c>
      <c r="AC57">
        <f t="shared" si="2"/>
        <v>-110.09949793128186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-1.0239408643132244</v>
      </c>
      <c r="AI57">
        <f t="shared" si="25"/>
        <v>-1.0239906637520997</v>
      </c>
      <c r="AJ57">
        <f t="shared" si="7"/>
        <v>-13.179960277159424</v>
      </c>
      <c r="AK57">
        <f t="shared" si="22"/>
        <v>-8.6295620745908899</v>
      </c>
      <c r="AL57">
        <f t="shared" si="26"/>
        <v>-22.833513015502412</v>
      </c>
      <c r="AN57">
        <f t="shared" si="27"/>
        <v>0</v>
      </c>
      <c r="AO57">
        <f t="shared" si="27"/>
        <v>0</v>
      </c>
      <c r="AP57">
        <f t="shared" si="27"/>
        <v>-2.8012093476645915E-7</v>
      </c>
      <c r="AQ57">
        <f t="shared" si="27"/>
        <v>-5.7596486734602225E-3</v>
      </c>
      <c r="AR57">
        <f t="shared" si="27"/>
        <v>-5.7599287943949891E-3</v>
      </c>
      <c r="AS57">
        <f t="shared" si="27"/>
        <v>-7.4137036006972148E-2</v>
      </c>
      <c r="AT57">
        <f t="shared" si="27"/>
        <v>-4.8541129168428031E-2</v>
      </c>
      <c r="AU57">
        <f t="shared" si="23"/>
        <v>-0.12843809396979516</v>
      </c>
      <c r="AW57">
        <v>54</v>
      </c>
      <c r="AX57">
        <f>IF(Z57&gt;0, (R57*SUMPRODUCT(K57:$K$98, X57:$X$98)-K57*$AZ$3)/Z57, 0)</f>
        <v>-110542910.13905624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250000</v>
      </c>
      <c r="S58">
        <f t="shared" si="1"/>
        <v>-516599739.74855411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-110.09949793128186</v>
      </c>
      <c r="AC58">
        <f t="shared" si="2"/>
        <v>-98.308136619230851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-0.1989326066056851</v>
      </c>
      <c r="AI58">
        <f t="shared" si="25"/>
        <v>-0.19894212152885046</v>
      </c>
      <c r="AJ58">
        <f t="shared" si="7"/>
        <v>-11.791361312051009</v>
      </c>
      <c r="AK58">
        <f t="shared" si="22"/>
        <v>-7.7069648551897307</v>
      </c>
      <c r="AL58">
        <f t="shared" si="26"/>
        <v>-19.697268288769589</v>
      </c>
      <c r="AN58">
        <f t="shared" si="27"/>
        <v>0</v>
      </c>
      <c r="AO58">
        <f t="shared" si="27"/>
        <v>0</v>
      </c>
      <c r="AP58">
        <f t="shared" si="27"/>
        <v>-4.7786847450954654E-8</v>
      </c>
      <c r="AQ58">
        <f t="shared" si="27"/>
        <v>-9.9910025122198804E-4</v>
      </c>
      <c r="AR58">
        <f t="shared" si="27"/>
        <v>-9.9914803806943893E-4</v>
      </c>
      <c r="AS58">
        <f t="shared" si="27"/>
        <v>-5.9219814439322407E-2</v>
      </c>
      <c r="AT58">
        <f t="shared" si="27"/>
        <v>-3.8706729149946412E-2</v>
      </c>
      <c r="AU58">
        <f t="shared" si="23"/>
        <v>-9.8925691627338247E-2</v>
      </c>
      <c r="AW58">
        <v>55</v>
      </c>
      <c r="AX58">
        <f>IF(Z58&gt;0, (R58*SUMPRODUCT(K58:$K$98, X58:$X$98)-K58*$AZ$3)/Z58, 0)</f>
        <v>-516599739.74855411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250000</v>
      </c>
      <c r="S59">
        <f t="shared" si="1"/>
        <v>-2450826557.9606833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-98.308136619230851</v>
      </c>
      <c r="AC59">
        <f t="shared" si="2"/>
        <v>-87.775992004549508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-3.8145156510150179E-2</v>
      </c>
      <c r="AI59">
        <f t="shared" si="25"/>
        <v>-3.8146947252781872E-2</v>
      </c>
      <c r="AJ59">
        <f t="shared" si="7"/>
        <v>-10.532144614681343</v>
      </c>
      <c r="AK59">
        <f t="shared" si="22"/>
        <v>-6.8815695633461598</v>
      </c>
      <c r="AL59">
        <f t="shared" si="26"/>
        <v>-17.451861125280285</v>
      </c>
      <c r="AN59">
        <f t="shared" si="27"/>
        <v>0</v>
      </c>
      <c r="AO59">
        <f t="shared" si="27"/>
        <v>0</v>
      </c>
      <c r="AP59">
        <f t="shared" si="27"/>
        <v>-8.0300499201286436E-9</v>
      </c>
      <c r="AQ59">
        <f t="shared" si="27"/>
        <v>-1.7105054940134382E-4</v>
      </c>
      <c r="AR59">
        <f t="shared" si="27"/>
        <v>-1.7105857945126396E-4</v>
      </c>
      <c r="AS59">
        <f t="shared" si="27"/>
        <v>-4.7228253532955705E-2</v>
      </c>
      <c r="AT59">
        <f t="shared" si="27"/>
        <v>-3.0858341195708783E-2</v>
      </c>
      <c r="AU59">
        <f t="shared" si="23"/>
        <v>-7.8257653308115752E-2</v>
      </c>
      <c r="AW59">
        <v>56</v>
      </c>
      <c r="AX59">
        <f>IF(Z59&gt;0, (R59*SUMPRODUCT(K59:$K$98, X59:$X$98)-K59*$AZ$3)/Z59, 0)</f>
        <v>-2450826557.9606833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250000</v>
      </c>
      <c r="S60">
        <f t="shared" si="1"/>
        <v>-11805248438.417509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-87.775992004549508</v>
      </c>
      <c r="AC60">
        <f t="shared" si="2"/>
        <v>-78.371570452480526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-7.2044995943780872E-3</v>
      </c>
      <c r="AI60">
        <f t="shared" si="25"/>
        <v>-7.2048315296645883E-3</v>
      </c>
      <c r="AJ60">
        <f t="shared" si="7"/>
        <v>-9.4044215520689818</v>
      </c>
      <c r="AK60">
        <f t="shared" si="22"/>
        <v>-6.1443194403184664</v>
      </c>
      <c r="AL60">
        <f t="shared" si="26"/>
        <v>-15.555945823917114</v>
      </c>
      <c r="AN60">
        <f t="shared" si="27"/>
        <v>0</v>
      </c>
      <c r="AO60">
        <f t="shared" si="27"/>
        <v>0</v>
      </c>
      <c r="AP60">
        <f t="shared" si="27"/>
        <v>-1.3289862030670991E-9</v>
      </c>
      <c r="AQ60">
        <f t="shared" si="27"/>
        <v>-2.8845021756661637E-5</v>
      </c>
      <c r="AR60">
        <f t="shared" si="27"/>
        <v>-2.8846350742864702E-5</v>
      </c>
      <c r="AS60">
        <f t="shared" si="27"/>
        <v>-3.7652961281298289E-2</v>
      </c>
      <c r="AT60">
        <f t="shared" si="27"/>
        <v>-2.4600324507501686E-2</v>
      </c>
      <c r="AU60">
        <f t="shared" si="23"/>
        <v>-6.2282132139542846E-2</v>
      </c>
      <c r="AW60">
        <v>57</v>
      </c>
      <c r="AX60">
        <f>IF(Z60&gt;0, (R60*SUMPRODUCT(K60:$K$98, X60:$X$98)-K60*$AZ$3)/Z60, 0)</f>
        <v>-11805248438.417509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250000</v>
      </c>
      <c r="S61">
        <f t="shared" si="1"/>
        <v>-57821299935.149132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-78.371570452480526</v>
      </c>
      <c r="AC61">
        <f t="shared" si="2"/>
        <v>-69.974641616593033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-1.3405326755715197E-3</v>
      </c>
      <c r="AI61">
        <f t="shared" si="25"/>
        <v>-1.3405931849700416E-3</v>
      </c>
      <c r="AJ61">
        <f t="shared" si="7"/>
        <v>-8.3969288358874934</v>
      </c>
      <c r="AK61">
        <f t="shared" si="22"/>
        <v>-5.486009931673637</v>
      </c>
      <c r="AL61">
        <f t="shared" si="26"/>
        <v>-13.884279360746101</v>
      </c>
      <c r="AN61">
        <f t="shared" si="27"/>
        <v>0</v>
      </c>
      <c r="AO61">
        <f t="shared" si="27"/>
        <v>0</v>
      </c>
      <c r="AP61">
        <f t="shared" si="27"/>
        <v>-2.1630764193934225E-10</v>
      </c>
      <c r="AQ61">
        <f t="shared" si="27"/>
        <v>-4.7921061699301998E-6</v>
      </c>
      <c r="AR61">
        <f t="shared" si="27"/>
        <v>-4.7923224775721394E-6</v>
      </c>
      <c r="AS61">
        <f t="shared" si="27"/>
        <v>-3.0017153043856892E-2</v>
      </c>
      <c r="AT61">
        <f t="shared" si="27"/>
        <v>-1.9611265373045358E-2</v>
      </c>
      <c r="AU61">
        <f t="shared" si="23"/>
        <v>-4.9633210739379825E-2</v>
      </c>
      <c r="AW61">
        <v>58</v>
      </c>
      <c r="AX61">
        <f>IF(Z61&gt;0, (R61*SUMPRODUCT(K61:$K$98, X61:$X$98)-K61*$AZ$3)/Z61, 0)</f>
        <v>-57821299935.149132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250000</v>
      </c>
      <c r="S62">
        <f t="shared" si="1"/>
        <v>-288290366218.22852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-69.974641616593033</v>
      </c>
      <c r="AC62">
        <f t="shared" si="2"/>
        <v>-62.477362765030207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-2.4534232517442939E-4</v>
      </c>
      <c r="AI62">
        <f t="shared" si="25"/>
        <v>-2.4535316101393116E-4</v>
      </c>
      <c r="AJ62">
        <f t="shared" si="7"/>
        <v>-7.4972788515628253</v>
      </c>
      <c r="AK62">
        <f t="shared" si="22"/>
        <v>-4.8982249131615125</v>
      </c>
      <c r="AL62">
        <f t="shared" si="26"/>
        <v>-12.395749117885352</v>
      </c>
      <c r="AN62">
        <f t="shared" si="27"/>
        <v>0</v>
      </c>
      <c r="AO62">
        <f t="shared" si="27"/>
        <v>0</v>
      </c>
      <c r="AP62">
        <f t="shared" si="27"/>
        <v>-3.4585460929564062E-11</v>
      </c>
      <c r="AQ62">
        <f t="shared" si="27"/>
        <v>-7.8307521999480829E-7</v>
      </c>
      <c r="AR62">
        <f t="shared" si="27"/>
        <v>-7.8310980545573778E-7</v>
      </c>
      <c r="AS62">
        <f t="shared" si="27"/>
        <v>-2.3929557535072535E-2</v>
      </c>
      <c r="AT62">
        <f t="shared" si="27"/>
        <v>-1.5633986303549442E-2</v>
      </c>
      <c r="AU62">
        <f t="shared" si="23"/>
        <v>-3.9564326948427431E-2</v>
      </c>
      <c r="AW62">
        <v>59</v>
      </c>
      <c r="AX62">
        <f>IF(Z62&gt;0, (R62*SUMPRODUCT(K62:$K$98, X62:$X$98)-K62*$AZ$3)/Z62, 0)</f>
        <v>-288290366218.22852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250000</v>
      </c>
      <c r="S63">
        <f t="shared" si="1"/>
        <v>-1464556234473.4768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-62.477362765030207</v>
      </c>
      <c r="AC63">
        <f t="shared" si="2"/>
        <v>-55.783360294829563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-4.4115176379745309E-5</v>
      </c>
      <c r="AI63">
        <f t="shared" si="25"/>
        <v>-4.4117080825576129E-5</v>
      </c>
      <c r="AJ63">
        <f t="shared" si="7"/>
        <v>-6.694002470200644</v>
      </c>
      <c r="AK63">
        <f t="shared" si="22"/>
        <v>-4.3734153935521149</v>
      </c>
      <c r="AL63">
        <f t="shared" si="26"/>
        <v>-11.067461980833585</v>
      </c>
      <c r="AN63">
        <f t="shared" si="27"/>
        <v>0</v>
      </c>
      <c r="AO63">
        <f t="shared" si="27"/>
        <v>0</v>
      </c>
      <c r="AP63">
        <f t="shared" si="27"/>
        <v>-5.4272722266578378E-12</v>
      </c>
      <c r="AQ63">
        <f t="shared" si="27"/>
        <v>-1.2571902422505197E-7</v>
      </c>
      <c r="AR63">
        <f t="shared" si="27"/>
        <v>-1.2572445149727863E-7</v>
      </c>
      <c r="AS63">
        <f t="shared" si="27"/>
        <v>-1.9076506721167757E-2</v>
      </c>
      <c r="AT63">
        <f t="shared" si="27"/>
        <v>-1.2463318996512825E-2</v>
      </c>
      <c r="AU63">
        <f t="shared" si="23"/>
        <v>-3.1539951442132078E-2</v>
      </c>
      <c r="AW63">
        <v>60</v>
      </c>
      <c r="AX63">
        <f>IF(Z63&gt;0, (R63*SUMPRODUCT(K63:$K$98, X63:$X$98)-K63*$AZ$3)/Z63, 0)</f>
        <v>-1464556234473.4768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250000</v>
      </c>
      <c r="S64">
        <f t="shared" si="1"/>
        <v>-7594200099332.3545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-55.783360294829563</v>
      </c>
      <c r="AC64">
        <f t="shared" si="2"/>
        <v>-49.806571801552273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-7.7873815185337521E-6</v>
      </c>
      <c r="AI64">
        <f t="shared" si="25"/>
        <v>-7.7877094436025551E-6</v>
      </c>
      <c r="AJ64">
        <f t="shared" si="7"/>
        <v>-5.9767884932772901</v>
      </c>
      <c r="AK64">
        <f t="shared" si="22"/>
        <v>-3.9048352206380699</v>
      </c>
      <c r="AL64">
        <f t="shared" si="26"/>
        <v>-9.8816315016248026</v>
      </c>
      <c r="AN64">
        <f t="shared" si="27"/>
        <v>0</v>
      </c>
      <c r="AO64">
        <f t="shared" si="27"/>
        <v>0</v>
      </c>
      <c r="AP64">
        <f t="shared" si="27"/>
        <v>-8.3439093519436367E-13</v>
      </c>
      <c r="AQ64">
        <f t="shared" si="27"/>
        <v>-1.9814650254346306E-8</v>
      </c>
      <c r="AR64">
        <f t="shared" si="27"/>
        <v>-1.9815484645281499E-8</v>
      </c>
      <c r="AS64">
        <f t="shared" si="27"/>
        <v>-1.5207675822307618E-2</v>
      </c>
      <c r="AT64">
        <f t="shared" si="27"/>
        <v>-9.9356817196706079E-3</v>
      </c>
      <c r="AU64">
        <f t="shared" si="23"/>
        <v>-2.514337735746287E-2</v>
      </c>
      <c r="AW64">
        <v>61</v>
      </c>
      <c r="AX64">
        <f>IF(Z64&gt;0, (R64*SUMPRODUCT(K64:$K$98, X64:$X$98)-K64*$AZ$3)/Z64, 0)</f>
        <v>-7594200099332.3545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250000</v>
      </c>
      <c r="S65">
        <f t="shared" si="1"/>
        <v>-40235114990045.852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-49.806571801552273</v>
      </c>
      <c r="AC65">
        <f t="shared" si="2"/>
        <v>-44.470153411548793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-1.3469147727052538E-6</v>
      </c>
      <c r="AI65">
        <f t="shared" si="25"/>
        <v>-1.3469700355688277E-6</v>
      </c>
      <c r="AJ65">
        <f t="shared" si="7"/>
        <v>-5.3364183900034803</v>
      </c>
      <c r="AK65">
        <f t="shared" si="22"/>
        <v>-3.4864600261086593</v>
      </c>
      <c r="AL65">
        <f t="shared" si="26"/>
        <v>-8.8228797630821756</v>
      </c>
      <c r="AN65">
        <f t="shared" si="27"/>
        <v>0</v>
      </c>
      <c r="AO65">
        <f t="shared" si="27"/>
        <v>0</v>
      </c>
      <c r="AP65">
        <f t="shared" si="27"/>
        <v>-1.255481511025171E-13</v>
      </c>
      <c r="AQ65">
        <f t="shared" si="27"/>
        <v>-3.0599691812839322E-9</v>
      </c>
      <c r="AR65">
        <f t="shared" si="27"/>
        <v>-3.0600947294350349E-9</v>
      </c>
      <c r="AS65">
        <f t="shared" si="27"/>
        <v>-1.2123466267320252E-2</v>
      </c>
      <c r="AT65">
        <f t="shared" si="27"/>
        <v>-7.9206646536688161E-3</v>
      </c>
      <c r="AU65">
        <f t="shared" si="23"/>
        <v>-2.00441339810838E-2</v>
      </c>
      <c r="AW65">
        <v>62</v>
      </c>
      <c r="AX65">
        <f>IF(Z65&gt;0, (R65*SUMPRODUCT(K65:$K$98, X65:$X$98)-K65*$AZ$3)/Z65, 0)</f>
        <v>-40235114990045.852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250000</v>
      </c>
      <c r="S66">
        <f t="shared" si="1"/>
        <v>-218199145711724.91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-44.470153411548793</v>
      </c>
      <c r="AC66">
        <f t="shared" si="2"/>
        <v>-39.705494120128265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-2.280589089095123E-7</v>
      </c>
      <c r="AI66">
        <f t="shared" si="25"/>
        <v>-2.2806800736266862E-7</v>
      </c>
      <c r="AJ66">
        <f t="shared" si="7"/>
        <v>-4.7646592914205286</v>
      </c>
      <c r="AK66">
        <f t="shared" si="22"/>
        <v>-3.1129107388084156</v>
      </c>
      <c r="AL66">
        <f t="shared" si="26"/>
        <v>-7.8775702582969513</v>
      </c>
      <c r="AN66">
        <f t="shared" si="27"/>
        <v>0</v>
      </c>
      <c r="AO66">
        <f t="shared" si="27"/>
        <v>0</v>
      </c>
      <c r="AP66">
        <f t="shared" si="27"/>
        <v>-1.8455528104906142E-14</v>
      </c>
      <c r="AQ66">
        <f t="shared" si="27"/>
        <v>-4.6260034872320096E-10</v>
      </c>
      <c r="AR66">
        <f t="shared" si="27"/>
        <v>-4.6261880425130585E-10</v>
      </c>
      <c r="AS66">
        <f t="shared" si="27"/>
        <v>-9.6647531126833434E-3</v>
      </c>
      <c r="AT66">
        <f t="shared" si="27"/>
        <v>-6.3143053704967835E-3</v>
      </c>
      <c r="AU66">
        <f t="shared" si="23"/>
        <v>-1.597905894579893E-2</v>
      </c>
      <c r="AW66">
        <v>63</v>
      </c>
      <c r="AX66">
        <f>IF(Z66&gt;0, (R66*SUMPRODUCT(K66:$K$98, X66:$X$98)-K66*$AZ$3)/Z66, 0)</f>
        <v>-218199145711724.91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-1213619370536510.8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-39.705494120128265</v>
      </c>
      <c r="AC67">
        <f t="shared" ref="AC67:AC89" si="30">S67*Z67</f>
        <v>-35.451334036233291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-3.7734531612823069E-8</v>
      </c>
      <c r="AI67">
        <f t="shared" ref="AI67:AI89" si="34">SUM(AE67:AH67)</f>
        <v>-3.7735992175125258E-8</v>
      </c>
      <c r="AJ67">
        <f t="shared" ref="AJ67:AJ89" si="35">AB67-AC67</f>
        <v>-4.2541600838949734</v>
      </c>
      <c r="AK67">
        <f t="shared" si="22"/>
        <v>-2.7793845884089787</v>
      </c>
      <c r="AL67">
        <f t="shared" si="26"/>
        <v>-7.0335447100399442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-6.8340767924777873E-11</v>
      </c>
      <c r="AR67">
        <f t="shared" si="36"/>
        <v>-6.8343413139785645E-11</v>
      </c>
      <c r="AS67">
        <f t="shared" si="36"/>
        <v>-7.7046820135836074E-3</v>
      </c>
      <c r="AT67">
        <f t="shared" si="36"/>
        <v>-5.0337255826865615E-3</v>
      </c>
      <c r="AU67">
        <f t="shared" si="23"/>
        <v>-1.2738407664613581E-2</v>
      </c>
      <c r="AW67">
        <v>64</v>
      </c>
      <c r="AX67">
        <f>IF(Z67&gt;0, (R67*SUMPRODUCT(K67:$K$98, X67:$X$98)-K67*$AZ$3)/Z67, 0)</f>
        <v>-1213619370536510.8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250000</v>
      </c>
      <c r="S68">
        <f t="shared" si="29"/>
        <v>-6930893663834398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-35.451334036233291</v>
      </c>
      <c r="AC68">
        <f t="shared" si="30"/>
        <v>-31.652976818125232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-6.0880483486176829E-9</v>
      </c>
      <c r="AI68">
        <f t="shared" si="34"/>
        <v>-6.0882766956271264E-9</v>
      </c>
      <c r="AJ68">
        <f t="shared" si="35"/>
        <v>-3.7983572181080589</v>
      </c>
      <c r="AK68">
        <f t="shared" si="22"/>
        <v>-2.4815933825363308</v>
      </c>
      <c r="AL68">
        <f t="shared" si="26"/>
        <v>-6.2799506067326663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-9.844665424212071E-12</v>
      </c>
      <c r="AR68">
        <f t="shared" si="36"/>
        <v>-9.8450346722501713E-12</v>
      </c>
      <c r="AS68">
        <f t="shared" si="36"/>
        <v>-6.1421253302636992E-3</v>
      </c>
      <c r="AT68">
        <f t="shared" si="36"/>
        <v>-4.0128552158354546E-3</v>
      </c>
      <c r="AU68">
        <f t="shared" si="23"/>
        <v>-1.0154980555944187E-2</v>
      </c>
      <c r="AW68">
        <v>65</v>
      </c>
      <c r="AX68">
        <f>IF(Z68&gt;0, (R68*SUMPRODUCT(K68:$K$98, X68:$X$98)-K68*$AZ$3)/Z68, 0)</f>
        <v>-6930893663834398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250000</v>
      </c>
      <c r="S69">
        <f t="shared" si="29"/>
        <v>-4.072147715074288E+16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-31.652976818125232</v>
      </c>
      <c r="AC69">
        <f t="shared" si="30"/>
        <v>-28.261586444763292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-9.5681228619570826E-10</v>
      </c>
      <c r="AI69">
        <f t="shared" si="34"/>
        <v>-9.5684698727781797E-10</v>
      </c>
      <c r="AJ69">
        <f t="shared" si="35"/>
        <v>-3.3913903733619399</v>
      </c>
      <c r="AK69">
        <f t="shared" si="22"/>
        <v>-2.2157083772687667</v>
      </c>
      <c r="AL69">
        <f t="shared" si="26"/>
        <v>-5.6070987515875537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-1.3814386066629172E-12</v>
      </c>
      <c r="AR69">
        <f t="shared" si="36"/>
        <v>-1.3814887078324059E-12</v>
      </c>
      <c r="AS69">
        <f t="shared" si="36"/>
        <v>-4.8964647085111435E-3</v>
      </c>
      <c r="AT69">
        <f t="shared" si="36"/>
        <v>-3.1990236095687458E-3</v>
      </c>
      <c r="AU69">
        <f t="shared" si="23"/>
        <v>-8.0954883194613771E-3</v>
      </c>
      <c r="AW69">
        <v>66</v>
      </c>
      <c r="AX69">
        <f>IF(Z69&gt;0, (R69*SUMPRODUCT(K69:$K$98, X69:$X$98)-K69*$AZ$3)/Z69, 0)</f>
        <v>-4.072147715074288E+16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250000</v>
      </c>
      <c r="S70">
        <f t="shared" si="29"/>
        <v>-2.4639530137173088E+17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-28.261586444763292</v>
      </c>
      <c r="AC70">
        <f t="shared" si="30"/>
        <v>-25.23355932568272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-1.4616763676353315E-10</v>
      </c>
      <c r="AI70">
        <f t="shared" si="34"/>
        <v>-1.4617275730746909E-10</v>
      </c>
      <c r="AJ70">
        <f t="shared" si="35"/>
        <v>-3.0280271190805728</v>
      </c>
      <c r="AK70">
        <f t="shared" si="22"/>
        <v>-1.9783110511334308</v>
      </c>
      <c r="AL70">
        <f t="shared" si="26"/>
        <v>-5.0063381703601761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-1.8842479362296662E-13</v>
      </c>
      <c r="AR70">
        <f t="shared" si="36"/>
        <v>-1.8843139451941492E-13</v>
      </c>
      <c r="AS70">
        <f t="shared" si="36"/>
        <v>-3.9034316872792801E-3</v>
      </c>
      <c r="AT70">
        <f t="shared" si="36"/>
        <v>-2.5502420356901478E-3</v>
      </c>
      <c r="AU70">
        <f t="shared" si="23"/>
        <v>-6.4536737231578592E-3</v>
      </c>
      <c r="AW70">
        <v>67</v>
      </c>
      <c r="AX70">
        <f>IF(Z70&gt;0, (R70*SUMPRODUCT(K70:$K$98, X70:$X$98)-K70*$AZ$3)/Z70, 0)</f>
        <v>-2.4639530137173088E+17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250000</v>
      </c>
      <c r="S71">
        <f t="shared" si="29"/>
        <v>-1.535975832301236E+18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-25.23355932568272</v>
      </c>
      <c r="AC71">
        <f t="shared" si="30"/>
        <v>-22.529963683645448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-2.1679648508362434E-11</v>
      </c>
      <c r="AI71">
        <f t="shared" si="34"/>
        <v>-2.1680381917157345E-11</v>
      </c>
      <c r="AJ71">
        <f t="shared" si="35"/>
        <v>-2.7035956420372713</v>
      </c>
      <c r="AK71">
        <f t="shared" si="22"/>
        <v>-1.7663491527977906</v>
      </c>
      <c r="AL71">
        <f t="shared" si="26"/>
        <v>-4.4699447948567421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-2.4952900621853686E-14</v>
      </c>
      <c r="AR71">
        <f t="shared" si="36"/>
        <v>-2.4953744762697E-14</v>
      </c>
      <c r="AS71">
        <f t="shared" si="36"/>
        <v>-3.1117918425388946E-3</v>
      </c>
      <c r="AT71">
        <f t="shared" si="36"/>
        <v>-2.0330373371255342E-3</v>
      </c>
      <c r="AU71">
        <f t="shared" si="23"/>
        <v>-5.1448291796893824E-3</v>
      </c>
      <c r="AW71">
        <v>68</v>
      </c>
      <c r="AX71">
        <f>IF(Z71&gt;0, (R71*SUMPRODUCT(K71:$K$98, X71:$X$98)-K71*$AZ$3)/Z71, 0)</f>
        <v>-1.535975832301236E+18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250000</v>
      </c>
      <c r="S72">
        <f t="shared" si="29"/>
        <v>-9.8810049846303785E+18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-22.529963683645448</v>
      </c>
      <c r="AC72">
        <f t="shared" si="30"/>
        <v>-20.11603900325489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-3.1214162214006622E-12</v>
      </c>
      <c r="AI72">
        <f t="shared" si="34"/>
        <v>-3.121518012863345E-12</v>
      </c>
      <c r="AJ72">
        <f t="shared" si="35"/>
        <v>-2.4139246803905579</v>
      </c>
      <c r="AK72">
        <f t="shared" ref="AK72:AK89" si="49">G72*SUM(AB72:AB72, AE72:AF72)</f>
        <v>-1.5770974578551815</v>
      </c>
      <c r="AL72">
        <f t="shared" si="26"/>
        <v>-3.9910221382488609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-3.2077643802175425E-15</v>
      </c>
      <c r="AR72">
        <f t="shared" si="36"/>
        <v>-3.2078689875512152E-15</v>
      </c>
      <c r="AS72">
        <f t="shared" si="36"/>
        <v>-2.4807014050853564E-3</v>
      </c>
      <c r="AT72">
        <f t="shared" si="36"/>
        <v>-1.620724917989117E-3</v>
      </c>
      <c r="AU72">
        <f t="shared" si="23"/>
        <v>-4.1014263230776818E-3</v>
      </c>
      <c r="AW72">
        <v>69</v>
      </c>
      <c r="AX72">
        <f>IF(Z72&gt;0, (R72*SUMPRODUCT(K72:$K$98, X72:$X$98)-K72*$AZ$3)/Z72, 0)</f>
        <v>-9.8810049846303785E+18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250000</v>
      </c>
      <c r="S73">
        <f t="shared" si="29"/>
        <v>-6.5701866541294068E+19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-20.11603900325489</v>
      </c>
      <c r="AC73">
        <f t="shared" si="30"/>
        <v>-17.960749110049008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-4.3552588769868128E-13</v>
      </c>
      <c r="AI73">
        <f t="shared" si="34"/>
        <v>-4.3553955606919765E-13</v>
      </c>
      <c r="AJ73">
        <f t="shared" si="35"/>
        <v>-2.1552898932058824</v>
      </c>
      <c r="AK73">
        <f t="shared" si="49"/>
        <v>-1.4081227302278425</v>
      </c>
      <c r="AL73">
        <f t="shared" si="26"/>
        <v>-3.5634126234341608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-3.9961955285257488E-16</v>
      </c>
      <c r="AR73">
        <f t="shared" si="36"/>
        <v>-3.9963209435301895E-16</v>
      </c>
      <c r="AS73">
        <f t="shared" si="36"/>
        <v>-1.977599972166285E-3</v>
      </c>
      <c r="AT73">
        <f t="shared" si="36"/>
        <v>-1.2920319818153056E-3</v>
      </c>
      <c r="AU73">
        <f t="shared" si="23"/>
        <v>-3.2696319539819905E-3</v>
      </c>
      <c r="AW73">
        <v>70</v>
      </c>
      <c r="AX73">
        <f>IF(Z73&gt;0, (R73*SUMPRODUCT(K73:$K$98, X73:$X$98)-K73*$AZ$3)/Z73, 0)</f>
        <v>-6.5701866541294068E+19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250000</v>
      </c>
      <c r="S74">
        <f t="shared" si="29"/>
        <v>-4.5223855002664396E+20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-17.960749110049008</v>
      </c>
      <c r="AC74">
        <f t="shared" si="30"/>
        <v>-16.036383133972329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-5.8793431761793954E-14</v>
      </c>
      <c r="AI74">
        <f t="shared" si="34"/>
        <v>-5.8795204762252783E-14</v>
      </c>
      <c r="AJ74">
        <f t="shared" si="35"/>
        <v>-1.9243659760766789</v>
      </c>
      <c r="AK74">
        <f t="shared" si="49"/>
        <v>-1.2572524377034306</v>
      </c>
      <c r="AL74">
        <f t="shared" si="26"/>
        <v>-3.1816184137801686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-4.8166328452663605E-17</v>
      </c>
      <c r="AR74">
        <f t="shared" si="36"/>
        <v>-4.8167780977544152E-17</v>
      </c>
      <c r="AS74">
        <f t="shared" si="36"/>
        <v>-1.5765305900560292E-3</v>
      </c>
      <c r="AT74">
        <f t="shared" si="36"/>
        <v>-1.0299999855032727E-3</v>
      </c>
      <c r="AU74">
        <f t="shared" si="23"/>
        <v>-2.6065305755593503E-3</v>
      </c>
      <c r="AW74">
        <v>71</v>
      </c>
      <c r="AX74">
        <f>IF(Z74&gt;0, (R74*SUMPRODUCT(K74:$K$98, X74:$X$98)-K74*$AZ$3)/Z74, 0)</f>
        <v>-4.5223855002664396E+20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250000</v>
      </c>
      <c r="S75">
        <f t="shared" si="29"/>
        <v>-3.2268344675743532E+21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-16.036383133972329</v>
      </c>
      <c r="AC75">
        <f t="shared" si="30"/>
        <v>-14.318199226761005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-7.6670453505612515E-15</v>
      </c>
      <c r="AI75">
        <f t="shared" si="34"/>
        <v>-7.6672672119453832E-15</v>
      </c>
      <c r="AJ75">
        <f t="shared" si="35"/>
        <v>-1.7181839072113245</v>
      </c>
      <c r="AK75">
        <f t="shared" si="49"/>
        <v>-1.1225468193780632</v>
      </c>
      <c r="AL75">
        <f t="shared" si="26"/>
        <v>-2.8407307265893955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-5.6082161237843476E-18</v>
      </c>
      <c r="AR75">
        <f t="shared" si="36"/>
        <v>-5.6083784088022188E-18</v>
      </c>
      <c r="AS75">
        <f t="shared" si="36"/>
        <v>-1.2568005341645669E-3</v>
      </c>
      <c r="AT75">
        <f t="shared" si="36"/>
        <v>-8.2110968232084879E-4</v>
      </c>
      <c r="AU75">
        <f t="shared" si="23"/>
        <v>-2.0779102164854213E-3</v>
      </c>
      <c r="AW75">
        <v>72</v>
      </c>
      <c r="AX75">
        <f>IF(Z75&gt;0, (R75*SUMPRODUCT(K75:$K$98, X75:$X$98)-K75*$AZ$3)/Z75, 0)</f>
        <v>-3.2268344675743532E+21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250000</v>
      </c>
      <c r="S76">
        <f t="shared" si="29"/>
        <v>-2.3904269784119142E+22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-14.318199226761005</v>
      </c>
      <c r="AC76">
        <f t="shared" si="30"/>
        <v>-12.784106452465183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-9.6451277452932009E-16</v>
      </c>
      <c r="AI76">
        <f t="shared" si="34"/>
        <v>-9.6453951474470408E-16</v>
      </c>
      <c r="AJ76">
        <f t="shared" si="35"/>
        <v>-1.5340927742958215</v>
      </c>
      <c r="AK76">
        <f t="shared" si="49"/>
        <v>-1.0022739458732703</v>
      </c>
      <c r="AL76">
        <f t="shared" si="26"/>
        <v>-2.5363667201690925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-6.2992184714696563E-19</v>
      </c>
      <c r="AR76">
        <f t="shared" si="36"/>
        <v>-6.2993931114154674E-19</v>
      </c>
      <c r="AS76">
        <f t="shared" si="36"/>
        <v>-1.0019136911388422E-3</v>
      </c>
      <c r="AT76">
        <f t="shared" si="36"/>
        <v>-6.5458361154404373E-4</v>
      </c>
      <c r="AU76">
        <f t="shared" si="23"/>
        <v>-1.6564973026828864E-3</v>
      </c>
      <c r="AW76">
        <v>73</v>
      </c>
      <c r="AX76">
        <f>IF(Z76&gt;0, (R76*SUMPRODUCT(K76:$K$98, X76:$X$98)-K76*$AZ$3)/Z76, 0)</f>
        <v>-2.3904269784119142E+22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250000</v>
      </c>
      <c r="S77">
        <f t="shared" si="29"/>
        <v>-1.8417113546790868E+23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-12.784106452465183</v>
      </c>
      <c r="AC77">
        <f t="shared" si="30"/>
        <v>-11.414380761129626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-1.1686980760109171E-16</v>
      </c>
      <c r="AI77">
        <f t="shared" si="34"/>
        <v>-1.168729064528016E-16</v>
      </c>
      <c r="AJ77">
        <f t="shared" si="35"/>
        <v>-1.3697256913355567</v>
      </c>
      <c r="AK77">
        <f t="shared" si="49"/>
        <v>-0.89488745167256289</v>
      </c>
      <c r="AL77">
        <f t="shared" si="26"/>
        <v>-2.2646131430081198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-6.8149550129557071E-20</v>
      </c>
      <c r="AR77">
        <f t="shared" si="36"/>
        <v>-6.8151357143312653E-20</v>
      </c>
      <c r="AS77">
        <f t="shared" si="36"/>
        <v>-7.9871946041042998E-4</v>
      </c>
      <c r="AT77">
        <f t="shared" si="36"/>
        <v>-5.2183004746814718E-4</v>
      </c>
      <c r="AU77">
        <f t="shared" si="23"/>
        <v>-1.3205495078785772E-3</v>
      </c>
      <c r="AW77">
        <v>74</v>
      </c>
      <c r="AX77">
        <f>IF(Z77&gt;0, (R77*SUMPRODUCT(K77:$K$98, X77:$X$98)-K77*$AZ$3)/Z77, 0)</f>
        <v>-1.8417113546790868E+23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250000</v>
      </c>
      <c r="S78">
        <f t="shared" si="29"/>
        <v>-1.4782118495628864E+24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-11.414380761129626</v>
      </c>
      <c r="AC78">
        <f t="shared" si="30"/>
        <v>-10.19141139386574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-1.3615711293052012E-17</v>
      </c>
      <c r="AI78">
        <f t="shared" si="34"/>
        <v>-1.3616056013986189E-17</v>
      </c>
      <c r="AJ78">
        <f t="shared" si="35"/>
        <v>-1.2229693672638859</v>
      </c>
      <c r="AK78">
        <f t="shared" si="49"/>
        <v>-0.79900665327907394</v>
      </c>
      <c r="AL78">
        <f t="shared" si="26"/>
        <v>-2.0219760205429598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-7.0889673423320737E-21</v>
      </c>
      <c r="AR78">
        <f t="shared" si="36"/>
        <v>-7.0891468199511267E-21</v>
      </c>
      <c r="AS78">
        <f t="shared" si="36"/>
        <v>-6.3673426372004734E-4</v>
      </c>
      <c r="AT78">
        <f t="shared" si="36"/>
        <v>-4.1599971896376522E-4</v>
      </c>
      <c r="AU78">
        <f t="shared" si="23"/>
        <v>-1.0527339826838125E-3</v>
      </c>
      <c r="AW78">
        <v>75</v>
      </c>
      <c r="AX78">
        <f>IF(Z78&gt;0, (R78*SUMPRODUCT(K78:$K$98, X78:$X$98)-K78*$AZ$3)/Z78, 0)</f>
        <v>-1.4782118495628864E+24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250000</v>
      </c>
      <c r="S79">
        <f t="shared" si="29"/>
        <v>-1.237927262289604E+25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-10.19141139386574</v>
      </c>
      <c r="AC79">
        <f t="shared" si="30"/>
        <v>-9.0994744588086949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-1.5226043042535302E-18</v>
      </c>
      <c r="AI79">
        <f t="shared" si="34"/>
        <v>-1.5226410571175152E-18</v>
      </c>
      <c r="AJ79">
        <f t="shared" si="35"/>
        <v>-1.0919369350570456</v>
      </c>
      <c r="AK79">
        <f t="shared" si="49"/>
        <v>-0.71339879757060187</v>
      </c>
      <c r="AL79">
        <f t="shared" si="26"/>
        <v>-1.8053357326276473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-7.0780181516529797E-22</v>
      </c>
      <c r="AR79">
        <f t="shared" si="36"/>
        <v>-7.0781890019767853E-22</v>
      </c>
      <c r="AS79">
        <f t="shared" si="36"/>
        <v>-5.0760065666458065E-4</v>
      </c>
      <c r="AT79">
        <f t="shared" si="36"/>
        <v>-3.3163242902085877E-4</v>
      </c>
      <c r="AU79">
        <f t="shared" si="23"/>
        <v>-8.3923308568543942E-4</v>
      </c>
      <c r="AW79">
        <v>76</v>
      </c>
      <c r="AX79">
        <f>IF(Z79&gt;0, (R79*SUMPRODUCT(K79:$K$98, X79:$X$98)-K79*$AZ$3)/Z79, 0)</f>
        <v>-1.237927262289604E+25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250000</v>
      </c>
      <c r="S80">
        <f t="shared" si="29"/>
        <v>-1.0916851077839096E+26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-9.0994744588086949</v>
      </c>
      <c r="AC80">
        <f t="shared" si="30"/>
        <v>-8.1245307667934767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-1.6332119537121289E-19</v>
      </c>
      <c r="AI80">
        <f t="shared" si="34"/>
        <v>-1.6332491646748363E-19</v>
      </c>
      <c r="AJ80">
        <f t="shared" si="35"/>
        <v>-0.97494369201521813</v>
      </c>
      <c r="AK80">
        <f t="shared" si="49"/>
        <v>-0.63696321211660867</v>
      </c>
      <c r="AL80">
        <f t="shared" si="26"/>
        <v>-1.6119069041318268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-6.7787426436645511E-23</v>
      </c>
      <c r="AR80">
        <f t="shared" si="36"/>
        <v>-6.7788970899623171E-23</v>
      </c>
      <c r="AS80">
        <f t="shared" si="36"/>
        <v>-4.0465613573388077E-4</v>
      </c>
      <c r="AT80">
        <f t="shared" si="36"/>
        <v>-2.6437534201280188E-4</v>
      </c>
      <c r="AU80">
        <f t="shared" si="23"/>
        <v>-6.6903147774668265E-4</v>
      </c>
      <c r="AW80">
        <v>77</v>
      </c>
      <c r="AX80">
        <f>IF(Z80&gt;0, (R80*SUMPRODUCT(K80:$K$98, X80:$X$98)-K80*$AZ$3)/Z80, 0)</f>
        <v>-1.0916851077839096E+26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250000</v>
      </c>
      <c r="S81">
        <f t="shared" si="29"/>
        <v>-1.016329945179442E+27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-8.1245307667934767</v>
      </c>
      <c r="AC81">
        <f t="shared" si="30"/>
        <v>-7.2540453274941754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-1.6635053915429383E-20</v>
      </c>
      <c r="AI81">
        <f t="shared" si="34"/>
        <v>-1.6635410789954328E-20</v>
      </c>
      <c r="AJ81">
        <f t="shared" si="35"/>
        <v>-0.87048543929930133</v>
      </c>
      <c r="AK81">
        <f t="shared" si="49"/>
        <v>-0.56871715367554343</v>
      </c>
      <c r="AL81">
        <f t="shared" si="26"/>
        <v>-1.4392025929748447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-6.1647119160693606E-24</v>
      </c>
      <c r="AR81">
        <f t="shared" si="36"/>
        <v>-6.1648441686396053E-24</v>
      </c>
      <c r="AS81">
        <f t="shared" si="36"/>
        <v>-3.225893939205042E-4</v>
      </c>
      <c r="AT81">
        <f t="shared" si="36"/>
        <v>-2.1075840402806271E-4</v>
      </c>
      <c r="AU81">
        <f t="shared" si="23"/>
        <v>-5.3334779794856691E-4</v>
      </c>
      <c r="AW81">
        <v>78</v>
      </c>
      <c r="AX81">
        <f>IF(Z81&gt;0, (R81*SUMPRODUCT(K81:$K$98, X81:$X$98)-K81*$AZ$3)/Z81, 0)</f>
        <v>-1.016329945179442E+27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250000</v>
      </c>
      <c r="S82">
        <f t="shared" si="29"/>
        <v>-1.0015771054321287E+28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-7.2540453274941754</v>
      </c>
      <c r="AC82">
        <f t="shared" si="30"/>
        <v>-6.4768261852626559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-1.6048632076922251E-21</v>
      </c>
      <c r="AI82">
        <f t="shared" si="34"/>
        <v>-1.6048955408303835E-21</v>
      </c>
      <c r="AJ82">
        <f t="shared" si="35"/>
        <v>-0.77721914223151956</v>
      </c>
      <c r="AK82">
        <f t="shared" si="49"/>
        <v>-0.5077831729245923</v>
      </c>
      <c r="AL82">
        <f t="shared" si="26"/>
        <v>-1.2850023151561119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-5.3101717948924414E-25</v>
      </c>
      <c r="AR82">
        <f t="shared" si="36"/>
        <v>-5.3102787787883059E-25</v>
      </c>
      <c r="AS82">
        <f t="shared" si="36"/>
        <v>-2.5716628979632048E-4</v>
      </c>
      <c r="AT82">
        <f t="shared" si="36"/>
        <v>-1.6801530933359588E-4</v>
      </c>
      <c r="AU82">
        <f t="shared" si="23"/>
        <v>-4.2518159912991637E-4</v>
      </c>
      <c r="AW82">
        <v>79</v>
      </c>
      <c r="AX82">
        <f>IF(Z82&gt;0, (R82*SUMPRODUCT(K82:$K$98, X82:$X$98)-K82*$AZ$3)/Z82, 0)</f>
        <v>-1.0015771054321287E+28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250000</v>
      </c>
      <c r="S83">
        <f t="shared" si="29"/>
        <v>-1.0479051549681515E+29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-6.4768261852626559</v>
      </c>
      <c r="AC83">
        <f t="shared" si="30"/>
        <v>-5.7828805225559421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-1.4625274589236344E-22</v>
      </c>
      <c r="AI83">
        <f t="shared" si="34"/>
        <v>-1.4625550514996186E-22</v>
      </c>
      <c r="AJ83">
        <f t="shared" si="35"/>
        <v>-0.69394566270671376</v>
      </c>
      <c r="AK83">
        <f t="shared" si="49"/>
        <v>-0.45337783296838596</v>
      </c>
      <c r="AL83">
        <f t="shared" si="26"/>
        <v>-1.1473234956750997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-4.3207243149223017E-26</v>
      </c>
      <c r="AR83">
        <f t="shared" si="36"/>
        <v>-4.3208058312816963E-26</v>
      </c>
      <c r="AS83">
        <f t="shared" si="36"/>
        <v>-2.0501139173813806E-4</v>
      </c>
      <c r="AT83">
        <f t="shared" si="36"/>
        <v>-1.3394077593558343E-4</v>
      </c>
      <c r="AU83">
        <f t="shared" si="23"/>
        <v>-3.3895216767372148E-4</v>
      </c>
      <c r="AW83">
        <v>80</v>
      </c>
      <c r="AX83">
        <f>IF(Z83&gt;0, (R83*SUMPRODUCT(K83:$K$98, X83:$X$98)-K83*$AZ$3)/Z83, 0)</f>
        <v>-1.0479051549681515E+29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250000</v>
      </c>
      <c r="S84">
        <f t="shared" si="29"/>
        <v>-1.1677160377305308E+30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-5.7828805225559421</v>
      </c>
      <c r="AC84">
        <f t="shared" si="30"/>
        <v>-5.1632861808535191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-1.2552900930736219E-23</v>
      </c>
      <c r="AI84">
        <f t="shared" si="34"/>
        <v>-1.2553122015572516E-23</v>
      </c>
      <c r="AJ84">
        <f t="shared" si="35"/>
        <v>-0.619594341702423</v>
      </c>
      <c r="AK84">
        <f t="shared" si="49"/>
        <v>-0.40480163657891599</v>
      </c>
      <c r="AL84">
        <f t="shared" si="26"/>
        <v>-1.024395978281339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-3.3111481052464939E-27</v>
      </c>
      <c r="AR84">
        <f t="shared" si="36"/>
        <v>-3.311206422016525E-27</v>
      </c>
      <c r="AS84">
        <f t="shared" si="36"/>
        <v>-1.634338263218575E-4</v>
      </c>
      <c r="AT84">
        <f t="shared" si="36"/>
        <v>-1.0677676653028014E-4</v>
      </c>
      <c r="AU84">
        <f t="shared" si="23"/>
        <v>-2.7021059285213766E-4</v>
      </c>
      <c r="AW84">
        <v>81</v>
      </c>
      <c r="AX84">
        <f>IF(Z84&gt;0, (R84*SUMPRODUCT(K84:$K$98, X84:$X$98)-K84*$AZ$3)/Z84, 0)</f>
        <v>-1.1677160377305308E+30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250000</v>
      </c>
      <c r="S85">
        <f t="shared" si="29"/>
        <v>-1.3912954196854873E+31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-5.1632861808535191</v>
      </c>
      <c r="AC85">
        <f t="shared" si="30"/>
        <v>-4.6100769471906418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-1.0115320879449268E-24</v>
      </c>
      <c r="AI85">
        <f t="shared" si="34"/>
        <v>-1.0115486555152716E-24</v>
      </c>
      <c r="AJ85">
        <f t="shared" si="35"/>
        <v>-0.55320923366287733</v>
      </c>
      <c r="AK85">
        <f t="shared" si="49"/>
        <v>-0.36143003265974638</v>
      </c>
      <c r="AL85">
        <f t="shared" si="26"/>
        <v>-0.91463926632262371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-2.3822983334942549E-28</v>
      </c>
      <c r="AR85">
        <f t="shared" si="36"/>
        <v>-2.3823373524197963E-28</v>
      </c>
      <c r="AS85">
        <f t="shared" si="36"/>
        <v>-1.3028844572852153E-4</v>
      </c>
      <c r="AT85">
        <f t="shared" si="36"/>
        <v>-8.5121784542634024E-5</v>
      </c>
      <c r="AU85">
        <f t="shared" si="23"/>
        <v>-2.1541023027115555E-4</v>
      </c>
      <c r="AW85">
        <v>82</v>
      </c>
      <c r="AX85">
        <f>IF(Z85&gt;0, (R85*SUMPRODUCT(K85:$K$98, X85:$X$98)-K85*$AZ$3)/Z85, 0)</f>
        <v>-1.3912954196854873E+31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250000</v>
      </c>
      <c r="S86">
        <f t="shared" si="29"/>
        <v>-1.7809554205622387E+32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-4.6100769471906418</v>
      </c>
      <c r="AC86">
        <f t="shared" si="30"/>
        <v>-4.1161401314202157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-7.6231478872777697E-26</v>
      </c>
      <c r="AI86">
        <f t="shared" si="34"/>
        <v>-7.6232634471644438E-26</v>
      </c>
      <c r="AJ86">
        <f t="shared" si="35"/>
        <v>-0.49393681577042603</v>
      </c>
      <c r="AK86">
        <f t="shared" si="49"/>
        <v>-0.32270538630334494</v>
      </c>
      <c r="AL86">
        <f t="shared" si="26"/>
        <v>-0.81664220207377092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-1.6029973531764415E-29</v>
      </c>
      <c r="AR86">
        <f t="shared" si="36"/>
        <v>-1.6030216531369316E-29</v>
      </c>
      <c r="AS86">
        <f t="shared" si="36"/>
        <v>-1.0386515125041571E-4</v>
      </c>
      <c r="AT86">
        <f t="shared" si="36"/>
        <v>-6.7858565483604915E-5</v>
      </c>
      <c r="AU86">
        <f t="shared" si="23"/>
        <v>-1.7172371673402061E-4</v>
      </c>
      <c r="AW86">
        <v>83</v>
      </c>
      <c r="AX86">
        <f>IF(Z86&gt;0, (R86*SUMPRODUCT(K86:$K$98, X86:$X$98)-K86*$AZ$3)/Z86, 0)</f>
        <v>-1.7809554205622387E+32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250000</v>
      </c>
      <c r="S87">
        <f t="shared" si="29"/>
        <v>-2.4629061676524282E+33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-4.1161401314202157</v>
      </c>
      <c r="AC87">
        <f t="shared" si="30"/>
        <v>-3.6751251173394786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-5.3471667722914541E-27</v>
      </c>
      <c r="AI87">
        <f t="shared" si="34"/>
        <v>-5.3472413818150648E-27</v>
      </c>
      <c r="AJ87">
        <f t="shared" si="35"/>
        <v>-0.44101501408073718</v>
      </c>
      <c r="AK87">
        <f t="shared" si="49"/>
        <v>-0.28812980919941511</v>
      </c>
      <c r="AL87">
        <f t="shared" si="26"/>
        <v>-0.72914482328015229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-1.003931698478658E-30</v>
      </c>
      <c r="AR87">
        <f t="shared" si="36"/>
        <v>-1.0039457064325804E-30</v>
      </c>
      <c r="AS87">
        <f t="shared" si="36"/>
        <v>-8.2800662667742043E-5</v>
      </c>
      <c r="AT87">
        <f t="shared" si="36"/>
        <v>-5.4096432942924836E-5</v>
      </c>
      <c r="AU87">
        <f t="shared" si="23"/>
        <v>-1.3689709561066687E-4</v>
      </c>
      <c r="AW87">
        <v>84</v>
      </c>
      <c r="AX87">
        <f>IF(Z87&gt;0, (R87*SUMPRODUCT(K87:$K$98, X87:$X$98)-K87*$AZ$3)/Z87, 0)</f>
        <v>-2.4629061676524282E+33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250000</v>
      </c>
      <c r="S88">
        <f t="shared" si="29"/>
        <v>-3.7035325312051815E+34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-3.6751251173394786</v>
      </c>
      <c r="AC88">
        <f t="shared" si="30"/>
        <v>-3.2813617119102485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-3.4716692661164319E-28</v>
      </c>
      <c r="AI88">
        <f t="shared" si="34"/>
        <v>-3.4717135665469567E-28</v>
      </c>
      <c r="AJ88">
        <f t="shared" si="35"/>
        <v>-0.39376340542923005</v>
      </c>
      <c r="AK88">
        <f t="shared" si="49"/>
        <v>-0.25725875821376354</v>
      </c>
      <c r="AL88">
        <f t="shared" si="26"/>
        <v>-0.65102216364299359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-5.8197021687745531E-32</v>
      </c>
      <c r="AR88">
        <f t="shared" si="36"/>
        <v>-5.8197764314107199E-32</v>
      </c>
      <c r="AS88">
        <f t="shared" si="36"/>
        <v>-6.6008181335891367E-5</v>
      </c>
      <c r="AT88">
        <f t="shared" si="36"/>
        <v>-4.3125345139449014E-5</v>
      </c>
      <c r="AU88">
        <f t="shared" si="23"/>
        <v>-1.0913352647534039E-4</v>
      </c>
      <c r="AW88">
        <v>85</v>
      </c>
      <c r="AX88">
        <f>IF(Z88&gt;0, (R88*SUMPRODUCT(K88:$K$98, X88:$X$98)-K88*$AZ$3)/Z88, 0)</f>
        <v>-3.7035325312051815E+34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-3.2813617119102485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-2.2150215262470282E-29</v>
      </c>
      <c r="AI89">
        <f t="shared" si="34"/>
        <v>-2.2150215262470282E-29</v>
      </c>
      <c r="AJ89">
        <f t="shared" si="35"/>
        <v>-3.2813617119102485</v>
      </c>
      <c r="AK89">
        <f t="shared" si="49"/>
        <v>-0.22969531983371741</v>
      </c>
      <c r="AL89">
        <f t="shared" si="26"/>
        <v>-3.5110570317439658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-3.3152962574795644E-33</v>
      </c>
      <c r="AR89">
        <f t="shared" si="36"/>
        <v>-3.3152962574795644E-33</v>
      </c>
      <c r="AS89">
        <f t="shared" si="36"/>
        <v>-4.9113230160633423E-4</v>
      </c>
      <c r="AT89">
        <f t="shared" si="36"/>
        <v>-3.4379261112443398E-5</v>
      </c>
      <c r="AU89">
        <f t="shared" si="23"/>
        <v>-5.255115627187776E-4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38212.313921986002</v>
      </c>
      <c r="AO91" s="8">
        <f t="shared" si="50"/>
        <v>-3821.2313921986006</v>
      </c>
      <c r="AP91" s="8">
        <f t="shared" si="50"/>
        <v>-2999.7417962424443</v>
      </c>
      <c r="AQ91" s="8">
        <f t="shared" si="50"/>
        <v>-19574.545699902676</v>
      </c>
      <c r="AR91" s="8">
        <f t="shared" si="50"/>
        <v>11816.795033642284</v>
      </c>
      <c r="AS91" s="8">
        <f t="shared" si="50"/>
        <v>-4972.0323373522087</v>
      </c>
      <c r="AT91" s="8">
        <f t="shared" si="50"/>
        <v>1611.5280231474369</v>
      </c>
      <c r="AU91" s="8">
        <f t="shared" si="50"/>
        <v>8456.290719437513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04BC-3B1A-446F-AE5B-25F3507E91F0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'S.45.04.C'!C3*(1+C12)</f>
        <v>86419.919343933449</v>
      </c>
      <c r="K3">
        <v>1</v>
      </c>
      <c r="L3" s="2">
        <v>0</v>
      </c>
      <c r="O3">
        <f>$C$3</f>
        <v>86419.919343933449</v>
      </c>
      <c r="P3">
        <f>O3*C5</f>
        <v>8641.9919343933452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86419.919343933449</v>
      </c>
      <c r="AF3">
        <f t="shared" ref="AF3:AG34" si="4">-$Z3*P3</f>
        <v>-8641.9919343933452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75258.019205540098</v>
      </c>
      <c r="AJ3">
        <f t="shared" ref="AJ3:AJ66" si="7">AB3-AC3</f>
        <v>0</v>
      </c>
      <c r="AL3">
        <f t="shared" ref="AL3:AL34" si="8">SUM(AI3:AK3)</f>
        <v>75258.019205540098</v>
      </c>
      <c r="AN3">
        <f t="shared" ref="AN3:AU34" si="9">AE3*$K3</f>
        <v>86419.919343933449</v>
      </c>
      <c r="AO3">
        <f t="shared" si="9"/>
        <v>-8641.9919343933452</v>
      </c>
      <c r="AP3">
        <f t="shared" si="9"/>
        <v>-2519.9082039999998</v>
      </c>
      <c r="AQ3">
        <f t="shared" si="9"/>
        <v>0</v>
      </c>
      <c r="AR3">
        <f t="shared" si="9"/>
        <v>75258.019205540098</v>
      </c>
      <c r="AS3">
        <f t="shared" si="9"/>
        <v>0</v>
      </c>
      <c r="AT3">
        <f t="shared" si="9"/>
        <v>0</v>
      </c>
      <c r="AU3">
        <f t="shared" si="9"/>
        <v>75258.019205540098</v>
      </c>
      <c r="AW3">
        <v>0</v>
      </c>
      <c r="AX3">
        <f>IF(Z3&gt;0, (R3*SUMPRODUCT(K3:$K$98, X3:$X$98)-K3*$AZ$3)/Z3, 0)</f>
        <v>0</v>
      </c>
      <c r="AZ3">
        <f>C6*ABS(SUMPRODUCT(X4:X79, K4:K79))/1</f>
        <v>47603.026697859314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3232.9663981166027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3193.0754917213198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-3193.0754917213198</v>
      </c>
      <c r="AK4">
        <f>G4*SUM(AB4, AE4:AF4)</f>
        <v>0</v>
      </c>
      <c r="AL4">
        <f t="shared" si="8"/>
        <v>-3777.7739917213198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-545.47858942065488</v>
      </c>
      <c r="AR4">
        <f t="shared" si="9"/>
        <v>-545.47858942065488</v>
      </c>
      <c r="AS4">
        <f t="shared" si="9"/>
        <v>-2978.8930793183317</v>
      </c>
      <c r="AT4">
        <f t="shared" si="9"/>
        <v>0</v>
      </c>
      <c r="AU4">
        <f t="shared" si="9"/>
        <v>-3524.3716687389865</v>
      </c>
      <c r="AW4">
        <v>1</v>
      </c>
      <c r="AX4">
        <f>IF(Z4&gt;0, (R4*SUMPRODUCT(K4:$K$98, X4:$X$98)-K4*$AZ$3)/Z4, 0)</f>
        <v>3232.9663981166027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250000</v>
      </c>
      <c r="S5">
        <f t="shared" si="1"/>
        <v>6512.4989587184318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3193.0754917213198</v>
      </c>
      <c r="AC5">
        <f t="shared" si="2"/>
        <v>6351.8183136283915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-614.31243053632193</v>
      </c>
      <c r="AI5">
        <f t="shared" si="6"/>
        <v>-663.07879774721471</v>
      </c>
      <c r="AJ5">
        <f t="shared" si="7"/>
        <v>-3158.7428219070716</v>
      </c>
      <c r="AK5">
        <f>G5*SUM(AB5, AE5:AF5)</f>
        <v>130.91609516057412</v>
      </c>
      <c r="AL5">
        <f t="shared" si="8"/>
        <v>-3690.9055244937122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-525.30348470739523</v>
      </c>
      <c r="AR5">
        <f t="shared" si="9"/>
        <v>-567.00399630218351</v>
      </c>
      <c r="AS5">
        <f t="shared" si="9"/>
        <v>-2701.0663127777098</v>
      </c>
      <c r="AT5">
        <f t="shared" si="9"/>
        <v>111.9474026141628</v>
      </c>
      <c r="AU5">
        <f t="shared" si="9"/>
        <v>-3156.1229064657305</v>
      </c>
      <c r="AW5">
        <v>2</v>
      </c>
      <c r="AX5">
        <f>IF(Z5&gt;0, (R5*SUMPRODUCT(K5:$K$98, X5:$X$98)-K5*$AZ$3)/Z5, 0)</f>
        <v>6512.4989587184318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250000</v>
      </c>
      <c r="S6">
        <f t="shared" si="1"/>
        <v>10187.991699708036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6351.8183136283915</v>
      </c>
      <c r="AC6">
        <f t="shared" si="2"/>
        <v>9810.792395666067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-649.49559319378295</v>
      </c>
      <c r="AI6">
        <f t="shared" si="6"/>
        <v>-697.64439761392805</v>
      </c>
      <c r="AJ6">
        <f t="shared" si="7"/>
        <v>-3458.9740820376755</v>
      </c>
      <c r="AK6">
        <f>G6*SUM(AB6, AE6:AF6)</f>
        <v>371.58137134726093</v>
      </c>
      <c r="AL6">
        <f t="shared" si="8"/>
        <v>-3785.0371083043428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-501.0274146890938</v>
      </c>
      <c r="AR6">
        <f t="shared" si="9"/>
        <v>-538.16988532599385</v>
      </c>
      <c r="AS6">
        <f t="shared" si="9"/>
        <v>-2668.2872985757876</v>
      </c>
      <c r="AT6">
        <f t="shared" si="9"/>
        <v>286.64159662311982</v>
      </c>
      <c r="AU6">
        <f t="shared" si="9"/>
        <v>-2919.815587278662</v>
      </c>
      <c r="AW6">
        <v>3</v>
      </c>
      <c r="AX6">
        <f>IF(Z6&gt;0, (R6*SUMPRODUCT(K6:$K$98, X6:$X$98)-K6*$AZ$3)/Z6, 0)</f>
        <v>10187.991699708036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250000</v>
      </c>
      <c r="S7">
        <f t="shared" si="1"/>
        <v>13276.784801194068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9810.792395666067</v>
      </c>
      <c r="AC7">
        <f t="shared" si="2"/>
        <v>12620.742977338785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-689.75762367296466</v>
      </c>
      <c r="AI7">
        <f t="shared" si="6"/>
        <v>-737.28698852417369</v>
      </c>
      <c r="AJ7">
        <f t="shared" si="7"/>
        <v>-2809.9505816727178</v>
      </c>
      <c r="AK7">
        <f>G7*SUM(AB7, AE7:AF7)</f>
        <v>481.70990662720385</v>
      </c>
      <c r="AL7">
        <f t="shared" si="8"/>
        <v>-3065.5276635696873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-484.11058939836016</v>
      </c>
      <c r="AR7">
        <f t="shared" si="9"/>
        <v>-517.46936361432734</v>
      </c>
      <c r="AS7">
        <f t="shared" si="9"/>
        <v>-1972.1809307885478</v>
      </c>
      <c r="AT7">
        <f t="shared" si="9"/>
        <v>338.09103199835369</v>
      </c>
      <c r="AU7">
        <f t="shared" si="9"/>
        <v>-2151.5592624045212</v>
      </c>
      <c r="AW7">
        <v>4</v>
      </c>
      <c r="AX7">
        <f>IF(Z7&gt;0, (R7*SUMPRODUCT(K7:$K$98, X7:$X$98)-K7*$AZ$3)/Z7, 0)</f>
        <v>13276.784801194068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250000</v>
      </c>
      <c r="S8">
        <f t="shared" si="1"/>
        <v>15328.473741126942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12620.742977338785</v>
      </c>
      <c r="AC8">
        <f t="shared" si="2"/>
        <v>14360.254914516026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-1061.5372322177757</v>
      </c>
      <c r="AI8">
        <f t="shared" si="6"/>
        <v>-1108.3789959740291</v>
      </c>
      <c r="AJ8">
        <f t="shared" si="7"/>
        <v>-1739.5119371772416</v>
      </c>
      <c r="AK8">
        <f t="shared" ref="AK8:AK71" si="22">G8*SUM(AB8:AB8, AE8:AF8)</f>
        <v>268.82182541731612</v>
      </c>
      <c r="AL8">
        <f t="shared" si="8"/>
        <v>-2579.0691077339543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-695.46006918371688</v>
      </c>
      <c r="AR8">
        <f t="shared" si="9"/>
        <v>-726.14818381023065</v>
      </c>
      <c r="AS8">
        <f t="shared" si="9"/>
        <v>-1139.6313341245123</v>
      </c>
      <c r="AT8">
        <f t="shared" si="9"/>
        <v>176.11708720967943</v>
      </c>
      <c r="AU8">
        <f t="shared" si="9"/>
        <v>-1689.6624307250631</v>
      </c>
      <c r="AW8">
        <v>5</v>
      </c>
      <c r="AX8">
        <f>IF(Z8&gt;0, (R8*SUMPRODUCT(K8:$K$98, X8:$X$98)-K8*$AZ$3)/Z8, 0)</f>
        <v>15328.473741126942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250000</v>
      </c>
      <c r="S9">
        <f t="shared" si="1"/>
        <v>16618.131372861324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14360.254914516026</v>
      </c>
      <c r="AC9">
        <f t="shared" si="2"/>
        <v>15315.846091015281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-1458.0620829375821</v>
      </c>
      <c r="AI9">
        <f t="shared" si="6"/>
        <v>-1504.1438166396854</v>
      </c>
      <c r="AJ9">
        <f t="shared" si="7"/>
        <v>-955.59117649925429</v>
      </c>
      <c r="AK9">
        <f t="shared" si="22"/>
        <v>84.725503995644559</v>
      </c>
      <c r="AL9">
        <f t="shared" si="8"/>
        <v>-2375.0094891432955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-904.67001210793819</v>
      </c>
      <c r="AR9">
        <f t="shared" si="9"/>
        <v>-933.26191026788865</v>
      </c>
      <c r="AS9">
        <f t="shared" si="9"/>
        <v>-592.90663362708631</v>
      </c>
      <c r="AT9">
        <f t="shared" si="9"/>
        <v>52.568833400540576</v>
      </c>
      <c r="AU9">
        <f t="shared" si="9"/>
        <v>-1473.5997104944347</v>
      </c>
      <c r="AW9">
        <v>6</v>
      </c>
      <c r="AX9">
        <f>IF(Z9&gt;0, (R9*SUMPRODUCT(K9:$K$98, X9:$X$98)-K9*$AZ$3)/Z9, 0)</f>
        <v>16618.131372861324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250000</v>
      </c>
      <c r="S10">
        <f t="shared" si="1"/>
        <v>17600.106593176133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15315.846091015281</v>
      </c>
      <c r="AC10">
        <f t="shared" si="2"/>
        <v>15927.053893968505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-1869.3910092418382</v>
      </c>
      <c r="AI10">
        <f t="shared" si="6"/>
        <v>-1914.638047405072</v>
      </c>
      <c r="AJ10">
        <f t="shared" si="7"/>
        <v>-611.20780295322402</v>
      </c>
      <c r="AK10">
        <f t="shared" si="22"/>
        <v>62.794968973162653</v>
      </c>
      <c r="AL10">
        <f t="shared" si="8"/>
        <v>-2463.0508813851334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-1100.354223346435</v>
      </c>
      <c r="AR10">
        <f t="shared" si="9"/>
        <v>-1126.9873724793304</v>
      </c>
      <c r="AS10">
        <f t="shared" si="9"/>
        <v>-359.76694228065065</v>
      </c>
      <c r="AT10">
        <f t="shared" si="9"/>
        <v>36.962149156024431</v>
      </c>
      <c r="AU10">
        <f t="shared" si="9"/>
        <v>-1449.7921656039566</v>
      </c>
      <c r="AW10">
        <v>7</v>
      </c>
      <c r="AX10">
        <f>IF(Z10&gt;0, (R10*SUMPRODUCT(K10:$K$98, X10:$X$98)-K10*$AZ$3)/Z10, 0)</f>
        <v>17600.106593176133</v>
      </c>
    </row>
    <row r="11" spans="1:52" x14ac:dyDescent="0.25">
      <c r="A11" t="s">
        <v>33</v>
      </c>
      <c r="C11" s="12">
        <f>AU81</f>
        <v>21508.416662906417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250000</v>
      </c>
      <c r="S11">
        <f t="shared" si="1"/>
        <v>18297.038423276466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15927.053893968505</v>
      </c>
      <c r="AC11">
        <f t="shared" si="2"/>
        <v>16221.838350369033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-2327.1553949246518</v>
      </c>
      <c r="AI11">
        <f t="shared" si="6"/>
        <v>-2371.4845316272686</v>
      </c>
      <c r="AJ11">
        <f t="shared" si="7"/>
        <v>-294.78445640052814</v>
      </c>
      <c r="AK11">
        <f t="shared" si="22"/>
        <v>38.224929345524409</v>
      </c>
      <c r="AL11">
        <f t="shared" si="8"/>
        <v>-2628.0440586822724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-1301.5981112981194</v>
      </c>
      <c r="AR11">
        <f t="shared" si="9"/>
        <v>-1326.3917803128481</v>
      </c>
      <c r="AS11">
        <f t="shared" si="9"/>
        <v>-164.87549242640642</v>
      </c>
      <c r="AT11">
        <f t="shared" si="9"/>
        <v>21.379533119768112</v>
      </c>
      <c r="AU11">
        <f t="shared" si="9"/>
        <v>-1469.8877396194866</v>
      </c>
      <c r="AW11">
        <v>8</v>
      </c>
      <c r="AX11">
        <f>IF(Z11&gt;0, (R11*SUMPRODUCT(K11:$K$98, X11:$X$98)-K11*$AZ$3)/Z11, 0)</f>
        <v>18297.038423276466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250000</v>
      </c>
      <c r="S12">
        <f t="shared" si="1"/>
        <v>18748.188816003207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16221.838350369033</v>
      </c>
      <c r="AC12">
        <f t="shared" si="2"/>
        <v>16243.50946015853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-2828.1776436413247</v>
      </c>
      <c r="AI12">
        <f t="shared" si="6"/>
        <v>-2871.497853448187</v>
      </c>
      <c r="AJ12">
        <f t="shared" si="7"/>
        <v>-21.671109789496768</v>
      </c>
      <c r="AK12">
        <f t="shared" si="22"/>
        <v>37.310228205848773</v>
      </c>
      <c r="AL12">
        <f t="shared" si="8"/>
        <v>-2855.8587350318348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-1503.2064831118134</v>
      </c>
      <c r="AR12">
        <f t="shared" si="9"/>
        <v>-1526.2316351484433</v>
      </c>
      <c r="AS12">
        <f t="shared" si="9"/>
        <v>-11.51842523224853</v>
      </c>
      <c r="AT12">
        <f t="shared" si="9"/>
        <v>19.830782925362069</v>
      </c>
      <c r="AU12">
        <f t="shared" si="9"/>
        <v>-1517.9192774553296</v>
      </c>
      <c r="AW12">
        <v>9</v>
      </c>
      <c r="AX12">
        <f>IF(Z12&gt;0, (R12*SUMPRODUCT(K12:$K$98, X12:$X$98)-K12*$AZ$3)/Z12, 0)</f>
        <v>18748.188816003207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250000</v>
      </c>
      <c r="S13">
        <f t="shared" si="1"/>
        <v>18939.617064986887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16243.50946015853</v>
      </c>
      <c r="AC13">
        <f t="shared" si="2"/>
        <v>15990.948192507321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-3357.0091197442907</v>
      </c>
      <c r="AI13">
        <f t="shared" si="6"/>
        <v>-3399.2247256291353</v>
      </c>
      <c r="AJ13">
        <f t="shared" si="7"/>
        <v>252.56126765120825</v>
      </c>
      <c r="AK13">
        <f t="shared" si="22"/>
        <v>32.487018920317063</v>
      </c>
      <c r="AL13">
        <f t="shared" si="8"/>
        <v>-3114.17643905761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-1696.0893864171846</v>
      </c>
      <c r="AR13">
        <f t="shared" si="9"/>
        <v>-1717.4183249241821</v>
      </c>
      <c r="AS13">
        <f t="shared" si="9"/>
        <v>127.60361089394763</v>
      </c>
      <c r="AT13">
        <f t="shared" si="9"/>
        <v>16.413684330795373</v>
      </c>
      <c r="AU13">
        <f t="shared" si="9"/>
        <v>-1573.4010296994391</v>
      </c>
      <c r="AW13">
        <v>10</v>
      </c>
      <c r="AX13">
        <f>IF(Z13&gt;0, (R13*SUMPRODUCT(K13:$K$98, X13:$X$98)-K13*$AZ$3)/Z13, 0)</f>
        <v>18939.617064986887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250000</v>
      </c>
      <c r="S14">
        <f t="shared" si="1"/>
        <v>18873.622176839228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15990.948192507321</v>
      </c>
      <c r="AC14">
        <f t="shared" si="2"/>
        <v>15479.337833999416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-3927.9396513417887</v>
      </c>
      <c r="AI14">
        <f t="shared" si="6"/>
        <v>-3968.9475132375164</v>
      </c>
      <c r="AJ14">
        <f t="shared" si="7"/>
        <v>511.6103585079054</v>
      </c>
      <c r="AK14">
        <f t="shared" si="22"/>
        <v>28.783706746513179</v>
      </c>
      <c r="AL14">
        <f t="shared" si="8"/>
        <v>-3428.5534479830981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-1886.8086371650418</v>
      </c>
      <c r="AR14">
        <f t="shared" si="9"/>
        <v>-1906.5070019273667</v>
      </c>
      <c r="AS14">
        <f t="shared" si="9"/>
        <v>245.75500872730265</v>
      </c>
      <c r="AT14">
        <f t="shared" si="9"/>
        <v>13.826420800633892</v>
      </c>
      <c r="AU14">
        <f t="shared" si="9"/>
        <v>-1646.9255723994304</v>
      </c>
      <c r="AW14">
        <v>11</v>
      </c>
      <c r="AX14">
        <f>IF(Z14&gt;0, (R14*SUMPRODUCT(K14:$K$98, X14:$X$98)-K14*$AZ$3)/Z14, 0)</f>
        <v>18873.622176839228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250000</v>
      </c>
      <c r="S15">
        <f t="shared" si="1"/>
        <v>18601.72500295136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15479.337833999416</v>
      </c>
      <c r="AC15">
        <f t="shared" si="2"/>
        <v>14766.110191104075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-4538.0981296150248</v>
      </c>
      <c r="AI15">
        <f t="shared" si="6"/>
        <v>-4577.7882932658722</v>
      </c>
      <c r="AJ15">
        <f t="shared" si="7"/>
        <v>713.22764289534098</v>
      </c>
      <c r="AK15">
        <f t="shared" si="22"/>
        <v>63.465285119397613</v>
      </c>
      <c r="AL15">
        <f t="shared" si="8"/>
        <v>-3801.0953652511334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-2068.0218270509645</v>
      </c>
      <c r="AR15">
        <f t="shared" si="9"/>
        <v>-2086.1087265416418</v>
      </c>
      <c r="AS15">
        <f t="shared" si="9"/>
        <v>325.01948856905841</v>
      </c>
      <c r="AT15">
        <f t="shared" si="9"/>
        <v>28.921277402624394</v>
      </c>
      <c r="AU15">
        <f t="shared" si="9"/>
        <v>-1732.167960569959</v>
      </c>
      <c r="AW15">
        <v>12</v>
      </c>
      <c r="AX15">
        <f>IF(Z15&gt;0, (R15*SUMPRODUCT(K15:$K$98, X15:$X$98)-K15*$AZ$3)/Z15, 0)</f>
        <v>18601.72500295136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250000</v>
      </c>
      <c r="S16">
        <f t="shared" si="1"/>
        <v>18121.535424874306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14766.110191104075</v>
      </c>
      <c r="AC16">
        <f t="shared" si="2"/>
        <v>13869.840726920802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-5121.5867669236404</v>
      </c>
      <c r="AI16">
        <f t="shared" si="6"/>
        <v>-5159.8557115845952</v>
      </c>
      <c r="AJ16">
        <f t="shared" si="7"/>
        <v>896.26946418327316</v>
      </c>
      <c r="AK16">
        <f t="shared" si="22"/>
        <v>104.83938235683894</v>
      </c>
      <c r="AL16">
        <f t="shared" si="8"/>
        <v>-4158.7468650444835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-2207.850676684242</v>
      </c>
      <c r="AR16">
        <f t="shared" si="9"/>
        <v>-2224.3479302134315</v>
      </c>
      <c r="AS16">
        <f t="shared" si="9"/>
        <v>386.3703248704457</v>
      </c>
      <c r="AT16">
        <f t="shared" si="9"/>
        <v>45.194919428991859</v>
      </c>
      <c r="AU16">
        <f t="shared" si="9"/>
        <v>-1792.7826859139939</v>
      </c>
      <c r="AW16">
        <v>13</v>
      </c>
      <c r="AX16">
        <f>IF(Z16&gt;0, (R16*SUMPRODUCT(K16:$K$98, X16:$X$98)-K16*$AZ$3)/Z16, 0)</f>
        <v>18121.535424874306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250000</v>
      </c>
      <c r="S17">
        <f t="shared" si="1"/>
        <v>17542.004587604963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13869.840726920802</v>
      </c>
      <c r="AC17">
        <f t="shared" si="2"/>
        <v>12892.713349471451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-5690.6823857933232</v>
      </c>
      <c r="AI17">
        <f t="shared" si="6"/>
        <v>-5727.4305045305091</v>
      </c>
      <c r="AJ17">
        <f t="shared" si="7"/>
        <v>977.12737744935112</v>
      </c>
      <c r="AK17">
        <f t="shared" si="22"/>
        <v>191.40380203150707</v>
      </c>
      <c r="AL17">
        <f t="shared" si="8"/>
        <v>-4558.8993250496505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-2306.0542708298285</v>
      </c>
      <c r="AR17">
        <f t="shared" si="9"/>
        <v>-2320.9458339875982</v>
      </c>
      <c r="AS17">
        <f t="shared" si="9"/>
        <v>395.9645977672497</v>
      </c>
      <c r="AT17">
        <f t="shared" si="9"/>
        <v>77.563203356725595</v>
      </c>
      <c r="AU17">
        <f t="shared" si="9"/>
        <v>-1847.418032863623</v>
      </c>
      <c r="AW17">
        <v>14</v>
      </c>
      <c r="AX17">
        <f>IF(Z17&gt;0, (R17*SUMPRODUCT(K17:$K$98, X17:$X$98)-K17*$AZ$3)/Z17, 0)</f>
        <v>17542.004587604963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250000</v>
      </c>
      <c r="S18">
        <f t="shared" si="1"/>
        <v>16903.025998841571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12892.713349471451</v>
      </c>
      <c r="AC18">
        <f t="shared" si="2"/>
        <v>11875.561563912775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-6260.6494732823976</v>
      </c>
      <c r="AI18">
        <f t="shared" si="6"/>
        <v>-6295.7779809375552</v>
      </c>
      <c r="AJ18">
        <f t="shared" si="7"/>
        <v>1017.1517855586753</v>
      </c>
      <c r="AK18">
        <f t="shared" si="22"/>
        <v>278.48260834858337</v>
      </c>
      <c r="AL18">
        <f t="shared" si="8"/>
        <v>-5000.1435870302967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-2367.5102104004282</v>
      </c>
      <c r="AR18">
        <f t="shared" si="9"/>
        <v>-2380.7943114996247</v>
      </c>
      <c r="AS18">
        <f t="shared" si="9"/>
        <v>384.64335818734764</v>
      </c>
      <c r="AT18">
        <f t="shared" si="9"/>
        <v>105.31022723726211</v>
      </c>
      <c r="AU18">
        <f t="shared" si="9"/>
        <v>-1890.8407260750153</v>
      </c>
      <c r="AW18">
        <v>15</v>
      </c>
      <c r="AX18">
        <f>IF(Z18&gt;0, (R18*SUMPRODUCT(K18:$K$98, X18:$X$98)-K18*$AZ$3)/Z18, 0)</f>
        <v>16903.025998841571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250000</v>
      </c>
      <c r="S19">
        <f t="shared" si="1"/>
        <v>16051.456021527156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11875.561563912775</v>
      </c>
      <c r="AC19">
        <f t="shared" si="2"/>
        <v>10721.800758736757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-6895.0196184185461</v>
      </c>
      <c r="AI19">
        <f t="shared" si="6"/>
        <v>-6928.4178370734689</v>
      </c>
      <c r="AJ19">
        <f t="shared" si="7"/>
        <v>1153.760805176018</v>
      </c>
      <c r="AK19">
        <f t="shared" si="22"/>
        <v>264.82502287525489</v>
      </c>
      <c r="AL19">
        <f t="shared" si="8"/>
        <v>-5509.832009022196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-2431.5974097726435</v>
      </c>
      <c r="AR19">
        <f t="shared" si="9"/>
        <v>-2443.3756245518143</v>
      </c>
      <c r="AS19">
        <f t="shared" si="9"/>
        <v>406.88525060450451</v>
      </c>
      <c r="AT19">
        <f t="shared" si="9"/>
        <v>93.393184545303427</v>
      </c>
      <c r="AU19">
        <f t="shared" si="9"/>
        <v>-1943.0971894020065</v>
      </c>
      <c r="AW19">
        <v>16</v>
      </c>
      <c r="AX19">
        <f>IF(Z19&gt;0, (R19*SUMPRODUCT(K19:$K$98, X19:$X$98)-K19*$AZ$3)/Z19, 0)</f>
        <v>16051.456021527156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250000</v>
      </c>
      <c r="S20">
        <f t="shared" si="1"/>
        <v>14499.90442668278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10721.800758736757</v>
      </c>
      <c r="AC20">
        <f t="shared" si="2"/>
        <v>9154.8254964219632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-7478.323054201167</v>
      </c>
      <c r="AI20">
        <f t="shared" si="6"/>
        <v>-7509.8916260587002</v>
      </c>
      <c r="AJ20">
        <f t="shared" si="7"/>
        <v>1566.9752623147942</v>
      </c>
      <c r="AK20">
        <f t="shared" si="22"/>
        <v>46.103743262568059</v>
      </c>
      <c r="AL20">
        <f t="shared" si="8"/>
        <v>-5896.8126204813379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-2501.4750846692077</v>
      </c>
      <c r="AR20">
        <f t="shared" si="9"/>
        <v>-2512.0346707405592</v>
      </c>
      <c r="AS20">
        <f t="shared" si="9"/>
        <v>524.14820121623654</v>
      </c>
      <c r="AT20">
        <f t="shared" si="9"/>
        <v>15.421554303743449</v>
      </c>
      <c r="AU20">
        <f t="shared" si="9"/>
        <v>-1972.4649152205793</v>
      </c>
      <c r="AW20">
        <v>17</v>
      </c>
      <c r="AX20">
        <f>IF(Z20&gt;0, (R20*SUMPRODUCT(K20:$K$98, X20:$X$98)-K20*$AZ$3)/Z20, 0)</f>
        <v>14499.90442668278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250000</v>
      </c>
      <c r="S21">
        <f t="shared" si="1"/>
        <v>12530.878765014621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9154.8254964219632</v>
      </c>
      <c r="AC21">
        <f t="shared" si="2"/>
        <v>7434.6644912335796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-7937.5529344146125</v>
      </c>
      <c r="AI21">
        <f t="shared" si="6"/>
        <v>-7967.2183099666872</v>
      </c>
      <c r="AJ21">
        <f t="shared" si="7"/>
        <v>1720.1610051883836</v>
      </c>
      <c r="AK21">
        <f t="shared" si="22"/>
        <v>14.647720794275141</v>
      </c>
      <c r="AL21">
        <f t="shared" si="8"/>
        <v>-6232.4095839840284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-2524.80601675553</v>
      </c>
      <c r="AR21">
        <f t="shared" si="9"/>
        <v>-2534.2420884645389</v>
      </c>
      <c r="AS21">
        <f t="shared" si="9"/>
        <v>547.15513604422574</v>
      </c>
      <c r="AT21">
        <f t="shared" si="9"/>
        <v>4.659200876985194</v>
      </c>
      <c r="AU21">
        <f t="shared" si="9"/>
        <v>-1982.4277515433278</v>
      </c>
      <c r="AW21">
        <v>18</v>
      </c>
      <c r="AX21">
        <f>IF(Z21&gt;0, (R21*SUMPRODUCT(K21:$K$98, X21:$X$98)-K21*$AZ$3)/Z21, 0)</f>
        <v>12530.878765014621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250000</v>
      </c>
      <c r="S22">
        <f t="shared" si="1"/>
        <v>10675.52107168924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7434.6644912335796</v>
      </c>
      <c r="AC22">
        <f t="shared" si="2"/>
        <v>5913.6530090928627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-8357.3241124360575</v>
      </c>
      <c r="AI22">
        <f t="shared" si="6"/>
        <v>-8385.021369410124</v>
      </c>
      <c r="AJ22">
        <f t="shared" si="7"/>
        <v>1521.0114821407169</v>
      </c>
      <c r="AK22">
        <f t="shared" si="22"/>
        <v>156.12795431590519</v>
      </c>
      <c r="AL22">
        <f t="shared" si="8"/>
        <v>-6707.8819329535017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-2482.0993241725</v>
      </c>
      <c r="AR22">
        <f t="shared" si="9"/>
        <v>-2490.3253235344805</v>
      </c>
      <c r="AS22">
        <f t="shared" si="9"/>
        <v>451.73568968831484</v>
      </c>
      <c r="AT22">
        <f t="shared" si="9"/>
        <v>46.369517883755307</v>
      </c>
      <c r="AU22">
        <f t="shared" si="9"/>
        <v>-1992.2201159624103</v>
      </c>
      <c r="AW22">
        <v>19</v>
      </c>
      <c r="AX22">
        <f>IF(Z22&gt;0, (R22*SUMPRODUCT(K22:$K$98, X22:$X$98)-K22*$AZ$3)/Z22, 0)</f>
        <v>10675.52107168924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250000</v>
      </c>
      <c r="S23">
        <f t="shared" si="1"/>
        <v>9630.2232675312298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5913.6530090928627</v>
      </c>
      <c r="AC23">
        <f t="shared" si="2"/>
        <v>4946.3341697515607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-8694.8931089431935</v>
      </c>
      <c r="AI23">
        <f t="shared" si="6"/>
        <v>-8720.5744147257319</v>
      </c>
      <c r="AJ23">
        <f t="shared" si="7"/>
        <v>967.31883934130201</v>
      </c>
      <c r="AK23">
        <f t="shared" si="22"/>
        <v>413.95571063650044</v>
      </c>
      <c r="AL23">
        <f t="shared" si="8"/>
        <v>-7339.2998647479299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-2305.6752397134014</v>
      </c>
      <c r="AR23">
        <f t="shared" si="9"/>
        <v>-2312.485300530067</v>
      </c>
      <c r="AS23">
        <f t="shared" si="9"/>
        <v>256.50954748178918</v>
      </c>
      <c r="AT23">
        <f t="shared" si="9"/>
        <v>109.77103690565684</v>
      </c>
      <c r="AU23">
        <f t="shared" si="9"/>
        <v>-1946.2047161426208</v>
      </c>
      <c r="AW23">
        <v>20</v>
      </c>
      <c r="AX23">
        <f>IF(Z23&gt;0, (R23*SUMPRODUCT(K23:$K$98, X23:$X$98)-K23*$AZ$3)/Z23, 0)</f>
        <v>9630.2232675312298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250000</v>
      </c>
      <c r="S24">
        <f t="shared" si="1"/>
        <v>8450.049782847118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4946.3341697515607</v>
      </c>
      <c r="AC24">
        <f t="shared" si="2"/>
        <v>3993.1415057803097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-8982.8784022395521</v>
      </c>
      <c r="AI24">
        <f t="shared" si="6"/>
        <v>-9006.506319283817</v>
      </c>
      <c r="AJ24">
        <f t="shared" si="7"/>
        <v>953.19266397125102</v>
      </c>
      <c r="AK24">
        <f t="shared" si="22"/>
        <v>346.24339188260927</v>
      </c>
      <c r="AL24">
        <f t="shared" si="8"/>
        <v>-7707.0702634299569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-2126.8231878320448</v>
      </c>
      <c r="AR24">
        <f t="shared" si="9"/>
        <v>-2132.4174305234951</v>
      </c>
      <c r="AS24">
        <f t="shared" si="9"/>
        <v>225.68181037606263</v>
      </c>
      <c r="AT24">
        <f t="shared" si="9"/>
        <v>81.978007662438912</v>
      </c>
      <c r="AU24">
        <f t="shared" si="9"/>
        <v>-1824.7576124849934</v>
      </c>
      <c r="AW24">
        <v>21</v>
      </c>
      <c r="AX24">
        <f>IF(Z24&gt;0, (R24*SUMPRODUCT(K24:$K$98, X24:$X$98)-K24*$AZ$3)/Z24, 0)</f>
        <v>8450.049782847118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250000</v>
      </c>
      <c r="S25">
        <f t="shared" si="1"/>
        <v>7134.2249085412686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3993.1415057803097</v>
      </c>
      <c r="AC25">
        <f t="shared" si="2"/>
        <v>3073.8920462894639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-9241.7911024471978</v>
      </c>
      <c r="AI25">
        <f t="shared" si="6"/>
        <v>-9263.3343821005292</v>
      </c>
      <c r="AJ25">
        <f t="shared" si="7"/>
        <v>919.24945949084577</v>
      </c>
      <c r="AK25">
        <f t="shared" si="22"/>
        <v>279.51990540462168</v>
      </c>
      <c r="AL25">
        <f t="shared" si="8"/>
        <v>-8064.5650172050618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-1953.6825198404426</v>
      </c>
      <c r="AR25">
        <f t="shared" si="9"/>
        <v>-1958.2366942869526</v>
      </c>
      <c r="AS25">
        <f t="shared" si="9"/>
        <v>194.32614094734146</v>
      </c>
      <c r="AT25">
        <f t="shared" si="9"/>
        <v>59.089536550102245</v>
      </c>
      <c r="AU25">
        <f t="shared" si="9"/>
        <v>-1704.8210167895088</v>
      </c>
      <c r="AW25">
        <v>22</v>
      </c>
      <c r="AX25">
        <f>IF(Z25&gt;0, (R25*SUMPRODUCT(K25:$K$98, X25:$X$98)-K25*$AZ$3)/Z25, 0)</f>
        <v>7134.2249085412686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250000</v>
      </c>
      <c r="S26">
        <f t="shared" si="1"/>
        <v>5650.8255741118128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3073.8920462894639</v>
      </c>
      <c r="AC26">
        <f t="shared" si="2"/>
        <v>2198.400355325095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-9379.0938632457364</v>
      </c>
      <c r="AI26">
        <f t="shared" si="6"/>
        <v>-9398.5458913298862</v>
      </c>
      <c r="AJ26">
        <f t="shared" si="7"/>
        <v>875.4916909643689</v>
      </c>
      <c r="AK26">
        <f t="shared" si="22"/>
        <v>215.17244324026248</v>
      </c>
      <c r="AL26">
        <f t="shared" si="8"/>
        <v>-8307.8817571252548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-1770.2748627561068</v>
      </c>
      <c r="AR26">
        <f t="shared" si="9"/>
        <v>-1773.9463726960958</v>
      </c>
      <c r="AS26">
        <f t="shared" si="9"/>
        <v>165.24633996249548</v>
      </c>
      <c r="AT26">
        <f t="shared" si="9"/>
        <v>40.613130967668162</v>
      </c>
      <c r="AU26">
        <f t="shared" si="9"/>
        <v>-1568.0869017659322</v>
      </c>
      <c r="AW26">
        <v>23</v>
      </c>
      <c r="AX26">
        <f>IF(Z26&gt;0, (R26*SUMPRODUCT(K26:$K$98, X26:$X$98)-K26*$AZ$3)/Z26, 0)</f>
        <v>5650.8255741118128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250000</v>
      </c>
      <c r="S27">
        <f t="shared" si="1"/>
        <v>4000.9015011575211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2198.400355325095</v>
      </c>
      <c r="AC27">
        <f t="shared" si="2"/>
        <v>1390.795875494051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-9382.3830728326539</v>
      </c>
      <c r="AI27">
        <f t="shared" si="6"/>
        <v>-9399.7641040213948</v>
      </c>
      <c r="AJ27">
        <f t="shared" si="7"/>
        <v>807.60447983104405</v>
      </c>
      <c r="AK27">
        <f t="shared" si="22"/>
        <v>153.88802487275666</v>
      </c>
      <c r="AL27">
        <f t="shared" si="8"/>
        <v>-8438.2715993175934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-1581.1568668384004</v>
      </c>
      <c r="AR27">
        <f t="shared" si="9"/>
        <v>-1584.0859880012729</v>
      </c>
      <c r="AS27">
        <f t="shared" si="9"/>
        <v>136.10074957094918</v>
      </c>
      <c r="AT27">
        <f t="shared" si="9"/>
        <v>25.933827830619176</v>
      </c>
      <c r="AU27">
        <f t="shared" si="9"/>
        <v>-1422.0514105997042</v>
      </c>
      <c r="AW27">
        <v>24</v>
      </c>
      <c r="AX27">
        <f>IF(Z27&gt;0, (R27*SUMPRODUCT(K27:$K$98, X27:$X$98)-K27*$AZ$3)/Z27, 0)</f>
        <v>4000.9015011575211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250000</v>
      </c>
      <c r="S28">
        <f t="shared" si="1"/>
        <v>2180.1748940718658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1390.795875494051</v>
      </c>
      <c r="AC28">
        <f t="shared" si="2"/>
        <v>669.16613626731214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-9303.0246108497831</v>
      </c>
      <c r="AI28">
        <f t="shared" si="6"/>
        <v>-9318.3712268044674</v>
      </c>
      <c r="AJ28">
        <f t="shared" si="7"/>
        <v>721.62973922673882</v>
      </c>
      <c r="AK28">
        <f t="shared" si="22"/>
        <v>97.355711284583577</v>
      </c>
      <c r="AL28">
        <f t="shared" si="8"/>
        <v>-8499.3857762931457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-1399.8063037421505</v>
      </c>
      <c r="AR28">
        <f t="shared" si="9"/>
        <v>-1402.115476366441</v>
      </c>
      <c r="AS28">
        <f t="shared" si="9"/>
        <v>108.58209025474372</v>
      </c>
      <c r="AT28">
        <f t="shared" si="9"/>
        <v>14.64890657201137</v>
      </c>
      <c r="AU28">
        <f t="shared" si="9"/>
        <v>-1278.8844795396863</v>
      </c>
      <c r="AW28">
        <v>25</v>
      </c>
      <c r="AX28">
        <f>IF(Z28&gt;0, (R28*SUMPRODUCT(K28:$K$98, X28:$X$98)-K28*$AZ$3)/Z28, 0)</f>
        <v>2180.1748940718658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250000</v>
      </c>
      <c r="S29">
        <f t="shared" si="1"/>
        <v>137.63069207495451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669.16613626731214</v>
      </c>
      <c r="AC29">
        <f t="shared" si="2"/>
        <v>36.794767892719392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-9129.6978413215857</v>
      </c>
      <c r="AI29">
        <f t="shared" si="6"/>
        <v>-9143.0650515484595</v>
      </c>
      <c r="AJ29">
        <f t="shared" si="7"/>
        <v>632.37136837459275</v>
      </c>
      <c r="AK29">
        <f t="shared" si="22"/>
        <v>46.841629538711857</v>
      </c>
      <c r="AL29">
        <f t="shared" si="8"/>
        <v>-8463.8520536351552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-1226.5412444693397</v>
      </c>
      <c r="AR29">
        <f t="shared" si="9"/>
        <v>-1228.3370798794172</v>
      </c>
      <c r="AS29">
        <f t="shared" si="9"/>
        <v>84.956761835249807</v>
      </c>
      <c r="AT29">
        <f t="shared" si="9"/>
        <v>6.2930002269458116</v>
      </c>
      <c r="AU29">
        <f t="shared" si="9"/>
        <v>-1137.0873178172217</v>
      </c>
      <c r="AW29">
        <v>26</v>
      </c>
      <c r="AX29">
        <f>IF(Z29&gt;0, (R29*SUMPRODUCT(K29:$K$98, X29:$X$98)-K29*$AZ$3)/Z29, 0)</f>
        <v>137.63069207495451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250000</v>
      </c>
      <c r="S30">
        <f t="shared" si="1"/>
        <v>-2201.186754354675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36.794767892719392</v>
      </c>
      <c r="AC30">
        <f t="shared" si="2"/>
        <v>-504.53671285558715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-8864.8843234834294</v>
      </c>
      <c r="AI30">
        <f t="shared" si="6"/>
        <v>-8876.3448847433374</v>
      </c>
      <c r="AJ30">
        <f t="shared" si="7"/>
        <v>541.3314807483066</v>
      </c>
      <c r="AK30">
        <f t="shared" si="22"/>
        <v>2.5756337524903579</v>
      </c>
      <c r="AL30">
        <f t="shared" si="8"/>
        <v>-8332.4377702425409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-1063.3611827637426</v>
      </c>
      <c r="AR30">
        <f t="shared" si="9"/>
        <v>-1064.7359007557404</v>
      </c>
      <c r="AS30">
        <f t="shared" si="9"/>
        <v>64.933829098130303</v>
      </c>
      <c r="AT30">
        <f t="shared" si="9"/>
        <v>0.30895258792707508</v>
      </c>
      <c r="AU30">
        <f t="shared" si="9"/>
        <v>-999.49311906968308</v>
      </c>
      <c r="AW30">
        <v>27</v>
      </c>
      <c r="AX30">
        <f>IF(Z30&gt;0, (R30*SUMPRODUCT(K30:$K$98, X30:$X$98)-K30*$AZ$3)/Z30, 0)</f>
        <v>-2201.186754354675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250000</v>
      </c>
      <c r="S31">
        <f t="shared" si="1"/>
        <v>-4956.3262154147906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-504.53671285558715</v>
      </c>
      <c r="AC31">
        <f t="shared" si="2"/>
        <v>-956.10346372555171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-8503.3590012664863</v>
      </c>
      <c r="AI31">
        <f t="shared" si="6"/>
        <v>-8513.0042851135422</v>
      </c>
      <c r="AJ31">
        <f t="shared" si="7"/>
        <v>451.56675086996455</v>
      </c>
      <c r="AK31">
        <f t="shared" si="22"/>
        <v>-35.317569899891105</v>
      </c>
      <c r="AL31">
        <f t="shared" si="8"/>
        <v>-8096.755104143469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-910.7102443975873</v>
      </c>
      <c r="AR31">
        <f t="shared" si="9"/>
        <v>-911.74325485949169</v>
      </c>
      <c r="AS31">
        <f t="shared" si="9"/>
        <v>48.362825324128856</v>
      </c>
      <c r="AT31">
        <f t="shared" si="9"/>
        <v>-3.7825137936982549</v>
      </c>
      <c r="AU31">
        <f t="shared" si="9"/>
        <v>-867.16294332906102</v>
      </c>
      <c r="AW31">
        <v>28</v>
      </c>
      <c r="AX31">
        <f>IF(Z31&gt;0, (R31*SUMPRODUCT(K31:$K$98, X31:$X$98)-K31*$AZ$3)/Z31, 0)</f>
        <v>-4956.3262154147906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250000</v>
      </c>
      <c r="S32">
        <f t="shared" si="1"/>
        <v>-8313.5056931930885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-956.10346372555171</v>
      </c>
      <c r="AC32">
        <f t="shared" si="2"/>
        <v>-1320.5686796465509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-8032.6083025460994</v>
      </c>
      <c r="AI32">
        <f t="shared" si="6"/>
        <v>-8040.5506118941748</v>
      </c>
      <c r="AJ32">
        <f t="shared" si="7"/>
        <v>364.46521592099919</v>
      </c>
      <c r="AK32">
        <f t="shared" si="22"/>
        <v>-66.927242460788619</v>
      </c>
      <c r="AL32">
        <f t="shared" si="8"/>
        <v>-7743.0126384339646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-768.11858673314293</v>
      </c>
      <c r="AR32">
        <f t="shared" si="9"/>
        <v>-768.87807047765807</v>
      </c>
      <c r="AS32">
        <f t="shared" si="9"/>
        <v>34.852005229470855</v>
      </c>
      <c r="AT32">
        <f t="shared" si="9"/>
        <v>-6.3999210414172083</v>
      </c>
      <c r="AU32">
        <f t="shared" si="9"/>
        <v>-740.42598628960445</v>
      </c>
      <c r="AW32">
        <v>29</v>
      </c>
      <c r="AX32">
        <f>IF(Z32&gt;0, (R32*SUMPRODUCT(K32:$K$98, X32:$X$98)-K32*$AZ$3)/Z32, 0)</f>
        <v>-8313.5056931930885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250000</v>
      </c>
      <c r="S33">
        <f t="shared" si="1"/>
        <v>-12570.161377537821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-1320.5686796465509</v>
      </c>
      <c r="AC33">
        <f t="shared" si="2"/>
        <v>-1600.9684909541688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-7473.780169341625</v>
      </c>
      <c r="AI33">
        <f t="shared" si="6"/>
        <v>-7480.1482995623519</v>
      </c>
      <c r="AJ33">
        <f t="shared" si="7"/>
        <v>280.39981130761794</v>
      </c>
      <c r="AK33">
        <f t="shared" si="22"/>
        <v>-92.43980757525857</v>
      </c>
      <c r="AL33">
        <f t="shared" si="8"/>
        <v>-7292.188295829993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-638.10769413302683</v>
      </c>
      <c r="AR33">
        <f t="shared" si="9"/>
        <v>-638.65140197551273</v>
      </c>
      <c r="AS33">
        <f t="shared" si="9"/>
        <v>23.940398697143063</v>
      </c>
      <c r="AT33">
        <f t="shared" si="9"/>
        <v>-7.8924655423930075</v>
      </c>
      <c r="AU33">
        <f t="shared" si="9"/>
        <v>-622.60346882076271</v>
      </c>
      <c r="AW33">
        <v>30</v>
      </c>
      <c r="AX33">
        <f>IF(Z33&gt;0, (R33*SUMPRODUCT(K33:$K$98, X33:$X$98)-K33*$AZ$3)/Z33, 0)</f>
        <v>-12570.161377537821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250000</v>
      </c>
      <c r="S34">
        <f t="shared" si="1"/>
        <v>-18229.308881519111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-1600.9684909541688</v>
      </c>
      <c r="AC34">
        <f t="shared" si="2"/>
        <v>-1803.6129927429768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-6787.1736627890305</v>
      </c>
      <c r="AI34">
        <f t="shared" si="6"/>
        <v>-6792.1206769749915</v>
      </c>
      <c r="AJ34">
        <f t="shared" si="7"/>
        <v>202.64450178880793</v>
      </c>
      <c r="AK34">
        <f t="shared" si="22"/>
        <v>-112.06779436679183</v>
      </c>
      <c r="AL34">
        <f t="shared" si="8"/>
        <v>-6701.5439695529749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-517.39782726981264</v>
      </c>
      <c r="AR34">
        <f t="shared" si="9"/>
        <v>-517.77494660084176</v>
      </c>
      <c r="AS34">
        <f t="shared" si="9"/>
        <v>15.447936083989655</v>
      </c>
      <c r="AT34">
        <f t="shared" si="9"/>
        <v>-8.5431191528509132</v>
      </c>
      <c r="AU34">
        <f t="shared" ref="AU34:AU79" si="23">AL34*$K34</f>
        <v>-510.87012966970298</v>
      </c>
      <c r="AW34">
        <v>31</v>
      </c>
      <c r="AX34">
        <f>IF(Z34&gt;0, (R34*SUMPRODUCT(K34:$K$98, X34:$X$98)-K34*$AZ$3)/Z34, 0)</f>
        <v>-18229.308881519111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250000</v>
      </c>
      <c r="S35">
        <f t="shared" si="1"/>
        <v>-26102.111438624132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-1803.6129927429768</v>
      </c>
      <c r="AC35">
        <f t="shared" si="2"/>
        <v>-1932.2043982768796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-5981.5123719583326</v>
      </c>
      <c r="AI35">
        <f t="shared" ref="AI35:AI66" si="25">SUM(AE35:AH35)</f>
        <v>-5985.2136135280425</v>
      </c>
      <c r="AJ35">
        <f t="shared" si="7"/>
        <v>128.59140553390284</v>
      </c>
      <c r="AK35">
        <f t="shared" si="22"/>
        <v>-126.25290949200838</v>
      </c>
      <c r="AL35">
        <f t="shared" ref="AL35:AL79" si="26">SUM(AI35:AK35)</f>
        <v>-5982.8751174861482</v>
      </c>
      <c r="AN35">
        <f t="shared" ref="AN35:AT66" si="27">AE35*$K35</f>
        <v>0</v>
      </c>
      <c r="AO35">
        <f t="shared" si="27"/>
        <v>0</v>
      </c>
      <c r="AP35">
        <f t="shared" si="27"/>
        <v>-0.25192139214051662</v>
      </c>
      <c r="AQ35">
        <f t="shared" si="27"/>
        <v>-407.12579697073056</v>
      </c>
      <c r="AR35">
        <f t="shared" si="27"/>
        <v>-407.37771836287106</v>
      </c>
      <c r="AS35">
        <f t="shared" si="27"/>
        <v>8.752448412045398</v>
      </c>
      <c r="AT35">
        <f t="shared" si="27"/>
        <v>-8.5932809631519529</v>
      </c>
      <c r="AU35">
        <f t="shared" si="23"/>
        <v>-407.21855091397765</v>
      </c>
      <c r="AW35">
        <v>32</v>
      </c>
      <c r="AX35">
        <f>IF(Z35&gt;0, (R35*SUMPRODUCT(K35:$K$98, X35:$X$98)-K35*$AZ$3)/Z35, 0)</f>
        <v>-26102.111438624132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250000</v>
      </c>
      <c r="S36">
        <f t="shared" si="1"/>
        <v>-37636.088268600244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-1932.2043982768796</v>
      </c>
      <c r="AC36">
        <f t="shared" si="2"/>
        <v>-1992.1816044119767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-5087.9585815204118</v>
      </c>
      <c r="AI36">
        <f t="shared" si="25"/>
        <v>-5090.6052189581205</v>
      </c>
      <c r="AJ36">
        <f t="shared" si="7"/>
        <v>59.977206135097049</v>
      </c>
      <c r="AK36">
        <f t="shared" si="22"/>
        <v>-135.25430787938157</v>
      </c>
      <c r="AL36">
        <f t="shared" si="26"/>
        <v>-5165.8823207024052</v>
      </c>
      <c r="AN36">
        <f t="shared" si="27"/>
        <v>0</v>
      </c>
      <c r="AO36">
        <f t="shared" si="27"/>
        <v>0</v>
      </c>
      <c r="AP36">
        <f t="shared" si="27"/>
        <v>-0.16083999286870918</v>
      </c>
      <c r="AQ36">
        <f t="shared" si="27"/>
        <v>-309.20261699177286</v>
      </c>
      <c r="AR36">
        <f t="shared" si="27"/>
        <v>-309.36345698464157</v>
      </c>
      <c r="AS36">
        <f t="shared" si="27"/>
        <v>3.6449017419645093</v>
      </c>
      <c r="AT36">
        <f t="shared" si="27"/>
        <v>-8.2196003142813652</v>
      </c>
      <c r="AU36">
        <f t="shared" si="23"/>
        <v>-313.93815555695841</v>
      </c>
      <c r="AW36">
        <v>33</v>
      </c>
      <c r="AX36">
        <f>IF(Z36&gt;0, (R36*SUMPRODUCT(K36:$K$98, X36:$X$98)-K36*$AZ$3)/Z36, 0)</f>
        <v>-37636.088268600244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250000</v>
      </c>
      <c r="S37">
        <f t="shared" si="1"/>
        <v>-55485.644199470124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-1992.1816044119767</v>
      </c>
      <c r="AC37">
        <f t="shared" si="2"/>
        <v>-1991.4301224433625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-4128.1284466056859</v>
      </c>
      <c r="AI37">
        <f t="shared" si="25"/>
        <v>-4129.9229919796971</v>
      </c>
      <c r="AJ37">
        <f t="shared" si="7"/>
        <v>-0.75148196861414363</v>
      </c>
      <c r="AK37">
        <f t="shared" si="22"/>
        <v>-139.45271230883839</v>
      </c>
      <c r="AL37">
        <f t="shared" si="26"/>
        <v>-4270.1271862571493</v>
      </c>
      <c r="AN37">
        <f t="shared" si="27"/>
        <v>0</v>
      </c>
      <c r="AO37">
        <f t="shared" si="27"/>
        <v>0</v>
      </c>
      <c r="AP37">
        <f t="shared" si="27"/>
        <v>-9.7372431444935251E-2</v>
      </c>
      <c r="AQ37">
        <f t="shared" si="27"/>
        <v>-223.99316840042226</v>
      </c>
      <c r="AR37">
        <f t="shared" si="27"/>
        <v>-224.09054083186723</v>
      </c>
      <c r="AS37">
        <f t="shared" si="27"/>
        <v>-4.077557889073772E-2</v>
      </c>
      <c r="AT37">
        <f t="shared" si="27"/>
        <v>-7.5667352109097159</v>
      </c>
      <c r="AU37">
        <f t="shared" si="23"/>
        <v>-231.69805162166764</v>
      </c>
      <c r="AW37">
        <v>34</v>
      </c>
      <c r="AX37">
        <f>IF(Z37&gt;0, (R37*SUMPRODUCT(K37:$K$98, X37:$X$98)-K37*$AZ$3)/Z37, 0)</f>
        <v>-55485.644199470124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250000</v>
      </c>
      <c r="S38">
        <f t="shared" si="1"/>
        <v>-84817.861884231068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-1991.4301224433625</v>
      </c>
      <c r="AC38">
        <f t="shared" si="2"/>
        <v>-1938.6785596291536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-3168.7593559577313</v>
      </c>
      <c r="AI38">
        <f t="shared" si="25"/>
        <v>-3169.9022040068103</v>
      </c>
      <c r="AJ38">
        <f t="shared" si="7"/>
        <v>-52.75156281420891</v>
      </c>
      <c r="AK38">
        <f t="shared" si="22"/>
        <v>-139.40010857103539</v>
      </c>
      <c r="AL38">
        <f t="shared" si="26"/>
        <v>-3362.0538753920546</v>
      </c>
      <c r="AN38">
        <f t="shared" si="27"/>
        <v>0</v>
      </c>
      <c r="AO38">
        <f t="shared" si="27"/>
        <v>0</v>
      </c>
      <c r="AP38">
        <f t="shared" si="27"/>
        <v>-5.5367133510405557E-2</v>
      </c>
      <c r="AQ38">
        <f t="shared" si="27"/>
        <v>-153.51570356621289</v>
      </c>
      <c r="AR38">
        <f t="shared" si="27"/>
        <v>-153.57107069972329</v>
      </c>
      <c r="AS38">
        <f t="shared" si="27"/>
        <v>-2.5556353038973327</v>
      </c>
      <c r="AT38">
        <f t="shared" si="27"/>
        <v>-6.7534651074887178</v>
      </c>
      <c r="AU38">
        <f t="shared" si="23"/>
        <v>-162.88017111110932</v>
      </c>
      <c r="AW38">
        <v>35</v>
      </c>
      <c r="AX38">
        <f>IF(Z38&gt;0, (R38*SUMPRODUCT(K38:$K$98, X38:$X$98)-K38*$AZ$3)/Z38, 0)</f>
        <v>-84817.861884231068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250000</v>
      </c>
      <c r="S39">
        <f t="shared" si="1"/>
        <v>-136386.69277792145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-1938.6785596291536</v>
      </c>
      <c r="AC39">
        <f t="shared" si="2"/>
        <v>-1845.100753182302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-2274.984977673661</v>
      </c>
      <c r="AI39">
        <f t="shared" si="25"/>
        <v>-2275.6614002467145</v>
      </c>
      <c r="AJ39">
        <f t="shared" si="7"/>
        <v>-93.577806446851582</v>
      </c>
      <c r="AK39">
        <f t="shared" si="22"/>
        <v>-135.70749917404078</v>
      </c>
      <c r="AL39">
        <f t="shared" si="26"/>
        <v>-2504.9467058676073</v>
      </c>
      <c r="AN39">
        <f t="shared" si="27"/>
        <v>0</v>
      </c>
      <c r="AO39">
        <f t="shared" si="27"/>
        <v>0</v>
      </c>
      <c r="AP39">
        <f t="shared" si="27"/>
        <v>-2.9259278842487788E-2</v>
      </c>
      <c r="AQ39">
        <f t="shared" si="27"/>
        <v>-98.406561927299862</v>
      </c>
      <c r="AR39">
        <f t="shared" si="27"/>
        <v>-98.43582120614235</v>
      </c>
      <c r="AS39">
        <f t="shared" si="27"/>
        <v>-4.0477938516101855</v>
      </c>
      <c r="AT39">
        <f t="shared" si="27"/>
        <v>-5.8701523537642002</v>
      </c>
      <c r="AU39">
        <f t="shared" si="23"/>
        <v>-108.35376741151674</v>
      </c>
      <c r="AW39">
        <v>36</v>
      </c>
      <c r="AX39">
        <f>IF(Z39&gt;0, (R39*SUMPRODUCT(K39:$K$98, X39:$X$98)-K39*$AZ$3)/Z39, 0)</f>
        <v>-136386.69277792145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250000</v>
      </c>
      <c r="S40">
        <f t="shared" si="1"/>
        <v>-234776.52373940012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-1845.100753182302</v>
      </c>
      <c r="AC40">
        <f t="shared" si="2"/>
        <v>-1722.888109740795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-1513.6874049093356</v>
      </c>
      <c r="AI40">
        <f t="shared" si="25"/>
        <v>-1514.0543257756767</v>
      </c>
      <c r="AJ40">
        <f t="shared" si="7"/>
        <v>-122.212643441507</v>
      </c>
      <c r="AK40">
        <f t="shared" si="22"/>
        <v>-129.15705272276116</v>
      </c>
      <c r="AL40">
        <f t="shared" si="26"/>
        <v>-1765.4240219399449</v>
      </c>
      <c r="AN40">
        <f t="shared" si="27"/>
        <v>0</v>
      </c>
      <c r="AO40">
        <f t="shared" si="27"/>
        <v>0</v>
      </c>
      <c r="AP40">
        <f t="shared" si="27"/>
        <v>-1.4170980919488731E-2</v>
      </c>
      <c r="AQ40">
        <f t="shared" si="27"/>
        <v>-58.460658143908603</v>
      </c>
      <c r="AR40">
        <f t="shared" si="27"/>
        <v>-58.474829124828091</v>
      </c>
      <c r="AS40">
        <f t="shared" si="27"/>
        <v>-4.720017849078471</v>
      </c>
      <c r="AT40">
        <f t="shared" si="27"/>
        <v>-4.988220342992399</v>
      </c>
      <c r="AU40">
        <f t="shared" si="23"/>
        <v>-68.183067316898956</v>
      </c>
      <c r="AW40">
        <v>37</v>
      </c>
      <c r="AX40">
        <f>IF(Z40&gt;0, (R40*SUMPRODUCT(K40:$K$98, X40:$X$98)-K40*$AZ$3)/Z40, 0)</f>
        <v>-234776.52373940012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250000</v>
      </c>
      <c r="S41">
        <f t="shared" si="1"/>
        <v>-443478.40069614194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-1722.888109740795</v>
      </c>
      <c r="AC41">
        <f t="shared" si="2"/>
        <v>-1584.3673345196974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-923.11031769153612</v>
      </c>
      <c r="AI41">
        <f t="shared" si="25"/>
        <v>-923.28894728567559</v>
      </c>
      <c r="AJ41">
        <f t="shared" si="7"/>
        <v>-138.52077522109767</v>
      </c>
      <c r="AK41">
        <f t="shared" si="22"/>
        <v>-120.60216768185566</v>
      </c>
      <c r="AL41">
        <f t="shared" si="26"/>
        <v>-1182.4118901886288</v>
      </c>
      <c r="AN41">
        <f t="shared" si="27"/>
        <v>0</v>
      </c>
      <c r="AO41">
        <f t="shared" si="27"/>
        <v>0</v>
      </c>
      <c r="AP41">
        <f t="shared" si="27"/>
        <v>-6.1597472429537857E-3</v>
      </c>
      <c r="AQ41">
        <f t="shared" si="27"/>
        <v>-31.831938384757152</v>
      </c>
      <c r="AR41">
        <f t="shared" si="27"/>
        <v>-31.838098132000106</v>
      </c>
      <c r="AS41">
        <f t="shared" si="27"/>
        <v>-4.7766607060286415</v>
      </c>
      <c r="AT41">
        <f t="shared" si="27"/>
        <v>-4.1587670478186656</v>
      </c>
      <c r="AU41">
        <f t="shared" si="23"/>
        <v>-40.773525885847413</v>
      </c>
      <c r="AW41">
        <v>38</v>
      </c>
      <c r="AX41">
        <f>IF(Z41&gt;0, (R41*SUMPRODUCT(K41:$K$98, X41:$X$98)-K41*$AZ$3)/Z41, 0)</f>
        <v>-443478.40069614194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250000</v>
      </c>
      <c r="S42">
        <f t="shared" si="1"/>
        <v>-950083.51081440225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-1584.3673345196974</v>
      </c>
      <c r="AC42">
        <f t="shared" si="2"/>
        <v>-1440.3229931142705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-505.21744071764311</v>
      </c>
      <c r="AI42">
        <f t="shared" si="25"/>
        <v>-505.29324052769766</v>
      </c>
      <c r="AJ42">
        <f t="shared" si="7"/>
        <v>-144.04434140542685</v>
      </c>
      <c r="AK42">
        <f t="shared" si="22"/>
        <v>-110.90571341637883</v>
      </c>
      <c r="AL42">
        <f t="shared" si="26"/>
        <v>-760.24329534950334</v>
      </c>
      <c r="AN42">
        <f t="shared" si="27"/>
        <v>0</v>
      </c>
      <c r="AO42">
        <f t="shared" si="27"/>
        <v>0</v>
      </c>
      <c r="AP42">
        <f t="shared" si="27"/>
        <v>-2.3337781800123057E-3</v>
      </c>
      <c r="AQ42">
        <f t="shared" si="27"/>
        <v>-15.554992004064573</v>
      </c>
      <c r="AR42">
        <f t="shared" si="27"/>
        <v>-15.557325782244584</v>
      </c>
      <c r="AS42">
        <f t="shared" si="27"/>
        <v>-4.4349390939660722</v>
      </c>
      <c r="AT42">
        <f t="shared" si="27"/>
        <v>-3.4146435699970179</v>
      </c>
      <c r="AU42">
        <f t="shared" si="23"/>
        <v>-23.406908446207673</v>
      </c>
      <c r="AW42">
        <v>39</v>
      </c>
      <c r="AX42">
        <f>IF(Z42&gt;0, (R42*SUMPRODUCT(K42:$K$98, X42:$X$98)-K42*$AZ$3)/Z42, 0)</f>
        <v>-950083.51081440225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250000</v>
      </c>
      <c r="S43">
        <f t="shared" si="1"/>
        <v>-2421175.6861306853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-1440.3229931142705</v>
      </c>
      <c r="AC43">
        <f t="shared" si="2"/>
        <v>-1298.8455924485279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-241.09595101384528</v>
      </c>
      <c r="AI43">
        <f t="shared" si="25"/>
        <v>-241.12277363559653</v>
      </c>
      <c r="AJ43">
        <f t="shared" si="7"/>
        <v>-141.47740066574261</v>
      </c>
      <c r="AK43">
        <f t="shared" si="22"/>
        <v>-100.82260951799894</v>
      </c>
      <c r="AL43">
        <f t="shared" si="26"/>
        <v>-483.42278381933812</v>
      </c>
      <c r="AN43">
        <f t="shared" si="27"/>
        <v>0</v>
      </c>
      <c r="AO43">
        <f t="shared" si="27"/>
        <v>0</v>
      </c>
      <c r="AP43">
        <f t="shared" si="27"/>
        <v>-7.3735165658186648E-4</v>
      </c>
      <c r="AQ43">
        <f t="shared" si="27"/>
        <v>-6.6277077805379117</v>
      </c>
      <c r="AR43">
        <f t="shared" si="27"/>
        <v>-6.6284451321944928</v>
      </c>
      <c r="AS43">
        <f t="shared" si="27"/>
        <v>-3.8892020592613545</v>
      </c>
      <c r="AT43">
        <f t="shared" si="27"/>
        <v>-2.7716052084101719</v>
      </c>
      <c r="AU43">
        <f t="shared" si="23"/>
        <v>-13.289252399866021</v>
      </c>
      <c r="AW43">
        <v>40</v>
      </c>
      <c r="AX43">
        <f>IF(Z43&gt;0, (R43*SUMPRODUCT(K43:$K$98, X43:$X$98)-K43*$AZ$3)/Z43, 0)</f>
        <v>-2421175.6861306853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250000</v>
      </c>
      <c r="S44">
        <f t="shared" si="1"/>
        <v>-7821272.8182645654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-1298.8455924485279</v>
      </c>
      <c r="AC44">
        <f t="shared" si="2"/>
        <v>-1165.2658067738807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-95.525296922190776</v>
      </c>
      <c r="AI44">
        <f t="shared" si="25"/>
        <v>-95.532746258340083</v>
      </c>
      <c r="AJ44">
        <f t="shared" si="7"/>
        <v>-133.57978567464716</v>
      </c>
      <c r="AK44">
        <f t="shared" si="22"/>
        <v>-90.919191471396957</v>
      </c>
      <c r="AL44">
        <f t="shared" si="26"/>
        <v>-320.03172340438419</v>
      </c>
      <c r="AN44">
        <f t="shared" si="27"/>
        <v>0</v>
      </c>
      <c r="AO44">
        <f t="shared" si="27"/>
        <v>0</v>
      </c>
      <c r="AP44">
        <f t="shared" si="27"/>
        <v>-1.8284074596571574E-4</v>
      </c>
      <c r="AQ44">
        <f t="shared" si="27"/>
        <v>-2.3446272523859202</v>
      </c>
      <c r="AR44">
        <f t="shared" si="27"/>
        <v>-2.344810093131886</v>
      </c>
      <c r="AS44">
        <f t="shared" si="27"/>
        <v>-3.2786582816461478</v>
      </c>
      <c r="AT44">
        <f t="shared" si="27"/>
        <v>-2.2315723788052471</v>
      </c>
      <c r="AU44">
        <f t="shared" si="23"/>
        <v>-7.8550407535832809</v>
      </c>
      <c r="AW44">
        <v>41</v>
      </c>
      <c r="AX44">
        <f>IF(Z44&gt;0, (R44*SUMPRODUCT(K44:$K$98, X44:$X$98)-K44*$AZ$3)/Z44, 0)</f>
        <v>-7821272.8182645654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250000</v>
      </c>
      <c r="S45">
        <f t="shared" si="1"/>
        <v>-35306179.387189649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-1165.2658067738807</v>
      </c>
      <c r="AC45">
        <f t="shared" si="2"/>
        <v>-1042.4251720127086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-29.492891532441458</v>
      </c>
      <c r="AI45">
        <f t="shared" si="25"/>
        <v>-29.494367796922784</v>
      </c>
      <c r="AJ45">
        <f t="shared" si="7"/>
        <v>-122.84063476117217</v>
      </c>
      <c r="AK45">
        <f t="shared" si="22"/>
        <v>-81.568606474171659</v>
      </c>
      <c r="AL45">
        <f t="shared" si="26"/>
        <v>-233.90360903226662</v>
      </c>
      <c r="AN45">
        <f t="shared" si="27"/>
        <v>0</v>
      </c>
      <c r="AO45">
        <f t="shared" si="27"/>
        <v>0</v>
      </c>
      <c r="AP45">
        <f t="shared" si="27"/>
        <v>-3.2352031778199671E-5</v>
      </c>
      <c r="AQ45">
        <f t="shared" si="27"/>
        <v>-0.64633063801104884</v>
      </c>
      <c r="AR45">
        <f t="shared" si="27"/>
        <v>-0.64636299004282705</v>
      </c>
      <c r="AS45">
        <f t="shared" si="27"/>
        <v>-2.6920271873491055</v>
      </c>
      <c r="AT45">
        <f t="shared" si="27"/>
        <v>-1.7875591956160863</v>
      </c>
      <c r="AU45">
        <f t="shared" si="23"/>
        <v>-5.1259493730080194</v>
      </c>
      <c r="AW45">
        <v>42</v>
      </c>
      <c r="AX45">
        <f>IF(Z45&gt;0, (R45*SUMPRODUCT(K45:$K$98, X45:$X$98)-K45*$AZ$3)/Z45, 0)</f>
        <v>-35306179.387189649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250000</v>
      </c>
      <c r="S46">
        <f t="shared" si="1"/>
        <v>-160930509.67483681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-1042.4251720127086</v>
      </c>
      <c r="AC46">
        <f t="shared" si="2"/>
        <v>-931.29894728147144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-5.8607683669736499</v>
      </c>
      <c r="AI46">
        <f t="shared" si="25"/>
        <v>-5.8610577151367682</v>
      </c>
      <c r="AJ46">
        <f t="shared" si="7"/>
        <v>-111.12622473123713</v>
      </c>
      <c r="AK46">
        <f t="shared" si="22"/>
        <v>-72.969762040889606</v>
      </c>
      <c r="AL46">
        <f t="shared" si="26"/>
        <v>-189.95704448726349</v>
      </c>
      <c r="AN46">
        <f t="shared" si="27"/>
        <v>0</v>
      </c>
      <c r="AO46">
        <f t="shared" si="27"/>
        <v>0</v>
      </c>
      <c r="AP46">
        <f t="shared" si="27"/>
        <v>-5.6616119160483255E-6</v>
      </c>
      <c r="AQ46">
        <f t="shared" si="27"/>
        <v>-0.11467636658233726</v>
      </c>
      <c r="AR46">
        <f t="shared" si="27"/>
        <v>-0.11468202819425333</v>
      </c>
      <c r="AS46">
        <f t="shared" si="27"/>
        <v>-2.17438241647673</v>
      </c>
      <c r="AT46">
        <f t="shared" si="27"/>
        <v>-1.4277832968764721</v>
      </c>
      <c r="AU46">
        <f t="shared" si="23"/>
        <v>-3.716847741547455</v>
      </c>
      <c r="AW46">
        <v>43</v>
      </c>
      <c r="AX46">
        <f>IF(Z46&gt;0, (R46*SUMPRODUCT(K46:$K$98, X46:$X$98)-K46*$AZ$3)/Z46, 0)</f>
        <v>-160930509.67483681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250000</v>
      </c>
      <c r="S47">
        <f t="shared" si="1"/>
        <v>-742078927.63174069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-931.29894728147144</v>
      </c>
      <c r="AC47">
        <f t="shared" si="2"/>
        <v>-831.61669921122507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-1.1521089032809597</v>
      </c>
      <c r="AI47">
        <f t="shared" si="25"/>
        <v>-1.1521649361817905</v>
      </c>
      <c r="AJ47">
        <f t="shared" si="7"/>
        <v>-99.682248070246374</v>
      </c>
      <c r="AK47">
        <f t="shared" si="22"/>
        <v>-65.190926309703002</v>
      </c>
      <c r="AL47">
        <f t="shared" si="26"/>
        <v>-166.02533931613118</v>
      </c>
      <c r="AN47">
        <f t="shared" si="27"/>
        <v>0</v>
      </c>
      <c r="AO47">
        <f t="shared" si="27"/>
        <v>0</v>
      </c>
      <c r="AP47">
        <f t="shared" si="27"/>
        <v>-9.7891379989916363E-7</v>
      </c>
      <c r="AQ47">
        <f t="shared" si="27"/>
        <v>-2.0127733665182047E-2</v>
      </c>
      <c r="AR47">
        <f t="shared" si="27"/>
        <v>-2.0128712578981946E-2</v>
      </c>
      <c r="AS47">
        <f t="shared" si="27"/>
        <v>-1.7414827145166496</v>
      </c>
      <c r="AT47">
        <f t="shared" si="27"/>
        <v>-1.1389076140384828</v>
      </c>
      <c r="AU47">
        <f t="shared" si="23"/>
        <v>-2.9005190411341149</v>
      </c>
      <c r="AW47">
        <v>44</v>
      </c>
      <c r="AX47">
        <f>IF(Z47&gt;0, (R47*SUMPRODUCT(K47:$K$98, X47:$X$98)-K47*$AZ$3)/Z47, 0)</f>
        <v>-742078927.63174069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250000</v>
      </c>
      <c r="S48">
        <f t="shared" si="1"/>
        <v>-3467859451.5005679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-831.61669921122507</v>
      </c>
      <c r="AC48">
        <f t="shared" si="2"/>
        <v>-742.53243012629309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-0.22383326538786172</v>
      </c>
      <c r="AI48">
        <f t="shared" si="25"/>
        <v>-0.22384397130660658</v>
      </c>
      <c r="AJ48">
        <f t="shared" si="7"/>
        <v>-89.084269084931975</v>
      </c>
      <c r="AK48">
        <f t="shared" si="22"/>
        <v>-58.213168944785757</v>
      </c>
      <c r="AL48">
        <f t="shared" si="26"/>
        <v>-147.52128200102433</v>
      </c>
      <c r="AN48">
        <f t="shared" si="27"/>
        <v>0</v>
      </c>
      <c r="AO48">
        <f t="shared" si="27"/>
        <v>0</v>
      </c>
      <c r="AP48">
        <f t="shared" si="27"/>
        <v>-1.6699645980553428E-7</v>
      </c>
      <c r="AQ48">
        <f t="shared" si="27"/>
        <v>-3.4914670844552395E-3</v>
      </c>
      <c r="AR48">
        <f t="shared" si="27"/>
        <v>-3.491634080915045E-3</v>
      </c>
      <c r="AS48">
        <f t="shared" si="27"/>
        <v>-1.3895825212299324</v>
      </c>
      <c r="AT48">
        <f t="shared" si="27"/>
        <v>-0.90803912859135483</v>
      </c>
      <c r="AU48">
        <f t="shared" si="23"/>
        <v>-2.3011132839022022</v>
      </c>
      <c r="AW48">
        <v>45</v>
      </c>
      <c r="AX48">
        <f>IF(Z48&gt;0, (R48*SUMPRODUCT(K48:$K$98, X48:$X$98)-K48*$AZ$3)/Z48, 0)</f>
        <v>-3467859451.5005679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250000</v>
      </c>
      <c r="S49">
        <f t="shared" si="1"/>
        <v>-16451957140.924126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-742.53243012629309</v>
      </c>
      <c r="AC49">
        <f t="shared" si="2"/>
        <v>-662.97842443391585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-4.2919836451557176E-2</v>
      </c>
      <c r="AI49">
        <f t="shared" si="25"/>
        <v>-4.2921851343824265E-2</v>
      </c>
      <c r="AJ49">
        <f t="shared" si="7"/>
        <v>-79.554005692377245</v>
      </c>
      <c r="AK49">
        <f t="shared" si="22"/>
        <v>-51.977270108840521</v>
      </c>
      <c r="AL49">
        <f t="shared" si="26"/>
        <v>-131.57419765256159</v>
      </c>
      <c r="AN49">
        <f t="shared" si="27"/>
        <v>0</v>
      </c>
      <c r="AO49">
        <f t="shared" si="27"/>
        <v>0</v>
      </c>
      <c r="AP49">
        <f t="shared" si="27"/>
        <v>-2.8061903646175924E-8</v>
      </c>
      <c r="AQ49">
        <f t="shared" si="27"/>
        <v>-5.9775519251679412E-4</v>
      </c>
      <c r="AR49">
        <f t="shared" si="27"/>
        <v>-5.9778325442044029E-4</v>
      </c>
      <c r="AS49">
        <f t="shared" si="27"/>
        <v>-1.1079683409745098</v>
      </c>
      <c r="AT49">
        <f t="shared" si="27"/>
        <v>-0.72390031437969593</v>
      </c>
      <c r="AU49">
        <f t="shared" si="23"/>
        <v>-1.8324664386086262</v>
      </c>
      <c r="AW49">
        <v>46</v>
      </c>
      <c r="AX49">
        <f>IF(Z49&gt;0, (R49*SUMPRODUCT(K49:$K$98, X49:$X$98)-K49*$AZ$3)/Z49, 0)</f>
        <v>-16451957140.924126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250000</v>
      </c>
      <c r="S50">
        <f t="shared" si="1"/>
        <v>-79246424958.955444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-662.97842443391585</v>
      </c>
      <c r="AC50">
        <f t="shared" si="2"/>
        <v>-591.94554258244614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-8.106296384541958E-3</v>
      </c>
      <c r="AI50">
        <f t="shared" si="25"/>
        <v>-8.106669868609466E-3</v>
      </c>
      <c r="AJ50">
        <f t="shared" si="7"/>
        <v>-71.03288185146971</v>
      </c>
      <c r="AK50">
        <f t="shared" si="22"/>
        <v>-46.408489710374113</v>
      </c>
      <c r="AL50">
        <f t="shared" si="26"/>
        <v>-117.44947823171243</v>
      </c>
      <c r="AN50">
        <f t="shared" si="27"/>
        <v>0</v>
      </c>
      <c r="AO50">
        <f t="shared" si="27"/>
        <v>0</v>
      </c>
      <c r="AP50">
        <f t="shared" si="27"/>
        <v>-4.6442902782064717E-9</v>
      </c>
      <c r="AQ50">
        <f t="shared" si="27"/>
        <v>-1.0080214061662013E-4</v>
      </c>
      <c r="AR50">
        <f t="shared" si="27"/>
        <v>-1.0080678490689834E-4</v>
      </c>
      <c r="AS50">
        <f t="shared" si="27"/>
        <v>-0.88329690960346019</v>
      </c>
      <c r="AT50">
        <f t="shared" si="27"/>
        <v>-0.57709154509953586</v>
      </c>
      <c r="AU50">
        <f t="shared" si="23"/>
        <v>-1.460489261487903</v>
      </c>
      <c r="AW50">
        <v>47</v>
      </c>
      <c r="AX50">
        <f>IF(Z50&gt;0, (R50*SUMPRODUCT(K50:$K$98, X50:$X$98)-K50*$AZ$3)/Z50, 0)</f>
        <v>-79246424958.955444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250000</v>
      </c>
      <c r="S51">
        <f t="shared" si="1"/>
        <v>-388143497838.0592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-591.94554258244614</v>
      </c>
      <c r="AC51">
        <f t="shared" si="2"/>
        <v>-528.52289373578117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-1.5083289323557542E-3</v>
      </c>
      <c r="AI51">
        <f t="shared" si="25"/>
        <v>-1.5083970157961158E-3</v>
      </c>
      <c r="AJ51">
        <f t="shared" si="7"/>
        <v>-63.42264884666497</v>
      </c>
      <c r="AK51">
        <f t="shared" si="22"/>
        <v>-41.436187980771237</v>
      </c>
      <c r="AL51">
        <f t="shared" si="26"/>
        <v>-104.860345224452</v>
      </c>
      <c r="AN51">
        <f t="shared" si="27"/>
        <v>0</v>
      </c>
      <c r="AO51">
        <f t="shared" si="27"/>
        <v>0</v>
      </c>
      <c r="AP51">
        <f t="shared" si="27"/>
        <v>-7.5591114207370989E-10</v>
      </c>
      <c r="AQ51">
        <f t="shared" si="27"/>
        <v>-1.6746548644204695E-5</v>
      </c>
      <c r="AR51">
        <f t="shared" si="27"/>
        <v>-1.674730455534677E-5</v>
      </c>
      <c r="AS51">
        <f t="shared" si="27"/>
        <v>-0.70416369484880936</v>
      </c>
      <c r="AT51">
        <f t="shared" si="27"/>
        <v>-0.46005425127436933</v>
      </c>
      <c r="AU51">
        <f t="shared" si="23"/>
        <v>-1.1642346934277341</v>
      </c>
      <c r="AW51">
        <v>48</v>
      </c>
      <c r="AX51">
        <f>IF(Z51&gt;0, (R51*SUMPRODUCT(K51:$K$98, X51:$X$98)-K51*$AZ$3)/Z51, 0)</f>
        <v>-388143497838.0592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250000</v>
      </c>
      <c r="S52">
        <f t="shared" si="1"/>
        <v>-1935238869429.9185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-528.52289373578117</v>
      </c>
      <c r="AC52">
        <f t="shared" si="2"/>
        <v>-471.89545543875346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-2.7605215011581598E-4</v>
      </c>
      <c r="AI52">
        <f t="shared" si="25"/>
        <v>-2.7606434229175079E-4</v>
      </c>
      <c r="AJ52">
        <f t="shared" si="7"/>
        <v>-56.627438297027709</v>
      </c>
      <c r="AK52">
        <f t="shared" si="22"/>
        <v>-36.996602561504687</v>
      </c>
      <c r="AL52">
        <f t="shared" si="26"/>
        <v>-93.624316922874698</v>
      </c>
      <c r="AN52">
        <f t="shared" si="27"/>
        <v>0</v>
      </c>
      <c r="AO52">
        <f t="shared" si="27"/>
        <v>0</v>
      </c>
      <c r="AP52">
        <f t="shared" si="27"/>
        <v>-1.2086274454299544E-10</v>
      </c>
      <c r="AQ52">
        <f t="shared" si="27"/>
        <v>-2.7365435569857939E-6</v>
      </c>
      <c r="AR52">
        <f t="shared" si="27"/>
        <v>-2.736664419730337E-6</v>
      </c>
      <c r="AS52">
        <f t="shared" si="27"/>
        <v>-0.56135571251782612</v>
      </c>
      <c r="AT52">
        <f t="shared" si="27"/>
        <v>-0.36675249342406485</v>
      </c>
      <c r="AU52">
        <f t="shared" si="23"/>
        <v>-0.92811094260631077</v>
      </c>
      <c r="AW52">
        <v>49</v>
      </c>
      <c r="AX52">
        <f>IF(Z52&gt;0, (R52*SUMPRODUCT(K52:$K$98, X52:$X$98)-K52*$AZ$3)/Z52, 0)</f>
        <v>-1935238869429.9185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250000</v>
      </c>
      <c r="S53">
        <f t="shared" si="1"/>
        <v>-9831289785874.5332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-471.89545543875346</v>
      </c>
      <c r="AC53">
        <f t="shared" si="2"/>
        <v>-421.335230457818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-4.9637131643343564E-5</v>
      </c>
      <c r="AI53">
        <f t="shared" si="25"/>
        <v>-4.963927447119034E-5</v>
      </c>
      <c r="AJ53">
        <f t="shared" si="7"/>
        <v>-50.560224980935459</v>
      </c>
      <c r="AK53">
        <f t="shared" si="22"/>
        <v>-33.032681880712744</v>
      </c>
      <c r="AL53">
        <f t="shared" si="26"/>
        <v>-83.592956500922668</v>
      </c>
      <c r="AN53">
        <f t="shared" si="27"/>
        <v>0</v>
      </c>
      <c r="AO53">
        <f t="shared" si="27"/>
        <v>0</v>
      </c>
      <c r="AP53">
        <f t="shared" si="27"/>
        <v>-1.8966207159469202E-11</v>
      </c>
      <c r="AQ53">
        <f t="shared" si="27"/>
        <v>-4.3933912981678554E-7</v>
      </c>
      <c r="AR53">
        <f t="shared" si="27"/>
        <v>-4.39358096023945E-7</v>
      </c>
      <c r="AS53">
        <f t="shared" si="27"/>
        <v>-0.44750944526916281</v>
      </c>
      <c r="AT53">
        <f t="shared" si="27"/>
        <v>-0.29237285138197944</v>
      </c>
      <c r="AU53">
        <f t="shared" si="23"/>
        <v>-0.73988273600923826</v>
      </c>
      <c r="AW53">
        <v>50</v>
      </c>
      <c r="AX53">
        <f>IF(Z53&gt;0, (R53*SUMPRODUCT(K53:$K$98, X53:$X$98)-K53*$AZ$3)/Z53, 0)</f>
        <v>-9831289785874.5332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250000</v>
      </c>
      <c r="S54">
        <f t="shared" si="1"/>
        <v>-50978432935969.672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-421.335230457818</v>
      </c>
      <c r="AC54">
        <f t="shared" si="2"/>
        <v>-376.19217043512253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-8.7621384138877649E-6</v>
      </c>
      <c r="AI54">
        <f t="shared" si="25"/>
        <v>-8.7625073857732957E-6</v>
      </c>
      <c r="AJ54">
        <f t="shared" si="7"/>
        <v>-45.143060022695465</v>
      </c>
      <c r="AK54">
        <f t="shared" si="22"/>
        <v>-29.493466132047264</v>
      </c>
      <c r="AL54">
        <f t="shared" si="26"/>
        <v>-74.636534917250117</v>
      </c>
      <c r="AN54">
        <f t="shared" si="27"/>
        <v>0</v>
      </c>
      <c r="AO54">
        <f t="shared" si="27"/>
        <v>0</v>
      </c>
      <c r="AP54">
        <f t="shared" si="27"/>
        <v>-2.9158720381020689E-12</v>
      </c>
      <c r="AQ54">
        <f t="shared" si="27"/>
        <v>-6.9244501808929434E-8</v>
      </c>
      <c r="AR54">
        <f t="shared" si="27"/>
        <v>-6.9247417680967534E-8</v>
      </c>
      <c r="AS54">
        <f t="shared" si="27"/>
        <v>-0.356751805751854</v>
      </c>
      <c r="AT54">
        <f t="shared" si="27"/>
        <v>-0.23307784840458753</v>
      </c>
      <c r="AU54">
        <f t="shared" si="23"/>
        <v>-0.5898297234038592</v>
      </c>
      <c r="AW54">
        <v>51</v>
      </c>
      <c r="AX54">
        <f>IF(Z54&gt;0, (R54*SUMPRODUCT(K54:$K$98, X54:$X$98)-K54*$AZ$3)/Z54, 0)</f>
        <v>-50978432935969.672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250000</v>
      </c>
      <c r="S55">
        <f t="shared" si="1"/>
        <v>-270090738186173.34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-376.19217043512253</v>
      </c>
      <c r="AC55">
        <f t="shared" si="2"/>
        <v>-335.88586652040743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-1.5155098850705503E-6</v>
      </c>
      <c r="AI55">
        <f t="shared" si="25"/>
        <v>-1.515572065260211E-6</v>
      </c>
      <c r="AJ55">
        <f t="shared" si="7"/>
        <v>-40.306303914715102</v>
      </c>
      <c r="AK55">
        <f t="shared" si="22"/>
        <v>-26.33345193045858</v>
      </c>
      <c r="AL55">
        <f t="shared" si="26"/>
        <v>-66.639757360745747</v>
      </c>
      <c r="AN55">
        <f t="shared" si="27"/>
        <v>0</v>
      </c>
      <c r="AO55">
        <f t="shared" si="27"/>
        <v>0</v>
      </c>
      <c r="AP55">
        <f t="shared" si="27"/>
        <v>-4.3874199466221133E-13</v>
      </c>
      <c r="AQ55">
        <f t="shared" si="27"/>
        <v>-1.0693403052229337E-8</v>
      </c>
      <c r="AR55">
        <f t="shared" si="27"/>
        <v>-1.0693841794223998E-8</v>
      </c>
      <c r="AS55">
        <f t="shared" si="27"/>
        <v>-0.2844003576298898</v>
      </c>
      <c r="AT55">
        <f t="shared" si="27"/>
        <v>-0.18580823393031939</v>
      </c>
      <c r="AU55">
        <f t="shared" si="23"/>
        <v>-0.47020860225405098</v>
      </c>
      <c r="AW55">
        <v>52</v>
      </c>
      <c r="AX55">
        <f>IF(Z55&gt;0, (R55*SUMPRODUCT(K55:$K$98, X55:$X$98)-K55*$AZ$3)/Z55, 0)</f>
        <v>-270090738186173.34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250000</v>
      </c>
      <c r="S56">
        <f t="shared" si="1"/>
        <v>-1464729710585387.3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-335.88586652040743</v>
      </c>
      <c r="AC56">
        <f t="shared" si="2"/>
        <v>-299.89809511685115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-2.5660534566458694E-7</v>
      </c>
      <c r="AI56">
        <f t="shared" si="25"/>
        <v>-2.5661558298321816E-7</v>
      </c>
      <c r="AJ56">
        <f t="shared" si="7"/>
        <v>-35.98777140355628</v>
      </c>
      <c r="AK56">
        <f t="shared" si="22"/>
        <v>-23.512010656428522</v>
      </c>
      <c r="AL56">
        <f t="shared" si="26"/>
        <v>-59.499782316600388</v>
      </c>
      <c r="AN56">
        <f t="shared" si="27"/>
        <v>0</v>
      </c>
      <c r="AO56">
        <f t="shared" si="27"/>
        <v>0</v>
      </c>
      <c r="AP56">
        <f t="shared" si="27"/>
        <v>-6.4494898110281088E-14</v>
      </c>
      <c r="AQ56">
        <f t="shared" si="27"/>
        <v>-1.6166084322860463E-9</v>
      </c>
      <c r="AR56">
        <f t="shared" si="27"/>
        <v>-1.6166729271841566E-9</v>
      </c>
      <c r="AS56">
        <f t="shared" si="27"/>
        <v>-0.22672222419799984</v>
      </c>
      <c r="AT56">
        <f t="shared" si="27"/>
        <v>-0.14812518651448847</v>
      </c>
      <c r="AU56">
        <f t="shared" si="23"/>
        <v>-0.37484741232916124</v>
      </c>
      <c r="AW56">
        <v>53</v>
      </c>
      <c r="AX56">
        <f>IF(Z56&gt;0, (R56*SUMPRODUCT(K56:$K$98, X56:$X$98)-K56*$AZ$3)/Z56, 0)</f>
        <v>-1464729710585387.3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250000</v>
      </c>
      <c r="S57">
        <f t="shared" si="1"/>
        <v>-8146797933408893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-299.89809511685115</v>
      </c>
      <c r="AC57">
        <f t="shared" si="2"/>
        <v>-267.76615635574495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-4.2457813090045285E-8</v>
      </c>
      <c r="AI57">
        <f t="shared" si="25"/>
        <v>-4.245945647287216E-8</v>
      </c>
      <c r="AJ57">
        <f t="shared" si="7"/>
        <v>-32.131938761106198</v>
      </c>
      <c r="AK57">
        <f t="shared" si="22"/>
        <v>-20.992866658179583</v>
      </c>
      <c r="AL57">
        <f t="shared" si="26"/>
        <v>-53.12480546174524</v>
      </c>
      <c r="AN57">
        <f t="shared" si="27"/>
        <v>0</v>
      </c>
      <c r="AO57">
        <f t="shared" si="27"/>
        <v>0</v>
      </c>
      <c r="AP57">
        <f t="shared" si="27"/>
        <v>-9.243998407220622E-15</v>
      </c>
      <c r="AQ57">
        <f t="shared" si="27"/>
        <v>-2.3882442371915706E-10</v>
      </c>
      <c r="AR57">
        <f t="shared" si="27"/>
        <v>-2.3883366771756426E-10</v>
      </c>
      <c r="AS57">
        <f t="shared" si="27"/>
        <v>-0.18074156908000669</v>
      </c>
      <c r="AT57">
        <f t="shared" si="27"/>
        <v>-0.11808449180413257</v>
      </c>
      <c r="AU57">
        <f t="shared" si="23"/>
        <v>-0.29882606112297294</v>
      </c>
      <c r="AW57">
        <v>54</v>
      </c>
      <c r="AX57">
        <f>IF(Z57&gt;0, (R57*SUMPRODUCT(K57:$K$98, X57:$X$98)-K57*$AZ$3)/Z57, 0)</f>
        <v>-8146797933408893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250000</v>
      </c>
      <c r="S58">
        <f t="shared" si="1"/>
        <v>-4.6525781927972984E+16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-267.76615635574495</v>
      </c>
      <c r="AC58">
        <f t="shared" si="2"/>
        <v>-239.07692531783835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-6.8500974524069365E-9</v>
      </c>
      <c r="AI58">
        <f t="shared" si="25"/>
        <v>-6.8503543819150614E-9</v>
      </c>
      <c r="AJ58">
        <f t="shared" si="7"/>
        <v>-28.689231037906609</v>
      </c>
      <c r="AK58">
        <f t="shared" si="22"/>
        <v>-18.743630944902147</v>
      </c>
      <c r="AL58">
        <f t="shared" si="26"/>
        <v>-47.432861989659109</v>
      </c>
      <c r="AN58">
        <f t="shared" si="27"/>
        <v>0</v>
      </c>
      <c r="AO58">
        <f t="shared" si="27"/>
        <v>0</v>
      </c>
      <c r="AP58">
        <f t="shared" si="27"/>
        <v>-1.2903783874052931E-15</v>
      </c>
      <c r="AQ58">
        <f t="shared" si="27"/>
        <v>-3.440327959488611E-11</v>
      </c>
      <c r="AR58">
        <f t="shared" si="27"/>
        <v>-3.440456997327351E-11</v>
      </c>
      <c r="AS58">
        <f t="shared" si="27"/>
        <v>-0.14408607229559625</v>
      </c>
      <c r="AT58">
        <f t="shared" si="27"/>
        <v>-9.4136233900475083E-2</v>
      </c>
      <c r="AU58">
        <f t="shared" si="23"/>
        <v>-0.23822230623047591</v>
      </c>
      <c r="AW58">
        <v>55</v>
      </c>
      <c r="AX58">
        <f>IF(Z58&gt;0, (R58*SUMPRODUCT(K58:$K$98, X58:$X$98)-K58*$AZ$3)/Z58, 0)</f>
        <v>-4.6525781927972984E+16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250000</v>
      </c>
      <c r="S59">
        <f t="shared" si="1"/>
        <v>-2.7335559562631248E+17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-239.07692531783835</v>
      </c>
      <c r="AC59">
        <f t="shared" si="2"/>
        <v>-213.46154046238576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-1.0765777518158262E-9</v>
      </c>
      <c r="AI59">
        <f t="shared" si="25"/>
        <v>-1.076616796478507E-9</v>
      </c>
      <c r="AJ59">
        <f t="shared" si="7"/>
        <v>-25.615384855452589</v>
      </c>
      <c r="AK59">
        <f t="shared" si="22"/>
        <v>-16.735384772248686</v>
      </c>
      <c r="AL59">
        <f t="shared" si="26"/>
        <v>-42.350769628777897</v>
      </c>
      <c r="AN59">
        <f t="shared" si="27"/>
        <v>0</v>
      </c>
      <c r="AO59">
        <f t="shared" si="27"/>
        <v>0</v>
      </c>
      <c r="AP59">
        <f t="shared" si="27"/>
        <v>-1.7508411588118152E-16</v>
      </c>
      <c r="AQ59">
        <f t="shared" si="27"/>
        <v>-4.8275910435014137E-12</v>
      </c>
      <c r="AR59">
        <f t="shared" si="27"/>
        <v>-4.8277661276172955E-12</v>
      </c>
      <c r="AS59">
        <f t="shared" si="27"/>
        <v>-0.11486453467522495</v>
      </c>
      <c r="AT59">
        <f t="shared" si="27"/>
        <v>-7.5044829321235129E-2</v>
      </c>
      <c r="AU59">
        <f t="shared" si="23"/>
        <v>-0.18990936400128786</v>
      </c>
      <c r="AW59">
        <v>56</v>
      </c>
      <c r="AX59">
        <f>IF(Z59&gt;0, (R59*SUMPRODUCT(K59:$K$98, X59:$X$98)-K59*$AZ$3)/Z59, 0)</f>
        <v>-2.7335559562631248E+17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250000</v>
      </c>
      <c r="S60">
        <f t="shared" si="1"/>
        <v>-1.6540051854372334E+18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-213.46154046238576</v>
      </c>
      <c r="AC60">
        <f t="shared" si="2"/>
        <v>-190.59066112713438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-1.6446363413745915E-10</v>
      </c>
      <c r="AI60">
        <f t="shared" si="25"/>
        <v>-1.6446939562668557E-10</v>
      </c>
      <c r="AJ60">
        <f t="shared" si="7"/>
        <v>-22.870879335251374</v>
      </c>
      <c r="AK60">
        <f t="shared" si="22"/>
        <v>-14.942307832367005</v>
      </c>
      <c r="AL60">
        <f t="shared" si="26"/>
        <v>-37.81318716778285</v>
      </c>
      <c r="AN60">
        <f t="shared" si="27"/>
        <v>0</v>
      </c>
      <c r="AO60">
        <f t="shared" si="27"/>
        <v>0</v>
      </c>
      <c r="AP60">
        <f t="shared" si="27"/>
        <v>-2.3067567692951475E-17</v>
      </c>
      <c r="AQ60">
        <f t="shared" si="27"/>
        <v>-6.5847142368867885E-13</v>
      </c>
      <c r="AR60">
        <f t="shared" si="27"/>
        <v>-6.5849449125637178E-13</v>
      </c>
      <c r="AS60">
        <f t="shared" si="27"/>
        <v>-9.1569303790939693E-2</v>
      </c>
      <c r="AT60">
        <f t="shared" si="27"/>
        <v>-5.9825278476758371E-2</v>
      </c>
      <c r="AU60">
        <f t="shared" si="23"/>
        <v>-0.15139458226835656</v>
      </c>
      <c r="AW60">
        <v>57</v>
      </c>
      <c r="AX60">
        <f>IF(Z60&gt;0, (R60*SUMPRODUCT(K60:$K$98, X60:$X$98)-K60*$AZ$3)/Z60, 0)</f>
        <v>-1.6540051854372334E+18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250000</v>
      </c>
      <c r="S61">
        <f t="shared" si="1"/>
        <v>-1.0310716061503519E+19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-190.59066112713438</v>
      </c>
      <c r="AC61">
        <f t="shared" si="2"/>
        <v>-170.17023314922767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-2.4393318927884442E-11</v>
      </c>
      <c r="AI61">
        <f t="shared" si="25"/>
        <v>-2.4394144138433032E-11</v>
      </c>
      <c r="AJ61">
        <f t="shared" si="7"/>
        <v>-20.420427977906712</v>
      </c>
      <c r="AK61">
        <f t="shared" si="22"/>
        <v>-13.341346278899408</v>
      </c>
      <c r="AL61">
        <f t="shared" si="26"/>
        <v>-33.761774256830513</v>
      </c>
      <c r="AN61">
        <f t="shared" si="27"/>
        <v>0</v>
      </c>
      <c r="AO61">
        <f t="shared" si="27"/>
        <v>0</v>
      </c>
      <c r="AP61">
        <f t="shared" si="27"/>
        <v>-2.9499441777501714E-18</v>
      </c>
      <c r="AQ61">
        <f t="shared" si="27"/>
        <v>-8.7200689897061438E-14</v>
      </c>
      <c r="AR61">
        <f t="shared" si="27"/>
        <v>-8.7203639841239191E-14</v>
      </c>
      <c r="AS61">
        <f t="shared" si="27"/>
        <v>-7.2998488353759786E-2</v>
      </c>
      <c r="AT61">
        <f t="shared" si="27"/>
        <v>-4.7692345724457672E-2</v>
      </c>
      <c r="AU61">
        <f t="shared" si="23"/>
        <v>-0.12069083407830465</v>
      </c>
      <c r="AW61">
        <v>58</v>
      </c>
      <c r="AX61">
        <f>IF(Z61&gt;0, (R61*SUMPRODUCT(K61:$K$98, X61:$X$98)-K61*$AZ$3)/Z61, 0)</f>
        <v>-1.0310716061503519E+19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250000</v>
      </c>
      <c r="S62">
        <f t="shared" si="1"/>
        <v>-6.6329322803331678E+19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-170.17023314922767</v>
      </c>
      <c r="AC62">
        <f t="shared" si="2"/>
        <v>-151.93770816895338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-3.5121280386962146E-12</v>
      </c>
      <c r="AI62">
        <f t="shared" si="25"/>
        <v>-3.5122425715315786E-12</v>
      </c>
      <c r="AJ62">
        <f t="shared" si="7"/>
        <v>-18.232524980274292</v>
      </c>
      <c r="AK62">
        <f t="shared" si="22"/>
        <v>-11.911916320445938</v>
      </c>
      <c r="AL62">
        <f t="shared" si="26"/>
        <v>-30.144441300723742</v>
      </c>
      <c r="AN62">
        <f t="shared" si="27"/>
        <v>0</v>
      </c>
      <c r="AO62">
        <f t="shared" si="27"/>
        <v>0</v>
      </c>
      <c r="AP62">
        <f t="shared" si="27"/>
        <v>-3.6556197625348164E-19</v>
      </c>
      <c r="AQ62">
        <f t="shared" si="27"/>
        <v>-1.1209889832896295E-14</v>
      </c>
      <c r="AR62">
        <f t="shared" si="27"/>
        <v>-1.1210255394872548E-14</v>
      </c>
      <c r="AS62">
        <f t="shared" si="27"/>
        <v>-5.8193947986098171E-2</v>
      </c>
      <c r="AT62">
        <f t="shared" si="27"/>
        <v>-3.8020046017584352E-2</v>
      </c>
      <c r="AU62">
        <f t="shared" si="23"/>
        <v>-9.6213994003693737E-2</v>
      </c>
      <c r="AW62">
        <v>59</v>
      </c>
      <c r="AX62">
        <f>IF(Z62&gt;0, (R62*SUMPRODUCT(K62:$K$98, X62:$X$98)-K62*$AZ$3)/Z62, 0)</f>
        <v>-6.6329322803331678E+19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250000</v>
      </c>
      <c r="S63">
        <f t="shared" si="1"/>
        <v>-4.4104423804841683E+20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-151.93770816895338</v>
      </c>
      <c r="AC63">
        <f t="shared" si="2"/>
        <v>-135.65866800799407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-4.9004124194568807E-13</v>
      </c>
      <c r="AI63">
        <f t="shared" si="25"/>
        <v>-4.900566212043094E-13</v>
      </c>
      <c r="AJ63">
        <f t="shared" si="7"/>
        <v>-16.279040160959312</v>
      </c>
      <c r="AK63">
        <f t="shared" si="22"/>
        <v>-10.635639571826738</v>
      </c>
      <c r="AL63">
        <f t="shared" si="26"/>
        <v>-26.914679732786539</v>
      </c>
      <c r="AN63">
        <f t="shared" si="27"/>
        <v>0</v>
      </c>
      <c r="AO63">
        <f t="shared" si="27"/>
        <v>0</v>
      </c>
      <c r="AP63">
        <f t="shared" si="27"/>
        <v>-4.382766988250459E-20</v>
      </c>
      <c r="AQ63">
        <f t="shared" si="27"/>
        <v>-1.3965150277792043E-15</v>
      </c>
      <c r="AR63">
        <f t="shared" si="27"/>
        <v>-1.3965588554490866E-15</v>
      </c>
      <c r="AS63">
        <f t="shared" si="27"/>
        <v>-4.6391859045040347E-2</v>
      </c>
      <c r="AT63">
        <f t="shared" si="27"/>
        <v>-3.0309347909426326E-2</v>
      </c>
      <c r="AU63">
        <f t="shared" si="23"/>
        <v>-7.6701206954468068E-2</v>
      </c>
      <c r="AW63">
        <v>60</v>
      </c>
      <c r="AX63">
        <f>IF(Z63&gt;0, (R63*SUMPRODUCT(K63:$K$98, X63:$X$98)-K63*$AZ$3)/Z63, 0)</f>
        <v>-4.4104423804841683E+20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250000</v>
      </c>
      <c r="S64">
        <f t="shared" si="1"/>
        <v>-3.035792089517913E+21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-135.65866800799407</v>
      </c>
      <c r="AC64">
        <f t="shared" si="2"/>
        <v>-121.12381072142328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-6.6152683761318897E-14</v>
      </c>
      <c r="AI64">
        <f t="shared" si="25"/>
        <v>-6.6154678690601758E-14</v>
      </c>
      <c r="AJ64">
        <f t="shared" si="7"/>
        <v>-14.534857286570784</v>
      </c>
      <c r="AK64">
        <f t="shared" si="22"/>
        <v>-9.4961067605595861</v>
      </c>
      <c r="AL64">
        <f t="shared" si="26"/>
        <v>-24.030964047130436</v>
      </c>
      <c r="AN64">
        <f t="shared" si="27"/>
        <v>0</v>
      </c>
      <c r="AO64">
        <f t="shared" si="27"/>
        <v>0</v>
      </c>
      <c r="AP64">
        <f t="shared" si="27"/>
        <v>-5.0760099435296841E-21</v>
      </c>
      <c r="AQ64">
        <f t="shared" si="27"/>
        <v>-1.6832259842377813E-16</v>
      </c>
      <c r="AR64">
        <f t="shared" si="27"/>
        <v>-1.6832767443372164E-16</v>
      </c>
      <c r="AS64">
        <f t="shared" si="27"/>
        <v>-3.6983305998916013E-2</v>
      </c>
      <c r="AT64">
        <f t="shared" si="27"/>
        <v>-2.4162426585958484E-2</v>
      </c>
      <c r="AU64">
        <f t="shared" si="23"/>
        <v>-6.1145732584874664E-2</v>
      </c>
      <c r="AW64">
        <v>61</v>
      </c>
      <c r="AX64">
        <f>IF(Z64&gt;0, (R64*SUMPRODUCT(K64:$K$98, X64:$X$98)-K64*$AZ$3)/Z64, 0)</f>
        <v>-3.035792089517913E+21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250000</v>
      </c>
      <c r="S65">
        <f t="shared" si="1"/>
        <v>-2.1661131166878272E+22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-121.12381072142328</v>
      </c>
      <c r="AC65">
        <f t="shared" si="2"/>
        <v>-108.14625957269936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-8.6267396078240506E-15</v>
      </c>
      <c r="AI65">
        <f t="shared" si="25"/>
        <v>-8.626989239892522E-15</v>
      </c>
      <c r="AJ65">
        <f t="shared" si="7"/>
        <v>-12.977551148723919</v>
      </c>
      <c r="AK65">
        <f t="shared" si="22"/>
        <v>-8.4786667504996309</v>
      </c>
      <c r="AL65">
        <f t="shared" si="26"/>
        <v>-21.45621789922356</v>
      </c>
      <c r="AN65">
        <f t="shared" si="27"/>
        <v>0</v>
      </c>
      <c r="AO65">
        <f t="shared" si="27"/>
        <v>0</v>
      </c>
      <c r="AP65">
        <f t="shared" si="27"/>
        <v>-5.6712306648089601E-22</v>
      </c>
      <c r="AQ65">
        <f t="shared" si="27"/>
        <v>-1.9598535757302607E-17</v>
      </c>
      <c r="AR65">
        <f t="shared" si="27"/>
        <v>-1.9599102880369086E-17</v>
      </c>
      <c r="AS65">
        <f t="shared" si="27"/>
        <v>-2.9482865113931785E-2</v>
      </c>
      <c r="AT65">
        <f t="shared" si="27"/>
        <v>-1.9262138541102109E-2</v>
      </c>
      <c r="AU65">
        <f t="shared" si="23"/>
        <v>-4.8745003655033918E-2</v>
      </c>
      <c r="AW65">
        <v>62</v>
      </c>
      <c r="AX65">
        <f>IF(Z65&gt;0, (R65*SUMPRODUCT(K65:$K$98, X65:$X$98)-K65*$AZ$3)/Z65, 0)</f>
        <v>-2.1661131166878272E+22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250000</v>
      </c>
      <c r="S66">
        <f t="shared" si="1"/>
        <v>-1.6046485447128633E+23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-108.14625957269936</v>
      </c>
      <c r="AC66">
        <f t="shared" si="2"/>
        <v>-96.559160332767263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-1.0852421205093372E-15</v>
      </c>
      <c r="AI66">
        <f t="shared" si="25"/>
        <v>-1.0852722078330227E-15</v>
      </c>
      <c r="AJ66">
        <f t="shared" si="7"/>
        <v>-11.587099239932101</v>
      </c>
      <c r="AK66">
        <f t="shared" si="22"/>
        <v>-7.5702381700889561</v>
      </c>
      <c r="AL66">
        <f t="shared" si="26"/>
        <v>-19.157337410021057</v>
      </c>
      <c r="AN66">
        <f t="shared" si="27"/>
        <v>0</v>
      </c>
      <c r="AO66">
        <f t="shared" si="27"/>
        <v>0</v>
      </c>
      <c r="AP66">
        <f t="shared" si="27"/>
        <v>-6.102987379731471E-23</v>
      </c>
      <c r="AQ66">
        <f t="shared" si="27"/>
        <v>-2.2013320409066717E-18</v>
      </c>
      <c r="AR66">
        <f t="shared" si="27"/>
        <v>-2.2013930707804689E-18</v>
      </c>
      <c r="AS66">
        <f t="shared" si="27"/>
        <v>-2.3503559561489043E-2</v>
      </c>
      <c r="AT66">
        <f t="shared" si="27"/>
        <v>-1.5355658913506142E-2</v>
      </c>
      <c r="AU66">
        <f t="shared" si="23"/>
        <v>-3.8859218474995183E-2</v>
      </c>
      <c r="AW66">
        <v>63</v>
      </c>
      <c r="AX66">
        <f>IF(Z66&gt;0, (R66*SUMPRODUCT(K66:$K$98, X66:$X$98)-K66*$AZ$3)/Z66, 0)</f>
        <v>-1.6046485447128633E+23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-1.2363060958382905E+24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-96.559160332767263</v>
      </c>
      <c r="AC67">
        <f t="shared" ref="AC67:AC79" si="30">S67*Z67</f>
        <v>-86.213536011399341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-1.314985567572403E-16</v>
      </c>
      <c r="AI67">
        <f t="shared" ref="AI67:AI79" si="34">SUM(AE67:AH67)</f>
        <v>-1.3150204349633758E-16</v>
      </c>
      <c r="AJ67">
        <f t="shared" ref="AJ67:AJ79" si="35">AB67-AC67</f>
        <v>-10.345624321367922</v>
      </c>
      <c r="AK67">
        <f t="shared" si="22"/>
        <v>-6.7591412232937094</v>
      </c>
      <c r="AL67">
        <f t="shared" si="26"/>
        <v>-17.104765544661632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-2.3815619184036453E-19</v>
      </c>
      <c r="AR67">
        <f t="shared" si="36"/>
        <v>-2.3816250665115657E-19</v>
      </c>
      <c r="AS67">
        <f t="shared" si="36"/>
        <v>-1.8736893783074762E-2</v>
      </c>
      <c r="AT67">
        <f t="shared" si="36"/>
        <v>-1.2241437271608846E-2</v>
      </c>
      <c r="AU67">
        <f t="shared" si="23"/>
        <v>-3.097833105468361E-2</v>
      </c>
      <c r="AW67">
        <v>64</v>
      </c>
      <c r="AX67">
        <f>IF(Z67&gt;0, (R67*SUMPRODUCT(K67:$K$98, X67:$X$98)-K67*$AZ$3)/Z67, 0)</f>
        <v>-1.2363060958382905E+24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250000</v>
      </c>
      <c r="S68">
        <f t="shared" si="29"/>
        <v>-9.9229573402582927E+24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-86.213536011399341</v>
      </c>
      <c r="AC68">
        <f t="shared" si="30"/>
        <v>-76.976371438749425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-1.532000797306755E-17</v>
      </c>
      <c r="AI68">
        <f t="shared" si="34"/>
        <v>-1.5320395843179246E-17</v>
      </c>
      <c r="AJ68">
        <f t="shared" si="35"/>
        <v>-9.2371645726499167</v>
      </c>
      <c r="AK68">
        <f t="shared" si="22"/>
        <v>-6.0349475207979548</v>
      </c>
      <c r="AL68">
        <f t="shared" si="26"/>
        <v>-15.272112093447872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-2.4773185782165439E-20</v>
      </c>
      <c r="AR68">
        <f t="shared" si="36"/>
        <v>-2.4773812986691263E-20</v>
      </c>
      <c r="AS68">
        <f t="shared" si="36"/>
        <v>-1.4936937008190956E-2</v>
      </c>
      <c r="AT68">
        <f t="shared" si="36"/>
        <v>-9.758798845351439E-3</v>
      </c>
      <c r="AU68">
        <f t="shared" si="23"/>
        <v>-2.4695735853542396E-2</v>
      </c>
      <c r="AW68">
        <v>65</v>
      </c>
      <c r="AX68">
        <f>IF(Z68&gt;0, (R68*SUMPRODUCT(K68:$K$98, X68:$X$98)-K68*$AZ$3)/Z68, 0)</f>
        <v>-9.9229573402582927E+24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250000</v>
      </c>
      <c r="S69">
        <f t="shared" si="29"/>
        <v>-8.3099722260208419E+25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-76.976371438749425</v>
      </c>
      <c r="AC69">
        <f t="shared" si="30"/>
        <v>-68.728903070311958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-1.7131907088022871E-18</v>
      </c>
      <c r="AI69">
        <f t="shared" si="34"/>
        <v>-1.7132320620711074E-18</v>
      </c>
      <c r="AJ69">
        <f t="shared" si="35"/>
        <v>-8.2474683684374668</v>
      </c>
      <c r="AK69">
        <f t="shared" si="22"/>
        <v>-5.3883460007124606</v>
      </c>
      <c r="AL69">
        <f t="shared" si="26"/>
        <v>-13.635814369149927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-2.473492261607105E-21</v>
      </c>
      <c r="AR69">
        <f t="shared" si="36"/>
        <v>-2.4735519671552929E-21</v>
      </c>
      <c r="AS69">
        <f t="shared" si="36"/>
        <v>-1.1907634732295145E-2</v>
      </c>
      <c r="AT69">
        <f t="shared" si="36"/>
        <v>-7.7796546917661361E-3</v>
      </c>
      <c r="AU69">
        <f t="shared" si="23"/>
        <v>-1.9687289424061279E-2</v>
      </c>
      <c r="AW69">
        <v>66</v>
      </c>
      <c r="AX69">
        <f>IF(Z69&gt;0, (R69*SUMPRODUCT(K69:$K$98, X69:$X$98)-K69*$AZ$3)/Z69, 0)</f>
        <v>-8.3099722260208419E+25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250000</v>
      </c>
      <c r="S70">
        <f t="shared" si="29"/>
        <v>-7.3282762255885751E+26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-68.728903070311958</v>
      </c>
      <c r="AC70">
        <f t="shared" si="30"/>
        <v>-61.365092027064243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-1.8376432647589246E-19</v>
      </c>
      <c r="AI70">
        <f t="shared" si="34"/>
        <v>-1.8376851334672933E-19</v>
      </c>
      <c r="AJ70">
        <f t="shared" si="35"/>
        <v>-7.3638110432477148</v>
      </c>
      <c r="AK70">
        <f t="shared" si="22"/>
        <v>-4.8110232149218373</v>
      </c>
      <c r="AL70">
        <f t="shared" si="26"/>
        <v>-12.174834258169552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-2.3689071027056623E-22</v>
      </c>
      <c r="AR70">
        <f t="shared" si="36"/>
        <v>-2.3689610756842804E-22</v>
      </c>
      <c r="AS70">
        <f t="shared" si="36"/>
        <v>-9.4926935046995425E-3</v>
      </c>
      <c r="AT70">
        <f t="shared" si="36"/>
        <v>-6.2018930897370312E-3</v>
      </c>
      <c r="AU70">
        <f t="shared" si="23"/>
        <v>-1.5694586594436573E-2</v>
      </c>
      <c r="AW70">
        <v>67</v>
      </c>
      <c r="AX70">
        <f>IF(Z70&gt;0, (R70*SUMPRODUCT(K70:$K$98, X70:$X$98)-K70*$AZ$3)/Z70, 0)</f>
        <v>-7.3282762255885751E+26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250000</v>
      </c>
      <c r="S71">
        <f t="shared" si="29"/>
        <v>-6.8224312317783347E+27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-61.365092027064243</v>
      </c>
      <c r="AC71">
        <f t="shared" si="30"/>
        <v>-54.790260738450222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-1.8717285724678543E-20</v>
      </c>
      <c r="AI71">
        <f t="shared" si="34"/>
        <v>-1.8717687269662122E-20</v>
      </c>
      <c r="AJ71">
        <f t="shared" si="35"/>
        <v>-6.5748312886140212</v>
      </c>
      <c r="AK71">
        <f t="shared" si="22"/>
        <v>-4.2955564418944974</v>
      </c>
      <c r="AL71">
        <f t="shared" si="26"/>
        <v>-10.870387730508519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-2.1543272273007106E-23</v>
      </c>
      <c r="AR71">
        <f t="shared" si="36"/>
        <v>-2.1543734444341046E-23</v>
      </c>
      <c r="AS71">
        <f t="shared" si="36"/>
        <v>-7.5675171434148028E-3</v>
      </c>
      <c r="AT71">
        <f t="shared" si="36"/>
        <v>-4.9441112003643416E-3</v>
      </c>
      <c r="AU71">
        <f t="shared" si="23"/>
        <v>-1.2511628343779144E-2</v>
      </c>
      <c r="AW71">
        <v>68</v>
      </c>
      <c r="AX71">
        <f>IF(Z71&gt;0, (R71*SUMPRODUCT(K71:$K$98, X71:$X$98)-K71*$AZ$3)/Z71, 0)</f>
        <v>-6.8224312317783347E+27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250000</v>
      </c>
      <c r="S72">
        <f t="shared" si="29"/>
        <v>-6.72339820109093E+28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-54.790260738450222</v>
      </c>
      <c r="AC72">
        <f t="shared" si="30"/>
        <v>-48.919875659330557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-1.8057460685196799E-21</v>
      </c>
      <c r="AI72">
        <f t="shared" si="34"/>
        <v>-1.8057824488397174E-21</v>
      </c>
      <c r="AJ72">
        <f t="shared" si="35"/>
        <v>-5.8703850791196643</v>
      </c>
      <c r="AK72">
        <f t="shared" ref="AK72:AK79" si="49">G72*SUM(AB72:AB72, AE72:AF72)</f>
        <v>-3.8353182516915161</v>
      </c>
      <c r="AL72">
        <f t="shared" si="26"/>
        <v>-9.7057033308111809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-1.8556986660741093E-24</v>
      </c>
      <c r="AR72">
        <f t="shared" si="36"/>
        <v>-1.8557360527878571E-24</v>
      </c>
      <c r="AS72">
        <f t="shared" si="36"/>
        <v>-6.0327783349926698E-3</v>
      </c>
      <c r="AT72">
        <f t="shared" si="36"/>
        <v>-3.9414151788618804E-3</v>
      </c>
      <c r="AU72">
        <f t="shared" si="23"/>
        <v>-9.9741935138545502E-3</v>
      </c>
      <c r="AW72">
        <v>69</v>
      </c>
      <c r="AX72">
        <f>IF(Z72&gt;0, (R72*SUMPRODUCT(K72:$K$98, X72:$X$98)-K72*$AZ$3)/Z72, 0)</f>
        <v>-6.72339820109093E+28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250000</v>
      </c>
      <c r="S73">
        <f t="shared" si="29"/>
        <v>-7.0343896596827791E+29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-48.919875659330557</v>
      </c>
      <c r="AC73">
        <f t="shared" si="30"/>
        <v>-43.678460410116564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-1.6455939648906826E-22</v>
      </c>
      <c r="AI73">
        <f t="shared" si="34"/>
        <v>-1.6456250112660777E-22</v>
      </c>
      <c r="AJ73">
        <f t="shared" si="35"/>
        <v>-5.2414152492139934</v>
      </c>
      <c r="AK73">
        <f t="shared" si="49"/>
        <v>-3.4243912961531393</v>
      </c>
      <c r="AL73">
        <f t="shared" si="26"/>
        <v>-8.6658065453671327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-1.5099252260326697E-25</v>
      </c>
      <c r="AR73">
        <f t="shared" si="36"/>
        <v>-1.5099537128321999E-25</v>
      </c>
      <c r="AS73">
        <f t="shared" si="36"/>
        <v>-4.809293953278602E-3</v>
      </c>
      <c r="AT73">
        <f t="shared" si="36"/>
        <v>-3.1420720494753506E-3</v>
      </c>
      <c r="AU73">
        <f t="shared" si="23"/>
        <v>-7.951366002753953E-3</v>
      </c>
      <c r="AW73">
        <v>70</v>
      </c>
      <c r="AX73">
        <f>IF(Z73&gt;0, (R73*SUMPRODUCT(K73:$K$98, X73:$X$98)-K73*$AZ$3)/Z73, 0)</f>
        <v>-7.0343896596827791E+29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250000</v>
      </c>
      <c r="S74">
        <f t="shared" si="29"/>
        <v>-7.8386575181100646E+30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-43.678460410116564</v>
      </c>
      <c r="AC74">
        <f t="shared" si="30"/>
        <v>-38.998625366175503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-1.4124164225055262E-23</v>
      </c>
      <c r="AI74">
        <f t="shared" si="34"/>
        <v>-1.4124412983374374E-23</v>
      </c>
      <c r="AJ74">
        <f t="shared" si="35"/>
        <v>-4.6798350439410612</v>
      </c>
      <c r="AK74">
        <f t="shared" si="49"/>
        <v>-3.0574922287081598</v>
      </c>
      <c r="AL74">
        <f t="shared" si="26"/>
        <v>-7.737327272649221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-1.157117577248589E-26</v>
      </c>
      <c r="AR74">
        <f t="shared" si="36"/>
        <v>-1.1571379566932731E-26</v>
      </c>
      <c r="AS74">
        <f t="shared" si="36"/>
        <v>-3.8339396948968412E-3</v>
      </c>
      <c r="AT74">
        <f t="shared" si="36"/>
        <v>-2.5048406006659362E-3</v>
      </c>
      <c r="AU74">
        <f t="shared" si="23"/>
        <v>-6.3387802955627778E-3</v>
      </c>
      <c r="AW74">
        <v>71</v>
      </c>
      <c r="AX74">
        <f>IF(Z74&gt;0, (R74*SUMPRODUCT(K74:$K$98, X74:$X$98)-K74*$AZ$3)/Z74, 0)</f>
        <v>-7.8386575181100646E+30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250000</v>
      </c>
      <c r="S75">
        <f t="shared" si="29"/>
        <v>-9.3395037398180063E+31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-38.998625366175503</v>
      </c>
      <c r="AC75">
        <f t="shared" si="30"/>
        <v>-34.82020121979955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-1.1381469038813853E-24</v>
      </c>
      <c r="AI75">
        <f t="shared" si="34"/>
        <v>-1.1381655452365311E-24</v>
      </c>
      <c r="AJ75">
        <f t="shared" si="35"/>
        <v>-4.1784241463759528</v>
      </c>
      <c r="AK75">
        <f t="shared" si="49"/>
        <v>-2.7299037756322853</v>
      </c>
      <c r="AL75">
        <f t="shared" si="26"/>
        <v>-6.9083279220082385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-8.3252068114029941E-28</v>
      </c>
      <c r="AR75">
        <f t="shared" si="36"/>
        <v>-8.3253431673833207E-28</v>
      </c>
      <c r="AS75">
        <f t="shared" si="36"/>
        <v>-3.0563932516715926E-3</v>
      </c>
      <c r="AT75">
        <f t="shared" si="36"/>
        <v>-1.9968435910921044E-3</v>
      </c>
      <c r="AU75">
        <f t="shared" si="23"/>
        <v>-5.0532368427636974E-3</v>
      </c>
      <c r="AW75">
        <v>72</v>
      </c>
      <c r="AX75">
        <f>IF(Z75&gt;0, (R75*SUMPRODUCT(K75:$K$98, X75:$X$98)-K75*$AZ$3)/Z75, 0)</f>
        <v>-9.3395037398180063E+31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250000</v>
      </c>
      <c r="S76">
        <f t="shared" si="29"/>
        <v>-1.1955217831846434E+33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-34.82020121979955</v>
      </c>
      <c r="AC76">
        <f t="shared" si="30"/>
        <v>-31.089465374821028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-8.577347440714593E-26</v>
      </c>
      <c r="AI76">
        <f t="shared" si="34"/>
        <v>-8.5774774653858796E-26</v>
      </c>
      <c r="AJ76">
        <f t="shared" si="35"/>
        <v>-3.730735844978522</v>
      </c>
      <c r="AK76">
        <f t="shared" si="49"/>
        <v>-2.4374140853859689</v>
      </c>
      <c r="AL76">
        <f t="shared" si="26"/>
        <v>-6.1681499303644909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-5.6018527552555377E-29</v>
      </c>
      <c r="AR76">
        <f t="shared" si="36"/>
        <v>-5.6019376741734356E-29</v>
      </c>
      <c r="AS76">
        <f t="shared" si="36"/>
        <v>-2.436537987620844E-3</v>
      </c>
      <c r="AT76">
        <f t="shared" si="36"/>
        <v>-1.5918714852456188E-3</v>
      </c>
      <c r="AU76">
        <f t="shared" si="23"/>
        <v>-4.0284094728664623E-3</v>
      </c>
      <c r="AW76">
        <v>73</v>
      </c>
      <c r="AX76">
        <f>IF(Z76&gt;0, (R76*SUMPRODUCT(K76:$K$98, X76:$X$98)-K76*$AZ$3)/Z76, 0)</f>
        <v>-1.1955217831846434E+33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250000</v>
      </c>
      <c r="S77">
        <f t="shared" si="29"/>
        <v>-1.6533024574184667E+34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-31.089465374821028</v>
      </c>
      <c r="AC77">
        <f t="shared" si="30"/>
        <v>-27.758451227518773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-6.0164787444214703E-27</v>
      </c>
      <c r="AI77">
        <f t="shared" si="34"/>
        <v>-6.0165626929183194E-27</v>
      </c>
      <c r="AJ77">
        <f t="shared" si="35"/>
        <v>-3.3310141473022554</v>
      </c>
      <c r="AK77">
        <f t="shared" si="49"/>
        <v>-2.1762625762374723</v>
      </c>
      <c r="AL77">
        <f t="shared" si="26"/>
        <v>-5.5072767235397277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-3.5083511149079321E-30</v>
      </c>
      <c r="AR77">
        <f t="shared" si="36"/>
        <v>-3.5084000672627939E-30</v>
      </c>
      <c r="AS77">
        <f t="shared" si="36"/>
        <v>-1.9423931661518225E-3</v>
      </c>
      <c r="AT77">
        <f t="shared" si="36"/>
        <v>-1.2690302018858568E-3</v>
      </c>
      <c r="AU77">
        <f t="shared" si="23"/>
        <v>-3.2114233680376795E-3</v>
      </c>
      <c r="AW77">
        <v>74</v>
      </c>
      <c r="AX77">
        <f>IF(Z77&gt;0, (R77*SUMPRODUCT(K77:$K$98, X77:$X$98)-K77*$AZ$3)/Z77, 0)</f>
        <v>-1.6533024574184667E+34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250000</v>
      </c>
      <c r="S78">
        <f t="shared" si="29"/>
        <v>-2.4861115357906977E+35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-27.758451227518773</v>
      </c>
      <c r="AC78">
        <f t="shared" si="30"/>
        <v>-24.784331453141764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-3.9062227225615139E-28</v>
      </c>
      <c r="AI78">
        <f t="shared" si="34"/>
        <v>-3.9062725681358099E-28</v>
      </c>
      <c r="AJ78">
        <f t="shared" si="35"/>
        <v>-2.9741197743770087</v>
      </c>
      <c r="AK78">
        <f t="shared" si="49"/>
        <v>-1.9430915859263143</v>
      </c>
      <c r="AL78">
        <f t="shared" si="26"/>
        <v>-4.9172113603033232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-2.0337597291920098E-31</v>
      </c>
      <c r="AR78">
        <f t="shared" si="36"/>
        <v>-2.0337856810971831E-31</v>
      </c>
      <c r="AS78">
        <f t="shared" si="36"/>
        <v>-1.5484639398531722E-3</v>
      </c>
      <c r="AT78">
        <f t="shared" si="36"/>
        <v>-1.0116631073707402E-3</v>
      </c>
      <c r="AU78">
        <f t="shared" si="23"/>
        <v>-2.5601270472239124E-3</v>
      </c>
      <c r="AW78">
        <v>75</v>
      </c>
      <c r="AX78">
        <f>IF(Z78&gt;0, (R78*SUMPRODUCT(K78:$K$98, X78:$X$98)-K78*$AZ$3)/Z78, 0)</f>
        <v>-2.4861115357906977E+35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-24.784331453141764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-2.4922787148062533E-29</v>
      </c>
      <c r="AI79">
        <f t="shared" si="34"/>
        <v>-2.4922787148062533E-29</v>
      </c>
      <c r="AJ79">
        <f t="shared" si="35"/>
        <v>-24.784331453141764</v>
      </c>
      <c r="AK79">
        <f t="shared" si="49"/>
        <v>-1.7349032017199237</v>
      </c>
      <c r="AL79">
        <f t="shared" si="26"/>
        <v>-26.519234654861688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-1.1585671952389083E-32</v>
      </c>
      <c r="AR79">
        <f t="shared" si="36"/>
        <v>-1.1585671952389083E-32</v>
      </c>
      <c r="AS79">
        <f t="shared" si="36"/>
        <v>-1.1521309076288495E-2</v>
      </c>
      <c r="AT79">
        <f t="shared" si="36"/>
        <v>-8.0649163534019473E-4</v>
      </c>
      <c r="AU79">
        <f t="shared" si="23"/>
        <v>-1.232780071162869E-2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86419.919343933449</v>
      </c>
      <c r="AO81" s="8">
        <f t="shared" si="50"/>
        <v>-8641.9919343933452</v>
      </c>
      <c r="AP81" s="8">
        <f t="shared" si="50"/>
        <v>-2941.9994764705389</v>
      </c>
      <c r="AQ81" s="8">
        <f t="shared" si="50"/>
        <v>-47603.026697859343</v>
      </c>
      <c r="AR81" s="8">
        <f t="shared" si="50"/>
        <v>27232.90123521024</v>
      </c>
      <c r="AS81" s="8">
        <f t="shared" si="50"/>
        <v>-7463.7179619133631</v>
      </c>
      <c r="AT81" s="8">
        <f t="shared" si="50"/>
        <v>1739.233389609547</v>
      </c>
      <c r="AU81" s="8">
        <f t="shared" si="50"/>
        <v>21508.416662906417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B19B2-942D-4B17-B89E-C833C01ABE2A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152724.93726759739</v>
      </c>
      <c r="K3">
        <v>1</v>
      </c>
      <c r="L3" s="2">
        <v>0</v>
      </c>
      <c r="O3">
        <f>$C$3</f>
        <v>152724.93726759739</v>
      </c>
      <c r="P3" s="2">
        <f>O3*C5</f>
        <v>15272.49372675974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152724.93726759739</v>
      </c>
      <c r="AF3">
        <f t="shared" ref="AF3:AG34" si="4">-$Z3*P3</f>
        <v>-15272.49372675974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134932.53533683764</v>
      </c>
      <c r="AJ3">
        <f t="shared" ref="AJ3:AJ66" si="7">AB3-AC3</f>
        <v>0</v>
      </c>
      <c r="AL3">
        <f t="shared" ref="AL3:AL34" si="8">SUM(AI3:AK3)</f>
        <v>134932.53533683764</v>
      </c>
      <c r="AN3">
        <f t="shared" ref="AN3:AU34" si="9">AE3*$K3</f>
        <v>152724.93726759739</v>
      </c>
      <c r="AO3">
        <f t="shared" si="9"/>
        <v>-15272.49372675974</v>
      </c>
      <c r="AP3">
        <f t="shared" si="9"/>
        <v>-2519.9082039999998</v>
      </c>
      <c r="AQ3">
        <f t="shared" si="9"/>
        <v>0</v>
      </c>
      <c r="AR3">
        <f t="shared" si="9"/>
        <v>134932.53533683764</v>
      </c>
      <c r="AS3">
        <f t="shared" si="9"/>
        <v>0</v>
      </c>
      <c r="AT3">
        <f t="shared" si="9"/>
        <v>0</v>
      </c>
      <c r="AU3">
        <f t="shared" si="9"/>
        <v>134932.53533683764</v>
      </c>
      <c r="AW3">
        <v>0</v>
      </c>
      <c r="AX3">
        <f>IF(Z3&gt;0, (R3*SUMPRODUCT(K3:$K$98, X3:$X$98)-K3*$AZ$3)/Z3, 0)</f>
        <v>0</v>
      </c>
      <c r="AZ3">
        <f>C6*ABS(SUMPRODUCT(X4:X69, K4:K69))/1</f>
        <v>95180.423522384328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6572.4630448519911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6384.4318045148248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-6384.4318045148248</v>
      </c>
      <c r="AK4">
        <f>G4*SUM(AB4, AE4:AF4)</f>
        <v>0</v>
      </c>
      <c r="AL4">
        <f t="shared" si="8"/>
        <v>-11036.668304514824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-4340.1777218024072</v>
      </c>
      <c r="AR4">
        <f t="shared" si="9"/>
        <v>-4340.1777218024072</v>
      </c>
      <c r="AS4">
        <f t="shared" si="9"/>
        <v>-5956.1822973363414</v>
      </c>
      <c r="AT4">
        <f t="shared" si="9"/>
        <v>0</v>
      </c>
      <c r="AU4">
        <f t="shared" si="9"/>
        <v>-10296.360019138747</v>
      </c>
      <c r="AW4">
        <v>1</v>
      </c>
      <c r="AX4">
        <f>IF(Z4&gt;0, (R4*SUMPRODUCT(K4:$K$98, X4:$X$98)-K4*$AZ$3)/Z4, 0)</f>
        <v>6572.4630448519911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250000</v>
      </c>
      <c r="S5">
        <f t="shared" si="1"/>
        <v>10052.040512533815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6384.4318045148248</v>
      </c>
      <c r="AC5">
        <f t="shared" si="2"/>
        <v>9450.7025211414875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-5374.9058369480699</v>
      </c>
      <c r="AI5">
        <f t="shared" si="6"/>
        <v>-5421.9147129536805</v>
      </c>
      <c r="AJ5">
        <f t="shared" si="7"/>
        <v>-3066.2707166266628</v>
      </c>
      <c r="AK5">
        <f>G5*SUM(AB5, AE5:AF5)</f>
        <v>261.76170398510783</v>
      </c>
      <c r="AL5">
        <f t="shared" si="8"/>
        <v>-8226.4237255952339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-4596.1250754081884</v>
      </c>
      <c r="AR5">
        <f t="shared" si="9"/>
        <v>-4636.3227421823512</v>
      </c>
      <c r="AS5">
        <f t="shared" si="9"/>
        <v>-2621.9926741413906</v>
      </c>
      <c r="AT5">
        <f t="shared" si="9"/>
        <v>223.83453179724111</v>
      </c>
      <c r="AU5">
        <f t="shared" si="9"/>
        <v>-7034.4808845264997</v>
      </c>
      <c r="AW5">
        <v>2</v>
      </c>
      <c r="AX5">
        <f>IF(Z5&gt;0, (R5*SUMPRODUCT(K5:$K$98, X5:$X$98)-K5*$AZ$3)/Z5, 0)</f>
        <v>10052.040512533815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250000</v>
      </c>
      <c r="S6">
        <f t="shared" si="1"/>
        <v>14143.210803607784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9450.7025211414875</v>
      </c>
      <c r="AC6">
        <f t="shared" si="2"/>
        <v>12820.987410387606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-6065.9875176187797</v>
      </c>
      <c r="AI6">
        <f t="shared" si="6"/>
        <v>-6111.3131073608101</v>
      </c>
      <c r="AJ6">
        <f t="shared" si="7"/>
        <v>-3370.2848892461188</v>
      </c>
      <c r="AK6">
        <f>G6*SUM(AB6, AE6:AF6)</f>
        <v>552.86609748677711</v>
      </c>
      <c r="AL6">
        <f t="shared" si="8"/>
        <v>-8928.73189912015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-4679.3636097575027</v>
      </c>
      <c r="AR6">
        <f t="shared" si="9"/>
        <v>-4714.3282242763462</v>
      </c>
      <c r="AS6">
        <f t="shared" si="9"/>
        <v>-2599.8715657503944</v>
      </c>
      <c r="AT6">
        <f t="shared" si="9"/>
        <v>426.48645255765825</v>
      </c>
      <c r="AU6">
        <f t="shared" si="9"/>
        <v>-6887.7133374690811</v>
      </c>
      <c r="AW6">
        <v>3</v>
      </c>
      <c r="AX6">
        <f>IF(Z6&gt;0, (R6*SUMPRODUCT(K6:$K$98, X6:$X$98)-K6*$AZ$3)/Z6, 0)</f>
        <v>14143.210803607784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250000</v>
      </c>
      <c r="S7">
        <f t="shared" si="1"/>
        <v>16958.098302884006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12820.987410387606</v>
      </c>
      <c r="AC7">
        <f t="shared" si="2"/>
        <v>14761.797134717344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-6740.0221630317301</v>
      </c>
      <c r="AI7">
        <f t="shared" si="6"/>
        <v>-6783.5464924437338</v>
      </c>
      <c r="AJ7">
        <f t="shared" si="7"/>
        <v>-1940.8097243297379</v>
      </c>
      <c r="AK7">
        <f>G7*SUM(AB7, AE7:AF7)</f>
        <v>629.5104818500314</v>
      </c>
      <c r="AL7">
        <f t="shared" si="8"/>
        <v>-8094.8457349234395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-4730.5256077174581</v>
      </c>
      <c r="AR7">
        <f t="shared" si="9"/>
        <v>-4761.0734234162719</v>
      </c>
      <c r="AS7">
        <f t="shared" si="9"/>
        <v>-1362.1691262390682</v>
      </c>
      <c r="AT7">
        <f t="shared" si="9"/>
        <v>441.82576595247178</v>
      </c>
      <c r="AU7">
        <f t="shared" si="9"/>
        <v>-5681.4167837028681</v>
      </c>
      <c r="AW7">
        <v>4</v>
      </c>
      <c r="AX7">
        <f>IF(Z7&gt;0, (R7*SUMPRODUCT(K7:$K$98, X7:$X$98)-K7*$AZ$3)/Z7, 0)</f>
        <v>16958.098302884006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250000</v>
      </c>
      <c r="S8">
        <f t="shared" si="1"/>
        <v>17398.08632048242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14761.797134717344</v>
      </c>
      <c r="AC8">
        <f t="shared" si="2"/>
        <v>14477.319362922421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-7415.0889725000388</v>
      </c>
      <c r="AI8">
        <f t="shared" si="6"/>
        <v>-7456.6950408234225</v>
      </c>
      <c r="AJ8">
        <f t="shared" si="7"/>
        <v>284.47777179492368</v>
      </c>
      <c r="AK8">
        <f t="shared" ref="AK8:AK69" si="22">G8*SUM(AB8:AB8, AE8:AF8)</f>
        <v>314.42627896947943</v>
      </c>
      <c r="AL8">
        <f t="shared" si="8"/>
        <v>-6857.7909900590194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-4857.9532901021685</v>
      </c>
      <c r="AR8">
        <f t="shared" si="9"/>
        <v>-4885.2112686981618</v>
      </c>
      <c r="AS8">
        <f t="shared" si="9"/>
        <v>186.37399127338335</v>
      </c>
      <c r="AT8">
        <f t="shared" si="9"/>
        <v>205.99458510601934</v>
      </c>
      <c r="AU8">
        <f t="shared" si="9"/>
        <v>-4492.8426923187599</v>
      </c>
      <c r="AW8">
        <v>5</v>
      </c>
      <c r="AX8">
        <f>IF(Z8&gt;0, (R8*SUMPRODUCT(K8:$K$98, X8:$X$98)-K8*$AZ$3)/Z8, 0)</f>
        <v>17398.08632048242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250000</v>
      </c>
      <c r="S9">
        <f t="shared" si="1"/>
        <v>16331.712264487314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14477.319362922421</v>
      </c>
      <c r="AC9">
        <f t="shared" si="2"/>
        <v>12920.57962419161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-8166.4345138462613</v>
      </c>
      <c r="AI9">
        <f t="shared" si="6"/>
        <v>-8205.9912345836419</v>
      </c>
      <c r="AJ9">
        <f t="shared" si="7"/>
        <v>1556.7397387308101</v>
      </c>
      <c r="AK9">
        <f t="shared" si="22"/>
        <v>85.416184241242277</v>
      </c>
      <c r="AL9">
        <f t="shared" si="8"/>
        <v>-6563.8353116115895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-5066.9505070973373</v>
      </c>
      <c r="AR9">
        <f t="shared" si="9"/>
        <v>-5091.4938920788181</v>
      </c>
      <c r="AS9">
        <f t="shared" si="9"/>
        <v>965.89560538404032</v>
      </c>
      <c r="AT9">
        <f t="shared" si="9"/>
        <v>52.997373250427309</v>
      </c>
      <c r="AU9">
        <f t="shared" si="9"/>
        <v>-4072.6009134443507</v>
      </c>
      <c r="AW9">
        <v>6</v>
      </c>
      <c r="AX9">
        <f>IF(Z9&gt;0, (R9*SUMPRODUCT(K9:$K$98, X9:$X$98)-K9*$AZ$3)/Z9, 0)</f>
        <v>16331.712264487314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250000</v>
      </c>
      <c r="S10">
        <f t="shared" si="1"/>
        <v>14555.573173091219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12920.57962419161</v>
      </c>
      <c r="AC10">
        <f t="shared" si="2"/>
        <v>10884.568585743553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-8857.2968425473427</v>
      </c>
      <c r="AI10">
        <f t="shared" si="6"/>
        <v>-8894.6865367088394</v>
      </c>
      <c r="AJ10">
        <f t="shared" si="7"/>
        <v>2036.0110384480577</v>
      </c>
      <c r="AK10">
        <f t="shared" si="22"/>
        <v>52.974376459185606</v>
      </c>
      <c r="AL10">
        <f t="shared" si="8"/>
        <v>-6805.7011218015959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-5213.5502631323379</v>
      </c>
      <c r="AR10">
        <f t="shared" si="9"/>
        <v>-5235.5584506526793</v>
      </c>
      <c r="AS10">
        <f t="shared" si="9"/>
        <v>1198.4295066471323</v>
      </c>
      <c r="AT10">
        <f t="shared" si="9"/>
        <v>31.181587253727905</v>
      </c>
      <c r="AU10">
        <f t="shared" si="9"/>
        <v>-4005.9473567518185</v>
      </c>
      <c r="AW10">
        <v>7</v>
      </c>
      <c r="AX10">
        <f>IF(Z10&gt;0, (R10*SUMPRODUCT(K10:$K$98, X10:$X$98)-K10*$AZ$3)/Z10, 0)</f>
        <v>14555.573173091219</v>
      </c>
    </row>
    <row r="11" spans="1:52" x14ac:dyDescent="0.25">
      <c r="A11" t="s">
        <v>33</v>
      </c>
      <c r="C11" s="12">
        <f>AU71</f>
        <v>38783.789678593996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250000</v>
      </c>
      <c r="S11">
        <f t="shared" si="1"/>
        <v>12039.861512005687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10884.568585743553</v>
      </c>
      <c r="AC11">
        <f t="shared" si="2"/>
        <v>8460.5445276066166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-9401.2069328894395</v>
      </c>
      <c r="AI11">
        <f t="shared" si="6"/>
        <v>-9436.3424887227447</v>
      </c>
      <c r="AJ11">
        <f t="shared" si="7"/>
        <v>2424.0240581369362</v>
      </c>
      <c r="AK11">
        <f t="shared" si="22"/>
        <v>26.122964605784524</v>
      </c>
      <c r="AL11">
        <f t="shared" si="8"/>
        <v>-6986.195465980024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-5258.1762328629866</v>
      </c>
      <c r="AR11">
        <f t="shared" si="9"/>
        <v>-5277.8278526954127</v>
      </c>
      <c r="AS11">
        <f t="shared" si="9"/>
        <v>1355.7775912572415</v>
      </c>
      <c r="AT11">
        <f t="shared" si="9"/>
        <v>14.610799719929171</v>
      </c>
      <c r="AU11">
        <f t="shared" si="9"/>
        <v>-3907.439461718242</v>
      </c>
      <c r="AW11">
        <v>8</v>
      </c>
      <c r="AX11">
        <f>IF(Z11&gt;0, (R11*SUMPRODUCT(K11:$K$98, X11:$X$98)-K11*$AZ$3)/Z11, 0)</f>
        <v>12039.861512005687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250000</v>
      </c>
      <c r="S12">
        <f t="shared" si="1"/>
        <v>8913.7009123346525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8460.5445276066166</v>
      </c>
      <c r="AC12">
        <f t="shared" si="2"/>
        <v>5848.1942775465068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-9898.3822892807384</v>
      </c>
      <c r="AI12">
        <f t="shared" si="6"/>
        <v>-9931.1868130978546</v>
      </c>
      <c r="AJ12">
        <f t="shared" si="7"/>
        <v>2612.3502500601098</v>
      </c>
      <c r="AK12">
        <f t="shared" si="22"/>
        <v>19.459252413495218</v>
      </c>
      <c r="AL12">
        <f t="shared" si="8"/>
        <v>-7299.3773106242497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-5261.0954135146203</v>
      </c>
      <c r="AR12">
        <f t="shared" si="9"/>
        <v>-5278.5313666585653</v>
      </c>
      <c r="AS12">
        <f t="shared" si="9"/>
        <v>1388.4919290264856</v>
      </c>
      <c r="AT12">
        <f t="shared" si="9"/>
        <v>10.342799523304951</v>
      </c>
      <c r="AU12">
        <f t="shared" si="9"/>
        <v>-3879.696638108775</v>
      </c>
      <c r="AW12">
        <v>9</v>
      </c>
      <c r="AX12">
        <f>IF(Z12&gt;0, (R12*SUMPRODUCT(K12:$K$98, X12:$X$98)-K12*$AZ$3)/Z12, 0)</f>
        <v>8913.7009123346525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250000</v>
      </c>
      <c r="S13">
        <f t="shared" si="1"/>
        <v>5075.6686666512023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5848.1942775465068</v>
      </c>
      <c r="AC13">
        <f t="shared" si="2"/>
        <v>3087.715936961351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-10298.197700467721</v>
      </c>
      <c r="AI13">
        <f t="shared" si="6"/>
        <v>-10328.614539506572</v>
      </c>
      <c r="AJ13">
        <f t="shared" si="7"/>
        <v>2760.4783405851558</v>
      </c>
      <c r="AK13">
        <f t="shared" si="22"/>
        <v>11.696388555093014</v>
      </c>
      <c r="AL13">
        <f t="shared" si="8"/>
        <v>-7556.4398103663234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-5203.0433031172779</v>
      </c>
      <c r="AR13">
        <f t="shared" si="9"/>
        <v>-5218.4110534039037</v>
      </c>
      <c r="AS13">
        <f t="shared" si="9"/>
        <v>1394.6992241884773</v>
      </c>
      <c r="AT13">
        <f t="shared" si="9"/>
        <v>5.909462792646746</v>
      </c>
      <c r="AU13">
        <f t="shared" si="9"/>
        <v>-3817.8023664227794</v>
      </c>
      <c r="AW13">
        <v>10</v>
      </c>
      <c r="AX13">
        <f>IF(Z13&gt;0, (R13*SUMPRODUCT(K13:$K$98, X13:$X$98)-K13*$AZ$3)/Z13, 0)</f>
        <v>5075.6686666512023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250000</v>
      </c>
      <c r="S14">
        <f t="shared" si="1"/>
        <v>452.0183013452563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3087.715936961351</v>
      </c>
      <c r="AC14">
        <f t="shared" si="2"/>
        <v>252.99295610747504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-10639.286365737529</v>
      </c>
      <c r="AI14">
        <f t="shared" si="6"/>
        <v>-10667.271179112844</v>
      </c>
      <c r="AJ14">
        <f t="shared" si="7"/>
        <v>2834.7229808538759</v>
      </c>
      <c r="AK14">
        <f t="shared" si="22"/>
        <v>5.5578886865304318</v>
      </c>
      <c r="AL14">
        <f t="shared" si="8"/>
        <v>-7826.9903095724376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-5110.6430317198065</v>
      </c>
      <c r="AR14">
        <f t="shared" si="9"/>
        <v>-5124.0856994471369</v>
      </c>
      <c r="AS14">
        <f t="shared" si="9"/>
        <v>1361.6756567067534</v>
      </c>
      <c r="AT14">
        <f t="shared" si="9"/>
        <v>2.669764128011801</v>
      </c>
      <c r="AU14">
        <f t="shared" si="9"/>
        <v>-3759.7402786123716</v>
      </c>
      <c r="AW14">
        <v>11</v>
      </c>
      <c r="AX14">
        <f>IF(Z14&gt;0, (R14*SUMPRODUCT(K14:$K$98, X14:$X$98)-K14*$AZ$3)/Z14, 0)</f>
        <v>452.0183013452563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250000</v>
      </c>
      <c r="S15">
        <f t="shared" si="1"/>
        <v>-4920.7201490544949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252.99295610747504</v>
      </c>
      <c r="AC15">
        <f t="shared" si="2"/>
        <v>-2511.1199530343438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-10945.941564426259</v>
      </c>
      <c r="AI15">
        <f t="shared" si="6"/>
        <v>-10971.457341354935</v>
      </c>
      <c r="AJ15">
        <f t="shared" si="7"/>
        <v>2764.1129091418188</v>
      </c>
      <c r="AK15">
        <f t="shared" si="22"/>
        <v>1.0372711200406477</v>
      </c>
      <c r="AL15">
        <f t="shared" si="8"/>
        <v>-8206.3071610930765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-4988.0909196598132</v>
      </c>
      <c r="AR15">
        <f t="shared" si="9"/>
        <v>-4999.7185182959711</v>
      </c>
      <c r="AS15">
        <f t="shared" si="9"/>
        <v>1259.6126538637764</v>
      </c>
      <c r="AT15">
        <f t="shared" si="9"/>
        <v>0.47268685152818263</v>
      </c>
      <c r="AU15">
        <f t="shared" si="9"/>
        <v>-3739.6331775806671</v>
      </c>
      <c r="AW15">
        <v>12</v>
      </c>
      <c r="AX15">
        <f>IF(Z15&gt;0, (R15*SUMPRODUCT(K15:$K$98, X15:$X$98)-K15*$AZ$3)/Z15, 0)</f>
        <v>-4920.7201490544949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250000</v>
      </c>
      <c r="S16">
        <f t="shared" si="1"/>
        <v>-11190.49853606022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-2511.1199530343438</v>
      </c>
      <c r="AC16">
        <f t="shared" si="2"/>
        <v>-5156.3370283695476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-11108.562422188048</v>
      </c>
      <c r="AI16">
        <f t="shared" si="6"/>
        <v>-11131.601328863</v>
      </c>
      <c r="AJ16">
        <f t="shared" si="7"/>
        <v>2645.2170753352038</v>
      </c>
      <c r="AK16">
        <f t="shared" si="22"/>
        <v>-17.828951666543841</v>
      </c>
      <c r="AL16">
        <f t="shared" si="8"/>
        <v>-8504.2132051943408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-4788.7594561927081</v>
      </c>
      <c r="AR16">
        <f t="shared" si="9"/>
        <v>-4798.6912347619727</v>
      </c>
      <c r="AS16">
        <f t="shared" si="9"/>
        <v>1140.3193142158898</v>
      </c>
      <c r="AT16">
        <f t="shared" si="9"/>
        <v>-7.6858334717218604</v>
      </c>
      <c r="AU16">
        <f t="shared" si="9"/>
        <v>-3666.0577540178047</v>
      </c>
      <c r="AW16">
        <v>13</v>
      </c>
      <c r="AX16">
        <f>IF(Z16&gt;0, (R16*SUMPRODUCT(K16:$K$98, X16:$X$98)-K16*$AZ$3)/Z16, 0)</f>
        <v>-11190.49853606022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250000</v>
      </c>
      <c r="S17">
        <f t="shared" si="1"/>
        <v>-18178.138232769248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-5156.3370283695476</v>
      </c>
      <c r="AC17">
        <f t="shared" si="2"/>
        <v>-7484.3125179555382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-11112.458149275191</v>
      </c>
      <c r="AI17">
        <f t="shared" si="6"/>
        <v>-11133.044175253539</v>
      </c>
      <c r="AJ17">
        <f t="shared" si="7"/>
        <v>2327.9754895859905</v>
      </c>
      <c r="AK17">
        <f t="shared" si="22"/>
        <v>-71.157450991499758</v>
      </c>
      <c r="AL17">
        <f t="shared" si="8"/>
        <v>-8876.2261366590483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-4503.1386110264075</v>
      </c>
      <c r="AR17">
        <f t="shared" si="9"/>
        <v>-4511.4807552383736</v>
      </c>
      <c r="AS17">
        <f t="shared" si="9"/>
        <v>943.37329975560294</v>
      </c>
      <c r="AT17">
        <f t="shared" si="9"/>
        <v>-28.835372040788474</v>
      </c>
      <c r="AU17">
        <f t="shared" si="9"/>
        <v>-3596.9428275235591</v>
      </c>
      <c r="AW17">
        <v>14</v>
      </c>
      <c r="AX17">
        <f>IF(Z17&gt;0, (R17*SUMPRODUCT(K17:$K$98, X17:$X$98)-K17*$AZ$3)/Z17, 0)</f>
        <v>-18178.138232769248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250000</v>
      </c>
      <c r="S18">
        <f t="shared" si="1"/>
        <v>-25886.046193366023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-7484.3125179555382</v>
      </c>
      <c r="AC18">
        <f t="shared" si="2"/>
        <v>-9410.3401144699346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-11018.466294462842</v>
      </c>
      <c r="AI18">
        <f t="shared" si="6"/>
        <v>-11036.642766922512</v>
      </c>
      <c r="AJ18">
        <f t="shared" si="7"/>
        <v>1926.0275965143965</v>
      </c>
      <c r="AK18">
        <f t="shared" si="22"/>
        <v>-161.66115038783963</v>
      </c>
      <c r="AL18">
        <f t="shared" si="8"/>
        <v>-9272.2763207959561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-4166.7133044931425</v>
      </c>
      <c r="AR18">
        <f t="shared" si="9"/>
        <v>-4173.5868699787961</v>
      </c>
      <c r="AS18">
        <f t="shared" si="9"/>
        <v>728.34136773195257</v>
      </c>
      <c r="AT18">
        <f t="shared" si="9"/>
        <v>-61.133341804492616</v>
      </c>
      <c r="AU18">
        <f t="shared" si="9"/>
        <v>-3506.3788440513367</v>
      </c>
      <c r="AW18">
        <v>15</v>
      </c>
      <c r="AX18">
        <f>IF(Z18&gt;0, (R18*SUMPRODUCT(K18:$K$98, X18:$X$98)-K18*$AZ$3)/Z18, 0)</f>
        <v>-25886.046193366023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250000</v>
      </c>
      <c r="S19">
        <f t="shared" si="1"/>
        <v>-35213.988764846574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-9410.3401144699346</v>
      </c>
      <c r="AC19">
        <f t="shared" si="2"/>
        <v>-11150.20810148883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-10813.178740375621</v>
      </c>
      <c r="AI19">
        <f t="shared" si="6"/>
        <v>-10829.01081236262</v>
      </c>
      <c r="AJ19">
        <f t="shared" si="7"/>
        <v>1739.8679870188953</v>
      </c>
      <c r="AK19">
        <f t="shared" si="22"/>
        <v>-209.85058455267955</v>
      </c>
      <c r="AL19">
        <f t="shared" si="8"/>
        <v>-9298.993409896404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-3813.3752870360436</v>
      </c>
      <c r="AR19">
        <f t="shared" si="9"/>
        <v>-3818.9586250634052</v>
      </c>
      <c r="AS19">
        <f t="shared" si="9"/>
        <v>613.58179159928784</v>
      </c>
      <c r="AT19">
        <f t="shared" si="9"/>
        <v>-74.005900791709081</v>
      </c>
      <c r="AU19">
        <f t="shared" si="9"/>
        <v>-3279.3827342558266</v>
      </c>
      <c r="AW19">
        <v>16</v>
      </c>
      <c r="AX19">
        <f>IF(Z19&gt;0, (R19*SUMPRODUCT(K19:$K$98, X19:$X$98)-K19*$AZ$3)/Z19, 0)</f>
        <v>-35213.988764846574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250000</v>
      </c>
      <c r="S20">
        <f t="shared" si="1"/>
        <v>-48751.128575288414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-11150.20810148883</v>
      </c>
      <c r="AC20">
        <f t="shared" si="2"/>
        <v>-13234.804613506942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-10499.534636154411</v>
      </c>
      <c r="AI20">
        <f t="shared" si="6"/>
        <v>-10513.108480494309</v>
      </c>
      <c r="AJ20">
        <f t="shared" si="7"/>
        <v>2084.5965120181118</v>
      </c>
      <c r="AK20">
        <f t="shared" si="22"/>
        <v>-47.945894836401969</v>
      </c>
      <c r="AL20">
        <f t="shared" si="8"/>
        <v>-8476.4578633126002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-3512.0606722394646</v>
      </c>
      <c r="AR20">
        <f t="shared" si="9"/>
        <v>-3516.6010796507703</v>
      </c>
      <c r="AS20">
        <f t="shared" si="9"/>
        <v>697.29084964739604</v>
      </c>
      <c r="AT20">
        <f t="shared" si="9"/>
        <v>-16.03774809889395</v>
      </c>
      <c r="AU20">
        <f t="shared" si="9"/>
        <v>-2835.3479781022684</v>
      </c>
      <c r="AW20">
        <v>17</v>
      </c>
      <c r="AX20">
        <f>IF(Z20&gt;0, (R20*SUMPRODUCT(K20:$K$98, X20:$X$98)-K20*$AZ$3)/Z20, 0)</f>
        <v>-48751.128575288414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250000</v>
      </c>
      <c r="S21">
        <f t="shared" si="1"/>
        <v>-66460.411020201587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-13234.804613506942</v>
      </c>
      <c r="AC21">
        <f t="shared" si="2"/>
        <v>-15184.657792912109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-10071.34544564142</v>
      </c>
      <c r="AI21">
        <f t="shared" si="6"/>
        <v>-10082.769282448791</v>
      </c>
      <c r="AJ21">
        <f t="shared" si="7"/>
        <v>1949.8531794051669</v>
      </c>
      <c r="AK21">
        <f t="shared" si="22"/>
        <v>-21.175687381611109</v>
      </c>
      <c r="AL21">
        <f t="shared" si="8"/>
        <v>-8154.0917904252356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-3203.5305827984589</v>
      </c>
      <c r="AR21">
        <f t="shared" si="9"/>
        <v>-3207.1643188055132</v>
      </c>
      <c r="AS21">
        <f t="shared" si="9"/>
        <v>620.21646719451223</v>
      </c>
      <c r="AT21">
        <f t="shared" si="9"/>
        <v>-6.7356404866569672</v>
      </c>
      <c r="AU21">
        <f t="shared" si="9"/>
        <v>-2593.683492097658</v>
      </c>
      <c r="AW21">
        <v>18</v>
      </c>
      <c r="AX21">
        <f>IF(Z21&gt;0, (R21*SUMPRODUCT(K21:$K$98, X21:$X$98)-K21*$AZ$3)/Z21, 0)</f>
        <v>-66460.411020201587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250000</v>
      </c>
      <c r="S22">
        <f t="shared" si="1"/>
        <v>-87070.360730116619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-15184.657792912109</v>
      </c>
      <c r="AC22">
        <f t="shared" si="2"/>
        <v>-16381.139757972391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-9513.7901425095679</v>
      </c>
      <c r="AI22">
        <f t="shared" si="6"/>
        <v>-9523.1969829203645</v>
      </c>
      <c r="AJ22">
        <f t="shared" si="7"/>
        <v>1196.4819650602822</v>
      </c>
      <c r="AK22">
        <f t="shared" si="22"/>
        <v>-318.87781365115433</v>
      </c>
      <c r="AL22">
        <f t="shared" si="8"/>
        <v>-8645.592831511236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-2825.5661459752514</v>
      </c>
      <c r="AR22">
        <f t="shared" si="9"/>
        <v>-2828.3599483828298</v>
      </c>
      <c r="AS22">
        <f t="shared" si="9"/>
        <v>355.35143030309672</v>
      </c>
      <c r="AT22">
        <f t="shared" si="9"/>
        <v>-94.705721006963074</v>
      </c>
      <c r="AU22">
        <f t="shared" si="9"/>
        <v>-2567.7142390866961</v>
      </c>
      <c r="AW22">
        <v>19</v>
      </c>
      <c r="AX22">
        <f>IF(Z22&gt;0, (R22*SUMPRODUCT(K22:$K$98, X22:$X$98)-K22*$AZ$3)/Z22, 0)</f>
        <v>-87070.360730116619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250000</v>
      </c>
      <c r="S23">
        <f t="shared" si="1"/>
        <v>-107246.92822306612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-16381.139757972391</v>
      </c>
      <c r="AC23">
        <f t="shared" si="2"/>
        <v>-16177.960504946366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-8851.916267326018</v>
      </c>
      <c r="AI23">
        <f t="shared" si="6"/>
        <v>-8859.4586560792413</v>
      </c>
      <c r="AJ23">
        <f t="shared" si="7"/>
        <v>-203.17925302602453</v>
      </c>
      <c r="AK23">
        <f t="shared" si="22"/>
        <v>-1146.6797830580674</v>
      </c>
      <c r="AL23">
        <f t="shared" si="8"/>
        <v>-10209.317692163333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-2347.313981421737</v>
      </c>
      <c r="AR23">
        <f t="shared" si="9"/>
        <v>-2349.3140403964371</v>
      </c>
      <c r="AS23">
        <f t="shared" si="9"/>
        <v>-53.878221049517627</v>
      </c>
      <c r="AT23">
        <f t="shared" si="9"/>
        <v>-304.07172929561932</v>
      </c>
      <c r="AU23">
        <f t="shared" si="9"/>
        <v>-2707.2639907415742</v>
      </c>
      <c r="AW23">
        <v>20</v>
      </c>
      <c r="AX23">
        <f>IF(Z23&gt;0, (R23*SUMPRODUCT(K23:$K$98, X23:$X$98)-K23*$AZ$3)/Z23, 0)</f>
        <v>-107246.92822306612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250000</v>
      </c>
      <c r="S24">
        <f t="shared" si="1"/>
        <v>-135009.65625984044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-16177.960504946366</v>
      </c>
      <c r="AC24">
        <f t="shared" si="2"/>
        <v>-15821.037522974102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-8038.7021819644197</v>
      </c>
      <c r="AI24">
        <f t="shared" si="6"/>
        <v>-8044.5614063937173</v>
      </c>
      <c r="AJ24">
        <f t="shared" si="7"/>
        <v>-356.9229819722641</v>
      </c>
      <c r="AK24">
        <f t="shared" si="22"/>
        <v>-1132.4572353462459</v>
      </c>
      <c r="AL24">
        <f t="shared" si="8"/>
        <v>-9533.9416237122277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-1903.2761477006629</v>
      </c>
      <c r="AR24">
        <f t="shared" si="9"/>
        <v>-1904.6634017434021</v>
      </c>
      <c r="AS24">
        <f t="shared" si="9"/>
        <v>-84.506551278653987</v>
      </c>
      <c r="AT24">
        <f t="shared" si="9"/>
        <v>-268.12522662692243</v>
      </c>
      <c r="AU24">
        <f t="shared" si="9"/>
        <v>-2257.2951796489788</v>
      </c>
      <c r="AW24">
        <v>21</v>
      </c>
      <c r="AX24">
        <f>IF(Z24&gt;0, (R24*SUMPRODUCT(K24:$K$98, X24:$X$98)-K24*$AZ$3)/Z24, 0)</f>
        <v>-135009.65625984044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250000</v>
      </c>
      <c r="S25">
        <f t="shared" si="1"/>
        <v>-174620.64077041735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-15821.037522974102</v>
      </c>
      <c r="AC25">
        <f t="shared" si="2"/>
        <v>-15309.816381930126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-7084.4800715103238</v>
      </c>
      <c r="AI25">
        <f t="shared" si="6"/>
        <v>-7088.8638076810266</v>
      </c>
      <c r="AJ25">
        <f t="shared" si="7"/>
        <v>-511.22114104397588</v>
      </c>
      <c r="AK25">
        <f t="shared" si="22"/>
        <v>-1107.4726266081873</v>
      </c>
      <c r="AL25">
        <f t="shared" si="8"/>
        <v>-8707.5575753331905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-1497.6344654882623</v>
      </c>
      <c r="AR25">
        <f t="shared" si="9"/>
        <v>-1498.5611720793718</v>
      </c>
      <c r="AS25">
        <f t="shared" si="9"/>
        <v>-108.07037250236391</v>
      </c>
      <c r="AT25">
        <f t="shared" si="9"/>
        <v>-234.11586431912198</v>
      </c>
      <c r="AU25">
        <f t="shared" si="9"/>
        <v>-1840.7474089008579</v>
      </c>
      <c r="AW25">
        <v>22</v>
      </c>
      <c r="AX25">
        <f>IF(Z25&gt;0, (R25*SUMPRODUCT(K25:$K$98, X25:$X$98)-K25*$AZ$3)/Z25, 0)</f>
        <v>-174620.64077041735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250000</v>
      </c>
      <c r="S26">
        <f t="shared" si="1"/>
        <v>-233703.43831316807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-15309.816381930126</v>
      </c>
      <c r="AC26">
        <f t="shared" si="2"/>
        <v>-14651.649696753531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-6026.158425155957</v>
      </c>
      <c r="AI26">
        <f t="shared" si="6"/>
        <v>-6029.2930922799214</v>
      </c>
      <c r="AJ26">
        <f t="shared" si="7"/>
        <v>-658.16668517659491</v>
      </c>
      <c r="AK26">
        <f t="shared" si="22"/>
        <v>-1071.6871467351089</v>
      </c>
      <c r="AL26">
        <f t="shared" si="8"/>
        <v>-7759.1469241916257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-1137.418703190988</v>
      </c>
      <c r="AR26">
        <f t="shared" si="9"/>
        <v>-1138.0103618835626</v>
      </c>
      <c r="AS26">
        <f t="shared" si="9"/>
        <v>-124.22691949352456</v>
      </c>
      <c r="AT26">
        <f t="shared" si="9"/>
        <v>-202.27762343210401</v>
      </c>
      <c r="AU26">
        <f t="shared" si="9"/>
        <v>-1464.5149048091912</v>
      </c>
      <c r="AW26">
        <v>23</v>
      </c>
      <c r="AX26">
        <f>IF(Z26&gt;0, (R26*SUMPRODUCT(K26:$K$98, X26:$X$98)-K26*$AZ$3)/Z26, 0)</f>
        <v>-233703.43831316807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250000</v>
      </c>
      <c r="S27">
        <f t="shared" si="1"/>
        <v>-326148.08805535187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-14651.649696753531</v>
      </c>
      <c r="AC27">
        <f t="shared" si="2"/>
        <v>-13864.245943993756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-4889.3393332626174</v>
      </c>
      <c r="AI27">
        <f t="shared" si="6"/>
        <v>-4891.4647858486896</v>
      </c>
      <c r="AJ27">
        <f t="shared" si="7"/>
        <v>-787.40375275977567</v>
      </c>
      <c r="AK27">
        <f t="shared" si="22"/>
        <v>-1025.6154787727473</v>
      </c>
      <c r="AL27">
        <f t="shared" si="8"/>
        <v>-6704.4840173812127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-823.97109573114551</v>
      </c>
      <c r="AR27">
        <f t="shared" si="9"/>
        <v>-824.32928553490001</v>
      </c>
      <c r="AS27">
        <f t="shared" si="9"/>
        <v>-132.69644193653269</v>
      </c>
      <c r="AT27">
        <f t="shared" si="9"/>
        <v>-172.84083845317613</v>
      </c>
      <c r="AU27">
        <f t="shared" si="9"/>
        <v>-1129.8665659246089</v>
      </c>
      <c r="AW27">
        <v>24</v>
      </c>
      <c r="AX27">
        <f>IF(Z27&gt;0, (R27*SUMPRODUCT(K27:$K$98, X27:$X$98)-K27*$AZ$3)/Z27, 0)</f>
        <v>-326148.08805535187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250000</v>
      </c>
      <c r="S28">
        <f t="shared" si="1"/>
        <v>-479084.33812061674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-13864.245943993756</v>
      </c>
      <c r="AC28">
        <f t="shared" si="2"/>
        <v>-12969.625561197432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-3753.0663004120283</v>
      </c>
      <c r="AI28">
        <f t="shared" si="6"/>
        <v>-3754.4198852121572</v>
      </c>
      <c r="AJ28">
        <f t="shared" si="7"/>
        <v>-894.62038279632361</v>
      </c>
      <c r="AK28">
        <f t="shared" si="22"/>
        <v>-970.49721607956303</v>
      </c>
      <c r="AL28">
        <f t="shared" si="8"/>
        <v>-5619.537484088044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-564.71589460829159</v>
      </c>
      <c r="AR28">
        <f t="shared" si="9"/>
        <v>-564.91956563090287</v>
      </c>
      <c r="AS28">
        <f t="shared" si="9"/>
        <v>-134.61162403397304</v>
      </c>
      <c r="AT28">
        <f t="shared" si="9"/>
        <v>-146.02864956930256</v>
      </c>
      <c r="AU28">
        <f t="shared" si="9"/>
        <v>-845.55983923417853</v>
      </c>
      <c r="AW28">
        <v>25</v>
      </c>
      <c r="AX28">
        <f>IF(Z28&gt;0, (R28*SUMPRODUCT(K28:$K$98, X28:$X$98)-K28*$AZ$3)/Z28, 0)</f>
        <v>-479084.33812061674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250000</v>
      </c>
      <c r="S29">
        <f t="shared" si="1"/>
        <v>-748914.10584935965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-12969.625561197432</v>
      </c>
      <c r="AC29">
        <f t="shared" si="2"/>
        <v>-11999.884778549056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-2694.4833906675872</v>
      </c>
      <c r="AI29">
        <f t="shared" si="6"/>
        <v>-2695.2845429415811</v>
      </c>
      <c r="AJ29">
        <f t="shared" si="7"/>
        <v>-969.7407826483759</v>
      </c>
      <c r="AK29">
        <f t="shared" si="22"/>
        <v>-907.87378928382032</v>
      </c>
      <c r="AL29">
        <f t="shared" si="8"/>
        <v>-4572.8991148737769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-361.99390917771956</v>
      </c>
      <c r="AR29">
        <f t="shared" si="9"/>
        <v>-362.10154103194219</v>
      </c>
      <c r="AS29">
        <f t="shared" si="9"/>
        <v>-130.28109878716785</v>
      </c>
      <c r="AT29">
        <f t="shared" si="9"/>
        <v>-121.9694963276111</v>
      </c>
      <c r="AU29">
        <f t="shared" si="9"/>
        <v>-614.35213614672114</v>
      </c>
      <c r="AW29">
        <v>26</v>
      </c>
      <c r="AX29">
        <f>IF(Z29&gt;0, (R29*SUMPRODUCT(K29:$K$98, X29:$X$98)-K29*$AZ$3)/Z29, 0)</f>
        <v>-748914.10584935965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250000</v>
      </c>
      <c r="S30">
        <f t="shared" si="1"/>
        <v>-1264650.5687571997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-11999.884778549056</v>
      </c>
      <c r="AC30">
        <f t="shared" si="2"/>
        <v>-10991.828083033322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-1792.8054959561102</v>
      </c>
      <c r="AI30">
        <f t="shared" si="6"/>
        <v>-1793.2400756081731</v>
      </c>
      <c r="AJ30">
        <f t="shared" si="7"/>
        <v>-1008.0566955157337</v>
      </c>
      <c r="AK30">
        <f t="shared" si="22"/>
        <v>-839.99193449843403</v>
      </c>
      <c r="AL30">
        <f t="shared" si="8"/>
        <v>-3641.2887056223412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-215.05072182330673</v>
      </c>
      <c r="AR30">
        <f t="shared" si="9"/>
        <v>-215.10285055008529</v>
      </c>
      <c r="AS30">
        <f t="shared" si="9"/>
        <v>-120.91848251160367</v>
      </c>
      <c r="AT30">
        <f t="shared" si="9"/>
        <v>-100.75876733259763</v>
      </c>
      <c r="AU30">
        <f t="shared" si="9"/>
        <v>-436.78010039428665</v>
      </c>
      <c r="AW30">
        <v>27</v>
      </c>
      <c r="AX30">
        <f>IF(Z30&gt;0, (R30*SUMPRODUCT(K30:$K$98, X30:$X$98)-K30*$AZ$3)/Z30, 0)</f>
        <v>-1264650.5687571997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250000</v>
      </c>
      <c r="S31">
        <f t="shared" si="1"/>
        <v>-2359432.8881462631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-10991.828083033322</v>
      </c>
      <c r="AC31">
        <f t="shared" si="2"/>
        <v>-9983.6193363803304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-1093.3282826848279</v>
      </c>
      <c r="AI31">
        <f t="shared" si="6"/>
        <v>-1093.5398508838332</v>
      </c>
      <c r="AJ31">
        <f t="shared" si="7"/>
        <v>-1008.208746652992</v>
      </c>
      <c r="AK31">
        <f t="shared" si="22"/>
        <v>-769.42796581233267</v>
      </c>
      <c r="AL31">
        <f t="shared" si="8"/>
        <v>-2871.1765633491582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-117.09552276722577</v>
      </c>
      <c r="AR31">
        <f t="shared" si="9"/>
        <v>-117.11818173366412</v>
      </c>
      <c r="AS31">
        <f t="shared" si="9"/>
        <v>-107.97921549958991</v>
      </c>
      <c r="AT31">
        <f t="shared" si="9"/>
        <v>-82.405779961415504</v>
      </c>
      <c r="AU31">
        <f t="shared" si="9"/>
        <v>-307.50317719466955</v>
      </c>
      <c r="AW31">
        <v>28</v>
      </c>
      <c r="AX31">
        <f>IF(Z31&gt;0, (R31*SUMPRODUCT(K31:$K$98, X31:$X$98)-K31*$AZ$3)/Z31, 0)</f>
        <v>-2359432.8881462631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250000</v>
      </c>
      <c r="S32">
        <f t="shared" si="1"/>
        <v>-5017164.0724722156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-9983.6193363803304</v>
      </c>
      <c r="AC32">
        <f t="shared" si="2"/>
        <v>-9008.5189051508605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-598.37757877474235</v>
      </c>
      <c r="AI32">
        <f t="shared" si="6"/>
        <v>-598.46735577600271</v>
      </c>
      <c r="AJ32">
        <f t="shared" si="7"/>
        <v>-975.1004312294699</v>
      </c>
      <c r="AK32">
        <f t="shared" si="22"/>
        <v>-698.85335354662323</v>
      </c>
      <c r="AL32">
        <f t="shared" si="8"/>
        <v>-2272.4211405520959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-57.219887093905406</v>
      </c>
      <c r="AR32">
        <f t="shared" si="9"/>
        <v>-57.228472024320524</v>
      </c>
      <c r="AS32">
        <f t="shared" si="9"/>
        <v>-93.244029454473718</v>
      </c>
      <c r="AT32">
        <f t="shared" si="9"/>
        <v>-66.827888282539462</v>
      </c>
      <c r="AU32">
        <f t="shared" si="9"/>
        <v>-217.30038976133372</v>
      </c>
      <c r="AW32">
        <v>29</v>
      </c>
      <c r="AX32">
        <f>IF(Z32&gt;0, (R32*SUMPRODUCT(K32:$K$98, X32:$X$98)-K32*$AZ$3)/Z32, 0)</f>
        <v>-5017164.0724722156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250000</v>
      </c>
      <c r="S33">
        <f t="shared" si="1"/>
        <v>-12733582.024194133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-9008.5189051508605</v>
      </c>
      <c r="AC33">
        <f t="shared" si="2"/>
        <v>-8090.5638333191464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-285.55310999385409</v>
      </c>
      <c r="AI33">
        <f t="shared" si="6"/>
        <v>-285.58487860310305</v>
      </c>
      <c r="AJ33">
        <f t="shared" si="7"/>
        <v>-917.95507183171412</v>
      </c>
      <c r="AK33">
        <f t="shared" si="22"/>
        <v>-630.59632336056029</v>
      </c>
      <c r="AL33">
        <f t="shared" si="8"/>
        <v>-1834.1362737953775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-24.380384817599506</v>
      </c>
      <c r="AR33">
        <f t="shared" si="9"/>
        <v>-24.383097205913632</v>
      </c>
      <c r="AS33">
        <f t="shared" si="9"/>
        <v>-78.374554901559534</v>
      </c>
      <c r="AT33">
        <f t="shared" si="9"/>
        <v>-53.840005554219907</v>
      </c>
      <c r="AU33">
        <f t="shared" si="9"/>
        <v>-156.59765766169306</v>
      </c>
      <c r="AW33">
        <v>30</v>
      </c>
      <c r="AX33">
        <f>IF(Z33&gt;0, (R33*SUMPRODUCT(K33:$K$98, X33:$X$98)-K33*$AZ$3)/Z33, 0)</f>
        <v>-12733582.024194133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250000</v>
      </c>
      <c r="S34">
        <f t="shared" si="1"/>
        <v>-41053389.657493301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-8090.5638333191464</v>
      </c>
      <c r="AC34">
        <f t="shared" si="2"/>
        <v>-7244.2522905245842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-113.13979145859422</v>
      </c>
      <c r="AI34">
        <f t="shared" si="6"/>
        <v>-113.14861442345895</v>
      </c>
      <c r="AJ34">
        <f t="shared" si="7"/>
        <v>-846.31154279456223</v>
      </c>
      <c r="AK34">
        <f t="shared" si="22"/>
        <v>-566.33946833234029</v>
      </c>
      <c r="AL34">
        <f t="shared" si="8"/>
        <v>-1525.7996255503615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-8.6248393199919118</v>
      </c>
      <c r="AR34">
        <f t="shared" si="9"/>
        <v>-8.625511909655577</v>
      </c>
      <c r="AS34">
        <f t="shared" si="9"/>
        <v>-64.5157727193521</v>
      </c>
      <c r="AT34">
        <f t="shared" si="9"/>
        <v>-43.173023849206011</v>
      </c>
      <c r="AU34">
        <f t="shared" ref="AU34:AU69" si="23">AL34*$K34</f>
        <v>-116.31430847821369</v>
      </c>
      <c r="AW34">
        <v>31</v>
      </c>
      <c r="AX34">
        <f>IF(Z34&gt;0, (R34*SUMPRODUCT(K34:$K$98, X34:$X$98)-K34*$AZ$3)/Z34, 0)</f>
        <v>-41053389.657493301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250000</v>
      </c>
      <c r="S35">
        <f t="shared" si="1"/>
        <v>-185174164.82359901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-7244.2522905245842</v>
      </c>
      <c r="AC35">
        <f t="shared" si="2"/>
        <v>-6475.4736230480057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-34.931266428926584</v>
      </c>
      <c r="AI35">
        <f t="shared" ref="AI35:AI66" si="25">SUM(AE35:AH35)</f>
        <v>-34.933014910856883</v>
      </c>
      <c r="AJ35">
        <f t="shared" si="7"/>
        <v>-768.77866747657845</v>
      </c>
      <c r="AK35">
        <f t="shared" si="22"/>
        <v>-507.09766033672093</v>
      </c>
      <c r="AL35">
        <f t="shared" ref="AL35:AL69" si="26">SUM(AI35:AK35)</f>
        <v>-1310.8093427241563</v>
      </c>
      <c r="AN35">
        <f t="shared" ref="AN35:AT69" si="27">AE35*$K35</f>
        <v>0</v>
      </c>
      <c r="AO35">
        <f t="shared" si="27"/>
        <v>0</v>
      </c>
      <c r="AP35">
        <f t="shared" si="27"/>
        <v>-1.1900871470221937E-4</v>
      </c>
      <c r="AQ35">
        <f t="shared" si="27"/>
        <v>-2.3775625292935074</v>
      </c>
      <c r="AR35">
        <f t="shared" si="27"/>
        <v>-2.3776815380082099</v>
      </c>
      <c r="AS35">
        <f t="shared" si="27"/>
        <v>-52.326169073529179</v>
      </c>
      <c r="AT35">
        <f t="shared" si="27"/>
        <v>-34.515106927545865</v>
      </c>
      <c r="AU35">
        <f t="shared" si="23"/>
        <v>-89.218957539083249</v>
      </c>
      <c r="AW35">
        <v>32</v>
      </c>
      <c r="AX35">
        <f>IF(Z35&gt;0, (R35*SUMPRODUCT(K35:$K$98, X35:$X$98)-K35*$AZ$3)/Z35, 0)</f>
        <v>-185174164.82359901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250000</v>
      </c>
      <c r="S36">
        <f t="shared" si="1"/>
        <v>-843841979.9702934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-6475.4736230480057</v>
      </c>
      <c r="AC36">
        <f t="shared" si="2"/>
        <v>-5783.7409116517883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-6.9414713399596666</v>
      </c>
      <c r="AI36">
        <f t="shared" si="25"/>
        <v>-6.9418140428026716</v>
      </c>
      <c r="AJ36">
        <f t="shared" si="7"/>
        <v>-691.73271139621738</v>
      </c>
      <c r="AK36">
        <f t="shared" si="22"/>
        <v>-453.28315361336047</v>
      </c>
      <c r="AL36">
        <f t="shared" si="26"/>
        <v>-1151.9576790523806</v>
      </c>
      <c r="AN36">
        <f t="shared" si="27"/>
        <v>0</v>
      </c>
      <c r="AO36">
        <f t="shared" si="27"/>
        <v>0</v>
      </c>
      <c r="AP36">
        <f t="shared" si="27"/>
        <v>-2.0826548449600205E-5</v>
      </c>
      <c r="AQ36">
        <f t="shared" si="27"/>
        <v>-0.42184327362341495</v>
      </c>
      <c r="AR36">
        <f t="shared" si="27"/>
        <v>-0.42186410017186454</v>
      </c>
      <c r="AS36">
        <f t="shared" si="27"/>
        <v>-42.037599401725224</v>
      </c>
      <c r="AT36">
        <f t="shared" si="27"/>
        <v>-27.546674189641802</v>
      </c>
      <c r="AU36">
        <f t="shared" si="23"/>
        <v>-70.006137691538896</v>
      </c>
      <c r="AW36">
        <v>33</v>
      </c>
      <c r="AX36">
        <f>IF(Z36&gt;0, (R36*SUMPRODUCT(K36:$K$98, X36:$X$98)-K36*$AZ$3)/Z36, 0)</f>
        <v>-843841979.9702934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250000</v>
      </c>
      <c r="S37">
        <f t="shared" si="1"/>
        <v>-3890913674.9378457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-5783.7409116517883</v>
      </c>
      <c r="AC37">
        <f t="shared" si="2"/>
        <v>-5164.4214389204917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-1.3645533199543192</v>
      </c>
      <c r="AI37">
        <f t="shared" si="25"/>
        <v>-1.3646196851049031</v>
      </c>
      <c r="AJ37">
        <f t="shared" si="7"/>
        <v>-619.31947273129663</v>
      </c>
      <c r="AK37">
        <f t="shared" si="22"/>
        <v>-404.86186381562521</v>
      </c>
      <c r="AL37">
        <f t="shared" si="26"/>
        <v>-1025.5459562320268</v>
      </c>
      <c r="AN37">
        <f t="shared" si="27"/>
        <v>0</v>
      </c>
      <c r="AO37">
        <f t="shared" si="27"/>
        <v>0</v>
      </c>
      <c r="AP37">
        <f t="shared" si="27"/>
        <v>-3.6009878430191145E-6</v>
      </c>
      <c r="AQ37">
        <f t="shared" si="27"/>
        <v>-7.404096687911961E-2</v>
      </c>
      <c r="AR37">
        <f t="shared" si="27"/>
        <v>-7.4044567866962632E-2</v>
      </c>
      <c r="AS37">
        <f t="shared" si="27"/>
        <v>-33.604412445844794</v>
      </c>
      <c r="AT37">
        <f t="shared" si="27"/>
        <v>-21.967894849572353</v>
      </c>
      <c r="AU37">
        <f t="shared" si="23"/>
        <v>-55.64635186328411</v>
      </c>
      <c r="AW37">
        <v>34</v>
      </c>
      <c r="AX37">
        <f>IF(Z37&gt;0, (R37*SUMPRODUCT(K37:$K$98, X37:$X$98)-K37*$AZ$3)/Z37, 0)</f>
        <v>-3890913674.9378457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250000</v>
      </c>
      <c r="S38">
        <f t="shared" si="1"/>
        <v>-18182718139.612759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-5164.4214389204917</v>
      </c>
      <c r="AC38">
        <f t="shared" si="2"/>
        <v>-4611.155019168692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-0.26510725204137975</v>
      </c>
      <c r="AI38">
        <f t="shared" si="25"/>
        <v>-0.26511993209004947</v>
      </c>
      <c r="AJ38">
        <f t="shared" si="7"/>
        <v>-553.26641975179973</v>
      </c>
      <c r="AK38">
        <f t="shared" si="22"/>
        <v>-361.50950072443447</v>
      </c>
      <c r="AL38">
        <f t="shared" si="26"/>
        <v>-915.04104040832431</v>
      </c>
      <c r="AN38">
        <f t="shared" si="27"/>
        <v>0</v>
      </c>
      <c r="AO38">
        <f t="shared" si="27"/>
        <v>0</v>
      </c>
      <c r="AP38">
        <f t="shared" si="27"/>
        <v>-6.1430559222773587E-7</v>
      </c>
      <c r="AQ38">
        <f t="shared" si="27"/>
        <v>-1.2843552237919015E-2</v>
      </c>
      <c r="AR38">
        <f t="shared" si="27"/>
        <v>-1.2844166543511242E-2</v>
      </c>
      <c r="AS38">
        <f t="shared" si="27"/>
        <v>-26.803892043132532</v>
      </c>
      <c r="AT38">
        <f t="shared" si="27"/>
        <v>-17.513916052110016</v>
      </c>
      <c r="AU38">
        <f t="shared" si="23"/>
        <v>-44.330652261786057</v>
      </c>
      <c r="AW38">
        <v>35</v>
      </c>
      <c r="AX38">
        <f>IF(Z38&gt;0, (R38*SUMPRODUCT(K38:$K$98, X38:$X$98)-K38*$AZ$3)/Z38, 0)</f>
        <v>-18182718139.612759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250000</v>
      </c>
      <c r="S39">
        <f t="shared" si="1"/>
        <v>-86260918153.054214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-4611.155019168692</v>
      </c>
      <c r="AC39">
        <f t="shared" si="2"/>
        <v>-4117.1138799363953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-5.0834087953911443E-2</v>
      </c>
      <c r="AI39">
        <f t="shared" si="25"/>
        <v>-5.0836474384503699E-2</v>
      </c>
      <c r="AJ39">
        <f t="shared" si="7"/>
        <v>-494.0411392322967</v>
      </c>
      <c r="AK39">
        <f t="shared" si="22"/>
        <v>-322.78085134180844</v>
      </c>
      <c r="AL39">
        <f t="shared" si="26"/>
        <v>-816.87282704848963</v>
      </c>
      <c r="AN39">
        <f t="shared" si="27"/>
        <v>0</v>
      </c>
      <c r="AO39">
        <f t="shared" si="27"/>
        <v>0</v>
      </c>
      <c r="AP39">
        <f t="shared" si="27"/>
        <v>-1.0322724420910428E-7</v>
      </c>
      <c r="AQ39">
        <f t="shared" si="27"/>
        <v>-2.1988751017467038E-3</v>
      </c>
      <c r="AR39">
        <f t="shared" si="27"/>
        <v>-2.1989783289909129E-3</v>
      </c>
      <c r="AS39">
        <f t="shared" si="27"/>
        <v>-21.370202634133925</v>
      </c>
      <c r="AT39">
        <f t="shared" si="27"/>
        <v>-13.962181793831013</v>
      </c>
      <c r="AU39">
        <f t="shared" si="23"/>
        <v>-35.33458340629393</v>
      </c>
      <c r="AW39">
        <v>36</v>
      </c>
      <c r="AX39">
        <f>IF(Z39&gt;0, (R39*SUMPRODUCT(K39:$K$98, X39:$X$98)-K39*$AZ$3)/Z39, 0)</f>
        <v>-86260918153.054214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250000</v>
      </c>
      <c r="S40">
        <f t="shared" si="1"/>
        <v>-415504785676.021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-4117.1138799363953</v>
      </c>
      <c r="AC40">
        <f t="shared" si="2"/>
        <v>-3675.9964513253049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-9.6010660212413161E-3</v>
      </c>
      <c r="AI40">
        <f t="shared" si="25"/>
        <v>-9.6015083743234038E-3</v>
      </c>
      <c r="AJ40">
        <f t="shared" si="7"/>
        <v>-441.11742861109042</v>
      </c>
      <c r="AK40">
        <f t="shared" si="22"/>
        <v>-288.1979715955477</v>
      </c>
      <c r="AL40">
        <f t="shared" si="26"/>
        <v>-729.32500171501238</v>
      </c>
      <c r="AN40">
        <f t="shared" si="27"/>
        <v>0</v>
      </c>
      <c r="AO40">
        <f t="shared" si="27"/>
        <v>0</v>
      </c>
      <c r="AP40">
        <f t="shared" si="27"/>
        <v>-1.7084275278370864E-8</v>
      </c>
      <c r="AQ40">
        <f t="shared" si="27"/>
        <v>-3.708061761394548E-4</v>
      </c>
      <c r="AR40">
        <f t="shared" si="27"/>
        <v>-3.7082326041473312E-4</v>
      </c>
      <c r="AS40">
        <f t="shared" si="27"/>
        <v>-17.036552667158894</v>
      </c>
      <c r="AT40">
        <f t="shared" si="27"/>
        <v>-11.130596079858606</v>
      </c>
      <c r="AU40">
        <f t="shared" si="23"/>
        <v>-28.167519570277911</v>
      </c>
      <c r="AW40">
        <v>37</v>
      </c>
      <c r="AX40">
        <f>IF(Z40&gt;0, (R40*SUMPRODUCT(K40:$K$98, X40:$X$98)-K40*$AZ$3)/Z40, 0)</f>
        <v>-415504785676.021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250000</v>
      </c>
      <c r="S41">
        <f t="shared" si="1"/>
        <v>-2035113508723.9553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-3675.9964513253049</v>
      </c>
      <c r="AC41">
        <f t="shared" si="2"/>
        <v>-3282.140011875953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-1.7864589418308445E-3</v>
      </c>
      <c r="AI41">
        <f t="shared" si="25"/>
        <v>-1.7865395795937458E-3</v>
      </c>
      <c r="AJ41">
        <f t="shared" si="7"/>
        <v>-393.85643944935191</v>
      </c>
      <c r="AK41">
        <f t="shared" si="22"/>
        <v>-257.31975159277135</v>
      </c>
      <c r="AL41">
        <f t="shared" si="26"/>
        <v>-651.17797758170286</v>
      </c>
      <c r="AN41">
        <f t="shared" si="27"/>
        <v>0</v>
      </c>
      <c r="AO41">
        <f t="shared" si="27"/>
        <v>0</v>
      </c>
      <c r="AP41">
        <f t="shared" si="27"/>
        <v>-2.780660394501043E-9</v>
      </c>
      <c r="AQ41">
        <f t="shared" si="27"/>
        <v>-6.1603093231008864E-5</v>
      </c>
      <c r="AR41">
        <f t="shared" si="27"/>
        <v>-6.1605873891403351E-5</v>
      </c>
      <c r="AS41">
        <f t="shared" si="27"/>
        <v>-13.581490394716837</v>
      </c>
      <c r="AT41">
        <f t="shared" si="27"/>
        <v>-8.8732476724620373</v>
      </c>
      <c r="AU41">
        <f t="shared" si="23"/>
        <v>-22.454799673052765</v>
      </c>
      <c r="AW41">
        <v>38</v>
      </c>
      <c r="AX41">
        <f>IF(Z41&gt;0, (R41*SUMPRODUCT(K41:$K$98, X41:$X$98)-K41*$AZ$3)/Z41, 0)</f>
        <v>-2035113508723.9553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250000</v>
      </c>
      <c r="S42">
        <f t="shared" si="1"/>
        <v>-10146841923254.133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-3282.140011875953</v>
      </c>
      <c r="AC42">
        <f t="shared" si="2"/>
        <v>-2930.4822071794674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-3.2695509673463878E-4</v>
      </c>
      <c r="AI42">
        <f t="shared" si="25"/>
        <v>-3.269695371005642E-4</v>
      </c>
      <c r="AJ42">
        <f t="shared" si="7"/>
        <v>-351.65780469648553</v>
      </c>
      <c r="AK42">
        <f t="shared" si="22"/>
        <v>-229.74980083131672</v>
      </c>
      <c r="AL42">
        <f t="shared" si="26"/>
        <v>-581.4079324973394</v>
      </c>
      <c r="AN42">
        <f t="shared" si="27"/>
        <v>0</v>
      </c>
      <c r="AO42">
        <f t="shared" si="27"/>
        <v>0</v>
      </c>
      <c r="AP42">
        <f t="shared" si="27"/>
        <v>-4.4460020261036582E-10</v>
      </c>
      <c r="AQ42">
        <f t="shared" si="27"/>
        <v>-1.0066524837644742E-5</v>
      </c>
      <c r="AR42">
        <f t="shared" si="27"/>
        <v>-1.0066969437847353E-5</v>
      </c>
      <c r="AS42">
        <f t="shared" si="27"/>
        <v>-10.827089287437795</v>
      </c>
      <c r="AT42">
        <f t="shared" si="27"/>
        <v>-7.073699415028444</v>
      </c>
      <c r="AU42">
        <f t="shared" si="23"/>
        <v>-17.900798769435678</v>
      </c>
      <c r="AW42">
        <v>39</v>
      </c>
      <c r="AX42">
        <f>IF(Z42&gt;0, (R42*SUMPRODUCT(K42:$K$98, X42:$X$98)-K42*$AZ$3)/Z42, 0)</f>
        <v>-10146841923254.133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250000</v>
      </c>
      <c r="S43">
        <f t="shared" si="1"/>
        <v>-51547405699808.633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-2930.4822071794674</v>
      </c>
      <c r="AC43">
        <f t="shared" si="2"/>
        <v>-2616.5019794785117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-5.8790026345640003E-5</v>
      </c>
      <c r="AI43">
        <f t="shared" si="25"/>
        <v>-5.8792564302637017E-5</v>
      </c>
      <c r="AJ43">
        <f t="shared" si="7"/>
        <v>-313.98022770095577</v>
      </c>
      <c r="AK43">
        <f t="shared" si="22"/>
        <v>-205.13375450256274</v>
      </c>
      <c r="AL43">
        <f t="shared" si="26"/>
        <v>-519.11404099608285</v>
      </c>
      <c r="AN43">
        <f t="shared" si="27"/>
        <v>0</v>
      </c>
      <c r="AO43">
        <f t="shared" si="27"/>
        <v>0</v>
      </c>
      <c r="AP43">
        <f t="shared" si="27"/>
        <v>-6.9768228230581552E-11</v>
      </c>
      <c r="AQ43">
        <f t="shared" si="27"/>
        <v>-1.6161329685982624E-6</v>
      </c>
      <c r="AR43">
        <f t="shared" si="27"/>
        <v>-1.6162027368264929E-6</v>
      </c>
      <c r="AS43">
        <f t="shared" si="27"/>
        <v>-8.6312905269370823</v>
      </c>
      <c r="AT43">
        <f t="shared" si="27"/>
        <v>-5.6391099686676771</v>
      </c>
      <c r="AU43">
        <f t="shared" si="23"/>
        <v>-14.270402111807497</v>
      </c>
      <c r="AW43">
        <v>40</v>
      </c>
      <c r="AX43">
        <f>IF(Z43&gt;0, (R43*SUMPRODUCT(K43:$K$98, X43:$X$98)-K43*$AZ$3)/Z43, 0)</f>
        <v>-51547405699808.633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250000</v>
      </c>
      <c r="S44">
        <f t="shared" si="1"/>
        <v>-267290052539647.34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-2616.5019794785117</v>
      </c>
      <c r="AC44">
        <f t="shared" si="2"/>
        <v>-2336.162483087965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-1.037784277902943E-5</v>
      </c>
      <c r="AI44">
        <f t="shared" si="25"/>
        <v>-1.037827978790067E-5</v>
      </c>
      <c r="AJ44">
        <f t="shared" si="7"/>
        <v>-280.33949639054663</v>
      </c>
      <c r="AK44">
        <f t="shared" si="22"/>
        <v>-183.15513856349583</v>
      </c>
      <c r="AL44">
        <f t="shared" si="26"/>
        <v>-463.49464533232225</v>
      </c>
      <c r="AN44">
        <f t="shared" si="27"/>
        <v>0</v>
      </c>
      <c r="AO44">
        <f t="shared" si="27"/>
        <v>0</v>
      </c>
      <c r="AP44">
        <f t="shared" si="27"/>
        <v>-1.0726194443358044E-11</v>
      </c>
      <c r="AQ44">
        <f t="shared" si="27"/>
        <v>-2.5471967933801214E-7</v>
      </c>
      <c r="AR44">
        <f t="shared" si="27"/>
        <v>-2.5473040553245549E-7</v>
      </c>
      <c r="AS44">
        <f t="shared" si="27"/>
        <v>-6.880812144376903</v>
      </c>
      <c r="AT44">
        <f t="shared" si="27"/>
        <v>-4.4954639569482859</v>
      </c>
      <c r="AU44">
        <f t="shared" si="23"/>
        <v>-11.376276356055595</v>
      </c>
      <c r="AW44">
        <v>41</v>
      </c>
      <c r="AX44">
        <f>IF(Z44&gt;0, (R44*SUMPRODUCT(K44:$K$98, X44:$X$98)-K44*$AZ$3)/Z44, 0)</f>
        <v>-267290052539647.34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250000</v>
      </c>
      <c r="S45">
        <f t="shared" si="1"/>
        <v>-1416139403218447.5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-2336.162483087965</v>
      </c>
      <c r="AC45">
        <f t="shared" si="2"/>
        <v>-2085.8593601224352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-1.7949640343958834E-6</v>
      </c>
      <c r="AI45">
        <f t="shared" si="25"/>
        <v>-1.7950376803715333E-6</v>
      </c>
      <c r="AJ45">
        <f t="shared" si="7"/>
        <v>-250.30312296552984</v>
      </c>
      <c r="AK45">
        <f t="shared" si="22"/>
        <v>-163.53137381615755</v>
      </c>
      <c r="AL45">
        <f t="shared" si="26"/>
        <v>-413.83449857672508</v>
      </c>
      <c r="AN45">
        <f t="shared" si="27"/>
        <v>0</v>
      </c>
      <c r="AO45">
        <f t="shared" si="27"/>
        <v>0</v>
      </c>
      <c r="AP45">
        <f t="shared" si="27"/>
        <v>-1.6139363743399299E-12</v>
      </c>
      <c r="AQ45">
        <f t="shared" si="27"/>
        <v>-3.9336266784213127E-8</v>
      </c>
      <c r="AR45">
        <f t="shared" si="27"/>
        <v>-3.9337880720587471E-8</v>
      </c>
      <c r="AS45">
        <f t="shared" si="27"/>
        <v>-5.4853413401163618</v>
      </c>
      <c r="AT45">
        <f t="shared" si="27"/>
        <v>-3.5837563453945558</v>
      </c>
      <c r="AU45">
        <f t="shared" si="23"/>
        <v>-9.0690977248487989</v>
      </c>
      <c r="AW45">
        <v>42</v>
      </c>
      <c r="AX45">
        <f>IF(Z45&gt;0, (R45*SUMPRODUCT(K45:$K$98, X45:$X$98)-K45*$AZ$3)/Z45, 0)</f>
        <v>-1416139403218447.5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250000</v>
      </c>
      <c r="S46">
        <f t="shared" si="1"/>
        <v>-7679868891944693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-2085.8593601224352</v>
      </c>
      <c r="AC46">
        <f t="shared" si="2"/>
        <v>-1862.3744287151201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-3.0392237691027351E-7</v>
      </c>
      <c r="AI46">
        <f t="shared" si="25"/>
        <v>-3.0393450195078476E-7</v>
      </c>
      <c r="AJ46">
        <f t="shared" si="7"/>
        <v>-223.48493140731512</v>
      </c>
      <c r="AK46">
        <f t="shared" si="22"/>
        <v>-146.01015520857047</v>
      </c>
      <c r="AL46">
        <f t="shared" si="26"/>
        <v>-369.4950869198201</v>
      </c>
      <c r="AN46">
        <f t="shared" si="27"/>
        <v>0</v>
      </c>
      <c r="AO46">
        <f t="shared" si="27"/>
        <v>0</v>
      </c>
      <c r="AP46">
        <f t="shared" si="27"/>
        <v>-2.3724800289443464E-13</v>
      </c>
      <c r="AQ46">
        <f t="shared" si="27"/>
        <v>-5.946782354262338E-9</v>
      </c>
      <c r="AR46">
        <f t="shared" si="27"/>
        <v>-5.9470196022652332E-9</v>
      </c>
      <c r="AS46">
        <f t="shared" si="27"/>
        <v>-4.3728805362986281</v>
      </c>
      <c r="AT46">
        <f t="shared" si="27"/>
        <v>-2.8569486174878662</v>
      </c>
      <c r="AU46">
        <f t="shared" si="23"/>
        <v>-7.229829159733514</v>
      </c>
      <c r="AW46">
        <v>43</v>
      </c>
      <c r="AX46">
        <f>IF(Z46&gt;0, (R46*SUMPRODUCT(K46:$K$98, X46:$X$98)-K46*$AZ$3)/Z46, 0)</f>
        <v>-7679868891944693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250000</v>
      </c>
      <c r="S47">
        <f t="shared" si="1"/>
        <v>-4.2715280208665024E+16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-1862.3744287151201</v>
      </c>
      <c r="AC47">
        <f t="shared" si="2"/>
        <v>-1662.8343113579854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-5.0286869275145855E-8</v>
      </c>
      <c r="AI47">
        <f t="shared" si="25"/>
        <v>-5.0288815691396941E-8</v>
      </c>
      <c r="AJ47">
        <f t="shared" si="7"/>
        <v>-199.5401173571347</v>
      </c>
      <c r="AK47">
        <f t="shared" si="22"/>
        <v>-130.36621001005841</v>
      </c>
      <c r="AL47">
        <f t="shared" si="26"/>
        <v>-329.90632741748192</v>
      </c>
      <c r="AN47">
        <f t="shared" si="27"/>
        <v>0</v>
      </c>
      <c r="AO47">
        <f t="shared" si="27"/>
        <v>0</v>
      </c>
      <c r="AP47">
        <f t="shared" si="27"/>
        <v>-3.4004552687599679E-14</v>
      </c>
      <c r="AQ47">
        <f t="shared" si="27"/>
        <v>-8.7852867792579734E-10</v>
      </c>
      <c r="AR47">
        <f t="shared" si="27"/>
        <v>-8.7856268247848495E-10</v>
      </c>
      <c r="AS47">
        <f t="shared" si="27"/>
        <v>-3.4860335913089817</v>
      </c>
      <c r="AT47">
        <f t="shared" si="27"/>
        <v>-2.2775419463812159</v>
      </c>
      <c r="AU47">
        <f t="shared" si="23"/>
        <v>-5.7635755385687606</v>
      </c>
      <c r="AW47">
        <v>44</v>
      </c>
      <c r="AX47">
        <f>IF(Z47&gt;0, (R47*SUMPRODUCT(K47:$K$98, X47:$X$98)-K47*$AZ$3)/Z47, 0)</f>
        <v>-4.2715280208665024E+16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250000</v>
      </c>
      <c r="S48">
        <f t="shared" si="1"/>
        <v>-2.4394391860758026E+17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-1662.8343113579854</v>
      </c>
      <c r="AC48">
        <f t="shared" si="2"/>
        <v>-1484.673492284684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-8.1132288745216143E-9</v>
      </c>
      <c r="AI48">
        <f t="shared" si="25"/>
        <v>-8.1135331808352865E-9</v>
      </c>
      <c r="AJ48">
        <f t="shared" si="7"/>
        <v>-178.16081907330135</v>
      </c>
      <c r="AK48">
        <f t="shared" si="22"/>
        <v>-116.39840179505899</v>
      </c>
      <c r="AL48">
        <f t="shared" si="26"/>
        <v>-294.55922087647389</v>
      </c>
      <c r="AN48">
        <f t="shared" si="27"/>
        <v>0</v>
      </c>
      <c r="AO48">
        <f t="shared" si="27"/>
        <v>0</v>
      </c>
      <c r="AP48">
        <f t="shared" si="27"/>
        <v>-4.746727328207765E-15</v>
      </c>
      <c r="AQ48">
        <f t="shared" si="27"/>
        <v>-1.2655434175504905E-10</v>
      </c>
      <c r="AR48">
        <f t="shared" si="27"/>
        <v>-1.2655908848237727E-10</v>
      </c>
      <c r="AS48">
        <f t="shared" si="27"/>
        <v>-2.7790446359978347</v>
      </c>
      <c r="AT48">
        <f t="shared" si="27"/>
        <v>-1.8156424955264174</v>
      </c>
      <c r="AU48">
        <f t="shared" si="23"/>
        <v>-4.5946871316508116</v>
      </c>
      <c r="AW48">
        <v>45</v>
      </c>
      <c r="AX48">
        <f>IF(Z48&gt;0, (R48*SUMPRODUCT(K48:$K$98, X48:$X$98)-K48*$AZ$3)/Z48, 0)</f>
        <v>-2.4394391860758026E+17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250000</v>
      </c>
      <c r="S49">
        <f t="shared" si="1"/>
        <v>-1.4332576994325693E+18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-1484.673492284684</v>
      </c>
      <c r="AC49">
        <f t="shared" si="2"/>
        <v>-1325.6013323971501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-1.2750945168861283E-9</v>
      </c>
      <c r="AI49">
        <f t="shared" si="25"/>
        <v>-1.2751407612332867E-9</v>
      </c>
      <c r="AJ49">
        <f t="shared" si="7"/>
        <v>-159.07215988753387</v>
      </c>
      <c r="AK49">
        <f t="shared" si="22"/>
        <v>-103.92714445992789</v>
      </c>
      <c r="AL49">
        <f t="shared" si="26"/>
        <v>-262.99930434873693</v>
      </c>
      <c r="AN49">
        <f t="shared" si="27"/>
        <v>0</v>
      </c>
      <c r="AO49">
        <f t="shared" si="27"/>
        <v>0</v>
      </c>
      <c r="AP49">
        <f t="shared" si="27"/>
        <v>-6.4405647653432677E-16</v>
      </c>
      <c r="AQ49">
        <f t="shared" si="27"/>
        <v>-1.7758557148246611E-11</v>
      </c>
      <c r="AR49">
        <f t="shared" si="27"/>
        <v>-1.7759201204723149E-11</v>
      </c>
      <c r="AS49">
        <f t="shared" si="27"/>
        <v>-2.215437369267637</v>
      </c>
      <c r="AT49">
        <f t="shared" si="27"/>
        <v>-1.4474190812558649</v>
      </c>
      <c r="AU49">
        <f t="shared" si="23"/>
        <v>-3.6628564505412617</v>
      </c>
      <c r="AW49">
        <v>46</v>
      </c>
      <c r="AX49">
        <f>IF(Z49&gt;0, (R49*SUMPRODUCT(K49:$K$98, X49:$X$98)-K49*$AZ$3)/Z49, 0)</f>
        <v>-1.4332576994325693E+18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250000</v>
      </c>
      <c r="S50">
        <f t="shared" si="1"/>
        <v>-8.6722778127066716E+18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-1325.6013323971501</v>
      </c>
      <c r="AC50">
        <f t="shared" si="2"/>
        <v>-1183.5726182117567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-1.9479009088023178E-10</v>
      </c>
      <c r="AI50">
        <f t="shared" si="25"/>
        <v>-1.9479691476574245E-10</v>
      </c>
      <c r="AJ50">
        <f t="shared" si="7"/>
        <v>-142.02871418539348</v>
      </c>
      <c r="AK50">
        <f t="shared" si="22"/>
        <v>-92.792093267800524</v>
      </c>
      <c r="AL50">
        <f t="shared" si="26"/>
        <v>-234.8208074533888</v>
      </c>
      <c r="AN50">
        <f t="shared" si="27"/>
        <v>0</v>
      </c>
      <c r="AO50">
        <f t="shared" si="27"/>
        <v>0</v>
      </c>
      <c r="AP50">
        <f t="shared" si="27"/>
        <v>-8.4855306809338306E-17</v>
      </c>
      <c r="AQ50">
        <f t="shared" si="27"/>
        <v>-2.4222230720648416E-12</v>
      </c>
      <c r="AR50">
        <f t="shared" si="27"/>
        <v>-2.4223079273716508E-12</v>
      </c>
      <c r="AS50">
        <f t="shared" si="27"/>
        <v>-1.7661331068790853</v>
      </c>
      <c r="AT50">
        <f t="shared" si="27"/>
        <v>-1.153873629827795</v>
      </c>
      <c r="AU50">
        <f t="shared" si="23"/>
        <v>-2.9200067367093023</v>
      </c>
      <c r="AW50">
        <v>47</v>
      </c>
      <c r="AX50">
        <f>IF(Z50&gt;0, (R50*SUMPRODUCT(K50:$K$98, X50:$X$98)-K50*$AZ$3)/Z50, 0)</f>
        <v>-8.6722778127066716E+18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250000</v>
      </c>
      <c r="S51">
        <f t="shared" si="1"/>
        <v>-5.4061132891586322E+19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-1183.5726182117567</v>
      </c>
      <c r="AC51">
        <f t="shared" si="2"/>
        <v>-1056.7612662604988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-2.8891352399897176E-11</v>
      </c>
      <c r="AI51">
        <f t="shared" si="25"/>
        <v>-2.8892329776072755E-11</v>
      </c>
      <c r="AJ51">
        <f t="shared" si="7"/>
        <v>-126.81135195125785</v>
      </c>
      <c r="AK51">
        <f t="shared" si="22"/>
        <v>-82.850083274822978</v>
      </c>
      <c r="AL51">
        <f t="shared" si="26"/>
        <v>-209.66143522610972</v>
      </c>
      <c r="AN51">
        <f t="shared" si="27"/>
        <v>0</v>
      </c>
      <c r="AO51">
        <f t="shared" si="27"/>
        <v>0</v>
      </c>
      <c r="AP51">
        <f t="shared" si="27"/>
        <v>-1.0851530668744904E-17</v>
      </c>
      <c r="AQ51">
        <f t="shared" si="27"/>
        <v>-3.2077249728683314E-13</v>
      </c>
      <c r="AR51">
        <f t="shared" si="27"/>
        <v>-3.2078334881750188E-13</v>
      </c>
      <c r="AS51">
        <f t="shared" si="27"/>
        <v>-1.4079504997443204</v>
      </c>
      <c r="AT51">
        <f t="shared" si="27"/>
        <v>-0.91986099316630254</v>
      </c>
      <c r="AU51">
        <f t="shared" si="23"/>
        <v>-2.3278114929109437</v>
      </c>
      <c r="AW51">
        <v>48</v>
      </c>
      <c r="AX51">
        <f>IF(Z51&gt;0, (R51*SUMPRODUCT(K51:$K$98, X51:$X$98)-K51*$AZ$3)/Z51, 0)</f>
        <v>-5.4061132891586322E+19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250000</v>
      </c>
      <c r="S52">
        <f t="shared" si="1"/>
        <v>-3.477778180768708E+20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-1056.7612662604988</v>
      </c>
      <c r="AC52">
        <f t="shared" si="2"/>
        <v>-943.53684487544581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-4.1597508374942659E-12</v>
      </c>
      <c r="AI52">
        <f t="shared" si="25"/>
        <v>-4.1598864897405895E-12</v>
      </c>
      <c r="AJ52">
        <f t="shared" si="7"/>
        <v>-113.22442138505301</v>
      </c>
      <c r="AK52">
        <f t="shared" si="22"/>
        <v>-73.973288638234919</v>
      </c>
      <c r="AL52">
        <f t="shared" si="26"/>
        <v>-187.19771002329207</v>
      </c>
      <c r="AN52">
        <f t="shared" si="27"/>
        <v>0</v>
      </c>
      <c r="AO52">
        <f t="shared" si="27"/>
        <v>0</v>
      </c>
      <c r="AP52">
        <f t="shared" si="27"/>
        <v>-1.3447396823851376E-18</v>
      </c>
      <c r="AQ52">
        <f t="shared" si="27"/>
        <v>-4.1236191597259372E-14</v>
      </c>
      <c r="AR52">
        <f t="shared" si="27"/>
        <v>-4.1237536336941752E-14</v>
      </c>
      <c r="AS52">
        <f t="shared" si="27"/>
        <v>-1.1224095182910852</v>
      </c>
      <c r="AT52">
        <f t="shared" si="27"/>
        <v>-0.73330755195017849</v>
      </c>
      <c r="AU52">
        <f t="shared" si="23"/>
        <v>-1.8557170702413048</v>
      </c>
      <c r="AW52">
        <v>49</v>
      </c>
      <c r="AX52">
        <f>IF(Z52&gt;0, (R52*SUMPRODUCT(K52:$K$98, X52:$X$98)-K52*$AZ$3)/Z52, 0)</f>
        <v>-3.477778180768708E+20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250000</v>
      </c>
      <c r="S53">
        <f t="shared" si="1"/>
        <v>-2.3124825688126854E+21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-943.53684487544581</v>
      </c>
      <c r="AC53">
        <f t="shared" si="2"/>
        <v>-842.44361149593362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-5.8040294776582981E-13</v>
      </c>
      <c r="AI53">
        <f t="shared" si="25"/>
        <v>-5.8042116290013734E-13</v>
      </c>
      <c r="AJ53">
        <f t="shared" si="7"/>
        <v>-101.09323337951218</v>
      </c>
      <c r="AK53">
        <f t="shared" si="22"/>
        <v>-66.047579141281219</v>
      </c>
      <c r="AL53">
        <f t="shared" si="26"/>
        <v>-167.14081252079399</v>
      </c>
      <c r="AN53">
        <f t="shared" si="27"/>
        <v>0</v>
      </c>
      <c r="AO53">
        <f t="shared" si="27"/>
        <v>0</v>
      </c>
      <c r="AP53">
        <f t="shared" si="27"/>
        <v>-1.6122247582066084E-19</v>
      </c>
      <c r="AQ53">
        <f t="shared" si="27"/>
        <v>-5.1371567528667235E-15</v>
      </c>
      <c r="AR53">
        <f t="shared" si="27"/>
        <v>-5.1373179753425439E-15</v>
      </c>
      <c r="AS53">
        <f t="shared" si="27"/>
        <v>-0.89477799608664799</v>
      </c>
      <c r="AT53">
        <f t="shared" si="27"/>
        <v>-0.58458829077660934</v>
      </c>
      <c r="AU53">
        <f t="shared" si="23"/>
        <v>-1.4793662868632627</v>
      </c>
      <c r="AW53">
        <v>50</v>
      </c>
      <c r="AX53">
        <f>IF(Z53&gt;0, (R53*SUMPRODUCT(K53:$K$98, X53:$X$98)-K53*$AZ$3)/Z53, 0)</f>
        <v>-2.3124825688126854E+21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250000</v>
      </c>
      <c r="S54">
        <f t="shared" si="1"/>
        <v>-1.591726109066399E+22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-842.44361149593362</v>
      </c>
      <c r="AC54">
        <f t="shared" si="2"/>
        <v>-752.18179597851213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-7.8350982266806164E-14</v>
      </c>
      <c r="AI54">
        <f t="shared" si="25"/>
        <v>-7.8353345053317278E-14</v>
      </c>
      <c r="AJ54">
        <f t="shared" si="7"/>
        <v>-90.261815517421496</v>
      </c>
      <c r="AK54">
        <f t="shared" si="22"/>
        <v>-58.971052804715356</v>
      </c>
      <c r="AL54">
        <f t="shared" si="26"/>
        <v>-149.23286832213694</v>
      </c>
      <c r="AN54">
        <f t="shared" si="27"/>
        <v>0</v>
      </c>
      <c r="AO54">
        <f t="shared" si="27"/>
        <v>0</v>
      </c>
      <c r="AP54">
        <f t="shared" si="27"/>
        <v>-1.8672379630951577E-20</v>
      </c>
      <c r="AQ54">
        <f t="shared" si="27"/>
        <v>-6.1918386551691277E-16</v>
      </c>
      <c r="AR54">
        <f t="shared" si="27"/>
        <v>-6.1920253789654363E-16</v>
      </c>
      <c r="AS54">
        <f t="shared" si="27"/>
        <v>-0.71331154024764598</v>
      </c>
      <c r="AT54">
        <f t="shared" si="27"/>
        <v>-0.46603020629512854</v>
      </c>
      <c r="AU54">
        <f t="shared" si="23"/>
        <v>-1.1793417465427751</v>
      </c>
      <c r="AW54">
        <v>51</v>
      </c>
      <c r="AX54">
        <f>IF(Z54&gt;0, (R54*SUMPRODUCT(K54:$K$98, X54:$X$98)-K54*$AZ$3)/Z54, 0)</f>
        <v>-1.591726109066399E+22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250000</v>
      </c>
      <c r="S55">
        <f t="shared" si="1"/>
        <v>-1.1357361444244125E+23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-752.18179597851213</v>
      </c>
      <c r="AC55">
        <f t="shared" si="2"/>
        <v>-671.59088926652862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-1.0217476957876649E-14</v>
      </c>
      <c r="AI55">
        <f t="shared" si="25"/>
        <v>-1.0217772621131078E-14</v>
      </c>
      <c r="AJ55">
        <f t="shared" si="7"/>
        <v>-80.590906711983507</v>
      </c>
      <c r="AK55">
        <f t="shared" si="22"/>
        <v>-52.652725718495851</v>
      </c>
      <c r="AL55">
        <f t="shared" si="26"/>
        <v>-133.24363243047938</v>
      </c>
      <c r="AN55">
        <f t="shared" si="27"/>
        <v>0</v>
      </c>
      <c r="AO55">
        <f t="shared" si="27"/>
        <v>0</v>
      </c>
      <c r="AP55">
        <f t="shared" si="27"/>
        <v>-2.0861931541917106E-21</v>
      </c>
      <c r="AQ55">
        <f t="shared" si="27"/>
        <v>-7.209428349083635E-17</v>
      </c>
      <c r="AR55">
        <f t="shared" si="27"/>
        <v>-7.2096369683990546E-17</v>
      </c>
      <c r="AS55">
        <f t="shared" si="27"/>
        <v>-0.56864759267191178</v>
      </c>
      <c r="AT55">
        <f t="shared" si="27"/>
        <v>-0.37151642721231543</v>
      </c>
      <c r="AU55">
        <f t="shared" si="23"/>
        <v>-0.94016401988422738</v>
      </c>
      <c r="AW55">
        <v>52</v>
      </c>
      <c r="AX55">
        <f>IF(Z55&gt;0, (R55*SUMPRODUCT(K55:$K$98, X55:$X$98)-K55*$AZ$3)/Z55, 0)</f>
        <v>-1.1357361444244125E+23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250000</v>
      </c>
      <c r="S56">
        <f t="shared" si="1"/>
        <v>-8.413491138981356E+23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-671.59088926652862</v>
      </c>
      <c r="AC56">
        <f t="shared" si="2"/>
        <v>-599.63472255940053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-1.2853565615872596E-15</v>
      </c>
      <c r="AI56">
        <f t="shared" si="25"/>
        <v>-1.2853921968968269E-15</v>
      </c>
      <c r="AJ56">
        <f t="shared" si="7"/>
        <v>-71.956166707128091</v>
      </c>
      <c r="AK56">
        <f t="shared" si="22"/>
        <v>-47.011362248657008</v>
      </c>
      <c r="AL56">
        <f t="shared" si="26"/>
        <v>-118.9675289557851</v>
      </c>
      <c r="AN56">
        <f t="shared" si="27"/>
        <v>0</v>
      </c>
      <c r="AO56">
        <f t="shared" si="27"/>
        <v>0</v>
      </c>
      <c r="AP56">
        <f t="shared" si="27"/>
        <v>-2.2450172183471027E-22</v>
      </c>
      <c r="AQ56">
        <f t="shared" si="27"/>
        <v>-8.0977200633701679E-18</v>
      </c>
      <c r="AR56">
        <f t="shared" si="27"/>
        <v>-8.0979445650920007E-18</v>
      </c>
      <c r="AS56">
        <f t="shared" si="27"/>
        <v>-0.45332237936217423</v>
      </c>
      <c r="AT56">
        <f t="shared" si="27"/>
        <v>-0.29617062118328713</v>
      </c>
      <c r="AU56">
        <f t="shared" si="23"/>
        <v>-0.74949300054546131</v>
      </c>
      <c r="AW56">
        <v>53</v>
      </c>
      <c r="AX56">
        <f>IF(Z56&gt;0, (R56*SUMPRODUCT(K56:$K$98, X56:$X$98)-K56*$AZ$3)/Z56, 0)</f>
        <v>-8.413491138981356E+23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250000</v>
      </c>
      <c r="S57">
        <f t="shared" si="1"/>
        <v>-6.4821984955374539E+24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-599.63472255940053</v>
      </c>
      <c r="AC57">
        <f t="shared" si="2"/>
        <v>-535.38814514232183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-1.5574638098993623E-16</v>
      </c>
      <c r="AI57">
        <f t="shared" si="25"/>
        <v>-1.5575051067020991E-16</v>
      </c>
      <c r="AJ57">
        <f t="shared" si="7"/>
        <v>-64.246577417078697</v>
      </c>
      <c r="AK57">
        <f t="shared" si="22"/>
        <v>-41.974430579158039</v>
      </c>
      <c r="AL57">
        <f t="shared" si="26"/>
        <v>-106.22100799623674</v>
      </c>
      <c r="AN57">
        <f t="shared" si="27"/>
        <v>0</v>
      </c>
      <c r="AO57">
        <f t="shared" si="27"/>
        <v>0</v>
      </c>
      <c r="AP57">
        <f t="shared" si="27"/>
        <v>-2.3229376167230361E-23</v>
      </c>
      <c r="AQ57">
        <f t="shared" si="27"/>
        <v>-8.7607055048689789E-19</v>
      </c>
      <c r="AR57">
        <f t="shared" si="27"/>
        <v>-8.7609377986306515E-19</v>
      </c>
      <c r="AS57">
        <f t="shared" si="27"/>
        <v>-0.36138582538438657</v>
      </c>
      <c r="AT57">
        <f t="shared" si="27"/>
        <v>-0.23610540591779899</v>
      </c>
      <c r="AU57">
        <f t="shared" si="23"/>
        <v>-0.59749123130218562</v>
      </c>
      <c r="AW57">
        <v>54</v>
      </c>
      <c r="AX57">
        <f>IF(Z57&gt;0, (R57*SUMPRODUCT(K57:$K$98, X57:$X$98)-K57*$AZ$3)/Z57, 0)</f>
        <v>-6.4821984955374539E+24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250000</v>
      </c>
      <c r="S58">
        <f t="shared" si="1"/>
        <v>-5.202803687438753E+25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-535.38814514232183</v>
      </c>
      <c r="AC58">
        <f t="shared" si="2"/>
        <v>-478.02512959135873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-1.8144958069365771E-17</v>
      </c>
      <c r="AI58">
        <f t="shared" si="25"/>
        <v>-1.8145417461222845E-17</v>
      </c>
      <c r="AJ58">
        <f t="shared" si="7"/>
        <v>-57.363015550963098</v>
      </c>
      <c r="AK58">
        <f t="shared" si="22"/>
        <v>-37.477170159962533</v>
      </c>
      <c r="AL58">
        <f t="shared" si="26"/>
        <v>-94.840185710925624</v>
      </c>
      <c r="AN58">
        <f t="shared" si="27"/>
        <v>0</v>
      </c>
      <c r="AO58">
        <f t="shared" si="27"/>
        <v>0</v>
      </c>
      <c r="AP58">
        <f t="shared" si="27"/>
        <v>-2.3072060817076701E-24</v>
      </c>
      <c r="AQ58">
        <f t="shared" si="27"/>
        <v>-9.1129516044845821E-20</v>
      </c>
      <c r="AR58">
        <f t="shared" si="27"/>
        <v>-9.1131823250927532E-20</v>
      </c>
      <c r="AS58">
        <f t="shared" si="27"/>
        <v>-0.28809456743015499</v>
      </c>
      <c r="AT58">
        <f t="shared" si="27"/>
        <v>-0.18822178405436782</v>
      </c>
      <c r="AU58">
        <f t="shared" si="23"/>
        <v>-0.47631635148452278</v>
      </c>
      <c r="AW58">
        <v>55</v>
      </c>
      <c r="AX58">
        <f>IF(Z58&gt;0, (R58*SUMPRODUCT(K58:$K$98, X58:$X$98)-K58*$AZ$3)/Z58, 0)</f>
        <v>-5.202803687438753E+25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250000</v>
      </c>
      <c r="S59">
        <f t="shared" si="1"/>
        <v>-4.3570835445040284E+26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-478.02512959135873</v>
      </c>
      <c r="AC59">
        <f t="shared" si="2"/>
        <v>-426.80815142085601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-2.029096435895663E-18</v>
      </c>
      <c r="AI59">
        <f t="shared" si="25"/>
        <v>-2.0291454145469856E-18</v>
      </c>
      <c r="AJ59">
        <f t="shared" si="7"/>
        <v>-51.216978170502728</v>
      </c>
      <c r="AK59">
        <f t="shared" si="22"/>
        <v>-33.461759071395115</v>
      </c>
      <c r="AL59">
        <f t="shared" si="26"/>
        <v>-84.678737241897835</v>
      </c>
      <c r="AN59">
        <f t="shared" si="27"/>
        <v>0</v>
      </c>
      <c r="AO59">
        <f t="shared" si="27"/>
        <v>0</v>
      </c>
      <c r="AP59">
        <f t="shared" si="27"/>
        <v>-2.196301177966551E-25</v>
      </c>
      <c r="AQ59">
        <f t="shared" si="27"/>
        <v>-9.0988762899925859E-21</v>
      </c>
      <c r="AR59">
        <f t="shared" si="27"/>
        <v>-9.099095920110382E-21</v>
      </c>
      <c r="AS59">
        <f t="shared" si="27"/>
        <v>-0.22966722531102898</v>
      </c>
      <c r="AT59">
        <f t="shared" si="27"/>
        <v>-0.15004925386987228</v>
      </c>
      <c r="AU59">
        <f t="shared" si="23"/>
        <v>-0.37971647918090123</v>
      </c>
      <c r="AW59">
        <v>56</v>
      </c>
      <c r="AX59">
        <f>IF(Z59&gt;0, (R59*SUMPRODUCT(K59:$K$98, X59:$X$98)-K59*$AZ$3)/Z59, 0)</f>
        <v>-4.3570835445040284E+26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250000</v>
      </c>
      <c r="S60">
        <f t="shared" si="1"/>
        <v>-3.8423608266837052E+27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-426.80815142085601</v>
      </c>
      <c r="AC60">
        <f t="shared" si="2"/>
        <v>-381.07870662576426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-2.1764975608447143E-19</v>
      </c>
      <c r="AI60">
        <f t="shared" si="25"/>
        <v>-2.1765471499806406E-19</v>
      </c>
      <c r="AJ60">
        <f t="shared" si="7"/>
        <v>-45.729444795091752</v>
      </c>
      <c r="AK60">
        <f t="shared" si="22"/>
        <v>-29.876570599459924</v>
      </c>
      <c r="AL60">
        <f t="shared" si="26"/>
        <v>-75.606015394551676</v>
      </c>
      <c r="AN60">
        <f t="shared" si="27"/>
        <v>0</v>
      </c>
      <c r="AO60">
        <f t="shared" si="27"/>
        <v>0</v>
      </c>
      <c r="AP60">
        <f t="shared" si="27"/>
        <v>-1.9854254774456065E-26</v>
      </c>
      <c r="AQ60">
        <f t="shared" si="27"/>
        <v>-8.7141540746115076E-22</v>
      </c>
      <c r="AR60">
        <f t="shared" si="27"/>
        <v>-8.714352617159251E-22</v>
      </c>
      <c r="AS60">
        <f t="shared" si="27"/>
        <v>-0.18308930589208317</v>
      </c>
      <c r="AT60">
        <f t="shared" si="27"/>
        <v>-0.11961834651616092</v>
      </c>
      <c r="AU60">
        <f t="shared" si="23"/>
        <v>-0.3027076524082441</v>
      </c>
      <c r="AW60">
        <v>57</v>
      </c>
      <c r="AX60">
        <f>IF(Z60&gt;0, (R60*SUMPRODUCT(K60:$K$98, X60:$X$98)-K60*$AZ$3)/Z60, 0)</f>
        <v>-3.8423608266837052E+27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250000</v>
      </c>
      <c r="S61">
        <f t="shared" si="1"/>
        <v>-3.5771362460648962E+28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-381.07870662576426</v>
      </c>
      <c r="AC61">
        <f t="shared" si="2"/>
        <v>-340.24884520157519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-2.2168680671947911E-20</v>
      </c>
      <c r="AI61">
        <f t="shared" si="25"/>
        <v>-2.216915626027024E-20</v>
      </c>
      <c r="AJ61">
        <f t="shared" si="7"/>
        <v>-40.829861424189062</v>
      </c>
      <c r="AK61">
        <f t="shared" si="22"/>
        <v>-26.6755094638035</v>
      </c>
      <c r="AL61">
        <f t="shared" si="26"/>
        <v>-67.505370887992569</v>
      </c>
      <c r="AN61">
        <f t="shared" si="27"/>
        <v>0</v>
      </c>
      <c r="AO61">
        <f t="shared" si="27"/>
        <v>0</v>
      </c>
      <c r="AP61">
        <f t="shared" si="27"/>
        <v>-1.7001224776616387E-27</v>
      </c>
      <c r="AQ61">
        <f t="shared" si="27"/>
        <v>-7.9248102909511032E-23</v>
      </c>
      <c r="AR61">
        <f t="shared" si="27"/>
        <v>-7.9249803031988687E-23</v>
      </c>
      <c r="AS61">
        <f t="shared" si="27"/>
        <v>-0.14595767370223464</v>
      </c>
      <c r="AT61">
        <f t="shared" si="27"/>
        <v>-9.5359013485459901E-2</v>
      </c>
      <c r="AU61">
        <f t="shared" si="23"/>
        <v>-0.24131668718769458</v>
      </c>
      <c r="AW61">
        <v>58</v>
      </c>
      <c r="AX61">
        <f>IF(Z61&gt;0, (R61*SUMPRODUCT(K61:$K$98, X61:$X$98)-K61*$AZ$3)/Z61, 0)</f>
        <v>-3.5771362460648962E+28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250000</v>
      </c>
      <c r="S62">
        <f t="shared" si="1"/>
        <v>-3.5252112604410764E+29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-340.24884520157519</v>
      </c>
      <c r="AC62">
        <f t="shared" si="2"/>
        <v>-303.79361178712071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-2.1387186452391264E-21</v>
      </c>
      <c r="AI62">
        <f t="shared" si="25"/>
        <v>-2.1387617339491841E-21</v>
      </c>
      <c r="AJ62">
        <f t="shared" si="7"/>
        <v>-36.455233414454483</v>
      </c>
      <c r="AK62">
        <f t="shared" si="22"/>
        <v>-23.817419164110266</v>
      </c>
      <c r="AL62">
        <f t="shared" si="26"/>
        <v>-60.272652578564745</v>
      </c>
      <c r="AN62">
        <f t="shared" si="27"/>
        <v>0</v>
      </c>
      <c r="AO62">
        <f t="shared" si="27"/>
        <v>0</v>
      </c>
      <c r="AP62">
        <f t="shared" si="27"/>
        <v>-1.3752906712609842E-28</v>
      </c>
      <c r="AQ62">
        <f t="shared" si="27"/>
        <v>-6.8262888290347862E-24</v>
      </c>
      <c r="AR62">
        <f t="shared" si="27"/>
        <v>-6.826426358101912E-24</v>
      </c>
      <c r="AS62">
        <f t="shared" si="27"/>
        <v>-0.11635656385701092</v>
      </c>
      <c r="AT62">
        <f t="shared" si="27"/>
        <v>-7.6019621719913805E-2</v>
      </c>
      <c r="AU62">
        <f t="shared" si="23"/>
        <v>-0.19237618557692471</v>
      </c>
      <c r="AW62">
        <v>59</v>
      </c>
      <c r="AX62">
        <f>IF(Z62&gt;0, (R62*SUMPRODUCT(K62:$K$98, X62:$X$98)-K62*$AZ$3)/Z62, 0)</f>
        <v>-3.5252112604410764E+29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250000</v>
      </c>
      <c r="S63">
        <f t="shared" si="1"/>
        <v>-3.6882702611040332E+30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-303.79361178712071</v>
      </c>
      <c r="AC63">
        <f t="shared" si="2"/>
        <v>-271.24429623850062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-1.9490351143834314E-22</v>
      </c>
      <c r="AI63">
        <f t="shared" si="25"/>
        <v>-1.9490718855901267E-22</v>
      </c>
      <c r="AJ63">
        <f t="shared" si="7"/>
        <v>-32.549315548620086</v>
      </c>
      <c r="AK63">
        <f t="shared" si="22"/>
        <v>-21.265552825098453</v>
      </c>
      <c r="AL63">
        <f t="shared" si="26"/>
        <v>-53.814868373718539</v>
      </c>
      <c r="AN63">
        <f t="shared" si="27"/>
        <v>0</v>
      </c>
      <c r="AO63">
        <f t="shared" si="27"/>
        <v>0</v>
      </c>
      <c r="AP63">
        <f t="shared" si="27"/>
        <v>-1.0479024691003053E-29</v>
      </c>
      <c r="AQ63">
        <f t="shared" si="27"/>
        <v>-5.5543423571836615E-25</v>
      </c>
      <c r="AR63">
        <f t="shared" si="27"/>
        <v>-5.5544471474305714E-25</v>
      </c>
      <c r="AS63">
        <f t="shared" si="27"/>
        <v>-9.275874031968348E-2</v>
      </c>
      <c r="AT63">
        <f t="shared" si="27"/>
        <v>-6.0602377008859863E-2</v>
      </c>
      <c r="AU63">
        <f t="shared" si="23"/>
        <v>-0.15336111732854335</v>
      </c>
      <c r="AW63">
        <v>60</v>
      </c>
      <c r="AX63">
        <f>IF(Z63&gt;0, (R63*SUMPRODUCT(K63:$K$98, X63:$X$98)-K63*$AZ$3)/Z63, 0)</f>
        <v>-3.6882702611040332E+30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250000</v>
      </c>
      <c r="S64">
        <f t="shared" si="1"/>
        <v>-4.109963878846122E+31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-271.24429623850062</v>
      </c>
      <c r="AC64">
        <f t="shared" si="2"/>
        <v>-242.18240735580412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-1.6728605368809584E-23</v>
      </c>
      <c r="AI64">
        <f t="shared" si="25"/>
        <v>-1.6728899997198657E-23</v>
      </c>
      <c r="AJ64">
        <f t="shared" si="7"/>
        <v>-29.061888882696508</v>
      </c>
      <c r="AK64">
        <f t="shared" si="22"/>
        <v>-18.987100736695044</v>
      </c>
      <c r="AL64">
        <f t="shared" si="26"/>
        <v>-48.048989619391548</v>
      </c>
      <c r="AN64">
        <f t="shared" si="27"/>
        <v>0</v>
      </c>
      <c r="AO64">
        <f t="shared" si="27"/>
        <v>0</v>
      </c>
      <c r="AP64">
        <f t="shared" si="27"/>
        <v>-7.4966899600584466E-31</v>
      </c>
      <c r="AQ64">
        <f t="shared" si="27"/>
        <v>-4.2565201645386052E-26</v>
      </c>
      <c r="AR64">
        <f t="shared" si="27"/>
        <v>-4.2565951314382055E-26</v>
      </c>
      <c r="AS64">
        <f t="shared" si="27"/>
        <v>-7.3946699872196653E-2</v>
      </c>
      <c r="AT64">
        <f t="shared" si="27"/>
        <v>-4.8311843916501798E-2</v>
      </c>
      <c r="AU64">
        <f t="shared" si="23"/>
        <v>-0.12225854378869845</v>
      </c>
      <c r="AW64">
        <v>61</v>
      </c>
      <c r="AX64">
        <f>IF(Z64&gt;0, (R64*SUMPRODUCT(K64:$K$98, X64:$X$98)-K64*$AZ$3)/Z64, 0)</f>
        <v>-4.109963878846122E+31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250000</v>
      </c>
      <c r="S65">
        <f t="shared" si="1"/>
        <v>-4.896887372399845E+32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-242.18240735580412</v>
      </c>
      <c r="AC65">
        <f t="shared" si="2"/>
        <v>-216.23429228196798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-1.3480167819763269E-24</v>
      </c>
      <c r="AI65">
        <f t="shared" si="25"/>
        <v>-1.3480388607251155E-24</v>
      </c>
      <c r="AJ65">
        <f t="shared" si="7"/>
        <v>-25.948115073836135</v>
      </c>
      <c r="AK65">
        <f t="shared" si="22"/>
        <v>-16.952768514906289</v>
      </c>
      <c r="AL65">
        <f t="shared" si="26"/>
        <v>-42.900883588742424</v>
      </c>
      <c r="AN65">
        <f t="shared" si="27"/>
        <v>0</v>
      </c>
      <c r="AO65">
        <f t="shared" si="27"/>
        <v>0</v>
      </c>
      <c r="AP65">
        <f t="shared" si="27"/>
        <v>-5.0159291607252214E-32</v>
      </c>
      <c r="AQ65">
        <f t="shared" si="27"/>
        <v>-3.0624727653824274E-27</v>
      </c>
      <c r="AR65">
        <f t="shared" si="27"/>
        <v>-3.0625229246740347E-27</v>
      </c>
      <c r="AS65">
        <f t="shared" si="27"/>
        <v>-5.8949856403217926E-2</v>
      </c>
      <c r="AT65">
        <f t="shared" si="27"/>
        <v>-3.8513906183435739E-2</v>
      </c>
      <c r="AU65">
        <f t="shared" si="23"/>
        <v>-9.7463762586653666E-2</v>
      </c>
      <c r="AW65">
        <v>62</v>
      </c>
      <c r="AX65">
        <f>IF(Z65&gt;0, (R65*SUMPRODUCT(K65:$K$98, X65:$X$98)-K65*$AZ$3)/Z65, 0)</f>
        <v>-4.896887372399845E+32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250000</v>
      </c>
      <c r="S66">
        <f t="shared" si="1"/>
        <v>-6.2683582410770507E+33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-216.23429228196798</v>
      </c>
      <c r="AC66">
        <f t="shared" si="2"/>
        <v>-193.06633239461419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-1.0158977066575557E-25</v>
      </c>
      <c r="AI66">
        <f t="shared" si="25"/>
        <v>-1.0159131067292307E-25</v>
      </c>
      <c r="AJ66">
        <f t="shared" si="7"/>
        <v>-23.167959887353788</v>
      </c>
      <c r="AK66">
        <f t="shared" si="22"/>
        <v>-15.136400459737761</v>
      </c>
      <c r="AL66">
        <f t="shared" si="26"/>
        <v>-38.304360347091546</v>
      </c>
      <c r="AN66">
        <f t="shared" si="27"/>
        <v>0</v>
      </c>
      <c r="AO66">
        <f t="shared" si="27"/>
        <v>0</v>
      </c>
      <c r="AP66">
        <f t="shared" si="27"/>
        <v>-3.1237887444487126E-33</v>
      </c>
      <c r="AQ66">
        <f t="shared" si="27"/>
        <v>-2.0606721114909431E-28</v>
      </c>
      <c r="AR66">
        <f t="shared" si="27"/>
        <v>-2.0607033493783876E-28</v>
      </c>
      <c r="AS66">
        <f t="shared" si="27"/>
        <v>-4.6994464607157331E-2</v>
      </c>
      <c r="AT66">
        <f t="shared" si="27"/>
        <v>-3.0703050210009363E-2</v>
      </c>
      <c r="AU66">
        <f t="shared" si="23"/>
        <v>-7.7697514817166691E-2</v>
      </c>
      <c r="AW66">
        <v>63</v>
      </c>
      <c r="AX66">
        <f>IF(Z66&gt;0, (R66*SUMPRODUCT(K66:$K$98, X66:$X$98)-K66*$AZ$3)/Z66, 0)</f>
        <v>-6.2683582410770507E+33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-8.6685932700829818E+34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-193.06633239461419</v>
      </c>
      <c r="AC67">
        <f t="shared" ref="AC67:AC69" si="30">S67*Z67</f>
        <v>-172.38065392376268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-7.1258941075406675E-27</v>
      </c>
      <c r="AI67">
        <f t="shared" ref="AI67:AI69" si="33">SUM(AE67:AH67)</f>
        <v>-7.1259935358149873E-27</v>
      </c>
      <c r="AJ67">
        <f t="shared" ref="AJ67:AJ69" si="34">AB67-AC67</f>
        <v>-20.685678470851514</v>
      </c>
      <c r="AK67">
        <f t="shared" si="22"/>
        <v>-13.514643267622995</v>
      </c>
      <c r="AL67">
        <f t="shared" si="26"/>
        <v>-34.200321738474507</v>
      </c>
      <c r="AN67">
        <f t="shared" si="27"/>
        <v>0</v>
      </c>
      <c r="AO67">
        <f t="shared" si="27"/>
        <v>0</v>
      </c>
      <c r="AP67">
        <f t="shared" si="27"/>
        <v>-1.8007390922790779E-34</v>
      </c>
      <c r="AQ67">
        <f t="shared" si="27"/>
        <v>-1.2905661065486464E-29</v>
      </c>
      <c r="AR67">
        <f t="shared" si="27"/>
        <v>-1.2905841139395694E-29</v>
      </c>
      <c r="AS67">
        <f t="shared" si="27"/>
        <v>-3.7463699463613789E-2</v>
      </c>
      <c r="AT67">
        <f t="shared" si="27"/>
        <v>-2.4476283649561021E-2</v>
      </c>
      <c r="AU67">
        <f t="shared" si="23"/>
        <v>-6.1939983113174807E-2</v>
      </c>
      <c r="AW67">
        <v>64</v>
      </c>
      <c r="AX67">
        <f>IF(Z67&gt;0, (R67*SUMPRODUCT(K67:$K$98, X67:$X$98)-K67*$AZ$3)/Z67, 0)</f>
        <v>-8.6685932700829818E+34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250000</v>
      </c>
      <c r="S68">
        <f t="shared" si="29"/>
        <v>-1.3035176734377832E+36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-172.38065392376268</v>
      </c>
      <c r="AC68">
        <f t="shared" si="30"/>
        <v>-153.91129814621667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-4.6265150537183643E-28</v>
      </c>
      <c r="AI68">
        <f t="shared" si="33"/>
        <v>-4.6265740906233797E-28</v>
      </c>
      <c r="AJ68">
        <f t="shared" si="34"/>
        <v>-18.469355777546014</v>
      </c>
      <c r="AK68">
        <f t="shared" si="22"/>
        <v>-12.066645774663389</v>
      </c>
      <c r="AL68">
        <f t="shared" si="26"/>
        <v>-30.536001552209402</v>
      </c>
      <c r="AN68">
        <f t="shared" si="27"/>
        <v>0</v>
      </c>
      <c r="AO68">
        <f t="shared" si="27"/>
        <v>0</v>
      </c>
      <c r="AP68">
        <f t="shared" si="27"/>
        <v>-9.5465499661002045E-36</v>
      </c>
      <c r="AQ68">
        <f t="shared" si="27"/>
        <v>-7.4812961684641281E-31</v>
      </c>
      <c r="AR68">
        <f t="shared" si="27"/>
        <v>-7.4813916339637879E-31</v>
      </c>
      <c r="AS68">
        <f t="shared" si="27"/>
        <v>-2.9865831842804391E-2</v>
      </c>
      <c r="AT68">
        <f t="shared" si="27"/>
        <v>-1.9512343470632191E-2</v>
      </c>
      <c r="AU68">
        <f t="shared" si="23"/>
        <v>-4.9378175313436586E-2</v>
      </c>
      <c r="AW68">
        <v>65</v>
      </c>
      <c r="AX68">
        <f>IF(Z68&gt;0, (R68*SUMPRODUCT(K68:$K$98, X68:$X$98)-K68*$AZ$3)/Z68, 0)</f>
        <v>-1.3035176734377832E+36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-153.91129814621667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-2.951845250787903E-29</v>
      </c>
      <c r="AI69">
        <f t="shared" si="33"/>
        <v>-2.951845250787903E-29</v>
      </c>
      <c r="AJ69">
        <f t="shared" si="34"/>
        <v>-153.91129814621667</v>
      </c>
      <c r="AK69">
        <f t="shared" si="22"/>
        <v>-10.773790870235167</v>
      </c>
      <c r="AL69">
        <f t="shared" si="26"/>
        <v>-164.68508901645183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-4.2618526634375916E-32</v>
      </c>
      <c r="AR69">
        <f t="shared" si="27"/>
        <v>-4.2618526634375916E-32</v>
      </c>
      <c r="AS69">
        <f t="shared" si="27"/>
        <v>-0.22221601073515154</v>
      </c>
      <c r="AT69">
        <f t="shared" si="27"/>
        <v>-1.5555120751460609E-2</v>
      </c>
      <c r="AU69">
        <f t="shared" si="23"/>
        <v>-0.23777113148661214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152724.93726759739</v>
      </c>
      <c r="AO71" s="8">
        <f t="shared" si="47"/>
        <v>-15272.49372675974</v>
      </c>
      <c r="AP71" s="8">
        <f t="shared" si="47"/>
        <v>-2824.3142865938048</v>
      </c>
      <c r="AQ71" s="8">
        <f t="shared" si="47"/>
        <v>-95180.423522384255</v>
      </c>
      <c r="AR71" s="8">
        <f t="shared" si="47"/>
        <v>39447.705731859547</v>
      </c>
      <c r="AS71" s="8">
        <f t="shared" si="47"/>
        <v>175.66018396943454</v>
      </c>
      <c r="AT71" s="8">
        <f t="shared" si="47"/>
        <v>-839.57623723497363</v>
      </c>
      <c r="AU71" s="8">
        <f t="shared" si="47"/>
        <v>38783.789678593996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38BA-F49A-43E9-BCF1-087C49A376E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34622.646099414313</v>
      </c>
      <c r="K3">
        <v>1</v>
      </c>
      <c r="L3" s="2">
        <v>0</v>
      </c>
      <c r="O3">
        <f>$C$3</f>
        <v>34622.646099414313</v>
      </c>
      <c r="P3">
        <f>O3*C5</f>
        <v>3462.2646099414314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34622.646099414313</v>
      </c>
      <c r="AF3">
        <f t="shared" ref="AF3:AG34" si="4">-$Z3*P3</f>
        <v>-3462.2646099414314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28640.473285472883</v>
      </c>
      <c r="AJ3">
        <f t="shared" ref="AJ3:AJ66" si="7">AB3-AC3</f>
        <v>0</v>
      </c>
      <c r="AL3">
        <f t="shared" ref="AL3:AL34" si="8">SUM(AI3:AK3)</f>
        <v>28640.473285472883</v>
      </c>
      <c r="AN3">
        <f t="shared" ref="AN3:AU34" si="9">AE3*$K3</f>
        <v>34622.646099414313</v>
      </c>
      <c r="AO3">
        <f t="shared" si="9"/>
        <v>-3462.2646099414314</v>
      </c>
      <c r="AP3">
        <f t="shared" si="9"/>
        <v>-2519.9082039999998</v>
      </c>
      <c r="AQ3">
        <f t="shared" si="9"/>
        <v>0</v>
      </c>
      <c r="AR3">
        <f t="shared" si="9"/>
        <v>28640.473285472883</v>
      </c>
      <c r="AS3">
        <f t="shared" si="9"/>
        <v>0</v>
      </c>
      <c r="AT3">
        <f t="shared" si="9"/>
        <v>0</v>
      </c>
      <c r="AU3">
        <f t="shared" si="9"/>
        <v>28640.473285472883</v>
      </c>
      <c r="AW3">
        <v>0</v>
      </c>
      <c r="AX3">
        <f>IF(Z3&gt;0, (R3*SUMPRODUCT(K3:$K$98, X3:$X$98)-K3*$AZ$3)/Z3, 0)</f>
        <v>0</v>
      </c>
      <c r="AZ3">
        <f>C6*SUMPRODUCT(X4:X98, K4:K98)/1</f>
        <v>17796.487385382545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1207.140353413854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1193.7377022194269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-1193.7377022194269</v>
      </c>
      <c r="AK4">
        <f>G4*SUM(AB4, AE4:AF4)</f>
        <v>0</v>
      </c>
      <c r="AL4">
        <f t="shared" si="8"/>
        <v>-1745.1432022194267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-514.4187890661442</v>
      </c>
      <c r="AR4">
        <f t="shared" si="9"/>
        <v>-514.4187890661442</v>
      </c>
      <c r="AS4">
        <f t="shared" si="9"/>
        <v>-1113.6651760606651</v>
      </c>
      <c r="AT4">
        <f t="shared" si="9"/>
        <v>0</v>
      </c>
      <c r="AU4">
        <f t="shared" si="9"/>
        <v>-1628.0839651268091</v>
      </c>
      <c r="AW4">
        <v>1</v>
      </c>
      <c r="AX4">
        <f>IF(Z4&gt;0, (R4*SUMPRODUCT(K4:$K$98, X4:$X$98)-K4*$AZ$3)/Z4, 0)</f>
        <v>1207.140353413854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500000</v>
      </c>
      <c r="S5">
        <f t="shared" si="1"/>
        <v>2110.7844240919826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1193.7377022194269</v>
      </c>
      <c r="AC5">
        <f t="shared" si="2"/>
        <v>2064.1495466710112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-550.92055737503404</v>
      </c>
      <c r="AI5">
        <f t="shared" si="6"/>
        <v>-599.81587617479659</v>
      </c>
      <c r="AJ5">
        <f t="shared" si="7"/>
        <v>-870.41184445158433</v>
      </c>
      <c r="AK5">
        <f>G5*SUM(AB5, AE5:AF5)</f>
        <v>48.943245790996507</v>
      </c>
      <c r="AL5">
        <f t="shared" si="8"/>
        <v>-1421.2844748353843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-471.09658571190954</v>
      </c>
      <c r="AR5">
        <f t="shared" si="9"/>
        <v>-512.90736484423189</v>
      </c>
      <c r="AS5">
        <f t="shared" si="9"/>
        <v>-744.29614686752507</v>
      </c>
      <c r="AT5">
        <f t="shared" si="9"/>
        <v>41.85176188678944</v>
      </c>
      <c r="AU5">
        <f t="shared" si="9"/>
        <v>-1215.3517498249676</v>
      </c>
      <c r="AW5">
        <v>2</v>
      </c>
      <c r="AX5">
        <f>IF(Z5&gt;0, (R5*SUMPRODUCT(K5:$K$98, X5:$X$98)-K5*$AZ$3)/Z5, 0)</f>
        <v>2110.7844240919826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500000</v>
      </c>
      <c r="S6">
        <f t="shared" si="1"/>
        <v>3187.7014912394602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2064.1495466710112</v>
      </c>
      <c r="AC6">
        <f t="shared" si="2"/>
        <v>3082.5831521061755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-551.76509243417581</v>
      </c>
      <c r="AI6">
        <f t="shared" si="6"/>
        <v>-600.11628153669722</v>
      </c>
      <c r="AJ6">
        <f t="shared" si="7"/>
        <v>-1018.4336054351643</v>
      </c>
      <c r="AK6">
        <f>G6*SUM(AB6, AE6:AF6)</f>
        <v>120.75274848025416</v>
      </c>
      <c r="AL6">
        <f t="shared" si="8"/>
        <v>-1497.7971384916073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-425.63712621757963</v>
      </c>
      <c r="AR6">
        <f t="shared" si="9"/>
        <v>-462.93571842827686</v>
      </c>
      <c r="AS6">
        <f t="shared" si="9"/>
        <v>-785.62989758643562</v>
      </c>
      <c r="AT6">
        <f t="shared" si="9"/>
        <v>93.149881264264835</v>
      </c>
      <c r="AU6">
        <f t="shared" si="9"/>
        <v>-1155.4157347504477</v>
      </c>
      <c r="AW6">
        <v>3</v>
      </c>
      <c r="AX6">
        <f>IF(Z6&gt;0, (R6*SUMPRODUCT(K6:$K$98, X6:$X$98)-K6*$AZ$3)/Z6, 0)</f>
        <v>3187.7014912394602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500000</v>
      </c>
      <c r="S7">
        <f t="shared" si="1"/>
        <v>4072.9637738910747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3082.5831521061755</v>
      </c>
      <c r="AC7">
        <f t="shared" si="2"/>
        <v>3894.7618168786648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-552.97417631367887</v>
      </c>
      <c r="AI7">
        <f t="shared" si="6"/>
        <v>-600.78655610754379</v>
      </c>
      <c r="AJ7">
        <f t="shared" si="7"/>
        <v>-812.17866477248936</v>
      </c>
      <c r="AK7">
        <f>G7*SUM(AB7, AE7:AF7)</f>
        <v>151.35483276841322</v>
      </c>
      <c r="AL7">
        <f t="shared" si="8"/>
        <v>-1261.6103881116198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-388.10829373915396</v>
      </c>
      <c r="AR7">
        <f t="shared" si="9"/>
        <v>-421.66570371643127</v>
      </c>
      <c r="AS7">
        <f t="shared" si="9"/>
        <v>-570.0325427446146</v>
      </c>
      <c r="AT7">
        <f t="shared" si="9"/>
        <v>106.22931126100535</v>
      </c>
      <c r="AU7">
        <f t="shared" si="9"/>
        <v>-885.46893520004039</v>
      </c>
      <c r="AW7">
        <v>4</v>
      </c>
      <c r="AX7">
        <f>IF(Z7&gt;0, (R7*SUMPRODUCT(K7:$K$98, X7:$X$98)-K7*$AZ$3)/Z7, 0)</f>
        <v>4072.9637738910747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500000</v>
      </c>
      <c r="S8">
        <f t="shared" si="1"/>
        <v>4587.6498013868677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3894.7618168786648</v>
      </c>
      <c r="AC8">
        <f t="shared" si="2"/>
        <v>4337.9592822297145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-555.89684928274312</v>
      </c>
      <c r="AI8">
        <f t="shared" si="6"/>
        <v>-603.17551559374101</v>
      </c>
      <c r="AJ8">
        <f t="shared" si="7"/>
        <v>-443.19746535104969</v>
      </c>
      <c r="AK8">
        <f t="shared" ref="AK8:AK71" si="22">G8*SUM(AB8:AB8, AE8:AF8)</f>
        <v>82.958426699515556</v>
      </c>
      <c r="AL8">
        <f t="shared" si="8"/>
        <v>-963.4145542452751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-364.19265337824197</v>
      </c>
      <c r="AR8">
        <f t="shared" si="9"/>
        <v>-395.16700222408161</v>
      </c>
      <c r="AS8">
        <f t="shared" si="9"/>
        <v>-290.35829414210878</v>
      </c>
      <c r="AT8">
        <f t="shared" si="9"/>
        <v>54.349740565652944</v>
      </c>
      <c r="AU8">
        <f t="shared" si="9"/>
        <v>-631.17555580053738</v>
      </c>
      <c r="AW8">
        <v>5</v>
      </c>
      <c r="AX8">
        <f>IF(Z8&gt;0, (R8*SUMPRODUCT(K8:$K$98, X8:$X$98)-K8*$AZ$3)/Z8, 0)</f>
        <v>4587.6498013868677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500000</v>
      </c>
      <c r="S9">
        <f t="shared" si="1"/>
        <v>4910.2275803242092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4337.9592822297145</v>
      </c>
      <c r="AC9">
        <f t="shared" si="2"/>
        <v>4591.0154616392119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-563.61560010669007</v>
      </c>
      <c r="AI9">
        <f t="shared" si="6"/>
        <v>-610.36511819456734</v>
      </c>
      <c r="AJ9">
        <f t="shared" si="7"/>
        <v>-253.05617940949742</v>
      </c>
      <c r="AK9">
        <f t="shared" si="22"/>
        <v>25.593959765155315</v>
      </c>
      <c r="AL9">
        <f t="shared" si="8"/>
        <v>-837.82733783890944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-349.70124917141118</v>
      </c>
      <c r="AR9">
        <f t="shared" si="9"/>
        <v>-378.70748120330933</v>
      </c>
      <c r="AS9">
        <f t="shared" si="9"/>
        <v>-157.01137802660969</v>
      </c>
      <c r="AT9">
        <f t="shared" si="9"/>
        <v>15.880042531511563</v>
      </c>
      <c r="AU9">
        <f t="shared" si="9"/>
        <v>-519.83881669840741</v>
      </c>
      <c r="AW9">
        <v>6</v>
      </c>
      <c r="AX9">
        <f>IF(Z9&gt;0, (R9*SUMPRODUCT(K9:$K$98, X9:$X$98)-K9*$AZ$3)/Z9, 0)</f>
        <v>4910.2275803242092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500000</v>
      </c>
      <c r="S10">
        <f t="shared" si="1"/>
        <v>5200.7189936961404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4591.0154616392119</v>
      </c>
      <c r="AC10">
        <f t="shared" si="2"/>
        <v>4808.0281860296982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-573.74047316118731</v>
      </c>
      <c r="AI10">
        <f t="shared" si="6"/>
        <v>-619.96512202086967</v>
      </c>
      <c r="AJ10">
        <f t="shared" si="7"/>
        <v>-217.01272439048626</v>
      </c>
      <c r="AK10">
        <f t="shared" si="22"/>
        <v>18.823163392720769</v>
      </c>
      <c r="AL10">
        <f t="shared" si="8"/>
        <v>-818.15468301863518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-337.71305715423097</v>
      </c>
      <c r="AR10">
        <f t="shared" si="9"/>
        <v>-364.92164398491542</v>
      </c>
      <c r="AS10">
        <f t="shared" si="9"/>
        <v>-127.7372505925515</v>
      </c>
      <c r="AT10">
        <f t="shared" si="9"/>
        <v>11.07962284697221</v>
      </c>
      <c r="AU10">
        <f t="shared" si="9"/>
        <v>-481.57927173049472</v>
      </c>
      <c r="AW10">
        <v>7</v>
      </c>
      <c r="AX10">
        <f>IF(Z10&gt;0, (R10*SUMPRODUCT(K10:$K$98, X10:$X$98)-K10*$AZ$3)/Z10, 0)</f>
        <v>5200.7189936961404</v>
      </c>
    </row>
    <row r="11" spans="1:52" x14ac:dyDescent="0.25">
      <c r="A11" t="s">
        <v>33</v>
      </c>
      <c r="C11" s="12">
        <f>AU100</f>
        <v>7549.1883101890844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500000</v>
      </c>
      <c r="S11">
        <f t="shared" si="1"/>
        <v>5461.0980816830934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4808.0281860296982</v>
      </c>
      <c r="AC11">
        <f t="shared" si="2"/>
        <v>4991.8905335774671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-583.10822898428125</v>
      </c>
      <c r="AI11">
        <f t="shared" si="6"/>
        <v>-628.81232053246845</v>
      </c>
      <c r="AJ11">
        <f t="shared" si="7"/>
        <v>-183.86234754776888</v>
      </c>
      <c r="AK11">
        <f t="shared" si="22"/>
        <v>11.539267646471275</v>
      </c>
      <c r="AL11">
        <f t="shared" si="8"/>
        <v>-801.13540043376599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-326.13746859517551</v>
      </c>
      <c r="AR11">
        <f t="shared" si="9"/>
        <v>-351.70016173008878</v>
      </c>
      <c r="AS11">
        <f t="shared" si="9"/>
        <v>-102.83579894533123</v>
      </c>
      <c r="AT11">
        <f t="shared" si="9"/>
        <v>6.4540120557341663</v>
      </c>
      <c r="AU11">
        <f t="shared" si="9"/>
        <v>-448.08194861968582</v>
      </c>
      <c r="AW11">
        <v>8</v>
      </c>
      <c r="AX11">
        <f>IF(Z11&gt;0, (R11*SUMPRODUCT(K11:$K$98, X11:$X$98)-K11*$AZ$3)/Z11, 0)</f>
        <v>5461.0980816830934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500000</v>
      </c>
      <c r="S12">
        <f t="shared" si="1"/>
        <v>5710.0652213907306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4991.8905335774671</v>
      </c>
      <c r="AC12">
        <f t="shared" si="2"/>
        <v>5160.4599278467485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-596.51472053672785</v>
      </c>
      <c r="AI12">
        <f t="shared" si="6"/>
        <v>-641.70211969737943</v>
      </c>
      <c r="AJ12">
        <f t="shared" si="7"/>
        <v>-168.56939426928147</v>
      </c>
      <c r="AK12">
        <f t="shared" si="22"/>
        <v>11.481348227228175</v>
      </c>
      <c r="AL12">
        <f t="shared" si="8"/>
        <v>-798.79016573943272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-317.0539153360765</v>
      </c>
      <c r="AR12">
        <f t="shared" si="9"/>
        <v>-341.07149836378085</v>
      </c>
      <c r="AS12">
        <f t="shared" si="9"/>
        <v>-89.596425065281821</v>
      </c>
      <c r="AT12">
        <f t="shared" si="9"/>
        <v>6.1024586375743652</v>
      </c>
      <c r="AU12">
        <f t="shared" si="9"/>
        <v>-424.5654647914883</v>
      </c>
      <c r="AW12">
        <v>9</v>
      </c>
      <c r="AX12">
        <f>IF(Z12&gt;0, (R12*SUMPRODUCT(K12:$K$98, X12:$X$98)-K12*$AZ$3)/Z12, 0)</f>
        <v>5710.0652213907306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500000</v>
      </c>
      <c r="S13">
        <f t="shared" si="1"/>
        <v>5944.0662273485495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5160.4599278467485</v>
      </c>
      <c r="AC13">
        <f t="shared" si="2"/>
        <v>5310.9622446343401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-610.37692789435062</v>
      </c>
      <c r="AI13">
        <f t="shared" si="6"/>
        <v>-655.05141537060626</v>
      </c>
      <c r="AJ13">
        <f t="shared" si="7"/>
        <v>-150.50231678759155</v>
      </c>
      <c r="AK13">
        <f t="shared" si="22"/>
        <v>10.320919855693496</v>
      </c>
      <c r="AL13">
        <f t="shared" si="8"/>
        <v>-795.23281230250427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-308.38576607572406</v>
      </c>
      <c r="AR13">
        <f t="shared" si="9"/>
        <v>-330.9570255955303</v>
      </c>
      <c r="AS13">
        <f t="shared" si="9"/>
        <v>-76.039525967708698</v>
      </c>
      <c r="AT13">
        <f t="shared" si="9"/>
        <v>5.2145234048805689</v>
      </c>
      <c r="AU13">
        <f t="shared" si="9"/>
        <v>-401.7820281583584</v>
      </c>
      <c r="AW13">
        <v>10</v>
      </c>
      <c r="AX13">
        <f>IF(Z13&gt;0, (R13*SUMPRODUCT(K13:$K$98, X13:$X$98)-K13*$AZ$3)/Z13, 0)</f>
        <v>5944.0662273485495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500000</v>
      </c>
      <c r="S14">
        <f t="shared" si="1"/>
        <v>6164.8293425408992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5310.9622446343401</v>
      </c>
      <c r="AC14">
        <f t="shared" si="2"/>
        <v>5445.3963482326981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-627.21595507551183</v>
      </c>
      <c r="AI14">
        <f t="shared" si="6"/>
        <v>-671.38097608149735</v>
      </c>
      <c r="AJ14">
        <f t="shared" si="7"/>
        <v>-134.43410359835798</v>
      </c>
      <c r="AK14">
        <f t="shared" si="22"/>
        <v>9.559732040341812</v>
      </c>
      <c r="AL14">
        <f t="shared" si="8"/>
        <v>-796.2553476395135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-301.28682883402581</v>
      </c>
      <c r="AR14">
        <f t="shared" si="9"/>
        <v>-322.50175332152475</v>
      </c>
      <c r="AS14">
        <f t="shared" si="9"/>
        <v>-64.576202873247865</v>
      </c>
      <c r="AT14">
        <f t="shared" si="9"/>
        <v>4.5920728381197833</v>
      </c>
      <c r="AU14">
        <f t="shared" si="9"/>
        <v>-382.48588335665283</v>
      </c>
      <c r="AW14">
        <v>11</v>
      </c>
      <c r="AX14">
        <f>IF(Z14&gt;0, (R14*SUMPRODUCT(K14:$K$98, X14:$X$98)-K14*$AZ$3)/Z14, 0)</f>
        <v>6164.8293425408992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500000</v>
      </c>
      <c r="S15">
        <f t="shared" si="1"/>
        <v>6393.831643809739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5445.3963482326981</v>
      </c>
      <c r="AC15">
        <f t="shared" si="2"/>
        <v>5582.8551372520978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-652.37079993382383</v>
      </c>
      <c r="AI15">
        <f t="shared" si="6"/>
        <v>-696.02893364975614</v>
      </c>
      <c r="AJ15">
        <f t="shared" si="7"/>
        <v>-137.45878901939977</v>
      </c>
      <c r="AK15">
        <f t="shared" si="22"/>
        <v>22.326125027754063</v>
      </c>
      <c r="AL15">
        <f t="shared" si="8"/>
        <v>-811.16159764140184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-297.28688429844368</v>
      </c>
      <c r="AR15">
        <f t="shared" si="9"/>
        <v>-317.18199693685568</v>
      </c>
      <c r="AS15">
        <f t="shared" si="9"/>
        <v>-62.640288484953309</v>
      </c>
      <c r="AT15">
        <f t="shared" si="9"/>
        <v>10.174066878271976</v>
      </c>
      <c r="AU15">
        <f t="shared" si="9"/>
        <v>-369.64821854353698</v>
      </c>
      <c r="AW15">
        <v>12</v>
      </c>
      <c r="AX15">
        <f>IF(Z15&gt;0, (R15*SUMPRODUCT(K15:$K$98, X15:$X$98)-K15*$AZ$3)/Z15, 0)</f>
        <v>6393.831643809739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500000</v>
      </c>
      <c r="S16">
        <f t="shared" si="1"/>
        <v>6631.7299061098292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5582.8551372520978</v>
      </c>
      <c r="AC16">
        <f t="shared" si="2"/>
        <v>5723.6302332752684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-681.79772312694877</v>
      </c>
      <c r="AI16">
        <f t="shared" si="6"/>
        <v>-724.95109573340903</v>
      </c>
      <c r="AJ16">
        <f t="shared" si="7"/>
        <v>-140.77509602317059</v>
      </c>
      <c r="AK16">
        <f t="shared" si="22"/>
        <v>39.638271474489898</v>
      </c>
      <c r="AL16">
        <f t="shared" si="8"/>
        <v>-826.08792028208973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-293.91429509487648</v>
      </c>
      <c r="AR16">
        <f t="shared" si="9"/>
        <v>-312.51716316023771</v>
      </c>
      <c r="AS16">
        <f t="shared" si="9"/>
        <v>-60.686346860767792</v>
      </c>
      <c r="AT16">
        <f t="shared" si="9"/>
        <v>17.08755283865154</v>
      </c>
      <c r="AU16">
        <f t="shared" si="9"/>
        <v>-356.11595718235401</v>
      </c>
      <c r="AW16">
        <v>13</v>
      </c>
      <c r="AX16">
        <f>IF(Z16&gt;0, (R16*SUMPRODUCT(K16:$K$98, X16:$X$98)-K16*$AZ$3)/Z16, 0)</f>
        <v>6631.7299061098292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500000</v>
      </c>
      <c r="S17">
        <f t="shared" si="1"/>
        <v>6904.7190523262916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5723.6302332752684</v>
      </c>
      <c r="AC17">
        <f t="shared" si="2"/>
        <v>5889.8243218079187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-711.22195380394987</v>
      </c>
      <c r="AI17">
        <f t="shared" si="6"/>
        <v>-753.87267048896513</v>
      </c>
      <c r="AJ17">
        <f t="shared" si="7"/>
        <v>-166.19408853265031</v>
      </c>
      <c r="AK17">
        <f t="shared" si="22"/>
        <v>78.986097219198697</v>
      </c>
      <c r="AL17">
        <f t="shared" si="8"/>
        <v>-841.08066180241678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-288.21085291494251</v>
      </c>
      <c r="AR17">
        <f t="shared" si="9"/>
        <v>-305.49434559606163</v>
      </c>
      <c r="AS17">
        <f t="shared" si="9"/>
        <v>-67.347386774593403</v>
      </c>
      <c r="AT17">
        <f t="shared" si="9"/>
        <v>32.007800555384655</v>
      </c>
      <c r="AU17">
        <f t="shared" si="9"/>
        <v>-340.83393181527043</v>
      </c>
      <c r="AW17">
        <v>14</v>
      </c>
      <c r="AX17">
        <f>IF(Z17&gt;0, (R17*SUMPRODUCT(K17:$K$98, X17:$X$98)-K17*$AZ$3)/Z17, 0)</f>
        <v>6904.7190523262916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500000</v>
      </c>
      <c r="S18">
        <f t="shared" si="1"/>
        <v>7216.451382646138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5889.8243218079187</v>
      </c>
      <c r="AC18">
        <f t="shared" si="2"/>
        <v>6083.4722583709108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-741.83585750314285</v>
      </c>
      <c r="AI18">
        <f t="shared" si="6"/>
        <v>-783.98588343555764</v>
      </c>
      <c r="AJ18">
        <f t="shared" si="7"/>
        <v>-193.64793656299207</v>
      </c>
      <c r="AK18">
        <f t="shared" si="22"/>
        <v>127.22020535105105</v>
      </c>
      <c r="AL18">
        <f t="shared" si="8"/>
        <v>-850.41361464749866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-280.53063417381117</v>
      </c>
      <c r="AR18">
        <f t="shared" si="9"/>
        <v>-296.46997356495513</v>
      </c>
      <c r="AS18">
        <f t="shared" si="9"/>
        <v>-73.229378036954728</v>
      </c>
      <c r="AT18">
        <f t="shared" si="9"/>
        <v>48.109247518682579</v>
      </c>
      <c r="AU18">
        <f t="shared" si="9"/>
        <v>-321.59010408322729</v>
      </c>
      <c r="AW18">
        <v>15</v>
      </c>
      <c r="AX18">
        <f>IF(Z18&gt;0, (R18*SUMPRODUCT(K18:$K$98, X18:$X$98)-K18*$AZ$3)/Z18, 0)</f>
        <v>7216.451382646138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500000</v>
      </c>
      <c r="S19">
        <f t="shared" si="1"/>
        <v>7510.9110442231631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6083.4722583709108</v>
      </c>
      <c r="AC19">
        <f t="shared" si="2"/>
        <v>6256.7042833698451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-777.5756698962615</v>
      </c>
      <c r="AI19">
        <f t="shared" si="6"/>
        <v>-819.22643800236256</v>
      </c>
      <c r="AJ19">
        <f t="shared" si="7"/>
        <v>-173.23202499893432</v>
      </c>
      <c r="AK19">
        <f t="shared" si="22"/>
        <v>135.6614313616713</v>
      </c>
      <c r="AL19">
        <f t="shared" si="8"/>
        <v>-856.79703163962563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-274.21981219186779</v>
      </c>
      <c r="AR19">
        <f t="shared" si="9"/>
        <v>-288.90837081051109</v>
      </c>
      <c r="AS19">
        <f t="shared" si="9"/>
        <v>-61.092000688707643</v>
      </c>
      <c r="AT19">
        <f t="shared" si="9"/>
        <v>47.842356274651138</v>
      </c>
      <c r="AU19">
        <f t="shared" si="9"/>
        <v>-302.15801522456758</v>
      </c>
      <c r="AW19">
        <v>16</v>
      </c>
      <c r="AX19">
        <f>IF(Z19&gt;0, (R19*SUMPRODUCT(K19:$K$98, X19:$X$98)-K19*$AZ$3)/Z19, 0)</f>
        <v>7510.9110442231631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500000</v>
      </c>
      <c r="S20">
        <f t="shared" si="1"/>
        <v>7661.305718647146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6256.7042833698451</v>
      </c>
      <c r="AC20">
        <f t="shared" si="2"/>
        <v>6305.725202025199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-811.8917585693307</v>
      </c>
      <c r="AI20">
        <f t="shared" si="6"/>
        <v>-853.04482981851379</v>
      </c>
      <c r="AJ20">
        <f t="shared" si="7"/>
        <v>-49.020918655353853</v>
      </c>
      <c r="AK20">
        <f t="shared" si="22"/>
        <v>26.903828418490335</v>
      </c>
      <c r="AL20">
        <f t="shared" si="8"/>
        <v>-875.16192005537732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-271.57519015824221</v>
      </c>
      <c r="AR20">
        <f t="shared" si="9"/>
        <v>-285.34076054632766</v>
      </c>
      <c r="AS20">
        <f t="shared" si="9"/>
        <v>-16.397340119597491</v>
      </c>
      <c r="AT20">
        <f t="shared" si="9"/>
        <v>8.9992443470681067</v>
      </c>
      <c r="AU20">
        <f t="shared" si="9"/>
        <v>-292.73885631885702</v>
      </c>
      <c r="AW20">
        <v>17</v>
      </c>
      <c r="AX20">
        <f>IF(Z20&gt;0, (R20*SUMPRODUCT(K20:$K$98, X20:$X$98)-K20*$AZ$3)/Z20, 0)</f>
        <v>7661.305718647146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500000</v>
      </c>
      <c r="S21">
        <f t="shared" si="1"/>
        <v>7780.1361834989621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6305.725202025199</v>
      </c>
      <c r="AC21">
        <f t="shared" si="2"/>
        <v>6326.2458537502152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-851.45169424633605</v>
      </c>
      <c r="AI21">
        <f t="shared" si="6"/>
        <v>-892.10808961360271</v>
      </c>
      <c r="AJ21">
        <f t="shared" si="7"/>
        <v>-20.520651725016251</v>
      </c>
      <c r="AK21">
        <f t="shared" si="22"/>
        <v>10.08916032324032</v>
      </c>
      <c r="AL21">
        <f t="shared" si="8"/>
        <v>-902.53958101537864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-270.83288494231391</v>
      </c>
      <c r="AR21">
        <f t="shared" si="9"/>
        <v>-283.76502063841895</v>
      </c>
      <c r="AS21">
        <f t="shared" si="9"/>
        <v>-6.5272843370192604</v>
      </c>
      <c r="AT21">
        <f t="shared" si="9"/>
        <v>3.2091972045546995</v>
      </c>
      <c r="AU21">
        <f t="shared" si="9"/>
        <v>-287.08310777088354</v>
      </c>
      <c r="AW21">
        <v>18</v>
      </c>
      <c r="AX21">
        <f>IF(Z21&gt;0, (R21*SUMPRODUCT(K21:$K$98, X21:$X$98)-K21*$AZ$3)/Z21, 0)</f>
        <v>7780.1361834989621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500000</v>
      </c>
      <c r="S22">
        <f t="shared" si="1"/>
        <v>8006.2372718464803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6326.2458537502152</v>
      </c>
      <c r="AC22">
        <f t="shared" si="2"/>
        <v>6430.6835768340006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-893.70522388767222</v>
      </c>
      <c r="AI22">
        <f t="shared" si="6"/>
        <v>-933.86568477887738</v>
      </c>
      <c r="AJ22">
        <f t="shared" si="7"/>
        <v>-104.43772308378539</v>
      </c>
      <c r="AK22">
        <f t="shared" si="22"/>
        <v>132.85116292875452</v>
      </c>
      <c r="AL22">
        <f t="shared" si="8"/>
        <v>-905.45224493390833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-265.4276778520711</v>
      </c>
      <c r="AR22">
        <f t="shared" si="9"/>
        <v>-277.3552100974922</v>
      </c>
      <c r="AS22">
        <f t="shared" si="9"/>
        <v>-31.017679630091259</v>
      </c>
      <c r="AT22">
        <f t="shared" si="9"/>
        <v>39.456383082033447</v>
      </c>
      <c r="AU22">
        <f t="shared" si="9"/>
        <v>-268.91650664555004</v>
      </c>
      <c r="AW22">
        <v>19</v>
      </c>
      <c r="AX22">
        <f>IF(Z22&gt;0, (R22*SUMPRODUCT(K22:$K$98, X22:$X$98)-K22*$AZ$3)/Z22, 0)</f>
        <v>8006.2372718464803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500000</v>
      </c>
      <c r="S23">
        <f t="shared" si="1"/>
        <v>8485.5308743290898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6430.6835768340006</v>
      </c>
      <c r="AC23">
        <f t="shared" si="2"/>
        <v>6731.5596334277552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-939.27044969585393</v>
      </c>
      <c r="AI23">
        <f t="shared" si="6"/>
        <v>-978.9353789331775</v>
      </c>
      <c r="AJ23">
        <f t="shared" si="7"/>
        <v>-300.87605659375458</v>
      </c>
      <c r="AK23">
        <f t="shared" si="22"/>
        <v>450.1478503783801</v>
      </c>
      <c r="AL23">
        <f t="shared" si="8"/>
        <v>-829.6635851485521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-249.07179330712015</v>
      </c>
      <c r="AR23">
        <f t="shared" si="9"/>
        <v>-259.58997266615273</v>
      </c>
      <c r="AS23">
        <f t="shared" si="9"/>
        <v>-79.785049133875489</v>
      </c>
      <c r="AT23">
        <f t="shared" si="9"/>
        <v>119.36831653055171</v>
      </c>
      <c r="AU23">
        <f t="shared" si="9"/>
        <v>-220.00670526947656</v>
      </c>
      <c r="AW23">
        <v>20</v>
      </c>
      <c r="AX23">
        <f>IF(Z23&gt;0, (R23*SUMPRODUCT(K23:$K$98, X23:$X$98)-K23*$AZ$3)/Z23, 0)</f>
        <v>8485.5308743290898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500000</v>
      </c>
      <c r="S24">
        <f t="shared" si="1"/>
        <v>8920.3322833175025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6731.5596334277552</v>
      </c>
      <c r="AC24">
        <f t="shared" si="2"/>
        <v>6988.1161744472665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-986.84281366140704</v>
      </c>
      <c r="AI24">
        <f t="shared" si="6"/>
        <v>-1026.0124093249913</v>
      </c>
      <c r="AJ24">
        <f t="shared" si="7"/>
        <v>-256.55654101951131</v>
      </c>
      <c r="AK24">
        <f t="shared" si="22"/>
        <v>471.20917433994293</v>
      </c>
      <c r="AL24">
        <f t="shared" si="8"/>
        <v>-811.35977600455965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-233.64895803523615</v>
      </c>
      <c r="AR24">
        <f t="shared" si="9"/>
        <v>-242.92291239429181</v>
      </c>
      <c r="AS24">
        <f t="shared" si="9"/>
        <v>-60.74338046190649</v>
      </c>
      <c r="AT24">
        <f t="shared" si="9"/>
        <v>111.56541961600266</v>
      </c>
      <c r="AU24">
        <f t="shared" si="9"/>
        <v>-192.10087324019563</v>
      </c>
      <c r="AW24">
        <v>21</v>
      </c>
      <c r="AX24">
        <f>IF(Z24&gt;0, (R24*SUMPRODUCT(K24:$K$98, X24:$X$98)-K24*$AZ$3)/Z24, 0)</f>
        <v>8920.3322833175025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500000</v>
      </c>
      <c r="S25">
        <f t="shared" si="1"/>
        <v>9316.3396739542386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6988.1161744472665</v>
      </c>
      <c r="AC25">
        <f t="shared" si="2"/>
        <v>7205.921086346525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-1043.3616947787621</v>
      </c>
      <c r="AI25">
        <f t="shared" si="6"/>
        <v>-1082.0352583162326</v>
      </c>
      <c r="AJ25">
        <f t="shared" si="7"/>
        <v>-217.80491189925851</v>
      </c>
      <c r="AK25">
        <f t="shared" si="22"/>
        <v>489.16813221130872</v>
      </c>
      <c r="AL25">
        <f t="shared" si="8"/>
        <v>-810.67203800418235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-220.56303614356801</v>
      </c>
      <c r="AR25">
        <f t="shared" si="9"/>
        <v>-228.73849306804749</v>
      </c>
      <c r="AS25">
        <f t="shared" si="9"/>
        <v>-46.043201409334188</v>
      </c>
      <c r="AT25">
        <f t="shared" si="9"/>
        <v>103.40844307887153</v>
      </c>
      <c r="AU25">
        <f t="shared" si="9"/>
        <v>-171.37325139851015</v>
      </c>
      <c r="AW25">
        <v>22</v>
      </c>
      <c r="AX25">
        <f>IF(Z25&gt;0, (R25*SUMPRODUCT(K25:$K$98, X25:$X$98)-K25*$AZ$3)/Z25, 0)</f>
        <v>9316.3396739542386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500000</v>
      </c>
      <c r="S26">
        <f t="shared" si="1"/>
        <v>9676.8090218880498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7205.921086346525</v>
      </c>
      <c r="AC26">
        <f t="shared" si="2"/>
        <v>7388.4418626444658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-1108.0393627971496</v>
      </c>
      <c r="AI26">
        <f t="shared" si="6"/>
        <v>-1146.2153867629656</v>
      </c>
      <c r="AJ26">
        <f t="shared" si="7"/>
        <v>-182.52077629794076</v>
      </c>
      <c r="AK26">
        <f t="shared" si="22"/>
        <v>504.41447604425679</v>
      </c>
      <c r="AL26">
        <f t="shared" si="8"/>
        <v>-824.32168701664955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-209.13899141054955</v>
      </c>
      <c r="AR26">
        <f t="shared" si="9"/>
        <v>-216.34459747143947</v>
      </c>
      <c r="AS26">
        <f t="shared" si="9"/>
        <v>-34.450230152527631</v>
      </c>
      <c r="AT26">
        <f t="shared" si="9"/>
        <v>95.206667122790094</v>
      </c>
      <c r="AU26">
        <f t="shared" si="9"/>
        <v>-155.58816050117699</v>
      </c>
      <c r="AW26">
        <v>23</v>
      </c>
      <c r="AX26">
        <f>IF(Z26&gt;0, (R26*SUMPRODUCT(K26:$K$98, X26:$X$98)-K26*$AZ$3)/Z26, 0)</f>
        <v>9676.8090218880498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500000</v>
      </c>
      <c r="S27">
        <f t="shared" si="1"/>
        <v>10019.205756899843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7388.4418626444658</v>
      </c>
      <c r="AC27">
        <f t="shared" si="2"/>
        <v>7539.199132342409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-1705.2729799616084</v>
      </c>
      <c r="AI27">
        <f t="shared" si="6"/>
        <v>-1742.8967163897701</v>
      </c>
      <c r="AJ27">
        <f t="shared" si="7"/>
        <v>-150.75726969794323</v>
      </c>
      <c r="AK27">
        <f t="shared" si="22"/>
        <v>517.19093038511267</v>
      </c>
      <c r="AL27">
        <f t="shared" si="8"/>
        <v>-1376.4630557026007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-287.3794494607256</v>
      </c>
      <c r="AR27">
        <f t="shared" si="9"/>
        <v>-293.71995258745898</v>
      </c>
      <c r="AS27">
        <f t="shared" si="9"/>
        <v>-25.406220398198325</v>
      </c>
      <c r="AT27">
        <f t="shared" si="9"/>
        <v>87.159092172738426</v>
      </c>
      <c r="AU27">
        <f t="shared" si="9"/>
        <v>-231.96708081291894</v>
      </c>
      <c r="AW27">
        <v>24</v>
      </c>
      <c r="AX27">
        <f>IF(Z27&gt;0, (R27*SUMPRODUCT(K27:$K$98, X27:$X$98)-K27*$AZ$3)/Z27, 0)</f>
        <v>10019.205756899843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500000</v>
      </c>
      <c r="S28">
        <f t="shared" si="1"/>
        <v>10230.324095396865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7539.199132342409</v>
      </c>
      <c r="AC28">
        <f t="shared" si="2"/>
        <v>7573.1556302999779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-2342.2578103505593</v>
      </c>
      <c r="AI28">
        <f t="shared" si="6"/>
        <v>-2379.2710836334045</v>
      </c>
      <c r="AJ28">
        <f t="shared" si="7"/>
        <v>-33.956497957568899</v>
      </c>
      <c r="AK28">
        <f t="shared" si="22"/>
        <v>527.74393926396863</v>
      </c>
      <c r="AL28">
        <f t="shared" si="8"/>
        <v>-1885.4836423270049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-352.43454522243883</v>
      </c>
      <c r="AR28">
        <f t="shared" si="9"/>
        <v>-358.00385363886846</v>
      </c>
      <c r="AS28">
        <f t="shared" si="9"/>
        <v>-5.1093619421985546</v>
      </c>
      <c r="AT28">
        <f t="shared" si="9"/>
        <v>79.408506786260972</v>
      </c>
      <c r="AU28">
        <f t="shared" si="9"/>
        <v>-283.70470879480604</v>
      </c>
      <c r="AW28">
        <v>25</v>
      </c>
      <c r="AX28">
        <f>IF(Z28&gt;0, (R28*SUMPRODUCT(K28:$K$98, X28:$X$98)-K28*$AZ$3)/Z28, 0)</f>
        <v>10230.324095396865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500000</v>
      </c>
      <c r="S29">
        <f t="shared" si="1"/>
        <v>10328.896375303826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7573.1556302999779</v>
      </c>
      <c r="AC29">
        <f t="shared" si="2"/>
        <v>7507.6281809867323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-3003.0241806810996</v>
      </c>
      <c r="AI29">
        <f t="shared" si="6"/>
        <v>-3039.3670188130482</v>
      </c>
      <c r="AJ29">
        <f t="shared" si="7"/>
        <v>65.527449313245597</v>
      </c>
      <c r="AK29">
        <f t="shared" si="22"/>
        <v>530.12089412099851</v>
      </c>
      <c r="AL29">
        <f t="shared" si="8"/>
        <v>-2443.7186753788042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-403.44522674924889</v>
      </c>
      <c r="AR29">
        <f t="shared" si="9"/>
        <v>-408.3277530589537</v>
      </c>
      <c r="AS29">
        <f t="shared" si="9"/>
        <v>8.8033712204362971</v>
      </c>
      <c r="AT29">
        <f t="shared" si="9"/>
        <v>71.219787609120431</v>
      </c>
      <c r="AU29">
        <f t="shared" si="9"/>
        <v>-328.30459422939703</v>
      </c>
      <c r="AW29">
        <v>26</v>
      </c>
      <c r="AX29">
        <f>IF(Z29&gt;0, (R29*SUMPRODUCT(K29:$K$98, X29:$X$98)-K29*$AZ$3)/Z29, 0)</f>
        <v>10328.896375303826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500000</v>
      </c>
      <c r="S30">
        <f t="shared" si="1"/>
        <v>10335.952706878632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7507.6281809867323</v>
      </c>
      <c r="AC30">
        <f t="shared" si="2"/>
        <v>7360.3500041564039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-3738.3853290251477</v>
      </c>
      <c r="AI30">
        <f t="shared" si="6"/>
        <v>-3773.9909002428744</v>
      </c>
      <c r="AJ30">
        <f t="shared" si="7"/>
        <v>147.27817683032845</v>
      </c>
      <c r="AK30">
        <f t="shared" si="22"/>
        <v>525.53397266907132</v>
      </c>
      <c r="AL30">
        <f t="shared" si="8"/>
        <v>-3101.1787507434747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-448.4270408998118</v>
      </c>
      <c r="AR30">
        <f t="shared" si="9"/>
        <v>-452.69800270162165</v>
      </c>
      <c r="AS30">
        <f t="shared" si="9"/>
        <v>17.666321476380677</v>
      </c>
      <c r="AT30">
        <f t="shared" si="9"/>
        <v>63.038885378294545</v>
      </c>
      <c r="AU30">
        <f t="shared" si="9"/>
        <v>-371.99279584694642</v>
      </c>
      <c r="AW30">
        <v>27</v>
      </c>
      <c r="AX30">
        <f>IF(Z30&gt;0, (R30*SUMPRODUCT(K30:$K$98, X30:$X$98)-K30*$AZ$3)/Z30, 0)</f>
        <v>10335.952706878632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500000</v>
      </c>
      <c r="S31">
        <f t="shared" si="1"/>
        <v>10260.963033935303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7360.3500041564039</v>
      </c>
      <c r="AC31">
        <f t="shared" si="2"/>
        <v>7140.6435435413441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-4543.2367060335337</v>
      </c>
      <c r="AI31">
        <f t="shared" si="6"/>
        <v>-4578.03189786848</v>
      </c>
      <c r="AJ31">
        <f t="shared" si="7"/>
        <v>219.70646061505977</v>
      </c>
      <c r="AK31">
        <f t="shared" si="22"/>
        <v>515.2245002909483</v>
      </c>
      <c r="AL31">
        <f t="shared" si="8"/>
        <v>-3843.1009369624717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-486.58091588178752</v>
      </c>
      <c r="AR31">
        <f t="shared" si="9"/>
        <v>-490.30748295429913</v>
      </c>
      <c r="AS31">
        <f t="shared" si="9"/>
        <v>23.530574730840932</v>
      </c>
      <c r="AT31">
        <f t="shared" si="9"/>
        <v>55.180573995489183</v>
      </c>
      <c r="AU31">
        <f t="shared" si="9"/>
        <v>-411.59633422796901</v>
      </c>
      <c r="AW31">
        <v>28</v>
      </c>
      <c r="AX31">
        <f>IF(Z31&gt;0, (R31*SUMPRODUCT(K31:$K$98, X31:$X$98)-K31*$AZ$3)/Z31, 0)</f>
        <v>10260.963033935303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500000</v>
      </c>
      <c r="S32">
        <f t="shared" si="1"/>
        <v>10113.077676131223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7140.6435435413441</v>
      </c>
      <c r="AC32">
        <f t="shared" si="2"/>
        <v>6858.2774314852286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-5392.7613385963932</v>
      </c>
      <c r="AI32">
        <f t="shared" si="6"/>
        <v>-5426.6693023791304</v>
      </c>
      <c r="AJ32">
        <f t="shared" si="7"/>
        <v>282.36611205611553</v>
      </c>
      <c r="AK32">
        <f t="shared" si="22"/>
        <v>499.84504804789412</v>
      </c>
      <c r="AL32">
        <f t="shared" si="8"/>
        <v>-4644.4581422751207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-515.68308349839651</v>
      </c>
      <c r="AR32">
        <f t="shared" si="9"/>
        <v>-518.92553429878467</v>
      </c>
      <c r="AS32">
        <f t="shared" si="9"/>
        <v>27.001274152149033</v>
      </c>
      <c r="AT32">
        <f t="shared" si="9"/>
        <v>47.797708718152066</v>
      </c>
      <c r="AU32">
        <f t="shared" si="9"/>
        <v>-444.12655142848354</v>
      </c>
      <c r="AW32">
        <v>29</v>
      </c>
      <c r="AX32">
        <f>IF(Z32&gt;0, (R32*SUMPRODUCT(K32:$K$98, X32:$X$98)-K32*$AZ$3)/Z32, 0)</f>
        <v>10113.077676131223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500000</v>
      </c>
      <c r="S33">
        <f t="shared" si="1"/>
        <v>9904.8974657635354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6858.2774314852286</v>
      </c>
      <c r="AC33">
        <f t="shared" si="2"/>
        <v>6524.9289942597516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-6309.9146700290466</v>
      </c>
      <c r="AI33">
        <f t="shared" si="6"/>
        <v>-6342.852562706953</v>
      </c>
      <c r="AJ33">
        <f t="shared" si="7"/>
        <v>333.34843722547703</v>
      </c>
      <c r="AK33">
        <f t="shared" si="22"/>
        <v>480.07942020396604</v>
      </c>
      <c r="AL33">
        <f t="shared" si="8"/>
        <v>-5529.4247052775099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-538.73742725069803</v>
      </c>
      <c r="AR33">
        <f t="shared" si="9"/>
        <v>-541.54964841188746</v>
      </c>
      <c r="AS33">
        <f t="shared" si="9"/>
        <v>28.461126471630656</v>
      </c>
      <c r="AT33">
        <f t="shared" si="9"/>
        <v>40.98894600669788</v>
      </c>
      <c r="AU33">
        <f t="shared" si="9"/>
        <v>-472.09957593355892</v>
      </c>
      <c r="AW33">
        <v>30</v>
      </c>
      <c r="AX33">
        <f>IF(Z33&gt;0, (R33*SUMPRODUCT(K33:$K$98, X33:$X$98)-K33*$AZ$3)/Z33, 0)</f>
        <v>9904.8974657635354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500000</v>
      </c>
      <c r="S34">
        <f t="shared" si="1"/>
        <v>9644.1119462287643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6524.9289942597516</v>
      </c>
      <c r="AC34">
        <f t="shared" si="2"/>
        <v>6148.9903583241594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-7290.0844981942291</v>
      </c>
      <c r="AI34">
        <f t="shared" si="6"/>
        <v>-7321.9640034955373</v>
      </c>
      <c r="AJ34">
        <f t="shared" si="7"/>
        <v>375.93863593559217</v>
      </c>
      <c r="AK34">
        <f t="shared" si="22"/>
        <v>456.74502959818267</v>
      </c>
      <c r="AL34">
        <f t="shared" si="8"/>
        <v>-6489.2803379617626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-555.73557822138787</v>
      </c>
      <c r="AR34">
        <f t="shared" si="9"/>
        <v>-558.16580729711711</v>
      </c>
      <c r="AS34">
        <f t="shared" si="9"/>
        <v>28.658443570740054</v>
      </c>
      <c r="AT34">
        <f t="shared" si="9"/>
        <v>34.818452815789051</v>
      </c>
      <c r="AU34">
        <f t="shared" ref="AU34:AU97" si="23">AL34*$K34</f>
        <v>-494.68891091058799</v>
      </c>
      <c r="AW34">
        <v>31</v>
      </c>
      <c r="AX34">
        <f>IF(Z34&gt;0, (R34*SUMPRODUCT(K34:$K$98, X34:$X$98)-K34*$AZ$3)/Z34, 0)</f>
        <v>9644.1119462287643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500000</v>
      </c>
      <c r="S35">
        <f t="shared" si="1"/>
        <v>9334.7267407277159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6148.9903583241594</v>
      </c>
      <c r="AC35">
        <f t="shared" si="2"/>
        <v>5738.6108437769763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-8227.4114021580408</v>
      </c>
      <c r="AI35">
        <f t="shared" ref="AI35:AI66" si="25">SUM(AE35:AH35)</f>
        <v>-8258.1493712661195</v>
      </c>
      <c r="AJ35">
        <f t="shared" si="7"/>
        <v>410.37951454718313</v>
      </c>
      <c r="AK35">
        <f t="shared" si="22"/>
        <v>430.42932508269121</v>
      </c>
      <c r="AL35">
        <f t="shared" ref="AL35:AL98" si="26">SUM(AI35:AK35)</f>
        <v>-7417.340531636245</v>
      </c>
      <c r="AN35">
        <f t="shared" ref="AN35:AT66" si="27">AE35*$K35</f>
        <v>0</v>
      </c>
      <c r="AO35">
        <f t="shared" si="27"/>
        <v>0</v>
      </c>
      <c r="AP35">
        <f t="shared" si="27"/>
        <v>-2.0921498430824594</v>
      </c>
      <c r="AQ35">
        <f t="shared" si="27"/>
        <v>-559.99072071015712</v>
      </c>
      <c r="AR35">
        <f t="shared" si="27"/>
        <v>-562.08287055323956</v>
      </c>
      <c r="AS35">
        <f t="shared" si="27"/>
        <v>27.932080806811598</v>
      </c>
      <c r="AT35">
        <f t="shared" si="27"/>
        <v>29.296751576640396</v>
      </c>
      <c r="AU35">
        <f t="shared" si="23"/>
        <v>-504.85403816978754</v>
      </c>
      <c r="AW35">
        <v>32</v>
      </c>
      <c r="AX35">
        <f>IF(Z35&gt;0, (R35*SUMPRODUCT(K35:$K$98, X35:$X$98)-K35*$AZ$3)/Z35, 0)</f>
        <v>9334.7267407277159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500000</v>
      </c>
      <c r="S36">
        <f t="shared" si="1"/>
        <v>8992.2845260922131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5738.6108437769763</v>
      </c>
      <c r="AC36">
        <f t="shared" si="2"/>
        <v>5308.402322775928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-9141.6170959569263</v>
      </c>
      <c r="AI36">
        <f t="shared" si="25"/>
        <v>-9171.1335236643281</v>
      </c>
      <c r="AJ36">
        <f t="shared" si="7"/>
        <v>430.20852100104821</v>
      </c>
      <c r="AK36">
        <f t="shared" si="22"/>
        <v>401.70275906438837</v>
      </c>
      <c r="AL36">
        <f t="shared" si="26"/>
        <v>-8339.2222435988915</v>
      </c>
      <c r="AN36">
        <f t="shared" si="27"/>
        <v>0</v>
      </c>
      <c r="AO36">
        <f t="shared" si="27"/>
        <v>0</v>
      </c>
      <c r="AP36">
        <f t="shared" si="27"/>
        <v>-1.7937560900211043</v>
      </c>
      <c r="AQ36">
        <f t="shared" si="27"/>
        <v>-555.54931989284171</v>
      </c>
      <c r="AR36">
        <f t="shared" si="27"/>
        <v>-557.34307598286273</v>
      </c>
      <c r="AS36">
        <f t="shared" si="27"/>
        <v>26.144395323661211</v>
      </c>
      <c r="AT36">
        <f t="shared" si="27"/>
        <v>24.412058857288912</v>
      </c>
      <c r="AU36">
        <f t="shared" si="23"/>
        <v>-506.78662180191264</v>
      </c>
      <c r="AW36">
        <v>33</v>
      </c>
      <c r="AX36">
        <f>IF(Z36&gt;0, (R36*SUMPRODUCT(K36:$K$98, X36:$X$98)-K36*$AZ$3)/Z36, 0)</f>
        <v>8992.2845260922131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500000</v>
      </c>
      <c r="S37">
        <f t="shared" si="1"/>
        <v>8627.7451490531876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5308.402322775928</v>
      </c>
      <c r="AC37">
        <f t="shared" si="2"/>
        <v>4868.729966909078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-10057.222733012091</v>
      </c>
      <c r="AI37">
        <f t="shared" si="25"/>
        <v>-10085.438274169119</v>
      </c>
      <c r="AJ37">
        <f t="shared" si="7"/>
        <v>439.67235586685001</v>
      </c>
      <c r="AK37">
        <f t="shared" si="22"/>
        <v>371.58816259431501</v>
      </c>
      <c r="AL37">
        <f t="shared" si="26"/>
        <v>-9274.1777557079549</v>
      </c>
      <c r="AN37">
        <f t="shared" si="27"/>
        <v>0</v>
      </c>
      <c r="AO37">
        <f t="shared" si="27"/>
        <v>0</v>
      </c>
      <c r="AP37">
        <f t="shared" si="27"/>
        <v>-1.5309815437287861</v>
      </c>
      <c r="AQ37">
        <f t="shared" si="27"/>
        <v>-545.70714414868405</v>
      </c>
      <c r="AR37">
        <f t="shared" si="27"/>
        <v>-547.23812569241284</v>
      </c>
      <c r="AS37">
        <f t="shared" si="27"/>
        <v>23.856719896802367</v>
      </c>
      <c r="AT37">
        <f t="shared" si="27"/>
        <v>20.16245641485056</v>
      </c>
      <c r="AU37">
        <f t="shared" si="23"/>
        <v>-503.21894938076002</v>
      </c>
      <c r="AW37">
        <v>34</v>
      </c>
      <c r="AX37">
        <f>IF(Z37&gt;0, (R37*SUMPRODUCT(K37:$K$98, X37:$X$98)-K37*$AZ$3)/Z37, 0)</f>
        <v>8627.7451490531876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500000</v>
      </c>
      <c r="S38">
        <f t="shared" si="1"/>
        <v>8250.4370410944575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4868.729966909078</v>
      </c>
      <c r="AC38">
        <f t="shared" si="2"/>
        <v>4426.4843977835999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-11076.286629183631</v>
      </c>
      <c r="AI38">
        <f t="shared" si="25"/>
        <v>-11103.11238626617</v>
      </c>
      <c r="AJ38">
        <f t="shared" si="7"/>
        <v>442.24556912547814</v>
      </c>
      <c r="AK38">
        <f t="shared" si="22"/>
        <v>340.81109768363547</v>
      </c>
      <c r="AL38">
        <f t="shared" si="26"/>
        <v>-10320.055719457056</v>
      </c>
      <c r="AN38">
        <f t="shared" si="27"/>
        <v>0</v>
      </c>
      <c r="AO38">
        <f t="shared" si="27"/>
        <v>0</v>
      </c>
      <c r="AP38">
        <f t="shared" si="27"/>
        <v>-1.2996174557968525</v>
      </c>
      <c r="AQ38">
        <f t="shared" si="27"/>
        <v>-536.608730348422</v>
      </c>
      <c r="AR38">
        <f t="shared" si="27"/>
        <v>-537.90834780421881</v>
      </c>
      <c r="AS38">
        <f t="shared" si="27"/>
        <v>21.42530626874262</v>
      </c>
      <c r="AT38">
        <f t="shared" si="27"/>
        <v>16.511148233994991</v>
      </c>
      <c r="AU38">
        <f t="shared" si="23"/>
        <v>-499.9718933014812</v>
      </c>
      <c r="AW38">
        <v>35</v>
      </c>
      <c r="AX38">
        <f>IF(Z38&gt;0, (R38*SUMPRODUCT(K38:$K$98, X38:$X$98)-K38*$AZ$3)/Z38, 0)</f>
        <v>8250.4370410944575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500000</v>
      </c>
      <c r="S39">
        <f t="shared" si="1"/>
        <v>7852.6299555932137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4426.4843977835999</v>
      </c>
      <c r="AC39">
        <f t="shared" si="2"/>
        <v>3982.2520737058976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-12013.316022001771</v>
      </c>
      <c r="AI39">
        <f t="shared" si="25"/>
        <v>-12038.672189911284</v>
      </c>
      <c r="AJ39">
        <f t="shared" si="7"/>
        <v>444.23232407770229</v>
      </c>
      <c r="AK39">
        <f t="shared" si="22"/>
        <v>309.85390784485202</v>
      </c>
      <c r="AL39">
        <f t="shared" si="26"/>
        <v>-11284.585957988729</v>
      </c>
      <c r="AN39">
        <f t="shared" si="27"/>
        <v>0</v>
      </c>
      <c r="AO39">
        <f t="shared" si="27"/>
        <v>0</v>
      </c>
      <c r="AP39">
        <f t="shared" si="27"/>
        <v>-1.0968043007378734</v>
      </c>
      <c r="AQ39">
        <f t="shared" si="27"/>
        <v>-519.6470036827302</v>
      </c>
      <c r="AR39">
        <f t="shared" si="27"/>
        <v>-520.74380798346806</v>
      </c>
      <c r="AS39">
        <f t="shared" si="27"/>
        <v>19.21567664774777</v>
      </c>
      <c r="AT39">
        <f t="shared" si="27"/>
        <v>13.403014995699115</v>
      </c>
      <c r="AU39">
        <f t="shared" si="23"/>
        <v>-488.12511634002118</v>
      </c>
      <c r="AW39">
        <v>36</v>
      </c>
      <c r="AX39">
        <f>IF(Z39&gt;0, (R39*SUMPRODUCT(K39:$K$98, X39:$X$98)-K39*$AZ$3)/Z39, 0)</f>
        <v>7852.6299555932137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500000</v>
      </c>
      <c r="S40">
        <f t="shared" si="1"/>
        <v>7439.0589527184793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3982.2520737058976</v>
      </c>
      <c r="AC40">
        <f t="shared" si="2"/>
        <v>3545.0840041934534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-12751.03136777717</v>
      </c>
      <c r="AI40">
        <f t="shared" si="25"/>
        <v>-12774.85887087081</v>
      </c>
      <c r="AJ40">
        <f t="shared" si="7"/>
        <v>437.16806951244416</v>
      </c>
      <c r="AK40">
        <f t="shared" si="22"/>
        <v>278.75764515941285</v>
      </c>
      <c r="AL40">
        <f t="shared" si="26"/>
        <v>-12058.933156198955</v>
      </c>
      <c r="AN40">
        <f t="shared" si="27"/>
        <v>0</v>
      </c>
      <c r="AO40">
        <f t="shared" si="27"/>
        <v>0</v>
      </c>
      <c r="AP40">
        <f t="shared" si="27"/>
        <v>-0.92025044818528334</v>
      </c>
      <c r="AQ40">
        <f t="shared" si="27"/>
        <v>-492.46210502658261</v>
      </c>
      <c r="AR40">
        <f t="shared" si="27"/>
        <v>-493.38235547476785</v>
      </c>
      <c r="AS40">
        <f t="shared" si="27"/>
        <v>16.884023068640285</v>
      </c>
      <c r="AT40">
        <f t="shared" si="27"/>
        <v>10.765997884247115</v>
      </c>
      <c r="AU40">
        <f t="shared" si="23"/>
        <v>-465.73233452188055</v>
      </c>
      <c r="AW40">
        <v>37</v>
      </c>
      <c r="AX40">
        <f>IF(Z40&gt;0, (R40*SUMPRODUCT(K40:$K$98, X40:$X$98)-K40*$AZ$3)/Z40, 0)</f>
        <v>7439.0589527184793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500000</v>
      </c>
      <c r="S41">
        <f t="shared" si="1"/>
        <v>7026.3565235140904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3545.0840041934534</v>
      </c>
      <c r="AC41">
        <f t="shared" si="2"/>
        <v>3126.2638046760576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-13425.359526904587</v>
      </c>
      <c r="AI41">
        <f t="shared" si="25"/>
        <v>-13447.6062190146</v>
      </c>
      <c r="AJ41">
        <f t="shared" si="7"/>
        <v>418.82019951739585</v>
      </c>
      <c r="AK41">
        <f t="shared" si="22"/>
        <v>248.15588029354177</v>
      </c>
      <c r="AL41">
        <f t="shared" si="26"/>
        <v>-12780.630139203664</v>
      </c>
      <c r="AN41">
        <f t="shared" si="27"/>
        <v>0</v>
      </c>
      <c r="AO41">
        <f t="shared" si="27"/>
        <v>0</v>
      </c>
      <c r="AP41">
        <f t="shared" si="27"/>
        <v>-0.76714052366084418</v>
      </c>
      <c r="AQ41">
        <f t="shared" si="27"/>
        <v>-462.95140360075908</v>
      </c>
      <c r="AR41">
        <f t="shared" si="27"/>
        <v>-463.71854412441991</v>
      </c>
      <c r="AS41">
        <f t="shared" si="27"/>
        <v>14.442324530256608</v>
      </c>
      <c r="AT41">
        <f t="shared" si="27"/>
        <v>8.5572466691449058</v>
      </c>
      <c r="AU41">
        <f t="shared" si="23"/>
        <v>-440.71897292501842</v>
      </c>
      <c r="AW41">
        <v>38</v>
      </c>
      <c r="AX41">
        <f>IF(Z41&gt;0, (R41*SUMPRODUCT(K41:$K$98, X41:$X$98)-K41*$AZ$3)/Z41, 0)</f>
        <v>7026.3565235140904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500000</v>
      </c>
      <c r="S42">
        <f t="shared" si="1"/>
        <v>6615.1234809354846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3126.2638046760576</v>
      </c>
      <c r="AC42">
        <f t="shared" si="2"/>
        <v>2729.0641024227834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-13967.636586196913</v>
      </c>
      <c r="AI42">
        <f t="shared" si="25"/>
        <v>-13988.264047727207</v>
      </c>
      <c r="AJ42">
        <f t="shared" si="7"/>
        <v>397.19970225327415</v>
      </c>
      <c r="AK42">
        <f t="shared" si="22"/>
        <v>218.83846632732406</v>
      </c>
      <c r="AL42">
        <f t="shared" si="26"/>
        <v>-13372.225879146608</v>
      </c>
      <c r="AN42">
        <f t="shared" si="27"/>
        <v>0</v>
      </c>
      <c r="AO42">
        <f t="shared" si="27"/>
        <v>0</v>
      </c>
      <c r="AP42">
        <f t="shared" si="27"/>
        <v>-0.63509287943840143</v>
      </c>
      <c r="AQ42">
        <f t="shared" si="27"/>
        <v>-430.04547726094648</v>
      </c>
      <c r="AR42">
        <f t="shared" si="27"/>
        <v>-430.68057014038487</v>
      </c>
      <c r="AS42">
        <f t="shared" si="27"/>
        <v>12.229265450120369</v>
      </c>
      <c r="AT42">
        <f t="shared" si="27"/>
        <v>6.7377535285954844</v>
      </c>
      <c r="AU42">
        <f t="shared" si="23"/>
        <v>-411.71355116166899</v>
      </c>
      <c r="AW42">
        <v>39</v>
      </c>
      <c r="AX42">
        <f>IF(Z42&gt;0, (R42*SUMPRODUCT(K42:$K$98, X42:$X$98)-K42*$AZ$3)/Z42, 0)</f>
        <v>6615.1234809354846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500000</v>
      </c>
      <c r="S43">
        <f t="shared" si="1"/>
        <v>6211.6807055094851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2729.0641024227834</v>
      </c>
      <c r="AC43">
        <f t="shared" si="2"/>
        <v>2357.7255013649492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-14430.261470543745</v>
      </c>
      <c r="AI43">
        <f t="shared" si="25"/>
        <v>-14449.239631311681</v>
      </c>
      <c r="AJ43">
        <f t="shared" si="7"/>
        <v>371.33860105783424</v>
      </c>
      <c r="AK43">
        <f t="shared" si="22"/>
        <v>191.03448716959485</v>
      </c>
      <c r="AL43">
        <f t="shared" si="26"/>
        <v>-13886.866543084252</v>
      </c>
      <c r="AN43">
        <f t="shared" si="27"/>
        <v>0</v>
      </c>
      <c r="AO43">
        <f t="shared" si="27"/>
        <v>0</v>
      </c>
      <c r="AP43">
        <f t="shared" si="27"/>
        <v>-0.52170807204774694</v>
      </c>
      <c r="AQ43">
        <f t="shared" si="27"/>
        <v>-396.68669598697232</v>
      </c>
      <c r="AR43">
        <f t="shared" si="27"/>
        <v>-397.2084040590201</v>
      </c>
      <c r="AS43">
        <f t="shared" si="27"/>
        <v>10.208067473118774</v>
      </c>
      <c r="AT43">
        <f t="shared" si="27"/>
        <v>5.2515222741848735</v>
      </c>
      <c r="AU43">
        <f t="shared" si="23"/>
        <v>-381.74881431171644</v>
      </c>
      <c r="AW43">
        <v>40</v>
      </c>
      <c r="AX43">
        <f>IF(Z43&gt;0, (R43*SUMPRODUCT(K43:$K$98, X43:$X$98)-K43*$AZ$3)/Z43, 0)</f>
        <v>6211.6807055094851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500000</v>
      </c>
      <c r="S44">
        <f t="shared" si="1"/>
        <v>5817.9712561776178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2357.7255013649492</v>
      </c>
      <c r="AC44">
        <f t="shared" si="2"/>
        <v>2013.455659130756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-14846.183605380764</v>
      </c>
      <c r="AI44">
        <f t="shared" si="25"/>
        <v>-14863.487366180483</v>
      </c>
      <c r="AJ44">
        <f t="shared" si="7"/>
        <v>344.26984223419322</v>
      </c>
      <c r="AK44">
        <f t="shared" si="22"/>
        <v>165.04078509554645</v>
      </c>
      <c r="AL44">
        <f t="shared" si="26"/>
        <v>-14354.176738850743</v>
      </c>
      <c r="AN44">
        <f t="shared" si="27"/>
        <v>0</v>
      </c>
      <c r="AO44">
        <f t="shared" si="27"/>
        <v>0</v>
      </c>
      <c r="AP44">
        <f t="shared" si="27"/>
        <v>-0.42471335287065182</v>
      </c>
      <c r="AQ44">
        <f t="shared" si="27"/>
        <v>-364.39317957267326</v>
      </c>
      <c r="AR44">
        <f t="shared" si="27"/>
        <v>-364.8178929255439</v>
      </c>
      <c r="AS44">
        <f t="shared" si="27"/>
        <v>8.4499549363806228</v>
      </c>
      <c r="AT44">
        <f t="shared" si="27"/>
        <v>4.0508549563094274</v>
      </c>
      <c r="AU44">
        <f t="shared" si="23"/>
        <v>-352.31708303285387</v>
      </c>
      <c r="AW44">
        <v>41</v>
      </c>
      <c r="AX44">
        <f>IF(Z44&gt;0, (R44*SUMPRODUCT(K44:$K$98, X44:$X$98)-K44*$AZ$3)/Z44, 0)</f>
        <v>5817.9712561776178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500000</v>
      </c>
      <c r="S45">
        <f t="shared" si="1"/>
        <v>5427.0929446015925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2013.455659130756</v>
      </c>
      <c r="AC45">
        <f t="shared" si="2"/>
        <v>1695.8632418373493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-15066.749291592936</v>
      </c>
      <c r="AI45">
        <f t="shared" si="25"/>
        <v>-15082.373339855498</v>
      </c>
      <c r="AJ45">
        <f t="shared" si="7"/>
        <v>317.5924172934067</v>
      </c>
      <c r="AK45">
        <f t="shared" si="22"/>
        <v>140.94189613915293</v>
      </c>
      <c r="AL45">
        <f t="shared" si="26"/>
        <v>-14623.839026422938</v>
      </c>
      <c r="AN45">
        <f t="shared" si="27"/>
        <v>0</v>
      </c>
      <c r="AO45">
        <f t="shared" si="27"/>
        <v>0</v>
      </c>
      <c r="AP45">
        <f t="shared" si="27"/>
        <v>-0.34239779679620513</v>
      </c>
      <c r="AQ45">
        <f t="shared" si="27"/>
        <v>-330.1847047338884</v>
      </c>
      <c r="AR45">
        <f t="shared" si="27"/>
        <v>-330.5271025306846</v>
      </c>
      <c r="AS45">
        <f t="shared" si="27"/>
        <v>6.9599723537085936</v>
      </c>
      <c r="AT45">
        <f t="shared" si="27"/>
        <v>3.0887125988953423</v>
      </c>
      <c r="AU45">
        <f t="shared" si="23"/>
        <v>-320.47841757808067</v>
      </c>
      <c r="AW45">
        <v>42</v>
      </c>
      <c r="AX45">
        <f>IF(Z45&gt;0, (R45*SUMPRODUCT(K45:$K$98, X45:$X$98)-K45*$AZ$3)/Z45, 0)</f>
        <v>5427.0929446015925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500000</v>
      </c>
      <c r="S46">
        <f t="shared" si="1"/>
        <v>5040.8452421054017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1695.8632418373493</v>
      </c>
      <c r="AC46">
        <f t="shared" si="2"/>
        <v>1407.4649319956625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-15072.033138512068</v>
      </c>
      <c r="AI46">
        <f t="shared" si="25"/>
        <v>-15085.993742978153</v>
      </c>
      <c r="AJ46">
        <f t="shared" si="7"/>
        <v>288.3983098416868</v>
      </c>
      <c r="AK46">
        <f t="shared" si="22"/>
        <v>118.71042692861447</v>
      </c>
      <c r="AL46">
        <f t="shared" si="26"/>
        <v>-14678.885006207853</v>
      </c>
      <c r="AN46">
        <f t="shared" si="27"/>
        <v>0</v>
      </c>
      <c r="AO46">
        <f t="shared" si="27"/>
        <v>0</v>
      </c>
      <c r="AP46">
        <f t="shared" si="27"/>
        <v>-0.2731640793868364</v>
      </c>
      <c r="AQ46">
        <f t="shared" si="27"/>
        <v>-294.91115995523461</v>
      </c>
      <c r="AR46">
        <f t="shared" si="27"/>
        <v>-295.18432403462145</v>
      </c>
      <c r="AS46">
        <f t="shared" si="27"/>
        <v>5.6430263457433885</v>
      </c>
      <c r="AT46">
        <f t="shared" si="27"/>
        <v>2.3227808340497687</v>
      </c>
      <c r="AU46">
        <f t="shared" si="23"/>
        <v>-287.21851685482829</v>
      </c>
      <c r="AW46">
        <v>43</v>
      </c>
      <c r="AX46">
        <f>IF(Z46&gt;0, (R46*SUMPRODUCT(K46:$K$98, X46:$X$98)-K46*$AZ$3)/Z46, 0)</f>
        <v>5040.8452421054017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500000</v>
      </c>
      <c r="S47">
        <f t="shared" si="1"/>
        <v>4664.1747655491909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1407.4649319956625</v>
      </c>
      <c r="AC47">
        <f t="shared" si="2"/>
        <v>1149.8630531941801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-14944.550242158095</v>
      </c>
      <c r="AI47">
        <f t="shared" si="25"/>
        <v>-14956.876785555303</v>
      </c>
      <c r="AJ47">
        <f t="shared" si="7"/>
        <v>257.60187880148237</v>
      </c>
      <c r="AK47">
        <f t="shared" si="22"/>
        <v>98.522545239696385</v>
      </c>
      <c r="AL47">
        <f t="shared" si="26"/>
        <v>-14600.752361514124</v>
      </c>
      <c r="AN47">
        <f t="shared" si="27"/>
        <v>0</v>
      </c>
      <c r="AO47">
        <f t="shared" si="27"/>
        <v>0</v>
      </c>
      <c r="AP47">
        <f t="shared" si="27"/>
        <v>-0.21534889783837194</v>
      </c>
      <c r="AQ47">
        <f t="shared" si="27"/>
        <v>-261.08636619635189</v>
      </c>
      <c r="AR47">
        <f t="shared" si="27"/>
        <v>-261.30171509419023</v>
      </c>
      <c r="AS47">
        <f t="shared" si="27"/>
        <v>4.5003922748979166</v>
      </c>
      <c r="AT47">
        <f t="shared" si="27"/>
        <v>1.7212223123640455</v>
      </c>
      <c r="AU47">
        <f t="shared" si="23"/>
        <v>-255.08010050692823</v>
      </c>
      <c r="AW47">
        <v>44</v>
      </c>
      <c r="AX47">
        <f>IF(Z47&gt;0, (R47*SUMPRODUCT(K47:$K$98, X47:$X$98)-K47*$AZ$3)/Z47, 0)</f>
        <v>4664.1747655491909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500000</v>
      </c>
      <c r="S48">
        <f t="shared" si="1"/>
        <v>4294.1100372126875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1149.8630531941801</v>
      </c>
      <c r="AC48">
        <f t="shared" si="2"/>
        <v>922.08854517082136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-14666.114924196649</v>
      </c>
      <c r="AI48">
        <f t="shared" si="25"/>
        <v>-14676.851590667466</v>
      </c>
      <c r="AJ48">
        <f t="shared" si="7"/>
        <v>227.77450802335875</v>
      </c>
      <c r="AK48">
        <f t="shared" si="22"/>
        <v>80.49041372359261</v>
      </c>
      <c r="AL48">
        <f t="shared" si="26"/>
        <v>-14368.586668920514</v>
      </c>
      <c r="AN48">
        <f t="shared" si="27"/>
        <v>0</v>
      </c>
      <c r="AO48">
        <f t="shared" si="27"/>
        <v>0</v>
      </c>
      <c r="AP48">
        <f t="shared" si="27"/>
        <v>-0.167476078744037</v>
      </c>
      <c r="AQ48">
        <f t="shared" si="27"/>
        <v>-228.76964880952505</v>
      </c>
      <c r="AR48">
        <f t="shared" si="27"/>
        <v>-228.9371248882691</v>
      </c>
      <c r="AS48">
        <f t="shared" si="27"/>
        <v>3.5529446262756865</v>
      </c>
      <c r="AT48">
        <f t="shared" si="27"/>
        <v>1.2555311188582063</v>
      </c>
      <c r="AU48">
        <f t="shared" si="23"/>
        <v>-224.12864914313519</v>
      </c>
      <c r="AW48">
        <v>45</v>
      </c>
      <c r="AX48">
        <f>IF(Z48&gt;0, (R48*SUMPRODUCT(K48:$K$98, X48:$X$98)-K48*$AZ$3)/Z48, 0)</f>
        <v>4294.1100372126875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500000</v>
      </c>
      <c r="S49">
        <f t="shared" si="1"/>
        <v>3927.4507480287161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922.08854517082136</v>
      </c>
      <c r="AC49">
        <f t="shared" si="2"/>
        <v>723.0616268728968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-14240.713607132582</v>
      </c>
      <c r="AI49">
        <f t="shared" si="25"/>
        <v>-14249.918835577979</v>
      </c>
      <c r="AJ49">
        <f t="shared" si="7"/>
        <v>199.02691829792457</v>
      </c>
      <c r="AK49">
        <f t="shared" si="22"/>
        <v>64.546198161957506</v>
      </c>
      <c r="AL49">
        <f t="shared" si="26"/>
        <v>-13986.345719118097</v>
      </c>
      <c r="AN49">
        <f t="shared" si="27"/>
        <v>0</v>
      </c>
      <c r="AO49">
        <f t="shared" si="27"/>
        <v>0</v>
      </c>
      <c r="AP49">
        <f t="shared" si="27"/>
        <v>-0.12820349648231205</v>
      </c>
      <c r="AQ49">
        <f t="shared" si="27"/>
        <v>-198.33394550363496</v>
      </c>
      <c r="AR49">
        <f t="shared" si="27"/>
        <v>-198.46214900011728</v>
      </c>
      <c r="AS49">
        <f t="shared" si="27"/>
        <v>2.7718971855234975</v>
      </c>
      <c r="AT49">
        <f t="shared" si="27"/>
        <v>0.89895088840973969</v>
      </c>
      <c r="AU49">
        <f t="shared" si="23"/>
        <v>-194.79130092618405</v>
      </c>
      <c r="AW49">
        <v>46</v>
      </c>
      <c r="AX49">
        <f>IF(Z49&gt;0, (R49*SUMPRODUCT(K49:$K$98, X49:$X$98)-K49*$AZ$3)/Z49, 0)</f>
        <v>3927.4507480287161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500000</v>
      </c>
      <c r="S50">
        <f t="shared" si="1"/>
        <v>3557.9632014728963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723.0616268728968</v>
      </c>
      <c r="AC50">
        <f t="shared" si="2"/>
        <v>551.28369075461956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-13659.952664569626</v>
      </c>
      <c r="AI50">
        <f t="shared" si="25"/>
        <v>-13667.699845464111</v>
      </c>
      <c r="AJ50">
        <f t="shared" si="7"/>
        <v>171.77793611827724</v>
      </c>
      <c r="AK50">
        <f t="shared" si="22"/>
        <v>50.614313881102781</v>
      </c>
      <c r="AL50">
        <f t="shared" si="26"/>
        <v>-13445.307595464732</v>
      </c>
      <c r="AN50">
        <f t="shared" si="27"/>
        <v>0</v>
      </c>
      <c r="AO50">
        <f t="shared" si="27"/>
        <v>0</v>
      </c>
      <c r="AP50">
        <f t="shared" si="27"/>
        <v>-9.6336524210665297E-2</v>
      </c>
      <c r="AQ50">
        <f t="shared" si="27"/>
        <v>-169.86209287092657</v>
      </c>
      <c r="AR50">
        <f t="shared" si="27"/>
        <v>-169.95842939513724</v>
      </c>
      <c r="AS50">
        <f t="shared" si="27"/>
        <v>2.1360659480014537</v>
      </c>
      <c r="AT50">
        <f t="shared" si="27"/>
        <v>0.62939114769919169</v>
      </c>
      <c r="AU50">
        <f t="shared" si="23"/>
        <v>-167.1929722994366</v>
      </c>
      <c r="AW50">
        <v>47</v>
      </c>
      <c r="AX50">
        <f>IF(Z50&gt;0, (R50*SUMPRODUCT(K50:$K$98, X50:$X$98)-K50*$AZ$3)/Z50, 0)</f>
        <v>3557.9632014728963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500000</v>
      </c>
      <c r="S51">
        <f t="shared" si="1"/>
        <v>3175.3486218659518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551.28369075461956</v>
      </c>
      <c r="AC51">
        <f t="shared" si="2"/>
        <v>405.13232054919104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-12903.73006355092</v>
      </c>
      <c r="AI51">
        <f t="shared" si="25"/>
        <v>-12910.109399630104</v>
      </c>
      <c r="AJ51">
        <f t="shared" si="7"/>
        <v>146.15137020542852</v>
      </c>
      <c r="AK51">
        <f t="shared" si="22"/>
        <v>38.58985835282337</v>
      </c>
      <c r="AL51">
        <f t="shared" si="26"/>
        <v>-12725.368171071852</v>
      </c>
      <c r="AN51">
        <f t="shared" si="27"/>
        <v>0</v>
      </c>
      <c r="AO51">
        <f t="shared" si="27"/>
        <v>0</v>
      </c>
      <c r="AP51">
        <f t="shared" si="27"/>
        <v>-7.0827960450872529E-2</v>
      </c>
      <c r="AQ51">
        <f t="shared" si="27"/>
        <v>-143.26645771054822</v>
      </c>
      <c r="AR51">
        <f t="shared" si="27"/>
        <v>-143.33728567099908</v>
      </c>
      <c r="AS51">
        <f t="shared" si="27"/>
        <v>1.6226772410575911</v>
      </c>
      <c r="AT51">
        <f t="shared" si="27"/>
        <v>0.42845226012418736</v>
      </c>
      <c r="AU51">
        <f t="shared" si="23"/>
        <v>-141.2861561698173</v>
      </c>
      <c r="AW51">
        <v>48</v>
      </c>
      <c r="AX51">
        <f>IF(Z51&gt;0, (R51*SUMPRODUCT(K51:$K$98, X51:$X$98)-K51*$AZ$3)/Z51, 0)</f>
        <v>3175.3486218659518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500000</v>
      </c>
      <c r="S52">
        <f t="shared" si="1"/>
        <v>2766.7587643821548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405.13232054919104</v>
      </c>
      <c r="AC52">
        <f t="shared" si="2"/>
        <v>283.03615093283736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-12006.01824801238</v>
      </c>
      <c r="AI52">
        <f t="shared" si="25"/>
        <v>-12011.133188905973</v>
      </c>
      <c r="AJ52">
        <f t="shared" si="7"/>
        <v>122.09616961635368</v>
      </c>
      <c r="AK52">
        <f t="shared" si="22"/>
        <v>28.359262438443377</v>
      </c>
      <c r="AL52">
        <f t="shared" si="26"/>
        <v>-11860.677756851175</v>
      </c>
      <c r="AN52">
        <f t="shared" si="27"/>
        <v>0</v>
      </c>
      <c r="AO52">
        <f t="shared" si="27"/>
        <v>0</v>
      </c>
      <c r="AP52">
        <f t="shared" si="27"/>
        <v>-5.0705124161682491E-2</v>
      </c>
      <c r="AQ52">
        <f t="shared" si="27"/>
        <v>-119.01733736856619</v>
      </c>
      <c r="AR52">
        <f t="shared" si="27"/>
        <v>-119.06804249272788</v>
      </c>
      <c r="AS52">
        <f t="shared" si="27"/>
        <v>1.2103563988039894</v>
      </c>
      <c r="AT52">
        <f t="shared" si="27"/>
        <v>0.28112933325906786</v>
      </c>
      <c r="AU52">
        <f t="shared" si="23"/>
        <v>-117.57655676066481</v>
      </c>
      <c r="AW52">
        <v>49</v>
      </c>
      <c r="AX52">
        <f>IF(Z52&gt;0, (R52*SUMPRODUCT(K52:$K$98, X52:$X$98)-K52*$AZ$3)/Z52, 0)</f>
        <v>2766.7587643821548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500000</v>
      </c>
      <c r="S53">
        <f t="shared" si="1"/>
        <v>2301.7671673205427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283.03615093283736</v>
      </c>
      <c r="AC53">
        <f t="shared" si="2"/>
        <v>182.92085650551644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-10903.040897850276</v>
      </c>
      <c r="AI53">
        <f t="shared" si="25"/>
        <v>-10907.014385245147</v>
      </c>
      <c r="AJ53">
        <f t="shared" si="7"/>
        <v>100.11529442732092</v>
      </c>
      <c r="AK53">
        <f t="shared" si="22"/>
        <v>19.812530565298616</v>
      </c>
      <c r="AL53">
        <f t="shared" si="26"/>
        <v>-10787.086560252526</v>
      </c>
      <c r="AN53">
        <f t="shared" si="27"/>
        <v>0</v>
      </c>
      <c r="AO53">
        <f t="shared" si="27"/>
        <v>0</v>
      </c>
      <c r="AP53">
        <f t="shared" si="27"/>
        <v>-3.5169407187827309E-2</v>
      </c>
      <c r="AQ53">
        <f t="shared" si="27"/>
        <v>-96.50300776517031</v>
      </c>
      <c r="AR53">
        <f t="shared" si="27"/>
        <v>-96.538177172358132</v>
      </c>
      <c r="AS53">
        <f t="shared" si="27"/>
        <v>0.88612224112971816</v>
      </c>
      <c r="AT53">
        <f t="shared" si="27"/>
        <v>0.17536105834177546</v>
      </c>
      <c r="AU53">
        <f t="shared" si="23"/>
        <v>-95.476693872886628</v>
      </c>
      <c r="AW53">
        <v>50</v>
      </c>
      <c r="AX53">
        <f>IF(Z53&gt;0, (R53*SUMPRODUCT(K53:$K$98, X53:$X$98)-K53*$AZ$3)/Z53, 0)</f>
        <v>2301.7671673205427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500000</v>
      </c>
      <c r="S54">
        <f t="shared" si="1"/>
        <v>1737.287974597094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182.92085650551644</v>
      </c>
      <c r="AC54">
        <f t="shared" si="2"/>
        <v>103.29467279502941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-9608.811747371712</v>
      </c>
      <c r="AI54">
        <f t="shared" si="25"/>
        <v>-9611.7846187178966</v>
      </c>
      <c r="AJ54">
        <f t="shared" si="7"/>
        <v>79.626183710487027</v>
      </c>
      <c r="AK54">
        <f t="shared" si="22"/>
        <v>12.804459955386152</v>
      </c>
      <c r="AL54">
        <f t="shared" si="26"/>
        <v>-9519.3539750520231</v>
      </c>
      <c r="AN54">
        <f t="shared" si="27"/>
        <v>0</v>
      </c>
      <c r="AO54">
        <f t="shared" si="27"/>
        <v>0</v>
      </c>
      <c r="AP54">
        <f t="shared" si="27"/>
        <v>-2.3493693615059381E-2</v>
      </c>
      <c r="AQ54">
        <f t="shared" si="27"/>
        <v>-75.935502384665426</v>
      </c>
      <c r="AR54">
        <f t="shared" si="27"/>
        <v>-75.958996078280478</v>
      </c>
      <c r="AS54">
        <f t="shared" si="27"/>
        <v>0.6292613927714189</v>
      </c>
      <c r="AT54">
        <f t="shared" si="27"/>
        <v>0.101189733448835</v>
      </c>
      <c r="AU54">
        <f t="shared" si="23"/>
        <v>-75.228544952060219</v>
      </c>
      <c r="AW54">
        <v>51</v>
      </c>
      <c r="AX54">
        <f>IF(Z54&gt;0, (R54*SUMPRODUCT(K54:$K$98, X54:$X$98)-K54*$AZ$3)/Z54, 0)</f>
        <v>1737.287974597094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500000</v>
      </c>
      <c r="S55">
        <f t="shared" si="1"/>
        <v>997.92294056781816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103.29467279502941</v>
      </c>
      <c r="AC55">
        <f t="shared" si="2"/>
        <v>42.427763316331237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-8173.390465168899</v>
      </c>
      <c r="AI55">
        <f t="shared" si="25"/>
        <v>-8175.5162687551056</v>
      </c>
      <c r="AJ55">
        <f t="shared" si="7"/>
        <v>60.866909478698176</v>
      </c>
      <c r="AK55">
        <f t="shared" si="22"/>
        <v>7.2306270956520597</v>
      </c>
      <c r="AL55">
        <f t="shared" si="26"/>
        <v>-8107.4187321807549</v>
      </c>
      <c r="AN55">
        <f t="shared" si="27"/>
        <v>0</v>
      </c>
      <c r="AO55">
        <f t="shared" si="27"/>
        <v>0</v>
      </c>
      <c r="AP55">
        <f t="shared" si="27"/>
        <v>-1.499962143507882E-2</v>
      </c>
      <c r="AQ55">
        <f t="shared" si="27"/>
        <v>-57.671255996611684</v>
      </c>
      <c r="AR55">
        <f t="shared" si="27"/>
        <v>-57.686255618046765</v>
      </c>
      <c r="AS55">
        <f t="shared" si="27"/>
        <v>0.42947551976474119</v>
      </c>
      <c r="AT55">
        <f t="shared" si="27"/>
        <v>5.1019139245388992E-2</v>
      </c>
      <c r="AU55">
        <f t="shared" si="23"/>
        <v>-57.205760959036631</v>
      </c>
      <c r="AW55">
        <v>52</v>
      </c>
      <c r="AX55">
        <f>IF(Z55&gt;0, (R55*SUMPRODUCT(K55:$K$98, X55:$X$98)-K55*$AZ$3)/Z55, 0)</f>
        <v>997.92294056781816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500000</v>
      </c>
      <c r="S56">
        <f t="shared" si="1"/>
        <v>-62.071513774138943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42.427763316331237</v>
      </c>
      <c r="AC56">
        <f t="shared" si="2"/>
        <v>-1.7893918713811416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-6631.5016413511757</v>
      </c>
      <c r="AI56">
        <f t="shared" si="25"/>
        <v>-6632.9430367373852</v>
      </c>
      <c r="AJ56">
        <f t="shared" si="7"/>
        <v>44.217155187712379</v>
      </c>
      <c r="AK56">
        <f t="shared" si="22"/>
        <v>2.9699434321431868</v>
      </c>
      <c r="AL56">
        <f t="shared" si="26"/>
        <v>-6585.7559381175297</v>
      </c>
      <c r="AN56">
        <f t="shared" si="27"/>
        <v>0</v>
      </c>
      <c r="AO56">
        <f t="shared" si="27"/>
        <v>0</v>
      </c>
      <c r="AP56">
        <f t="shared" si="27"/>
        <v>-9.0807614688183588E-3</v>
      </c>
      <c r="AQ56">
        <f t="shared" si="27"/>
        <v>-41.778324782602397</v>
      </c>
      <c r="AR56">
        <f t="shared" si="27"/>
        <v>-41.78740554407122</v>
      </c>
      <c r="AS56">
        <f t="shared" si="27"/>
        <v>0.27856717381714874</v>
      </c>
      <c r="AT56">
        <f t="shared" si="27"/>
        <v>1.8710582912372414E-2</v>
      </c>
      <c r="AU56">
        <f t="shared" si="23"/>
        <v>-41.490127787341699</v>
      </c>
      <c r="AW56">
        <v>53</v>
      </c>
      <c r="AX56">
        <f>IF(Z56&gt;0, (R56*SUMPRODUCT(K56:$K$98, X56:$X$98)-K56*$AZ$3)/Z56, 0)</f>
        <v>-62.071513774138943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500000</v>
      </c>
      <c r="S57">
        <f t="shared" si="1"/>
        <v>-1718.7897564219641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-1.7893918713811416</v>
      </c>
      <c r="AC57">
        <f t="shared" si="2"/>
        <v>-31.555126646037735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-5090.3534475432452</v>
      </c>
      <c r="AI57">
        <f t="shared" si="25"/>
        <v>-5091.2713936308382</v>
      </c>
      <c r="AJ57">
        <f t="shared" si="7"/>
        <v>29.765734774656593</v>
      </c>
      <c r="AK57">
        <f t="shared" si="22"/>
        <v>-0.12525743099667994</v>
      </c>
      <c r="AL57">
        <f t="shared" si="26"/>
        <v>-5061.6309162871785</v>
      </c>
      <c r="AN57">
        <f t="shared" si="27"/>
        <v>0</v>
      </c>
      <c r="AO57">
        <f t="shared" si="27"/>
        <v>0</v>
      </c>
      <c r="AP57">
        <f t="shared" si="27"/>
        <v>-5.1634299889546801E-3</v>
      </c>
      <c r="AQ57">
        <f t="shared" si="27"/>
        <v>-28.633145236615462</v>
      </c>
      <c r="AR57">
        <f t="shared" si="27"/>
        <v>-28.63830866660442</v>
      </c>
      <c r="AS57">
        <f t="shared" si="27"/>
        <v>0.16743171484264149</v>
      </c>
      <c r="AT57">
        <f t="shared" si="27"/>
        <v>-7.0457076323928618E-4</v>
      </c>
      <c r="AU57">
        <f t="shared" si="23"/>
        <v>-28.471581522525018</v>
      </c>
      <c r="AW57">
        <v>54</v>
      </c>
      <c r="AX57">
        <f>IF(Z57&gt;0, (R57*SUMPRODUCT(K57:$K$98, X57:$X$98)-K57*$AZ$3)/Z57, 0)</f>
        <v>-1718.7897564219641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500000</v>
      </c>
      <c r="S58">
        <f t="shared" si="1"/>
        <v>-4551.9915118539875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-31.555126646037735</v>
      </c>
      <c r="AC58">
        <f t="shared" si="2"/>
        <v>-49.462745089844454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-3654.5778089576979</v>
      </c>
      <c r="AI58">
        <f t="shared" si="25"/>
        <v>-3655.1211178035187</v>
      </c>
      <c r="AJ58">
        <f t="shared" si="7"/>
        <v>17.907618443806719</v>
      </c>
      <c r="AK58">
        <f t="shared" si="22"/>
        <v>-2.2088588652226417</v>
      </c>
      <c r="AL58">
        <f t="shared" si="26"/>
        <v>-3639.4223582249347</v>
      </c>
      <c r="AN58">
        <f t="shared" si="27"/>
        <v>0</v>
      </c>
      <c r="AO58">
        <f t="shared" si="27"/>
        <v>0</v>
      </c>
      <c r="AP58">
        <f t="shared" si="27"/>
        <v>-2.7286628050212387E-3</v>
      </c>
      <c r="AQ58">
        <f t="shared" si="27"/>
        <v>-18.354404887869158</v>
      </c>
      <c r="AR58">
        <f t="shared" si="27"/>
        <v>-18.357133550674178</v>
      </c>
      <c r="AS58">
        <f t="shared" si="27"/>
        <v>8.9937524025201693E-2</v>
      </c>
      <c r="AT58">
        <f t="shared" si="27"/>
        <v>-1.10935632162716E-2</v>
      </c>
      <c r="AU58">
        <f t="shared" si="23"/>
        <v>-18.278289589865249</v>
      </c>
      <c r="AW58">
        <v>55</v>
      </c>
      <c r="AX58">
        <f>IF(Z58&gt;0, (R58*SUMPRODUCT(K58:$K$98, X58:$X$98)-K58*$AZ$3)/Z58, 0)</f>
        <v>-4551.9915118539875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500000</v>
      </c>
      <c r="S59">
        <f t="shared" si="1"/>
        <v>-9880.8917946502916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-49.462745089844454</v>
      </c>
      <c r="AC59">
        <f t="shared" si="2"/>
        <v>-58.240786769848633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-2431.6153530548518</v>
      </c>
      <c r="AI59">
        <f t="shared" si="25"/>
        <v>-2431.9100672769091</v>
      </c>
      <c r="AJ59">
        <f t="shared" si="7"/>
        <v>8.7780416800041792</v>
      </c>
      <c r="AK59">
        <f t="shared" si="22"/>
        <v>-3.4623921562891122</v>
      </c>
      <c r="AL59">
        <f t="shared" si="26"/>
        <v>-2426.5944177531942</v>
      </c>
      <c r="AN59">
        <f t="shared" si="27"/>
        <v>0</v>
      </c>
      <c r="AO59">
        <f t="shared" si="27"/>
        <v>0</v>
      </c>
      <c r="AP59">
        <f t="shared" si="27"/>
        <v>-1.3215578126117213E-3</v>
      </c>
      <c r="AQ59">
        <f t="shared" si="27"/>
        <v>-10.903852025409805</v>
      </c>
      <c r="AR59">
        <f t="shared" si="27"/>
        <v>-10.905173583222417</v>
      </c>
      <c r="AS59">
        <f t="shared" si="27"/>
        <v>3.9362503379244851E-2</v>
      </c>
      <c r="AT59">
        <f t="shared" si="27"/>
        <v>-1.5526062408960463E-2</v>
      </c>
      <c r="AU59">
        <f t="shared" si="23"/>
        <v>-10.881337142252134</v>
      </c>
      <c r="AW59">
        <v>56</v>
      </c>
      <c r="AX59">
        <f>IF(Z59&gt;0, (R59*SUMPRODUCT(K59:$K$98, X59:$X$98)-K59*$AZ$3)/Z59, 0)</f>
        <v>-9880.8917946502916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500000</v>
      </c>
      <c r="S60">
        <f t="shared" si="1"/>
        <v>-21116.39540928074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-58.240786769848633</v>
      </c>
      <c r="AC60">
        <f t="shared" si="2"/>
        <v>-60.594314502521883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-1482.9014324767588</v>
      </c>
      <c r="AI60">
        <f t="shared" si="25"/>
        <v>-1483.0449094133478</v>
      </c>
      <c r="AJ60">
        <f t="shared" si="7"/>
        <v>2.3535277326732498</v>
      </c>
      <c r="AK60">
        <f t="shared" si="22"/>
        <v>-4.0768550738894049</v>
      </c>
      <c r="AL60">
        <f t="shared" si="26"/>
        <v>-1484.768236754564</v>
      </c>
      <c r="AN60">
        <f t="shared" si="27"/>
        <v>0</v>
      </c>
      <c r="AO60">
        <f t="shared" si="27"/>
        <v>0</v>
      </c>
      <c r="AP60">
        <f t="shared" si="27"/>
        <v>-5.7444591442811573E-4</v>
      </c>
      <c r="AQ60">
        <f t="shared" si="27"/>
        <v>-5.9371679493403056</v>
      </c>
      <c r="AR60">
        <f t="shared" si="27"/>
        <v>-5.9377423952547339</v>
      </c>
      <c r="AS60">
        <f t="shared" si="27"/>
        <v>9.42293878492843E-3</v>
      </c>
      <c r="AT60">
        <f t="shared" si="27"/>
        <v>-1.6322712183488932E-2</v>
      </c>
      <c r="AU60">
        <f t="shared" si="23"/>
        <v>-5.944642168653294</v>
      </c>
      <c r="AW60">
        <v>57</v>
      </c>
      <c r="AX60">
        <f>IF(Z60&gt;0, (R60*SUMPRODUCT(K60:$K$98, X60:$X$98)-K60*$AZ$3)/Z60, 0)</f>
        <v>-21116.39540928074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500000</v>
      </c>
      <c r="S61">
        <f t="shared" si="1"/>
        <v>-48369.135596443222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-60.594314502521883</v>
      </c>
      <c r="AC61">
        <f t="shared" si="2"/>
        <v>-58.897264333347401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-811.59061077982813</v>
      </c>
      <c r="AI61">
        <f t="shared" si="25"/>
        <v>-811.65149388597331</v>
      </c>
      <c r="AJ61">
        <f t="shared" si="7"/>
        <v>-1.6970501691744815</v>
      </c>
      <c r="AK61">
        <f t="shared" si="22"/>
        <v>-4.2416020151765323</v>
      </c>
      <c r="AL61">
        <f t="shared" si="26"/>
        <v>-817.59014607032441</v>
      </c>
      <c r="AN61">
        <f t="shared" si="27"/>
        <v>0</v>
      </c>
      <c r="AO61">
        <f t="shared" si="27"/>
        <v>0</v>
      </c>
      <c r="AP61">
        <f t="shared" si="27"/>
        <v>-2.1764356357691723E-4</v>
      </c>
      <c r="AQ61">
        <f t="shared" si="27"/>
        <v>-2.9012559292650653</v>
      </c>
      <c r="AR61">
        <f t="shared" si="27"/>
        <v>-2.9014735728286425</v>
      </c>
      <c r="AS61">
        <f t="shared" si="27"/>
        <v>-6.0665769172056575E-3</v>
      </c>
      <c r="AT61">
        <f t="shared" si="27"/>
        <v>-1.5162783837887429E-2</v>
      </c>
      <c r="AU61">
        <f t="shared" si="23"/>
        <v>-2.9227029335837358</v>
      </c>
      <c r="AW61">
        <v>58</v>
      </c>
      <c r="AX61">
        <f>IF(Z61&gt;0, (R61*SUMPRODUCT(K61:$K$98, X61:$X$98)-K61*$AZ$3)/Z61, 0)</f>
        <v>-48369.135596443222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500000</v>
      </c>
      <c r="S62">
        <f t="shared" si="1"/>
        <v>-127603.51437745828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-58.897264333347401</v>
      </c>
      <c r="AC62">
        <f t="shared" si="2"/>
        <v>-54.98225408536711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-387.30098046877856</v>
      </c>
      <c r="AI62">
        <f t="shared" si="25"/>
        <v>-387.32252464581541</v>
      </c>
      <c r="AJ62">
        <f t="shared" si="7"/>
        <v>-3.9150102479802911</v>
      </c>
      <c r="AK62">
        <f t="shared" si="22"/>
        <v>-4.1228085033343183</v>
      </c>
      <c r="AL62">
        <f t="shared" si="26"/>
        <v>-395.36034339713001</v>
      </c>
      <c r="AN62">
        <f t="shared" si="27"/>
        <v>0</v>
      </c>
      <c r="AO62">
        <f t="shared" si="27"/>
        <v>0</v>
      </c>
      <c r="AP62">
        <f t="shared" si="27"/>
        <v>-6.8763965454066633E-5</v>
      </c>
      <c r="AQ62">
        <f t="shared" si="27"/>
        <v>-1.2361739877910125</v>
      </c>
      <c r="AR62">
        <f t="shared" si="27"/>
        <v>-1.2362427517564667</v>
      </c>
      <c r="AS62">
        <f t="shared" si="27"/>
        <v>-1.2495795452494638E-2</v>
      </c>
      <c r="AT62">
        <f t="shared" si="27"/>
        <v>-1.3159038797931276E-2</v>
      </c>
      <c r="AU62">
        <f t="shared" si="23"/>
        <v>-1.2618975860068926</v>
      </c>
      <c r="AW62">
        <v>59</v>
      </c>
      <c r="AX62">
        <f>IF(Z62&gt;0, (R62*SUMPRODUCT(K62:$K$98, X62:$X$98)-K62*$AZ$3)/Z62, 0)</f>
        <v>-127603.51437745828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500000</v>
      </c>
      <c r="S63">
        <f t="shared" si="1"/>
        <v>-418931.39122976945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-54.98225408536711</v>
      </c>
      <c r="AC63">
        <f t="shared" si="2"/>
        <v>-50.132476129189065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-153.45359804657639</v>
      </c>
      <c r="AI63">
        <f t="shared" si="25"/>
        <v>-153.45958142203818</v>
      </c>
      <c r="AJ63">
        <f t="shared" si="7"/>
        <v>-4.8497779561780447</v>
      </c>
      <c r="AK63">
        <f t="shared" si="22"/>
        <v>-3.8487577859756983</v>
      </c>
      <c r="AL63">
        <f t="shared" si="26"/>
        <v>-162.15811716419194</v>
      </c>
      <c r="AN63">
        <f t="shared" si="27"/>
        <v>0</v>
      </c>
      <c r="AO63">
        <f t="shared" si="27"/>
        <v>0</v>
      </c>
      <c r="AP63">
        <f t="shared" si="27"/>
        <v>-1.7051368403328887E-5</v>
      </c>
      <c r="AQ63">
        <f t="shared" si="27"/>
        <v>-0.43731065346247866</v>
      </c>
      <c r="AR63">
        <f t="shared" si="27"/>
        <v>-0.43732770483088201</v>
      </c>
      <c r="AS63">
        <f t="shared" si="27"/>
        <v>-1.3820852649674722E-2</v>
      </c>
      <c r="AT63">
        <f t="shared" si="27"/>
        <v>-1.0968154568086296E-2</v>
      </c>
      <c r="AU63">
        <f t="shared" si="23"/>
        <v>-0.46211671204864302</v>
      </c>
      <c r="AW63">
        <v>60</v>
      </c>
      <c r="AX63">
        <f>IF(Z63&gt;0, (R63*SUMPRODUCT(K63:$K$98, X63:$X$98)-K63*$AZ$3)/Z63, 0)</f>
        <v>-418931.39122976945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500000</v>
      </c>
      <c r="S64">
        <f t="shared" si="1"/>
        <v>-1903265.0252102839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-50.132476129189065</v>
      </c>
      <c r="AC64">
        <f t="shared" si="2"/>
        <v>-45.135901118393456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-47.377924678286909</v>
      </c>
      <c r="AI64">
        <f t="shared" si="25"/>
        <v>-47.379110427526257</v>
      </c>
      <c r="AJ64">
        <f t="shared" si="7"/>
        <v>-4.9965750107956097</v>
      </c>
      <c r="AK64">
        <f t="shared" si="22"/>
        <v>-3.5092733290432347</v>
      </c>
      <c r="AL64">
        <f t="shared" si="26"/>
        <v>-55.884958767365099</v>
      </c>
      <c r="AN64">
        <f t="shared" si="27"/>
        <v>0</v>
      </c>
      <c r="AO64">
        <f t="shared" si="27"/>
        <v>0</v>
      </c>
      <c r="AP64">
        <f t="shared" si="27"/>
        <v>-3.0170868617530385E-6</v>
      </c>
      <c r="AQ64">
        <f t="shared" si="27"/>
        <v>-0.12055104851903745</v>
      </c>
      <c r="AR64">
        <f t="shared" si="27"/>
        <v>-0.12055406560589919</v>
      </c>
      <c r="AS64">
        <f t="shared" si="27"/>
        <v>-1.2713565666828002E-2</v>
      </c>
      <c r="AT64">
        <f t="shared" si="27"/>
        <v>-8.9291918594723799E-3</v>
      </c>
      <c r="AU64">
        <f t="shared" si="23"/>
        <v>-0.14219682313219956</v>
      </c>
      <c r="AW64">
        <v>61</v>
      </c>
      <c r="AX64">
        <f>IF(Z64&gt;0, (R64*SUMPRODUCT(K64:$K$98, X64:$X$98)-K64*$AZ$3)/Z64, 0)</f>
        <v>-1903265.0252102839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500000</v>
      </c>
      <c r="S65">
        <f t="shared" si="1"/>
        <v>-8692670.4241503775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-45.135901118393456</v>
      </c>
      <c r="AC65">
        <f t="shared" si="2"/>
        <v>-40.404768538110638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-9.4148463517703149</v>
      </c>
      <c r="AI65">
        <f t="shared" si="25"/>
        <v>-9.4150787588820926</v>
      </c>
      <c r="AJ65">
        <f t="shared" si="7"/>
        <v>-4.7311325802828179</v>
      </c>
      <c r="AK65">
        <f t="shared" si="22"/>
        <v>-3.1595130782875422</v>
      </c>
      <c r="AL65">
        <f t="shared" si="26"/>
        <v>-17.305724417452453</v>
      </c>
      <c r="AN65">
        <f t="shared" si="27"/>
        <v>0</v>
      </c>
      <c r="AO65">
        <f t="shared" si="27"/>
        <v>0</v>
      </c>
      <c r="AP65">
        <f t="shared" si="27"/>
        <v>-5.2799079344884405E-7</v>
      </c>
      <c r="AQ65">
        <f t="shared" si="27"/>
        <v>-2.1388984861364313E-2</v>
      </c>
      <c r="AR65">
        <f t="shared" si="27"/>
        <v>-2.1389512852157764E-2</v>
      </c>
      <c r="AS65">
        <f t="shared" si="27"/>
        <v>-1.0748356304056805E-2</v>
      </c>
      <c r="AT65">
        <f t="shared" si="27"/>
        <v>-7.1778948774950174E-3</v>
      </c>
      <c r="AU65">
        <f t="shared" si="23"/>
        <v>-3.9315764033709587E-2</v>
      </c>
      <c r="AW65">
        <v>62</v>
      </c>
      <c r="AX65">
        <f>IF(Z65&gt;0, (R65*SUMPRODUCT(K65:$K$98, X65:$X$98)-K65*$AZ$3)/Z65, 0)</f>
        <v>-8692670.4241503775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500000</v>
      </c>
      <c r="S66">
        <f t="shared" si="1"/>
        <v>-40099301.091272503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-40.404768538110638</v>
      </c>
      <c r="AC66">
        <f t="shared" si="2"/>
        <v>-36.094297140113184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-1.8507689821049733</v>
      </c>
      <c r="AI66">
        <f t="shared" si="25"/>
        <v>-1.8508139882474219</v>
      </c>
      <c r="AJ66">
        <f t="shared" si="7"/>
        <v>-4.3104713979974534</v>
      </c>
      <c r="AK66">
        <f t="shared" si="22"/>
        <v>-2.828333797667745</v>
      </c>
      <c r="AL66">
        <f t="shared" si="26"/>
        <v>-8.9896191839126196</v>
      </c>
      <c r="AN66">
        <f t="shared" si="27"/>
        <v>0</v>
      </c>
      <c r="AO66">
        <f t="shared" si="27"/>
        <v>0</v>
      </c>
      <c r="AP66">
        <f t="shared" si="27"/>
        <v>-9.1291575895851415E-8</v>
      </c>
      <c r="AQ66">
        <f t="shared" si="27"/>
        <v>-3.7541457188482313E-3</v>
      </c>
      <c r="AR66">
        <f t="shared" si="27"/>
        <v>-3.754237010424127E-3</v>
      </c>
      <c r="AS66">
        <f t="shared" si="27"/>
        <v>-8.7434671217609915E-3</v>
      </c>
      <c r="AT66">
        <f t="shared" si="27"/>
        <v>-5.7370624430455718E-3</v>
      </c>
      <c r="AU66">
        <f t="shared" si="23"/>
        <v>-1.8234766575230689E-2</v>
      </c>
      <c r="AW66">
        <v>63</v>
      </c>
      <c r="AX66">
        <f>IF(Z66&gt;0, (R66*SUMPRODUCT(K66:$K$98, X66:$X$98)-K66*$AZ$3)/Z66, 0)</f>
        <v>-40099301.091272503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-187405347.40789446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-36.094297140113184</v>
      </c>
      <c r="AC67">
        <f t="shared" ref="AC67:AC98" si="30">S67*Z67</f>
        <v>-32.230318801136661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-0.35956988403039941</v>
      </c>
      <c r="AI67">
        <f t="shared" ref="AI67:AI98" si="34">SUM(AE67:AH67)</f>
        <v>-0.35957848312302054</v>
      </c>
      <c r="AJ67">
        <f t="shared" ref="AJ67:AJ98" si="35">AB67-AC67</f>
        <v>-3.8639783389765228</v>
      </c>
      <c r="AK67">
        <f t="shared" si="22"/>
        <v>-2.5266007998079232</v>
      </c>
      <c r="AL67">
        <f t="shared" si="26"/>
        <v>-6.7501576219074666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-6.5121470830474667E-4</v>
      </c>
      <c r="AR67">
        <f t="shared" si="36"/>
        <v>-6.5123028206618132E-4</v>
      </c>
      <c r="AS67">
        <f t="shared" si="36"/>
        <v>-6.9980263605717331E-3</v>
      </c>
      <c r="AT67">
        <f t="shared" si="36"/>
        <v>-4.5759104861806269E-3</v>
      </c>
      <c r="AU67">
        <f t="shared" si="23"/>
        <v>-1.2225167128818541E-2</v>
      </c>
      <c r="AW67">
        <v>64</v>
      </c>
      <c r="AX67">
        <f>IF(Z67&gt;0, (R67*SUMPRODUCT(K67:$K$98, X67:$X$98)-K67*$AZ$3)/Z67, 0)</f>
        <v>-187405347.40789446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500000</v>
      </c>
      <c r="S68">
        <f t="shared" si="29"/>
        <v>-889087751.21151757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-32.230318801136661</v>
      </c>
      <c r="AC68">
        <f t="shared" si="30"/>
        <v>-28.777637440224108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-6.8947216530787503E-2</v>
      </c>
      <c r="AI68">
        <f t="shared" si="34"/>
        <v>-6.8948834910829343E-2</v>
      </c>
      <c r="AJ68">
        <f t="shared" si="35"/>
        <v>-3.4526813609125533</v>
      </c>
      <c r="AK68">
        <f t="shared" si="22"/>
        <v>-2.2561223160795665</v>
      </c>
      <c r="AL68">
        <f t="shared" si="26"/>
        <v>-5.7777525119029489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-1.114909474775151E-4</v>
      </c>
      <c r="AR68">
        <f t="shared" si="36"/>
        <v>-1.1149356447546401E-4</v>
      </c>
      <c r="AS68">
        <f t="shared" si="36"/>
        <v>-5.5831509324847884E-3</v>
      </c>
      <c r="AT68">
        <f t="shared" si="36"/>
        <v>-3.6482577151255398E-3</v>
      </c>
      <c r="AU68">
        <f t="shared" si="23"/>
        <v>-9.3429022120857918E-3</v>
      </c>
      <c r="AW68">
        <v>65</v>
      </c>
      <c r="AX68">
        <f>IF(Z68&gt;0, (R68*SUMPRODUCT(K68:$K$98, X68:$X$98)-K68*$AZ$3)/Z68, 0)</f>
        <v>-889087751.21151757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500000</v>
      </c>
      <c r="S69">
        <f t="shared" si="29"/>
        <v>-4282604769.5032954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-28.777637440224108</v>
      </c>
      <c r="AC69">
        <f t="shared" si="30"/>
        <v>-25.694416274367249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-1.3022103956956629E-2</v>
      </c>
      <c r="AI69">
        <f t="shared" si="34"/>
        <v>-1.3022403942802361E-2</v>
      </c>
      <c r="AJ69">
        <f t="shared" si="35"/>
        <v>-3.0832211658568589</v>
      </c>
      <c r="AK69">
        <f t="shared" si="22"/>
        <v>-2.0144346208156878</v>
      </c>
      <c r="AL69">
        <f t="shared" si="26"/>
        <v>-5.1106781906153493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-1.8801218802951569E-5</v>
      </c>
      <c r="AR69">
        <f t="shared" si="36"/>
        <v>-1.8801651920329686E-5</v>
      </c>
      <c r="AS69">
        <f t="shared" si="36"/>
        <v>-4.4515322522977229E-3</v>
      </c>
      <c r="AT69">
        <f t="shared" si="36"/>
        <v>-2.9084260266532187E-3</v>
      </c>
      <c r="AU69">
        <f t="shared" si="23"/>
        <v>-7.3787599308712719E-3</v>
      </c>
      <c r="AW69">
        <v>66</v>
      </c>
      <c r="AX69">
        <f>IF(Z69&gt;0, (R69*SUMPRODUCT(K69:$K$98, X69:$X$98)-K69*$AZ$3)/Z69, 0)</f>
        <v>-4282604769.5032954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500000</v>
      </c>
      <c r="S70">
        <f t="shared" si="29"/>
        <v>-20975912881.647182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-25.694416274367249</v>
      </c>
      <c r="AC70">
        <f t="shared" si="30"/>
        <v>-22.941459489153605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-2.4230074039578646E-3</v>
      </c>
      <c r="AI70">
        <f t="shared" si="34"/>
        <v>-2.423062089204744E-3</v>
      </c>
      <c r="AJ70">
        <f t="shared" si="35"/>
        <v>-2.7529567852136445</v>
      </c>
      <c r="AK70">
        <f t="shared" si="22"/>
        <v>-1.7986091392057075</v>
      </c>
      <c r="AL70">
        <f t="shared" si="26"/>
        <v>-4.553988986508557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-3.1235003872730394E-6</v>
      </c>
      <c r="AR70">
        <f t="shared" si="36"/>
        <v>-3.1235708820596121E-6</v>
      </c>
      <c r="AS70">
        <f t="shared" si="36"/>
        <v>-3.5488383447425456E-3</v>
      </c>
      <c r="AT70">
        <f t="shared" si="36"/>
        <v>-2.3185881866003371E-3</v>
      </c>
      <c r="AU70">
        <f t="shared" si="23"/>
        <v>-5.8705501022249425E-3</v>
      </c>
      <c r="AW70">
        <v>67</v>
      </c>
      <c r="AX70">
        <f>IF(Z70&gt;0, (R70*SUMPRODUCT(K70:$K$98, X70:$X$98)-K70*$AZ$3)/Z70, 0)</f>
        <v>-20975912881.647182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500000</v>
      </c>
      <c r="S71">
        <f t="shared" si="29"/>
        <v>-104583501457.71999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-22.941459489153605</v>
      </c>
      <c r="AC71">
        <f t="shared" si="30"/>
        <v>-20.483448696196451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-4.4345526314637387E-4</v>
      </c>
      <c r="AI71">
        <f t="shared" si="34"/>
        <v>-4.4346505601447001E-4</v>
      </c>
      <c r="AJ71">
        <f t="shared" si="35"/>
        <v>-2.458010792957154</v>
      </c>
      <c r="AK71">
        <f t="shared" si="22"/>
        <v>-1.6059021642407525</v>
      </c>
      <c r="AL71">
        <f t="shared" si="26"/>
        <v>-4.0643564222539208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-5.1040934115058077E-7</v>
      </c>
      <c r="AR71">
        <f t="shared" si="36"/>
        <v>-5.1042061257245423E-7</v>
      </c>
      <c r="AS71">
        <f t="shared" si="36"/>
        <v>-2.8291279270715687E-3</v>
      </c>
      <c r="AT71">
        <f t="shared" si="36"/>
        <v>-1.8483656272038919E-3</v>
      </c>
      <c r="AU71">
        <f t="shared" si="23"/>
        <v>-4.6780039748880332E-3</v>
      </c>
      <c r="AW71">
        <v>68</v>
      </c>
      <c r="AX71">
        <f>IF(Z71&gt;0, (R71*SUMPRODUCT(K71:$K$98, X71:$X$98)-K71*$AZ$3)/Z71, 0)</f>
        <v>-104583501457.71999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500000</v>
      </c>
      <c r="S72">
        <f t="shared" si="29"/>
        <v>-531299130615.31622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-20.483448696196451</v>
      </c>
      <c r="AC72">
        <f t="shared" si="30"/>
        <v>-18.288793924054421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-7.973800336456423E-5</v>
      </c>
      <c r="AI72">
        <f t="shared" si="34"/>
        <v>-7.9739724503642969E-5</v>
      </c>
      <c r="AJ72">
        <f t="shared" si="35"/>
        <v>-2.1946547721420302</v>
      </c>
      <c r="AK72">
        <f t="shared" ref="AK72:AK98" si="49">G72*SUM(AB72:AB72, AE72:AF72)</f>
        <v>-1.4338414087337517</v>
      </c>
      <c r="AL72">
        <f t="shared" si="26"/>
        <v>-3.6285759206002854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-8.1943806528864681E-8</v>
      </c>
      <c r="AR72">
        <f t="shared" si="36"/>
        <v>-8.1945575280046382E-8</v>
      </c>
      <c r="AS72">
        <f t="shared" si="36"/>
        <v>-2.2553658037288747E-3</v>
      </c>
      <c r="AT72">
        <f t="shared" si="36"/>
        <v>-1.4735059574186448E-3</v>
      </c>
      <c r="AU72">
        <f t="shared" si="23"/>
        <v>-3.7289537067227993E-3</v>
      </c>
      <c r="AW72">
        <v>69</v>
      </c>
      <c r="AX72">
        <f>IF(Z72&gt;0, (R72*SUMPRODUCT(K72:$K$98, X72:$X$98)-K72*$AZ$3)/Z72, 0)</f>
        <v>-531299130615.31622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500000</v>
      </c>
      <c r="S73">
        <f t="shared" si="29"/>
        <v>-2754958685986.2773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-18.288793924054421</v>
      </c>
      <c r="AC73">
        <f t="shared" si="30"/>
        <v>-16.32928036086307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-1.4075660683770674E-5</v>
      </c>
      <c r="AI73">
        <f t="shared" si="34"/>
        <v>-1.407595704539025E-5</v>
      </c>
      <c r="AJ73">
        <f t="shared" si="35"/>
        <v>-1.9595135631913507</v>
      </c>
      <c r="AK73">
        <f t="shared" si="49"/>
        <v>-1.2802155746838095</v>
      </c>
      <c r="AL73">
        <f t="shared" si="26"/>
        <v>-3.239743213832206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-1.2915212131878141E-8</v>
      </c>
      <c r="AR73">
        <f t="shared" si="36"/>
        <v>-1.2915484060370208E-8</v>
      </c>
      <c r="AS73">
        <f t="shared" si="36"/>
        <v>-1.7979641533337361E-3</v>
      </c>
      <c r="AT73">
        <f t="shared" si="36"/>
        <v>-1.1746699563907352E-3</v>
      </c>
      <c r="AU73">
        <f t="shared" si="23"/>
        <v>-2.972647025208532E-3</v>
      </c>
      <c r="AW73">
        <v>70</v>
      </c>
      <c r="AX73">
        <f>IF(Z73&gt;0, (R73*SUMPRODUCT(K73:$K$98, X73:$X$98)-K73*$AZ$3)/Z73, 0)</f>
        <v>-2754958685986.2773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500000</v>
      </c>
      <c r="S74">
        <f t="shared" si="29"/>
        <v>-14596149445133.861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-16.32928036086307</v>
      </c>
      <c r="AC74">
        <f t="shared" si="30"/>
        <v>-14.579714619193316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-2.4345430187844323E-6</v>
      </c>
      <c r="AI74">
        <f t="shared" si="34"/>
        <v>-2.434592962485934E-6</v>
      </c>
      <c r="AJ74">
        <f t="shared" si="35"/>
        <v>-1.7495657416697536</v>
      </c>
      <c r="AK74">
        <f t="shared" si="49"/>
        <v>-1.143049625260415</v>
      </c>
      <c r="AL74">
        <f t="shared" si="26"/>
        <v>-2.892617801523131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-1.9944914790823926E-9</v>
      </c>
      <c r="AR74">
        <f t="shared" si="36"/>
        <v>-1.9945323952980069E-9</v>
      </c>
      <c r="AS74">
        <f t="shared" si="36"/>
        <v>-1.4333260644525784E-3</v>
      </c>
      <c r="AT74">
        <f t="shared" si="36"/>
        <v>-9.3643970147979792E-4</v>
      </c>
      <c r="AU74">
        <f t="shared" si="23"/>
        <v>-2.3697677604647715E-3</v>
      </c>
      <c r="AW74">
        <v>71</v>
      </c>
      <c r="AX74">
        <f>IF(Z74&gt;0, (R74*SUMPRODUCT(K74:$K$98, X74:$X$98)-K74*$AZ$3)/Z74, 0)</f>
        <v>-14596149445133.861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500000</v>
      </c>
      <c r="S75">
        <f t="shared" si="29"/>
        <v>-79156412019917.047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-14.579714619193316</v>
      </c>
      <c r="AC75">
        <f t="shared" si="30"/>
        <v>-13.017602340308381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-4.1221555796147408E-7</v>
      </c>
      <c r="AI75">
        <f t="shared" si="34"/>
        <v>-4.1222378067016444E-7</v>
      </c>
      <c r="AJ75">
        <f t="shared" si="35"/>
        <v>-1.5621122788849355</v>
      </c>
      <c r="AK75">
        <f t="shared" si="49"/>
        <v>-1.0205800233435323</v>
      </c>
      <c r="AL75">
        <f t="shared" si="26"/>
        <v>-2.5826927144522482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-3.0152344650799146E-10</v>
      </c>
      <c r="AR75">
        <f t="shared" si="36"/>
        <v>-3.0152946117535682E-10</v>
      </c>
      <c r="AS75">
        <f t="shared" si="36"/>
        <v>-1.1426387700918842E-3</v>
      </c>
      <c r="AT75">
        <f t="shared" si="36"/>
        <v>-7.4652399729296188E-4</v>
      </c>
      <c r="AU75">
        <f t="shared" si="23"/>
        <v>-1.8891630689143071E-3</v>
      </c>
      <c r="AW75">
        <v>72</v>
      </c>
      <c r="AX75">
        <f>IF(Z75&gt;0, (R75*SUMPRODUCT(K75:$K$98, X75:$X$98)-K75*$AZ$3)/Z75, 0)</f>
        <v>-79156412019917.047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500000</v>
      </c>
      <c r="S76">
        <f t="shared" si="29"/>
        <v>-440266411755531.44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-13.017602340308381</v>
      </c>
      <c r="AC76">
        <f t="shared" si="30"/>
        <v>-11.622859232681842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-6.8205013685154722E-8</v>
      </c>
      <c r="AI76">
        <f t="shared" si="34"/>
        <v>-6.8206333665389682E-8</v>
      </c>
      <c r="AJ76">
        <f t="shared" si="35"/>
        <v>-1.3947431076265389</v>
      </c>
      <c r="AK76">
        <f t="shared" si="49"/>
        <v>-0.91123216382158678</v>
      </c>
      <c r="AL76">
        <f t="shared" si="26"/>
        <v>-2.3059753396544593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-4.4544592191848339E-11</v>
      </c>
      <c r="AR76">
        <f t="shared" si="36"/>
        <v>-4.4545454268961017E-11</v>
      </c>
      <c r="AS76">
        <f t="shared" si="36"/>
        <v>-9.1090463273579034E-4</v>
      </c>
      <c r="AT76">
        <f t="shared" si="36"/>
        <v>-5.9512436016654464E-4</v>
      </c>
      <c r="AU76">
        <f t="shared" si="23"/>
        <v>-1.5060290374477893E-3</v>
      </c>
      <c r="AW76">
        <v>73</v>
      </c>
      <c r="AX76">
        <f>IF(Z76&gt;0, (R76*SUMPRODUCT(K76:$K$98, X76:$X$98)-K76*$AZ$3)/Z76, 0)</f>
        <v>-440266411755531.44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500000</v>
      </c>
      <c r="S77">
        <f t="shared" si="29"/>
        <v>-2514330075575713.5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-11.622859232681842</v>
      </c>
      <c r="AC77">
        <f t="shared" si="30"/>
        <v>-10.377552886362045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-1.1004122833533354E-8</v>
      </c>
      <c r="AI77">
        <f t="shared" si="34"/>
        <v>-1.1004329201682612E-8</v>
      </c>
      <c r="AJ77">
        <f t="shared" si="35"/>
        <v>-1.2453063463197971</v>
      </c>
      <c r="AK77">
        <f t="shared" si="49"/>
        <v>-0.81360014628772903</v>
      </c>
      <c r="AL77">
        <f t="shared" si="26"/>
        <v>-2.0589065036118552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-6.4167643985124501E-12</v>
      </c>
      <c r="AR77">
        <f t="shared" si="36"/>
        <v>-6.4168847366632663E-12</v>
      </c>
      <c r="AS77">
        <f t="shared" si="36"/>
        <v>-7.2616759638084499E-4</v>
      </c>
      <c r="AT77">
        <f t="shared" si="36"/>
        <v>-4.7442949631699933E-4</v>
      </c>
      <c r="AU77">
        <f t="shared" si="23"/>
        <v>-1.2005970991147291E-3</v>
      </c>
      <c r="AW77">
        <v>74</v>
      </c>
      <c r="AX77">
        <f>IF(Z77&gt;0, (R77*SUMPRODUCT(K77:$K$98, X77:$X$98)-K77*$AZ$3)/Z77, 0)</f>
        <v>-2514330075575713.5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500000</v>
      </c>
      <c r="S78">
        <f t="shared" si="29"/>
        <v>-1.477258773371065E+16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-10.377552886362045</v>
      </c>
      <c r="AC78">
        <f t="shared" si="30"/>
        <v>-9.2656722199717283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-1.729434347925648E-9</v>
      </c>
      <c r="AI78">
        <f t="shared" si="34"/>
        <v>-1.7294657089586201E-9</v>
      </c>
      <c r="AJ78">
        <f t="shared" si="35"/>
        <v>-1.1118806663903165</v>
      </c>
      <c r="AK78">
        <f t="shared" si="49"/>
        <v>-0.72642870204534316</v>
      </c>
      <c r="AL78">
        <f t="shared" si="26"/>
        <v>-1.8383093701651254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-9.0042329403741204E-13</v>
      </c>
      <c r="AR78">
        <f t="shared" si="36"/>
        <v>-9.0043962203774751E-13</v>
      </c>
      <c r="AS78">
        <f t="shared" si="36"/>
        <v>-5.7889636192811624E-4</v>
      </c>
      <c r="AT78">
        <f t="shared" si="36"/>
        <v>-3.7821228979494656E-4</v>
      </c>
      <c r="AU78">
        <f t="shared" si="23"/>
        <v>-9.5710865262350247E-4</v>
      </c>
      <c r="AW78">
        <v>75</v>
      </c>
      <c r="AX78">
        <f>IF(Z78&gt;0, (R78*SUMPRODUCT(K78:$K$98, X78:$X$98)-K78*$AZ$3)/Z78, 0)</f>
        <v>-1.477258773371065E+16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500000</v>
      </c>
      <c r="S79">
        <f t="shared" si="29"/>
        <v>-8.9385171201279472E+16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-9.2656722199717283</v>
      </c>
      <c r="AC79">
        <f t="shared" si="30"/>
        <v>-8.2729216249755453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-2.6419741387211689E-10</v>
      </c>
      <c r="AI79">
        <f t="shared" si="34"/>
        <v>-2.6420204155337195E-10</v>
      </c>
      <c r="AJ79">
        <f t="shared" si="35"/>
        <v>-0.99275059499618301</v>
      </c>
      <c r="AK79">
        <f t="shared" si="49"/>
        <v>-0.64859705539802104</v>
      </c>
      <c r="AL79">
        <f t="shared" si="26"/>
        <v>-1.6413476506584059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-1.2281550011270975E-13</v>
      </c>
      <c r="AR79">
        <f t="shared" si="36"/>
        <v>-1.2281765134870929E-13</v>
      </c>
      <c r="AS79">
        <f t="shared" si="36"/>
        <v>-4.6149263546789866E-4</v>
      </c>
      <c r="AT79">
        <f t="shared" si="36"/>
        <v>-3.0150852183926643E-4</v>
      </c>
      <c r="AU79">
        <f t="shared" si="23"/>
        <v>-7.630011574299827E-4</v>
      </c>
      <c r="AW79">
        <v>76</v>
      </c>
      <c r="AX79">
        <f>IF(Z79&gt;0, (R79*SUMPRODUCT(K79:$K$98, X79:$X$98)-K79*$AZ$3)/Z79, 0)</f>
        <v>-8.9385171201279472E+16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500000</v>
      </c>
      <c r="S80">
        <f t="shared" si="29"/>
        <v>-5.5720812031290829E+17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-8.2729216249755453</v>
      </c>
      <c r="AC80">
        <f t="shared" si="30"/>
        <v>-7.3865371651568452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-3.9185877232400032E-11</v>
      </c>
      <c r="AI80">
        <f t="shared" si="34"/>
        <v>-3.9186540049119305E-11</v>
      </c>
      <c r="AJ80">
        <f t="shared" si="35"/>
        <v>-0.88638445981870007</v>
      </c>
      <c r="AK80">
        <f t="shared" si="49"/>
        <v>-0.5791045137482882</v>
      </c>
      <c r="AL80">
        <f t="shared" si="26"/>
        <v>-1.4654889736061749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-1.6264329710600089E-14</v>
      </c>
      <c r="AR80">
        <f t="shared" si="36"/>
        <v>-1.6264604816592893E-14</v>
      </c>
      <c r="AS80">
        <f t="shared" si="36"/>
        <v>-3.6789910353017573E-4</v>
      </c>
      <c r="AT80">
        <f t="shared" si="36"/>
        <v>-2.403607476397442E-4</v>
      </c>
      <c r="AU80">
        <f t="shared" si="23"/>
        <v>-6.0825985118618457E-4</v>
      </c>
      <c r="AW80">
        <v>77</v>
      </c>
      <c r="AX80">
        <f>IF(Z80&gt;0, (R80*SUMPRODUCT(K80:$K$98, X80:$X$98)-K80*$AZ$3)/Z80, 0)</f>
        <v>-5.5720812031290829E+17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500000</v>
      </c>
      <c r="S81">
        <f t="shared" si="29"/>
        <v>-3.5845461227339028E+18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-7.3865371651568452</v>
      </c>
      <c r="AC81">
        <f t="shared" si="30"/>
        <v>-6.5951224688900538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-5.6419472297185967E-12</v>
      </c>
      <c r="AI81">
        <f t="shared" si="34"/>
        <v>-5.6420392235477047E-12</v>
      </c>
      <c r="AJ81">
        <f t="shared" si="35"/>
        <v>-0.7914146962667914</v>
      </c>
      <c r="AK81">
        <f t="shared" si="49"/>
        <v>-0.51705760156097924</v>
      </c>
      <c r="AL81">
        <f t="shared" si="26"/>
        <v>-1.3084722978334127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-2.0908245620184386E-15</v>
      </c>
      <c r="AR81">
        <f t="shared" si="36"/>
        <v>-2.0908586536094481E-15</v>
      </c>
      <c r="AS81">
        <f t="shared" si="36"/>
        <v>-2.9328691289080025E-4</v>
      </c>
      <c r="AT81">
        <f t="shared" si="36"/>
        <v>-1.9161411642199276E-4</v>
      </c>
      <c r="AU81">
        <f t="shared" si="23"/>
        <v>-4.8490102931488384E-4</v>
      </c>
      <c r="AW81">
        <v>78</v>
      </c>
      <c r="AX81">
        <f>IF(Z81&gt;0, (R81*SUMPRODUCT(K81:$K$98, X81:$X$98)-K81*$AZ$3)/Z81, 0)</f>
        <v>-3.5845461227339028E+18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500000</v>
      </c>
      <c r="S82">
        <f t="shared" si="29"/>
        <v>-2.3834758846221349E+19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-6.5951224688900538</v>
      </c>
      <c r="AC82">
        <f t="shared" si="30"/>
        <v>-5.8885022043661222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-7.8721128528949943E-13</v>
      </c>
      <c r="AI82">
        <f t="shared" si="34"/>
        <v>-7.8722363805178736E-13</v>
      </c>
      <c r="AJ82">
        <f t="shared" si="35"/>
        <v>-0.70662026452393167</v>
      </c>
      <c r="AK82">
        <f t="shared" si="49"/>
        <v>-0.46165857282230383</v>
      </c>
      <c r="AL82">
        <f t="shared" si="26"/>
        <v>-1.1682788373470228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-2.6047249034866007E-16</v>
      </c>
      <c r="AR82">
        <f t="shared" si="36"/>
        <v>-2.6047657763096399E-16</v>
      </c>
      <c r="AS82">
        <f t="shared" si="36"/>
        <v>-2.3380653132238892E-4</v>
      </c>
      <c r="AT82">
        <f t="shared" si="36"/>
        <v>-1.5275360046396137E-4</v>
      </c>
      <c r="AU82">
        <f t="shared" si="23"/>
        <v>-3.865601317866108E-4</v>
      </c>
      <c r="AW82">
        <v>79</v>
      </c>
      <c r="AX82">
        <f>IF(Z82&gt;0, (R82*SUMPRODUCT(K82:$K$98, X82:$X$98)-K82*$AZ$3)/Z82, 0)</f>
        <v>-2.3834758846221349E+19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500000</v>
      </c>
      <c r="S83">
        <f t="shared" si="29"/>
        <v>-1.6405921700984242E+20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-5.8885022043661222</v>
      </c>
      <c r="AC83">
        <f t="shared" si="30"/>
        <v>-5.2575912538983216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-1.0626889076178886E-13</v>
      </c>
      <c r="AI83">
        <f t="shared" si="34"/>
        <v>-1.0627049310737777E-13</v>
      </c>
      <c r="AJ83">
        <f t="shared" si="35"/>
        <v>-0.63091095046780055</v>
      </c>
      <c r="AK83">
        <f t="shared" si="49"/>
        <v>-0.41219515430562859</v>
      </c>
      <c r="AL83">
        <f t="shared" si="26"/>
        <v>-1.0431061047735355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-3.1394869028456167E-17</v>
      </c>
      <c r="AR83">
        <f t="shared" si="36"/>
        <v>-3.1395342407161274E-17</v>
      </c>
      <c r="AS83">
        <f t="shared" si="36"/>
        <v>-1.8638913530165063E-4</v>
      </c>
      <c r="AT83">
        <f t="shared" si="36"/>
        <v>-1.2177423506374474E-4</v>
      </c>
      <c r="AU83">
        <f t="shared" si="23"/>
        <v>-3.0816337036542677E-4</v>
      </c>
      <c r="AW83">
        <v>80</v>
      </c>
      <c r="AX83">
        <f>IF(Z83&gt;0, (R83*SUMPRODUCT(K83:$K$98, X83:$X$98)-K83*$AZ$3)/Z83, 0)</f>
        <v>-1.6405921700984242E+20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500000</v>
      </c>
      <c r="S84">
        <f t="shared" si="29"/>
        <v>-1.1706032936365796E+21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-5.2575912538983216</v>
      </c>
      <c r="AC84">
        <f t="shared" si="30"/>
        <v>-4.6942779052663592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-1.3858153545545197E-14</v>
      </c>
      <c r="AI84">
        <f t="shared" si="34"/>
        <v>-1.3858354052323658E-14</v>
      </c>
      <c r="AJ84">
        <f t="shared" si="35"/>
        <v>-0.56331334863196236</v>
      </c>
      <c r="AK84">
        <f t="shared" si="49"/>
        <v>-0.36803138777288252</v>
      </c>
      <c r="AL84">
        <f t="shared" si="26"/>
        <v>-0.93134473640485882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-3.655441806458657E-18</v>
      </c>
      <c r="AR84">
        <f t="shared" si="36"/>
        <v>-3.655494695240561E-18</v>
      </c>
      <c r="AS84">
        <f t="shared" si="36"/>
        <v>-1.48588277504504E-4</v>
      </c>
      <c r="AT84">
        <f t="shared" si="36"/>
        <v>-9.7077674636276062E-5</v>
      </c>
      <c r="AU84">
        <f t="shared" si="23"/>
        <v>-2.4566595214078375E-4</v>
      </c>
      <c r="AW84">
        <v>81</v>
      </c>
      <c r="AX84">
        <f>IF(Z84&gt;0, (R84*SUMPRODUCT(K84:$K$98, X84:$X$98)-K84*$AZ$3)/Z84, 0)</f>
        <v>-1.1706032936365796E+21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500000</v>
      </c>
      <c r="S85">
        <f t="shared" si="29"/>
        <v>-8.6717856842225675E+21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-4.6942779052663592</v>
      </c>
      <c r="AC85">
        <f t="shared" si="30"/>
        <v>-4.1913195582735341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-1.7433529495281607E-15</v>
      </c>
      <c r="AI85">
        <f t="shared" si="34"/>
        <v>-1.7433771159438846E-15</v>
      </c>
      <c r="AJ85">
        <f t="shared" si="35"/>
        <v>-0.50295834699282516</v>
      </c>
      <c r="AK85">
        <f t="shared" si="49"/>
        <v>-0.32859945336864516</v>
      </c>
      <c r="AL85">
        <f t="shared" si="26"/>
        <v>-0.83155780036147209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-4.1058379421171193E-19</v>
      </c>
      <c r="AR85">
        <f t="shared" si="36"/>
        <v>-4.1058948573772395E-19</v>
      </c>
      <c r="AS85">
        <f t="shared" si="36"/>
        <v>-1.1845366510244297E-4</v>
      </c>
      <c r="AT85">
        <f t="shared" si="36"/>
        <v>-7.7389727866929259E-5</v>
      </c>
      <c r="AU85">
        <f t="shared" si="23"/>
        <v>-1.9584339296937266E-4</v>
      </c>
      <c r="AW85">
        <v>82</v>
      </c>
      <c r="AX85">
        <f>IF(Z85&gt;0, (R85*SUMPRODUCT(K85:$K$98, X85:$X$98)-K85*$AZ$3)/Z85, 0)</f>
        <v>-8.6717856842225675E+21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500000</v>
      </c>
      <c r="S86">
        <f t="shared" si="29"/>
        <v>-6.6812022723181392E+22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-4.1913195582735341</v>
      </c>
      <c r="AC86">
        <f t="shared" si="30"/>
        <v>-3.7422496056013697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-2.1124170583596383E-16</v>
      </c>
      <c r="AI86">
        <f t="shared" si="34"/>
        <v>-2.1124450641694691E-16</v>
      </c>
      <c r="AJ86">
        <f t="shared" si="35"/>
        <v>-0.44906995267216443</v>
      </c>
      <c r="AK86">
        <f t="shared" si="49"/>
        <v>-0.2933923690791474</v>
      </c>
      <c r="AL86">
        <f t="shared" si="26"/>
        <v>-0.74246232175131199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-4.4419956210038558E-20</v>
      </c>
      <c r="AR86">
        <f t="shared" si="36"/>
        <v>-4.4420545116874636E-20</v>
      </c>
      <c r="AS86">
        <f t="shared" si="36"/>
        <v>-9.4430536593146316E-5</v>
      </c>
      <c r="AT86">
        <f t="shared" si="36"/>
        <v>-6.1694617240855591E-5</v>
      </c>
      <c r="AU86">
        <f t="shared" si="23"/>
        <v>-1.5612515383400195E-4</v>
      </c>
      <c r="AW86">
        <v>83</v>
      </c>
      <c r="AX86">
        <f>IF(Z86&gt;0, (R86*SUMPRODUCT(K86:$K$98, X86:$X$98)-K86*$AZ$3)/Z86, 0)</f>
        <v>-6.6812022723181392E+22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500000</v>
      </c>
      <c r="S87">
        <f t="shared" si="29"/>
        <v>-5.3625299877613328E+23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-3.7422496056013697</v>
      </c>
      <c r="AC87">
        <f t="shared" si="30"/>
        <v>-3.3412942907155085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-2.4610343242213348E-17</v>
      </c>
      <c r="AI87">
        <f t="shared" si="34"/>
        <v>-2.4610654783062382E-17</v>
      </c>
      <c r="AJ87">
        <f t="shared" si="35"/>
        <v>-0.40095531488586111</v>
      </c>
      <c r="AK87">
        <f t="shared" si="49"/>
        <v>-0.26195747239209588</v>
      </c>
      <c r="AL87">
        <f t="shared" si="26"/>
        <v>-0.66291278727795699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-4.6205971766820589E-21</v>
      </c>
      <c r="AR87">
        <f t="shared" si="36"/>
        <v>-4.6206556685427085E-21</v>
      </c>
      <c r="AS87">
        <f t="shared" si="36"/>
        <v>-7.5279445625913837E-5</v>
      </c>
      <c r="AT87">
        <f t="shared" si="36"/>
        <v>-4.9182571142263696E-5</v>
      </c>
      <c r="AU87">
        <f t="shared" si="23"/>
        <v>-1.2446201676817752E-4</v>
      </c>
      <c r="AW87">
        <v>84</v>
      </c>
      <c r="AX87">
        <f>IF(Z87&gt;0, (R87*SUMPRODUCT(K87:$K$98, X87:$X$98)-K87*$AZ$3)/Z87, 0)</f>
        <v>-5.3625299877613328E+23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500000</v>
      </c>
      <c r="S88">
        <f t="shared" si="29"/>
        <v>-4.4908461995202536E+24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-3.3412942907155085</v>
      </c>
      <c r="AC88">
        <f t="shared" si="30"/>
        <v>-2.9832984738531327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-2.752101138401224E-18</v>
      </c>
      <c r="AI88">
        <f t="shared" si="34"/>
        <v>-2.7521343537279275E-18</v>
      </c>
      <c r="AJ88">
        <f t="shared" si="35"/>
        <v>-0.3579958168623758</v>
      </c>
      <c r="AK88">
        <f t="shared" si="49"/>
        <v>-0.23389060035008563</v>
      </c>
      <c r="AL88">
        <f t="shared" si="26"/>
        <v>-0.59188641721246138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-4.6134604814349741E-22</v>
      </c>
      <c r="AR88">
        <f t="shared" si="36"/>
        <v>-4.6135161616550753E-22</v>
      </c>
      <c r="AS88">
        <f t="shared" si="36"/>
        <v>-6.001231315841342E-5</v>
      </c>
      <c r="AT88">
        <f t="shared" si="36"/>
        <v>-3.9208044596830116E-5</v>
      </c>
      <c r="AU88">
        <f t="shared" si="23"/>
        <v>-9.9220357755243523E-5</v>
      </c>
      <c r="AW88">
        <v>85</v>
      </c>
      <c r="AX88">
        <f>IF(Z88&gt;0, (R88*SUMPRODUCT(K88:$K$98, X88:$X$98)-K88*$AZ$3)/Z88, 0)</f>
        <v>-4.4908461995202536E+24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500000</v>
      </c>
      <c r="S89">
        <f t="shared" si="29"/>
        <v>-3.9603214717936353E+25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-2.9832984738531327</v>
      </c>
      <c r="AC89">
        <f t="shared" si="30"/>
        <v>-2.6636593516545823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-2.9520240186535091E-19</v>
      </c>
      <c r="AI89">
        <f t="shared" si="34"/>
        <v>-2.9520576479860092E-19</v>
      </c>
      <c r="AJ89">
        <f t="shared" si="35"/>
        <v>-0.3196391221985504</v>
      </c>
      <c r="AK89">
        <f t="shared" si="49"/>
        <v>-0.20883089316971931</v>
      </c>
      <c r="AL89">
        <f t="shared" si="26"/>
        <v>-0.52847001536826976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-4.4183923564904869E-23</v>
      </c>
      <c r="AR89">
        <f t="shared" si="36"/>
        <v>-4.4184426906289401E-23</v>
      </c>
      <c r="AS89">
        <f t="shared" si="36"/>
        <v>-4.7841448627561795E-5</v>
      </c>
      <c r="AT89">
        <f t="shared" si="36"/>
        <v>-3.1256413103340334E-5</v>
      </c>
      <c r="AU89">
        <f t="shared" si="23"/>
        <v>-7.9097861730902135E-5</v>
      </c>
      <c r="AW89">
        <v>86</v>
      </c>
      <c r="AX89">
        <f>IF(Z89&gt;0, (R89*SUMPRODUCT(K89:$K$98, X89:$X$98)-K89*$AZ$3)/Z89, 0)</f>
        <v>-3.9603214717936353E+25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8"/>
        <v>500000</v>
      </c>
      <c r="S90">
        <f t="shared" si="29"/>
        <v>-3.6869544849719656E+26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-2.6636593516545823</v>
      </c>
      <c r="AC90">
        <f t="shared" si="30"/>
        <v>-2.3782672782630199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-3.006779285341874E-20</v>
      </c>
      <c r="AI90">
        <f t="shared" si="34"/>
        <v>-3.006811537805092E-20</v>
      </c>
      <c r="AJ90">
        <f t="shared" si="35"/>
        <v>-0.28539207339156247</v>
      </c>
      <c r="AK90">
        <f t="shared" si="49"/>
        <v>-0.18645615461582077</v>
      </c>
      <c r="AL90">
        <f t="shared" si="26"/>
        <v>-0.47184822800738324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-4.0181664125254201E-24</v>
      </c>
      <c r="AR90">
        <f t="shared" si="36"/>
        <v>-4.01820951371514E-24</v>
      </c>
      <c r="AS90">
        <f t="shared" si="36"/>
        <v>-3.8138909939063883E-5</v>
      </c>
      <c r="AT90">
        <f t="shared" si="36"/>
        <v>-2.4917421160188398E-5</v>
      </c>
      <c r="AU90">
        <f t="shared" si="23"/>
        <v>-6.3056331099252278E-5</v>
      </c>
      <c r="AW90">
        <v>87</v>
      </c>
      <c r="AX90">
        <f>IF(Z90&gt;0, (R90*SUMPRODUCT(K90:$K$98, X90:$X$98)-K90*$AZ$3)/Z90, 0)</f>
        <v>-3.6869544849719656E+26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8"/>
        <v>500000</v>
      </c>
      <c r="S91">
        <f t="shared" si="29"/>
        <v>-3.633435400022813E+27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-2.3782672782630199</v>
      </c>
      <c r="AC91">
        <f t="shared" si="30"/>
        <v>-2.1234529270205535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-2.9007837745692967E-21</v>
      </c>
      <c r="AI91">
        <f t="shared" si="34"/>
        <v>-2.9008129955776983E-21</v>
      </c>
      <c r="AJ91">
        <f t="shared" si="35"/>
        <v>-0.25481435124246632</v>
      </c>
      <c r="AK91">
        <f t="shared" si="49"/>
        <v>-0.1664787094784114</v>
      </c>
      <c r="AL91">
        <f t="shared" si="26"/>
        <v>-0.42129306072087769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-3.4611761654843535E-25</v>
      </c>
      <c r="AR91">
        <f t="shared" si="36"/>
        <v>-3.4612110315983666E-25</v>
      </c>
      <c r="AS91">
        <f t="shared" si="36"/>
        <v>-3.0404105499891465E-5</v>
      </c>
      <c r="AT91">
        <f t="shared" si="36"/>
        <v>-1.9864015593262431E-5</v>
      </c>
      <c r="AU91">
        <f t="shared" si="23"/>
        <v>-5.026812109315389E-5</v>
      </c>
      <c r="AW91">
        <v>88</v>
      </c>
      <c r="AX91">
        <f>IF(Z91&gt;0, (R91*SUMPRODUCT(K91:$K$98, X91:$X$98)-K91*$AZ$3)/Z91, 0)</f>
        <v>-3.633435400022813E+27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8"/>
        <v>500000</v>
      </c>
      <c r="S92">
        <f t="shared" si="29"/>
        <v>-3.80150031912414E+28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-2.1234529270205535</v>
      </c>
      <c r="AC92">
        <f t="shared" si="30"/>
        <v>-1.8959401134112084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-2.6435124827918329E-22</v>
      </c>
      <c r="AI92">
        <f t="shared" si="34"/>
        <v>-2.6435374195267305E-22</v>
      </c>
      <c r="AJ92">
        <f t="shared" si="35"/>
        <v>-0.22751281360934517</v>
      </c>
      <c r="AK92">
        <f t="shared" si="49"/>
        <v>-0.14864170489143877</v>
      </c>
      <c r="AL92">
        <f t="shared" si="26"/>
        <v>-0.37615451850078396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-2.816253144732897E-26</v>
      </c>
      <c r="AR92">
        <f t="shared" si="36"/>
        <v>-2.8162797109619323E-26</v>
      </c>
      <c r="AS92">
        <f t="shared" si="36"/>
        <v>-2.4237966756928805E-5</v>
      </c>
      <c r="AT92">
        <f t="shared" si="36"/>
        <v>-1.5835471614526813E-5</v>
      </c>
      <c r="AU92">
        <f t="shared" si="23"/>
        <v>-4.0073438371455625E-5</v>
      </c>
      <c r="AW92">
        <v>89</v>
      </c>
      <c r="AX92">
        <f>IF(Z92&gt;0, (R92*SUMPRODUCT(K92:$K$98, X92:$X$98)-K92*$AZ$3)/Z92, 0)</f>
        <v>-3.80150031912414E+28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500000</v>
      </c>
      <c r="S93">
        <f t="shared" si="29"/>
        <v>-4.2361399493391221E+29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-1.8959401134112084</v>
      </c>
      <c r="AC93">
        <f t="shared" si="30"/>
        <v>-1.6928036726885787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-2.268931779925175E-23</v>
      </c>
      <c r="AI93">
        <f t="shared" si="34"/>
        <v>-2.2689517604226672E-23</v>
      </c>
      <c r="AJ93">
        <f t="shared" si="35"/>
        <v>-0.20313644072262971</v>
      </c>
      <c r="AK93">
        <f t="shared" si="49"/>
        <v>-0.1327158079387846</v>
      </c>
      <c r="AL93">
        <f t="shared" si="26"/>
        <v>-0.33585224866141428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-2.158210194497103E-27</v>
      </c>
      <c r="AR93">
        <f t="shared" si="36"/>
        <v>-2.1582291999664433E-27</v>
      </c>
      <c r="AS93">
        <f t="shared" si="36"/>
        <v>-1.9322358702908812E-5</v>
      </c>
      <c r="AT93">
        <f t="shared" si="36"/>
        <v>-1.2623941019233745E-5</v>
      </c>
      <c r="AU93">
        <f t="shared" si="23"/>
        <v>-3.1946299722142554E-5</v>
      </c>
      <c r="AW93">
        <v>90</v>
      </c>
      <c r="AX93">
        <f>IF(Z93&gt;0, (R93*SUMPRODUCT(K93:$K$98, X93:$X$98)-K93*$AZ$3)/Z93, 0)</f>
        <v>-4.2361399493391221E+29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500000</v>
      </c>
      <c r="S94">
        <f t="shared" si="29"/>
        <v>-5.0472220284965509E+30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-1.6928036726885787</v>
      </c>
      <c r="AC94">
        <f t="shared" si="30"/>
        <v>-1.5114318506148023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-1.8283401688709935E-24</v>
      </c>
      <c r="AI94">
        <f t="shared" si="34"/>
        <v>-1.8283551417792791E-24</v>
      </c>
      <c r="AJ94">
        <f t="shared" si="35"/>
        <v>-0.18137182207377633</v>
      </c>
      <c r="AK94">
        <f t="shared" si="49"/>
        <v>-0.11849625708820052</v>
      </c>
      <c r="AL94">
        <f t="shared" si="26"/>
        <v>-0.29986807916197689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-1.5527848305951893E-28</v>
      </c>
      <c r="AR94">
        <f t="shared" si="36"/>
        <v>-1.5527975468857635E-28</v>
      </c>
      <c r="AS94">
        <f t="shared" si="36"/>
        <v>-1.5403666057803565E-5</v>
      </c>
      <c r="AT94">
        <f t="shared" si="36"/>
        <v>-1.0063728491098329E-5</v>
      </c>
      <c r="AU94">
        <f t="shared" si="23"/>
        <v>-2.5467394548901897E-5</v>
      </c>
      <c r="AW94">
        <v>91</v>
      </c>
      <c r="AX94">
        <f>IF(Z94&gt;0, (R94*SUMPRODUCT(K94:$K$98, X94:$X$98)-K94*$AZ$3)/Z94, 0)</f>
        <v>-5.0472220284965509E+30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500000</v>
      </c>
      <c r="S95">
        <f t="shared" si="29"/>
        <v>-6.4607971127110308E+31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-1.5114318506148023</v>
      </c>
      <c r="AC95">
        <f t="shared" si="30"/>
        <v>-1.3494927237632162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-1.377880905772394E-25</v>
      </c>
      <c r="AI95">
        <f t="shared" si="34"/>
        <v>-1.377891349473846E-25</v>
      </c>
      <c r="AJ95">
        <f t="shared" si="35"/>
        <v>-0.16193912685158618</v>
      </c>
      <c r="AK95">
        <f t="shared" si="49"/>
        <v>-0.10580022954303617</v>
      </c>
      <c r="AL95">
        <f t="shared" si="26"/>
        <v>-0.26773935639462232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-1.0448355432653519E-29</v>
      </c>
      <c r="AR95">
        <f t="shared" si="36"/>
        <v>-1.0448434626366377E-29</v>
      </c>
      <c r="AS95">
        <f t="shared" si="36"/>
        <v>-1.2279708273121475E-5</v>
      </c>
      <c r="AT95">
        <f t="shared" si="36"/>
        <v>-8.0227427384393544E-6</v>
      </c>
      <c r="AU95">
        <f t="shared" si="23"/>
        <v>-2.0302451011560828E-5</v>
      </c>
      <c r="AW95">
        <v>92</v>
      </c>
      <c r="AX95">
        <f>IF(Z95&gt;0, (R95*SUMPRODUCT(K95:$K$98, X95:$X$98)-K95*$AZ$3)/Z95, 0)</f>
        <v>-6.4607971127110308E+31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500000</v>
      </c>
      <c r="S96">
        <f t="shared" si="29"/>
        <v>-8.9347194618849959E+32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-1.3494927237632162</v>
      </c>
      <c r="AC96">
        <f t="shared" si="30"/>
        <v>-1.2049042176457285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-9.6649823727242706E-27</v>
      </c>
      <c r="AI96">
        <f t="shared" si="34"/>
        <v>-9.6650498009307621E-27</v>
      </c>
      <c r="AJ96">
        <f t="shared" si="35"/>
        <v>-0.14458850611748764</v>
      </c>
      <c r="AK96">
        <f t="shared" si="49"/>
        <v>-9.4464490663425146E-2</v>
      </c>
      <c r="AL96">
        <f t="shared" si="26"/>
        <v>-0.2390529967809128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-6.5436385125821112E-31</v>
      </c>
      <c r="AR96">
        <f t="shared" si="36"/>
        <v>-6.543684164585583E-31</v>
      </c>
      <c r="AS96">
        <f t="shared" si="36"/>
        <v>-9.7893082534450512E-6</v>
      </c>
      <c r="AT96">
        <f t="shared" si="36"/>
        <v>-6.3956813922507589E-6</v>
      </c>
      <c r="AU96">
        <f t="shared" si="23"/>
        <v>-1.6184989645695813E-5</v>
      </c>
      <c r="AW96">
        <v>93</v>
      </c>
      <c r="AX96">
        <f>IF(Z96&gt;0, (R96*SUMPRODUCT(K96:$K$98, X96:$X$98)-K96*$AZ$3)/Z96, 0)</f>
        <v>-8.9347194618849959E+32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500000</v>
      </c>
      <c r="S97">
        <f t="shared" si="29"/>
        <v>-1.3435357229148354E+34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-1.2049042176457285</v>
      </c>
      <c r="AC97">
        <f t="shared" si="30"/>
        <v>-1.0758073371836863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-6.2750281952707706E-28</v>
      </c>
      <c r="AI97">
        <f t="shared" si="34"/>
        <v>-6.275068231695513E-28</v>
      </c>
      <c r="AJ97">
        <f t="shared" si="35"/>
        <v>-0.12909688046204226</v>
      </c>
      <c r="AK97">
        <f t="shared" si="49"/>
        <v>-8.434329523520101E-2</v>
      </c>
      <c r="AL97">
        <f t="shared" si="26"/>
        <v>-0.21344017569724327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-3.7932886570928726E-32</v>
      </c>
      <c r="AR97">
        <f t="shared" si="36"/>
        <v>-3.7933128593292796E-32</v>
      </c>
      <c r="AS97">
        <f t="shared" si="36"/>
        <v>-7.803976605106051E-6</v>
      </c>
      <c r="AT97">
        <f t="shared" si="36"/>
        <v>-5.0985980486692902E-6</v>
      </c>
      <c r="AU97">
        <f t="shared" si="23"/>
        <v>-1.2902574653775341E-5</v>
      </c>
      <c r="AW97">
        <v>94</v>
      </c>
      <c r="AX97">
        <f>IF(Z97&gt;0, (R97*SUMPRODUCT(K97:$K$98, X97:$X$98)-K97*$AZ$3)/Z97, 0)</f>
        <v>-1.3435357229148354E+34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-1.0758073371836863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-4.0036424742384022E-29</v>
      </c>
      <c r="AI98">
        <f t="shared" si="34"/>
        <v>-4.0036424742384022E-29</v>
      </c>
      <c r="AJ98">
        <f t="shared" si="35"/>
        <v>-1.0758073371836863</v>
      </c>
      <c r="AK98">
        <f t="shared" si="49"/>
        <v>-7.5306513602858047E-2</v>
      </c>
      <c r="AL98">
        <f t="shared" si="26"/>
        <v>-1.1511138507865444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-2.1609139649577257E-33</v>
      </c>
      <c r="AR98">
        <f t="shared" si="36"/>
        <v>-2.1609139649577257E-33</v>
      </c>
      <c r="AS98">
        <f t="shared" si="36"/>
        <v>-5.8065302121324818E-5</v>
      </c>
      <c r="AT98">
        <f t="shared" si="36"/>
        <v>-4.0645711484927377E-6</v>
      </c>
      <c r="AU98">
        <f t="shared" si="36"/>
        <v>-6.2129873269817557E-5</v>
      </c>
      <c r="AW98">
        <v>95</v>
      </c>
    </row>
    <row r="100" spans="5:50" x14ac:dyDescent="0.25">
      <c r="AN100" s="8">
        <f t="shared" ref="AN100:AU100" si="50">SUM(AN3:AN98)</f>
        <v>34622.646099414313</v>
      </c>
      <c r="AO100" s="8">
        <f t="shared" si="50"/>
        <v>-3462.2646099414314</v>
      </c>
      <c r="AP100" s="8">
        <f t="shared" si="50"/>
        <v>-3019.1327005527296</v>
      </c>
      <c r="AQ100" s="8">
        <f t="shared" si="50"/>
        <v>-17796.487385382552</v>
      </c>
      <c r="AR100" s="8">
        <f t="shared" si="50"/>
        <v>10344.76140353759</v>
      </c>
      <c r="AS100" s="8">
        <f t="shared" si="50"/>
        <v>-4406.5170953744355</v>
      </c>
      <c r="AT100" s="8">
        <f t="shared" si="50"/>
        <v>1610.9440020259276</v>
      </c>
      <c r="AU100" s="8">
        <f t="shared" si="50"/>
        <v>7549.1883101890844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97275-1E14-4712-99E9-60722C3305F9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'S.35.04.D'!C3*(1+C12)</f>
        <v>75058.007352849309</v>
      </c>
      <c r="K3">
        <v>1</v>
      </c>
      <c r="L3" s="2">
        <v>0</v>
      </c>
      <c r="O3">
        <f>$C$3</f>
        <v>75058.007352849309</v>
      </c>
      <c r="P3">
        <f>O3*C5</f>
        <v>7505.8007352849309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75058.007352849309</v>
      </c>
      <c r="AF3">
        <f t="shared" ref="AF3:AG34" si="4">-$Z3*P3</f>
        <v>-7505.8007352849309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65032.298413564371</v>
      </c>
      <c r="AJ3">
        <f t="shared" ref="AJ3:AJ66" si="7">AB3-AC3</f>
        <v>0</v>
      </c>
      <c r="AL3">
        <f t="shared" ref="AL3:AL34" si="8">SUM(AI3:AK3)</f>
        <v>65032.298413564371</v>
      </c>
      <c r="AN3">
        <f t="shared" ref="AN3:AU34" si="9">AE3*$K3</f>
        <v>75058.007352849309</v>
      </c>
      <c r="AO3">
        <f t="shared" si="9"/>
        <v>-7505.8007352849309</v>
      </c>
      <c r="AP3">
        <f t="shared" si="9"/>
        <v>-2519.9082039999998</v>
      </c>
      <c r="AQ3">
        <f t="shared" si="9"/>
        <v>0</v>
      </c>
      <c r="AR3">
        <f t="shared" si="9"/>
        <v>65032.298413564371</v>
      </c>
      <c r="AS3">
        <f t="shared" si="9"/>
        <v>0</v>
      </c>
      <c r="AT3">
        <f t="shared" si="9"/>
        <v>0</v>
      </c>
      <c r="AU3">
        <f t="shared" si="9"/>
        <v>65032.298413564371</v>
      </c>
      <c r="AW3">
        <v>0</v>
      </c>
      <c r="AX3">
        <f>IF(Z3&gt;0, (R3*SUMPRODUCT(K3:$K$98, X3:$X$98)-K3*$AZ$3)/Z3, 0)</f>
        <v>0</v>
      </c>
      <c r="AZ3">
        <f>C6*SUMPRODUCT(X4:X89, K4:K89)/1</f>
        <v>39149.091399805322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2656.1590275460148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2626.0095826532342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-2626.0095826532342</v>
      </c>
      <c r="AK4">
        <f>G4*SUM(AB4, AE4:AF4)</f>
        <v>0</v>
      </c>
      <c r="AL4">
        <f t="shared" si="8"/>
        <v>-3301.3935826532343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-630.08116428771336</v>
      </c>
      <c r="AR4">
        <f t="shared" si="9"/>
        <v>-630.08116428771336</v>
      </c>
      <c r="AS4">
        <f t="shared" si="9"/>
        <v>-2449.8643368348112</v>
      </c>
      <c r="AT4">
        <f t="shared" si="9"/>
        <v>0</v>
      </c>
      <c r="AU4">
        <f t="shared" si="9"/>
        <v>-3079.9455011225245</v>
      </c>
      <c r="AW4">
        <v>1</v>
      </c>
      <c r="AX4">
        <f>IF(Z4&gt;0, (R4*SUMPRODUCT(K4:$K$98, X4:$X$98)-K4*$AZ$3)/Z4, 0)</f>
        <v>2656.1590275460148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500000</v>
      </c>
      <c r="S5">
        <f t="shared" si="1"/>
        <v>5159.0329275375634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2626.0095826532342</v>
      </c>
      <c r="AC5">
        <f t="shared" si="2"/>
        <v>5042.3082949565796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-694.01643680090388</v>
      </c>
      <c r="AI5">
        <f t="shared" si="6"/>
        <v>-742.88517214122373</v>
      </c>
      <c r="AJ5">
        <f t="shared" si="7"/>
        <v>-2416.2987123033454</v>
      </c>
      <c r="AK5">
        <f>G5*SUM(AB5, AE5:AF5)</f>
        <v>107.66639288878261</v>
      </c>
      <c r="AL5">
        <f t="shared" si="8"/>
        <v>-3051.5174915557868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-593.4590195048462</v>
      </c>
      <c r="AR5">
        <f t="shared" si="9"/>
        <v>-635.24706690786172</v>
      </c>
      <c r="AS5">
        <f t="shared" si="9"/>
        <v>-2066.196401981957</v>
      </c>
      <c r="AT5">
        <f t="shared" si="9"/>
        <v>92.066395793058916</v>
      </c>
      <c r="AU5">
        <f t="shared" si="9"/>
        <v>-2609.3770730967599</v>
      </c>
      <c r="AW5">
        <v>2</v>
      </c>
      <c r="AX5">
        <f>IF(Z5&gt;0, (R5*SUMPRODUCT(K5:$K$98, X5:$X$98)-K5*$AZ$3)/Z5, 0)</f>
        <v>5159.0329275375634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500000</v>
      </c>
      <c r="S6">
        <f t="shared" si="1"/>
        <v>7996.161487331613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5042.3082949565796</v>
      </c>
      <c r="AC6">
        <f t="shared" si="2"/>
        <v>7725.5494653938767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-721.85035214628681</v>
      </c>
      <c r="AI6">
        <f t="shared" si="6"/>
        <v>-770.15821509798889</v>
      </c>
      <c r="AJ6">
        <f t="shared" si="7"/>
        <v>-2683.2411704372971</v>
      </c>
      <c r="AK6">
        <f>G6*SUM(AB6, AE6:AF6)</f>
        <v>294.97503525495995</v>
      </c>
      <c r="AL6">
        <f t="shared" si="8"/>
        <v>-3158.4243502803261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-556.84260142525613</v>
      </c>
      <c r="AR6">
        <f t="shared" si="9"/>
        <v>-594.10777140867287</v>
      </c>
      <c r="AS6">
        <f t="shared" si="9"/>
        <v>-2069.8791503738958</v>
      </c>
      <c r="AT6">
        <f t="shared" si="9"/>
        <v>227.54670064023392</v>
      </c>
      <c r="AU6">
        <f t="shared" si="9"/>
        <v>-2436.4402211423348</v>
      </c>
      <c r="AW6">
        <v>3</v>
      </c>
      <c r="AX6">
        <f>IF(Z6&gt;0, (R6*SUMPRODUCT(K6:$K$98, X6:$X$98)-K6*$AZ$3)/Z6, 0)</f>
        <v>7996.161487331613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500000</v>
      </c>
      <c r="S7">
        <f t="shared" si="1"/>
        <v>10357.922960912743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7725.5494653938767</v>
      </c>
      <c r="AC7">
        <f t="shared" si="2"/>
        <v>9891.6803636377408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-754.41133567236398</v>
      </c>
      <c r="AI7">
        <f t="shared" si="6"/>
        <v>-802.16067886098176</v>
      </c>
      <c r="AJ7">
        <f t="shared" si="7"/>
        <v>-2166.1308982438641</v>
      </c>
      <c r="AK7">
        <f>G7*SUM(AB7, AE7:AF7)</f>
        <v>379.32447875083932</v>
      </c>
      <c r="AL7">
        <f t="shared" si="8"/>
        <v>-2588.9670983540063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-529.48819096244392</v>
      </c>
      <c r="AR7">
        <f t="shared" si="9"/>
        <v>-563.00135831438081</v>
      </c>
      <c r="AS7">
        <f t="shared" si="9"/>
        <v>-1520.3121645525039</v>
      </c>
      <c r="AT7">
        <f t="shared" si="9"/>
        <v>266.23119582707443</v>
      </c>
      <c r="AU7">
        <f t="shared" si="9"/>
        <v>-1817.0823270398103</v>
      </c>
      <c r="AW7">
        <v>4</v>
      </c>
      <c r="AX7">
        <f>IF(Z7&gt;0, (R7*SUMPRODUCT(K7:$K$98, X7:$X$98)-K7*$AZ$3)/Z7, 0)</f>
        <v>10357.922960912743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500000</v>
      </c>
      <c r="S8">
        <f t="shared" si="1"/>
        <v>11856.504164498238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9891.6803636377408</v>
      </c>
      <c r="AC8">
        <f t="shared" si="2"/>
        <v>11190.916259572266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-786.96933992083927</v>
      </c>
      <c r="AI8">
        <f t="shared" si="6"/>
        <v>-834.16249274357881</v>
      </c>
      <c r="AJ8">
        <f t="shared" si="7"/>
        <v>-1299.2358959345256</v>
      </c>
      <c r="AK8">
        <f t="shared" ref="AK8:AK71" si="22">G8*SUM(AB8:AB8, AE8:AF8)</f>
        <v>210.69279174548387</v>
      </c>
      <c r="AL8">
        <f t="shared" si="8"/>
        <v>-1922.7055969326204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-515.57847899821036</v>
      </c>
      <c r="AR8">
        <f t="shared" si="9"/>
        <v>-546.49680416946251</v>
      </c>
      <c r="AS8">
        <f t="shared" si="9"/>
        <v>-851.18699434107623</v>
      </c>
      <c r="AT8">
        <f t="shared" si="9"/>
        <v>138.03418201139851</v>
      </c>
      <c r="AU8">
        <f t="shared" si="9"/>
        <v>-1259.6496164991402</v>
      </c>
      <c r="AW8">
        <v>5</v>
      </c>
      <c r="AX8">
        <f>IF(Z8&gt;0, (R8*SUMPRODUCT(K8:$K$98, X8:$X$98)-K8*$AZ$3)/Z8, 0)</f>
        <v>11856.504164498238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500000</v>
      </c>
      <c r="S9">
        <f t="shared" si="1"/>
        <v>12900.297564474569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11190.916259572266</v>
      </c>
      <c r="AC9">
        <f t="shared" si="2"/>
        <v>12033.174888984471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-820.84372112869949</v>
      </c>
      <c r="AI9">
        <f t="shared" si="6"/>
        <v>-867.48285805109879</v>
      </c>
      <c r="AJ9">
        <f t="shared" si="7"/>
        <v>-842.25862941220475</v>
      </c>
      <c r="AK9">
        <f t="shared" si="22"/>
        <v>66.026405931476376</v>
      </c>
      <c r="AL9">
        <f t="shared" si="8"/>
        <v>-1643.7150815318273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-509.30115241465694</v>
      </c>
      <c r="AR9">
        <f t="shared" si="9"/>
        <v>-538.23889728714119</v>
      </c>
      <c r="AS9">
        <f t="shared" si="9"/>
        <v>-522.58825833616686</v>
      </c>
      <c r="AT9">
        <f t="shared" si="9"/>
        <v>40.96678060040427</v>
      </c>
      <c r="AU9">
        <f t="shared" si="9"/>
        <v>-1019.8603750229039</v>
      </c>
      <c r="AW9">
        <v>6</v>
      </c>
      <c r="AX9">
        <f>IF(Z9&gt;0, (R9*SUMPRODUCT(K9:$K$98, X9:$X$98)-K9*$AZ$3)/Z9, 0)</f>
        <v>12900.297564474569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500000</v>
      </c>
      <c r="S10">
        <f t="shared" si="1"/>
        <v>13854.909734672689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12033.174888984471</v>
      </c>
      <c r="AC10">
        <f t="shared" si="2"/>
        <v>12770.543187011182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-860.38993650840689</v>
      </c>
      <c r="AI10">
        <f t="shared" si="6"/>
        <v>-906.47664306793138</v>
      </c>
      <c r="AJ10">
        <f t="shared" si="7"/>
        <v>-737.36829802671127</v>
      </c>
      <c r="AK10">
        <f t="shared" si="22"/>
        <v>49.336017044836339</v>
      </c>
      <c r="AL10">
        <f t="shared" si="8"/>
        <v>-1594.5089240498064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-506.43963498345897</v>
      </c>
      <c r="AR10">
        <f t="shared" si="9"/>
        <v>-533.5670267127407</v>
      </c>
      <c r="AS10">
        <f t="shared" si="9"/>
        <v>-434.02707988016226</v>
      </c>
      <c r="AT10">
        <f t="shared" si="9"/>
        <v>29.039989199688286</v>
      </c>
      <c r="AU10">
        <f t="shared" si="9"/>
        <v>-938.55411739321471</v>
      </c>
      <c r="AW10">
        <v>7</v>
      </c>
      <c r="AX10">
        <f>IF(Z10&gt;0, (R10*SUMPRODUCT(K10:$K$98, X10:$X$98)-K10*$AZ$3)/Z10, 0)</f>
        <v>13854.909734672689</v>
      </c>
    </row>
    <row r="11" spans="1:52" x14ac:dyDescent="0.25">
      <c r="A11" t="s">
        <v>33</v>
      </c>
      <c r="C11" s="12">
        <f>AU91</f>
        <v>18682.364793107041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500000</v>
      </c>
      <c r="S11">
        <f t="shared" si="1"/>
        <v>14726.233324434848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12770.543187011182</v>
      </c>
      <c r="AC11">
        <f t="shared" si="2"/>
        <v>13411.476218801323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-898.36079709176067</v>
      </c>
      <c r="AI11">
        <f t="shared" si="6"/>
        <v>-943.89680050598076</v>
      </c>
      <c r="AJ11">
        <f t="shared" si="7"/>
        <v>-640.93303179014038</v>
      </c>
      <c r="AK11">
        <f t="shared" si="22"/>
        <v>30.649303648826834</v>
      </c>
      <c r="AL11">
        <f t="shared" si="8"/>
        <v>-1554.1805286472943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-502.46095267598935</v>
      </c>
      <c r="AR11">
        <f t="shared" si="9"/>
        <v>-527.92963266584991</v>
      </c>
      <c r="AS11">
        <f t="shared" si="9"/>
        <v>-358.47938021931492</v>
      </c>
      <c r="AT11">
        <f t="shared" si="9"/>
        <v>17.142420239284114</v>
      </c>
      <c r="AU11">
        <f t="shared" si="9"/>
        <v>-869.26659264588079</v>
      </c>
      <c r="AW11">
        <v>8</v>
      </c>
      <c r="AX11">
        <f>IF(Z11&gt;0, (R11*SUMPRODUCT(K11:$K$98, X11:$X$98)-K11*$AZ$3)/Z11, 0)</f>
        <v>14726.233324434848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500000</v>
      </c>
      <c r="S12">
        <f t="shared" si="1"/>
        <v>15557.226867203919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13411.476218801323</v>
      </c>
      <c r="AC12">
        <f t="shared" si="2"/>
        <v>13997.281943194379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-942.13399095976877</v>
      </c>
      <c r="AI12">
        <f t="shared" si="6"/>
        <v>-987.12042094075059</v>
      </c>
      <c r="AJ12">
        <f t="shared" si="7"/>
        <v>-585.80572439305615</v>
      </c>
      <c r="AK12">
        <f t="shared" si="22"/>
        <v>30.846395303243042</v>
      </c>
      <c r="AL12">
        <f t="shared" si="8"/>
        <v>-1542.0797500305637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-500.75423174172403</v>
      </c>
      <c r="AR12">
        <f t="shared" si="9"/>
        <v>-524.66499751399022</v>
      </c>
      <c r="AS12">
        <f t="shared" si="9"/>
        <v>-311.36197004155798</v>
      </c>
      <c r="AT12">
        <f t="shared" si="9"/>
        <v>16.395187022539549</v>
      </c>
      <c r="AU12">
        <f t="shared" si="9"/>
        <v>-819.63178053300862</v>
      </c>
      <c r="AW12">
        <v>9</v>
      </c>
      <c r="AX12">
        <f>IF(Z12&gt;0, (R12*SUMPRODUCT(K12:$K$98, X12:$X$98)-K12*$AZ$3)/Z12, 0)</f>
        <v>15557.226867203919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500000</v>
      </c>
      <c r="S13">
        <f t="shared" si="1"/>
        <v>16343.189903035323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13997.281943194379</v>
      </c>
      <c r="AC13">
        <f t="shared" si="2"/>
        <v>14525.067853649078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-988.88765506324489</v>
      </c>
      <c r="AI13">
        <f t="shared" si="6"/>
        <v>-1033.3253319789105</v>
      </c>
      <c r="AJ13">
        <f t="shared" si="7"/>
        <v>-527.78591045469875</v>
      </c>
      <c r="AK13">
        <f t="shared" si="22"/>
        <v>27.994563886388757</v>
      </c>
      <c r="AL13">
        <f t="shared" si="8"/>
        <v>-1533.1166785472205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-499.62386049148</v>
      </c>
      <c r="AR13">
        <f t="shared" si="9"/>
        <v>-522.07547425993994</v>
      </c>
      <c r="AS13">
        <f t="shared" si="9"/>
        <v>-266.65762561018363</v>
      </c>
      <c r="AT13">
        <f t="shared" si="9"/>
        <v>14.143924246681378</v>
      </c>
      <c r="AU13">
        <f t="shared" si="9"/>
        <v>-774.5891756234422</v>
      </c>
      <c r="AW13">
        <v>10</v>
      </c>
      <c r="AX13">
        <f>IF(Z13&gt;0, (R13*SUMPRODUCT(K13:$K$98, X13:$X$98)-K13*$AZ$3)/Z13, 0)</f>
        <v>16343.189903035323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500000</v>
      </c>
      <c r="S14">
        <f t="shared" si="1"/>
        <v>17087.928927520759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14525.067853649078</v>
      </c>
      <c r="AC14">
        <f t="shared" si="2"/>
        <v>14999.568559208743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-1039.305721442975</v>
      </c>
      <c r="AI14">
        <f t="shared" si="6"/>
        <v>-1083.1950910173398</v>
      </c>
      <c r="AJ14">
        <f t="shared" si="7"/>
        <v>-474.50070555966522</v>
      </c>
      <c r="AK14">
        <f t="shared" si="22"/>
        <v>26.145122136568339</v>
      </c>
      <c r="AL14">
        <f t="shared" si="8"/>
        <v>-1531.5506744404368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-499.23654280273382</v>
      </c>
      <c r="AR14">
        <f t="shared" si="9"/>
        <v>-520.3190565232162</v>
      </c>
      <c r="AS14">
        <f t="shared" si="9"/>
        <v>-227.92917128577827</v>
      </c>
      <c r="AT14">
        <f t="shared" si="9"/>
        <v>12.558961350172629</v>
      </c>
      <c r="AU14">
        <f t="shared" si="9"/>
        <v>-735.68926645882186</v>
      </c>
      <c r="AW14">
        <v>11</v>
      </c>
      <c r="AX14">
        <f>IF(Z14&gt;0, (R14*SUMPRODUCT(K14:$K$98, X14:$X$98)-K14*$AZ$3)/Z14, 0)</f>
        <v>17087.928927520759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500000</v>
      </c>
      <c r="S15">
        <f t="shared" si="1"/>
        <v>17841.52827714842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14999.568559208743</v>
      </c>
      <c r="AC15">
        <f t="shared" si="2"/>
        <v>15465.493956661481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-1091.9446925380166</v>
      </c>
      <c r="AI15">
        <f t="shared" si="6"/>
        <v>-1135.285973947384</v>
      </c>
      <c r="AJ15">
        <f t="shared" si="7"/>
        <v>-465.92539745273825</v>
      </c>
      <c r="AK15">
        <f t="shared" si="22"/>
        <v>61.498231092755852</v>
      </c>
      <c r="AL15">
        <f t="shared" si="8"/>
        <v>-1539.7131403073665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-497.60172512898862</v>
      </c>
      <c r="AR15">
        <f t="shared" si="9"/>
        <v>-517.35244743752833</v>
      </c>
      <c r="AS15">
        <f t="shared" si="9"/>
        <v>-212.32328261517733</v>
      </c>
      <c r="AT15">
        <f t="shared" si="9"/>
        <v>28.024886327354995</v>
      </c>
      <c r="AU15">
        <f t="shared" si="9"/>
        <v>-701.65084372535068</v>
      </c>
      <c r="AW15">
        <v>12</v>
      </c>
      <c r="AX15">
        <f>IF(Z15&gt;0, (R15*SUMPRODUCT(K15:$K$98, X15:$X$98)-K15*$AZ$3)/Z15, 0)</f>
        <v>17841.52827714842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500000</v>
      </c>
      <c r="S16">
        <f t="shared" si="1"/>
        <v>18614.920799018786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15465.493956661481</v>
      </c>
      <c r="AC16">
        <f t="shared" si="2"/>
        <v>15931.550291407668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-1154.4830131397594</v>
      </c>
      <c r="AI16">
        <f t="shared" si="6"/>
        <v>-1197.2754334337189</v>
      </c>
      <c r="AJ16">
        <f t="shared" si="7"/>
        <v>-466.05633474618662</v>
      </c>
      <c r="AK16">
        <f t="shared" si="22"/>
        <v>109.80500709229652</v>
      </c>
      <c r="AL16">
        <f t="shared" si="8"/>
        <v>-1553.526761087609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-497.68288965494418</v>
      </c>
      <c r="AR16">
        <f t="shared" si="9"/>
        <v>-516.130155786047</v>
      </c>
      <c r="AS16">
        <f t="shared" si="9"/>
        <v>-200.91093656515753</v>
      </c>
      <c r="AT16">
        <f t="shared" si="9"/>
        <v>47.33553686481153</v>
      </c>
      <c r="AU16">
        <f t="shared" si="9"/>
        <v>-669.705555486393</v>
      </c>
      <c r="AW16">
        <v>13</v>
      </c>
      <c r="AX16">
        <f>IF(Z16&gt;0, (R16*SUMPRODUCT(K16:$K$98, X16:$X$98)-K16*$AZ$3)/Z16, 0)</f>
        <v>18614.920799018786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500000</v>
      </c>
      <c r="S17">
        <f t="shared" si="1"/>
        <v>19466.485930168703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15931.550291407668</v>
      </c>
      <c r="AC17">
        <f t="shared" si="2"/>
        <v>16446.023608445827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-1226.0490572358617</v>
      </c>
      <c r="AI17">
        <f t="shared" si="6"/>
        <v>-1268.2909484211582</v>
      </c>
      <c r="AJ17">
        <f t="shared" si="7"/>
        <v>-514.47331703815871</v>
      </c>
      <c r="AK17">
        <f t="shared" si="22"/>
        <v>219.85539402142581</v>
      </c>
      <c r="AL17">
        <f t="shared" si="8"/>
        <v>-1562.9088714378911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-496.83596324827965</v>
      </c>
      <c r="AR17">
        <f t="shared" si="9"/>
        <v>-513.95378620374265</v>
      </c>
      <c r="AS17">
        <f t="shared" si="9"/>
        <v>-208.48174428881623</v>
      </c>
      <c r="AT17">
        <f t="shared" si="9"/>
        <v>89.092737210882731</v>
      </c>
      <c r="AU17">
        <f t="shared" si="9"/>
        <v>-633.34279328167611</v>
      </c>
      <c r="AW17">
        <v>14</v>
      </c>
      <c r="AX17">
        <f>IF(Z17&gt;0, (R17*SUMPRODUCT(K17:$K$98, X17:$X$98)-K17*$AZ$3)/Z17, 0)</f>
        <v>19466.485930168703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500000</v>
      </c>
      <c r="S18">
        <f t="shared" si="1"/>
        <v>20428.622184616859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16446.023608445827</v>
      </c>
      <c r="AC18">
        <f t="shared" si="2"/>
        <v>17009.190857211506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-1886.8899423697412</v>
      </c>
      <c r="AI18">
        <f t="shared" si="6"/>
        <v>-1928.5207256489477</v>
      </c>
      <c r="AJ18">
        <f t="shared" si="7"/>
        <v>-563.16724876567969</v>
      </c>
      <c r="AK18">
        <f t="shared" si="22"/>
        <v>355.23410994242988</v>
      </c>
      <c r="AL18">
        <f t="shared" si="8"/>
        <v>-2136.4538644721974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-713.54117867904085</v>
      </c>
      <c r="AR18">
        <f t="shared" si="9"/>
        <v>-729.28416267792204</v>
      </c>
      <c r="AS18">
        <f t="shared" si="9"/>
        <v>-212.9657980862529</v>
      </c>
      <c r="AT18">
        <f t="shared" si="9"/>
        <v>134.33436673947381</v>
      </c>
      <c r="AU18">
        <f t="shared" si="9"/>
        <v>-807.91559402470114</v>
      </c>
      <c r="AW18">
        <v>15</v>
      </c>
      <c r="AX18">
        <f>IF(Z18&gt;0, (R18*SUMPRODUCT(K18:$K$98, X18:$X$98)-K18*$AZ$3)/Z18, 0)</f>
        <v>20428.622184616859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500000</v>
      </c>
      <c r="S19">
        <f t="shared" si="1"/>
        <v>21113.073018050123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17009.190857211506</v>
      </c>
      <c r="AC19">
        <f t="shared" si="2"/>
        <v>17293.846425625587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-2591.7156705825146</v>
      </c>
      <c r="AI19">
        <f t="shared" si="6"/>
        <v>-2632.6709744618706</v>
      </c>
      <c r="AJ19">
        <f t="shared" si="7"/>
        <v>-284.65556841408034</v>
      </c>
      <c r="AK19">
        <f t="shared" si="22"/>
        <v>379.30495611581659</v>
      </c>
      <c r="AL19">
        <f t="shared" si="8"/>
        <v>-2538.0215867601346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-913.99436988129298</v>
      </c>
      <c r="AR19">
        <f t="shared" si="9"/>
        <v>-928.43766610679893</v>
      </c>
      <c r="AS19">
        <f t="shared" si="9"/>
        <v>-100.38662413433336</v>
      </c>
      <c r="AT19">
        <f t="shared" si="9"/>
        <v>133.76567433417833</v>
      </c>
      <c r="AU19">
        <f t="shared" si="9"/>
        <v>-895.05861590695395</v>
      </c>
      <c r="AW19">
        <v>16</v>
      </c>
      <c r="AX19">
        <f>IF(Z19&gt;0, (R19*SUMPRODUCT(K19:$K$98, X19:$X$98)-K19*$AZ$3)/Z19, 0)</f>
        <v>21113.073018050123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500000</v>
      </c>
      <c r="S20">
        <f t="shared" si="1"/>
        <v>21250.250104475548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17293.846425625587</v>
      </c>
      <c r="AC20">
        <f t="shared" si="2"/>
        <v>17090.923889305777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-3322.8557479095625</v>
      </c>
      <c r="AI20">
        <f t="shared" si="6"/>
        <v>-3363.0692131753344</v>
      </c>
      <c r="AJ20">
        <f t="shared" si="7"/>
        <v>202.9225363198093</v>
      </c>
      <c r="AK20">
        <f t="shared" si="22"/>
        <v>74.363539630190019</v>
      </c>
      <c r="AL20">
        <f t="shared" si="8"/>
        <v>-3085.7831372253349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-1111.4845939526649</v>
      </c>
      <c r="AR20">
        <f t="shared" si="9"/>
        <v>-1124.9358691518592</v>
      </c>
      <c r="AS20">
        <f t="shared" si="9"/>
        <v>67.876937789779362</v>
      </c>
      <c r="AT20">
        <f t="shared" si="9"/>
        <v>24.874365582298587</v>
      </c>
      <c r="AU20">
        <f t="shared" si="9"/>
        <v>-1032.1845657797812</v>
      </c>
      <c r="AW20">
        <v>17</v>
      </c>
      <c r="AX20">
        <f>IF(Z20&gt;0, (R20*SUMPRODUCT(K20:$K$98, X20:$X$98)-K20*$AZ$3)/Z20, 0)</f>
        <v>21250.250104475548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500000</v>
      </c>
      <c r="S21">
        <f t="shared" si="1"/>
        <v>21095.149721462123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17090.923889305777</v>
      </c>
      <c r="AC21">
        <f t="shared" si="2"/>
        <v>16621.997939863104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-4136.5351828884041</v>
      </c>
      <c r="AI21">
        <f t="shared" si="6"/>
        <v>-4175.9328599832288</v>
      </c>
      <c r="AJ21">
        <f t="shared" si="7"/>
        <v>468.9259494426733</v>
      </c>
      <c r="AK21">
        <f t="shared" si="22"/>
        <v>27.345478222889245</v>
      </c>
      <c r="AL21">
        <f t="shared" si="8"/>
        <v>-3679.6614323176664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-1315.7643173623521</v>
      </c>
      <c r="AR21">
        <f t="shared" si="9"/>
        <v>-1328.2960753231628</v>
      </c>
      <c r="AS21">
        <f t="shared" si="9"/>
        <v>149.15768982559561</v>
      </c>
      <c r="AT21">
        <f t="shared" si="9"/>
        <v>8.6981502383265514</v>
      </c>
      <c r="AU21">
        <f t="shared" si="9"/>
        <v>-1170.4402352592406</v>
      </c>
      <c r="AW21">
        <v>18</v>
      </c>
      <c r="AX21">
        <f>IF(Z21&gt;0, (R21*SUMPRODUCT(K21:$K$98, X21:$X$98)-K21*$AZ$3)/Z21, 0)</f>
        <v>21095.149721462123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500000</v>
      </c>
      <c r="S22">
        <f t="shared" si="1"/>
        <v>20949.801540954937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16621.997939863104</v>
      </c>
      <c r="AC22">
        <f t="shared" si="2"/>
        <v>16131.761886316543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-5027.105775529677</v>
      </c>
      <c r="AI22">
        <f t="shared" si="6"/>
        <v>-5065.6067652760012</v>
      </c>
      <c r="AJ22">
        <f t="shared" si="7"/>
        <v>490.23605354656138</v>
      </c>
      <c r="AK22">
        <f t="shared" si="22"/>
        <v>349.06195673712523</v>
      </c>
      <c r="AL22">
        <f t="shared" si="8"/>
        <v>-4226.3087549923148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-1493.03481354976</v>
      </c>
      <c r="AR22">
        <f t="shared" si="9"/>
        <v>-1504.4694880153729</v>
      </c>
      <c r="AS22">
        <f t="shared" si="9"/>
        <v>145.59858644015506</v>
      </c>
      <c r="AT22">
        <f t="shared" si="9"/>
        <v>103.670317826049</v>
      </c>
      <c r="AU22">
        <f t="shared" si="9"/>
        <v>-1255.200583749169</v>
      </c>
      <c r="AW22">
        <v>19</v>
      </c>
      <c r="AX22">
        <f>IF(Z22&gt;0, (R22*SUMPRODUCT(K22:$K$98, X22:$X$98)-K22*$AZ$3)/Z22, 0)</f>
        <v>20949.801540954937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500000</v>
      </c>
      <c r="S23">
        <f t="shared" si="1"/>
        <v>21168.448174203564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16131.761886316543</v>
      </c>
      <c r="AC23">
        <f t="shared" si="2"/>
        <v>15884.494070476714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-5967.1074666456052</v>
      </c>
      <c r="AI23">
        <f t="shared" si="6"/>
        <v>-6004.6267357478009</v>
      </c>
      <c r="AJ23">
        <f t="shared" si="7"/>
        <v>247.26781583982847</v>
      </c>
      <c r="AK23">
        <f t="shared" si="22"/>
        <v>1129.2233320421581</v>
      </c>
      <c r="AL23">
        <f t="shared" si="8"/>
        <v>-4628.1355878658142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-1582.332498648273</v>
      </c>
      <c r="AR23">
        <f t="shared" si="9"/>
        <v>-1592.2817008635479</v>
      </c>
      <c r="AS23">
        <f t="shared" si="9"/>
        <v>65.569440982949587</v>
      </c>
      <c r="AT23">
        <f t="shared" si="9"/>
        <v>299.44270092501711</v>
      </c>
      <c r="AU23">
        <f t="shared" si="9"/>
        <v>-1227.2695589555813</v>
      </c>
      <c r="AW23">
        <v>20</v>
      </c>
      <c r="AX23">
        <f>IF(Z23&gt;0, (R23*SUMPRODUCT(K23:$K$98, X23:$X$98)-K23*$AZ$3)/Z23, 0)</f>
        <v>21168.448174203564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500000</v>
      </c>
      <c r="S24">
        <f t="shared" si="1"/>
        <v>21147.043968435948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15884.494070476714</v>
      </c>
      <c r="AC24">
        <f t="shared" si="2"/>
        <v>15414.453534069455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-6981.9405268223618</v>
      </c>
      <c r="AI24">
        <f t="shared" si="6"/>
        <v>-7018.3864091808537</v>
      </c>
      <c r="AJ24">
        <f t="shared" si="7"/>
        <v>470.04053640725942</v>
      </c>
      <c r="AK24">
        <f t="shared" si="22"/>
        <v>1111.9145849333702</v>
      </c>
      <c r="AL24">
        <f t="shared" si="8"/>
        <v>-5436.4312878402243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-1653.0729175636998</v>
      </c>
      <c r="AR24">
        <f t="shared" si="9"/>
        <v>-1661.7019943729454</v>
      </c>
      <c r="AS24">
        <f t="shared" si="9"/>
        <v>111.28872809886137</v>
      </c>
      <c r="AT24">
        <f t="shared" si="9"/>
        <v>263.26146433590236</v>
      </c>
      <c r="AU24">
        <f t="shared" si="9"/>
        <v>-1287.1518019381817</v>
      </c>
      <c r="AW24">
        <v>21</v>
      </c>
      <c r="AX24">
        <f>IF(Z24&gt;0, (R24*SUMPRODUCT(K24:$K$98, X24:$X$98)-K24*$AZ$3)/Z24, 0)</f>
        <v>21147.043968435948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500000</v>
      </c>
      <c r="S25">
        <f t="shared" si="1"/>
        <v>20913.668644450689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15414.453534069455</v>
      </c>
      <c r="AC25">
        <f t="shared" si="2"/>
        <v>14754.498439935236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-8066.5015398167716</v>
      </c>
      <c r="AI25">
        <f t="shared" si="6"/>
        <v>-8101.7763131976972</v>
      </c>
      <c r="AJ25">
        <f t="shared" si="7"/>
        <v>659.9550941342186</v>
      </c>
      <c r="AK25">
        <f t="shared" si="22"/>
        <v>1079.011747384862</v>
      </c>
      <c r="AL25">
        <f t="shared" si="8"/>
        <v>-6362.8094716786163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-1705.2303909393715</v>
      </c>
      <c r="AR25">
        <f t="shared" si="9"/>
        <v>-1712.6873554370216</v>
      </c>
      <c r="AS25">
        <f t="shared" si="9"/>
        <v>139.51221327089536</v>
      </c>
      <c r="AT25">
        <f t="shared" si="9"/>
        <v>228.09933336516252</v>
      </c>
      <c r="AU25">
        <f t="shared" si="9"/>
        <v>-1345.0758088009636</v>
      </c>
      <c r="AW25">
        <v>22</v>
      </c>
      <c r="AX25">
        <f>IF(Z25&gt;0, (R25*SUMPRODUCT(K25:$K$98, X25:$X$98)-K25*$AZ$3)/Z25, 0)</f>
        <v>20913.668644450689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500000</v>
      </c>
      <c r="S26">
        <f t="shared" si="1"/>
        <v>20487.062968422983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14754.498439935236</v>
      </c>
      <c r="AC26">
        <f t="shared" si="2"/>
        <v>13935.980391343612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-9103.6567217640659</v>
      </c>
      <c r="AI26">
        <f t="shared" si="6"/>
        <v>-9137.6683817390058</v>
      </c>
      <c r="AJ26">
        <f t="shared" si="7"/>
        <v>818.51804859162439</v>
      </c>
      <c r="AK26">
        <f t="shared" si="22"/>
        <v>1032.8148907954667</v>
      </c>
      <c r="AL26">
        <f t="shared" si="8"/>
        <v>-7286.3354423519149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-1718.2869570006078</v>
      </c>
      <c r="AR26">
        <f t="shared" si="9"/>
        <v>-1724.7065522805092</v>
      </c>
      <c r="AS26">
        <f t="shared" si="9"/>
        <v>154.49274175751682</v>
      </c>
      <c r="AT26">
        <f t="shared" si="9"/>
        <v>194.94060574660699</v>
      </c>
      <c r="AU26">
        <f t="shared" si="9"/>
        <v>-1375.2732047763855</v>
      </c>
      <c r="AW26">
        <v>23</v>
      </c>
      <c r="AX26">
        <f>IF(Z26&gt;0, (R26*SUMPRODUCT(K26:$K$98, X26:$X$98)-K26*$AZ$3)/Z26, 0)</f>
        <v>20487.062968422983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500000</v>
      </c>
      <c r="S27">
        <f t="shared" si="1"/>
        <v>19916.400330099754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13935.980391343612</v>
      </c>
      <c r="AC27">
        <f t="shared" si="2"/>
        <v>13009.400882867778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-10115.22821158214</v>
      </c>
      <c r="AI27">
        <f t="shared" si="6"/>
        <v>-10147.888232136173</v>
      </c>
      <c r="AJ27">
        <f t="shared" si="7"/>
        <v>926.57950847583379</v>
      </c>
      <c r="AK27">
        <f t="shared" si="22"/>
        <v>975.51862739405294</v>
      </c>
      <c r="AL27">
        <f t="shared" si="8"/>
        <v>-8245.7900962662861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-1704.6588720824745</v>
      </c>
      <c r="AR27">
        <f t="shared" si="9"/>
        <v>-1710.1628698801792</v>
      </c>
      <c r="AS27">
        <f t="shared" si="9"/>
        <v>156.15089909732208</v>
      </c>
      <c r="AT27">
        <f t="shared" si="9"/>
        <v>164.39831591391143</v>
      </c>
      <c r="AU27">
        <f t="shared" si="9"/>
        <v>-1389.6136548689456</v>
      </c>
      <c r="AW27">
        <v>24</v>
      </c>
      <c r="AX27">
        <f>IF(Z27&gt;0, (R27*SUMPRODUCT(K27:$K$98, X27:$X$98)-K27*$AZ$3)/Z27, 0)</f>
        <v>19916.400330099754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500000</v>
      </c>
      <c r="S28">
        <f t="shared" si="1"/>
        <v>19236.704691500163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13009.400882867778</v>
      </c>
      <c r="AC28">
        <f t="shared" si="2"/>
        <v>12011.623661253849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-11128.348743038237</v>
      </c>
      <c r="AI28">
        <f t="shared" si="6"/>
        <v>-11159.569328512425</v>
      </c>
      <c r="AJ28">
        <f t="shared" si="7"/>
        <v>997.77722161392921</v>
      </c>
      <c r="AK28">
        <f t="shared" si="22"/>
        <v>910.65806180074458</v>
      </c>
      <c r="AL28">
        <f t="shared" si="8"/>
        <v>-9251.1340450977514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-1674.4589391474301</v>
      </c>
      <c r="AR28">
        <f t="shared" si="9"/>
        <v>-1679.1566341639864</v>
      </c>
      <c r="AS28">
        <f t="shared" si="9"/>
        <v>150.13341391321183</v>
      </c>
      <c r="AT28">
        <f t="shared" si="9"/>
        <v>137.0247794438383</v>
      </c>
      <c r="AU28">
        <f t="shared" si="9"/>
        <v>-1391.9984408069361</v>
      </c>
      <c r="AW28">
        <v>25</v>
      </c>
      <c r="AX28">
        <f>IF(Z28&gt;0, (R28*SUMPRODUCT(K28:$K$98, X28:$X$98)-K28*$AZ$3)/Z28, 0)</f>
        <v>19236.704691500163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500000</v>
      </c>
      <c r="S29">
        <f t="shared" si="1"/>
        <v>18475.875918990365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12011.623661253849</v>
      </c>
      <c r="AC29">
        <f t="shared" si="2"/>
        <v>10968.309052881907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-12255.946165218402</v>
      </c>
      <c r="AI29">
        <f t="shared" si="6"/>
        <v>-12285.628950221326</v>
      </c>
      <c r="AJ29">
        <f t="shared" si="7"/>
        <v>1043.3146083719421</v>
      </c>
      <c r="AK29">
        <f t="shared" si="22"/>
        <v>840.8136562877695</v>
      </c>
      <c r="AL29">
        <f t="shared" si="8"/>
        <v>-10401.500685561614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-1646.5411805414324</v>
      </c>
      <c r="AR29">
        <f t="shared" si="9"/>
        <v>-1650.5289532683698</v>
      </c>
      <c r="AS29">
        <f t="shared" si="9"/>
        <v>140.16547101194348</v>
      </c>
      <c r="AT29">
        <f t="shared" si="9"/>
        <v>112.96021470527987</v>
      </c>
      <c r="AU29">
        <f t="shared" si="9"/>
        <v>-1397.4032675511464</v>
      </c>
      <c r="AW29">
        <v>26</v>
      </c>
      <c r="AX29">
        <f>IF(Z29&gt;0, (R29*SUMPRODUCT(K29:$K$98, X29:$X$98)-K29*$AZ$3)/Z29, 0)</f>
        <v>18475.875918990365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500000</v>
      </c>
      <c r="S30">
        <f t="shared" si="1"/>
        <v>17616.641773249437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10968.309052881907</v>
      </c>
      <c r="AC30">
        <f t="shared" si="2"/>
        <v>9885.2895962471666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-13292.772150142633</v>
      </c>
      <c r="AI30">
        <f t="shared" si="6"/>
        <v>-13320.828830080514</v>
      </c>
      <c r="AJ30">
        <f t="shared" si="7"/>
        <v>1083.01945663474</v>
      </c>
      <c r="AK30">
        <f t="shared" si="22"/>
        <v>767.78163370173354</v>
      </c>
      <c r="AL30">
        <f t="shared" si="8"/>
        <v>-11470.02773974404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-1594.4954722466471</v>
      </c>
      <c r="AR30">
        <f t="shared" si="9"/>
        <v>-1597.860928949126</v>
      </c>
      <c r="AS30">
        <f t="shared" si="9"/>
        <v>129.91042052432886</v>
      </c>
      <c r="AT30">
        <f t="shared" si="9"/>
        <v>92.096992620039131</v>
      </c>
      <c r="AU30">
        <f t="shared" si="9"/>
        <v>-1375.853515804758</v>
      </c>
      <c r="AW30">
        <v>27</v>
      </c>
      <c r="AX30">
        <f>IF(Z30&gt;0, (R30*SUMPRODUCT(K30:$K$98, X30:$X$98)-K30*$AZ$3)/Z30, 0)</f>
        <v>17616.641773249437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500000</v>
      </c>
      <c r="S31">
        <f t="shared" si="1"/>
        <v>16677.16539796213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9885.2895962471666</v>
      </c>
      <c r="AC31">
        <f t="shared" si="2"/>
        <v>8793.9385203457769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-14109.056512020432</v>
      </c>
      <c r="AI31">
        <f t="shared" si="6"/>
        <v>-14135.421719507733</v>
      </c>
      <c r="AJ31">
        <f t="shared" si="7"/>
        <v>1091.3510759013898</v>
      </c>
      <c r="AK31">
        <f t="shared" si="22"/>
        <v>691.97027173730169</v>
      </c>
      <c r="AL31">
        <f t="shared" si="8"/>
        <v>-12352.100371869041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-1511.0807743584312</v>
      </c>
      <c r="AR31">
        <f t="shared" si="9"/>
        <v>-1513.9044896162225</v>
      </c>
      <c r="AS31">
        <f t="shared" si="9"/>
        <v>116.88376380553765</v>
      </c>
      <c r="AT31">
        <f t="shared" si="9"/>
        <v>74.110056413692945</v>
      </c>
      <c r="AU31">
        <f t="shared" si="9"/>
        <v>-1322.9106693969918</v>
      </c>
      <c r="AW31">
        <v>28</v>
      </c>
      <c r="AX31">
        <f>IF(Z31&gt;0, (R31*SUMPRODUCT(K31:$K$98, X31:$X$98)-K31*$AZ$3)/Z31, 0)</f>
        <v>16677.16539796213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500000</v>
      </c>
      <c r="S32">
        <f t="shared" si="1"/>
        <v>15705.400506282882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8793.9385203457769</v>
      </c>
      <c r="AC32">
        <f t="shared" si="2"/>
        <v>7732.0938141527495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-14855.202751517449</v>
      </c>
      <c r="AI32">
        <f t="shared" si="6"/>
        <v>-14879.818786654723</v>
      </c>
      <c r="AJ32">
        <f t="shared" si="7"/>
        <v>1061.8447061930274</v>
      </c>
      <c r="AK32">
        <f t="shared" si="22"/>
        <v>615.57569642420447</v>
      </c>
      <c r="AL32">
        <f t="shared" si="8"/>
        <v>-13202.398384037491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-1420.5295357814309</v>
      </c>
      <c r="AR32">
        <f t="shared" si="9"/>
        <v>-1422.8834454217931</v>
      </c>
      <c r="AS32">
        <f t="shared" si="9"/>
        <v>101.53895525971673</v>
      </c>
      <c r="AT32">
        <f t="shared" si="9"/>
        <v>58.86445798866545</v>
      </c>
      <c r="AU32">
        <f t="shared" si="9"/>
        <v>-1262.480032173411</v>
      </c>
      <c r="AW32">
        <v>29</v>
      </c>
      <c r="AX32">
        <f>IF(Z32&gt;0, (R32*SUMPRODUCT(K32:$K$98, X32:$X$98)-K32*$AZ$3)/Z32, 0)</f>
        <v>15705.400506282882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500000</v>
      </c>
      <c r="S33">
        <f t="shared" si="1"/>
        <v>14705.05732692821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7732.0938141527495</v>
      </c>
      <c r="AC33">
        <f t="shared" si="2"/>
        <v>6712.6679106618622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-15455.234031658632</v>
      </c>
      <c r="AI33">
        <f t="shared" si="6"/>
        <v>-15478.058383041369</v>
      </c>
      <c r="AJ33">
        <f t="shared" si="7"/>
        <v>1019.4259034908873</v>
      </c>
      <c r="AK33">
        <f t="shared" si="22"/>
        <v>541.24656699069249</v>
      </c>
      <c r="AL33">
        <f t="shared" si="8"/>
        <v>-13917.385912559788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-1319.5603197808184</v>
      </c>
      <c r="AR33">
        <f t="shared" si="9"/>
        <v>-1321.5090517345177</v>
      </c>
      <c r="AS33">
        <f t="shared" si="9"/>
        <v>87.038084861593049</v>
      </c>
      <c r="AT33">
        <f t="shared" si="9"/>
        <v>46.211367071861844</v>
      </c>
      <c r="AU33">
        <f t="shared" si="9"/>
        <v>-1188.2595998010627</v>
      </c>
      <c r="AW33">
        <v>30</v>
      </c>
      <c r="AX33">
        <f>IF(Z33&gt;0, (R33*SUMPRODUCT(K33:$K$98, X33:$X$98)-K33*$AZ$3)/Z33, 0)</f>
        <v>14705.05732692821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500000</v>
      </c>
      <c r="S34">
        <f t="shared" si="1"/>
        <v>13693.813245431349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6712.6679106618622</v>
      </c>
      <c r="AC34">
        <f t="shared" si="2"/>
        <v>5751.2358339975999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-15967.129928457307</v>
      </c>
      <c r="AI34">
        <f t="shared" si="6"/>
        <v>-15988.129323333371</v>
      </c>
      <c r="AJ34">
        <f t="shared" si="7"/>
        <v>961.43207666426224</v>
      </c>
      <c r="AK34">
        <f t="shared" si="22"/>
        <v>469.88675374633038</v>
      </c>
      <c r="AL34">
        <f t="shared" si="8"/>
        <v>-14556.810492922777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-1217.201554457323</v>
      </c>
      <c r="AR34">
        <f t="shared" si="9"/>
        <v>-1218.8023741538079</v>
      </c>
      <c r="AS34">
        <f t="shared" si="9"/>
        <v>73.291607412499999</v>
      </c>
      <c r="AT34">
        <f t="shared" si="9"/>
        <v>35.820268867455653</v>
      </c>
      <c r="AU34">
        <f t="shared" ref="AU34:AU89" si="23">AL34*$K34</f>
        <v>-1109.6904978738521</v>
      </c>
      <c r="AW34">
        <v>31</v>
      </c>
      <c r="AX34">
        <f>IF(Z34&gt;0, (R34*SUMPRODUCT(K34:$K$98, X34:$X$98)-K34*$AZ$3)/Z34, 0)</f>
        <v>13693.813245431349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500000</v>
      </c>
      <c r="S35">
        <f t="shared" si="1"/>
        <v>12675.291966514947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5751.2358339975999</v>
      </c>
      <c r="AC35">
        <f t="shared" si="2"/>
        <v>4853.791639465775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-16427.349085304904</v>
      </c>
      <c r="AI35">
        <f t="shared" ref="AI35:AI66" si="25">SUM(AE35:AH35)</f>
        <v>-16446.495751323677</v>
      </c>
      <c r="AJ35">
        <f t="shared" si="7"/>
        <v>897.44419453182491</v>
      </c>
      <c r="AK35">
        <f t="shared" si="22"/>
        <v>402.58650837983203</v>
      </c>
      <c r="AL35">
        <f t="shared" ref="AL35:AL89" si="26">SUM(AI35:AK35)</f>
        <v>-15146.465048412019</v>
      </c>
      <c r="AN35">
        <f t="shared" ref="AN35:AT66" si="27">AE35*$K35</f>
        <v>0</v>
      </c>
      <c r="AO35">
        <f t="shared" si="27"/>
        <v>0</v>
      </c>
      <c r="AP35">
        <f t="shared" si="27"/>
        <v>-1.3031991204714275</v>
      </c>
      <c r="AQ35">
        <f t="shared" si="27"/>
        <v>-1118.1114695716205</v>
      </c>
      <c r="AR35">
        <f t="shared" si="27"/>
        <v>-1119.4146686920919</v>
      </c>
      <c r="AS35">
        <f t="shared" si="27"/>
        <v>61.083662494524347</v>
      </c>
      <c r="AT35">
        <f t="shared" si="27"/>
        <v>27.401657454089868</v>
      </c>
      <c r="AU35">
        <f t="shared" si="23"/>
        <v>-1030.9293487434777</v>
      </c>
      <c r="AW35">
        <v>32</v>
      </c>
      <c r="AX35">
        <f>IF(Z35&gt;0, (R35*SUMPRODUCT(K35:$K$98, X35:$X$98)-K35*$AZ$3)/Z35, 0)</f>
        <v>12675.291966514947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500000</v>
      </c>
      <c r="S36">
        <f t="shared" si="1"/>
        <v>11629.928675600611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4853.791639465775</v>
      </c>
      <c r="AC36">
        <f t="shared" si="2"/>
        <v>4021.1778126847753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-16671.405714264682</v>
      </c>
      <c r="AI36">
        <f t="shared" si="25"/>
        <v>-16688.69377305184</v>
      </c>
      <c r="AJ36">
        <f t="shared" si="7"/>
        <v>832.61382678099972</v>
      </c>
      <c r="AK36">
        <f t="shared" si="22"/>
        <v>339.76541476260428</v>
      </c>
      <c r="AL36">
        <f t="shared" si="26"/>
        <v>-15516.314531508237</v>
      </c>
      <c r="AN36">
        <f t="shared" si="27"/>
        <v>0</v>
      </c>
      <c r="AO36">
        <f t="shared" si="27"/>
        <v>0</v>
      </c>
      <c r="AP36">
        <f t="shared" si="27"/>
        <v>-1.0506203881281428</v>
      </c>
      <c r="AQ36">
        <f t="shared" si="27"/>
        <v>-1013.1454871713672</v>
      </c>
      <c r="AR36">
        <f t="shared" si="27"/>
        <v>-1014.1961075594954</v>
      </c>
      <c r="AS36">
        <f t="shared" si="27"/>
        <v>50.599148963057843</v>
      </c>
      <c r="AT36">
        <f t="shared" si="27"/>
        <v>20.648036678101036</v>
      </c>
      <c r="AU36">
        <f t="shared" si="23"/>
        <v>-942.94892191833651</v>
      </c>
      <c r="AW36">
        <v>33</v>
      </c>
      <c r="AX36">
        <f>IF(Z36&gt;0, (R36*SUMPRODUCT(K36:$K$98, X36:$X$98)-K36*$AZ$3)/Z36, 0)</f>
        <v>11629.928675600611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500000</v>
      </c>
      <c r="S37">
        <f t="shared" si="1"/>
        <v>10561.420519601548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4021.1778126847753</v>
      </c>
      <c r="AC37">
        <f t="shared" si="2"/>
        <v>3262.9409351478921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-16677.252307581934</v>
      </c>
      <c r="AI37">
        <f t="shared" si="25"/>
        <v>-16692.699760550462</v>
      </c>
      <c r="AJ37">
        <f t="shared" si="7"/>
        <v>758.23687753688318</v>
      </c>
      <c r="AK37">
        <f t="shared" si="22"/>
        <v>281.48244688793432</v>
      </c>
      <c r="AL37">
        <f t="shared" si="26"/>
        <v>-15652.980436125645</v>
      </c>
      <c r="AN37">
        <f t="shared" si="27"/>
        <v>0</v>
      </c>
      <c r="AO37">
        <f t="shared" si="27"/>
        <v>0</v>
      </c>
      <c r="AP37">
        <f t="shared" si="27"/>
        <v>-0.83818223654891721</v>
      </c>
      <c r="AQ37">
        <f t="shared" si="27"/>
        <v>-904.91142242923286</v>
      </c>
      <c r="AR37">
        <f t="shared" si="27"/>
        <v>-905.74960466578182</v>
      </c>
      <c r="AS37">
        <f t="shared" si="27"/>
        <v>41.142101752472996</v>
      </c>
      <c r="AT37">
        <f t="shared" si="27"/>
        <v>15.273300223827668</v>
      </c>
      <c r="AU37">
        <f t="shared" si="23"/>
        <v>-849.33420268948112</v>
      </c>
      <c r="AW37">
        <v>34</v>
      </c>
      <c r="AX37">
        <f>IF(Z37&gt;0, (R37*SUMPRODUCT(K37:$K$98, X37:$X$98)-K37*$AZ$3)/Z37, 0)</f>
        <v>10561.420519601548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500000</v>
      </c>
      <c r="S38">
        <f t="shared" si="1"/>
        <v>9478.5482288500207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3262.9409351478921</v>
      </c>
      <c r="AC38">
        <f t="shared" si="2"/>
        <v>2585.62648560659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-16536.192079817174</v>
      </c>
      <c r="AI38">
        <f t="shared" si="25"/>
        <v>-16549.831439048034</v>
      </c>
      <c r="AJ38">
        <f t="shared" si="7"/>
        <v>677.31444954130211</v>
      </c>
      <c r="AK38">
        <f t="shared" si="22"/>
        <v>228.40586546035246</v>
      </c>
      <c r="AL38">
        <f t="shared" si="26"/>
        <v>-15644.11112404638</v>
      </c>
      <c r="AN38">
        <f t="shared" si="27"/>
        <v>0</v>
      </c>
      <c r="AO38">
        <f t="shared" si="27"/>
        <v>0</v>
      </c>
      <c r="AP38">
        <f t="shared" si="27"/>
        <v>-0.66078095346092991</v>
      </c>
      <c r="AQ38">
        <f t="shared" si="27"/>
        <v>-801.12273488559379</v>
      </c>
      <c r="AR38">
        <f t="shared" si="27"/>
        <v>-801.78351583905464</v>
      </c>
      <c r="AS38">
        <f t="shared" si="27"/>
        <v>32.813600711395317</v>
      </c>
      <c r="AT38">
        <f t="shared" si="27"/>
        <v>11.065493840316568</v>
      </c>
      <c r="AU38">
        <f t="shared" si="23"/>
        <v>-757.90442128734276</v>
      </c>
      <c r="AW38">
        <v>35</v>
      </c>
      <c r="AX38">
        <f>IF(Z38&gt;0, (R38*SUMPRODUCT(K38:$K$98, X38:$X$98)-K38*$AZ$3)/Z38, 0)</f>
        <v>9478.5482288500207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500000</v>
      </c>
      <c r="S39">
        <f t="shared" si="1"/>
        <v>8365.6958557691287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2585.62648560659</v>
      </c>
      <c r="AC39">
        <f t="shared" si="2"/>
        <v>1987.7153336566485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-16228.102520411969</v>
      </c>
      <c r="AI39">
        <f t="shared" si="25"/>
        <v>-16239.982675798481</v>
      </c>
      <c r="AJ39">
        <f t="shared" si="7"/>
        <v>597.91115194994154</v>
      </c>
      <c r="AK39">
        <f t="shared" si="22"/>
        <v>180.99385399246131</v>
      </c>
      <c r="AL39">
        <f t="shared" si="26"/>
        <v>-15461.077669856079</v>
      </c>
      <c r="AN39">
        <f t="shared" si="27"/>
        <v>0</v>
      </c>
      <c r="AO39">
        <f t="shared" si="27"/>
        <v>0</v>
      </c>
      <c r="AP39">
        <f t="shared" si="27"/>
        <v>-0.5138870182537042</v>
      </c>
      <c r="AQ39">
        <f t="shared" si="27"/>
        <v>-701.96145966224867</v>
      </c>
      <c r="AR39">
        <f t="shared" si="27"/>
        <v>-702.47534668050241</v>
      </c>
      <c r="AS39">
        <f t="shared" si="27"/>
        <v>25.863195308459435</v>
      </c>
      <c r="AT39">
        <f t="shared" si="27"/>
        <v>7.8290551701061561</v>
      </c>
      <c r="AU39">
        <f t="shared" si="23"/>
        <v>-668.78309620193681</v>
      </c>
      <c r="AW39">
        <v>36</v>
      </c>
      <c r="AX39">
        <f>IF(Z39&gt;0, (R39*SUMPRODUCT(K39:$K$98, X39:$X$98)-K39*$AZ$3)/Z39, 0)</f>
        <v>8365.6958557691287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500000</v>
      </c>
      <c r="S40">
        <f t="shared" si="1"/>
        <v>7202.2792829070831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1987.7153336566485</v>
      </c>
      <c r="AC40">
        <f t="shared" si="2"/>
        <v>1467.1927873298043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-15757.394618468254</v>
      </c>
      <c r="AI40">
        <f t="shared" si="25"/>
        <v>-15767.580232839053</v>
      </c>
      <c r="AJ40">
        <f t="shared" si="7"/>
        <v>520.52254632684412</v>
      </c>
      <c r="AK40">
        <f t="shared" si="22"/>
        <v>139.1400733559654</v>
      </c>
      <c r="AL40">
        <f t="shared" si="26"/>
        <v>-15107.917613156244</v>
      </c>
      <c r="AN40">
        <f t="shared" si="27"/>
        <v>0</v>
      </c>
      <c r="AO40">
        <f t="shared" si="27"/>
        <v>0</v>
      </c>
      <c r="AP40">
        <f t="shared" si="27"/>
        <v>-0.3933822252769954</v>
      </c>
      <c r="AQ40">
        <f t="shared" si="27"/>
        <v>-608.57192643689439</v>
      </c>
      <c r="AR40">
        <f t="shared" si="27"/>
        <v>-608.96530866217131</v>
      </c>
      <c r="AS40">
        <f t="shared" si="27"/>
        <v>20.103285882089452</v>
      </c>
      <c r="AT40">
        <f t="shared" si="27"/>
        <v>5.3737781236732092</v>
      </c>
      <c r="AU40">
        <f t="shared" si="23"/>
        <v>-583.48824465640871</v>
      </c>
      <c r="AW40">
        <v>37</v>
      </c>
      <c r="AX40">
        <f>IF(Z40&gt;0, (R40*SUMPRODUCT(K40:$K$98, X40:$X$98)-K40*$AZ$3)/Z40, 0)</f>
        <v>7202.2792829070831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500000</v>
      </c>
      <c r="S41">
        <f t="shared" si="1"/>
        <v>5953.0245928857976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1467.1927873298043</v>
      </c>
      <c r="AC41">
        <f t="shared" si="2"/>
        <v>1020.619890656664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-15114.780799847918</v>
      </c>
      <c r="AI41">
        <f t="shared" si="25"/>
        <v>-15123.353079995026</v>
      </c>
      <c r="AJ41">
        <f t="shared" si="7"/>
        <v>446.57289667314035</v>
      </c>
      <c r="AK41">
        <f t="shared" si="22"/>
        <v>102.70349511308632</v>
      </c>
      <c r="AL41">
        <f t="shared" si="26"/>
        <v>-14574.076688208799</v>
      </c>
      <c r="AN41">
        <f t="shared" si="27"/>
        <v>0</v>
      </c>
      <c r="AO41">
        <f t="shared" si="27"/>
        <v>0</v>
      </c>
      <c r="AP41">
        <f t="shared" si="27"/>
        <v>-0.29560095714449752</v>
      </c>
      <c r="AQ41">
        <f t="shared" si="27"/>
        <v>-521.2083126998948</v>
      </c>
      <c r="AR41">
        <f t="shared" si="27"/>
        <v>-521.50391365703933</v>
      </c>
      <c r="AS41">
        <f t="shared" si="27"/>
        <v>15.399330566200067</v>
      </c>
      <c r="AT41">
        <f t="shared" si="27"/>
        <v>3.5415608142204893</v>
      </c>
      <c r="AU41">
        <f t="shared" si="23"/>
        <v>-502.56302227661877</v>
      </c>
      <c r="AW41">
        <v>38</v>
      </c>
      <c r="AX41">
        <f>IF(Z41&gt;0, (R41*SUMPRODUCT(K41:$K$98, X41:$X$98)-K41*$AZ$3)/Z41, 0)</f>
        <v>5953.0245928857976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500000</v>
      </c>
      <c r="S42">
        <f t="shared" si="1"/>
        <v>4562.0900566672135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1020.619890656664</v>
      </c>
      <c r="AC42">
        <f t="shared" si="2"/>
        <v>644.05356881726311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-14278.0181015455</v>
      </c>
      <c r="AI42">
        <f t="shared" si="25"/>
        <v>-14285.076857080981</v>
      </c>
      <c r="AJ42">
        <f t="shared" si="7"/>
        <v>376.56632183940087</v>
      </c>
      <c r="AK42">
        <f t="shared" si="22"/>
        <v>71.443392345966487</v>
      </c>
      <c r="AL42">
        <f t="shared" si="26"/>
        <v>-13837.067142895614</v>
      </c>
      <c r="AN42">
        <f t="shared" si="27"/>
        <v>0</v>
      </c>
      <c r="AO42">
        <f t="shared" si="27"/>
        <v>0</v>
      </c>
      <c r="AP42">
        <f t="shared" si="27"/>
        <v>-0.2173299594667403</v>
      </c>
      <c r="AQ42">
        <f t="shared" si="27"/>
        <v>-439.60172294913718</v>
      </c>
      <c r="AR42">
        <f t="shared" si="27"/>
        <v>-439.81905290860391</v>
      </c>
      <c r="AS42">
        <f t="shared" si="27"/>
        <v>11.593990335906733</v>
      </c>
      <c r="AT42">
        <f t="shared" si="27"/>
        <v>2.1996497094522178</v>
      </c>
      <c r="AU42">
        <f t="shared" si="23"/>
        <v>-426.02541286324498</v>
      </c>
      <c r="AW42">
        <v>39</v>
      </c>
      <c r="AX42">
        <f>IF(Z42&gt;0, (R42*SUMPRODUCT(K42:$K$98, X42:$X$98)-K42*$AZ$3)/Z42, 0)</f>
        <v>4562.0900566672135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500000</v>
      </c>
      <c r="S43">
        <f t="shared" si="1"/>
        <v>2947.1224867455912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644.05356881726311</v>
      </c>
      <c r="AC43">
        <f t="shared" si="2"/>
        <v>333.59648056499623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-13284.697140156497</v>
      </c>
      <c r="AI43">
        <f t="shared" si="25"/>
        <v>-13290.356838422607</v>
      </c>
      <c r="AJ43">
        <f t="shared" si="7"/>
        <v>310.45708825226689</v>
      </c>
      <c r="AK43">
        <f t="shared" si="22"/>
        <v>45.083749817208421</v>
      </c>
      <c r="AL43">
        <f t="shared" si="26"/>
        <v>-12934.816000353132</v>
      </c>
      <c r="AN43">
        <f t="shared" si="27"/>
        <v>0</v>
      </c>
      <c r="AO43">
        <f t="shared" si="27"/>
        <v>0</v>
      </c>
      <c r="AP43">
        <f t="shared" si="27"/>
        <v>-0.15558463788404539</v>
      </c>
      <c r="AQ43">
        <f t="shared" si="27"/>
        <v>-365.19522716019702</v>
      </c>
      <c r="AR43">
        <f t="shared" si="27"/>
        <v>-365.35081179808105</v>
      </c>
      <c r="AS43">
        <f t="shared" si="27"/>
        <v>8.5344397144792055</v>
      </c>
      <c r="AT43">
        <f t="shared" si="27"/>
        <v>1.2393485588738806</v>
      </c>
      <c r="AU43">
        <f t="shared" si="23"/>
        <v>-355.57702352472796</v>
      </c>
      <c r="AW43">
        <v>40</v>
      </c>
      <c r="AX43">
        <f>IF(Z43&gt;0, (R43*SUMPRODUCT(K43:$K$98, X43:$X$98)-K43*$AZ$3)/Z43, 0)</f>
        <v>2947.1224867455912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500000</v>
      </c>
      <c r="S44">
        <f t="shared" si="1"/>
        <v>951.95729758210393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333.59648056499623</v>
      </c>
      <c r="AC44">
        <f t="shared" si="2"/>
        <v>83.708962955576453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-12064.249215901373</v>
      </c>
      <c r="AI44">
        <f t="shared" si="25"/>
        <v>-12068.645892263232</v>
      </c>
      <c r="AJ44">
        <f t="shared" si="7"/>
        <v>249.88751760941977</v>
      </c>
      <c r="AK44">
        <f t="shared" si="22"/>
        <v>23.351753639549738</v>
      </c>
      <c r="AL44">
        <f t="shared" si="26"/>
        <v>-11795.406621014261</v>
      </c>
      <c r="AN44">
        <f t="shared" si="27"/>
        <v>0</v>
      </c>
      <c r="AO44">
        <f t="shared" si="27"/>
        <v>0</v>
      </c>
      <c r="AP44">
        <f t="shared" si="27"/>
        <v>-0.10791452683296397</v>
      </c>
      <c r="AQ44">
        <f t="shared" si="27"/>
        <v>-296.11179868111856</v>
      </c>
      <c r="AR44">
        <f t="shared" si="27"/>
        <v>-296.21971320795149</v>
      </c>
      <c r="AS44">
        <f t="shared" si="27"/>
        <v>6.1333814465433774</v>
      </c>
      <c r="AT44">
        <f t="shared" si="27"/>
        <v>0.57315873112530025</v>
      </c>
      <c r="AU44">
        <f t="shared" si="23"/>
        <v>-289.51317303028276</v>
      </c>
      <c r="AW44">
        <v>41</v>
      </c>
      <c r="AX44">
        <f>IF(Z44&gt;0, (R44*SUMPRODUCT(K44:$K$98, X44:$X$98)-K44*$AZ$3)/Z44, 0)</f>
        <v>951.95729758210393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500000</v>
      </c>
      <c r="S45">
        <f t="shared" si="1"/>
        <v>-1663.6237280858563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83.708962955576453</v>
      </c>
      <c r="AC45">
        <f t="shared" si="2"/>
        <v>-109.44952362663446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-10632.180570085662</v>
      </c>
      <c r="AI45">
        <f t="shared" si="25"/>
        <v>-10635.470061626895</v>
      </c>
      <c r="AJ45">
        <f t="shared" si="7"/>
        <v>193.15848658221091</v>
      </c>
      <c r="AK45">
        <f t="shared" si="22"/>
        <v>5.8596274068903522</v>
      </c>
      <c r="AL45">
        <f t="shared" si="26"/>
        <v>-10436.451947637794</v>
      </c>
      <c r="AN45">
        <f t="shared" si="27"/>
        <v>0</v>
      </c>
      <c r="AO45">
        <f t="shared" si="27"/>
        <v>0</v>
      </c>
      <c r="AP45">
        <f t="shared" si="27"/>
        <v>-7.2088529001571325E-2</v>
      </c>
      <c r="AQ45">
        <f t="shared" si="27"/>
        <v>-233.00204538280749</v>
      </c>
      <c r="AR45">
        <f t="shared" si="27"/>
        <v>-233.07413391180907</v>
      </c>
      <c r="AS45">
        <f t="shared" si="27"/>
        <v>4.2330284140706711</v>
      </c>
      <c r="AT45">
        <f t="shared" si="27"/>
        <v>0.12841252666719977</v>
      </c>
      <c r="AU45">
        <f t="shared" si="23"/>
        <v>-228.71269297107119</v>
      </c>
      <c r="AW45">
        <v>42</v>
      </c>
      <c r="AX45">
        <f>IF(Z45&gt;0, (R45*SUMPRODUCT(K45:$K$98, X45:$X$98)-K45*$AZ$3)/Z45, 0)</f>
        <v>-1663.6237280858563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500000</v>
      </c>
      <c r="S46">
        <f t="shared" si="1"/>
        <v>-5325.3991071436812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-109.44952362663446</v>
      </c>
      <c r="AC46">
        <f t="shared" si="2"/>
        <v>-250.52896892113108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-9043.8823842357124</v>
      </c>
      <c r="AI46">
        <f t="shared" si="25"/>
        <v>-9046.2345926231083</v>
      </c>
      <c r="AJ46">
        <f t="shared" si="7"/>
        <v>141.07944529449662</v>
      </c>
      <c r="AK46">
        <f t="shared" si="22"/>
        <v>-7.6614666538644132</v>
      </c>
      <c r="AL46">
        <f t="shared" si="26"/>
        <v>-8912.8166139824752</v>
      </c>
      <c r="AN46">
        <f t="shared" si="27"/>
        <v>0</v>
      </c>
      <c r="AO46">
        <f t="shared" si="27"/>
        <v>0</v>
      </c>
      <c r="AP46">
        <f t="shared" si="27"/>
        <v>-4.6025144558034081E-2</v>
      </c>
      <c r="AQ46">
        <f t="shared" si="27"/>
        <v>-176.95965898711995</v>
      </c>
      <c r="AR46">
        <f t="shared" si="27"/>
        <v>-177.00568413167798</v>
      </c>
      <c r="AS46">
        <f t="shared" si="27"/>
        <v>2.7604705002492089</v>
      </c>
      <c r="AT46">
        <f t="shared" si="27"/>
        <v>-0.14991023421227431</v>
      </c>
      <c r="AU46">
        <f t="shared" si="23"/>
        <v>-174.39512386564101</v>
      </c>
      <c r="AW46">
        <v>43</v>
      </c>
      <c r="AX46">
        <f>IF(Z46&gt;0, (R46*SUMPRODUCT(K46:$K$98, X46:$X$98)-K46*$AZ$3)/Z46, 0)</f>
        <v>-5325.3991071436812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500000</v>
      </c>
      <c r="S47">
        <f t="shared" si="1"/>
        <v>-10828.673457569175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-250.52896892113108</v>
      </c>
      <c r="AC47">
        <f t="shared" si="2"/>
        <v>-345.41487782940197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-7337.7775270652955</v>
      </c>
      <c r="AI47">
        <f t="shared" si="25"/>
        <v>-7339.372435616111</v>
      </c>
      <c r="AJ47">
        <f t="shared" si="7"/>
        <v>94.885908908270892</v>
      </c>
      <c r="AK47">
        <f t="shared" si="22"/>
        <v>-17.537027824479178</v>
      </c>
      <c r="AL47">
        <f t="shared" si="26"/>
        <v>-7262.0235545323194</v>
      </c>
      <c r="AN47">
        <f t="shared" si="27"/>
        <v>0</v>
      </c>
      <c r="AO47">
        <f t="shared" si="27"/>
        <v>0</v>
      </c>
      <c r="AP47">
        <f t="shared" si="27"/>
        <v>-2.7863593831906241E-2</v>
      </c>
      <c r="AQ47">
        <f t="shared" si="27"/>
        <v>-128.19346447070308</v>
      </c>
      <c r="AR47">
        <f t="shared" si="27"/>
        <v>-128.22132806453499</v>
      </c>
      <c r="AS47">
        <f t="shared" si="27"/>
        <v>1.6576890410668557</v>
      </c>
      <c r="AT47">
        <f t="shared" si="27"/>
        <v>-0.30637782966939192</v>
      </c>
      <c r="AU47">
        <f t="shared" si="23"/>
        <v>-126.87001685313753</v>
      </c>
      <c r="AW47">
        <v>44</v>
      </c>
      <c r="AX47">
        <f>IF(Z47&gt;0, (R47*SUMPRODUCT(K47:$K$98, X47:$X$98)-K47*$AZ$3)/Z47, 0)</f>
        <v>-10828.673457569175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500000</v>
      </c>
      <c r="S48">
        <f t="shared" si="1"/>
        <v>-19706.811530961193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-345.41487782940197</v>
      </c>
      <c r="AC48">
        <f t="shared" si="2"/>
        <v>-400.32820830113297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-5632.4921793417052</v>
      </c>
      <c r="AI48">
        <f t="shared" si="25"/>
        <v>-5633.5078895890783</v>
      </c>
      <c r="AJ48">
        <f t="shared" si="7"/>
        <v>54.913330471731001</v>
      </c>
      <c r="AK48">
        <f t="shared" si="22"/>
        <v>-24.17904144805814</v>
      </c>
      <c r="AL48">
        <f t="shared" si="26"/>
        <v>-5602.773600565406</v>
      </c>
      <c r="AN48">
        <f t="shared" si="27"/>
        <v>0</v>
      </c>
      <c r="AO48">
        <f t="shared" si="27"/>
        <v>0</v>
      </c>
      <c r="AP48">
        <f t="shared" si="27"/>
        <v>-1.5843573965217125E-2</v>
      </c>
      <c r="AQ48">
        <f t="shared" si="27"/>
        <v>-87.858527254857137</v>
      </c>
      <c r="AR48">
        <f t="shared" si="27"/>
        <v>-87.87437082882235</v>
      </c>
      <c r="AS48">
        <f t="shared" si="27"/>
        <v>0.85656654075806082</v>
      </c>
      <c r="AT48">
        <f t="shared" si="27"/>
        <v>-0.37715719870006409</v>
      </c>
      <c r="AU48">
        <f t="shared" si="23"/>
        <v>-87.394961486764359</v>
      </c>
      <c r="AW48">
        <v>45</v>
      </c>
      <c r="AX48">
        <f>IF(Z48&gt;0, (R48*SUMPRODUCT(K48:$K$98, X48:$X$98)-K48*$AZ$3)/Z48, 0)</f>
        <v>-19706.811530961193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500000</v>
      </c>
      <c r="S49">
        <f t="shared" si="1"/>
        <v>-35161.099716084711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-400.32820830113297</v>
      </c>
      <c r="AC49">
        <f t="shared" si="2"/>
        <v>-422.75804448547922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-4043.8018970342046</v>
      </c>
      <c r="AI49">
        <f t="shared" si="25"/>
        <v>-4044.403069989401</v>
      </c>
      <c r="AJ49">
        <f t="shared" si="7"/>
        <v>22.429836184346243</v>
      </c>
      <c r="AK49">
        <f t="shared" si="22"/>
        <v>-28.02297458107931</v>
      </c>
      <c r="AL49">
        <f t="shared" si="26"/>
        <v>-4049.9962083861342</v>
      </c>
      <c r="AN49">
        <f t="shared" si="27"/>
        <v>0</v>
      </c>
      <c r="AO49">
        <f t="shared" si="27"/>
        <v>0</v>
      </c>
      <c r="AP49">
        <f t="shared" si="27"/>
        <v>-8.3726846437290336E-3</v>
      </c>
      <c r="AQ49">
        <f t="shared" si="27"/>
        <v>-56.319030576682444</v>
      </c>
      <c r="AR49">
        <f t="shared" si="27"/>
        <v>-56.327403261326168</v>
      </c>
      <c r="AS49">
        <f t="shared" si="27"/>
        <v>0.31238588389373051</v>
      </c>
      <c r="AT49">
        <f t="shared" si="27"/>
        <v>-0.39028290763672174</v>
      </c>
      <c r="AU49">
        <f t="shared" si="23"/>
        <v>-56.405300285069167</v>
      </c>
      <c r="AW49">
        <v>46</v>
      </c>
      <c r="AX49">
        <f>IF(Z49&gt;0, (R49*SUMPRODUCT(K49:$K$98, X49:$X$98)-K49*$AZ$3)/Z49, 0)</f>
        <v>-35161.099716084711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500000</v>
      </c>
      <c r="S50">
        <f t="shared" si="1"/>
        <v>-64497.966797058834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-422.75804448547922</v>
      </c>
      <c r="AC50">
        <f t="shared" si="2"/>
        <v>-420.65860089206262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-2690.5900740269408</v>
      </c>
      <c r="AI50">
        <f t="shared" si="25"/>
        <v>-2690.9161762451827</v>
      </c>
      <c r="AJ50">
        <f t="shared" si="7"/>
        <v>-2.0994435934165949</v>
      </c>
      <c r="AK50">
        <f t="shared" si="22"/>
        <v>-29.593063113983547</v>
      </c>
      <c r="AL50">
        <f t="shared" si="26"/>
        <v>-2722.608682952583</v>
      </c>
      <c r="AN50">
        <f t="shared" si="27"/>
        <v>0</v>
      </c>
      <c r="AO50">
        <f t="shared" si="27"/>
        <v>0</v>
      </c>
      <c r="AP50">
        <f t="shared" si="27"/>
        <v>-4.0550949655973213E-3</v>
      </c>
      <c r="AQ50">
        <f t="shared" si="27"/>
        <v>-33.457602105560198</v>
      </c>
      <c r="AR50">
        <f t="shared" si="27"/>
        <v>-33.461657200525799</v>
      </c>
      <c r="AS50">
        <f t="shared" si="27"/>
        <v>-2.6106670454808422E-2</v>
      </c>
      <c r="AT50">
        <f t="shared" si="27"/>
        <v>-0.36799099956185966</v>
      </c>
      <c r="AU50">
        <f t="shared" si="23"/>
        <v>-33.855754870542469</v>
      </c>
      <c r="AW50">
        <v>47</v>
      </c>
      <c r="AX50">
        <f>IF(Z50&gt;0, (R50*SUMPRODUCT(K50:$K$98, X50:$X$98)-K50*$AZ$3)/Z50, 0)</f>
        <v>-64497.966797058834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500000</v>
      </c>
      <c r="S51">
        <f t="shared" si="1"/>
        <v>-126594.45556909172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-420.65860089206262</v>
      </c>
      <c r="AC51">
        <f t="shared" si="2"/>
        <v>-401.95685106003441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-1640.8351222037606</v>
      </c>
      <c r="AI51">
        <f t="shared" si="25"/>
        <v>-1640.9938798875996</v>
      </c>
      <c r="AJ51">
        <f t="shared" si="7"/>
        <v>-18.701749832028213</v>
      </c>
      <c r="AK51">
        <f t="shared" si="22"/>
        <v>-29.446102062444385</v>
      </c>
      <c r="AL51">
        <f t="shared" si="26"/>
        <v>-1689.1417317820724</v>
      </c>
      <c r="AN51">
        <f t="shared" si="27"/>
        <v>0</v>
      </c>
      <c r="AO51">
        <f t="shared" si="27"/>
        <v>0</v>
      </c>
      <c r="AP51">
        <f t="shared" si="27"/>
        <v>-1.7626415684395024E-3</v>
      </c>
      <c r="AQ51">
        <f t="shared" si="27"/>
        <v>-18.217727315081294</v>
      </c>
      <c r="AR51">
        <f t="shared" si="27"/>
        <v>-18.219489956649735</v>
      </c>
      <c r="AS51">
        <f t="shared" si="27"/>
        <v>-0.2076402279207481</v>
      </c>
      <c r="AT51">
        <f t="shared" si="27"/>
        <v>-0.32693172556252054</v>
      </c>
      <c r="AU51">
        <f t="shared" si="23"/>
        <v>-18.754061910133007</v>
      </c>
      <c r="AW51">
        <v>48</v>
      </c>
      <c r="AX51">
        <f>IF(Z51&gt;0, (R51*SUMPRODUCT(K51:$K$98, X51:$X$98)-K51*$AZ$3)/Z51, 0)</f>
        <v>-126594.45556909172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500000</v>
      </c>
      <c r="S52">
        <f t="shared" si="1"/>
        <v>-277288.42816041398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-401.95685106003441</v>
      </c>
      <c r="AC52">
        <f t="shared" si="2"/>
        <v>-373.60372843084042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-898.02757611080494</v>
      </c>
      <c r="AI52">
        <f t="shared" si="25"/>
        <v>-898.09494346019437</v>
      </c>
      <c r="AJ52">
        <f t="shared" si="7"/>
        <v>-28.35312262919399</v>
      </c>
      <c r="AK52">
        <f t="shared" si="22"/>
        <v>-28.13697957420241</v>
      </c>
      <c r="AL52">
        <f t="shared" si="26"/>
        <v>-954.58504566359079</v>
      </c>
      <c r="AN52">
        <f t="shared" si="27"/>
        <v>0</v>
      </c>
      <c r="AO52">
        <f t="shared" si="27"/>
        <v>0</v>
      </c>
      <c r="AP52">
        <f t="shared" si="27"/>
        <v>-6.6782195264787766E-4</v>
      </c>
      <c r="AQ52">
        <f t="shared" si="27"/>
        <v>-8.9022729088346804</v>
      </c>
      <c r="AR52">
        <f t="shared" si="27"/>
        <v>-8.9029407307873267</v>
      </c>
      <c r="AS52">
        <f t="shared" si="27"/>
        <v>-0.2810684684716156</v>
      </c>
      <c r="AT52">
        <f t="shared" si="27"/>
        <v>-0.27892581215006085</v>
      </c>
      <c r="AU52">
        <f t="shared" si="23"/>
        <v>-9.4629350114090034</v>
      </c>
      <c r="AW52">
        <v>49</v>
      </c>
      <c r="AX52">
        <f>IF(Z52&gt;0, (R52*SUMPRODUCT(K52:$K$98, X52:$X$98)-K52*$AZ$3)/Z52, 0)</f>
        <v>-277288.42816041398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500000</v>
      </c>
      <c r="S53">
        <f t="shared" si="1"/>
        <v>-715066.01762208017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-373.60372843084042</v>
      </c>
      <c r="AC53">
        <f t="shared" si="2"/>
        <v>-340.92488531800069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-428.54975907313701</v>
      </c>
      <c r="AI53">
        <f t="shared" si="25"/>
        <v>-428.5735977731253</v>
      </c>
      <c r="AJ53">
        <f t="shared" si="7"/>
        <v>-32.678843112839729</v>
      </c>
      <c r="AK53">
        <f t="shared" si="22"/>
        <v>-26.152260990158833</v>
      </c>
      <c r="AL53">
        <f t="shared" si="26"/>
        <v>-487.40470187612385</v>
      </c>
      <c r="AN53">
        <f t="shared" si="27"/>
        <v>0</v>
      </c>
      <c r="AO53">
        <f t="shared" si="27"/>
        <v>0</v>
      </c>
      <c r="AP53">
        <f t="shared" si="27"/>
        <v>-2.1099675509180261E-4</v>
      </c>
      <c r="AQ53">
        <f t="shared" si="27"/>
        <v>-3.7931014948087487</v>
      </c>
      <c r="AR53">
        <f t="shared" si="27"/>
        <v>-3.7933124915638405</v>
      </c>
      <c r="AS53">
        <f t="shared" si="27"/>
        <v>-0.28924101819125919</v>
      </c>
      <c r="AT53">
        <f t="shared" si="27"/>
        <v>-0.23147412442593548</v>
      </c>
      <c r="AU53">
        <f t="shared" si="23"/>
        <v>-4.3140276341810351</v>
      </c>
      <c r="AW53">
        <v>50</v>
      </c>
      <c r="AX53">
        <f>IF(Z53&gt;0, (R53*SUMPRODUCT(K53:$K$98, X53:$X$98)-K53*$AZ$3)/Z53, 0)</f>
        <v>-715066.01762208017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500000</v>
      </c>
      <c r="S54">
        <f t="shared" si="1"/>
        <v>-2322983.4290007632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-340.92488531800069</v>
      </c>
      <c r="AC54">
        <f t="shared" si="2"/>
        <v>-307.59199036488587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-169.79689127605403</v>
      </c>
      <c r="AI54">
        <f t="shared" si="25"/>
        <v>-169.80351189991481</v>
      </c>
      <c r="AJ54">
        <f t="shared" si="7"/>
        <v>-33.332894953114817</v>
      </c>
      <c r="AK54">
        <f t="shared" si="22"/>
        <v>-23.864741972260049</v>
      </c>
      <c r="AL54">
        <f t="shared" si="26"/>
        <v>-227.00114882528968</v>
      </c>
      <c r="AN54">
        <f t="shared" si="27"/>
        <v>0</v>
      </c>
      <c r="AO54">
        <f t="shared" si="27"/>
        <v>0</v>
      </c>
      <c r="AP54">
        <f t="shared" si="27"/>
        <v>-5.2320766832165238E-5</v>
      </c>
      <c r="AQ54">
        <f t="shared" si="27"/>
        <v>-1.3418529347219599</v>
      </c>
      <c r="AR54">
        <f t="shared" si="27"/>
        <v>-1.341905255488792</v>
      </c>
      <c r="AS54">
        <f t="shared" si="27"/>
        <v>-0.26341968088743073</v>
      </c>
      <c r="AT54">
        <f t="shared" si="27"/>
        <v>-0.18859576174334583</v>
      </c>
      <c r="AU54">
        <f t="shared" si="23"/>
        <v>-1.7939206981195686</v>
      </c>
      <c r="AW54">
        <v>51</v>
      </c>
      <c r="AX54">
        <f>IF(Z54&gt;0, (R54*SUMPRODUCT(K54:$K$98, X54:$X$98)-K54*$AZ$3)/Z54, 0)</f>
        <v>-2322983.4290007632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500000</v>
      </c>
      <c r="S55">
        <f t="shared" si="1"/>
        <v>-10509840.555488978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-307.59199036488587</v>
      </c>
      <c r="AC55">
        <f t="shared" si="2"/>
        <v>-275.78563218539034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-52.423823409096251</v>
      </c>
      <c r="AI55">
        <f t="shared" si="25"/>
        <v>-52.425135444377517</v>
      </c>
      <c r="AJ55">
        <f t="shared" si="7"/>
        <v>-31.806358179495533</v>
      </c>
      <c r="AK55">
        <f t="shared" si="22"/>
        <v>-21.531439325542014</v>
      </c>
      <c r="AL55">
        <f t="shared" si="26"/>
        <v>-105.76293294941506</v>
      </c>
      <c r="AN55">
        <f t="shared" si="27"/>
        <v>0</v>
      </c>
      <c r="AO55">
        <f t="shared" si="27"/>
        <v>0</v>
      </c>
      <c r="AP55">
        <f t="shared" si="27"/>
        <v>-9.2576909062238117E-6</v>
      </c>
      <c r="AQ55">
        <f t="shared" si="27"/>
        <v>-0.36990129775779385</v>
      </c>
      <c r="AR55">
        <f t="shared" si="27"/>
        <v>-0.36991055544870011</v>
      </c>
      <c r="AS55">
        <f t="shared" si="27"/>
        <v>-0.22442493512411751</v>
      </c>
      <c r="AT55">
        <f t="shared" si="27"/>
        <v>-0.15192534292966578</v>
      </c>
      <c r="AU55">
        <f t="shared" si="23"/>
        <v>-0.74626083350248329</v>
      </c>
      <c r="AW55">
        <v>52</v>
      </c>
      <c r="AX55">
        <f>IF(Z55&gt;0, (R55*SUMPRODUCT(K55:$K$98, X55:$X$98)-K55*$AZ$3)/Z55, 0)</f>
        <v>-10509840.555488978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500000</v>
      </c>
      <c r="S56">
        <f t="shared" si="1"/>
        <v>-47938964.034117684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-275.78563218539034</v>
      </c>
      <c r="AC56">
        <f t="shared" si="2"/>
        <v>-246.55891641688257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-10.417557246765147</v>
      </c>
      <c r="AI56">
        <f t="shared" si="25"/>
        <v>-10.417814405968922</v>
      </c>
      <c r="AJ56">
        <f t="shared" si="7"/>
        <v>-29.226715768507773</v>
      </c>
      <c r="AK56">
        <f t="shared" si="22"/>
        <v>-19.304994252977327</v>
      </c>
      <c r="AL56">
        <f t="shared" si="26"/>
        <v>-58.949524427454023</v>
      </c>
      <c r="AN56">
        <f t="shared" si="27"/>
        <v>0</v>
      </c>
      <c r="AO56">
        <f t="shared" si="27"/>
        <v>0</v>
      </c>
      <c r="AP56">
        <f t="shared" si="27"/>
        <v>-1.6200977270641658E-6</v>
      </c>
      <c r="AQ56">
        <f t="shared" si="27"/>
        <v>-6.5630397704015242E-2</v>
      </c>
      <c r="AR56">
        <f t="shared" si="27"/>
        <v>-6.5632017801742312E-2</v>
      </c>
      <c r="AS56">
        <f t="shared" si="27"/>
        <v>-0.18412771190338356</v>
      </c>
      <c r="AT56">
        <f t="shared" si="27"/>
        <v>-0.12162106917051566</v>
      </c>
      <c r="AU56">
        <f t="shared" si="23"/>
        <v>-0.37138079887564152</v>
      </c>
      <c r="AW56">
        <v>53</v>
      </c>
      <c r="AX56">
        <f>IF(Z56&gt;0, (R56*SUMPRODUCT(K56:$K$98, X56:$X$98)-K56*$AZ$3)/Z56, 0)</f>
        <v>-47938964.034117684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500000</v>
      </c>
      <c r="S57">
        <f t="shared" si="1"/>
        <v>-221085820.27811247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-246.55891641688257</v>
      </c>
      <c r="AC57">
        <f t="shared" si="2"/>
        <v>-220.19899586256372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-2.0478817286264488</v>
      </c>
      <c r="AI57">
        <f t="shared" si="25"/>
        <v>-2.0479315280653241</v>
      </c>
      <c r="AJ57">
        <f t="shared" si="7"/>
        <v>-26.359920554318848</v>
      </c>
      <c r="AK57">
        <f t="shared" si="22"/>
        <v>-17.25912414918178</v>
      </c>
      <c r="AL57">
        <f t="shared" si="26"/>
        <v>-45.666976231565954</v>
      </c>
      <c r="AN57">
        <f t="shared" si="27"/>
        <v>0</v>
      </c>
      <c r="AO57">
        <f t="shared" si="27"/>
        <v>0</v>
      </c>
      <c r="AP57">
        <f t="shared" si="27"/>
        <v>-2.8012093476645915E-7</v>
      </c>
      <c r="AQ57">
        <f t="shared" si="27"/>
        <v>-1.1519297346920445E-2</v>
      </c>
      <c r="AR57">
        <f t="shared" si="27"/>
        <v>-1.1519577467855211E-2</v>
      </c>
      <c r="AS57">
        <f t="shared" si="27"/>
        <v>-0.1482740720139443</v>
      </c>
      <c r="AT57">
        <f t="shared" si="27"/>
        <v>-9.7082258336856062E-2</v>
      </c>
      <c r="AU57">
        <f t="shared" si="23"/>
        <v>-0.25687590781865555</v>
      </c>
      <c r="AW57">
        <v>54</v>
      </c>
      <c r="AX57">
        <f>IF(Z57&gt;0, (R57*SUMPRODUCT(K57:$K$98, X57:$X$98)-K57*$AZ$3)/Z57, 0)</f>
        <v>-221085820.27811247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500000</v>
      </c>
      <c r="S58">
        <f t="shared" si="1"/>
        <v>-1033199479.4971082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-220.19899586256372</v>
      </c>
      <c r="AC58">
        <f t="shared" si="2"/>
        <v>-196.6162732384617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-0.39786521321137019</v>
      </c>
      <c r="AI58">
        <f t="shared" si="25"/>
        <v>-0.39787472813453556</v>
      </c>
      <c r="AJ58">
        <f t="shared" si="7"/>
        <v>-23.582722624102018</v>
      </c>
      <c r="AK58">
        <f t="shared" si="22"/>
        <v>-15.413929710379461</v>
      </c>
      <c r="AL58">
        <f t="shared" si="26"/>
        <v>-39.394527062616014</v>
      </c>
      <c r="AN58">
        <f t="shared" si="27"/>
        <v>0</v>
      </c>
      <c r="AO58">
        <f t="shared" si="27"/>
        <v>0</v>
      </c>
      <c r="AP58">
        <f t="shared" si="27"/>
        <v>-4.7786847450954654E-8</v>
      </c>
      <c r="AQ58">
        <f t="shared" si="27"/>
        <v>-1.9982005024439761E-3</v>
      </c>
      <c r="AR58">
        <f t="shared" si="27"/>
        <v>-1.998248289291427E-3</v>
      </c>
      <c r="AS58">
        <f t="shared" si="27"/>
        <v>-0.11843962887864481</v>
      </c>
      <c r="AT58">
        <f t="shared" si="27"/>
        <v>-7.7413458299892823E-2</v>
      </c>
      <c r="AU58">
        <f t="shared" si="23"/>
        <v>-0.19785133546782907</v>
      </c>
      <c r="AW58">
        <v>55</v>
      </c>
      <c r="AX58">
        <f>IF(Z58&gt;0, (R58*SUMPRODUCT(K58:$K$98, X58:$X$98)-K58*$AZ$3)/Z58, 0)</f>
        <v>-1033199479.4971082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500000</v>
      </c>
      <c r="S59">
        <f t="shared" si="1"/>
        <v>-4901653115.9213667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-196.6162732384617</v>
      </c>
      <c r="AC59">
        <f t="shared" si="2"/>
        <v>-175.55198400909902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-7.6290313020300357E-2</v>
      </c>
      <c r="AI59">
        <f t="shared" si="25"/>
        <v>-7.6292103762932051E-2</v>
      </c>
      <c r="AJ59">
        <f t="shared" si="7"/>
        <v>-21.064289229362686</v>
      </c>
      <c r="AK59">
        <f t="shared" si="22"/>
        <v>-13.76313912669232</v>
      </c>
      <c r="AL59">
        <f t="shared" si="26"/>
        <v>-34.903720459817933</v>
      </c>
      <c r="AN59">
        <f t="shared" si="27"/>
        <v>0</v>
      </c>
      <c r="AO59">
        <f t="shared" si="27"/>
        <v>0</v>
      </c>
      <c r="AP59">
        <f t="shared" si="27"/>
        <v>-8.0300499201286436E-9</v>
      </c>
      <c r="AQ59">
        <f t="shared" si="27"/>
        <v>-3.4210109880268764E-4</v>
      </c>
      <c r="AR59">
        <f t="shared" si="27"/>
        <v>-3.4210912885260778E-4</v>
      </c>
      <c r="AS59">
        <f t="shared" si="27"/>
        <v>-9.445650706591141E-2</v>
      </c>
      <c r="AT59">
        <f t="shared" si="27"/>
        <v>-6.1716682391417567E-2</v>
      </c>
      <c r="AU59">
        <f t="shared" si="23"/>
        <v>-0.15651529858618157</v>
      </c>
      <c r="AW59">
        <v>56</v>
      </c>
      <c r="AX59">
        <f>IF(Z59&gt;0, (R59*SUMPRODUCT(K59:$K$98, X59:$X$98)-K59*$AZ$3)/Z59, 0)</f>
        <v>-4901653115.9213667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500000</v>
      </c>
      <c r="S60">
        <f t="shared" si="1"/>
        <v>-23610496876.835018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-175.55198400909902</v>
      </c>
      <c r="AC60">
        <f t="shared" si="2"/>
        <v>-156.74314090496105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-1.4408999188756174E-2</v>
      </c>
      <c r="AI60">
        <f t="shared" si="25"/>
        <v>-1.4409331124042676E-2</v>
      </c>
      <c r="AJ60">
        <f t="shared" si="7"/>
        <v>-18.808843104137964</v>
      </c>
      <c r="AK60">
        <f t="shared" si="22"/>
        <v>-12.288638880636933</v>
      </c>
      <c r="AL60">
        <f t="shared" si="26"/>
        <v>-31.111891315898937</v>
      </c>
      <c r="AN60">
        <f t="shared" si="27"/>
        <v>0</v>
      </c>
      <c r="AO60">
        <f t="shared" si="27"/>
        <v>0</v>
      </c>
      <c r="AP60">
        <f t="shared" si="27"/>
        <v>-1.3289862030670991E-9</v>
      </c>
      <c r="AQ60">
        <f t="shared" si="27"/>
        <v>-5.7690043513323273E-5</v>
      </c>
      <c r="AR60">
        <f t="shared" si="27"/>
        <v>-5.7691372499526342E-5</v>
      </c>
      <c r="AS60">
        <f t="shared" si="27"/>
        <v>-7.5305922562596578E-2</v>
      </c>
      <c r="AT60">
        <f t="shared" si="27"/>
        <v>-4.9200649015003373E-2</v>
      </c>
      <c r="AU60">
        <f t="shared" si="23"/>
        <v>-0.12456426295009947</v>
      </c>
      <c r="AW60">
        <v>57</v>
      </c>
      <c r="AX60">
        <f>IF(Z60&gt;0, (R60*SUMPRODUCT(K60:$K$98, X60:$X$98)-K60*$AZ$3)/Z60, 0)</f>
        <v>-23610496876.835018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500000</v>
      </c>
      <c r="S61">
        <f t="shared" si="1"/>
        <v>-115642599870.29826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-156.74314090496105</v>
      </c>
      <c r="AC61">
        <f t="shared" si="2"/>
        <v>-139.94928323318607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-2.6810653511430394E-3</v>
      </c>
      <c r="AI61">
        <f t="shared" si="25"/>
        <v>-2.6811258605415611E-3</v>
      </c>
      <c r="AJ61">
        <f t="shared" si="7"/>
        <v>-16.793857671774987</v>
      </c>
      <c r="AK61">
        <f t="shared" si="22"/>
        <v>-10.972019863347274</v>
      </c>
      <c r="AL61">
        <f t="shared" si="26"/>
        <v>-27.768558660982801</v>
      </c>
      <c r="AN61">
        <f t="shared" si="27"/>
        <v>0</v>
      </c>
      <c r="AO61">
        <f t="shared" si="27"/>
        <v>0</v>
      </c>
      <c r="AP61">
        <f t="shared" si="27"/>
        <v>-2.1630764193934225E-10</v>
      </c>
      <c r="AQ61">
        <f t="shared" si="27"/>
        <v>-9.5842123398603996E-6</v>
      </c>
      <c r="AR61">
        <f t="shared" si="27"/>
        <v>-9.5844286475023383E-6</v>
      </c>
      <c r="AS61">
        <f t="shared" si="27"/>
        <v>-6.0034306087713783E-2</v>
      </c>
      <c r="AT61">
        <f t="shared" si="27"/>
        <v>-3.9222530746090715E-2</v>
      </c>
      <c r="AU61">
        <f t="shared" si="23"/>
        <v>-9.9266421262451998E-2</v>
      </c>
      <c r="AW61">
        <v>58</v>
      </c>
      <c r="AX61">
        <f>IF(Z61&gt;0, (R61*SUMPRODUCT(K61:$K$98, X61:$X$98)-K61*$AZ$3)/Z61, 0)</f>
        <v>-115642599870.29826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500000</v>
      </c>
      <c r="S62">
        <f t="shared" si="1"/>
        <v>-576580732436.45703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-139.94928323318607</v>
      </c>
      <c r="AC62">
        <f t="shared" si="2"/>
        <v>-124.95472553006041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-4.9068465034885877E-4</v>
      </c>
      <c r="AI62">
        <f t="shared" si="25"/>
        <v>-4.906954861883606E-4</v>
      </c>
      <c r="AJ62">
        <f t="shared" si="7"/>
        <v>-14.994557703125651</v>
      </c>
      <c r="AK62">
        <f t="shared" si="22"/>
        <v>-9.7964498263230251</v>
      </c>
      <c r="AL62">
        <f t="shared" si="26"/>
        <v>-24.791498224934863</v>
      </c>
      <c r="AN62">
        <f t="shared" si="27"/>
        <v>0</v>
      </c>
      <c r="AO62">
        <f t="shared" si="27"/>
        <v>0</v>
      </c>
      <c r="AP62">
        <f t="shared" si="27"/>
        <v>-3.4585460929564062E-11</v>
      </c>
      <c r="AQ62">
        <f t="shared" si="27"/>
        <v>-1.5661504399896166E-6</v>
      </c>
      <c r="AR62">
        <f t="shared" si="27"/>
        <v>-1.5661850254505463E-6</v>
      </c>
      <c r="AS62">
        <f t="shared" si="27"/>
        <v>-4.7859115070145071E-2</v>
      </c>
      <c r="AT62">
        <f t="shared" si="27"/>
        <v>-3.1267972607098883E-2</v>
      </c>
      <c r="AU62">
        <f t="shared" si="23"/>
        <v>-7.9128653862269402E-2</v>
      </c>
      <c r="AW62">
        <v>59</v>
      </c>
      <c r="AX62">
        <f>IF(Z62&gt;0, (R62*SUMPRODUCT(K62:$K$98, X62:$X$98)-K62*$AZ$3)/Z62, 0)</f>
        <v>-576580732436.45703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500000</v>
      </c>
      <c r="S63">
        <f t="shared" si="1"/>
        <v>-2929112468946.9536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-124.95472553006041</v>
      </c>
      <c r="AC63">
        <f t="shared" si="2"/>
        <v>-111.56672058965913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-8.8230352759490618E-5</v>
      </c>
      <c r="AI63">
        <f t="shared" si="25"/>
        <v>-8.8232257205321431E-5</v>
      </c>
      <c r="AJ63">
        <f t="shared" si="7"/>
        <v>-13.388004940401288</v>
      </c>
      <c r="AK63">
        <f t="shared" si="22"/>
        <v>-8.7468307871042299</v>
      </c>
      <c r="AL63">
        <f t="shared" si="26"/>
        <v>-22.134923959762723</v>
      </c>
      <c r="AN63">
        <f t="shared" si="27"/>
        <v>0</v>
      </c>
      <c r="AO63">
        <f t="shared" si="27"/>
        <v>0</v>
      </c>
      <c r="AP63">
        <f t="shared" si="27"/>
        <v>-5.4272722266578378E-12</v>
      </c>
      <c r="AQ63">
        <f t="shared" si="27"/>
        <v>-2.5143804845010393E-7</v>
      </c>
      <c r="AR63">
        <f t="shared" si="27"/>
        <v>-2.5144347572233057E-7</v>
      </c>
      <c r="AS63">
        <f t="shared" si="27"/>
        <v>-3.8153013442335515E-2</v>
      </c>
      <c r="AT63">
        <f t="shared" si="27"/>
        <v>-2.4926637993025649E-2</v>
      </c>
      <c r="AU63">
        <f t="shared" si="23"/>
        <v>-6.3079902878836885E-2</v>
      </c>
      <c r="AW63">
        <v>60</v>
      </c>
      <c r="AX63">
        <f>IF(Z63&gt;0, (R63*SUMPRODUCT(K63:$K$98, X63:$X$98)-K63*$AZ$3)/Z63, 0)</f>
        <v>-2929112468946.9536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500000</v>
      </c>
      <c r="S64">
        <f t="shared" si="1"/>
        <v>-15188400198664.709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-111.56672058965913</v>
      </c>
      <c r="AC64">
        <f t="shared" si="2"/>
        <v>-99.613143603104547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-1.5574763037067504E-5</v>
      </c>
      <c r="AI64">
        <f t="shared" si="25"/>
        <v>-1.5575090962136307E-5</v>
      </c>
      <c r="AJ64">
        <f t="shared" si="7"/>
        <v>-11.95357698655458</v>
      </c>
      <c r="AK64">
        <f t="shared" si="22"/>
        <v>-7.8096704412761397</v>
      </c>
      <c r="AL64">
        <f t="shared" si="26"/>
        <v>-19.763263002921683</v>
      </c>
      <c r="AN64">
        <f t="shared" si="27"/>
        <v>0</v>
      </c>
      <c r="AO64">
        <f t="shared" si="27"/>
        <v>0</v>
      </c>
      <c r="AP64">
        <f t="shared" si="27"/>
        <v>-8.3439093519436367E-13</v>
      </c>
      <c r="AQ64">
        <f t="shared" si="27"/>
        <v>-3.9629300508692611E-8</v>
      </c>
      <c r="AR64">
        <f t="shared" si="27"/>
        <v>-3.9630134899627805E-8</v>
      </c>
      <c r="AS64">
        <f t="shared" si="27"/>
        <v>-3.0415351644615236E-2</v>
      </c>
      <c r="AT64">
        <f t="shared" si="27"/>
        <v>-1.9871363439341216E-2</v>
      </c>
      <c r="AU64">
        <f t="shared" si="23"/>
        <v>-5.0286754714091352E-2</v>
      </c>
      <c r="AW64">
        <v>61</v>
      </c>
      <c r="AX64">
        <f>IF(Z64&gt;0, (R64*SUMPRODUCT(K64:$K$98, X64:$X$98)-K64*$AZ$3)/Z64, 0)</f>
        <v>-15188400198664.709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500000</v>
      </c>
      <c r="S65">
        <f t="shared" si="1"/>
        <v>-80470229980091.703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-99.613143603104547</v>
      </c>
      <c r="AC65">
        <f t="shared" si="2"/>
        <v>-88.940306823097586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-2.6938295454105076E-6</v>
      </c>
      <c r="AI65">
        <f t="shared" si="25"/>
        <v>-2.6938848082740818E-6</v>
      </c>
      <c r="AJ65">
        <f t="shared" si="7"/>
        <v>-10.672836780006961</v>
      </c>
      <c r="AK65">
        <f t="shared" si="22"/>
        <v>-6.9729200522173187</v>
      </c>
      <c r="AL65">
        <f t="shared" si="26"/>
        <v>-17.645759526109089</v>
      </c>
      <c r="AN65">
        <f t="shared" si="27"/>
        <v>0</v>
      </c>
      <c r="AO65">
        <f t="shared" si="27"/>
        <v>0</v>
      </c>
      <c r="AP65">
        <f t="shared" si="27"/>
        <v>-1.255481511025171E-13</v>
      </c>
      <c r="AQ65">
        <f t="shared" si="27"/>
        <v>-6.1199383625678643E-9</v>
      </c>
      <c r="AR65">
        <f t="shared" si="27"/>
        <v>-6.1200639107189679E-9</v>
      </c>
      <c r="AS65">
        <f t="shared" si="27"/>
        <v>-2.4246932534640504E-2</v>
      </c>
      <c r="AT65">
        <f t="shared" si="27"/>
        <v>-1.5841329307337632E-2</v>
      </c>
      <c r="AU65">
        <f t="shared" si="23"/>
        <v>-4.0088267962042054E-2</v>
      </c>
      <c r="AW65">
        <v>62</v>
      </c>
      <c r="AX65">
        <f>IF(Z65&gt;0, (R65*SUMPRODUCT(K65:$K$98, X65:$X$98)-K65*$AZ$3)/Z65, 0)</f>
        <v>-80470229980091.703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500000</v>
      </c>
      <c r="S66">
        <f t="shared" si="1"/>
        <v>-436398291423449.81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-88.940306823097586</v>
      </c>
      <c r="AC66">
        <f t="shared" si="2"/>
        <v>-79.410988240256529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-4.5611781781902459E-7</v>
      </c>
      <c r="AI66">
        <f t="shared" si="25"/>
        <v>-4.5612691627218089E-7</v>
      </c>
      <c r="AJ66">
        <f t="shared" si="7"/>
        <v>-9.5293185828410572</v>
      </c>
      <c r="AK66">
        <f t="shared" si="22"/>
        <v>-6.2258214776168312</v>
      </c>
      <c r="AL66">
        <f t="shared" si="26"/>
        <v>-15.755140516584804</v>
      </c>
      <c r="AN66">
        <f t="shared" si="27"/>
        <v>0</v>
      </c>
      <c r="AO66">
        <f t="shared" si="27"/>
        <v>0</v>
      </c>
      <c r="AP66">
        <f t="shared" si="27"/>
        <v>-1.8455528104906142E-14</v>
      </c>
      <c r="AQ66">
        <f t="shared" si="27"/>
        <v>-9.2520069744640193E-10</v>
      </c>
      <c r="AR66">
        <f t="shared" si="27"/>
        <v>-9.2521915297450671E-10</v>
      </c>
      <c r="AS66">
        <f t="shared" si="27"/>
        <v>-1.9329506225366687E-2</v>
      </c>
      <c r="AT66">
        <f t="shared" si="27"/>
        <v>-1.2628610740993567E-2</v>
      </c>
      <c r="AU66">
        <f t="shared" si="23"/>
        <v>-3.1958117891579409E-2</v>
      </c>
      <c r="AW66">
        <v>63</v>
      </c>
      <c r="AX66">
        <f>IF(Z66&gt;0, (R66*SUMPRODUCT(K66:$K$98, X66:$X$98)-K66*$AZ$3)/Z66, 0)</f>
        <v>-436398291423449.81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-2427238741073021.5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-79.410988240256529</v>
      </c>
      <c r="AC67">
        <f t="shared" ref="AC67:AC89" si="30">S67*Z67</f>
        <v>-70.902668072466582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-7.5469063225646139E-8</v>
      </c>
      <c r="AI67">
        <f t="shared" ref="AI67:AI89" si="34">SUM(AE67:AH67)</f>
        <v>-7.5470523787948328E-8</v>
      </c>
      <c r="AJ67">
        <f t="shared" ref="AJ67:AJ89" si="35">AB67-AC67</f>
        <v>-8.5083201677899467</v>
      </c>
      <c r="AK67">
        <f t="shared" si="22"/>
        <v>-5.5587691768179575</v>
      </c>
      <c r="AL67">
        <f t="shared" si="26"/>
        <v>-14.067089420078428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-1.3668153584955575E-10</v>
      </c>
      <c r="AR67">
        <f t="shared" si="36"/>
        <v>-1.366841810645635E-10</v>
      </c>
      <c r="AS67">
        <f t="shared" si="36"/>
        <v>-1.5409364027167215E-2</v>
      </c>
      <c r="AT67">
        <f t="shared" si="36"/>
        <v>-1.0067451165373123E-2</v>
      </c>
      <c r="AU67">
        <f t="shared" si="23"/>
        <v>-2.5476815329224519E-2</v>
      </c>
      <c r="AW67">
        <v>64</v>
      </c>
      <c r="AX67">
        <f>IF(Z67&gt;0, (R67*SUMPRODUCT(K67:$K$98, X67:$X$98)-K67*$AZ$3)/Z67, 0)</f>
        <v>-2427238741073021.5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500000</v>
      </c>
      <c r="S68">
        <f t="shared" si="29"/>
        <v>-1.3861787327668796E+16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-70.902668072466582</v>
      </c>
      <c r="AC68">
        <f t="shared" si="30"/>
        <v>-63.305953636250464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-1.2176096697235366E-8</v>
      </c>
      <c r="AI68">
        <f t="shared" si="34"/>
        <v>-1.2176325044244809E-8</v>
      </c>
      <c r="AJ68">
        <f t="shared" si="35"/>
        <v>-7.5967144362161179</v>
      </c>
      <c r="AK68">
        <f t="shared" si="22"/>
        <v>-4.9631867650726615</v>
      </c>
      <c r="AL68">
        <f t="shared" si="26"/>
        <v>-12.559901213465103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-1.9689330848424142E-11</v>
      </c>
      <c r="AR68">
        <f t="shared" si="36"/>
        <v>-1.9689700096462242E-11</v>
      </c>
      <c r="AS68">
        <f t="shared" si="36"/>
        <v>-1.2284250660527398E-2</v>
      </c>
      <c r="AT68">
        <f t="shared" si="36"/>
        <v>-8.0257104316709092E-3</v>
      </c>
      <c r="AU68">
        <f t="shared" si="23"/>
        <v>-2.0309961111888007E-2</v>
      </c>
      <c r="AW68">
        <v>65</v>
      </c>
      <c r="AX68">
        <f>IF(Z68&gt;0, (R68*SUMPRODUCT(K68:$K$98, X68:$X$98)-K68*$AZ$3)/Z68, 0)</f>
        <v>-1.3861787327668796E+16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500000</v>
      </c>
      <c r="S69">
        <f t="shared" si="29"/>
        <v>-8.144295430148576E+16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-63.305953636250464</v>
      </c>
      <c r="AC69">
        <f t="shared" si="30"/>
        <v>-56.523172889526585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-1.9136245723914165E-9</v>
      </c>
      <c r="AI69">
        <f t="shared" si="34"/>
        <v>-1.9136592734735262E-9</v>
      </c>
      <c r="AJ69">
        <f t="shared" si="35"/>
        <v>-6.7827807467238799</v>
      </c>
      <c r="AK69">
        <f t="shared" si="22"/>
        <v>-4.4314167545375334</v>
      </c>
      <c r="AL69">
        <f t="shared" si="26"/>
        <v>-11.214197503175072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-2.7628772133258345E-12</v>
      </c>
      <c r="AR69">
        <f t="shared" si="36"/>
        <v>-2.7629273144953231E-12</v>
      </c>
      <c r="AS69">
        <f t="shared" si="36"/>
        <v>-9.7929294170222871E-3</v>
      </c>
      <c r="AT69">
        <f t="shared" si="36"/>
        <v>-6.3980472191374916E-3</v>
      </c>
      <c r="AU69">
        <f t="shared" si="23"/>
        <v>-1.6190976638922706E-2</v>
      </c>
      <c r="AW69">
        <v>66</v>
      </c>
      <c r="AX69">
        <f>IF(Z69&gt;0, (R69*SUMPRODUCT(K69:$K$98, X69:$X$98)-K69*$AZ$3)/Z69, 0)</f>
        <v>-8.144295430148576E+16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500000</v>
      </c>
      <c r="S70">
        <f t="shared" si="29"/>
        <v>-4.9279060274346176E+17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-56.523172889526585</v>
      </c>
      <c r="AC70">
        <f t="shared" si="30"/>
        <v>-50.467118651365439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-2.923352735270663E-10</v>
      </c>
      <c r="AI70">
        <f t="shared" si="34"/>
        <v>-2.9234039407100224E-10</v>
      </c>
      <c r="AJ70">
        <f t="shared" si="35"/>
        <v>-6.0560542381611455</v>
      </c>
      <c r="AK70">
        <f t="shared" si="22"/>
        <v>-3.9566221022668615</v>
      </c>
      <c r="AL70">
        <f t="shared" si="26"/>
        <v>-10.012676340720347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-3.7684958724593324E-13</v>
      </c>
      <c r="AR70">
        <f t="shared" si="36"/>
        <v>-3.7685618814238157E-13</v>
      </c>
      <c r="AS70">
        <f t="shared" si="36"/>
        <v>-7.8068633745585602E-3</v>
      </c>
      <c r="AT70">
        <f t="shared" si="36"/>
        <v>-5.1004840713802955E-3</v>
      </c>
      <c r="AU70">
        <f t="shared" si="23"/>
        <v>-1.2907347446315711E-2</v>
      </c>
      <c r="AW70">
        <v>67</v>
      </c>
      <c r="AX70">
        <f>IF(Z70&gt;0, (R70*SUMPRODUCT(K70:$K$98, X70:$X$98)-K70*$AZ$3)/Z70, 0)</f>
        <v>-4.9279060274346176E+17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500000</v>
      </c>
      <c r="S71">
        <f t="shared" si="29"/>
        <v>-3.0719516646024719E+18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-50.467118651365439</v>
      </c>
      <c r="AC71">
        <f t="shared" si="30"/>
        <v>-45.059927367290896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-4.3359297016724869E-11</v>
      </c>
      <c r="AI71">
        <f t="shared" si="34"/>
        <v>-4.336003042551978E-11</v>
      </c>
      <c r="AJ71">
        <f t="shared" si="35"/>
        <v>-5.4071912840745426</v>
      </c>
      <c r="AK71">
        <f t="shared" si="22"/>
        <v>-3.5326983055955812</v>
      </c>
      <c r="AL71">
        <f t="shared" si="26"/>
        <v>-8.9398895897134842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-4.9905801243707372E-14</v>
      </c>
      <c r="AR71">
        <f t="shared" si="36"/>
        <v>-4.9906645384550686E-14</v>
      </c>
      <c r="AS71">
        <f t="shared" si="36"/>
        <v>-6.2235836850777892E-3</v>
      </c>
      <c r="AT71">
        <f t="shared" si="36"/>
        <v>-4.0660746742510684E-3</v>
      </c>
      <c r="AU71">
        <f t="shared" si="23"/>
        <v>-1.0289658359378765E-2</v>
      </c>
      <c r="AW71">
        <v>68</v>
      </c>
      <c r="AX71">
        <f>IF(Z71&gt;0, (R71*SUMPRODUCT(K71:$K$98, X71:$X$98)-K71*$AZ$3)/Z71, 0)</f>
        <v>-3.0719516646024719E+18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500000</v>
      </c>
      <c r="S72">
        <f t="shared" si="29"/>
        <v>-1.9762009969260757E+19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-45.059927367290896</v>
      </c>
      <c r="AC72">
        <f t="shared" si="30"/>
        <v>-40.232078006509781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-6.2428324428013244E-12</v>
      </c>
      <c r="AI72">
        <f t="shared" si="34"/>
        <v>-6.2429342342640076E-12</v>
      </c>
      <c r="AJ72">
        <f t="shared" si="35"/>
        <v>-4.8278493607811157</v>
      </c>
      <c r="AK72">
        <f t="shared" ref="AK72:AK89" si="49">G72*SUM(AB72:AB72, AE72:AF72)</f>
        <v>-3.154194915710363</v>
      </c>
      <c r="AL72">
        <f t="shared" si="26"/>
        <v>-7.9820442764977217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-6.415528760435085E-15</v>
      </c>
      <c r="AR72">
        <f t="shared" si="36"/>
        <v>-6.4156333677687581E-15</v>
      </c>
      <c r="AS72">
        <f t="shared" si="36"/>
        <v>-4.9614028101707128E-3</v>
      </c>
      <c r="AT72">
        <f t="shared" si="36"/>
        <v>-3.2414498359782341E-3</v>
      </c>
      <c r="AU72">
        <f t="shared" si="23"/>
        <v>-8.2028526461553637E-3</v>
      </c>
      <c r="AW72">
        <v>69</v>
      </c>
      <c r="AX72">
        <f>IF(Z72&gt;0, (R72*SUMPRODUCT(K72:$K$98, X72:$X$98)-K72*$AZ$3)/Z72, 0)</f>
        <v>-1.9762009969260757E+19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500000</v>
      </c>
      <c r="S73">
        <f t="shared" si="29"/>
        <v>-1.3140373308258814E+20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-40.232078006509781</v>
      </c>
      <c r="AC73">
        <f t="shared" si="30"/>
        <v>-35.921498220098016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-8.7105177539736257E-13</v>
      </c>
      <c r="AI73">
        <f t="shared" si="34"/>
        <v>-8.7106544376787893E-13</v>
      </c>
      <c r="AJ73">
        <f t="shared" si="35"/>
        <v>-4.3105797864117648</v>
      </c>
      <c r="AK73">
        <f t="shared" si="49"/>
        <v>-2.816245460455685</v>
      </c>
      <c r="AL73">
        <f t="shared" si="26"/>
        <v>-7.1268252468683215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-7.9923910570514976E-16</v>
      </c>
      <c r="AR73">
        <f t="shared" si="36"/>
        <v>-7.9925164720559388E-16</v>
      </c>
      <c r="AS73">
        <f t="shared" si="36"/>
        <v>-3.95519994433257E-3</v>
      </c>
      <c r="AT73">
        <f t="shared" si="36"/>
        <v>-2.5840639636306112E-3</v>
      </c>
      <c r="AU73">
        <f t="shared" si="23"/>
        <v>-6.5392639079639809E-3</v>
      </c>
      <c r="AW73">
        <v>70</v>
      </c>
      <c r="AX73">
        <f>IF(Z73&gt;0, (R73*SUMPRODUCT(K73:$K$98, X73:$X$98)-K73*$AZ$3)/Z73, 0)</f>
        <v>-1.3140373308258814E+20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500000</v>
      </c>
      <c r="S74">
        <f t="shared" si="29"/>
        <v>-9.0447710005328793E+20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-35.921498220098016</v>
      </c>
      <c r="AC74">
        <f t="shared" si="30"/>
        <v>-32.072766267944658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-1.1758686352358791E-13</v>
      </c>
      <c r="AI74">
        <f t="shared" si="34"/>
        <v>-1.1758863652404674E-13</v>
      </c>
      <c r="AJ74">
        <f t="shared" si="35"/>
        <v>-3.8487319521533578</v>
      </c>
      <c r="AK74">
        <f t="shared" si="49"/>
        <v>-2.5145048754068613</v>
      </c>
      <c r="AL74">
        <f t="shared" si="26"/>
        <v>-6.3632368275603373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-9.633265690532721E-17</v>
      </c>
      <c r="AR74">
        <f t="shared" si="36"/>
        <v>-9.6334109430207757E-17</v>
      </c>
      <c r="AS74">
        <f t="shared" si="36"/>
        <v>-3.1530611801120585E-3</v>
      </c>
      <c r="AT74">
        <f t="shared" si="36"/>
        <v>-2.0599999710065454E-3</v>
      </c>
      <c r="AU74">
        <f t="shared" si="23"/>
        <v>-5.2130611511187006E-3</v>
      </c>
      <c r="AW74">
        <v>71</v>
      </c>
      <c r="AX74">
        <f>IF(Z74&gt;0, (R74*SUMPRODUCT(K74:$K$98, X74:$X$98)-K74*$AZ$3)/Z74, 0)</f>
        <v>-9.0447710005328793E+20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500000</v>
      </c>
      <c r="S75">
        <f t="shared" si="29"/>
        <v>-6.4536689351487065E+21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-32.072766267944658</v>
      </c>
      <c r="AC75">
        <f t="shared" si="30"/>
        <v>-28.636398453522009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-1.5334090701122503E-14</v>
      </c>
      <c r="AI75">
        <f t="shared" si="34"/>
        <v>-1.5334312562506633E-14</v>
      </c>
      <c r="AJ75">
        <f t="shared" si="35"/>
        <v>-3.436367814422649</v>
      </c>
      <c r="AK75">
        <f t="shared" si="49"/>
        <v>-2.2450936387561264</v>
      </c>
      <c r="AL75">
        <f t="shared" si="26"/>
        <v>-5.681461453178791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-1.1216432247568695E-17</v>
      </c>
      <c r="AR75">
        <f t="shared" si="36"/>
        <v>-1.1216594532586565E-17</v>
      </c>
      <c r="AS75">
        <f t="shared" si="36"/>
        <v>-2.5136010683291339E-3</v>
      </c>
      <c r="AT75">
        <f t="shared" si="36"/>
        <v>-1.6422193646416976E-3</v>
      </c>
      <c r="AU75">
        <f t="shared" si="23"/>
        <v>-4.1558204329708425E-3</v>
      </c>
      <c r="AW75">
        <v>72</v>
      </c>
      <c r="AX75">
        <f>IF(Z75&gt;0, (R75*SUMPRODUCT(K75:$K$98, X75:$X$98)-K75*$AZ$3)/Z75, 0)</f>
        <v>-6.4536689351487065E+21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500000</v>
      </c>
      <c r="S76">
        <f t="shared" si="29"/>
        <v>-4.7808539568238284E+22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-28.636398453522009</v>
      </c>
      <c r="AC76">
        <f t="shared" si="30"/>
        <v>-25.568212904930366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-1.9290255490586402E-15</v>
      </c>
      <c r="AI76">
        <f t="shared" si="34"/>
        <v>-1.929052289274024E-15</v>
      </c>
      <c r="AJ76">
        <f t="shared" si="35"/>
        <v>-3.0681855485916429</v>
      </c>
      <c r="AK76">
        <f t="shared" si="49"/>
        <v>-2.0045478917465407</v>
      </c>
      <c r="AL76">
        <f t="shared" si="26"/>
        <v>-5.072733440338185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-1.2598436942939313E-18</v>
      </c>
      <c r="AR76">
        <f t="shared" si="36"/>
        <v>-1.2598611582885122E-18</v>
      </c>
      <c r="AS76">
        <f t="shared" si="36"/>
        <v>-2.0038273822776845E-3</v>
      </c>
      <c r="AT76">
        <f t="shared" si="36"/>
        <v>-1.3091672230880875E-3</v>
      </c>
      <c r="AU76">
        <f t="shared" si="23"/>
        <v>-3.3129946053657728E-3</v>
      </c>
      <c r="AW76">
        <v>73</v>
      </c>
      <c r="AX76">
        <f>IF(Z76&gt;0, (R76*SUMPRODUCT(K76:$K$98, X76:$X$98)-K76*$AZ$3)/Z76, 0)</f>
        <v>-4.7808539568238284E+22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500000</v>
      </c>
      <c r="S77">
        <f t="shared" si="29"/>
        <v>-3.6834227093581736E+23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-25.568212904930366</v>
      </c>
      <c r="AC77">
        <f t="shared" si="30"/>
        <v>-22.828761522259253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-2.3373961520218342E-16</v>
      </c>
      <c r="AI77">
        <f t="shared" si="34"/>
        <v>-2.3374271405389331E-16</v>
      </c>
      <c r="AJ77">
        <f t="shared" si="35"/>
        <v>-2.7394513826711133</v>
      </c>
      <c r="AK77">
        <f t="shared" si="49"/>
        <v>-1.7897749033451258</v>
      </c>
      <c r="AL77">
        <f t="shared" si="26"/>
        <v>-4.5292262860162396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-1.3629910025911414E-19</v>
      </c>
      <c r="AR77">
        <f t="shared" si="36"/>
        <v>-1.3630090727286974E-19</v>
      </c>
      <c r="AS77">
        <f t="shared" si="36"/>
        <v>-1.59743892082086E-3</v>
      </c>
      <c r="AT77">
        <f t="shared" si="36"/>
        <v>-1.0436600949362944E-3</v>
      </c>
      <c r="AU77">
        <f t="shared" si="23"/>
        <v>-2.6410990157571543E-3</v>
      </c>
      <c r="AW77">
        <v>74</v>
      </c>
      <c r="AX77">
        <f>IF(Z77&gt;0, (R77*SUMPRODUCT(K77:$K$98, X77:$X$98)-K77*$AZ$3)/Z77, 0)</f>
        <v>-3.6834227093581736E+23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500000</v>
      </c>
      <c r="S78">
        <f t="shared" si="29"/>
        <v>-2.9564236991257728E+24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-22.828761522259253</v>
      </c>
      <c r="AC78">
        <f t="shared" si="30"/>
        <v>-20.382822787731481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-2.7231422586104023E-17</v>
      </c>
      <c r="AI78">
        <f t="shared" si="34"/>
        <v>-2.7231767307038201E-17</v>
      </c>
      <c r="AJ78">
        <f t="shared" si="35"/>
        <v>-2.4459387345277719</v>
      </c>
      <c r="AK78">
        <f t="shared" si="49"/>
        <v>-1.5980133065581479</v>
      </c>
      <c r="AL78">
        <f t="shared" si="26"/>
        <v>-4.0439520410859195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-1.4177934684664147E-20</v>
      </c>
      <c r="AR78">
        <f t="shared" si="36"/>
        <v>-1.4178114162283202E-20</v>
      </c>
      <c r="AS78">
        <f t="shared" si="36"/>
        <v>-1.2734685274400947E-3</v>
      </c>
      <c r="AT78">
        <f t="shared" si="36"/>
        <v>-8.3199943792753043E-4</v>
      </c>
      <c r="AU78">
        <f t="shared" si="23"/>
        <v>-2.105467965367625E-3</v>
      </c>
      <c r="AW78">
        <v>75</v>
      </c>
      <c r="AX78">
        <f>IF(Z78&gt;0, (R78*SUMPRODUCT(K78:$K$98, X78:$X$98)-K78*$AZ$3)/Z78, 0)</f>
        <v>-2.9564236991257728E+24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500000</v>
      </c>
      <c r="S79">
        <f t="shared" si="29"/>
        <v>-2.4758545245792081E+25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-20.382822787731481</v>
      </c>
      <c r="AC79">
        <f t="shared" si="30"/>
        <v>-18.19894891761739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-3.0452086085070605E-18</v>
      </c>
      <c r="AI79">
        <f t="shared" si="34"/>
        <v>-3.0452453613710452E-18</v>
      </c>
      <c r="AJ79">
        <f t="shared" si="35"/>
        <v>-2.1838738701140912</v>
      </c>
      <c r="AK79">
        <f t="shared" si="49"/>
        <v>-1.4267975951412037</v>
      </c>
      <c r="AL79">
        <f t="shared" si="26"/>
        <v>-3.6106714652552947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-1.4156036303305959E-21</v>
      </c>
      <c r="AR79">
        <f t="shared" si="36"/>
        <v>-1.4156207153629764E-21</v>
      </c>
      <c r="AS79">
        <f t="shared" si="36"/>
        <v>-1.0152013133291613E-3</v>
      </c>
      <c r="AT79">
        <f t="shared" si="36"/>
        <v>-6.6326485804171754E-4</v>
      </c>
      <c r="AU79">
        <f t="shared" si="23"/>
        <v>-1.6784661713708788E-3</v>
      </c>
      <c r="AW79">
        <v>76</v>
      </c>
      <c r="AX79">
        <f>IF(Z79&gt;0, (R79*SUMPRODUCT(K79:$K$98, X79:$X$98)-K79*$AZ$3)/Z79, 0)</f>
        <v>-2.4758545245792081E+25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500000</v>
      </c>
      <c r="S80">
        <f t="shared" si="29"/>
        <v>-2.1833702155678193E+26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-18.19894891761739</v>
      </c>
      <c r="AC80">
        <f t="shared" si="30"/>
        <v>-16.249061533586953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-3.2664239074242577E-19</v>
      </c>
      <c r="AI80">
        <f t="shared" si="34"/>
        <v>-3.2664611183869649E-19</v>
      </c>
      <c r="AJ80">
        <f t="shared" si="35"/>
        <v>-1.9498873840304363</v>
      </c>
      <c r="AK80">
        <f t="shared" si="49"/>
        <v>-1.2739264242332173</v>
      </c>
      <c r="AL80">
        <f t="shared" si="26"/>
        <v>-3.2238138082636536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-1.3557485287329102E-22</v>
      </c>
      <c r="AR80">
        <f t="shared" si="36"/>
        <v>-1.3557639733626867E-22</v>
      </c>
      <c r="AS80">
        <f t="shared" si="36"/>
        <v>-8.0931227146776154E-4</v>
      </c>
      <c r="AT80">
        <f t="shared" si="36"/>
        <v>-5.2875068402560377E-4</v>
      </c>
      <c r="AU80">
        <f t="shared" si="23"/>
        <v>-1.3380629554933653E-3</v>
      </c>
      <c r="AW80">
        <v>77</v>
      </c>
      <c r="AX80">
        <f>IF(Z80&gt;0, (R80*SUMPRODUCT(K80:$K$98, X80:$X$98)-K80*$AZ$3)/Z80, 0)</f>
        <v>-2.1833702155678193E+26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500000</v>
      </c>
      <c r="S81">
        <f t="shared" si="29"/>
        <v>-2.032659890358884E+27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-16.249061533586953</v>
      </c>
      <c r="AC81">
        <f t="shared" si="30"/>
        <v>-14.508090654988351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-3.3270107830858766E-20</v>
      </c>
      <c r="AI81">
        <f t="shared" si="34"/>
        <v>-3.3270464705383714E-20</v>
      </c>
      <c r="AJ81">
        <f t="shared" si="35"/>
        <v>-1.7409708785986027</v>
      </c>
      <c r="AK81">
        <f t="shared" si="49"/>
        <v>-1.1374343073510869</v>
      </c>
      <c r="AL81">
        <f t="shared" si="26"/>
        <v>-2.8784051859496893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-1.2329423832138721E-23</v>
      </c>
      <c r="AR81">
        <f t="shared" si="36"/>
        <v>-1.2329556084708967E-23</v>
      </c>
      <c r="AS81">
        <f t="shared" si="36"/>
        <v>-6.4517878784100841E-4</v>
      </c>
      <c r="AT81">
        <f t="shared" si="36"/>
        <v>-4.2151680805612541E-4</v>
      </c>
      <c r="AU81">
        <f t="shared" si="23"/>
        <v>-1.0666955958971338E-3</v>
      </c>
      <c r="AW81">
        <v>78</v>
      </c>
      <c r="AX81">
        <f>IF(Z81&gt;0, (R81*SUMPRODUCT(K81:$K$98, X81:$X$98)-K81*$AZ$3)/Z81, 0)</f>
        <v>-2.032659890358884E+27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500000</v>
      </c>
      <c r="S82">
        <f t="shared" si="29"/>
        <v>-2.0031542108642574E+28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-14.508090654988351</v>
      </c>
      <c r="AC82">
        <f t="shared" si="30"/>
        <v>-12.953652370525312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-3.2097264153844501E-21</v>
      </c>
      <c r="AI82">
        <f t="shared" si="34"/>
        <v>-3.2097587485226087E-21</v>
      </c>
      <c r="AJ82">
        <f t="shared" si="35"/>
        <v>-1.5544382844630391</v>
      </c>
      <c r="AK82">
        <f t="shared" si="49"/>
        <v>-1.0155663458491846</v>
      </c>
      <c r="AL82">
        <f t="shared" si="26"/>
        <v>-2.5700046303122237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-1.0620343589784883E-24</v>
      </c>
      <c r="AR82">
        <f t="shared" si="36"/>
        <v>-1.0620450573680748E-24</v>
      </c>
      <c r="AS82">
        <f t="shared" si="36"/>
        <v>-5.1433257959264097E-4</v>
      </c>
      <c r="AT82">
        <f t="shared" si="36"/>
        <v>-3.3603061866719177E-4</v>
      </c>
      <c r="AU82">
        <f t="shared" si="23"/>
        <v>-8.5036319825983274E-4</v>
      </c>
      <c r="AW82">
        <v>79</v>
      </c>
      <c r="AX82">
        <f>IF(Z82&gt;0, (R82*SUMPRODUCT(K82:$K$98, X82:$X$98)-K82*$AZ$3)/Z82, 0)</f>
        <v>-2.0031542108642574E+28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500000</v>
      </c>
      <c r="S83">
        <f t="shared" si="29"/>
        <v>-2.095810309936303E+29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-12.953652370525312</v>
      </c>
      <c r="AC83">
        <f t="shared" si="30"/>
        <v>-11.565761045111884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-2.9250549178472688E-22</v>
      </c>
      <c r="AI83">
        <f t="shared" si="34"/>
        <v>-2.9250825104232533E-22</v>
      </c>
      <c r="AJ83">
        <f t="shared" si="35"/>
        <v>-1.3878913254134275</v>
      </c>
      <c r="AK83">
        <f t="shared" si="49"/>
        <v>-0.90675566593677193</v>
      </c>
      <c r="AL83">
        <f t="shared" si="26"/>
        <v>-2.2946469913501994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-8.6414486298446034E-26</v>
      </c>
      <c r="AR83">
        <f t="shared" si="36"/>
        <v>-8.641530146203998E-26</v>
      </c>
      <c r="AS83">
        <f t="shared" si="36"/>
        <v>-4.1002278347627611E-4</v>
      </c>
      <c r="AT83">
        <f t="shared" si="36"/>
        <v>-2.6788155187116685E-4</v>
      </c>
      <c r="AU83">
        <f t="shared" si="23"/>
        <v>-6.7790433534744296E-4</v>
      </c>
      <c r="AW83">
        <v>80</v>
      </c>
      <c r="AX83">
        <f>IF(Z83&gt;0, (R83*SUMPRODUCT(K83:$K$98, X83:$X$98)-K83*$AZ$3)/Z83, 0)</f>
        <v>-2.095810309936303E+29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500000</v>
      </c>
      <c r="S84">
        <f t="shared" si="29"/>
        <v>-2.3354320754610615E+30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-11.565761045111884</v>
      </c>
      <c r="AC84">
        <f t="shared" si="30"/>
        <v>-10.326572361707038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-2.5105801861472438E-23</v>
      </c>
      <c r="AI84">
        <f t="shared" si="34"/>
        <v>-2.5106022946308734E-23</v>
      </c>
      <c r="AJ84">
        <f t="shared" si="35"/>
        <v>-1.239188683404846</v>
      </c>
      <c r="AK84">
        <f t="shared" si="49"/>
        <v>-0.80960327315783198</v>
      </c>
      <c r="AL84">
        <f t="shared" si="26"/>
        <v>-2.048791956562678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-6.6222962104929879E-27</v>
      </c>
      <c r="AR84">
        <f t="shared" si="36"/>
        <v>-6.6223545272630182E-27</v>
      </c>
      <c r="AS84">
        <f t="shared" si="36"/>
        <v>-3.26867652643715E-4</v>
      </c>
      <c r="AT84">
        <f t="shared" si="36"/>
        <v>-2.1355353306056027E-4</v>
      </c>
      <c r="AU84">
        <f t="shared" si="23"/>
        <v>-5.4042118570427533E-4</v>
      </c>
      <c r="AW84">
        <v>81</v>
      </c>
      <c r="AX84">
        <f>IF(Z84&gt;0, (R84*SUMPRODUCT(K84:$K$98, X84:$X$98)-K84*$AZ$3)/Z84, 0)</f>
        <v>-2.3354320754610615E+30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500000</v>
      </c>
      <c r="S85">
        <f t="shared" si="29"/>
        <v>-2.7825908393709746E+31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-10.326572361707038</v>
      </c>
      <c r="AC85">
        <f t="shared" si="30"/>
        <v>-9.2201538943812835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-2.0230641758898535E-24</v>
      </c>
      <c r="AI85">
        <f t="shared" si="34"/>
        <v>-2.0230807434601982E-24</v>
      </c>
      <c r="AJ85">
        <f t="shared" si="35"/>
        <v>-1.1064184673257547</v>
      </c>
      <c r="AK85">
        <f t="shared" si="49"/>
        <v>-0.72286006531949276</v>
      </c>
      <c r="AL85">
        <f t="shared" si="26"/>
        <v>-1.8292785326452474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-4.7645966669885098E-28</v>
      </c>
      <c r="AR85">
        <f t="shared" si="36"/>
        <v>-4.7646356859140503E-28</v>
      </c>
      <c r="AS85">
        <f t="shared" si="36"/>
        <v>-2.6057689145704305E-4</v>
      </c>
      <c r="AT85">
        <f t="shared" si="36"/>
        <v>-1.7024356908526805E-4</v>
      </c>
      <c r="AU85">
        <f t="shared" si="23"/>
        <v>-4.308204605423111E-4</v>
      </c>
      <c r="AW85">
        <v>82</v>
      </c>
      <c r="AX85">
        <f>IF(Z85&gt;0, (R85*SUMPRODUCT(K85:$K$98, X85:$X$98)-K85*$AZ$3)/Z85, 0)</f>
        <v>-2.7825908393709746E+31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500000</v>
      </c>
      <c r="S86">
        <f t="shared" si="29"/>
        <v>-3.5619108411244775E+32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-9.2201538943812835</v>
      </c>
      <c r="AC86">
        <f t="shared" si="30"/>
        <v>-8.2322802628404315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-1.5246295774555539E-25</v>
      </c>
      <c r="AI86">
        <f t="shared" si="34"/>
        <v>-1.5246411334442213E-25</v>
      </c>
      <c r="AJ86">
        <f t="shared" si="35"/>
        <v>-0.98787363154085206</v>
      </c>
      <c r="AK86">
        <f t="shared" si="49"/>
        <v>-0.64541077260668989</v>
      </c>
      <c r="AL86">
        <f t="shared" si="26"/>
        <v>-1.6332844041475418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-3.205994706352883E-29</v>
      </c>
      <c r="AR86">
        <f t="shared" si="36"/>
        <v>-3.2060190063133731E-29</v>
      </c>
      <c r="AS86">
        <f t="shared" si="36"/>
        <v>-2.0773030250083142E-4</v>
      </c>
      <c r="AT86">
        <f t="shared" si="36"/>
        <v>-1.3571713096720983E-4</v>
      </c>
      <c r="AU86">
        <f t="shared" si="23"/>
        <v>-3.4344743346804123E-4</v>
      </c>
      <c r="AW86">
        <v>83</v>
      </c>
      <c r="AX86">
        <f>IF(Z86&gt;0, (R86*SUMPRODUCT(K86:$K$98, X86:$X$98)-K86*$AZ$3)/Z86, 0)</f>
        <v>-3.5619108411244775E+32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500000</v>
      </c>
      <c r="S87">
        <f t="shared" si="29"/>
        <v>-4.9258123353048563E+33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-8.2322802628404315</v>
      </c>
      <c r="AC87">
        <f t="shared" si="30"/>
        <v>-7.3502502346789571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-1.0694333544582908E-26</v>
      </c>
      <c r="AI87">
        <f t="shared" si="34"/>
        <v>-1.0694408154106519E-26</v>
      </c>
      <c r="AJ87">
        <f t="shared" si="35"/>
        <v>-0.88203002816147436</v>
      </c>
      <c r="AK87">
        <f t="shared" si="49"/>
        <v>-0.57625961839883022</v>
      </c>
      <c r="AL87">
        <f t="shared" si="26"/>
        <v>-1.4582896465603046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-2.0078633969573159E-30</v>
      </c>
      <c r="AR87">
        <f t="shared" si="36"/>
        <v>-2.0078774049112385E-30</v>
      </c>
      <c r="AS87">
        <f t="shared" si="36"/>
        <v>-1.6560132533548409E-4</v>
      </c>
      <c r="AT87">
        <f t="shared" si="36"/>
        <v>-1.0819286588584967E-4</v>
      </c>
      <c r="AU87">
        <f t="shared" si="23"/>
        <v>-2.7379419122133374E-4</v>
      </c>
      <c r="AW87">
        <v>84</v>
      </c>
      <c r="AX87">
        <f>IF(Z87&gt;0, (R87*SUMPRODUCT(K87:$K$98, X87:$X$98)-K87*$AZ$3)/Z87, 0)</f>
        <v>-4.9258123353048563E+33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500000</v>
      </c>
      <c r="S88">
        <f t="shared" si="29"/>
        <v>-7.407065062410363E+34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-7.3502502346789571</v>
      </c>
      <c r="AC88">
        <f t="shared" si="30"/>
        <v>-6.562723423820497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-6.9433385322328637E-28</v>
      </c>
      <c r="AI88">
        <f t="shared" si="34"/>
        <v>-6.9433828326633886E-28</v>
      </c>
      <c r="AJ88">
        <f t="shared" si="35"/>
        <v>-0.7875268108584601</v>
      </c>
      <c r="AK88">
        <f t="shared" si="49"/>
        <v>-0.51451751642752708</v>
      </c>
      <c r="AL88">
        <f t="shared" si="26"/>
        <v>-1.3020443272859872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-1.1639404337549106E-31</v>
      </c>
      <c r="AR88">
        <f t="shared" si="36"/>
        <v>-1.1639478600185272E-31</v>
      </c>
      <c r="AS88">
        <f t="shared" si="36"/>
        <v>-1.3201636267178273E-4</v>
      </c>
      <c r="AT88">
        <f t="shared" si="36"/>
        <v>-8.6250690278898029E-5</v>
      </c>
      <c r="AU88">
        <f t="shared" si="23"/>
        <v>-2.1826705295068078E-4</v>
      </c>
      <c r="AW88">
        <v>85</v>
      </c>
      <c r="AX88">
        <f>IF(Z88&gt;0, (R88*SUMPRODUCT(K88:$K$98, X88:$X$98)-K88*$AZ$3)/Z88, 0)</f>
        <v>-7.407065062410363E+34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-6.562723423820497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-4.4300430524940565E-29</v>
      </c>
      <c r="AI89">
        <f t="shared" si="34"/>
        <v>-4.4300430524940565E-29</v>
      </c>
      <c r="AJ89">
        <f t="shared" si="35"/>
        <v>-6.562723423820497</v>
      </c>
      <c r="AK89">
        <f t="shared" si="49"/>
        <v>-0.45939063966743482</v>
      </c>
      <c r="AL89">
        <f t="shared" si="26"/>
        <v>-7.0221140634879315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-6.6305925149591287E-33</v>
      </c>
      <c r="AR89">
        <f t="shared" si="36"/>
        <v>-6.6305925149591287E-33</v>
      </c>
      <c r="AS89">
        <f t="shared" si="36"/>
        <v>-9.8226460321266845E-4</v>
      </c>
      <c r="AT89">
        <f t="shared" si="36"/>
        <v>-6.8758522224886796E-5</v>
      </c>
      <c r="AU89">
        <f t="shared" si="23"/>
        <v>-1.0510231254375552E-3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75058.007352849309</v>
      </c>
      <c r="AO91" s="8">
        <f t="shared" si="50"/>
        <v>-7505.8007352849309</v>
      </c>
      <c r="AP91" s="8">
        <f t="shared" si="50"/>
        <v>-2999.7417962424443</v>
      </c>
      <c r="AQ91" s="8">
        <f t="shared" si="50"/>
        <v>-39149.091399805351</v>
      </c>
      <c r="AR91" s="8">
        <f t="shared" si="50"/>
        <v>25403.373421516601</v>
      </c>
      <c r="AS91" s="8">
        <f t="shared" si="50"/>
        <v>-9944.0646747044175</v>
      </c>
      <c r="AT91" s="8">
        <f t="shared" si="50"/>
        <v>3223.0560462948738</v>
      </c>
      <c r="AU91" s="8">
        <f t="shared" si="50"/>
        <v>18682.364793107041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F0F5-AD69-45E7-B465-BB9EAF2C00AE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'S.45.04.D'!C3*(1+C12)</f>
        <v>171565.56749137022</v>
      </c>
      <c r="K3">
        <v>1</v>
      </c>
      <c r="L3" s="2">
        <v>0</v>
      </c>
      <c r="O3">
        <f>$C$3</f>
        <v>171565.56749137022</v>
      </c>
      <c r="P3">
        <f>O3*C5</f>
        <v>17156.556749137024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171565.56749137022</v>
      </c>
      <c r="AF3">
        <f t="shared" ref="AF3:AG34" si="4">-$Z3*P3</f>
        <v>-17156.556749137024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151889.10253823319</v>
      </c>
      <c r="AJ3">
        <f t="shared" ref="AJ3:AJ66" si="7">AB3-AC3</f>
        <v>0</v>
      </c>
      <c r="AL3">
        <f t="shared" ref="AL3:AL34" si="8">SUM(AI3:AK3)</f>
        <v>151889.10253823319</v>
      </c>
      <c r="AN3">
        <f t="shared" ref="AN3:AU34" si="9">AE3*$K3</f>
        <v>171565.56749137022</v>
      </c>
      <c r="AO3">
        <f t="shared" si="9"/>
        <v>-17156.556749137024</v>
      </c>
      <c r="AP3">
        <f t="shared" si="9"/>
        <v>-2519.9082039999998</v>
      </c>
      <c r="AQ3">
        <f t="shared" si="9"/>
        <v>0</v>
      </c>
      <c r="AR3">
        <f t="shared" si="9"/>
        <v>151889.10253823319</v>
      </c>
      <c r="AS3">
        <f t="shared" si="9"/>
        <v>0</v>
      </c>
      <c r="AT3">
        <f t="shared" si="9"/>
        <v>0</v>
      </c>
      <c r="AU3">
        <f t="shared" si="9"/>
        <v>151889.10253823319</v>
      </c>
      <c r="AW3">
        <v>0</v>
      </c>
      <c r="AX3">
        <f>IF(Z3&gt;0, (R3*SUMPRODUCT(K3:$K$98, X3:$X$98)-K3*$AZ$3)/Z3, 0)</f>
        <v>0</v>
      </c>
      <c r="AZ3">
        <f>C6*ABS(SUMPRODUCT(X4:X79, K4:K79))/1</f>
        <v>95206.053395718627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6465.9327962332054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6386.1509834426397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-6386.1509834426397</v>
      </c>
      <c r="AK4">
        <f>G4*SUM(AB4, AE4:AF4)</f>
        <v>0</v>
      </c>
      <c r="AL4">
        <f t="shared" si="8"/>
        <v>-7555.5479834426396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-1090.9571788413098</v>
      </c>
      <c r="AR4">
        <f t="shared" si="9"/>
        <v>-1090.9571788413098</v>
      </c>
      <c r="AS4">
        <f t="shared" si="9"/>
        <v>-5957.7861586366635</v>
      </c>
      <c r="AT4">
        <f t="shared" si="9"/>
        <v>0</v>
      </c>
      <c r="AU4">
        <f t="shared" si="9"/>
        <v>-7048.743337477973</v>
      </c>
      <c r="AW4">
        <v>1</v>
      </c>
      <c r="AX4">
        <f>IF(Z4&gt;0, (R4*SUMPRODUCT(K4:$K$98, X4:$X$98)-K4*$AZ$3)/Z4, 0)</f>
        <v>6465.9327962332054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500000</v>
      </c>
      <c r="S5">
        <f t="shared" si="1"/>
        <v>13024.997917436864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6386.1509834426397</v>
      </c>
      <c r="AC5">
        <f t="shared" si="2"/>
        <v>12703.636627256783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-1228.6248610726439</v>
      </c>
      <c r="AI5">
        <f t="shared" si="6"/>
        <v>-1277.3912282835365</v>
      </c>
      <c r="AJ5">
        <f t="shared" si="7"/>
        <v>-6317.4856438141433</v>
      </c>
      <c r="AK5">
        <f>G5*SUM(AB5, AE5:AF5)</f>
        <v>261.83219032114823</v>
      </c>
      <c r="AL5">
        <f t="shared" si="8"/>
        <v>-7333.0446817765314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-1050.6069694147905</v>
      </c>
      <c r="AR5">
        <f t="shared" si="9"/>
        <v>-1092.3074810095786</v>
      </c>
      <c r="AS5">
        <f t="shared" si="9"/>
        <v>-5402.1326255554195</v>
      </c>
      <c r="AT5">
        <f t="shared" si="9"/>
        <v>223.89480522832559</v>
      </c>
      <c r="AU5">
        <f t="shared" si="9"/>
        <v>-6270.5453013366723</v>
      </c>
      <c r="AW5">
        <v>2</v>
      </c>
      <c r="AX5">
        <f>IF(Z5&gt;0, (R5*SUMPRODUCT(K5:$K$98, X5:$X$98)-K5*$AZ$3)/Z5, 0)</f>
        <v>13024.997917436864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500000</v>
      </c>
      <c r="S6">
        <f t="shared" si="1"/>
        <v>20375.983399416073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12703.636627256783</v>
      </c>
      <c r="AC6">
        <f t="shared" si="2"/>
        <v>19621.584791332134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-1298.9911863875659</v>
      </c>
      <c r="AI6">
        <f t="shared" si="6"/>
        <v>-1347.139990807711</v>
      </c>
      <c r="AJ6">
        <f t="shared" si="7"/>
        <v>-6917.9481640753511</v>
      </c>
      <c r="AK6">
        <f>G6*SUM(AB6, AE6:AF6)</f>
        <v>743.16274269452185</v>
      </c>
      <c r="AL6">
        <f t="shared" si="8"/>
        <v>-7521.9254121885406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-1002.0548293781876</v>
      </c>
      <c r="AR6">
        <f t="shared" si="9"/>
        <v>-1039.1973000150876</v>
      </c>
      <c r="AS6">
        <f t="shared" si="9"/>
        <v>-5336.5745971515753</v>
      </c>
      <c r="AT6">
        <f t="shared" si="9"/>
        <v>573.28319324623965</v>
      </c>
      <c r="AU6">
        <f t="shared" si="9"/>
        <v>-5802.4887039204241</v>
      </c>
      <c r="AW6">
        <v>3</v>
      </c>
      <c r="AX6">
        <f>IF(Z6&gt;0, (R6*SUMPRODUCT(K6:$K$98, X6:$X$98)-K6*$AZ$3)/Z6, 0)</f>
        <v>20375.983399416073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500000</v>
      </c>
      <c r="S7">
        <f t="shared" si="1"/>
        <v>26553.569602388136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19621.584791332134</v>
      </c>
      <c r="AC7">
        <f t="shared" si="2"/>
        <v>25241.48595467757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-1379.5152473459293</v>
      </c>
      <c r="AI7">
        <f t="shared" si="6"/>
        <v>-1427.0446121971383</v>
      </c>
      <c r="AJ7">
        <f t="shared" si="7"/>
        <v>-5619.9011633454356</v>
      </c>
      <c r="AK7">
        <f>G7*SUM(AB7, AE7:AF7)</f>
        <v>963.4198132544077</v>
      </c>
      <c r="AL7">
        <f t="shared" si="8"/>
        <v>-6083.5259622881658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-968.22117879672032</v>
      </c>
      <c r="AR7">
        <f t="shared" si="9"/>
        <v>-1001.5799530126875</v>
      </c>
      <c r="AS7">
        <f t="shared" si="9"/>
        <v>-3944.3618615770956</v>
      </c>
      <c r="AT7">
        <f t="shared" si="9"/>
        <v>676.18206399670737</v>
      </c>
      <c r="AU7">
        <f t="shared" si="9"/>
        <v>-4269.7597505930753</v>
      </c>
      <c r="AW7">
        <v>4</v>
      </c>
      <c r="AX7">
        <f>IF(Z7&gt;0, (R7*SUMPRODUCT(K7:$K$98, X7:$X$98)-K7*$AZ$3)/Z7, 0)</f>
        <v>26553.569602388136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500000</v>
      </c>
      <c r="S8">
        <f t="shared" si="1"/>
        <v>30656.947482253883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25241.48595467757</v>
      </c>
      <c r="AC8">
        <f t="shared" si="2"/>
        <v>28720.509829032053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-2123.0744644355514</v>
      </c>
      <c r="AI8">
        <f t="shared" si="6"/>
        <v>-2169.9162281918047</v>
      </c>
      <c r="AJ8">
        <f t="shared" si="7"/>
        <v>-3479.0238743544833</v>
      </c>
      <c r="AK8">
        <f t="shared" ref="AK8:AK71" si="22">G8*SUM(AB8:AB8, AE8:AF8)</f>
        <v>537.64365083463224</v>
      </c>
      <c r="AL8">
        <f t="shared" si="8"/>
        <v>-5111.2964517116561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-1390.9201383674338</v>
      </c>
      <c r="AR8">
        <f t="shared" si="9"/>
        <v>-1421.6082529939474</v>
      </c>
      <c r="AS8">
        <f t="shared" si="9"/>
        <v>-2279.2626682490245</v>
      </c>
      <c r="AT8">
        <f t="shared" si="9"/>
        <v>352.23417441935885</v>
      </c>
      <c r="AU8">
        <f t="shared" si="9"/>
        <v>-3348.6367468236131</v>
      </c>
      <c r="AW8">
        <v>5</v>
      </c>
      <c r="AX8">
        <f>IF(Z8&gt;0, (R8*SUMPRODUCT(K8:$K$98, X8:$X$98)-K8*$AZ$3)/Z8, 0)</f>
        <v>30656.947482253883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500000</v>
      </c>
      <c r="S9">
        <f t="shared" si="1"/>
        <v>33236.262745722648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28720.509829032053</v>
      </c>
      <c r="AC9">
        <f t="shared" si="2"/>
        <v>30631.692182030562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-2916.1241658751642</v>
      </c>
      <c r="AI9">
        <f t="shared" si="6"/>
        <v>-2962.2058995772677</v>
      </c>
      <c r="AJ9">
        <f t="shared" si="7"/>
        <v>-1911.1823529985086</v>
      </c>
      <c r="AK9">
        <f t="shared" si="22"/>
        <v>169.45100799128912</v>
      </c>
      <c r="AL9">
        <f t="shared" si="8"/>
        <v>-4703.9372445844874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-1809.3400242158764</v>
      </c>
      <c r="AR9">
        <f t="shared" si="9"/>
        <v>-1837.9319223758271</v>
      </c>
      <c r="AS9">
        <f t="shared" si="9"/>
        <v>-1185.8132672541726</v>
      </c>
      <c r="AT9">
        <f t="shared" si="9"/>
        <v>105.13766680108115</v>
      </c>
      <c r="AU9">
        <f t="shared" si="9"/>
        <v>-2918.6075228289187</v>
      </c>
      <c r="AW9">
        <v>6</v>
      </c>
      <c r="AX9">
        <f>IF(Z9&gt;0, (R9*SUMPRODUCT(K9:$K$98, X9:$X$98)-K9*$AZ$3)/Z9, 0)</f>
        <v>33236.262745722648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500000</v>
      </c>
      <c r="S10">
        <f t="shared" si="1"/>
        <v>35200.213186352266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30631.692182030562</v>
      </c>
      <c r="AC10">
        <f t="shared" si="2"/>
        <v>31854.10778793701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-3738.7820184836764</v>
      </c>
      <c r="AI10">
        <f t="shared" si="6"/>
        <v>-3784.0290566469102</v>
      </c>
      <c r="AJ10">
        <f t="shared" si="7"/>
        <v>-1222.415605906448</v>
      </c>
      <c r="AK10">
        <f t="shared" si="22"/>
        <v>125.58993794632531</v>
      </c>
      <c r="AL10">
        <f t="shared" si="8"/>
        <v>-4880.8547246070329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-2200.70844669287</v>
      </c>
      <c r="AR10">
        <f t="shared" si="9"/>
        <v>-2227.3415958257651</v>
      </c>
      <c r="AS10">
        <f t="shared" si="9"/>
        <v>-719.53388456130131</v>
      </c>
      <c r="AT10">
        <f t="shared" si="9"/>
        <v>73.924298312048862</v>
      </c>
      <c r="AU10">
        <f t="shared" si="9"/>
        <v>-2872.9511820750176</v>
      </c>
      <c r="AW10">
        <v>7</v>
      </c>
      <c r="AX10">
        <f>IF(Z10&gt;0, (R10*SUMPRODUCT(K10:$K$98, X10:$X$98)-K10*$AZ$3)/Z10, 0)</f>
        <v>35200.213186352266</v>
      </c>
    </row>
    <row r="11" spans="1:52" x14ac:dyDescent="0.25">
      <c r="A11" t="s">
        <v>33</v>
      </c>
      <c r="C11" s="12">
        <f>AU81</f>
        <v>44811.988725436357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500000</v>
      </c>
      <c r="S11">
        <f t="shared" si="1"/>
        <v>36594.076846552933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31854.10778793701</v>
      </c>
      <c r="AC11">
        <f t="shared" si="2"/>
        <v>32443.676700738066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-4654.3107898493035</v>
      </c>
      <c r="AI11">
        <f t="shared" si="6"/>
        <v>-4698.6399265519203</v>
      </c>
      <c r="AJ11">
        <f t="shared" si="7"/>
        <v>-589.56891280105629</v>
      </c>
      <c r="AK11">
        <f t="shared" si="22"/>
        <v>76.449858691048817</v>
      </c>
      <c r="AL11">
        <f t="shared" si="8"/>
        <v>-5211.758980661928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-2603.1962225962388</v>
      </c>
      <c r="AR11">
        <f t="shared" si="9"/>
        <v>-2627.9898916109678</v>
      </c>
      <c r="AS11">
        <f t="shared" si="9"/>
        <v>-329.75098485281285</v>
      </c>
      <c r="AT11">
        <f t="shared" si="9"/>
        <v>42.759066239536224</v>
      </c>
      <c r="AU11">
        <f t="shared" si="9"/>
        <v>-2914.9818102242443</v>
      </c>
      <c r="AW11">
        <v>8</v>
      </c>
      <c r="AX11">
        <f>IF(Z11&gt;0, (R11*SUMPRODUCT(K11:$K$98, X11:$X$98)-K11*$AZ$3)/Z11, 0)</f>
        <v>36594.076846552933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500000</v>
      </c>
      <c r="S12">
        <f t="shared" si="1"/>
        <v>37496.377632006413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32443.676700738066</v>
      </c>
      <c r="AC12">
        <f t="shared" si="2"/>
        <v>32487.018920317059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-5656.3552872826494</v>
      </c>
      <c r="AI12">
        <f t="shared" si="6"/>
        <v>-5699.6754970895117</v>
      </c>
      <c r="AJ12">
        <f t="shared" si="7"/>
        <v>-43.342219578993536</v>
      </c>
      <c r="AK12">
        <f t="shared" si="22"/>
        <v>74.620456411697546</v>
      </c>
      <c r="AL12">
        <f t="shared" si="8"/>
        <v>-5668.3972602568074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-3006.4129662236269</v>
      </c>
      <c r="AR12">
        <f t="shared" si="9"/>
        <v>-3029.4381182602565</v>
      </c>
      <c r="AS12">
        <f t="shared" si="9"/>
        <v>-23.036850464497061</v>
      </c>
      <c r="AT12">
        <f t="shared" si="9"/>
        <v>39.661565850724138</v>
      </c>
      <c r="AU12">
        <f t="shared" si="9"/>
        <v>-3012.8134028740292</v>
      </c>
      <c r="AW12">
        <v>9</v>
      </c>
      <c r="AX12">
        <f>IF(Z12&gt;0, (R12*SUMPRODUCT(K12:$K$98, X12:$X$98)-K12*$AZ$3)/Z12, 0)</f>
        <v>37496.377632006413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500000</v>
      </c>
      <c r="S13">
        <f t="shared" si="1"/>
        <v>37879.234129973775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32487.018920317059</v>
      </c>
      <c r="AC13">
        <f t="shared" si="2"/>
        <v>31981.896385014643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-6714.0182394885815</v>
      </c>
      <c r="AI13">
        <f t="shared" si="6"/>
        <v>-6756.2338453734264</v>
      </c>
      <c r="AJ13">
        <f t="shared" si="7"/>
        <v>505.12253530241651</v>
      </c>
      <c r="AK13">
        <f t="shared" si="22"/>
        <v>64.974037840634125</v>
      </c>
      <c r="AL13">
        <f t="shared" si="8"/>
        <v>-6186.1372722303759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-3392.1787728343693</v>
      </c>
      <c r="AR13">
        <f t="shared" si="9"/>
        <v>-3413.5077113413668</v>
      </c>
      <c r="AS13">
        <f t="shared" si="9"/>
        <v>255.20722178789526</v>
      </c>
      <c r="AT13">
        <f t="shared" si="9"/>
        <v>32.827368661590747</v>
      </c>
      <c r="AU13">
        <f t="shared" si="9"/>
        <v>-3125.4731208918811</v>
      </c>
      <c r="AW13">
        <v>10</v>
      </c>
      <c r="AX13">
        <f>IF(Z13&gt;0, (R13*SUMPRODUCT(K13:$K$98, X13:$X$98)-K13*$AZ$3)/Z13, 0)</f>
        <v>37879.234129973775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500000</v>
      </c>
      <c r="S14">
        <f t="shared" si="1"/>
        <v>37747.244353678456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31981.896385014643</v>
      </c>
      <c r="AC14">
        <f t="shared" si="2"/>
        <v>30958.675667998832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-7855.8793026835774</v>
      </c>
      <c r="AI14">
        <f t="shared" si="6"/>
        <v>-7896.8871645793051</v>
      </c>
      <c r="AJ14">
        <f t="shared" si="7"/>
        <v>1023.2207170158108</v>
      </c>
      <c r="AK14">
        <f t="shared" si="22"/>
        <v>57.567413493026358</v>
      </c>
      <c r="AL14">
        <f t="shared" si="8"/>
        <v>-6816.0990340704684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-3773.6172743300835</v>
      </c>
      <c r="AR14">
        <f t="shared" si="9"/>
        <v>-3793.3156390924087</v>
      </c>
      <c r="AS14">
        <f t="shared" si="9"/>
        <v>491.5100174546053</v>
      </c>
      <c r="AT14">
        <f t="shared" si="9"/>
        <v>27.652841601267784</v>
      </c>
      <c r="AU14">
        <f t="shared" si="9"/>
        <v>-3274.1527800365357</v>
      </c>
      <c r="AW14">
        <v>11</v>
      </c>
      <c r="AX14">
        <f>IF(Z14&gt;0, (R14*SUMPRODUCT(K14:$K$98, X14:$X$98)-K14*$AZ$3)/Z14, 0)</f>
        <v>37747.244353678456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500000</v>
      </c>
      <c r="S15">
        <f t="shared" si="1"/>
        <v>37203.45000590272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30958.675667998832</v>
      </c>
      <c r="AC15">
        <f t="shared" si="2"/>
        <v>29532.22038220815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-9076.1962592300497</v>
      </c>
      <c r="AI15">
        <f t="shared" si="6"/>
        <v>-9115.886422880898</v>
      </c>
      <c r="AJ15">
        <f t="shared" si="7"/>
        <v>1426.455285790682</v>
      </c>
      <c r="AK15">
        <f t="shared" si="22"/>
        <v>126.93057023879523</v>
      </c>
      <c r="AL15">
        <f t="shared" si="8"/>
        <v>-7562.5005668514204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-4136.043654101929</v>
      </c>
      <c r="AR15">
        <f t="shared" si="9"/>
        <v>-4154.1305535926067</v>
      </c>
      <c r="AS15">
        <f t="shared" si="9"/>
        <v>650.03897713811682</v>
      </c>
      <c r="AT15">
        <f t="shared" si="9"/>
        <v>57.842554805248788</v>
      </c>
      <c r="AU15">
        <f t="shared" si="9"/>
        <v>-3446.2490216492411</v>
      </c>
      <c r="AW15">
        <v>12</v>
      </c>
      <c r="AX15">
        <f>IF(Z15&gt;0, (R15*SUMPRODUCT(K15:$K$98, X15:$X$98)-K15*$AZ$3)/Z15, 0)</f>
        <v>37203.45000590272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500000</v>
      </c>
      <c r="S16">
        <f t="shared" si="1"/>
        <v>36243.070849748612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29532.22038220815</v>
      </c>
      <c r="AC16">
        <f t="shared" si="2"/>
        <v>27739.681453841604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-10243.173533847281</v>
      </c>
      <c r="AI16">
        <f t="shared" si="6"/>
        <v>-10281.442478508236</v>
      </c>
      <c r="AJ16">
        <f t="shared" si="7"/>
        <v>1792.5389283665463</v>
      </c>
      <c r="AK16">
        <f t="shared" si="22"/>
        <v>209.67876471367788</v>
      </c>
      <c r="AL16">
        <f t="shared" si="8"/>
        <v>-8279.2247854280122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-4415.701353368484</v>
      </c>
      <c r="AR16">
        <f t="shared" si="9"/>
        <v>-4432.198606897673</v>
      </c>
      <c r="AS16">
        <f t="shared" si="9"/>
        <v>772.7406497408914</v>
      </c>
      <c r="AT16">
        <f t="shared" si="9"/>
        <v>90.389838857983719</v>
      </c>
      <c r="AU16">
        <f t="shared" si="9"/>
        <v>-3569.0681182987987</v>
      </c>
      <c r="AW16">
        <v>13</v>
      </c>
      <c r="AX16">
        <f>IF(Z16&gt;0, (R16*SUMPRODUCT(K16:$K$98, X16:$X$98)-K16*$AZ$3)/Z16, 0)</f>
        <v>36243.070849748612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500000</v>
      </c>
      <c r="S17">
        <f t="shared" si="1"/>
        <v>35084.009175209925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27739.681453841604</v>
      </c>
      <c r="AC17">
        <f t="shared" si="2"/>
        <v>25785.426698942902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-11381.364771586646</v>
      </c>
      <c r="AI17">
        <f t="shared" si="6"/>
        <v>-11418.112890323833</v>
      </c>
      <c r="AJ17">
        <f t="shared" si="7"/>
        <v>1954.2547548987022</v>
      </c>
      <c r="AK17">
        <f t="shared" si="22"/>
        <v>382.80760406301414</v>
      </c>
      <c r="AL17">
        <f t="shared" si="8"/>
        <v>-9081.0505313621161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-4612.108541659657</v>
      </c>
      <c r="AR17">
        <f t="shared" si="9"/>
        <v>-4627.0001048174272</v>
      </c>
      <c r="AS17">
        <f t="shared" si="9"/>
        <v>791.9291955344994</v>
      </c>
      <c r="AT17">
        <f t="shared" si="9"/>
        <v>155.12640671345119</v>
      </c>
      <c r="AU17">
        <f t="shared" si="9"/>
        <v>-3679.9445025694763</v>
      </c>
      <c r="AW17">
        <v>14</v>
      </c>
      <c r="AX17">
        <f>IF(Z17&gt;0, (R17*SUMPRODUCT(K17:$K$98, X17:$X$98)-K17*$AZ$3)/Z17, 0)</f>
        <v>35084.009175209925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500000</v>
      </c>
      <c r="S18">
        <f t="shared" si="1"/>
        <v>33806.051997683142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25785.426698942902</v>
      </c>
      <c r="AC18">
        <f t="shared" si="2"/>
        <v>23751.123127825551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-12521.298946564795</v>
      </c>
      <c r="AI18">
        <f t="shared" si="6"/>
        <v>-12556.427454219953</v>
      </c>
      <c r="AJ18">
        <f t="shared" si="7"/>
        <v>2034.3035711173507</v>
      </c>
      <c r="AK18">
        <f t="shared" si="22"/>
        <v>556.96521669716674</v>
      </c>
      <c r="AL18">
        <f t="shared" si="8"/>
        <v>-9965.1586664054357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-4735.0204208008563</v>
      </c>
      <c r="AR18">
        <f t="shared" si="9"/>
        <v>-4748.3045219000533</v>
      </c>
      <c r="AS18">
        <f t="shared" si="9"/>
        <v>769.28671637469529</v>
      </c>
      <c r="AT18">
        <f t="shared" si="9"/>
        <v>210.62045447452422</v>
      </c>
      <c r="AU18">
        <f t="shared" si="9"/>
        <v>-3768.3973510508335</v>
      </c>
      <c r="AW18">
        <v>15</v>
      </c>
      <c r="AX18">
        <f>IF(Z18&gt;0, (R18*SUMPRODUCT(K18:$K$98, X18:$X$98)-K18*$AZ$3)/Z18, 0)</f>
        <v>33806.051997683142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500000</v>
      </c>
      <c r="S19">
        <f t="shared" si="1"/>
        <v>32102.912043054312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23751.123127825551</v>
      </c>
      <c r="AC19">
        <f t="shared" si="2"/>
        <v>21443.601517473515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-13790.039236837092</v>
      </c>
      <c r="AI19">
        <f t="shared" si="6"/>
        <v>-13823.437455492014</v>
      </c>
      <c r="AJ19">
        <f t="shared" si="7"/>
        <v>2307.5216103520361</v>
      </c>
      <c r="AK19">
        <f t="shared" si="22"/>
        <v>529.65004575050978</v>
      </c>
      <c r="AL19">
        <f t="shared" si="8"/>
        <v>-10986.265799389468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-4863.1948195452869</v>
      </c>
      <c r="AR19">
        <f t="shared" si="9"/>
        <v>-4874.9730343244573</v>
      </c>
      <c r="AS19">
        <f t="shared" si="9"/>
        <v>813.77050120900901</v>
      </c>
      <c r="AT19">
        <f t="shared" si="9"/>
        <v>186.78636909060685</v>
      </c>
      <c r="AU19">
        <f t="shared" si="9"/>
        <v>-3874.4161640248417</v>
      </c>
      <c r="AW19">
        <v>16</v>
      </c>
      <c r="AX19">
        <f>IF(Z19&gt;0, (R19*SUMPRODUCT(K19:$K$98, X19:$X$98)-K19*$AZ$3)/Z19, 0)</f>
        <v>32102.912043054312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500000</v>
      </c>
      <c r="S20">
        <f t="shared" si="1"/>
        <v>28999.808853365561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21443.601517473515</v>
      </c>
      <c r="AC20">
        <f t="shared" si="2"/>
        <v>18309.650992843926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-14956.646108402334</v>
      </c>
      <c r="AI20">
        <f t="shared" si="6"/>
        <v>-14988.214680259867</v>
      </c>
      <c r="AJ20">
        <f t="shared" si="7"/>
        <v>3133.9505246295885</v>
      </c>
      <c r="AK20">
        <f t="shared" si="22"/>
        <v>92.207486525136119</v>
      </c>
      <c r="AL20">
        <f t="shared" si="8"/>
        <v>-11762.056669105143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-5002.9501693384154</v>
      </c>
      <c r="AR20">
        <f t="shared" si="9"/>
        <v>-5013.5097554097674</v>
      </c>
      <c r="AS20">
        <f t="shared" si="9"/>
        <v>1048.2964024324731</v>
      </c>
      <c r="AT20">
        <f t="shared" si="9"/>
        <v>30.843108607486897</v>
      </c>
      <c r="AU20">
        <f t="shared" si="9"/>
        <v>-3934.3702443698071</v>
      </c>
      <c r="AW20">
        <v>17</v>
      </c>
      <c r="AX20">
        <f>IF(Z20&gt;0, (R20*SUMPRODUCT(K20:$K$98, X20:$X$98)-K20*$AZ$3)/Z20, 0)</f>
        <v>28999.808853365561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500000</v>
      </c>
      <c r="S21">
        <f t="shared" si="1"/>
        <v>25061.757530029241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18309.650992843926</v>
      </c>
      <c r="AC21">
        <f t="shared" si="2"/>
        <v>14869.328982467159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-15875.105868829225</v>
      </c>
      <c r="AI21">
        <f t="shared" si="6"/>
        <v>-15904.7712443813</v>
      </c>
      <c r="AJ21">
        <f t="shared" si="7"/>
        <v>3440.3220103767671</v>
      </c>
      <c r="AK21">
        <f t="shared" si="22"/>
        <v>29.295441588550283</v>
      </c>
      <c r="AL21">
        <f t="shared" si="8"/>
        <v>-12435.153792415982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-5049.61203351106</v>
      </c>
      <c r="AR21">
        <f t="shared" si="9"/>
        <v>-5059.0481052200685</v>
      </c>
      <c r="AS21">
        <f t="shared" si="9"/>
        <v>1094.3102720884515</v>
      </c>
      <c r="AT21">
        <f t="shared" si="9"/>
        <v>9.3184017539703881</v>
      </c>
      <c r="AU21">
        <f t="shared" si="9"/>
        <v>-3955.4194313776466</v>
      </c>
      <c r="AW21">
        <v>18</v>
      </c>
      <c r="AX21">
        <f>IF(Z21&gt;0, (R21*SUMPRODUCT(K21:$K$98, X21:$X$98)-K21*$AZ$3)/Z21, 0)</f>
        <v>25061.757530029241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500000</v>
      </c>
      <c r="S22">
        <f t="shared" si="1"/>
        <v>21351.04214337848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14869.328982467159</v>
      </c>
      <c r="AC22">
        <f t="shared" si="2"/>
        <v>11827.306018185725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-16714.648224872115</v>
      </c>
      <c r="AI22">
        <f t="shared" si="6"/>
        <v>-16742.345481846183</v>
      </c>
      <c r="AJ22">
        <f t="shared" si="7"/>
        <v>3042.0229642814338</v>
      </c>
      <c r="AK22">
        <f t="shared" si="22"/>
        <v>312.25590863181037</v>
      </c>
      <c r="AL22">
        <f t="shared" si="8"/>
        <v>-13388.066608932939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-4964.198648345</v>
      </c>
      <c r="AR22">
        <f t="shared" si="9"/>
        <v>-4972.424647706981</v>
      </c>
      <c r="AS22">
        <f t="shared" si="9"/>
        <v>903.47137937662967</v>
      </c>
      <c r="AT22">
        <f t="shared" si="9"/>
        <v>92.739035767510615</v>
      </c>
      <c r="AU22">
        <f t="shared" si="9"/>
        <v>-3976.2142325628406</v>
      </c>
      <c r="AW22">
        <v>19</v>
      </c>
      <c r="AX22">
        <f>IF(Z22&gt;0, (R22*SUMPRODUCT(K22:$K$98, X22:$X$98)-K22*$AZ$3)/Z22, 0)</f>
        <v>21351.04214337848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500000</v>
      </c>
      <c r="S23">
        <f t="shared" si="1"/>
        <v>19260.44653506246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11827.306018185725</v>
      </c>
      <c r="AC23">
        <f t="shared" si="2"/>
        <v>9892.6683395031214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-17389.786217886387</v>
      </c>
      <c r="AI23">
        <f t="shared" si="6"/>
        <v>-17415.467523668925</v>
      </c>
      <c r="AJ23">
        <f t="shared" si="7"/>
        <v>1934.637678682604</v>
      </c>
      <c r="AK23">
        <f t="shared" si="22"/>
        <v>827.91142127300088</v>
      </c>
      <c r="AL23">
        <f t="shared" si="8"/>
        <v>-14652.918423713321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-4611.3504794268028</v>
      </c>
      <c r="AR23">
        <f t="shared" si="9"/>
        <v>-4618.1605402434679</v>
      </c>
      <c r="AS23">
        <f t="shared" si="9"/>
        <v>513.01909496357837</v>
      </c>
      <c r="AT23">
        <f t="shared" si="9"/>
        <v>219.54207381131368</v>
      </c>
      <c r="AU23">
        <f t="shared" si="9"/>
        <v>-3885.5993714685765</v>
      </c>
      <c r="AW23">
        <v>20</v>
      </c>
      <c r="AX23">
        <f>IF(Z23&gt;0, (R23*SUMPRODUCT(K23:$K$98, X23:$X$98)-K23*$AZ$3)/Z23, 0)</f>
        <v>19260.44653506246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500000</v>
      </c>
      <c r="S24">
        <f t="shared" si="1"/>
        <v>16900.099565694236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9892.6683395031214</v>
      </c>
      <c r="AC24">
        <f t="shared" si="2"/>
        <v>7986.2830115606193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-17965.756804479104</v>
      </c>
      <c r="AI24">
        <f t="shared" si="6"/>
        <v>-17989.384721523369</v>
      </c>
      <c r="AJ24">
        <f t="shared" si="7"/>
        <v>1906.385327942502</v>
      </c>
      <c r="AK24">
        <f t="shared" si="22"/>
        <v>692.48678376521855</v>
      </c>
      <c r="AL24">
        <f t="shared" si="8"/>
        <v>-15390.512609815649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-4253.6463756640896</v>
      </c>
      <c r="AR24">
        <f t="shared" si="9"/>
        <v>-4259.2406183555395</v>
      </c>
      <c r="AS24">
        <f t="shared" si="9"/>
        <v>451.36362075212526</v>
      </c>
      <c r="AT24">
        <f t="shared" si="9"/>
        <v>163.95601532487782</v>
      </c>
      <c r="AU24">
        <f t="shared" si="9"/>
        <v>-3643.9209822785365</v>
      </c>
      <c r="AW24">
        <v>21</v>
      </c>
      <c r="AX24">
        <f>IF(Z24&gt;0, (R24*SUMPRODUCT(K24:$K$98, X24:$X$98)-K24*$AZ$3)/Z24, 0)</f>
        <v>16900.099565694236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500000</v>
      </c>
      <c r="S25">
        <f t="shared" si="1"/>
        <v>14268.449817082537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7986.2830115606193</v>
      </c>
      <c r="AC25">
        <f t="shared" si="2"/>
        <v>6147.7840925789278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-18483.582204894396</v>
      </c>
      <c r="AI25">
        <f t="shared" si="6"/>
        <v>-18505.125484547727</v>
      </c>
      <c r="AJ25">
        <f t="shared" si="7"/>
        <v>1838.4989189816915</v>
      </c>
      <c r="AK25">
        <f t="shared" si="22"/>
        <v>559.03981080924336</v>
      </c>
      <c r="AL25">
        <f t="shared" si="8"/>
        <v>-16107.586754756792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-3907.3650396808853</v>
      </c>
      <c r="AR25">
        <f t="shared" si="9"/>
        <v>-3911.9192141273952</v>
      </c>
      <c r="AS25">
        <f t="shared" si="9"/>
        <v>388.65228189468291</v>
      </c>
      <c r="AT25">
        <f t="shared" si="9"/>
        <v>118.17907310020449</v>
      </c>
      <c r="AU25">
        <f t="shared" si="9"/>
        <v>-3405.0878591325077</v>
      </c>
      <c r="AW25">
        <v>22</v>
      </c>
      <c r="AX25">
        <f>IF(Z25&gt;0, (R25*SUMPRODUCT(K25:$K$98, X25:$X$98)-K25*$AZ$3)/Z25, 0)</f>
        <v>14268.449817082537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500000</v>
      </c>
      <c r="S26">
        <f t="shared" si="1"/>
        <v>11301.651148223626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6147.7840925789278</v>
      </c>
      <c r="AC26">
        <f t="shared" si="2"/>
        <v>4396.80071065019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-18758.187726491473</v>
      </c>
      <c r="AI26">
        <f t="shared" si="6"/>
        <v>-18777.639754575623</v>
      </c>
      <c r="AJ26">
        <f t="shared" si="7"/>
        <v>1750.9833819287378</v>
      </c>
      <c r="AK26">
        <f t="shared" si="22"/>
        <v>430.34488648052496</v>
      </c>
      <c r="AL26">
        <f t="shared" si="8"/>
        <v>-16596.31148616636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-3540.5497255122136</v>
      </c>
      <c r="AR26">
        <f t="shared" si="9"/>
        <v>-3544.2212354522026</v>
      </c>
      <c r="AS26">
        <f t="shared" si="9"/>
        <v>330.49267992499097</v>
      </c>
      <c r="AT26">
        <f t="shared" si="9"/>
        <v>81.226261935336325</v>
      </c>
      <c r="AU26">
        <f t="shared" si="9"/>
        <v>-3132.5022935918755</v>
      </c>
      <c r="AW26">
        <v>23</v>
      </c>
      <c r="AX26">
        <f>IF(Z26&gt;0, (R26*SUMPRODUCT(K26:$K$98, X26:$X$98)-K26*$AZ$3)/Z26, 0)</f>
        <v>11301.651148223626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500000</v>
      </c>
      <c r="S27">
        <f t="shared" si="1"/>
        <v>8001.8030023150422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4396.80071065019</v>
      </c>
      <c r="AC27">
        <f t="shared" si="2"/>
        <v>2781.5917509881019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-18764.766145665308</v>
      </c>
      <c r="AI27">
        <f t="shared" si="6"/>
        <v>-18782.14717685405</v>
      </c>
      <c r="AJ27">
        <f t="shared" si="7"/>
        <v>1615.2089596620881</v>
      </c>
      <c r="AK27">
        <f t="shared" si="22"/>
        <v>307.77604974551332</v>
      </c>
      <c r="AL27">
        <f t="shared" si="8"/>
        <v>-16859.162167446451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-3162.3137336768009</v>
      </c>
      <c r="AR27">
        <f t="shared" si="9"/>
        <v>-3165.2428548396733</v>
      </c>
      <c r="AS27">
        <f t="shared" si="9"/>
        <v>272.20149914189835</v>
      </c>
      <c r="AT27">
        <f t="shared" si="9"/>
        <v>51.867655661238352</v>
      </c>
      <c r="AU27">
        <f t="shared" si="9"/>
        <v>-2841.1737000365374</v>
      </c>
      <c r="AW27">
        <v>24</v>
      </c>
      <c r="AX27">
        <f>IF(Z27&gt;0, (R27*SUMPRODUCT(K27:$K$98, X27:$X$98)-K27*$AZ$3)/Z27, 0)</f>
        <v>8001.8030023150422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500000</v>
      </c>
      <c r="S28">
        <f t="shared" si="1"/>
        <v>4360.3497881437315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2781.5917509881019</v>
      </c>
      <c r="AC28">
        <f t="shared" si="2"/>
        <v>1338.3322725346243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-18606.049221699566</v>
      </c>
      <c r="AI28">
        <f t="shared" si="6"/>
        <v>-18621.39583765425</v>
      </c>
      <c r="AJ28">
        <f t="shared" si="7"/>
        <v>1443.2594784534776</v>
      </c>
      <c r="AK28">
        <f t="shared" si="22"/>
        <v>194.71142256916715</v>
      </c>
      <c r="AL28">
        <f t="shared" si="8"/>
        <v>-16983.424936631607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-2799.612607484301</v>
      </c>
      <c r="AR28">
        <f t="shared" si="9"/>
        <v>-2801.9217801085915</v>
      </c>
      <c r="AS28">
        <f t="shared" si="9"/>
        <v>217.16418050948744</v>
      </c>
      <c r="AT28">
        <f t="shared" si="9"/>
        <v>29.29781314402274</v>
      </c>
      <c r="AU28">
        <f t="shared" si="9"/>
        <v>-2555.4597864550815</v>
      </c>
      <c r="AW28">
        <v>25</v>
      </c>
      <c r="AX28">
        <f>IF(Z28&gt;0, (R28*SUMPRODUCT(K28:$K$98, X28:$X$98)-K28*$AZ$3)/Z28, 0)</f>
        <v>4360.3497881437315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500000</v>
      </c>
      <c r="S29">
        <f t="shared" si="1"/>
        <v>275.26138414990902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1338.3322725346243</v>
      </c>
      <c r="AC29">
        <f t="shared" si="2"/>
        <v>73.589535785438784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-18259.395682643171</v>
      </c>
      <c r="AI29">
        <f t="shared" si="6"/>
        <v>-18272.762892870043</v>
      </c>
      <c r="AJ29">
        <f t="shared" si="7"/>
        <v>1264.7427367491855</v>
      </c>
      <c r="AK29">
        <f t="shared" si="22"/>
        <v>93.683259077423713</v>
      </c>
      <c r="AL29">
        <f t="shared" si="8"/>
        <v>-16914.336897043435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-2453.0824889386795</v>
      </c>
      <c r="AR29">
        <f t="shared" si="9"/>
        <v>-2454.8783243487569</v>
      </c>
      <c r="AS29">
        <f t="shared" si="9"/>
        <v>169.91352367049961</v>
      </c>
      <c r="AT29">
        <f t="shared" si="9"/>
        <v>12.586000453891623</v>
      </c>
      <c r="AU29">
        <f t="shared" si="9"/>
        <v>-2272.3788002243655</v>
      </c>
      <c r="AW29">
        <v>26</v>
      </c>
      <c r="AX29">
        <f>IF(Z29&gt;0, (R29*SUMPRODUCT(K29:$K$98, X29:$X$98)-K29*$AZ$3)/Z29, 0)</f>
        <v>275.26138414990902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500000</v>
      </c>
      <c r="S30">
        <f t="shared" si="1"/>
        <v>-4402.3735087093501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73.589535785438784</v>
      </c>
      <c r="AC30">
        <f t="shared" si="2"/>
        <v>-1009.0734257111743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-17729.768646966859</v>
      </c>
      <c r="AI30">
        <f t="shared" si="6"/>
        <v>-17741.229208226767</v>
      </c>
      <c r="AJ30">
        <f t="shared" si="7"/>
        <v>1082.6629614966132</v>
      </c>
      <c r="AK30">
        <f t="shared" si="22"/>
        <v>5.1512675049807157</v>
      </c>
      <c r="AL30">
        <f t="shared" si="8"/>
        <v>-16653.41497922517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-2126.7223655274852</v>
      </c>
      <c r="AR30">
        <f t="shared" si="9"/>
        <v>-2128.097083519483</v>
      </c>
      <c r="AS30">
        <f t="shared" si="9"/>
        <v>129.86765819626061</v>
      </c>
      <c r="AT30">
        <f t="shared" si="9"/>
        <v>0.61790517585415017</v>
      </c>
      <c r="AU30">
        <f t="shared" si="9"/>
        <v>-1997.6115201473679</v>
      </c>
      <c r="AW30">
        <v>27</v>
      </c>
      <c r="AX30">
        <f>IF(Z30&gt;0, (R30*SUMPRODUCT(K30:$K$98, X30:$X$98)-K30*$AZ$3)/Z30, 0)</f>
        <v>-4402.3735087093501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500000</v>
      </c>
      <c r="S31">
        <f t="shared" si="1"/>
        <v>-9912.6524308295811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-1009.0734257111743</v>
      </c>
      <c r="AC31">
        <f t="shared" si="2"/>
        <v>-1912.2069274511034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-17006.718002532973</v>
      </c>
      <c r="AI31">
        <f t="shared" si="6"/>
        <v>-17016.363286380027</v>
      </c>
      <c r="AJ31">
        <f t="shared" si="7"/>
        <v>903.1335017399291</v>
      </c>
      <c r="AK31">
        <f t="shared" si="22"/>
        <v>-70.635139799782209</v>
      </c>
      <c r="AL31">
        <f t="shared" si="8"/>
        <v>-16183.86492443988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-1821.4204887951746</v>
      </c>
      <c r="AR31">
        <f t="shared" si="9"/>
        <v>-1822.4534992570789</v>
      </c>
      <c r="AS31">
        <f t="shared" si="9"/>
        <v>96.725650648257712</v>
      </c>
      <c r="AT31">
        <f t="shared" si="9"/>
        <v>-7.5650275873965098</v>
      </c>
      <c r="AU31">
        <f t="shared" si="9"/>
        <v>-1733.2928761962175</v>
      </c>
      <c r="AW31">
        <v>28</v>
      </c>
      <c r="AX31">
        <f>IF(Z31&gt;0, (R31*SUMPRODUCT(K31:$K$98, X31:$X$98)-K31*$AZ$3)/Z31, 0)</f>
        <v>-9912.6524308295811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500000</v>
      </c>
      <c r="S32">
        <f t="shared" si="1"/>
        <v>-16627.011386386177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-1912.2069274511034</v>
      </c>
      <c r="AC32">
        <f t="shared" si="2"/>
        <v>-2641.1373592931018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-16065.216605092199</v>
      </c>
      <c r="AI32">
        <f t="shared" si="6"/>
        <v>-16073.158914440275</v>
      </c>
      <c r="AJ32">
        <f t="shared" si="7"/>
        <v>728.93043184199837</v>
      </c>
      <c r="AK32">
        <f t="shared" si="22"/>
        <v>-133.85448492157724</v>
      </c>
      <c r="AL32">
        <f t="shared" si="8"/>
        <v>-15478.082967519855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-1536.2371734662859</v>
      </c>
      <c r="AR32">
        <f t="shared" si="9"/>
        <v>-1536.996657210801</v>
      </c>
      <c r="AS32">
        <f t="shared" si="9"/>
        <v>69.70401045894171</v>
      </c>
      <c r="AT32">
        <f t="shared" si="9"/>
        <v>-12.799842082834417</v>
      </c>
      <c r="AU32">
        <f t="shared" si="9"/>
        <v>-1480.0924888346938</v>
      </c>
      <c r="AW32">
        <v>29</v>
      </c>
      <c r="AX32">
        <f>IF(Z32&gt;0, (R32*SUMPRODUCT(K32:$K$98, X32:$X$98)-K32*$AZ$3)/Z32, 0)</f>
        <v>-16627.011386386177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500000</v>
      </c>
      <c r="S33">
        <f t="shared" si="1"/>
        <v>-25140.322755075642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-2641.1373592931018</v>
      </c>
      <c r="AC33">
        <f t="shared" si="2"/>
        <v>-3201.9369819083377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-14947.56033868325</v>
      </c>
      <c r="AI33">
        <f t="shared" si="6"/>
        <v>-14953.928468903976</v>
      </c>
      <c r="AJ33">
        <f t="shared" si="7"/>
        <v>560.79962261523588</v>
      </c>
      <c r="AK33">
        <f t="shared" si="22"/>
        <v>-184.87961515051714</v>
      </c>
      <c r="AL33">
        <f t="shared" si="8"/>
        <v>-14578.008461439258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-1276.2153882660537</v>
      </c>
      <c r="AR33">
        <f t="shared" si="9"/>
        <v>-1276.7590961085396</v>
      </c>
      <c r="AS33">
        <f t="shared" si="9"/>
        <v>47.880797394286127</v>
      </c>
      <c r="AT33">
        <f t="shared" si="9"/>
        <v>-15.784931084786015</v>
      </c>
      <c r="AU33">
        <f t="shared" si="9"/>
        <v>-1244.6632297990395</v>
      </c>
      <c r="AW33">
        <v>30</v>
      </c>
      <c r="AX33">
        <f>IF(Z33&gt;0, (R33*SUMPRODUCT(K33:$K$98, X33:$X$98)-K33*$AZ$3)/Z33, 0)</f>
        <v>-25140.322755075642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500000</v>
      </c>
      <c r="S34">
        <f t="shared" si="1"/>
        <v>-36458.617763038223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-3201.9369819083377</v>
      </c>
      <c r="AC34">
        <f t="shared" si="2"/>
        <v>-3607.2259854859535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-13574.347325578061</v>
      </c>
      <c r="AI34">
        <f t="shared" si="6"/>
        <v>-13579.294339764023</v>
      </c>
      <c r="AJ34">
        <f t="shared" si="7"/>
        <v>405.28900357761586</v>
      </c>
      <c r="AK34">
        <f t="shared" si="22"/>
        <v>-224.13558873358366</v>
      </c>
      <c r="AL34">
        <f t="shared" si="8"/>
        <v>-13398.14092491999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-1034.7956545396253</v>
      </c>
      <c r="AR34">
        <f t="shared" si="9"/>
        <v>-1035.1727738706545</v>
      </c>
      <c r="AS34">
        <f t="shared" si="9"/>
        <v>30.895872167979309</v>
      </c>
      <c r="AT34">
        <f t="shared" si="9"/>
        <v>-17.086238305701826</v>
      </c>
      <c r="AU34">
        <f t="shared" ref="AU34:AU79" si="23">AL34*$K34</f>
        <v>-1021.3631400083769</v>
      </c>
      <c r="AW34">
        <v>31</v>
      </c>
      <c r="AX34">
        <f>IF(Z34&gt;0, (R34*SUMPRODUCT(K34:$K$98, X34:$X$98)-K34*$AZ$3)/Z34, 0)</f>
        <v>-36458.617763038223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500000</v>
      </c>
      <c r="S35">
        <f t="shared" si="1"/>
        <v>-52204.222877248263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-3607.2259854859535</v>
      </c>
      <c r="AC35">
        <f t="shared" si="2"/>
        <v>-3864.4087965537592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-11963.024743916665</v>
      </c>
      <c r="AI35">
        <f t="shared" ref="AI35:AI66" si="25">SUM(AE35:AH35)</f>
        <v>-11966.725985486375</v>
      </c>
      <c r="AJ35">
        <f t="shared" si="7"/>
        <v>257.18281106780569</v>
      </c>
      <c r="AK35">
        <f t="shared" si="22"/>
        <v>-252.50581898401677</v>
      </c>
      <c r="AL35">
        <f t="shared" ref="AL35:AL79" si="26">SUM(AI35:AK35)</f>
        <v>-11962.048993402586</v>
      </c>
      <c r="AN35">
        <f t="shared" ref="AN35:AT66" si="27">AE35*$K35</f>
        <v>0</v>
      </c>
      <c r="AO35">
        <f t="shared" si="27"/>
        <v>0</v>
      </c>
      <c r="AP35">
        <f t="shared" si="27"/>
        <v>-0.25192139214051662</v>
      </c>
      <c r="AQ35">
        <f t="shared" si="27"/>
        <v>-814.25159394146112</v>
      </c>
      <c r="AR35">
        <f t="shared" si="27"/>
        <v>-814.50351533360163</v>
      </c>
      <c r="AS35">
        <f t="shared" si="27"/>
        <v>17.504896824090796</v>
      </c>
      <c r="AT35">
        <f t="shared" si="27"/>
        <v>-17.186561926303906</v>
      </c>
      <c r="AU35">
        <f t="shared" si="23"/>
        <v>-814.1851804358148</v>
      </c>
      <c r="AW35">
        <v>32</v>
      </c>
      <c r="AX35">
        <f>IF(Z35&gt;0, (R35*SUMPRODUCT(K35:$K$98, X35:$X$98)-K35*$AZ$3)/Z35, 0)</f>
        <v>-52204.222877248263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500000</v>
      </c>
      <c r="S36">
        <f t="shared" si="1"/>
        <v>-75272.176537200488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-3864.4087965537592</v>
      </c>
      <c r="AC36">
        <f t="shared" si="2"/>
        <v>-3984.3632088239533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-10175.917163040824</v>
      </c>
      <c r="AI36">
        <f t="shared" si="25"/>
        <v>-10178.563800478532</v>
      </c>
      <c r="AJ36">
        <f t="shared" si="7"/>
        <v>119.9544122701941</v>
      </c>
      <c r="AK36">
        <f t="shared" si="22"/>
        <v>-270.50861575876314</v>
      </c>
      <c r="AL36">
        <f t="shared" si="26"/>
        <v>-10329.118003967102</v>
      </c>
      <c r="AN36">
        <f t="shared" si="27"/>
        <v>0</v>
      </c>
      <c r="AO36">
        <f t="shared" si="27"/>
        <v>0</v>
      </c>
      <c r="AP36">
        <f t="shared" si="27"/>
        <v>-0.16083999286870918</v>
      </c>
      <c r="AQ36">
        <f t="shared" si="27"/>
        <v>-618.40523398354571</v>
      </c>
      <c r="AR36">
        <f t="shared" si="27"/>
        <v>-618.56607397641449</v>
      </c>
      <c r="AS36">
        <f t="shared" si="27"/>
        <v>7.2898034839290187</v>
      </c>
      <c r="AT36">
        <f t="shared" si="27"/>
        <v>-16.43920062856273</v>
      </c>
      <c r="AU36">
        <f t="shared" si="23"/>
        <v>-627.71547112104815</v>
      </c>
      <c r="AW36">
        <v>33</v>
      </c>
      <c r="AX36">
        <f>IF(Z36&gt;0, (R36*SUMPRODUCT(K36:$K$98, X36:$X$98)-K36*$AZ$3)/Z36, 0)</f>
        <v>-75272.176537200488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500000</v>
      </c>
      <c r="S37">
        <f t="shared" si="1"/>
        <v>-110971.28839894025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-3984.3632088239533</v>
      </c>
      <c r="AC37">
        <f t="shared" si="2"/>
        <v>-3982.860244886725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-8256.2568932113718</v>
      </c>
      <c r="AI37">
        <f t="shared" si="25"/>
        <v>-8258.0514385853821</v>
      </c>
      <c r="AJ37">
        <f t="shared" si="7"/>
        <v>-1.5029639372282873</v>
      </c>
      <c r="AK37">
        <f t="shared" si="22"/>
        <v>-278.90542461767677</v>
      </c>
      <c r="AL37">
        <f t="shared" si="26"/>
        <v>-8538.4598271402865</v>
      </c>
      <c r="AN37">
        <f t="shared" si="27"/>
        <v>0</v>
      </c>
      <c r="AO37">
        <f t="shared" si="27"/>
        <v>0</v>
      </c>
      <c r="AP37">
        <f t="shared" si="27"/>
        <v>-9.7372431444935251E-2</v>
      </c>
      <c r="AQ37">
        <f t="shared" si="27"/>
        <v>-447.98633680084453</v>
      </c>
      <c r="AR37">
        <f t="shared" si="27"/>
        <v>-448.08370923228944</v>
      </c>
      <c r="AS37">
        <f t="shared" si="27"/>
        <v>-8.1551157781475439E-2</v>
      </c>
      <c r="AT37">
        <f t="shared" si="27"/>
        <v>-15.133470421819432</v>
      </c>
      <c r="AU37">
        <f t="shared" si="23"/>
        <v>-463.29873081189032</v>
      </c>
      <c r="AW37">
        <v>34</v>
      </c>
      <c r="AX37">
        <f>IF(Z37&gt;0, (R37*SUMPRODUCT(K37:$K$98, X37:$X$98)-K37*$AZ$3)/Z37, 0)</f>
        <v>-110971.28839894025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500000</v>
      </c>
      <c r="S38">
        <f t="shared" si="1"/>
        <v>-169635.72376846214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-3982.860244886725</v>
      </c>
      <c r="AC38">
        <f t="shared" si="2"/>
        <v>-3877.3571192583072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-6337.5187119154625</v>
      </c>
      <c r="AI38">
        <f t="shared" si="25"/>
        <v>-6338.661559964542</v>
      </c>
      <c r="AJ38">
        <f t="shared" si="7"/>
        <v>-105.50312562841782</v>
      </c>
      <c r="AK38">
        <f t="shared" si="22"/>
        <v>-278.80021714207078</v>
      </c>
      <c r="AL38">
        <f t="shared" si="26"/>
        <v>-6722.9649027350297</v>
      </c>
      <c r="AN38">
        <f t="shared" si="27"/>
        <v>0</v>
      </c>
      <c r="AO38">
        <f t="shared" si="27"/>
        <v>0</v>
      </c>
      <c r="AP38">
        <f t="shared" si="27"/>
        <v>-5.5367133510405557E-2</v>
      </c>
      <c r="AQ38">
        <f t="shared" si="27"/>
        <v>-307.03140713242578</v>
      </c>
      <c r="AR38">
        <f t="shared" si="27"/>
        <v>-307.08677426593619</v>
      </c>
      <c r="AS38">
        <f t="shared" si="27"/>
        <v>-5.1112706077946655</v>
      </c>
      <c r="AT38">
        <f t="shared" si="27"/>
        <v>-13.506930214977436</v>
      </c>
      <c r="AU38">
        <f t="shared" si="23"/>
        <v>-325.70497508870824</v>
      </c>
      <c r="AW38">
        <v>35</v>
      </c>
      <c r="AX38">
        <f>IF(Z38&gt;0, (R38*SUMPRODUCT(K38:$K$98, X38:$X$98)-K38*$AZ$3)/Z38, 0)</f>
        <v>-169635.72376846214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500000</v>
      </c>
      <c r="S39">
        <f t="shared" si="1"/>
        <v>-272773.38555584289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-3877.3571192583072</v>
      </c>
      <c r="AC39">
        <f t="shared" si="2"/>
        <v>-3690.201506364604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-4549.969955347322</v>
      </c>
      <c r="AI39">
        <f t="shared" si="25"/>
        <v>-4550.6463779203759</v>
      </c>
      <c r="AJ39">
        <f t="shared" si="7"/>
        <v>-187.15561289370316</v>
      </c>
      <c r="AK39">
        <f t="shared" si="22"/>
        <v>-271.41499834808155</v>
      </c>
      <c r="AL39">
        <f t="shared" si="26"/>
        <v>-5009.2169891621616</v>
      </c>
      <c r="AN39">
        <f t="shared" si="27"/>
        <v>0</v>
      </c>
      <c r="AO39">
        <f t="shared" si="27"/>
        <v>0</v>
      </c>
      <c r="AP39">
        <f t="shared" si="27"/>
        <v>-2.9259278842487788E-2</v>
      </c>
      <c r="AQ39">
        <f t="shared" si="27"/>
        <v>-196.81312385459972</v>
      </c>
      <c r="AR39">
        <f t="shared" si="27"/>
        <v>-196.84238313344221</v>
      </c>
      <c r="AS39">
        <f t="shared" si="27"/>
        <v>-8.0955877032203709</v>
      </c>
      <c r="AT39">
        <f t="shared" si="27"/>
        <v>-11.7403047075284</v>
      </c>
      <c r="AU39">
        <f t="shared" si="23"/>
        <v>-216.67827554419102</v>
      </c>
      <c r="AW39">
        <v>36</v>
      </c>
      <c r="AX39">
        <f>IF(Z39&gt;0, (R39*SUMPRODUCT(K39:$K$98, X39:$X$98)-K39*$AZ$3)/Z39, 0)</f>
        <v>-272773.38555584289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500000</v>
      </c>
      <c r="S40">
        <f t="shared" si="1"/>
        <v>-469553.04747880023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-3690.201506364604</v>
      </c>
      <c r="AC40">
        <f t="shared" si="2"/>
        <v>-3445.77621948159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-3027.3748098186711</v>
      </c>
      <c r="AI40">
        <f t="shared" si="25"/>
        <v>-3027.7417306850125</v>
      </c>
      <c r="AJ40">
        <f t="shared" si="7"/>
        <v>-244.425286883014</v>
      </c>
      <c r="AK40">
        <f t="shared" si="22"/>
        <v>-258.31410544552233</v>
      </c>
      <c r="AL40">
        <f t="shared" si="26"/>
        <v>-3530.4811230135488</v>
      </c>
      <c r="AN40">
        <f t="shared" si="27"/>
        <v>0</v>
      </c>
      <c r="AO40">
        <f t="shared" si="27"/>
        <v>0</v>
      </c>
      <c r="AP40">
        <f t="shared" si="27"/>
        <v>-1.4170980919488731E-2</v>
      </c>
      <c r="AQ40">
        <f t="shared" si="27"/>
        <v>-116.92131628781721</v>
      </c>
      <c r="AR40">
        <f t="shared" si="27"/>
        <v>-116.93548726873671</v>
      </c>
      <c r="AS40">
        <f t="shared" si="27"/>
        <v>-9.440035698156942</v>
      </c>
      <c r="AT40">
        <f t="shared" si="27"/>
        <v>-9.9764406859847981</v>
      </c>
      <c r="AU40">
        <f t="shared" si="23"/>
        <v>-136.35196365287842</v>
      </c>
      <c r="AW40">
        <v>37</v>
      </c>
      <c r="AX40">
        <f>IF(Z40&gt;0, (R40*SUMPRODUCT(K40:$K$98, X40:$X$98)-K40*$AZ$3)/Z40, 0)</f>
        <v>-469553.04747880023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500000</v>
      </c>
      <c r="S41">
        <f t="shared" si="1"/>
        <v>-886956.80139228387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-3445.77621948159</v>
      </c>
      <c r="AC41">
        <f t="shared" si="2"/>
        <v>-3168.7346690393947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-1846.2206353830722</v>
      </c>
      <c r="AI41">
        <f t="shared" si="25"/>
        <v>-1846.3992649772117</v>
      </c>
      <c r="AJ41">
        <f t="shared" si="7"/>
        <v>-277.04155044219533</v>
      </c>
      <c r="AK41">
        <f t="shared" si="22"/>
        <v>-241.20433536371132</v>
      </c>
      <c r="AL41">
        <f t="shared" si="26"/>
        <v>-2364.6451507831184</v>
      </c>
      <c r="AN41">
        <f t="shared" si="27"/>
        <v>0</v>
      </c>
      <c r="AO41">
        <f t="shared" si="27"/>
        <v>0</v>
      </c>
      <c r="AP41">
        <f t="shared" si="27"/>
        <v>-6.1597472429537857E-3</v>
      </c>
      <c r="AQ41">
        <f t="shared" si="27"/>
        <v>-63.663876769514303</v>
      </c>
      <c r="AR41">
        <f t="shared" si="27"/>
        <v>-63.670036516757257</v>
      </c>
      <c r="AS41">
        <f t="shared" si="27"/>
        <v>-9.5533214120572829</v>
      </c>
      <c r="AT41">
        <f t="shared" si="27"/>
        <v>-8.3175340956373311</v>
      </c>
      <c r="AU41">
        <f t="shared" si="23"/>
        <v>-81.540892024451878</v>
      </c>
      <c r="AW41">
        <v>38</v>
      </c>
      <c r="AX41">
        <f>IF(Z41&gt;0, (R41*SUMPRODUCT(K41:$K$98, X41:$X$98)-K41*$AZ$3)/Z41, 0)</f>
        <v>-886956.80139228387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500000</v>
      </c>
      <c r="S42">
        <f t="shared" si="1"/>
        <v>-1900167.0216288045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-3168.7346690393947</v>
      </c>
      <c r="AC42">
        <f t="shared" si="2"/>
        <v>-2880.645986228541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-1010.4348814352862</v>
      </c>
      <c r="AI42">
        <f t="shared" si="25"/>
        <v>-1010.5106812453408</v>
      </c>
      <c r="AJ42">
        <f t="shared" si="7"/>
        <v>-288.0886828108537</v>
      </c>
      <c r="AK42">
        <f t="shared" si="22"/>
        <v>-221.81142683275766</v>
      </c>
      <c r="AL42">
        <f t="shared" si="26"/>
        <v>-1520.4107908889523</v>
      </c>
      <c r="AN42">
        <f t="shared" si="27"/>
        <v>0</v>
      </c>
      <c r="AO42">
        <f t="shared" si="27"/>
        <v>0</v>
      </c>
      <c r="AP42">
        <f t="shared" si="27"/>
        <v>-2.3337781800123057E-3</v>
      </c>
      <c r="AQ42">
        <f t="shared" si="27"/>
        <v>-31.109984008129146</v>
      </c>
      <c r="AR42">
        <f t="shared" si="27"/>
        <v>-31.112317786309159</v>
      </c>
      <c r="AS42">
        <f t="shared" si="27"/>
        <v>-8.8698781879321444</v>
      </c>
      <c r="AT42">
        <f t="shared" si="27"/>
        <v>-6.8292871399940358</v>
      </c>
      <c r="AU42">
        <f t="shared" si="23"/>
        <v>-46.811483114235344</v>
      </c>
      <c r="AW42">
        <v>39</v>
      </c>
      <c r="AX42">
        <f>IF(Z42&gt;0, (R42*SUMPRODUCT(K42:$K$98, X42:$X$98)-K42*$AZ$3)/Z42, 0)</f>
        <v>-1900167.0216288045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500000</v>
      </c>
      <c r="S43">
        <f t="shared" si="1"/>
        <v>-4842351.3722613705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-2880.645986228541</v>
      </c>
      <c r="AC43">
        <f t="shared" si="2"/>
        <v>-2597.6911848970558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-482.19190202769056</v>
      </c>
      <c r="AI43">
        <f t="shared" si="25"/>
        <v>-482.21872464944181</v>
      </c>
      <c r="AJ43">
        <f t="shared" si="7"/>
        <v>-282.95480133148521</v>
      </c>
      <c r="AK43">
        <f t="shared" si="22"/>
        <v>-201.64521903599788</v>
      </c>
      <c r="AL43">
        <f t="shared" si="26"/>
        <v>-966.81874501692494</v>
      </c>
      <c r="AN43">
        <f t="shared" si="27"/>
        <v>0</v>
      </c>
      <c r="AO43">
        <f t="shared" si="27"/>
        <v>0</v>
      </c>
      <c r="AP43">
        <f t="shared" si="27"/>
        <v>-7.3735165658186648E-4</v>
      </c>
      <c r="AQ43">
        <f t="shared" si="27"/>
        <v>-13.255415561075823</v>
      </c>
      <c r="AR43">
        <f t="shared" si="27"/>
        <v>-13.256152912732404</v>
      </c>
      <c r="AS43">
        <f t="shared" si="27"/>
        <v>-7.7784041185227091</v>
      </c>
      <c r="AT43">
        <f t="shared" si="27"/>
        <v>-5.5432104168203438</v>
      </c>
      <c r="AU43">
        <f t="shared" si="23"/>
        <v>-26.577767448075459</v>
      </c>
      <c r="AW43">
        <v>40</v>
      </c>
      <c r="AX43">
        <f>IF(Z43&gt;0, (R43*SUMPRODUCT(K43:$K$98, X43:$X$98)-K43*$AZ$3)/Z43, 0)</f>
        <v>-4842351.3722613705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500000</v>
      </c>
      <c r="S44">
        <f t="shared" si="1"/>
        <v>-15642545.636529131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-2597.6911848970558</v>
      </c>
      <c r="AC44">
        <f t="shared" si="2"/>
        <v>-2330.5316135477615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-191.05059384438155</v>
      </c>
      <c r="AI44">
        <f t="shared" si="25"/>
        <v>-191.05804318053086</v>
      </c>
      <c r="AJ44">
        <f t="shared" si="7"/>
        <v>-267.15957134929431</v>
      </c>
      <c r="AK44">
        <f t="shared" si="22"/>
        <v>-181.83838294279391</v>
      </c>
      <c r="AL44">
        <f t="shared" si="26"/>
        <v>-640.05599747261908</v>
      </c>
      <c r="AN44">
        <f t="shared" si="27"/>
        <v>0</v>
      </c>
      <c r="AO44">
        <f t="shared" si="27"/>
        <v>0</v>
      </c>
      <c r="AP44">
        <f t="shared" si="27"/>
        <v>-1.8284074596571574E-4</v>
      </c>
      <c r="AQ44">
        <f t="shared" si="27"/>
        <v>-4.6892545047718404</v>
      </c>
      <c r="AR44">
        <f t="shared" si="27"/>
        <v>-4.6894373455178062</v>
      </c>
      <c r="AS44">
        <f t="shared" si="27"/>
        <v>-6.5573165632922956</v>
      </c>
      <c r="AT44">
        <f t="shared" si="27"/>
        <v>-4.4631447576104941</v>
      </c>
      <c r="AU44">
        <f t="shared" si="23"/>
        <v>-15.709898666420596</v>
      </c>
      <c r="AW44">
        <v>41</v>
      </c>
      <c r="AX44">
        <f>IF(Z44&gt;0, (R44*SUMPRODUCT(K44:$K$98, X44:$X$98)-K44*$AZ$3)/Z44, 0)</f>
        <v>-15642545.636529131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500000</v>
      </c>
      <c r="S45">
        <f t="shared" si="1"/>
        <v>-70612358.774379298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-2330.5316135477615</v>
      </c>
      <c r="AC45">
        <f t="shared" si="2"/>
        <v>-2084.8503440254171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-58.985783064882916</v>
      </c>
      <c r="AI45">
        <f t="shared" si="25"/>
        <v>-58.987259329364242</v>
      </c>
      <c r="AJ45">
        <f t="shared" si="7"/>
        <v>-245.68126952234434</v>
      </c>
      <c r="AK45">
        <f t="shared" si="22"/>
        <v>-163.13721294834332</v>
      </c>
      <c r="AL45">
        <f t="shared" si="26"/>
        <v>-467.80574180005192</v>
      </c>
      <c r="AN45">
        <f t="shared" si="27"/>
        <v>0</v>
      </c>
      <c r="AO45">
        <f t="shared" si="27"/>
        <v>0</v>
      </c>
      <c r="AP45">
        <f t="shared" si="27"/>
        <v>-3.2352031778199671E-5</v>
      </c>
      <c r="AQ45">
        <f t="shared" si="27"/>
        <v>-1.2926612760220977</v>
      </c>
      <c r="AR45">
        <f t="shared" si="27"/>
        <v>-1.2926936280538759</v>
      </c>
      <c r="AS45">
        <f t="shared" si="27"/>
        <v>-5.384054374698211</v>
      </c>
      <c r="AT45">
        <f t="shared" si="27"/>
        <v>-3.5751183912321727</v>
      </c>
      <c r="AU45">
        <f t="shared" si="23"/>
        <v>-10.25186639398426</v>
      </c>
      <c r="AW45">
        <v>42</v>
      </c>
      <c r="AX45">
        <f>IF(Z45&gt;0, (R45*SUMPRODUCT(K45:$K$98, X45:$X$98)-K45*$AZ$3)/Z45, 0)</f>
        <v>-70612358.774379298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500000</v>
      </c>
      <c r="S46">
        <f t="shared" si="1"/>
        <v>-321861019.34967363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-2084.8503440254171</v>
      </c>
      <c r="AC46">
        <f t="shared" si="2"/>
        <v>-1862.5978945629429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-11.7215367339473</v>
      </c>
      <c r="AI46">
        <f t="shared" si="25"/>
        <v>-11.721826082110418</v>
      </c>
      <c r="AJ46">
        <f t="shared" si="7"/>
        <v>-222.25244946247426</v>
      </c>
      <c r="AK46">
        <f t="shared" si="22"/>
        <v>-145.93952408177921</v>
      </c>
      <c r="AL46">
        <f t="shared" si="26"/>
        <v>-379.91379962636393</v>
      </c>
      <c r="AN46">
        <f t="shared" si="27"/>
        <v>0</v>
      </c>
      <c r="AO46">
        <f t="shared" si="27"/>
        <v>0</v>
      </c>
      <c r="AP46">
        <f t="shared" si="27"/>
        <v>-5.6616119160483255E-6</v>
      </c>
      <c r="AQ46">
        <f t="shared" si="27"/>
        <v>-0.22935273316467453</v>
      </c>
      <c r="AR46">
        <f t="shared" si="27"/>
        <v>-0.22935839477659059</v>
      </c>
      <c r="AS46">
        <f t="shared" si="27"/>
        <v>-4.3487648329534601</v>
      </c>
      <c r="AT46">
        <f t="shared" si="27"/>
        <v>-2.8555665937529442</v>
      </c>
      <c r="AU46">
        <f t="shared" si="23"/>
        <v>-7.4336898214829956</v>
      </c>
      <c r="AW46">
        <v>43</v>
      </c>
      <c r="AX46">
        <f>IF(Z46&gt;0, (R46*SUMPRODUCT(K46:$K$98, X46:$X$98)-K46*$AZ$3)/Z46, 0)</f>
        <v>-321861019.34967363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500000</v>
      </c>
      <c r="S47">
        <f t="shared" si="1"/>
        <v>-1484157855.2634814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-1862.5978945629429</v>
      </c>
      <c r="AC47">
        <f t="shared" si="2"/>
        <v>-1663.2333984224501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-2.3042178065619194</v>
      </c>
      <c r="AI47">
        <f t="shared" si="25"/>
        <v>-2.3042738394627502</v>
      </c>
      <c r="AJ47">
        <f t="shared" si="7"/>
        <v>-199.36449614049275</v>
      </c>
      <c r="AK47">
        <f t="shared" si="22"/>
        <v>-130.381852619406</v>
      </c>
      <c r="AL47">
        <f t="shared" si="26"/>
        <v>-332.05062259936153</v>
      </c>
      <c r="AN47">
        <f t="shared" si="27"/>
        <v>0</v>
      </c>
      <c r="AO47">
        <f t="shared" si="27"/>
        <v>0</v>
      </c>
      <c r="AP47">
        <f t="shared" si="27"/>
        <v>-9.7891379989916363E-7</v>
      </c>
      <c r="AQ47">
        <f t="shared" si="27"/>
        <v>-4.0255467330364093E-2</v>
      </c>
      <c r="AR47">
        <f t="shared" si="27"/>
        <v>-4.0256446244163989E-2</v>
      </c>
      <c r="AS47">
        <f t="shared" si="27"/>
        <v>-3.4829654290332992</v>
      </c>
      <c r="AT47">
        <f t="shared" si="27"/>
        <v>-2.2778152280769657</v>
      </c>
      <c r="AU47">
        <f t="shared" si="23"/>
        <v>-5.8010371033544299</v>
      </c>
      <c r="AW47">
        <v>44</v>
      </c>
      <c r="AX47">
        <f>IF(Z47&gt;0, (R47*SUMPRODUCT(K47:$K$98, X47:$X$98)-K47*$AZ$3)/Z47, 0)</f>
        <v>-1484157855.2634814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500000</v>
      </c>
      <c r="S48">
        <f t="shared" si="1"/>
        <v>-6935718903.0011358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-1663.2333984224501</v>
      </c>
      <c r="AC48">
        <f t="shared" si="2"/>
        <v>-1485.0648602525862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-0.44766653077572344</v>
      </c>
      <c r="AI48">
        <f t="shared" si="25"/>
        <v>-0.44767723669446829</v>
      </c>
      <c r="AJ48">
        <f t="shared" si="7"/>
        <v>-178.16853816986395</v>
      </c>
      <c r="AK48">
        <f t="shared" si="22"/>
        <v>-116.42633788957151</v>
      </c>
      <c r="AL48">
        <f t="shared" si="26"/>
        <v>-295.04255329612994</v>
      </c>
      <c r="AN48">
        <f t="shared" si="27"/>
        <v>0</v>
      </c>
      <c r="AO48">
        <f t="shared" si="27"/>
        <v>0</v>
      </c>
      <c r="AP48">
        <f t="shared" si="27"/>
        <v>-1.6699645980553428E-7</v>
      </c>
      <c r="AQ48">
        <f t="shared" si="27"/>
        <v>-6.982934168910479E-3</v>
      </c>
      <c r="AR48">
        <f t="shared" si="27"/>
        <v>-6.9831011653702845E-3</v>
      </c>
      <c r="AS48">
        <f t="shared" si="27"/>
        <v>-2.7791650424598648</v>
      </c>
      <c r="AT48">
        <f t="shared" si="27"/>
        <v>-1.8160782571827097</v>
      </c>
      <c r="AU48">
        <f t="shared" si="23"/>
        <v>-4.602226400807945</v>
      </c>
      <c r="AW48">
        <v>45</v>
      </c>
      <c r="AX48">
        <f>IF(Z48&gt;0, (R48*SUMPRODUCT(K48:$K$98, X48:$X$98)-K48*$AZ$3)/Z48, 0)</f>
        <v>-6935718903.0011358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500000</v>
      </c>
      <c r="S49">
        <f t="shared" si="1"/>
        <v>-32903914281.848251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-1485.0648602525862</v>
      </c>
      <c r="AC49">
        <f t="shared" si="2"/>
        <v>-1325.9568488678317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-8.5839672903114353E-2</v>
      </c>
      <c r="AI49">
        <f t="shared" si="25"/>
        <v>-8.5841687795381441E-2</v>
      </c>
      <c r="AJ49">
        <f t="shared" si="7"/>
        <v>-159.10801138475449</v>
      </c>
      <c r="AK49">
        <f t="shared" si="22"/>
        <v>-103.95454021768104</v>
      </c>
      <c r="AL49">
        <f t="shared" si="26"/>
        <v>-263.1483932902309</v>
      </c>
      <c r="AN49">
        <f t="shared" si="27"/>
        <v>0</v>
      </c>
      <c r="AO49">
        <f t="shared" si="27"/>
        <v>0</v>
      </c>
      <c r="AP49">
        <f t="shared" si="27"/>
        <v>-2.8061903646175924E-8</v>
      </c>
      <c r="AQ49">
        <f t="shared" si="27"/>
        <v>-1.1955103850335882E-3</v>
      </c>
      <c r="AR49">
        <f t="shared" si="27"/>
        <v>-1.1955384469372345E-3</v>
      </c>
      <c r="AS49">
        <f t="shared" si="27"/>
        <v>-2.2159366819490196</v>
      </c>
      <c r="AT49">
        <f t="shared" si="27"/>
        <v>-1.4478006287593919</v>
      </c>
      <c r="AU49">
        <f t="shared" si="23"/>
        <v>-3.6649328491553486</v>
      </c>
      <c r="AW49">
        <v>46</v>
      </c>
      <c r="AX49">
        <f>IF(Z49&gt;0, (R49*SUMPRODUCT(K49:$K$98, X49:$X$98)-K49*$AZ$3)/Z49, 0)</f>
        <v>-32903914281.848251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500000</v>
      </c>
      <c r="S50">
        <f t="shared" si="1"/>
        <v>-158492849917.91089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-1325.9568488678317</v>
      </c>
      <c r="AC50">
        <f t="shared" si="2"/>
        <v>-1183.8910851648923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-1.6212592769083916E-2</v>
      </c>
      <c r="AI50">
        <f t="shared" si="25"/>
        <v>-1.6212966253151422E-2</v>
      </c>
      <c r="AJ50">
        <f t="shared" si="7"/>
        <v>-142.06576370293942</v>
      </c>
      <c r="AK50">
        <f t="shared" si="22"/>
        <v>-92.816979420748225</v>
      </c>
      <c r="AL50">
        <f t="shared" si="26"/>
        <v>-234.89895608994081</v>
      </c>
      <c r="AN50">
        <f t="shared" si="27"/>
        <v>0</v>
      </c>
      <c r="AO50">
        <f t="shared" si="27"/>
        <v>0</v>
      </c>
      <c r="AP50">
        <f t="shared" si="27"/>
        <v>-4.6442902782064717E-9</v>
      </c>
      <c r="AQ50">
        <f t="shared" si="27"/>
        <v>-2.0160428123324026E-4</v>
      </c>
      <c r="AR50">
        <f t="shared" si="27"/>
        <v>-2.0160892552351846E-4</v>
      </c>
      <c r="AS50">
        <f t="shared" si="27"/>
        <v>-1.7665938192069204</v>
      </c>
      <c r="AT50">
        <f t="shared" si="27"/>
        <v>-1.1541830901990717</v>
      </c>
      <c r="AU50">
        <f t="shared" si="23"/>
        <v>-2.9209785183315158</v>
      </c>
      <c r="AW50">
        <v>47</v>
      </c>
      <c r="AX50">
        <f>IF(Z50&gt;0, (R50*SUMPRODUCT(K50:$K$98, X50:$X$98)-K50*$AZ$3)/Z50, 0)</f>
        <v>-158492849917.91089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500000</v>
      </c>
      <c r="S51">
        <f t="shared" si="1"/>
        <v>-776286995676.11841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-1183.8910851648923</v>
      </c>
      <c r="AC51">
        <f t="shared" si="2"/>
        <v>-1057.0457874715623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-3.0166578647115084E-3</v>
      </c>
      <c r="AI51">
        <f t="shared" si="25"/>
        <v>-3.01672594815187E-3</v>
      </c>
      <c r="AJ51">
        <f t="shared" si="7"/>
        <v>-126.84529769332994</v>
      </c>
      <c r="AK51">
        <f t="shared" si="22"/>
        <v>-82.872375961542474</v>
      </c>
      <c r="AL51">
        <f t="shared" si="26"/>
        <v>-209.72069038082057</v>
      </c>
      <c r="AN51">
        <f t="shared" si="27"/>
        <v>0</v>
      </c>
      <c r="AO51">
        <f t="shared" si="27"/>
        <v>0</v>
      </c>
      <c r="AP51">
        <f t="shared" si="27"/>
        <v>-7.5591114207370989E-10</v>
      </c>
      <c r="AQ51">
        <f t="shared" si="27"/>
        <v>-3.349309728840939E-5</v>
      </c>
      <c r="AR51">
        <f t="shared" si="27"/>
        <v>-3.3493853199551461E-5</v>
      </c>
      <c r="AS51">
        <f t="shared" si="27"/>
        <v>-1.4083273896976187</v>
      </c>
      <c r="AT51">
        <f t="shared" si="27"/>
        <v>-0.92010850254873866</v>
      </c>
      <c r="AU51">
        <f t="shared" si="23"/>
        <v>-2.3284693860995569</v>
      </c>
      <c r="AW51">
        <v>48</v>
      </c>
      <c r="AX51">
        <f>IF(Z51&gt;0, (R51*SUMPRODUCT(K51:$K$98, X51:$X$98)-K51*$AZ$3)/Z51, 0)</f>
        <v>-776286995676.11841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500000</v>
      </c>
      <c r="S52">
        <f t="shared" si="1"/>
        <v>-3870477738859.8369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-1057.0457874715623</v>
      </c>
      <c r="AC52">
        <f t="shared" si="2"/>
        <v>-943.79091087750692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-5.5210430023163197E-4</v>
      </c>
      <c r="AI52">
        <f t="shared" si="25"/>
        <v>-5.5211649240756672E-4</v>
      </c>
      <c r="AJ52">
        <f t="shared" si="7"/>
        <v>-113.25487659405542</v>
      </c>
      <c r="AK52">
        <f t="shared" si="22"/>
        <v>-73.993205123009375</v>
      </c>
      <c r="AL52">
        <f t="shared" si="26"/>
        <v>-187.24863383355719</v>
      </c>
      <c r="AN52">
        <f t="shared" si="27"/>
        <v>0</v>
      </c>
      <c r="AO52">
        <f t="shared" si="27"/>
        <v>0</v>
      </c>
      <c r="AP52">
        <f t="shared" si="27"/>
        <v>-1.2086274454299544E-10</v>
      </c>
      <c r="AQ52">
        <f t="shared" si="27"/>
        <v>-5.4730871139715878E-6</v>
      </c>
      <c r="AR52">
        <f t="shared" si="27"/>
        <v>-5.4732079767161305E-6</v>
      </c>
      <c r="AS52">
        <f t="shared" si="27"/>
        <v>-1.1227114250356522</v>
      </c>
      <c r="AT52">
        <f t="shared" si="27"/>
        <v>-0.7335049868481297</v>
      </c>
      <c r="AU52">
        <f t="shared" si="23"/>
        <v>-1.8562218850917587</v>
      </c>
      <c r="AW52">
        <v>49</v>
      </c>
      <c r="AX52">
        <f>IF(Z52&gt;0, (R52*SUMPRODUCT(K52:$K$98, X52:$X$98)-K52*$AZ$3)/Z52, 0)</f>
        <v>-3870477738859.8369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500000</v>
      </c>
      <c r="S53">
        <f t="shared" si="1"/>
        <v>-19662579571749.066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-943.79091087750692</v>
      </c>
      <c r="AC53">
        <f t="shared" si="2"/>
        <v>-842.670460915636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-9.9274263286687128E-5</v>
      </c>
      <c r="AI53">
        <f t="shared" si="25"/>
        <v>-9.9276406114533905E-5</v>
      </c>
      <c r="AJ53">
        <f t="shared" si="7"/>
        <v>-101.12044996187092</v>
      </c>
      <c r="AK53">
        <f t="shared" si="22"/>
        <v>-66.065363761425488</v>
      </c>
      <c r="AL53">
        <f t="shared" si="26"/>
        <v>-167.18591299970251</v>
      </c>
      <c r="AN53">
        <f t="shared" si="27"/>
        <v>0</v>
      </c>
      <c r="AO53">
        <f t="shared" si="27"/>
        <v>0</v>
      </c>
      <c r="AP53">
        <f t="shared" si="27"/>
        <v>-1.8966207159469202E-11</v>
      </c>
      <c r="AQ53">
        <f t="shared" si="27"/>
        <v>-8.7867825963357108E-7</v>
      </c>
      <c r="AR53">
        <f t="shared" si="27"/>
        <v>-8.7869722584073054E-7</v>
      </c>
      <c r="AS53">
        <f t="shared" si="27"/>
        <v>-0.89501889053832562</v>
      </c>
      <c r="AT53">
        <f t="shared" si="27"/>
        <v>-0.58474570276395887</v>
      </c>
      <c r="AU53">
        <f t="shared" si="23"/>
        <v>-1.4797654719995101</v>
      </c>
      <c r="AW53">
        <v>50</v>
      </c>
      <c r="AX53">
        <f>IF(Z53&gt;0, (R53*SUMPRODUCT(K53:$K$98, X53:$X$98)-K53*$AZ$3)/Z53, 0)</f>
        <v>-19662579571749.066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500000</v>
      </c>
      <c r="S54">
        <f t="shared" si="1"/>
        <v>-101956865871939.34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-842.670460915636</v>
      </c>
      <c r="AC54">
        <f t="shared" si="2"/>
        <v>-752.38434087024507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-1.752427682777553E-5</v>
      </c>
      <c r="AI54">
        <f t="shared" si="25"/>
        <v>-1.7524645799661059E-5</v>
      </c>
      <c r="AJ54">
        <f t="shared" si="7"/>
        <v>-90.28612004539093</v>
      </c>
      <c r="AK54">
        <f t="shared" si="22"/>
        <v>-58.986932264094527</v>
      </c>
      <c r="AL54">
        <f t="shared" si="26"/>
        <v>-149.27306983413126</v>
      </c>
      <c r="AN54">
        <f t="shared" si="27"/>
        <v>0</v>
      </c>
      <c r="AO54">
        <f t="shared" si="27"/>
        <v>0</v>
      </c>
      <c r="AP54">
        <f t="shared" si="27"/>
        <v>-2.9158720381020689E-12</v>
      </c>
      <c r="AQ54">
        <f t="shared" si="27"/>
        <v>-1.3848900361785887E-7</v>
      </c>
      <c r="AR54">
        <f t="shared" si="27"/>
        <v>-1.3849191948989695E-7</v>
      </c>
      <c r="AS54">
        <f t="shared" si="27"/>
        <v>-0.713503611503708</v>
      </c>
      <c r="AT54">
        <f t="shared" si="27"/>
        <v>-0.46615569680917507</v>
      </c>
      <c r="AU54">
        <f t="shared" si="23"/>
        <v>-1.1796594468048025</v>
      </c>
      <c r="AW54">
        <v>51</v>
      </c>
      <c r="AX54">
        <f>IF(Z54&gt;0, (R54*SUMPRODUCT(K54:$K$98, X54:$X$98)-K54*$AZ$3)/Z54, 0)</f>
        <v>-101956865871939.34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500000</v>
      </c>
      <c r="S55">
        <f t="shared" si="1"/>
        <v>-540181476372346.69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-752.38434087024507</v>
      </c>
      <c r="AC55">
        <f t="shared" si="2"/>
        <v>-671.77173304081487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-3.0310197701411007E-6</v>
      </c>
      <c r="AI55">
        <f t="shared" si="25"/>
        <v>-3.0310819503307613E-6</v>
      </c>
      <c r="AJ55">
        <f t="shared" si="7"/>
        <v>-80.612607829430203</v>
      </c>
      <c r="AK55">
        <f t="shared" si="22"/>
        <v>-52.666903860917159</v>
      </c>
      <c r="AL55">
        <f t="shared" si="26"/>
        <v>-133.27951472142931</v>
      </c>
      <c r="AN55">
        <f t="shared" si="27"/>
        <v>0</v>
      </c>
      <c r="AO55">
        <f t="shared" si="27"/>
        <v>0</v>
      </c>
      <c r="AP55">
        <f t="shared" si="27"/>
        <v>-4.3874199466221133E-13</v>
      </c>
      <c r="AQ55">
        <f t="shared" si="27"/>
        <v>-2.1386806104458673E-8</v>
      </c>
      <c r="AR55">
        <f t="shared" si="27"/>
        <v>-2.1387244846453335E-8</v>
      </c>
      <c r="AS55">
        <f t="shared" si="27"/>
        <v>-0.5688007152597796</v>
      </c>
      <c r="AT55">
        <f t="shared" si="27"/>
        <v>-0.37161646786063879</v>
      </c>
      <c r="AU55">
        <f t="shared" si="23"/>
        <v>-0.9404172045076632</v>
      </c>
      <c r="AW55">
        <v>52</v>
      </c>
      <c r="AX55">
        <f>IF(Z55&gt;0, (R55*SUMPRODUCT(K55:$K$98, X55:$X$98)-K55*$AZ$3)/Z55, 0)</f>
        <v>-540181476372346.69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500000</v>
      </c>
      <c r="S56">
        <f t="shared" si="1"/>
        <v>-2929459421170774.5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-671.77173304081487</v>
      </c>
      <c r="AC56">
        <f t="shared" si="2"/>
        <v>-599.7961902337023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-5.1321069132917388E-7</v>
      </c>
      <c r="AI56">
        <f t="shared" si="25"/>
        <v>-5.132209286478051E-7</v>
      </c>
      <c r="AJ56">
        <f t="shared" si="7"/>
        <v>-71.975542807112561</v>
      </c>
      <c r="AK56">
        <f t="shared" si="22"/>
        <v>-47.024021312857045</v>
      </c>
      <c r="AL56">
        <f t="shared" si="26"/>
        <v>-118.99956463319053</v>
      </c>
      <c r="AN56">
        <f t="shared" si="27"/>
        <v>0</v>
      </c>
      <c r="AO56">
        <f t="shared" si="27"/>
        <v>0</v>
      </c>
      <c r="AP56">
        <f t="shared" si="27"/>
        <v>-6.4494898110281088E-14</v>
      </c>
      <c r="AQ56">
        <f t="shared" si="27"/>
        <v>-3.2332168645720926E-9</v>
      </c>
      <c r="AR56">
        <f t="shared" si="27"/>
        <v>-3.2332813594702029E-9</v>
      </c>
      <c r="AS56">
        <f t="shared" si="27"/>
        <v>-0.45344444839599968</v>
      </c>
      <c r="AT56">
        <f t="shared" si="27"/>
        <v>-0.29625037302897694</v>
      </c>
      <c r="AU56">
        <f t="shared" si="23"/>
        <v>-0.74969482465825799</v>
      </c>
      <c r="AW56">
        <v>53</v>
      </c>
      <c r="AX56">
        <f>IF(Z56&gt;0, (R56*SUMPRODUCT(K56:$K$98, X56:$X$98)-K56*$AZ$3)/Z56, 0)</f>
        <v>-2929459421170774.5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500000</v>
      </c>
      <c r="S57">
        <f t="shared" si="1"/>
        <v>-1.6293595866817786E+16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-599.7961902337023</v>
      </c>
      <c r="AC57">
        <f t="shared" si="2"/>
        <v>-535.53231271148991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-8.4915626180090571E-8</v>
      </c>
      <c r="AI57">
        <f t="shared" si="25"/>
        <v>-8.4917269562917452E-8</v>
      </c>
      <c r="AJ57">
        <f t="shared" si="7"/>
        <v>-64.263877522212397</v>
      </c>
      <c r="AK57">
        <f t="shared" si="22"/>
        <v>-41.985733316359166</v>
      </c>
      <c r="AL57">
        <f t="shared" si="26"/>
        <v>-106.24961092348883</v>
      </c>
      <c r="AN57">
        <f t="shared" si="27"/>
        <v>0</v>
      </c>
      <c r="AO57">
        <f t="shared" si="27"/>
        <v>0</v>
      </c>
      <c r="AP57">
        <f t="shared" si="27"/>
        <v>-9.243998407220622E-15</v>
      </c>
      <c r="AQ57">
        <f t="shared" si="27"/>
        <v>-4.7764884743831413E-10</v>
      </c>
      <c r="AR57">
        <f t="shared" si="27"/>
        <v>-4.7765809143672138E-10</v>
      </c>
      <c r="AS57">
        <f t="shared" si="27"/>
        <v>-0.36148313816001337</v>
      </c>
      <c r="AT57">
        <f t="shared" si="27"/>
        <v>-0.23616898360826513</v>
      </c>
      <c r="AU57">
        <f t="shared" si="23"/>
        <v>-0.59765212224593667</v>
      </c>
      <c r="AW57">
        <v>54</v>
      </c>
      <c r="AX57">
        <f>IF(Z57&gt;0, (R57*SUMPRODUCT(K57:$K$98, X57:$X$98)-K57*$AZ$3)/Z57, 0)</f>
        <v>-1.6293595866817786E+16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500000</v>
      </c>
      <c r="S58">
        <f t="shared" si="1"/>
        <v>-9.3051563855945968E+16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-535.53231271148991</v>
      </c>
      <c r="AC58">
        <f t="shared" si="2"/>
        <v>-478.15385063567669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-1.3700194904813873E-8</v>
      </c>
      <c r="AI58">
        <f t="shared" si="25"/>
        <v>-1.3700451834321999E-8</v>
      </c>
      <c r="AJ58">
        <f t="shared" si="7"/>
        <v>-57.378462075813218</v>
      </c>
      <c r="AK58">
        <f t="shared" si="22"/>
        <v>-37.487261889804294</v>
      </c>
      <c r="AL58">
        <f t="shared" si="26"/>
        <v>-94.865723979317963</v>
      </c>
      <c r="AN58">
        <f t="shared" si="27"/>
        <v>0</v>
      </c>
      <c r="AO58">
        <f t="shared" si="27"/>
        <v>0</v>
      </c>
      <c r="AP58">
        <f t="shared" si="27"/>
        <v>-1.2903783874052931E-15</v>
      </c>
      <c r="AQ58">
        <f t="shared" si="27"/>
        <v>-6.8806559189772219E-11</v>
      </c>
      <c r="AR58">
        <f t="shared" si="27"/>
        <v>-6.8807849568159626E-11</v>
      </c>
      <c r="AS58">
        <f t="shared" si="27"/>
        <v>-0.2881721445911925</v>
      </c>
      <c r="AT58">
        <f t="shared" si="27"/>
        <v>-0.18827246780095017</v>
      </c>
      <c r="AU58">
        <f t="shared" si="23"/>
        <v>-0.47644461246095049</v>
      </c>
      <c r="AW58">
        <v>55</v>
      </c>
      <c r="AX58">
        <f>IF(Z58&gt;0, (R58*SUMPRODUCT(K58:$K$98, X58:$X$98)-K58*$AZ$3)/Z58, 0)</f>
        <v>-9.3051563855945968E+16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500000</v>
      </c>
      <c r="S59">
        <f t="shared" si="1"/>
        <v>-5.4671119125262496E+17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-478.15385063567669</v>
      </c>
      <c r="AC59">
        <f t="shared" si="2"/>
        <v>-426.92308092477151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-2.1531555036316524E-9</v>
      </c>
      <c r="AI59">
        <f t="shared" si="25"/>
        <v>-2.1531945482943332E-9</v>
      </c>
      <c r="AJ59">
        <f t="shared" si="7"/>
        <v>-51.230769710905179</v>
      </c>
      <c r="AK59">
        <f t="shared" si="22"/>
        <v>-33.470769544497372</v>
      </c>
      <c r="AL59">
        <f t="shared" si="26"/>
        <v>-84.701539257555737</v>
      </c>
      <c r="AN59">
        <f t="shared" si="27"/>
        <v>0</v>
      </c>
      <c r="AO59">
        <f t="shared" si="27"/>
        <v>0</v>
      </c>
      <c r="AP59">
        <f t="shared" si="27"/>
        <v>-1.7508411588118152E-16</v>
      </c>
      <c r="AQ59">
        <f t="shared" si="27"/>
        <v>-9.6551820870028273E-12</v>
      </c>
      <c r="AR59">
        <f t="shared" si="27"/>
        <v>-9.65535717111871E-12</v>
      </c>
      <c r="AS59">
        <f t="shared" si="27"/>
        <v>-0.2297290693504499</v>
      </c>
      <c r="AT59">
        <f t="shared" si="27"/>
        <v>-0.15008965864247026</v>
      </c>
      <c r="AU59">
        <f t="shared" si="23"/>
        <v>-0.37981872800257543</v>
      </c>
      <c r="AW59">
        <v>56</v>
      </c>
      <c r="AX59">
        <f>IF(Z59&gt;0, (R59*SUMPRODUCT(K59:$K$98, X59:$X$98)-K59*$AZ$3)/Z59, 0)</f>
        <v>-5.4671119125262496E+17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500000</v>
      </c>
      <c r="S60">
        <f t="shared" si="1"/>
        <v>-3.3080103708744668E+18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-426.92308092477151</v>
      </c>
      <c r="AC60">
        <f t="shared" si="2"/>
        <v>-381.18132225426876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-3.2892726827491831E-10</v>
      </c>
      <c r="AI60">
        <f t="shared" si="25"/>
        <v>-3.2893302976414472E-10</v>
      </c>
      <c r="AJ60">
        <f t="shared" si="7"/>
        <v>-45.741758670502747</v>
      </c>
      <c r="AK60">
        <f t="shared" si="22"/>
        <v>-29.88461566473401</v>
      </c>
      <c r="AL60">
        <f t="shared" si="26"/>
        <v>-75.626374335565686</v>
      </c>
      <c r="AN60">
        <f t="shared" si="27"/>
        <v>0</v>
      </c>
      <c r="AO60">
        <f t="shared" si="27"/>
        <v>0</v>
      </c>
      <c r="AP60">
        <f t="shared" si="27"/>
        <v>-2.3067567692951475E-17</v>
      </c>
      <c r="AQ60">
        <f t="shared" si="27"/>
        <v>-1.3169428473773577E-12</v>
      </c>
      <c r="AR60">
        <f t="shared" si="27"/>
        <v>-1.3169659149450506E-12</v>
      </c>
      <c r="AS60">
        <f t="shared" si="27"/>
        <v>-0.18313860758187939</v>
      </c>
      <c r="AT60">
        <f t="shared" si="27"/>
        <v>-0.11965055695351674</v>
      </c>
      <c r="AU60">
        <f t="shared" si="23"/>
        <v>-0.30278916453671306</v>
      </c>
      <c r="AW60">
        <v>57</v>
      </c>
      <c r="AX60">
        <f>IF(Z60&gt;0, (R60*SUMPRODUCT(K60:$K$98, X60:$X$98)-K60*$AZ$3)/Z60, 0)</f>
        <v>-3.3080103708744668E+18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500000</v>
      </c>
      <c r="S61">
        <f t="shared" si="1"/>
        <v>-2.0621432123007037E+19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-381.18132225426876</v>
      </c>
      <c r="AC61">
        <f t="shared" si="2"/>
        <v>-340.34046629845534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-4.8786637855768883E-11</v>
      </c>
      <c r="AI61">
        <f t="shared" si="25"/>
        <v>-4.878746306631747E-11</v>
      </c>
      <c r="AJ61">
        <f t="shared" si="7"/>
        <v>-40.840855955813424</v>
      </c>
      <c r="AK61">
        <f t="shared" si="22"/>
        <v>-26.682692557798816</v>
      </c>
      <c r="AL61">
        <f t="shared" si="26"/>
        <v>-67.523548513661027</v>
      </c>
      <c r="AN61">
        <f t="shared" si="27"/>
        <v>0</v>
      </c>
      <c r="AO61">
        <f t="shared" si="27"/>
        <v>0</v>
      </c>
      <c r="AP61">
        <f t="shared" si="27"/>
        <v>-2.9499441777501714E-18</v>
      </c>
      <c r="AQ61">
        <f t="shared" si="27"/>
        <v>-1.7440137979412288E-13</v>
      </c>
      <c r="AR61">
        <f t="shared" si="27"/>
        <v>-1.7440432973830062E-13</v>
      </c>
      <c r="AS61">
        <f t="shared" si="27"/>
        <v>-0.14599697670751957</v>
      </c>
      <c r="AT61">
        <f t="shared" si="27"/>
        <v>-9.5384691448915343E-2</v>
      </c>
      <c r="AU61">
        <f t="shared" si="23"/>
        <v>-0.2413816681566093</v>
      </c>
      <c r="AW61">
        <v>58</v>
      </c>
      <c r="AX61">
        <f>IF(Z61&gt;0, (R61*SUMPRODUCT(K61:$K$98, X61:$X$98)-K61*$AZ$3)/Z61, 0)</f>
        <v>-2.0621432123007037E+19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500000</v>
      </c>
      <c r="S62">
        <f t="shared" si="1"/>
        <v>-1.3265864560666336E+20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-340.34046629845534</v>
      </c>
      <c r="AC62">
        <f t="shared" si="2"/>
        <v>-303.87541633790676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-7.0242560773924292E-12</v>
      </c>
      <c r="AI62">
        <f t="shared" si="25"/>
        <v>-7.0243706102277933E-12</v>
      </c>
      <c r="AJ62">
        <f t="shared" si="7"/>
        <v>-36.465049960548583</v>
      </c>
      <c r="AK62">
        <f t="shared" si="22"/>
        <v>-23.823832640891876</v>
      </c>
      <c r="AL62">
        <f t="shared" si="26"/>
        <v>-60.288882601447483</v>
      </c>
      <c r="AN62">
        <f t="shared" si="27"/>
        <v>0</v>
      </c>
      <c r="AO62">
        <f t="shared" si="27"/>
        <v>0</v>
      </c>
      <c r="AP62">
        <f t="shared" si="27"/>
        <v>-3.6556197625348164E-19</v>
      </c>
      <c r="AQ62">
        <f t="shared" si="27"/>
        <v>-2.2419779665792589E-14</v>
      </c>
      <c r="AR62">
        <f t="shared" si="27"/>
        <v>-2.2420145227768844E-14</v>
      </c>
      <c r="AS62">
        <f t="shared" si="27"/>
        <v>-0.11638789597219634</v>
      </c>
      <c r="AT62">
        <f t="shared" si="27"/>
        <v>-7.6040092035168705E-2</v>
      </c>
      <c r="AU62">
        <f t="shared" si="23"/>
        <v>-0.19242798800738747</v>
      </c>
      <c r="AW62">
        <v>59</v>
      </c>
      <c r="AX62">
        <f>IF(Z62&gt;0, (R62*SUMPRODUCT(K62:$K$98, X62:$X$98)-K62*$AZ$3)/Z62, 0)</f>
        <v>-1.3265864560666336E+20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500000</v>
      </c>
      <c r="S63">
        <f t="shared" si="1"/>
        <v>-8.8208847609683365E+20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-303.87541633790676</v>
      </c>
      <c r="AC63">
        <f t="shared" si="2"/>
        <v>-271.31733601598813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-9.8008248389137613E-13</v>
      </c>
      <c r="AI63">
        <f t="shared" si="25"/>
        <v>-9.8009786314999757E-13</v>
      </c>
      <c r="AJ63">
        <f t="shared" si="7"/>
        <v>-32.558080321918624</v>
      </c>
      <c r="AK63">
        <f t="shared" si="22"/>
        <v>-21.271279143653476</v>
      </c>
      <c r="AL63">
        <f t="shared" si="26"/>
        <v>-53.829359465573077</v>
      </c>
      <c r="AN63">
        <f t="shared" si="27"/>
        <v>0</v>
      </c>
      <c r="AO63">
        <f t="shared" si="27"/>
        <v>0</v>
      </c>
      <c r="AP63">
        <f t="shared" si="27"/>
        <v>-4.382766988250459E-20</v>
      </c>
      <c r="AQ63">
        <f t="shared" si="27"/>
        <v>-2.7930300555584085E-15</v>
      </c>
      <c r="AR63">
        <f t="shared" si="27"/>
        <v>-2.7930738832282913E-15</v>
      </c>
      <c r="AS63">
        <f t="shared" si="27"/>
        <v>-9.2783718090080694E-2</v>
      </c>
      <c r="AT63">
        <f t="shared" si="27"/>
        <v>-6.0618695818852653E-2</v>
      </c>
      <c r="AU63">
        <f t="shared" si="23"/>
        <v>-0.15340241390893614</v>
      </c>
      <c r="AW63">
        <v>60</v>
      </c>
      <c r="AX63">
        <f>IF(Z63&gt;0, (R63*SUMPRODUCT(K63:$K$98, X63:$X$98)-K63*$AZ$3)/Z63, 0)</f>
        <v>-8.8208847609683365E+20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500000</v>
      </c>
      <c r="S64">
        <f t="shared" si="1"/>
        <v>-6.071584179035826E+21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-271.31733601598813</v>
      </c>
      <c r="AC64">
        <f t="shared" si="2"/>
        <v>-242.24762144284657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-1.3230536752263779E-13</v>
      </c>
      <c r="AI64">
        <f t="shared" si="25"/>
        <v>-1.3230736245192067E-13</v>
      </c>
      <c r="AJ64">
        <f t="shared" si="7"/>
        <v>-29.069714573141567</v>
      </c>
      <c r="AK64">
        <f t="shared" si="22"/>
        <v>-18.992213521119172</v>
      </c>
      <c r="AL64">
        <f t="shared" si="26"/>
        <v>-48.061928094260871</v>
      </c>
      <c r="AN64">
        <f t="shared" si="27"/>
        <v>0</v>
      </c>
      <c r="AO64">
        <f t="shared" si="27"/>
        <v>0</v>
      </c>
      <c r="AP64">
        <f t="shared" si="27"/>
        <v>-5.0760099435296841E-21</v>
      </c>
      <c r="AQ64">
        <f t="shared" si="27"/>
        <v>-3.3664519684755625E-16</v>
      </c>
      <c r="AR64">
        <f t="shared" si="27"/>
        <v>-3.3665027285749979E-16</v>
      </c>
      <c r="AS64">
        <f t="shared" si="27"/>
        <v>-7.3966611997832027E-2</v>
      </c>
      <c r="AT64">
        <f t="shared" si="27"/>
        <v>-4.8324853171916968E-2</v>
      </c>
      <c r="AU64">
        <f t="shared" si="23"/>
        <v>-0.12229146516974933</v>
      </c>
      <c r="AW64">
        <v>61</v>
      </c>
      <c r="AX64">
        <f>IF(Z64&gt;0, (R64*SUMPRODUCT(K64:$K$98, X64:$X$98)-K64*$AZ$3)/Z64, 0)</f>
        <v>-6.071584179035826E+21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500000</v>
      </c>
      <c r="S65">
        <f t="shared" si="1"/>
        <v>-4.3322262333756543E+22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-242.24762144284657</v>
      </c>
      <c r="AC65">
        <f t="shared" si="2"/>
        <v>-216.29251914539873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-1.7253479215648101E-14</v>
      </c>
      <c r="AI65">
        <f t="shared" si="25"/>
        <v>-1.7253728847716574E-14</v>
      </c>
      <c r="AJ65">
        <f t="shared" si="7"/>
        <v>-25.955102297447837</v>
      </c>
      <c r="AK65">
        <f t="shared" si="22"/>
        <v>-16.957333500999262</v>
      </c>
      <c r="AL65">
        <f t="shared" si="26"/>
        <v>-42.91243579844712</v>
      </c>
      <c r="AN65">
        <f t="shared" si="27"/>
        <v>0</v>
      </c>
      <c r="AO65">
        <f t="shared" si="27"/>
        <v>0</v>
      </c>
      <c r="AP65">
        <f t="shared" si="27"/>
        <v>-5.6712306648089601E-22</v>
      </c>
      <c r="AQ65">
        <f t="shared" si="27"/>
        <v>-3.9197071514605214E-17</v>
      </c>
      <c r="AR65">
        <f t="shared" si="27"/>
        <v>-3.9197638637671699E-17</v>
      </c>
      <c r="AS65">
        <f t="shared" si="27"/>
        <v>-5.8965730227863569E-2</v>
      </c>
      <c r="AT65">
        <f t="shared" si="27"/>
        <v>-3.8524277082204218E-2</v>
      </c>
      <c r="AU65">
        <f t="shared" si="23"/>
        <v>-9.7490007310067836E-2</v>
      </c>
      <c r="AW65">
        <v>62</v>
      </c>
      <c r="AX65">
        <f>IF(Z65&gt;0, (R65*SUMPRODUCT(K65:$K$98, X65:$X$98)-K65*$AZ$3)/Z65, 0)</f>
        <v>-4.3322262333756543E+22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500000</v>
      </c>
      <c r="S66">
        <f t="shared" si="1"/>
        <v>-3.2092970894257267E+23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-216.29251914539873</v>
      </c>
      <c r="AC66">
        <f t="shared" si="2"/>
        <v>-193.11832066553453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-2.1704842410186744E-15</v>
      </c>
      <c r="AI66">
        <f t="shared" si="25"/>
        <v>-2.1705143283423601E-15</v>
      </c>
      <c r="AJ66">
        <f t="shared" si="7"/>
        <v>-23.174198479864202</v>
      </c>
      <c r="AK66">
        <f t="shared" si="22"/>
        <v>-15.140476340177912</v>
      </c>
      <c r="AL66">
        <f t="shared" si="26"/>
        <v>-38.314674820042114</v>
      </c>
      <c r="AN66">
        <f t="shared" si="27"/>
        <v>0</v>
      </c>
      <c r="AO66">
        <f t="shared" si="27"/>
        <v>0</v>
      </c>
      <c r="AP66">
        <f t="shared" si="27"/>
        <v>-6.102987379731471E-23</v>
      </c>
      <c r="AQ66">
        <f t="shared" si="27"/>
        <v>-4.4026640818133433E-18</v>
      </c>
      <c r="AR66">
        <f t="shared" si="27"/>
        <v>-4.4027251116871409E-18</v>
      </c>
      <c r="AS66">
        <f t="shared" si="27"/>
        <v>-4.7007119122978086E-2</v>
      </c>
      <c r="AT66">
        <f t="shared" si="27"/>
        <v>-3.0711317827012283E-2</v>
      </c>
      <c r="AU66">
        <f t="shared" si="23"/>
        <v>-7.7718436949990366E-2</v>
      </c>
      <c r="AW66">
        <v>63</v>
      </c>
      <c r="AX66">
        <f>IF(Z66&gt;0, (R66*SUMPRODUCT(K66:$K$98, X66:$X$98)-K66*$AZ$3)/Z66, 0)</f>
        <v>-3.2092970894257267E+23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-2.472612191676581E+24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-193.11832066553453</v>
      </c>
      <c r="AC67">
        <f t="shared" ref="AC67:AC79" si="30">S67*Z67</f>
        <v>-172.42707202279868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-2.6299711351448061E-16</v>
      </c>
      <c r="AI67">
        <f t="shared" ref="AI67:AI79" si="34">SUM(AE67:AH67)</f>
        <v>-2.6300060025357788E-16</v>
      </c>
      <c r="AJ67">
        <f t="shared" ref="AJ67:AJ79" si="35">AB67-AC67</f>
        <v>-20.691248642735843</v>
      </c>
      <c r="AK67">
        <f t="shared" si="22"/>
        <v>-13.518282446587419</v>
      </c>
      <c r="AL67">
        <f t="shared" si="26"/>
        <v>-34.209531089323264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-4.7631238368072906E-19</v>
      </c>
      <c r="AR67">
        <f t="shared" si="36"/>
        <v>-4.7631869849152105E-19</v>
      </c>
      <c r="AS67">
        <f t="shared" si="36"/>
        <v>-3.7473787566149525E-2</v>
      </c>
      <c r="AT67">
        <f t="shared" si="36"/>
        <v>-2.4482874543217691E-2</v>
      </c>
      <c r="AU67">
        <f t="shared" si="23"/>
        <v>-6.1956662109367219E-2</v>
      </c>
      <c r="AW67">
        <v>64</v>
      </c>
      <c r="AX67">
        <f>IF(Z67&gt;0, (R67*SUMPRODUCT(K67:$K$98, X67:$X$98)-K67*$AZ$3)/Z67, 0)</f>
        <v>-2.472612191676581E+24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500000</v>
      </c>
      <c r="S68">
        <f t="shared" si="29"/>
        <v>-1.9845914680516585E+25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-172.42707202279868</v>
      </c>
      <c r="AC68">
        <f t="shared" si="30"/>
        <v>-153.95274287749885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-3.06400159461351E-17</v>
      </c>
      <c r="AI68">
        <f t="shared" si="34"/>
        <v>-3.0640403816246799E-17</v>
      </c>
      <c r="AJ68">
        <f t="shared" si="35"/>
        <v>-18.474329145299833</v>
      </c>
      <c r="AK68">
        <f t="shared" si="22"/>
        <v>-12.06989504159591</v>
      </c>
      <c r="AL68">
        <f t="shared" si="26"/>
        <v>-30.544224186895743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-4.9546371564330878E-20</v>
      </c>
      <c r="AR68">
        <f t="shared" si="36"/>
        <v>-4.9546998768856708E-20</v>
      </c>
      <c r="AS68">
        <f t="shared" si="36"/>
        <v>-2.9873874016381911E-2</v>
      </c>
      <c r="AT68">
        <f t="shared" si="36"/>
        <v>-1.9517597690702878E-2</v>
      </c>
      <c r="AU68">
        <f t="shared" si="23"/>
        <v>-4.9391471707084793E-2</v>
      </c>
      <c r="AW68">
        <v>65</v>
      </c>
      <c r="AX68">
        <f>IF(Z68&gt;0, (R68*SUMPRODUCT(K68:$K$98, X68:$X$98)-K68*$AZ$3)/Z68, 0)</f>
        <v>-1.9845914680516585E+25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500000</v>
      </c>
      <c r="S69">
        <f t="shared" si="29"/>
        <v>-1.6619944452041684E+26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-153.95274287749885</v>
      </c>
      <c r="AC69">
        <f t="shared" si="30"/>
        <v>-137.45780614062392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-3.4263814176045742E-18</v>
      </c>
      <c r="AI69">
        <f t="shared" si="34"/>
        <v>-3.4264227708733945E-18</v>
      </c>
      <c r="AJ69">
        <f t="shared" si="35"/>
        <v>-16.494936736874934</v>
      </c>
      <c r="AK69">
        <f t="shared" si="22"/>
        <v>-10.776692001424921</v>
      </c>
      <c r="AL69">
        <f t="shared" si="26"/>
        <v>-27.271628738299853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-4.94698452321421E-21</v>
      </c>
      <c r="AR69">
        <f t="shared" si="36"/>
        <v>-4.9470442287623979E-21</v>
      </c>
      <c r="AS69">
        <f t="shared" si="36"/>
        <v>-2.381526946459029E-2</v>
      </c>
      <c r="AT69">
        <f t="shared" si="36"/>
        <v>-1.5559309383532272E-2</v>
      </c>
      <c r="AU69">
        <f t="shared" si="23"/>
        <v>-3.9374578848122559E-2</v>
      </c>
      <c r="AW69">
        <v>66</v>
      </c>
      <c r="AX69">
        <f>IF(Z69&gt;0, (R69*SUMPRODUCT(K69:$K$98, X69:$X$98)-K69*$AZ$3)/Z69, 0)</f>
        <v>-1.6619944452041684E+26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500000</v>
      </c>
      <c r="S70">
        <f t="shared" si="29"/>
        <v>-1.465655245117715E+27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-137.45780614062392</v>
      </c>
      <c r="AC70">
        <f t="shared" si="30"/>
        <v>-122.73018405412849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-3.6752865295178492E-19</v>
      </c>
      <c r="AI70">
        <f t="shared" si="34"/>
        <v>-3.6753283982262182E-19</v>
      </c>
      <c r="AJ70">
        <f t="shared" si="35"/>
        <v>-14.72762208649543</v>
      </c>
      <c r="AK70">
        <f t="shared" si="22"/>
        <v>-9.6220464298436745</v>
      </c>
      <c r="AL70">
        <f t="shared" si="26"/>
        <v>-24.349668516339104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-4.7378142054113246E-22</v>
      </c>
      <c r="AR70">
        <f t="shared" si="36"/>
        <v>-4.7378681783899427E-22</v>
      </c>
      <c r="AS70">
        <f t="shared" si="36"/>
        <v>-1.8985387009399085E-2</v>
      </c>
      <c r="AT70">
        <f t="shared" si="36"/>
        <v>-1.2403786179474062E-2</v>
      </c>
      <c r="AU70">
        <f t="shared" si="23"/>
        <v>-3.1389173188873146E-2</v>
      </c>
      <c r="AW70">
        <v>67</v>
      </c>
      <c r="AX70">
        <f>IF(Z70&gt;0, (R70*SUMPRODUCT(K70:$K$98, X70:$X$98)-K70*$AZ$3)/Z70, 0)</f>
        <v>-1.465655245117715E+27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500000</v>
      </c>
      <c r="S71">
        <f t="shared" si="29"/>
        <v>-1.3644862463556669E+28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-122.73018405412849</v>
      </c>
      <c r="AC71">
        <f t="shared" si="30"/>
        <v>-109.58052147690044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-3.7434571449357085E-20</v>
      </c>
      <c r="AI71">
        <f t="shared" si="34"/>
        <v>-3.7434972994340661E-20</v>
      </c>
      <c r="AJ71">
        <f t="shared" si="35"/>
        <v>-13.149662577228042</v>
      </c>
      <c r="AK71">
        <f t="shared" si="22"/>
        <v>-8.5911128837889947</v>
      </c>
      <c r="AL71">
        <f t="shared" si="26"/>
        <v>-21.740775461017037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-4.3086544546014212E-23</v>
      </c>
      <c r="AR71">
        <f t="shared" si="36"/>
        <v>-4.3087006717348152E-23</v>
      </c>
      <c r="AS71">
        <f t="shared" si="36"/>
        <v>-1.5135034286829606E-2</v>
      </c>
      <c r="AT71">
        <f t="shared" si="36"/>
        <v>-9.8882224007286832E-3</v>
      </c>
      <c r="AU71">
        <f t="shared" si="23"/>
        <v>-2.5023256687558289E-2</v>
      </c>
      <c r="AW71">
        <v>68</v>
      </c>
      <c r="AX71">
        <f>IF(Z71&gt;0, (R71*SUMPRODUCT(K71:$K$98, X71:$X$98)-K71*$AZ$3)/Z71, 0)</f>
        <v>-1.3644862463556669E+28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500000</v>
      </c>
      <c r="S72">
        <f t="shared" si="29"/>
        <v>-1.344679640218186E+29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-109.58052147690044</v>
      </c>
      <c r="AC72">
        <f t="shared" si="30"/>
        <v>-97.839751318661115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-3.6114921370393598E-21</v>
      </c>
      <c r="AI72">
        <f t="shared" si="34"/>
        <v>-3.6115285173593977E-21</v>
      </c>
      <c r="AJ72">
        <f t="shared" si="35"/>
        <v>-11.740770158239329</v>
      </c>
      <c r="AK72">
        <f t="shared" ref="AK72:AK79" si="49">G72*SUM(AB72:AB72, AE72:AF72)</f>
        <v>-7.6706365033830322</v>
      </c>
      <c r="AL72">
        <f t="shared" si="26"/>
        <v>-19.411406661622362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-3.7113973321482186E-24</v>
      </c>
      <c r="AR72">
        <f t="shared" si="36"/>
        <v>-3.7114347188619664E-24</v>
      </c>
      <c r="AS72">
        <f t="shared" si="36"/>
        <v>-1.206555666998534E-2</v>
      </c>
      <c r="AT72">
        <f t="shared" si="36"/>
        <v>-7.8828303577237607E-3</v>
      </c>
      <c r="AU72">
        <f t="shared" si="23"/>
        <v>-1.99483870277091E-2</v>
      </c>
      <c r="AW72">
        <v>69</v>
      </c>
      <c r="AX72">
        <f>IF(Z72&gt;0, (R72*SUMPRODUCT(K72:$K$98, X72:$X$98)-K72*$AZ$3)/Z72, 0)</f>
        <v>-1.344679640218186E+29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500000</v>
      </c>
      <c r="S73">
        <f t="shared" si="29"/>
        <v>-1.4068779319365558E+30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-97.839751318661115</v>
      </c>
      <c r="AC73">
        <f t="shared" si="30"/>
        <v>-87.356920820233128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-3.2911879297813653E-22</v>
      </c>
      <c r="AI73">
        <f t="shared" si="34"/>
        <v>-3.2912189761567606E-22</v>
      </c>
      <c r="AJ73">
        <f t="shared" si="35"/>
        <v>-10.482830498427987</v>
      </c>
      <c r="AK73">
        <f t="shared" si="49"/>
        <v>-6.8487825923062786</v>
      </c>
      <c r="AL73">
        <f t="shared" si="26"/>
        <v>-17.331613090734265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-3.0198504520653393E-25</v>
      </c>
      <c r="AR73">
        <f t="shared" si="36"/>
        <v>-3.0198789388648696E-25</v>
      </c>
      <c r="AS73">
        <f t="shared" si="36"/>
        <v>-9.6185879065572039E-3</v>
      </c>
      <c r="AT73">
        <f t="shared" si="36"/>
        <v>-6.2841440989507011E-3</v>
      </c>
      <c r="AU73">
        <f t="shared" si="23"/>
        <v>-1.5902732005507906E-2</v>
      </c>
      <c r="AW73">
        <v>70</v>
      </c>
      <c r="AX73">
        <f>IF(Z73&gt;0, (R73*SUMPRODUCT(K73:$K$98, X73:$X$98)-K73*$AZ$3)/Z73, 0)</f>
        <v>-1.4068779319365558E+30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500000</v>
      </c>
      <c r="S74">
        <f t="shared" si="29"/>
        <v>-1.5677315036220129E+31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-87.356920820233128</v>
      </c>
      <c r="AC74">
        <f t="shared" si="30"/>
        <v>-77.997250732351006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-2.8248328450110523E-23</v>
      </c>
      <c r="AI74">
        <f t="shared" si="34"/>
        <v>-2.8248577208429639E-23</v>
      </c>
      <c r="AJ74">
        <f t="shared" si="35"/>
        <v>-9.3596700878821224</v>
      </c>
      <c r="AK74">
        <f t="shared" si="49"/>
        <v>-6.1149844574163197</v>
      </c>
      <c r="AL74">
        <f t="shared" si="26"/>
        <v>-15.474654545298442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-2.3142351544971781E-26</v>
      </c>
      <c r="AR74">
        <f t="shared" si="36"/>
        <v>-2.3142555339418624E-26</v>
      </c>
      <c r="AS74">
        <f t="shared" si="36"/>
        <v>-7.6678793897936824E-3</v>
      </c>
      <c r="AT74">
        <f t="shared" si="36"/>
        <v>-5.0096812013318724E-3</v>
      </c>
      <c r="AU74">
        <f t="shared" si="23"/>
        <v>-1.2677560591125556E-2</v>
      </c>
      <c r="AW74">
        <v>71</v>
      </c>
      <c r="AX74">
        <f>IF(Z74&gt;0, (R74*SUMPRODUCT(K74:$K$98, X74:$X$98)-K74*$AZ$3)/Z74, 0)</f>
        <v>-1.5677315036220129E+31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500000</v>
      </c>
      <c r="S75">
        <f t="shared" si="29"/>
        <v>-1.8679007479636013E+32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-77.997250732351006</v>
      </c>
      <c r="AC75">
        <f t="shared" si="30"/>
        <v>-69.6404024395991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-2.2762938077627705E-24</v>
      </c>
      <c r="AI75">
        <f t="shared" si="34"/>
        <v>-2.2763124491179163E-24</v>
      </c>
      <c r="AJ75">
        <f t="shared" si="35"/>
        <v>-8.3568482927519057</v>
      </c>
      <c r="AK75">
        <f t="shared" si="49"/>
        <v>-5.4598075512645705</v>
      </c>
      <c r="AL75">
        <f t="shared" si="26"/>
        <v>-13.816655844016477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-1.6650413622805988E-27</v>
      </c>
      <c r="AR75">
        <f t="shared" si="36"/>
        <v>-1.6650549978786317E-27</v>
      </c>
      <c r="AS75">
        <f t="shared" si="36"/>
        <v>-6.1127865033431851E-3</v>
      </c>
      <c r="AT75">
        <f t="shared" si="36"/>
        <v>-3.9936871821842088E-3</v>
      </c>
      <c r="AU75">
        <f t="shared" si="23"/>
        <v>-1.0106473685527395E-2</v>
      </c>
      <c r="AW75">
        <v>72</v>
      </c>
      <c r="AX75">
        <f>IF(Z75&gt;0, (R75*SUMPRODUCT(K75:$K$98, X75:$X$98)-K75*$AZ$3)/Z75, 0)</f>
        <v>-1.8679007479636013E+32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500000</v>
      </c>
      <c r="S76">
        <f t="shared" si="29"/>
        <v>-2.3910435663692867E+33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-69.6404024395991</v>
      </c>
      <c r="AC76">
        <f t="shared" si="30"/>
        <v>-62.178930749642056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-1.7154694881429186E-25</v>
      </c>
      <c r="AI76">
        <f t="shared" si="34"/>
        <v>-1.7154824906100472E-25</v>
      </c>
      <c r="AJ76">
        <f t="shared" si="35"/>
        <v>-7.4614716899570439</v>
      </c>
      <c r="AK76">
        <f t="shared" si="49"/>
        <v>-4.8748281707719379</v>
      </c>
      <c r="AL76">
        <f t="shared" si="26"/>
        <v>-12.336299860728982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-1.1203705510511075E-28</v>
      </c>
      <c r="AR76">
        <f t="shared" si="36"/>
        <v>-1.1203790429428972E-28</v>
      </c>
      <c r="AS76">
        <f t="shared" si="36"/>
        <v>-4.8730759752416879E-3</v>
      </c>
      <c r="AT76">
        <f t="shared" si="36"/>
        <v>-3.1837429704912375E-3</v>
      </c>
      <c r="AU76">
        <f t="shared" si="23"/>
        <v>-8.0568189457329246E-3</v>
      </c>
      <c r="AW76">
        <v>73</v>
      </c>
      <c r="AX76">
        <f>IF(Z76&gt;0, (R76*SUMPRODUCT(K76:$K$98, X76:$X$98)-K76*$AZ$3)/Z76, 0)</f>
        <v>-2.3910435663692867E+33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500000</v>
      </c>
      <c r="S77">
        <f t="shared" si="29"/>
        <v>-3.3066049148369333E+34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-62.178930749642056</v>
      </c>
      <c r="AC77">
        <f t="shared" si="30"/>
        <v>-55.516902455037545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-1.2032957488842941E-26</v>
      </c>
      <c r="AI77">
        <f t="shared" si="34"/>
        <v>-1.203304143733979E-26</v>
      </c>
      <c r="AJ77">
        <f t="shared" si="35"/>
        <v>-6.6620282946045108</v>
      </c>
      <c r="AK77">
        <f t="shared" si="49"/>
        <v>-4.3525251524749446</v>
      </c>
      <c r="AL77">
        <f t="shared" si="26"/>
        <v>-11.014553447079455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-7.0167022298158642E-30</v>
      </c>
      <c r="AR77">
        <f t="shared" si="36"/>
        <v>-7.0167511821707267E-30</v>
      </c>
      <c r="AS77">
        <f t="shared" si="36"/>
        <v>-3.884786332303645E-3</v>
      </c>
      <c r="AT77">
        <f t="shared" si="36"/>
        <v>-2.5380604037717135E-3</v>
      </c>
      <c r="AU77">
        <f t="shared" si="23"/>
        <v>-6.4228467360753589E-3</v>
      </c>
      <c r="AW77">
        <v>74</v>
      </c>
      <c r="AX77">
        <f>IF(Z77&gt;0, (R77*SUMPRODUCT(K77:$K$98, X77:$X$98)-K77*$AZ$3)/Z77, 0)</f>
        <v>-3.3066049148369333E+34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500000</v>
      </c>
      <c r="S78">
        <f t="shared" si="29"/>
        <v>-4.9722230715813955E+35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-55.516902455037545</v>
      </c>
      <c r="AC78">
        <f t="shared" si="30"/>
        <v>-49.568662906283528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-7.8124454451230278E-28</v>
      </c>
      <c r="AI78">
        <f t="shared" si="34"/>
        <v>-7.8124952906973243E-28</v>
      </c>
      <c r="AJ78">
        <f t="shared" si="35"/>
        <v>-5.9482395487540174</v>
      </c>
      <c r="AK78">
        <f t="shared" si="49"/>
        <v>-3.8861831718526285</v>
      </c>
      <c r="AL78">
        <f t="shared" si="26"/>
        <v>-9.8344227206066464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-4.0675194583840195E-31</v>
      </c>
      <c r="AR78">
        <f t="shared" si="36"/>
        <v>-4.0675454102891938E-31</v>
      </c>
      <c r="AS78">
        <f t="shared" si="36"/>
        <v>-3.0969278797063444E-3</v>
      </c>
      <c r="AT78">
        <f t="shared" si="36"/>
        <v>-2.0233262147414804E-3</v>
      </c>
      <c r="AU78">
        <f t="shared" si="23"/>
        <v>-5.1202540944478249E-3</v>
      </c>
      <c r="AW78">
        <v>75</v>
      </c>
      <c r="AX78">
        <f>IF(Z78&gt;0, (R78*SUMPRODUCT(K78:$K$98, X78:$X$98)-K78*$AZ$3)/Z78, 0)</f>
        <v>-4.9722230715813955E+35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-49.568662906283528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-4.9845574296125066E-29</v>
      </c>
      <c r="AI79">
        <f t="shared" si="34"/>
        <v>-4.9845574296125066E-29</v>
      </c>
      <c r="AJ79">
        <f t="shared" si="35"/>
        <v>-49.568662906283528</v>
      </c>
      <c r="AK79">
        <f t="shared" si="49"/>
        <v>-3.4698064034398475</v>
      </c>
      <c r="AL79">
        <f t="shared" si="26"/>
        <v>-53.038469309723375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-2.3171343904778167E-32</v>
      </c>
      <c r="AR79">
        <f t="shared" si="36"/>
        <v>-2.3171343904778167E-32</v>
      </c>
      <c r="AS79">
        <f t="shared" si="36"/>
        <v>-2.304261815257699E-2</v>
      </c>
      <c r="AT79">
        <f t="shared" si="36"/>
        <v>-1.6129832706803895E-3</v>
      </c>
      <c r="AU79">
        <f t="shared" si="23"/>
        <v>-2.465560142325738E-2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171565.56749137022</v>
      </c>
      <c r="AO81" s="8">
        <f t="shared" si="50"/>
        <v>-17156.556749137024</v>
      </c>
      <c r="AP81" s="8">
        <f t="shared" si="50"/>
        <v>-2941.9994764705389</v>
      </c>
      <c r="AQ81" s="8">
        <f t="shared" si="50"/>
        <v>-95206.053395718685</v>
      </c>
      <c r="AR81" s="8">
        <f t="shared" si="50"/>
        <v>56260.957870043945</v>
      </c>
      <c r="AS81" s="8">
        <f t="shared" si="50"/>
        <v>-14927.435923826726</v>
      </c>
      <c r="AT81" s="8">
        <f t="shared" si="50"/>
        <v>3478.466779219094</v>
      </c>
      <c r="AU81" s="8">
        <f t="shared" si="50"/>
        <v>44811.988725436357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356B-C835-4C5A-AA0A-D710ED2293C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304362.33947239246</v>
      </c>
      <c r="K3">
        <v>1</v>
      </c>
      <c r="L3" s="2">
        <v>0</v>
      </c>
      <c r="O3">
        <f>$C$3</f>
        <v>304362.33947239246</v>
      </c>
      <c r="P3" s="2">
        <f>O3*C5</f>
        <v>30436.233947239249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304362.33947239246</v>
      </c>
      <c r="AF3">
        <f t="shared" ref="AF3:AG34" si="4">-$Z3*P3</f>
        <v>-30436.233947239249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271406.19732115325</v>
      </c>
      <c r="AJ3">
        <f t="shared" ref="AJ3:AJ66" si="7">AB3-AC3</f>
        <v>0</v>
      </c>
      <c r="AL3">
        <f t="shared" ref="AL3:AL34" si="8">SUM(AI3:AK3)</f>
        <v>271406.19732115325</v>
      </c>
      <c r="AN3">
        <f t="shared" ref="AN3:AU34" si="9">AE3*$K3</f>
        <v>304362.33947239246</v>
      </c>
      <c r="AO3">
        <f t="shared" si="9"/>
        <v>-30436.233947239249</v>
      </c>
      <c r="AP3">
        <f t="shared" si="9"/>
        <v>-2519.9082039999998</v>
      </c>
      <c r="AQ3">
        <f t="shared" si="9"/>
        <v>0</v>
      </c>
      <c r="AR3">
        <f t="shared" si="9"/>
        <v>271406.19732115325</v>
      </c>
      <c r="AS3">
        <f t="shared" si="9"/>
        <v>0</v>
      </c>
      <c r="AT3">
        <f t="shared" si="9"/>
        <v>0</v>
      </c>
      <c r="AU3">
        <f t="shared" si="9"/>
        <v>271406.19732115325</v>
      </c>
      <c r="AW3">
        <v>0</v>
      </c>
      <c r="AX3">
        <f>IF(Z3&gt;0, (R3*SUMPRODUCT(K3:$K$98, X3:$X$98)-K3*$AZ$3)/Z3, 0)</f>
        <v>0</v>
      </c>
      <c r="AZ3">
        <f>C6*ABS(SUMPRODUCT(X4:X69, K4:K69))/1</f>
        <v>190360.84704476866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13144.926089703982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12768.86360902965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-12768.86360902965</v>
      </c>
      <c r="AK4">
        <f>G4*SUM(AB4, AE4:AF4)</f>
        <v>0</v>
      </c>
      <c r="AL4">
        <f t="shared" si="8"/>
        <v>-22073.336609029648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-8680.3554436048144</v>
      </c>
      <c r="AR4">
        <f t="shared" si="9"/>
        <v>-8680.3554436048144</v>
      </c>
      <c r="AS4">
        <f t="shared" si="9"/>
        <v>-11912.364594672683</v>
      </c>
      <c r="AT4">
        <f t="shared" si="9"/>
        <v>0</v>
      </c>
      <c r="AU4">
        <f t="shared" si="9"/>
        <v>-20592.720038277494</v>
      </c>
      <c r="AW4">
        <v>1</v>
      </c>
      <c r="AX4">
        <f>IF(Z4&gt;0, (R4*SUMPRODUCT(K4:$K$98, X4:$X$98)-K4*$AZ$3)/Z4, 0)</f>
        <v>13144.926089703982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500000</v>
      </c>
      <c r="S5">
        <f t="shared" si="1"/>
        <v>20104.08102506763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12768.86360902965</v>
      </c>
      <c r="AC5">
        <f t="shared" si="2"/>
        <v>18901.405042282975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-10749.81167389614</v>
      </c>
      <c r="AI5">
        <f t="shared" si="6"/>
        <v>-10796.820549901749</v>
      </c>
      <c r="AJ5">
        <f t="shared" si="7"/>
        <v>-6132.5414332533255</v>
      </c>
      <c r="AK5">
        <f>G5*SUM(AB5, AE5:AF5)</f>
        <v>523.52340797021566</v>
      </c>
      <c r="AL5">
        <f t="shared" si="8"/>
        <v>-16405.838575184858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-9192.2501508163768</v>
      </c>
      <c r="AR5">
        <f t="shared" si="9"/>
        <v>-9232.4478175905388</v>
      </c>
      <c r="AS5">
        <f t="shared" si="9"/>
        <v>-5243.9853482827812</v>
      </c>
      <c r="AT5">
        <f t="shared" si="9"/>
        <v>447.66906359448222</v>
      </c>
      <c r="AU5">
        <f t="shared" si="9"/>
        <v>-14028.764102278838</v>
      </c>
      <c r="AW5">
        <v>2</v>
      </c>
      <c r="AX5">
        <f>IF(Z5&gt;0, (R5*SUMPRODUCT(K5:$K$98, X5:$X$98)-K5*$AZ$3)/Z5, 0)</f>
        <v>20104.08102506763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500000</v>
      </c>
      <c r="S6">
        <f t="shared" si="1"/>
        <v>28286.421607215569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18901.405042282975</v>
      </c>
      <c r="AC6">
        <f t="shared" si="2"/>
        <v>25641.974820775213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-12131.975035237559</v>
      </c>
      <c r="AI6">
        <f t="shared" si="6"/>
        <v>-12177.300624979591</v>
      </c>
      <c r="AJ6">
        <f t="shared" si="7"/>
        <v>-6740.5697784922377</v>
      </c>
      <c r="AK6">
        <f>G6*SUM(AB6, AE6:AF6)</f>
        <v>1105.7321949735542</v>
      </c>
      <c r="AL6">
        <f t="shared" si="8"/>
        <v>-17812.138208498276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-9358.7272195150053</v>
      </c>
      <c r="AR6">
        <f t="shared" si="9"/>
        <v>-9393.6918340338507</v>
      </c>
      <c r="AS6">
        <f t="shared" si="9"/>
        <v>-5199.7431315007889</v>
      </c>
      <c r="AT6">
        <f t="shared" si="9"/>
        <v>852.97290511531651</v>
      </c>
      <c r="AU6">
        <f t="shared" si="9"/>
        <v>-13740.462060419324</v>
      </c>
      <c r="AW6">
        <v>3</v>
      </c>
      <c r="AX6">
        <f>IF(Z6&gt;0, (R6*SUMPRODUCT(K6:$K$98, X6:$X$98)-K6*$AZ$3)/Z6, 0)</f>
        <v>28286.421607215569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500000</v>
      </c>
      <c r="S7">
        <f t="shared" si="1"/>
        <v>33916.196605768011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25641.974820775213</v>
      </c>
      <c r="AC7">
        <f t="shared" si="2"/>
        <v>29523.594269434689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-13480.04432606346</v>
      </c>
      <c r="AI7">
        <f t="shared" si="6"/>
        <v>-13523.568655475465</v>
      </c>
      <c r="AJ7">
        <f t="shared" si="7"/>
        <v>-3881.6194486594759</v>
      </c>
      <c r="AK7">
        <f>G7*SUM(AB7, AE7:AF7)</f>
        <v>1259.0209637000628</v>
      </c>
      <c r="AL7">
        <f t="shared" si="8"/>
        <v>-16146.167140434878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-9461.0512154349162</v>
      </c>
      <c r="AR7">
        <f t="shared" si="9"/>
        <v>-9491.5990311337318</v>
      </c>
      <c r="AS7">
        <f t="shared" si="9"/>
        <v>-2724.3382524781364</v>
      </c>
      <c r="AT7">
        <f t="shared" si="9"/>
        <v>883.65153190494357</v>
      </c>
      <c r="AU7">
        <f t="shared" si="9"/>
        <v>-11332.285751706924</v>
      </c>
      <c r="AW7">
        <v>4</v>
      </c>
      <c r="AX7">
        <f>IF(Z7&gt;0, (R7*SUMPRODUCT(K7:$K$98, X7:$X$98)-K7*$AZ$3)/Z7, 0)</f>
        <v>33916.196605768011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500000</v>
      </c>
      <c r="S8">
        <f t="shared" si="1"/>
        <v>34796.17264096484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29523.594269434689</v>
      </c>
      <c r="AC8">
        <f t="shared" si="2"/>
        <v>28954.638725844841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-14830.177945000078</v>
      </c>
      <c r="AI8">
        <f t="shared" si="6"/>
        <v>-14871.784013323462</v>
      </c>
      <c r="AJ8">
        <f t="shared" si="7"/>
        <v>568.95554358984737</v>
      </c>
      <c r="AK8">
        <f t="shared" ref="AK8:AK69" si="22">G8*SUM(AB8:AB8, AE8:AF8)</f>
        <v>628.85255793895885</v>
      </c>
      <c r="AL8">
        <f t="shared" si="8"/>
        <v>-13673.975911794656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-9715.9065802043369</v>
      </c>
      <c r="AR8">
        <f t="shared" si="9"/>
        <v>-9743.1645588003303</v>
      </c>
      <c r="AS8">
        <f t="shared" si="9"/>
        <v>372.74798254676671</v>
      </c>
      <c r="AT8">
        <f t="shared" si="9"/>
        <v>411.98917021203869</v>
      </c>
      <c r="AU8">
        <f t="shared" si="9"/>
        <v>-8958.4274060415264</v>
      </c>
      <c r="AW8">
        <v>5</v>
      </c>
      <c r="AX8">
        <f>IF(Z8&gt;0, (R8*SUMPRODUCT(K8:$K$98, X8:$X$98)-K8*$AZ$3)/Z8, 0)</f>
        <v>34796.17264096484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500000</v>
      </c>
      <c r="S9">
        <f t="shared" si="1"/>
        <v>32663.424528974629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28954.638725844841</v>
      </c>
      <c r="AC9">
        <f t="shared" si="2"/>
        <v>25841.159248383221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-16332.869027692523</v>
      </c>
      <c r="AI9">
        <f t="shared" si="6"/>
        <v>-16372.425748429903</v>
      </c>
      <c r="AJ9">
        <f t="shared" si="7"/>
        <v>3113.4794774616203</v>
      </c>
      <c r="AK9">
        <f t="shared" si="22"/>
        <v>170.83236848248455</v>
      </c>
      <c r="AL9">
        <f t="shared" si="8"/>
        <v>-13088.113902485798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-10133.901014194675</v>
      </c>
      <c r="AR9">
        <f t="shared" si="9"/>
        <v>-10158.444399176156</v>
      </c>
      <c r="AS9">
        <f t="shared" si="9"/>
        <v>1931.7912107680806</v>
      </c>
      <c r="AT9">
        <f t="shared" si="9"/>
        <v>105.99474650085462</v>
      </c>
      <c r="AU9">
        <f t="shared" si="9"/>
        <v>-8120.6584419072205</v>
      </c>
      <c r="AW9">
        <v>6</v>
      </c>
      <c r="AX9">
        <f>IF(Z9&gt;0, (R9*SUMPRODUCT(K9:$K$98, X9:$X$98)-K9*$AZ$3)/Z9, 0)</f>
        <v>32663.424528974629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500000</v>
      </c>
      <c r="S10">
        <f t="shared" si="1"/>
        <v>29111.146346182439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25841.159248383221</v>
      </c>
      <c r="AC10">
        <f t="shared" si="2"/>
        <v>21769.137171487106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-17714.593685094685</v>
      </c>
      <c r="AI10">
        <f t="shared" si="6"/>
        <v>-17751.983379256184</v>
      </c>
      <c r="AJ10">
        <f t="shared" si="7"/>
        <v>4072.0220768961153</v>
      </c>
      <c r="AK10">
        <f t="shared" si="22"/>
        <v>105.94875291837121</v>
      </c>
      <c r="AL10">
        <f t="shared" si="8"/>
        <v>-13574.012549441697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-10427.100526264676</v>
      </c>
      <c r="AR10">
        <f t="shared" si="9"/>
        <v>-10449.108713785017</v>
      </c>
      <c r="AS10">
        <f t="shared" si="9"/>
        <v>2396.8590132942645</v>
      </c>
      <c r="AT10">
        <f t="shared" si="9"/>
        <v>62.36317450745581</v>
      </c>
      <c r="AU10">
        <f t="shared" si="9"/>
        <v>-7989.8865259832974</v>
      </c>
      <c r="AW10">
        <v>7</v>
      </c>
      <c r="AX10">
        <f>IF(Z10&gt;0, (R10*SUMPRODUCT(K10:$K$98, X10:$X$98)-K10*$AZ$3)/Z10, 0)</f>
        <v>29111.146346182439</v>
      </c>
    </row>
    <row r="11" spans="1:52" x14ac:dyDescent="0.25">
      <c r="A11" t="s">
        <v>33</v>
      </c>
      <c r="C11" s="12">
        <f>AU71</f>
        <v>79413.112087259666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500000</v>
      </c>
      <c r="S11">
        <f t="shared" si="1"/>
        <v>24079.723024011375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21769.137171487106</v>
      </c>
      <c r="AC11">
        <f t="shared" si="2"/>
        <v>16921.089055213233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-18802.413865778879</v>
      </c>
      <c r="AI11">
        <f t="shared" si="6"/>
        <v>-18837.549421612184</v>
      </c>
      <c r="AJ11">
        <f t="shared" si="7"/>
        <v>4848.0481162738724</v>
      </c>
      <c r="AK11">
        <f t="shared" si="22"/>
        <v>52.245929211569049</v>
      </c>
      <c r="AL11">
        <f t="shared" si="8"/>
        <v>-13937.255376126743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-10516.352465725973</v>
      </c>
      <c r="AR11">
        <f t="shared" si="9"/>
        <v>-10536.004085558399</v>
      </c>
      <c r="AS11">
        <f t="shared" si="9"/>
        <v>2711.555182514483</v>
      </c>
      <c r="AT11">
        <f t="shared" si="9"/>
        <v>29.221599439858341</v>
      </c>
      <c r="AU11">
        <f t="shared" si="9"/>
        <v>-7795.2273036040579</v>
      </c>
      <c r="AW11">
        <v>8</v>
      </c>
      <c r="AX11">
        <f>IF(Z11&gt;0, (R11*SUMPRODUCT(K11:$K$98, X11:$X$98)-K11*$AZ$3)/Z11, 0)</f>
        <v>24079.723024011375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500000</v>
      </c>
      <c r="S12">
        <f t="shared" si="1"/>
        <v>17827.401824669305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16921.089055213233</v>
      </c>
      <c r="AC12">
        <f t="shared" si="2"/>
        <v>11696.388555093014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-19796.764578561477</v>
      </c>
      <c r="AI12">
        <f t="shared" si="6"/>
        <v>-19829.569102378591</v>
      </c>
      <c r="AJ12">
        <f t="shared" si="7"/>
        <v>5224.7005001202197</v>
      </c>
      <c r="AK12">
        <f t="shared" si="22"/>
        <v>38.918504826990436</v>
      </c>
      <c r="AL12">
        <f t="shared" si="8"/>
        <v>-14565.950097431381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-10522.190827029241</v>
      </c>
      <c r="AR12">
        <f t="shared" si="9"/>
        <v>-10539.626780173185</v>
      </c>
      <c r="AS12">
        <f t="shared" si="9"/>
        <v>2776.9838580529713</v>
      </c>
      <c r="AT12">
        <f t="shared" si="9"/>
        <v>20.685599046609902</v>
      </c>
      <c r="AU12">
        <f t="shared" si="9"/>
        <v>-7741.9573230736032</v>
      </c>
      <c r="AW12">
        <v>9</v>
      </c>
      <c r="AX12">
        <f>IF(Z12&gt;0, (R12*SUMPRODUCT(K12:$K$98, X12:$X$98)-K12*$AZ$3)/Z12, 0)</f>
        <v>17827.401824669305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500000</v>
      </c>
      <c r="S13">
        <f t="shared" si="1"/>
        <v>10151.337333302405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11696.388555093014</v>
      </c>
      <c r="AC13">
        <f t="shared" si="2"/>
        <v>6175.4318739227019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-20596.395400935442</v>
      </c>
      <c r="AI13">
        <f t="shared" si="6"/>
        <v>-20626.812239974293</v>
      </c>
      <c r="AJ13">
        <f t="shared" si="7"/>
        <v>5520.9566811703116</v>
      </c>
      <c r="AK13">
        <f t="shared" si="22"/>
        <v>23.392777110186028</v>
      </c>
      <c r="AL13">
        <f t="shared" si="8"/>
        <v>-15082.462781693795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-10406.086606234556</v>
      </c>
      <c r="AR13">
        <f t="shared" si="9"/>
        <v>-10421.454356521181</v>
      </c>
      <c r="AS13">
        <f t="shared" si="9"/>
        <v>2789.3984483769545</v>
      </c>
      <c r="AT13">
        <f t="shared" si="9"/>
        <v>11.818925585293492</v>
      </c>
      <c r="AU13">
        <f t="shared" si="9"/>
        <v>-7620.2369825589331</v>
      </c>
      <c r="AW13">
        <v>10</v>
      </c>
      <c r="AX13">
        <f>IF(Z13&gt;0, (R13*SUMPRODUCT(K13:$K$98, X13:$X$98)-K13*$AZ$3)/Z13, 0)</f>
        <v>10151.337333302405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500000</v>
      </c>
      <c r="S14">
        <f t="shared" si="1"/>
        <v>904.03660269051261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6175.4318739227019</v>
      </c>
      <c r="AC14">
        <f t="shared" si="2"/>
        <v>505.98591221495008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-21278.572731475058</v>
      </c>
      <c r="AI14">
        <f t="shared" si="6"/>
        <v>-21306.557544850373</v>
      </c>
      <c r="AJ14">
        <f t="shared" si="7"/>
        <v>5669.4459617077518</v>
      </c>
      <c r="AK14">
        <f t="shared" si="22"/>
        <v>11.115777373060864</v>
      </c>
      <c r="AL14">
        <f t="shared" si="8"/>
        <v>-15625.99580576956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-10221.286063439613</v>
      </c>
      <c r="AR14">
        <f t="shared" si="9"/>
        <v>-10234.728731166942</v>
      </c>
      <c r="AS14">
        <f t="shared" si="9"/>
        <v>2723.3513134135069</v>
      </c>
      <c r="AT14">
        <f t="shared" si="9"/>
        <v>5.3395282560236019</v>
      </c>
      <c r="AU14">
        <f t="shared" si="9"/>
        <v>-7506.0378894974128</v>
      </c>
      <c r="AW14">
        <v>11</v>
      </c>
      <c r="AX14">
        <f>IF(Z14&gt;0, (R14*SUMPRODUCT(K14:$K$98, X14:$X$98)-K14*$AZ$3)/Z14, 0)</f>
        <v>904.03660269051261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500000</v>
      </c>
      <c r="S15">
        <f t="shared" si="1"/>
        <v>-9841.4402981089897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505.98591221495008</v>
      </c>
      <c r="AC15">
        <f t="shared" si="2"/>
        <v>-5022.2399060686876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-21891.883128852518</v>
      </c>
      <c r="AI15">
        <f t="shared" si="6"/>
        <v>-21917.398905781196</v>
      </c>
      <c r="AJ15">
        <f t="shared" si="7"/>
        <v>5528.2258182836376</v>
      </c>
      <c r="AK15">
        <f t="shared" si="22"/>
        <v>2.0745422400812954</v>
      </c>
      <c r="AL15">
        <f t="shared" si="8"/>
        <v>-16387.098545257479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-9976.1818393196263</v>
      </c>
      <c r="AR15">
        <f t="shared" si="9"/>
        <v>-9987.8094379557842</v>
      </c>
      <c r="AS15">
        <f t="shared" si="9"/>
        <v>2519.2253077275527</v>
      </c>
      <c r="AT15">
        <f t="shared" si="9"/>
        <v>0.94537370305636526</v>
      </c>
      <c r="AU15">
        <f t="shared" si="9"/>
        <v>-7467.6387565251771</v>
      </c>
      <c r="AW15">
        <v>12</v>
      </c>
      <c r="AX15">
        <f>IF(Z15&gt;0, (R15*SUMPRODUCT(K15:$K$98, X15:$X$98)-K15*$AZ$3)/Z15, 0)</f>
        <v>-9841.4402981089897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500000</v>
      </c>
      <c r="S16">
        <f t="shared" si="1"/>
        <v>-22380.997072120441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-5022.2399060686876</v>
      </c>
      <c r="AC16">
        <f t="shared" si="2"/>
        <v>-10312.674056739095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-22217.124844376096</v>
      </c>
      <c r="AI16">
        <f t="shared" si="6"/>
        <v>-22240.163751051048</v>
      </c>
      <c r="AJ16">
        <f t="shared" si="7"/>
        <v>5290.4341506704077</v>
      </c>
      <c r="AK16">
        <f t="shared" si="22"/>
        <v>-35.657903333087681</v>
      </c>
      <c r="AL16">
        <f t="shared" si="8"/>
        <v>-16985.38750371373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-9577.5189123854161</v>
      </c>
      <c r="AR16">
        <f t="shared" si="9"/>
        <v>-9587.4506909546799</v>
      </c>
      <c r="AS16">
        <f t="shared" si="9"/>
        <v>2280.6386284317796</v>
      </c>
      <c r="AT16">
        <f t="shared" si="9"/>
        <v>-15.371666943443721</v>
      </c>
      <c r="AU16">
        <f t="shared" si="9"/>
        <v>-7322.1837294663455</v>
      </c>
      <c r="AW16">
        <v>13</v>
      </c>
      <c r="AX16">
        <f>IF(Z16&gt;0, (R16*SUMPRODUCT(K16:$K$98, X16:$X$98)-K16*$AZ$3)/Z16, 0)</f>
        <v>-22380.997072120441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500000</v>
      </c>
      <c r="S17">
        <f t="shared" si="1"/>
        <v>-36356.276465538496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-10312.674056739095</v>
      </c>
      <c r="AC17">
        <f t="shared" si="2"/>
        <v>-14968.625035911076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-22224.916298550383</v>
      </c>
      <c r="AI17">
        <f t="shared" si="6"/>
        <v>-22245.50232452873</v>
      </c>
      <c r="AJ17">
        <f t="shared" si="7"/>
        <v>4655.9509791719811</v>
      </c>
      <c r="AK17">
        <f t="shared" si="22"/>
        <v>-142.31490198299952</v>
      </c>
      <c r="AL17">
        <f t="shared" si="8"/>
        <v>-17731.866247339745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-9006.277222052815</v>
      </c>
      <c r="AR17">
        <f t="shared" si="9"/>
        <v>-9014.6193662647802</v>
      </c>
      <c r="AS17">
        <f t="shared" si="9"/>
        <v>1886.7465995112059</v>
      </c>
      <c r="AT17">
        <f t="shared" si="9"/>
        <v>-57.670744081576949</v>
      </c>
      <c r="AU17">
        <f t="shared" si="9"/>
        <v>-7185.5435108351503</v>
      </c>
      <c r="AW17">
        <v>14</v>
      </c>
      <c r="AX17">
        <f>IF(Z17&gt;0, (R17*SUMPRODUCT(K17:$K$98, X17:$X$98)-K17*$AZ$3)/Z17, 0)</f>
        <v>-36356.276465538496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500000</v>
      </c>
      <c r="S18">
        <f t="shared" si="1"/>
        <v>-51772.092386732045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-14968.625035911076</v>
      </c>
      <c r="AC18">
        <f t="shared" si="2"/>
        <v>-18820.680228939869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-22036.932588925683</v>
      </c>
      <c r="AI18">
        <f t="shared" si="6"/>
        <v>-22055.109061385356</v>
      </c>
      <c r="AJ18">
        <f t="shared" si="7"/>
        <v>3852.0551930287929</v>
      </c>
      <c r="AK18">
        <f t="shared" si="22"/>
        <v>-323.32230077567925</v>
      </c>
      <c r="AL18">
        <f t="shared" si="8"/>
        <v>-18526.37616913224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-8333.4266089862849</v>
      </c>
      <c r="AR18">
        <f t="shared" si="9"/>
        <v>-8340.3001744719386</v>
      </c>
      <c r="AS18">
        <f t="shared" si="9"/>
        <v>1456.6827354639051</v>
      </c>
      <c r="AT18">
        <f t="shared" si="9"/>
        <v>-122.26668360898523</v>
      </c>
      <c r="AU18">
        <f t="shared" si="9"/>
        <v>-7005.8841226170189</v>
      </c>
      <c r="AW18">
        <v>15</v>
      </c>
      <c r="AX18">
        <f>IF(Z18&gt;0, (R18*SUMPRODUCT(K18:$K$98, X18:$X$98)-K18*$AZ$3)/Z18, 0)</f>
        <v>-51772.092386732045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500000</v>
      </c>
      <c r="S19">
        <f t="shared" si="1"/>
        <v>-70427.977529693148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-18820.680228939869</v>
      </c>
      <c r="AC19">
        <f t="shared" si="2"/>
        <v>-22300.41620297766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-21626.357480751241</v>
      </c>
      <c r="AI19">
        <f t="shared" si="6"/>
        <v>-21642.18955273824</v>
      </c>
      <c r="AJ19">
        <f t="shared" si="7"/>
        <v>3479.7359740377906</v>
      </c>
      <c r="AK19">
        <f t="shared" si="22"/>
        <v>-419.7011691053591</v>
      </c>
      <c r="AL19">
        <f t="shared" si="8"/>
        <v>-18582.154747805809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-7626.7505740720871</v>
      </c>
      <c r="AR19">
        <f t="shared" si="9"/>
        <v>-7632.3339120994488</v>
      </c>
      <c r="AS19">
        <f t="shared" si="9"/>
        <v>1227.1635831985757</v>
      </c>
      <c r="AT19">
        <f t="shared" si="9"/>
        <v>-148.01180158341816</v>
      </c>
      <c r="AU19">
        <f t="shared" si="9"/>
        <v>-6553.1821304842915</v>
      </c>
      <c r="AW19">
        <v>16</v>
      </c>
      <c r="AX19">
        <f>IF(Z19&gt;0, (R19*SUMPRODUCT(K19:$K$98, X19:$X$98)-K19*$AZ$3)/Z19, 0)</f>
        <v>-70427.977529693148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500000</v>
      </c>
      <c r="S20">
        <f t="shared" si="1"/>
        <v>-97502.257150576828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-22300.41620297766</v>
      </c>
      <c r="AC20">
        <f t="shared" si="2"/>
        <v>-26469.609227013883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-20999.069272308821</v>
      </c>
      <c r="AI20">
        <f t="shared" si="6"/>
        <v>-21012.64311664872</v>
      </c>
      <c r="AJ20">
        <f t="shared" si="7"/>
        <v>4169.1930240362235</v>
      </c>
      <c r="AK20">
        <f t="shared" si="22"/>
        <v>-95.891789672803938</v>
      </c>
      <c r="AL20">
        <f t="shared" si="8"/>
        <v>-16939.341882285302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-7024.1213444789291</v>
      </c>
      <c r="AR20">
        <f t="shared" si="9"/>
        <v>-7028.6617518902349</v>
      </c>
      <c r="AS20">
        <f t="shared" si="9"/>
        <v>1394.5816992947921</v>
      </c>
      <c r="AT20">
        <f t="shared" si="9"/>
        <v>-32.075496197787899</v>
      </c>
      <c r="AU20">
        <f t="shared" si="9"/>
        <v>-5666.155548793231</v>
      </c>
      <c r="AW20">
        <v>17</v>
      </c>
      <c r="AX20">
        <f>IF(Z20&gt;0, (R20*SUMPRODUCT(K20:$K$98, X20:$X$98)-K20*$AZ$3)/Z20, 0)</f>
        <v>-97502.257150576828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500000</v>
      </c>
      <c r="S21">
        <f t="shared" si="1"/>
        <v>-132920.82204040317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-26469.609227013883</v>
      </c>
      <c r="AC21">
        <f t="shared" si="2"/>
        <v>-30369.315585824217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-20142.69089128284</v>
      </c>
      <c r="AI21">
        <f t="shared" si="6"/>
        <v>-20154.114728090211</v>
      </c>
      <c r="AJ21">
        <f t="shared" si="7"/>
        <v>3899.7063588103338</v>
      </c>
      <c r="AK21">
        <f t="shared" si="22"/>
        <v>-42.351374763222218</v>
      </c>
      <c r="AL21">
        <f t="shared" si="8"/>
        <v>-16296.7597440431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-6407.0611655969178</v>
      </c>
      <c r="AR21">
        <f t="shared" si="9"/>
        <v>-6410.6949016039725</v>
      </c>
      <c r="AS21">
        <f t="shared" si="9"/>
        <v>1240.4329343890245</v>
      </c>
      <c r="AT21">
        <f t="shared" si="9"/>
        <v>-13.471280973313934</v>
      </c>
      <c r="AU21">
        <f t="shared" si="9"/>
        <v>-5183.7332481882613</v>
      </c>
      <c r="AW21">
        <v>18</v>
      </c>
      <c r="AX21">
        <f>IF(Z21&gt;0, (R21*SUMPRODUCT(K21:$K$98, X21:$X$98)-K21*$AZ$3)/Z21, 0)</f>
        <v>-132920.82204040317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500000</v>
      </c>
      <c r="S22">
        <f t="shared" si="1"/>
        <v>-174140.72146023324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-30369.315585824217</v>
      </c>
      <c r="AC22">
        <f t="shared" si="2"/>
        <v>-32762.279515944781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-19027.580285019136</v>
      </c>
      <c r="AI22">
        <f t="shared" si="6"/>
        <v>-19036.987125429932</v>
      </c>
      <c r="AJ22">
        <f t="shared" si="7"/>
        <v>2392.9639301205643</v>
      </c>
      <c r="AK22">
        <f t="shared" si="22"/>
        <v>-637.75562730230865</v>
      </c>
      <c r="AL22">
        <f t="shared" si="8"/>
        <v>-17281.778822611675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-5651.1322919505028</v>
      </c>
      <c r="AR22">
        <f t="shared" si="9"/>
        <v>-5653.9260943580812</v>
      </c>
      <c r="AS22">
        <f t="shared" si="9"/>
        <v>710.70286060619344</v>
      </c>
      <c r="AT22">
        <f t="shared" si="9"/>
        <v>-189.41144201392615</v>
      </c>
      <c r="AU22">
        <f t="shared" si="9"/>
        <v>-5132.6346757658139</v>
      </c>
      <c r="AW22">
        <v>19</v>
      </c>
      <c r="AX22">
        <f>IF(Z22&gt;0, (R22*SUMPRODUCT(K22:$K$98, X22:$X$98)-K22*$AZ$3)/Z22, 0)</f>
        <v>-174140.72146023324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500000</v>
      </c>
      <c r="S23">
        <f t="shared" si="1"/>
        <v>-214493.85644613224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-32762.279515944781</v>
      </c>
      <c r="AC23">
        <f t="shared" si="2"/>
        <v>-32355.921009892732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-17703.832534652036</v>
      </c>
      <c r="AI23">
        <f t="shared" si="6"/>
        <v>-17711.374923405259</v>
      </c>
      <c r="AJ23">
        <f t="shared" si="7"/>
        <v>-406.35850605204905</v>
      </c>
      <c r="AK23">
        <f t="shared" si="22"/>
        <v>-2293.3595661161348</v>
      </c>
      <c r="AL23">
        <f t="shared" si="8"/>
        <v>-20411.092995573443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-4694.6279628434741</v>
      </c>
      <c r="AR23">
        <f t="shared" si="9"/>
        <v>-4696.6280218181746</v>
      </c>
      <c r="AS23">
        <f t="shared" si="9"/>
        <v>-107.75644209903525</v>
      </c>
      <c r="AT23">
        <f t="shared" si="9"/>
        <v>-608.14345859123864</v>
      </c>
      <c r="AU23">
        <f t="shared" si="9"/>
        <v>-5412.5279225084487</v>
      </c>
      <c r="AW23">
        <v>20</v>
      </c>
      <c r="AX23">
        <f>IF(Z23&gt;0, (R23*SUMPRODUCT(K23:$K$98, X23:$X$98)-K23*$AZ$3)/Z23, 0)</f>
        <v>-214493.85644613224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500000</v>
      </c>
      <c r="S24">
        <f t="shared" si="1"/>
        <v>-270019.31251968088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-32355.921009892732</v>
      </c>
      <c r="AC24">
        <f t="shared" si="2"/>
        <v>-31642.075045948204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-16077.404363928839</v>
      </c>
      <c r="AI24">
        <f t="shared" si="6"/>
        <v>-16083.263588358137</v>
      </c>
      <c r="AJ24">
        <f t="shared" si="7"/>
        <v>-713.84596394452819</v>
      </c>
      <c r="AK24">
        <f t="shared" si="22"/>
        <v>-2264.9144706924917</v>
      </c>
      <c r="AL24">
        <f t="shared" si="8"/>
        <v>-19062.02402299516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-3806.5522954013259</v>
      </c>
      <c r="AR24">
        <f t="shared" si="9"/>
        <v>-3807.9395494440651</v>
      </c>
      <c r="AS24">
        <f t="shared" si="9"/>
        <v>-169.01310255730797</v>
      </c>
      <c r="AT24">
        <f t="shared" si="9"/>
        <v>-536.25045325384485</v>
      </c>
      <c r="AU24">
        <f t="shared" si="9"/>
        <v>-4513.2031052552184</v>
      </c>
      <c r="AW24">
        <v>21</v>
      </c>
      <c r="AX24">
        <f>IF(Z24&gt;0, (R24*SUMPRODUCT(K24:$K$98, X24:$X$98)-K24*$AZ$3)/Z24, 0)</f>
        <v>-270019.31251968088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500000</v>
      </c>
      <c r="S25">
        <f t="shared" si="1"/>
        <v>-349241.28154083469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-31642.075045948204</v>
      </c>
      <c r="AC25">
        <f t="shared" si="2"/>
        <v>-30619.632763860252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-14168.960143020648</v>
      </c>
      <c r="AI25">
        <f t="shared" si="6"/>
        <v>-14173.34387919135</v>
      </c>
      <c r="AJ25">
        <f t="shared" si="7"/>
        <v>-1022.4422820879518</v>
      </c>
      <c r="AK25">
        <f t="shared" si="22"/>
        <v>-2214.9452532163746</v>
      </c>
      <c r="AL25">
        <f t="shared" si="8"/>
        <v>-17410.731414495676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-2995.2689309765246</v>
      </c>
      <c r="AR25">
        <f t="shared" si="9"/>
        <v>-2996.1956375676341</v>
      </c>
      <c r="AS25">
        <f t="shared" si="9"/>
        <v>-216.14074500472782</v>
      </c>
      <c r="AT25">
        <f t="shared" si="9"/>
        <v>-468.23172863824396</v>
      </c>
      <c r="AU25">
        <f t="shared" si="9"/>
        <v>-3680.5681112106058</v>
      </c>
      <c r="AW25">
        <v>22</v>
      </c>
      <c r="AX25">
        <f>IF(Z25&gt;0, (R25*SUMPRODUCT(K25:$K$98, X25:$X$98)-K25*$AZ$3)/Z25, 0)</f>
        <v>-349241.28154083469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500000</v>
      </c>
      <c r="S26">
        <f t="shared" si="1"/>
        <v>-467406.87662633613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-30619.632763860252</v>
      </c>
      <c r="AC26">
        <f t="shared" si="2"/>
        <v>-29303.299393507063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-12052.316850311914</v>
      </c>
      <c r="AI26">
        <f t="shared" si="6"/>
        <v>-12055.451517435878</v>
      </c>
      <c r="AJ26">
        <f t="shared" si="7"/>
        <v>-1316.3333703531898</v>
      </c>
      <c r="AK26">
        <f t="shared" si="22"/>
        <v>-2143.3742934702177</v>
      </c>
      <c r="AL26">
        <f t="shared" si="8"/>
        <v>-15515.159181259285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-2274.8374063819761</v>
      </c>
      <c r="AR26">
        <f t="shared" si="9"/>
        <v>-2275.4290650745506</v>
      </c>
      <c r="AS26">
        <f t="shared" si="9"/>
        <v>-248.45383898704912</v>
      </c>
      <c r="AT26">
        <f t="shared" si="9"/>
        <v>-404.55524686420802</v>
      </c>
      <c r="AU26">
        <f t="shared" si="9"/>
        <v>-2928.4381509258073</v>
      </c>
      <c r="AW26">
        <v>23</v>
      </c>
      <c r="AX26">
        <f>IF(Z26&gt;0, (R26*SUMPRODUCT(K26:$K$98, X26:$X$98)-K26*$AZ$3)/Z26, 0)</f>
        <v>-467406.87662633613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500000</v>
      </c>
      <c r="S27">
        <f t="shared" si="1"/>
        <v>-652296.17611070373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-29303.299393507063</v>
      </c>
      <c r="AC27">
        <f t="shared" si="2"/>
        <v>-27728.491887987511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-9778.6786665252348</v>
      </c>
      <c r="AI27">
        <f t="shared" si="6"/>
        <v>-9780.8041191113061</v>
      </c>
      <c r="AJ27">
        <f t="shared" si="7"/>
        <v>-1574.8075055195513</v>
      </c>
      <c r="AK27">
        <f t="shared" si="22"/>
        <v>-2051.2309575454947</v>
      </c>
      <c r="AL27">
        <f t="shared" si="8"/>
        <v>-13406.842582176352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-1647.942191462291</v>
      </c>
      <c r="AR27">
        <f t="shared" si="9"/>
        <v>-1648.3003812660454</v>
      </c>
      <c r="AS27">
        <f t="shared" si="9"/>
        <v>-265.39288387306539</v>
      </c>
      <c r="AT27">
        <f t="shared" si="9"/>
        <v>-345.68167690635227</v>
      </c>
      <c r="AU27">
        <f t="shared" si="9"/>
        <v>-2259.3749420454628</v>
      </c>
      <c r="AW27">
        <v>24</v>
      </c>
      <c r="AX27">
        <f>IF(Z27&gt;0, (R27*SUMPRODUCT(K27:$K$98, X27:$X$98)-K27*$AZ$3)/Z27, 0)</f>
        <v>-652296.17611070373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500000</v>
      </c>
      <c r="S28">
        <f t="shared" si="1"/>
        <v>-958168.67624123348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-27728.491887987511</v>
      </c>
      <c r="AC28">
        <f t="shared" si="2"/>
        <v>-25939.251122394864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-7506.1326008240567</v>
      </c>
      <c r="AI28">
        <f t="shared" si="6"/>
        <v>-7507.486185624186</v>
      </c>
      <c r="AJ28">
        <f t="shared" si="7"/>
        <v>-1789.2407655926472</v>
      </c>
      <c r="AK28">
        <f t="shared" si="22"/>
        <v>-1940.9944321591261</v>
      </c>
      <c r="AL28">
        <f t="shared" si="8"/>
        <v>-11237.72138337596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-1129.4317892165832</v>
      </c>
      <c r="AR28">
        <f t="shared" si="9"/>
        <v>-1129.6354602391946</v>
      </c>
      <c r="AS28">
        <f t="shared" si="9"/>
        <v>-269.22324806794609</v>
      </c>
      <c r="AT28">
        <f t="shared" si="9"/>
        <v>-292.05729913860512</v>
      </c>
      <c r="AU28">
        <f t="shared" si="9"/>
        <v>-1690.9160074457457</v>
      </c>
      <c r="AW28">
        <v>25</v>
      </c>
      <c r="AX28">
        <f>IF(Z28&gt;0, (R28*SUMPRODUCT(K28:$K$98, X28:$X$98)-K28*$AZ$3)/Z28, 0)</f>
        <v>-958168.67624123348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500000</v>
      </c>
      <c r="S29">
        <f t="shared" si="1"/>
        <v>-1497828.2116987193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-25939.251122394864</v>
      </c>
      <c r="AC29">
        <f t="shared" si="2"/>
        <v>-23999.769557098112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-5388.9667813351743</v>
      </c>
      <c r="AI29">
        <f t="shared" si="6"/>
        <v>-5389.7679336091687</v>
      </c>
      <c r="AJ29">
        <f t="shared" si="7"/>
        <v>-1939.4815652967518</v>
      </c>
      <c r="AK29">
        <f t="shared" si="22"/>
        <v>-1815.7475785676406</v>
      </c>
      <c r="AL29">
        <f t="shared" si="8"/>
        <v>-9144.9970774735611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-723.98781835543912</v>
      </c>
      <c r="AR29">
        <f t="shared" si="9"/>
        <v>-724.09545020966186</v>
      </c>
      <c r="AS29">
        <f t="shared" si="9"/>
        <v>-260.5621975743357</v>
      </c>
      <c r="AT29">
        <f t="shared" si="9"/>
        <v>-243.93899265522219</v>
      </c>
      <c r="AU29">
        <f t="shared" si="9"/>
        <v>-1228.5966404392198</v>
      </c>
      <c r="AW29">
        <v>26</v>
      </c>
      <c r="AX29">
        <f>IF(Z29&gt;0, (R29*SUMPRODUCT(K29:$K$98, X29:$X$98)-K29*$AZ$3)/Z29, 0)</f>
        <v>-1497828.2116987193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500000</v>
      </c>
      <c r="S30">
        <f t="shared" si="1"/>
        <v>-2529301.1375143994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-23999.769557098112</v>
      </c>
      <c r="AC30">
        <f t="shared" si="2"/>
        <v>-21983.656166066645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-3585.6109919122205</v>
      </c>
      <c r="AI30">
        <f t="shared" si="6"/>
        <v>-3586.0455715642834</v>
      </c>
      <c r="AJ30">
        <f t="shared" si="7"/>
        <v>-2016.1133910314675</v>
      </c>
      <c r="AK30">
        <f t="shared" si="22"/>
        <v>-1679.9838689968681</v>
      </c>
      <c r="AL30">
        <f t="shared" si="8"/>
        <v>-7282.1428315926196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-430.10144364661346</v>
      </c>
      <c r="AR30">
        <f t="shared" si="9"/>
        <v>-430.15357237339202</v>
      </c>
      <c r="AS30">
        <f t="shared" si="9"/>
        <v>-241.83696502320734</v>
      </c>
      <c r="AT30">
        <f t="shared" si="9"/>
        <v>-201.51753466519526</v>
      </c>
      <c r="AU30">
        <f t="shared" si="9"/>
        <v>-873.50807206179468</v>
      </c>
      <c r="AW30">
        <v>27</v>
      </c>
      <c r="AX30">
        <f>IF(Z30&gt;0, (R30*SUMPRODUCT(K30:$K$98, X30:$X$98)-K30*$AZ$3)/Z30, 0)</f>
        <v>-2529301.1375143994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500000</v>
      </c>
      <c r="S31">
        <f t="shared" si="1"/>
        <v>-4718865.7762925262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-21983.656166066645</v>
      </c>
      <c r="AC31">
        <f t="shared" si="2"/>
        <v>-19967.238672760661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-2186.6565653696557</v>
      </c>
      <c r="AI31">
        <f t="shared" si="6"/>
        <v>-2186.8681335686611</v>
      </c>
      <c r="AJ31">
        <f t="shared" si="7"/>
        <v>-2016.417493305984</v>
      </c>
      <c r="AK31">
        <f t="shared" si="22"/>
        <v>-1538.8559316246653</v>
      </c>
      <c r="AL31">
        <f t="shared" si="8"/>
        <v>-5742.141558499311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-234.19104553445155</v>
      </c>
      <c r="AR31">
        <f t="shared" si="9"/>
        <v>-234.21370450088989</v>
      </c>
      <c r="AS31">
        <f t="shared" si="9"/>
        <v>-215.95843099917982</v>
      </c>
      <c r="AT31">
        <f t="shared" si="9"/>
        <v>-164.81155992283101</v>
      </c>
      <c r="AU31">
        <f t="shared" si="9"/>
        <v>-614.98369542290084</v>
      </c>
      <c r="AW31">
        <v>28</v>
      </c>
      <c r="AX31">
        <f>IF(Z31&gt;0, (R31*SUMPRODUCT(K31:$K$98, X31:$X$98)-K31*$AZ$3)/Z31, 0)</f>
        <v>-4718865.7762925262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500000</v>
      </c>
      <c r="S32">
        <f t="shared" si="1"/>
        <v>-10034328.144944431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-19967.238672760661</v>
      </c>
      <c r="AC32">
        <f t="shared" si="2"/>
        <v>-18017.037810301721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-1196.7551575494847</v>
      </c>
      <c r="AI32">
        <f t="shared" si="6"/>
        <v>-1196.8449345507449</v>
      </c>
      <c r="AJ32">
        <f t="shared" si="7"/>
        <v>-1950.2008624589398</v>
      </c>
      <c r="AK32">
        <f t="shared" si="22"/>
        <v>-1397.7067070932465</v>
      </c>
      <c r="AL32">
        <f t="shared" si="8"/>
        <v>-4544.7525041029312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-114.43977418781081</v>
      </c>
      <c r="AR32">
        <f t="shared" si="9"/>
        <v>-114.44835911822592</v>
      </c>
      <c r="AS32">
        <f t="shared" si="9"/>
        <v>-186.48805890894744</v>
      </c>
      <c r="AT32">
        <f t="shared" si="9"/>
        <v>-133.65577656507892</v>
      </c>
      <c r="AU32">
        <f t="shared" si="9"/>
        <v>-434.59219459225227</v>
      </c>
      <c r="AW32">
        <v>29</v>
      </c>
      <c r="AX32">
        <f>IF(Z32&gt;0, (R32*SUMPRODUCT(K32:$K$98, X32:$X$98)-K32*$AZ$3)/Z32, 0)</f>
        <v>-10034328.144944431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500000</v>
      </c>
      <c r="S33">
        <f t="shared" si="1"/>
        <v>-25467164.048388265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-18017.037810301721</v>
      </c>
      <c r="AC33">
        <f t="shared" si="2"/>
        <v>-16181.127666638293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-571.10621998770819</v>
      </c>
      <c r="AI33">
        <f t="shared" si="6"/>
        <v>-571.13798859695714</v>
      </c>
      <c r="AJ33">
        <f t="shared" si="7"/>
        <v>-1835.9101436634282</v>
      </c>
      <c r="AK33">
        <f t="shared" si="22"/>
        <v>-1261.1926467211206</v>
      </c>
      <c r="AL33">
        <f t="shared" si="8"/>
        <v>-3668.2407789815061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-48.760769635199011</v>
      </c>
      <c r="AR33">
        <f t="shared" si="9"/>
        <v>-48.763482023513134</v>
      </c>
      <c r="AS33">
        <f t="shared" si="9"/>
        <v>-156.74910980311907</v>
      </c>
      <c r="AT33">
        <f t="shared" si="9"/>
        <v>-107.68001110843981</v>
      </c>
      <c r="AU33">
        <f t="shared" si="9"/>
        <v>-313.19260293507205</v>
      </c>
      <c r="AW33">
        <v>30</v>
      </c>
      <c r="AX33">
        <f>IF(Z33&gt;0, (R33*SUMPRODUCT(K33:$K$98, X33:$X$98)-K33*$AZ$3)/Z33, 0)</f>
        <v>-25467164.048388265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500000</v>
      </c>
      <c r="S34">
        <f t="shared" si="1"/>
        <v>-82106779.314986601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-16181.127666638293</v>
      </c>
      <c r="AC34">
        <f t="shared" si="2"/>
        <v>-14488.504581049168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-226.27958291718843</v>
      </c>
      <c r="AI34">
        <f t="shared" si="6"/>
        <v>-226.28840588205315</v>
      </c>
      <c r="AJ34">
        <f t="shared" si="7"/>
        <v>-1692.6230855891245</v>
      </c>
      <c r="AK34">
        <f t="shared" si="22"/>
        <v>-1132.6789366646806</v>
      </c>
      <c r="AL34">
        <f t="shared" si="8"/>
        <v>-3051.590428135858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-17.249678639983824</v>
      </c>
      <c r="AR34">
        <f t="shared" si="9"/>
        <v>-17.250351229647489</v>
      </c>
      <c r="AS34">
        <f t="shared" si="9"/>
        <v>-129.0315454387042</v>
      </c>
      <c r="AT34">
        <f t="shared" si="9"/>
        <v>-86.346047698412022</v>
      </c>
      <c r="AU34">
        <f t="shared" ref="AU34:AU69" si="23">AL34*$K34</f>
        <v>-232.6279443667637</v>
      </c>
      <c r="AW34">
        <v>31</v>
      </c>
      <c r="AX34">
        <f>IF(Z34&gt;0, (R34*SUMPRODUCT(K34:$K$98, X34:$X$98)-K34*$AZ$3)/Z34, 0)</f>
        <v>-82106779.314986601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500000</v>
      </c>
      <c r="S35">
        <f t="shared" si="1"/>
        <v>-370348329.64719802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-14488.504581049168</v>
      </c>
      <c r="AC35">
        <f t="shared" si="2"/>
        <v>-12950.947246096011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-69.862532857853168</v>
      </c>
      <c r="AI35">
        <f t="shared" ref="AI35:AI66" si="25">SUM(AE35:AH35)</f>
        <v>-69.864281339783474</v>
      </c>
      <c r="AJ35">
        <f t="shared" si="7"/>
        <v>-1537.5573349531569</v>
      </c>
      <c r="AK35">
        <f t="shared" si="22"/>
        <v>-1014.1953206734419</v>
      </c>
      <c r="AL35">
        <f t="shared" ref="AL35:AL69" si="26">SUM(AI35:AK35)</f>
        <v>-2621.6169369663821</v>
      </c>
      <c r="AN35">
        <f t="shared" ref="AN35:AT69" si="27">AE35*$K35</f>
        <v>0</v>
      </c>
      <c r="AO35">
        <f t="shared" si="27"/>
        <v>0</v>
      </c>
      <c r="AP35">
        <f t="shared" si="27"/>
        <v>-1.1900871470221937E-4</v>
      </c>
      <c r="AQ35">
        <f t="shared" si="27"/>
        <v>-4.7551250585870148</v>
      </c>
      <c r="AR35">
        <f t="shared" si="27"/>
        <v>-4.7552440673017173</v>
      </c>
      <c r="AS35">
        <f t="shared" si="27"/>
        <v>-104.65233814705836</v>
      </c>
      <c r="AT35">
        <f t="shared" si="27"/>
        <v>-69.030213855091731</v>
      </c>
      <c r="AU35">
        <f t="shared" si="23"/>
        <v>-178.43779606945179</v>
      </c>
      <c r="AW35">
        <v>32</v>
      </c>
      <c r="AX35">
        <f>IF(Z35&gt;0, (R35*SUMPRODUCT(K35:$K$98, X35:$X$98)-K35*$AZ$3)/Z35, 0)</f>
        <v>-370348329.64719802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500000</v>
      </c>
      <c r="S36">
        <f t="shared" si="1"/>
        <v>-1687683959.9405868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-12950.947246096011</v>
      </c>
      <c r="AC36">
        <f t="shared" si="2"/>
        <v>-11567.481823303577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-13.882942679919333</v>
      </c>
      <c r="AI36">
        <f t="shared" si="25"/>
        <v>-13.883285382762338</v>
      </c>
      <c r="AJ36">
        <f t="shared" si="7"/>
        <v>-1383.4654227924348</v>
      </c>
      <c r="AK36">
        <f t="shared" si="22"/>
        <v>-906.56630722672094</v>
      </c>
      <c r="AL36">
        <f t="shared" si="26"/>
        <v>-2303.915015401918</v>
      </c>
      <c r="AN36">
        <f t="shared" si="27"/>
        <v>0</v>
      </c>
      <c r="AO36">
        <f t="shared" si="27"/>
        <v>0</v>
      </c>
      <c r="AP36">
        <f t="shared" si="27"/>
        <v>-2.0826548449600205E-5</v>
      </c>
      <c r="AQ36">
        <f t="shared" si="27"/>
        <v>-0.8436865472468299</v>
      </c>
      <c r="AR36">
        <f t="shared" si="27"/>
        <v>-0.84370737379527949</v>
      </c>
      <c r="AS36">
        <f t="shared" si="27"/>
        <v>-84.075198803450448</v>
      </c>
      <c r="AT36">
        <f t="shared" si="27"/>
        <v>-55.093348379283604</v>
      </c>
      <c r="AU36">
        <f t="shared" si="23"/>
        <v>-140.01225455652931</v>
      </c>
      <c r="AW36">
        <v>33</v>
      </c>
      <c r="AX36">
        <f>IF(Z36&gt;0, (R36*SUMPRODUCT(K36:$K$98, X36:$X$98)-K36*$AZ$3)/Z36, 0)</f>
        <v>-1687683959.9405868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500000</v>
      </c>
      <c r="S37">
        <f t="shared" si="1"/>
        <v>-7781827349.8756914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-11567.481823303577</v>
      </c>
      <c r="AC37">
        <f t="shared" si="2"/>
        <v>-10328.842877840983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-2.7291066399086383</v>
      </c>
      <c r="AI37">
        <f t="shared" si="25"/>
        <v>-2.7291730050592222</v>
      </c>
      <c r="AJ37">
        <f t="shared" si="7"/>
        <v>-1238.6389454625933</v>
      </c>
      <c r="AK37">
        <f t="shared" si="22"/>
        <v>-809.72372763125043</v>
      </c>
      <c r="AL37">
        <f t="shared" si="26"/>
        <v>-2051.0918460989028</v>
      </c>
      <c r="AN37">
        <f t="shared" si="27"/>
        <v>0</v>
      </c>
      <c r="AO37">
        <f t="shared" si="27"/>
        <v>0</v>
      </c>
      <c r="AP37">
        <f t="shared" si="27"/>
        <v>-3.6009878430191145E-6</v>
      </c>
      <c r="AQ37">
        <f t="shared" si="27"/>
        <v>-0.14808193375823922</v>
      </c>
      <c r="AR37">
        <f t="shared" si="27"/>
        <v>-0.14808553474608224</v>
      </c>
      <c r="AS37">
        <f t="shared" si="27"/>
        <v>-67.208824891689588</v>
      </c>
      <c r="AT37">
        <f t="shared" si="27"/>
        <v>-43.935789699144706</v>
      </c>
      <c r="AU37">
        <f t="shared" si="23"/>
        <v>-111.29270012558037</v>
      </c>
      <c r="AW37">
        <v>34</v>
      </c>
      <c r="AX37">
        <f>IF(Z37&gt;0, (R37*SUMPRODUCT(K37:$K$98, X37:$X$98)-K37*$AZ$3)/Z37, 0)</f>
        <v>-7781827349.8756914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500000</v>
      </c>
      <c r="S38">
        <f t="shared" si="1"/>
        <v>-36365436279.225517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-10328.842877840983</v>
      </c>
      <c r="AC38">
        <f t="shared" si="2"/>
        <v>-9222.310038337384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-0.5302145040827595</v>
      </c>
      <c r="AI38">
        <f t="shared" si="25"/>
        <v>-0.53022718413142922</v>
      </c>
      <c r="AJ38">
        <f t="shared" si="7"/>
        <v>-1106.5328395035995</v>
      </c>
      <c r="AK38">
        <f t="shared" si="22"/>
        <v>-723.01900144886895</v>
      </c>
      <c r="AL38">
        <f t="shared" si="26"/>
        <v>-1830.0820681365999</v>
      </c>
      <c r="AN38">
        <f t="shared" si="27"/>
        <v>0</v>
      </c>
      <c r="AO38">
        <f t="shared" si="27"/>
        <v>0</v>
      </c>
      <c r="AP38">
        <f t="shared" si="27"/>
        <v>-6.1430559222773587E-7</v>
      </c>
      <c r="AQ38">
        <f t="shared" si="27"/>
        <v>-2.5687104475838031E-2</v>
      </c>
      <c r="AR38">
        <f t="shared" si="27"/>
        <v>-2.5687718781430259E-2</v>
      </c>
      <c r="AS38">
        <f t="shared" si="27"/>
        <v>-53.607784086265063</v>
      </c>
      <c r="AT38">
        <f t="shared" si="27"/>
        <v>-35.027832104220032</v>
      </c>
      <c r="AU38">
        <f t="shared" si="23"/>
        <v>-88.661303909266522</v>
      </c>
      <c r="AW38">
        <v>35</v>
      </c>
      <c r="AX38">
        <f>IF(Z38&gt;0, (R38*SUMPRODUCT(K38:$K$98, X38:$X$98)-K38*$AZ$3)/Z38, 0)</f>
        <v>-36365436279.225517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500000</v>
      </c>
      <c r="S39">
        <f t="shared" si="1"/>
        <v>-172521836306.10843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-9222.310038337384</v>
      </c>
      <c r="AC39">
        <f t="shared" si="2"/>
        <v>-8234.2277598727906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-0.10166817590782289</v>
      </c>
      <c r="AI39">
        <f t="shared" si="25"/>
        <v>-0.10167056233841515</v>
      </c>
      <c r="AJ39">
        <f t="shared" si="7"/>
        <v>-988.0822784645934</v>
      </c>
      <c r="AK39">
        <f t="shared" si="22"/>
        <v>-645.56170268361689</v>
      </c>
      <c r="AL39">
        <f t="shared" si="26"/>
        <v>-1633.7456517105488</v>
      </c>
      <c r="AN39">
        <f t="shared" si="27"/>
        <v>0</v>
      </c>
      <c r="AO39">
        <f t="shared" si="27"/>
        <v>0</v>
      </c>
      <c r="AP39">
        <f t="shared" si="27"/>
        <v>-1.0322724420910428E-7</v>
      </c>
      <c r="AQ39">
        <f t="shared" si="27"/>
        <v>-4.3977502034934076E-3</v>
      </c>
      <c r="AR39">
        <f t="shared" si="27"/>
        <v>-4.3978534307376168E-3</v>
      </c>
      <c r="AS39">
        <f t="shared" si="27"/>
        <v>-42.74040526826785</v>
      </c>
      <c r="AT39">
        <f t="shared" si="27"/>
        <v>-27.924363587662025</v>
      </c>
      <c r="AU39">
        <f t="shared" si="23"/>
        <v>-70.669166709360624</v>
      </c>
      <c r="AW39">
        <v>36</v>
      </c>
      <c r="AX39">
        <f>IF(Z39&gt;0, (R39*SUMPRODUCT(K39:$K$98, X39:$X$98)-K39*$AZ$3)/Z39, 0)</f>
        <v>-172521836306.10843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500000</v>
      </c>
      <c r="S40">
        <f t="shared" si="1"/>
        <v>-831009571352.04199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-8234.2277598727906</v>
      </c>
      <c r="AC40">
        <f t="shared" si="2"/>
        <v>-7351.9929026506097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-1.9202132042482632E-2</v>
      </c>
      <c r="AI40">
        <f t="shared" si="25"/>
        <v>-1.920257439556472E-2</v>
      </c>
      <c r="AJ40">
        <f t="shared" si="7"/>
        <v>-882.23485722218084</v>
      </c>
      <c r="AK40">
        <f t="shared" si="22"/>
        <v>-576.3959431910954</v>
      </c>
      <c r="AL40">
        <f t="shared" si="26"/>
        <v>-1458.6500029876718</v>
      </c>
      <c r="AN40">
        <f t="shared" si="27"/>
        <v>0</v>
      </c>
      <c r="AO40">
        <f t="shared" si="27"/>
        <v>0</v>
      </c>
      <c r="AP40">
        <f t="shared" si="27"/>
        <v>-1.7084275278370864E-8</v>
      </c>
      <c r="AQ40">
        <f t="shared" si="27"/>
        <v>-7.416123522789096E-4</v>
      </c>
      <c r="AR40">
        <f t="shared" si="27"/>
        <v>-7.4162943655418792E-4</v>
      </c>
      <c r="AS40">
        <f t="shared" si="27"/>
        <v>-34.073105334317788</v>
      </c>
      <c r="AT40">
        <f t="shared" si="27"/>
        <v>-22.261192159717211</v>
      </c>
      <c r="AU40">
        <f t="shared" si="23"/>
        <v>-56.335039123471553</v>
      </c>
      <c r="AW40">
        <v>37</v>
      </c>
      <c r="AX40">
        <f>IF(Z40&gt;0, (R40*SUMPRODUCT(K40:$K$98, X40:$X$98)-K40*$AZ$3)/Z40, 0)</f>
        <v>-831009571352.04199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500000</v>
      </c>
      <c r="S41">
        <f t="shared" si="1"/>
        <v>-4070227017447.9106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-7351.9929026506097</v>
      </c>
      <c r="AC41">
        <f t="shared" si="2"/>
        <v>-6564.2800237519059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-3.5729178836616891E-3</v>
      </c>
      <c r="AI41">
        <f t="shared" si="25"/>
        <v>-3.5729985214245905E-3</v>
      </c>
      <c r="AJ41">
        <f t="shared" si="7"/>
        <v>-787.71287889870382</v>
      </c>
      <c r="AK41">
        <f t="shared" si="22"/>
        <v>-514.63950318554271</v>
      </c>
      <c r="AL41">
        <f t="shared" si="26"/>
        <v>-1302.3559550827681</v>
      </c>
      <c r="AN41">
        <f t="shared" si="27"/>
        <v>0</v>
      </c>
      <c r="AO41">
        <f t="shared" si="27"/>
        <v>0</v>
      </c>
      <c r="AP41">
        <f t="shared" si="27"/>
        <v>-2.780660394501043E-9</v>
      </c>
      <c r="AQ41">
        <f t="shared" si="27"/>
        <v>-1.2320618646201773E-4</v>
      </c>
      <c r="AR41">
        <f t="shared" si="27"/>
        <v>-1.2320896712241221E-4</v>
      </c>
      <c r="AS41">
        <f t="shared" si="27"/>
        <v>-27.162980789433675</v>
      </c>
      <c r="AT41">
        <f t="shared" si="27"/>
        <v>-17.746495344924075</v>
      </c>
      <c r="AU41">
        <f t="shared" si="23"/>
        <v>-44.909599343324878</v>
      </c>
      <c r="AW41">
        <v>38</v>
      </c>
      <c r="AX41">
        <f>IF(Z41&gt;0, (R41*SUMPRODUCT(K41:$K$98, X41:$X$98)-K41*$AZ$3)/Z41, 0)</f>
        <v>-4070227017447.9106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500000</v>
      </c>
      <c r="S42">
        <f t="shared" si="1"/>
        <v>-20293683846508.266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-6564.2800237519059</v>
      </c>
      <c r="AC42">
        <f t="shared" si="2"/>
        <v>-5860.9644143589348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-6.5391019346927755E-4</v>
      </c>
      <c r="AI42">
        <f t="shared" si="25"/>
        <v>-6.5392463383520292E-4</v>
      </c>
      <c r="AJ42">
        <f t="shared" si="7"/>
        <v>-703.31560939297106</v>
      </c>
      <c r="AK42">
        <f t="shared" si="22"/>
        <v>-459.49960166263344</v>
      </c>
      <c r="AL42">
        <f t="shared" si="26"/>
        <v>-1162.8158649802383</v>
      </c>
      <c r="AN42">
        <f t="shared" si="27"/>
        <v>0</v>
      </c>
      <c r="AO42">
        <f t="shared" si="27"/>
        <v>0</v>
      </c>
      <c r="AP42">
        <f t="shared" si="27"/>
        <v>-4.4460020261036582E-10</v>
      </c>
      <c r="AQ42">
        <f t="shared" si="27"/>
        <v>-2.0133049675289485E-5</v>
      </c>
      <c r="AR42">
        <f t="shared" si="27"/>
        <v>-2.0133494275492096E-5</v>
      </c>
      <c r="AS42">
        <f t="shared" si="27"/>
        <v>-21.654178574875591</v>
      </c>
      <c r="AT42">
        <f t="shared" si="27"/>
        <v>-14.147398830056888</v>
      </c>
      <c r="AU42">
        <f t="shared" si="23"/>
        <v>-35.801597538426755</v>
      </c>
      <c r="AW42">
        <v>39</v>
      </c>
      <c r="AX42">
        <f>IF(Z42&gt;0, (R42*SUMPRODUCT(K42:$K$98, X42:$X$98)-K42*$AZ$3)/Z42, 0)</f>
        <v>-20293683846508.266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500000</v>
      </c>
      <c r="S43">
        <f t="shared" si="1"/>
        <v>-103094811399617.27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-5860.9644143589348</v>
      </c>
      <c r="AC43">
        <f t="shared" si="2"/>
        <v>-5233.0039589570233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-1.1758005269128001E-4</v>
      </c>
      <c r="AI43">
        <f t="shared" si="25"/>
        <v>-1.1758259064827702E-4</v>
      </c>
      <c r="AJ43">
        <f t="shared" si="7"/>
        <v>-627.96045540191153</v>
      </c>
      <c r="AK43">
        <f t="shared" si="22"/>
        <v>-410.26750900512548</v>
      </c>
      <c r="AL43">
        <f t="shared" si="26"/>
        <v>-1038.2280819896278</v>
      </c>
      <c r="AN43">
        <f t="shared" si="27"/>
        <v>0</v>
      </c>
      <c r="AO43">
        <f t="shared" si="27"/>
        <v>0</v>
      </c>
      <c r="AP43">
        <f t="shared" si="27"/>
        <v>-6.9768228230581552E-11</v>
      </c>
      <c r="AQ43">
        <f t="shared" si="27"/>
        <v>-3.2322659371965247E-6</v>
      </c>
      <c r="AR43">
        <f t="shared" si="27"/>
        <v>-3.2323357054247555E-6</v>
      </c>
      <c r="AS43">
        <f t="shared" si="27"/>
        <v>-17.262581053874165</v>
      </c>
      <c r="AT43">
        <f t="shared" si="27"/>
        <v>-11.278219937335354</v>
      </c>
      <c r="AU43">
        <f t="shared" si="23"/>
        <v>-28.540804223545226</v>
      </c>
      <c r="AW43">
        <v>40</v>
      </c>
      <c r="AX43">
        <f>IF(Z43&gt;0, (R43*SUMPRODUCT(K43:$K$98, X43:$X$98)-K43*$AZ$3)/Z43, 0)</f>
        <v>-103094811399617.27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500000</v>
      </c>
      <c r="S44">
        <f t="shared" si="1"/>
        <v>-534580105079294.69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-5233.0039589570233</v>
      </c>
      <c r="AC44">
        <f t="shared" si="2"/>
        <v>-4672.3249661759301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-2.0755685558058859E-5</v>
      </c>
      <c r="AI44">
        <f t="shared" si="25"/>
        <v>-2.0756122566930102E-5</v>
      </c>
      <c r="AJ44">
        <f t="shared" si="7"/>
        <v>-560.67899278109326</v>
      </c>
      <c r="AK44">
        <f t="shared" si="22"/>
        <v>-366.31027712699165</v>
      </c>
      <c r="AL44">
        <f t="shared" si="26"/>
        <v>-926.98929066420749</v>
      </c>
      <c r="AN44">
        <f t="shared" si="27"/>
        <v>0</v>
      </c>
      <c r="AO44">
        <f t="shared" si="27"/>
        <v>0</v>
      </c>
      <c r="AP44">
        <f t="shared" si="27"/>
        <v>-1.0726194443358044E-11</v>
      </c>
      <c r="AQ44">
        <f t="shared" si="27"/>
        <v>-5.0943935867602429E-7</v>
      </c>
      <c r="AR44">
        <f t="shared" si="27"/>
        <v>-5.0945008487046764E-7</v>
      </c>
      <c r="AS44">
        <f t="shared" si="27"/>
        <v>-13.761624288753806</v>
      </c>
      <c r="AT44">
        <f t="shared" si="27"/>
        <v>-8.9909279138965719</v>
      </c>
      <c r="AU44">
        <f t="shared" si="23"/>
        <v>-22.752552712100464</v>
      </c>
      <c r="AW44">
        <v>41</v>
      </c>
      <c r="AX44">
        <f>IF(Z44&gt;0, (R44*SUMPRODUCT(K44:$K$98, X44:$X$98)-K44*$AZ$3)/Z44, 0)</f>
        <v>-534580105079294.69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500000</v>
      </c>
      <c r="S45">
        <f t="shared" si="1"/>
        <v>-2832278806436895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-4672.3249661759301</v>
      </c>
      <c r="AC45">
        <f t="shared" si="2"/>
        <v>-4171.7187202448704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-3.5899280687917669E-6</v>
      </c>
      <c r="AI45">
        <f t="shared" si="25"/>
        <v>-3.5900017147674165E-6</v>
      </c>
      <c r="AJ45">
        <f t="shared" si="7"/>
        <v>-500.60624593105968</v>
      </c>
      <c r="AK45">
        <f t="shared" si="22"/>
        <v>-327.06274763231511</v>
      </c>
      <c r="AL45">
        <f t="shared" si="26"/>
        <v>-827.66899715337649</v>
      </c>
      <c r="AN45">
        <f t="shared" si="27"/>
        <v>0</v>
      </c>
      <c r="AO45">
        <f t="shared" si="27"/>
        <v>0</v>
      </c>
      <c r="AP45">
        <f t="shared" si="27"/>
        <v>-1.6139363743399299E-12</v>
      </c>
      <c r="AQ45">
        <f t="shared" si="27"/>
        <v>-7.8672533568426254E-8</v>
      </c>
      <c r="AR45">
        <f t="shared" si="27"/>
        <v>-7.8674147504800598E-8</v>
      </c>
      <c r="AS45">
        <f t="shared" si="27"/>
        <v>-10.970682680232724</v>
      </c>
      <c r="AT45">
        <f t="shared" si="27"/>
        <v>-7.1675126907891116</v>
      </c>
      <c r="AU45">
        <f t="shared" si="23"/>
        <v>-18.138195449695981</v>
      </c>
      <c r="AW45">
        <v>42</v>
      </c>
      <c r="AX45">
        <f>IF(Z45&gt;0, (R45*SUMPRODUCT(K45:$K$98, X45:$X$98)-K45*$AZ$3)/Z45, 0)</f>
        <v>-2832278806436895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500000</v>
      </c>
      <c r="S46">
        <f t="shared" si="1"/>
        <v>-1.5359737783889386E+16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-4171.7187202448704</v>
      </c>
      <c r="AC46">
        <f t="shared" si="2"/>
        <v>-3724.7488574302402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-6.0784475382054703E-7</v>
      </c>
      <c r="AI46">
        <f t="shared" si="25"/>
        <v>-6.0785687886105822E-7</v>
      </c>
      <c r="AJ46">
        <f t="shared" si="7"/>
        <v>-446.96986281463023</v>
      </c>
      <c r="AK46">
        <f t="shared" si="22"/>
        <v>-292.02031041714093</v>
      </c>
      <c r="AL46">
        <f t="shared" si="26"/>
        <v>-738.99017383962803</v>
      </c>
      <c r="AN46">
        <f t="shared" si="27"/>
        <v>0</v>
      </c>
      <c r="AO46">
        <f t="shared" si="27"/>
        <v>0</v>
      </c>
      <c r="AP46">
        <f t="shared" si="27"/>
        <v>-2.3724800289443464E-13</v>
      </c>
      <c r="AQ46">
        <f t="shared" si="27"/>
        <v>-1.1893564708524676E-8</v>
      </c>
      <c r="AR46">
        <f t="shared" si="27"/>
        <v>-1.1893801956527569E-8</v>
      </c>
      <c r="AS46">
        <f t="shared" si="27"/>
        <v>-8.7457610725972561</v>
      </c>
      <c r="AT46">
        <f t="shared" si="27"/>
        <v>-5.7138972349757324</v>
      </c>
      <c r="AU46">
        <f t="shared" si="23"/>
        <v>-14.45965831946679</v>
      </c>
      <c r="AW46">
        <v>43</v>
      </c>
      <c r="AX46">
        <f>IF(Z46&gt;0, (R46*SUMPRODUCT(K46:$K$98, X46:$X$98)-K46*$AZ$3)/Z46, 0)</f>
        <v>-1.5359737783889386E+16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500000</v>
      </c>
      <c r="S47">
        <f t="shared" si="1"/>
        <v>-8.5430560417330048E+16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-3724.7488574302402</v>
      </c>
      <c r="AC47">
        <f t="shared" si="2"/>
        <v>-3325.6686227159707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-1.0057373855029171E-7</v>
      </c>
      <c r="AI47">
        <f t="shared" si="25"/>
        <v>-1.005756849665428E-7</v>
      </c>
      <c r="AJ47">
        <f t="shared" si="7"/>
        <v>-399.08023471426941</v>
      </c>
      <c r="AK47">
        <f t="shared" si="22"/>
        <v>-260.73242002011682</v>
      </c>
      <c r="AL47">
        <f t="shared" si="26"/>
        <v>-659.8126548349619</v>
      </c>
      <c r="AN47">
        <f t="shared" si="27"/>
        <v>0</v>
      </c>
      <c r="AO47">
        <f t="shared" si="27"/>
        <v>0</v>
      </c>
      <c r="AP47">
        <f t="shared" si="27"/>
        <v>-3.4004552687599679E-14</v>
      </c>
      <c r="AQ47">
        <f t="shared" si="27"/>
        <v>-1.7570573558515947E-9</v>
      </c>
      <c r="AR47">
        <f t="shared" si="27"/>
        <v>-1.7570913604042823E-9</v>
      </c>
      <c r="AS47">
        <f t="shared" si="27"/>
        <v>-6.9720671826179634</v>
      </c>
      <c r="AT47">
        <f t="shared" si="27"/>
        <v>-4.5550838927624318</v>
      </c>
      <c r="AU47">
        <f t="shared" si="23"/>
        <v>-11.527151077137487</v>
      </c>
      <c r="AW47">
        <v>44</v>
      </c>
      <c r="AX47">
        <f>IF(Z47&gt;0, (R47*SUMPRODUCT(K47:$K$98, X47:$X$98)-K47*$AZ$3)/Z47, 0)</f>
        <v>-8.5430560417330048E+16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500000</v>
      </c>
      <c r="S48">
        <f t="shared" si="1"/>
        <v>-4.8788783721516051E+17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-3325.6686227159707</v>
      </c>
      <c r="AC48">
        <f t="shared" si="2"/>
        <v>-2969.346984569368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-1.6226457749043229E-8</v>
      </c>
      <c r="AI48">
        <f t="shared" si="25"/>
        <v>-1.6226762055356902E-8</v>
      </c>
      <c r="AJ48">
        <f t="shared" si="7"/>
        <v>-356.32163814660271</v>
      </c>
      <c r="AK48">
        <f t="shared" si="22"/>
        <v>-232.79680359011797</v>
      </c>
      <c r="AL48">
        <f t="shared" si="26"/>
        <v>-589.11844175294743</v>
      </c>
      <c r="AN48">
        <f t="shared" si="27"/>
        <v>0</v>
      </c>
      <c r="AO48">
        <f t="shared" si="27"/>
        <v>0</v>
      </c>
      <c r="AP48">
        <f t="shared" si="27"/>
        <v>-4.746727328207765E-15</v>
      </c>
      <c r="AQ48">
        <f t="shared" si="27"/>
        <v>-2.531086835100981E-10</v>
      </c>
      <c r="AR48">
        <f t="shared" si="27"/>
        <v>-2.5311343023742632E-10</v>
      </c>
      <c r="AS48">
        <f t="shared" si="27"/>
        <v>-5.5580892719956694</v>
      </c>
      <c r="AT48">
        <f t="shared" si="27"/>
        <v>-3.6312849910528349</v>
      </c>
      <c r="AU48">
        <f t="shared" si="23"/>
        <v>-9.1893742633016178</v>
      </c>
      <c r="AW48">
        <v>45</v>
      </c>
      <c r="AX48">
        <f>IF(Z48&gt;0, (R48*SUMPRODUCT(K48:$K$98, X48:$X$98)-K48*$AZ$3)/Z48, 0)</f>
        <v>-4.8788783721516051E+17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500000</v>
      </c>
      <c r="S49">
        <f t="shared" si="1"/>
        <v>-2.8665153988651387E+18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-2969.346984569368</v>
      </c>
      <c r="AC49">
        <f t="shared" si="2"/>
        <v>-2651.2026647943003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-2.5501890337722566E-9</v>
      </c>
      <c r="AI49">
        <f t="shared" si="25"/>
        <v>-2.5502352781194149E-9</v>
      </c>
      <c r="AJ49">
        <f t="shared" si="7"/>
        <v>-318.14431977506774</v>
      </c>
      <c r="AK49">
        <f t="shared" si="22"/>
        <v>-207.85428891985578</v>
      </c>
      <c r="AL49">
        <f t="shared" si="26"/>
        <v>-525.99860869747374</v>
      </c>
      <c r="AN49">
        <f t="shared" si="27"/>
        <v>0</v>
      </c>
      <c r="AO49">
        <f t="shared" si="27"/>
        <v>0</v>
      </c>
      <c r="AP49">
        <f t="shared" si="27"/>
        <v>-6.4405647653432677E-16</v>
      </c>
      <c r="AQ49">
        <f t="shared" si="27"/>
        <v>-3.5517114296493221E-11</v>
      </c>
      <c r="AR49">
        <f t="shared" si="27"/>
        <v>-3.5517758352969763E-11</v>
      </c>
      <c r="AS49">
        <f t="shared" si="27"/>
        <v>-4.430874738535274</v>
      </c>
      <c r="AT49">
        <f t="shared" si="27"/>
        <v>-2.8948381625117299</v>
      </c>
      <c r="AU49">
        <f t="shared" si="23"/>
        <v>-7.3257129010825217</v>
      </c>
      <c r="AW49">
        <v>46</v>
      </c>
      <c r="AX49">
        <f>IF(Z49&gt;0, (R49*SUMPRODUCT(K49:$K$98, X49:$X$98)-K49*$AZ$3)/Z49, 0)</f>
        <v>-2.8665153988651387E+18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500000</v>
      </c>
      <c r="S50">
        <f t="shared" si="1"/>
        <v>-1.7344555625413343E+19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-2651.2026647943003</v>
      </c>
      <c r="AC50">
        <f t="shared" si="2"/>
        <v>-2367.1452364235133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-3.8958018176046357E-10</v>
      </c>
      <c r="AI50">
        <f t="shared" si="25"/>
        <v>-3.8958700564597423E-10</v>
      </c>
      <c r="AJ50">
        <f t="shared" si="7"/>
        <v>-284.05742837078697</v>
      </c>
      <c r="AK50">
        <f t="shared" si="22"/>
        <v>-185.58418653560105</v>
      </c>
      <c r="AL50">
        <f t="shared" si="26"/>
        <v>-469.64161490677759</v>
      </c>
      <c r="AN50">
        <f t="shared" si="27"/>
        <v>0</v>
      </c>
      <c r="AO50">
        <f t="shared" si="27"/>
        <v>0</v>
      </c>
      <c r="AP50">
        <f t="shared" si="27"/>
        <v>-8.4855306809338306E-17</v>
      </c>
      <c r="AQ50">
        <f t="shared" si="27"/>
        <v>-4.8444461441296832E-12</v>
      </c>
      <c r="AR50">
        <f t="shared" si="27"/>
        <v>-4.8445309994364924E-12</v>
      </c>
      <c r="AS50">
        <f t="shared" si="27"/>
        <v>-3.5322662137581706</v>
      </c>
      <c r="AT50">
        <f t="shared" si="27"/>
        <v>-2.3077472596555899</v>
      </c>
      <c r="AU50">
        <f t="shared" si="23"/>
        <v>-5.8400134734186047</v>
      </c>
      <c r="AW50">
        <v>47</v>
      </c>
      <c r="AX50">
        <f>IF(Z50&gt;0, (R50*SUMPRODUCT(K50:$K$98, X50:$X$98)-K50*$AZ$3)/Z50, 0)</f>
        <v>-1.7344555625413343E+19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500000</v>
      </c>
      <c r="S51">
        <f t="shared" si="1"/>
        <v>-1.0812226578317264E+20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-2367.1452364235133</v>
      </c>
      <c r="AC51">
        <f t="shared" si="2"/>
        <v>-2113.5225325209976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-5.7782704799794352E-11</v>
      </c>
      <c r="AI51">
        <f t="shared" si="25"/>
        <v>-5.7783682175969931E-11</v>
      </c>
      <c r="AJ51">
        <f t="shared" si="7"/>
        <v>-253.6227039025157</v>
      </c>
      <c r="AK51">
        <f t="shared" si="22"/>
        <v>-165.70016654964596</v>
      </c>
      <c r="AL51">
        <f t="shared" si="26"/>
        <v>-419.32287045221943</v>
      </c>
      <c r="AN51">
        <f t="shared" si="27"/>
        <v>0</v>
      </c>
      <c r="AO51">
        <f t="shared" si="27"/>
        <v>0</v>
      </c>
      <c r="AP51">
        <f t="shared" si="27"/>
        <v>-1.0851530668744904E-17</v>
      </c>
      <c r="AQ51">
        <f t="shared" si="27"/>
        <v>-6.4154499457366627E-13</v>
      </c>
      <c r="AR51">
        <f t="shared" si="27"/>
        <v>-6.4155584610433502E-13</v>
      </c>
      <c r="AS51">
        <f t="shared" si="27"/>
        <v>-2.8159009994886408</v>
      </c>
      <c r="AT51">
        <f t="shared" si="27"/>
        <v>-1.8397219863326051</v>
      </c>
      <c r="AU51">
        <f t="shared" si="23"/>
        <v>-4.6556229858218874</v>
      </c>
      <c r="AW51">
        <v>48</v>
      </c>
      <c r="AX51">
        <f>IF(Z51&gt;0, (R51*SUMPRODUCT(K51:$K$98, X51:$X$98)-K51*$AZ$3)/Z51, 0)</f>
        <v>-1.0812226578317264E+20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500000</v>
      </c>
      <c r="S52">
        <f t="shared" si="1"/>
        <v>-6.9555563615374161E+20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-2113.5225325209976</v>
      </c>
      <c r="AC52">
        <f t="shared" si="2"/>
        <v>-1887.0736897508916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-8.3195016749885318E-12</v>
      </c>
      <c r="AI52">
        <f t="shared" si="25"/>
        <v>-8.3196373272348562E-12</v>
      </c>
      <c r="AJ52">
        <f t="shared" si="7"/>
        <v>-226.44884277010601</v>
      </c>
      <c r="AK52">
        <f t="shared" si="22"/>
        <v>-147.94657727646984</v>
      </c>
      <c r="AL52">
        <f t="shared" si="26"/>
        <v>-374.39542004658415</v>
      </c>
      <c r="AN52">
        <f t="shared" si="27"/>
        <v>0</v>
      </c>
      <c r="AO52">
        <f t="shared" si="27"/>
        <v>0</v>
      </c>
      <c r="AP52">
        <f t="shared" si="27"/>
        <v>-1.3447396823851376E-18</v>
      </c>
      <c r="AQ52">
        <f t="shared" si="27"/>
        <v>-8.2472383194518743E-14</v>
      </c>
      <c r="AR52">
        <f t="shared" si="27"/>
        <v>-8.2473727934201136E-14</v>
      </c>
      <c r="AS52">
        <f t="shared" si="27"/>
        <v>-2.2448190365821703</v>
      </c>
      <c r="AT52">
        <f t="shared" si="27"/>
        <v>-1.466615103900357</v>
      </c>
      <c r="AU52">
        <f t="shared" si="23"/>
        <v>-3.7114341404826097</v>
      </c>
      <c r="AW52">
        <v>49</v>
      </c>
      <c r="AX52">
        <f>IF(Z52&gt;0, (R52*SUMPRODUCT(K52:$K$98, X52:$X$98)-K52*$AZ$3)/Z52, 0)</f>
        <v>-6.9555563615374161E+20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500000</v>
      </c>
      <c r="S53">
        <f t="shared" si="1"/>
        <v>-4.6249651376253709E+21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-1887.0736897508916</v>
      </c>
      <c r="AC53">
        <f t="shared" si="2"/>
        <v>-1684.8872229918672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-1.1608058955316596E-12</v>
      </c>
      <c r="AI53">
        <f t="shared" si="25"/>
        <v>-1.1608241106659672E-12</v>
      </c>
      <c r="AJ53">
        <f t="shared" si="7"/>
        <v>-202.18646675902437</v>
      </c>
      <c r="AK53">
        <f t="shared" si="22"/>
        <v>-132.09515828256244</v>
      </c>
      <c r="AL53">
        <f t="shared" si="26"/>
        <v>-334.28162504158797</v>
      </c>
      <c r="AN53">
        <f t="shared" si="27"/>
        <v>0</v>
      </c>
      <c r="AO53">
        <f t="shared" si="27"/>
        <v>0</v>
      </c>
      <c r="AP53">
        <f t="shared" si="27"/>
        <v>-1.6122247582066084E-19</v>
      </c>
      <c r="AQ53">
        <f t="shared" si="27"/>
        <v>-1.0274313505733447E-14</v>
      </c>
      <c r="AR53">
        <f t="shared" si="27"/>
        <v>-1.0274474728209267E-14</v>
      </c>
      <c r="AS53">
        <f t="shared" si="27"/>
        <v>-1.789555992173296</v>
      </c>
      <c r="AT53">
        <f t="shared" si="27"/>
        <v>-1.1691765815532187</v>
      </c>
      <c r="AU53">
        <f t="shared" si="23"/>
        <v>-2.9587325737265253</v>
      </c>
      <c r="AW53">
        <v>50</v>
      </c>
      <c r="AX53">
        <f>IF(Z53&gt;0, (R53*SUMPRODUCT(K53:$K$98, X53:$X$98)-K53*$AZ$3)/Z53, 0)</f>
        <v>-4.6249651376253709E+21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500000</v>
      </c>
      <c r="S54">
        <f t="shared" si="1"/>
        <v>-3.183452218132798E+22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-1684.8872229918672</v>
      </c>
      <c r="AC54">
        <f t="shared" si="2"/>
        <v>-1504.3635919570243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-1.5670196453361233E-13</v>
      </c>
      <c r="AI54">
        <f t="shared" si="25"/>
        <v>-1.5670432732012345E-13</v>
      </c>
      <c r="AJ54">
        <f t="shared" si="7"/>
        <v>-180.52363103484299</v>
      </c>
      <c r="AK54">
        <f t="shared" si="22"/>
        <v>-117.94210560943071</v>
      </c>
      <c r="AL54">
        <f t="shared" si="26"/>
        <v>-298.46573664427387</v>
      </c>
      <c r="AN54">
        <f t="shared" si="27"/>
        <v>0</v>
      </c>
      <c r="AO54">
        <f t="shared" si="27"/>
        <v>0</v>
      </c>
      <c r="AP54">
        <f t="shared" si="27"/>
        <v>-1.8672379630951577E-20</v>
      </c>
      <c r="AQ54">
        <f t="shared" si="27"/>
        <v>-1.2383677310338255E-15</v>
      </c>
      <c r="AR54">
        <f t="shared" si="27"/>
        <v>-1.2383864034134566E-15</v>
      </c>
      <c r="AS54">
        <f t="shared" si="27"/>
        <v>-1.426623080495292</v>
      </c>
      <c r="AT54">
        <f t="shared" si="27"/>
        <v>-0.93206041259025707</v>
      </c>
      <c r="AU54">
        <f t="shared" si="23"/>
        <v>-2.3586834930855503</v>
      </c>
      <c r="AW54">
        <v>51</v>
      </c>
      <c r="AX54">
        <f>IF(Z54&gt;0, (R54*SUMPRODUCT(K54:$K$98, X54:$X$98)-K54*$AZ$3)/Z54, 0)</f>
        <v>-3.183452218132798E+22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500000</v>
      </c>
      <c r="S55">
        <f t="shared" si="1"/>
        <v>-2.271472288848825E+23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-1504.3635919570243</v>
      </c>
      <c r="AC55">
        <f t="shared" si="2"/>
        <v>-1343.1817785330572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-2.0434953915753299E-14</v>
      </c>
      <c r="AI55">
        <f t="shared" si="25"/>
        <v>-2.0435249579007729E-14</v>
      </c>
      <c r="AJ55">
        <f t="shared" si="7"/>
        <v>-161.18181342396701</v>
      </c>
      <c r="AK55">
        <f t="shared" si="22"/>
        <v>-105.3054514369917</v>
      </c>
      <c r="AL55">
        <f t="shared" si="26"/>
        <v>-266.48726486095876</v>
      </c>
      <c r="AN55">
        <f t="shared" si="27"/>
        <v>0</v>
      </c>
      <c r="AO55">
        <f t="shared" si="27"/>
        <v>0</v>
      </c>
      <c r="AP55">
        <f t="shared" si="27"/>
        <v>-2.0861931541917106E-21</v>
      </c>
      <c r="AQ55">
        <f t="shared" si="27"/>
        <v>-1.441885669816727E-16</v>
      </c>
      <c r="AR55">
        <f t="shared" si="27"/>
        <v>-1.4419065317482691E-16</v>
      </c>
      <c r="AS55">
        <f t="shared" si="27"/>
        <v>-1.1372951853438236</v>
      </c>
      <c r="AT55">
        <f t="shared" si="27"/>
        <v>-0.74303285442463085</v>
      </c>
      <c r="AU55">
        <f t="shared" si="23"/>
        <v>-1.8803280397684548</v>
      </c>
      <c r="AW55">
        <v>52</v>
      </c>
      <c r="AX55">
        <f>IF(Z55&gt;0, (R55*SUMPRODUCT(K55:$K$98, X55:$X$98)-K55*$AZ$3)/Z55, 0)</f>
        <v>-2.271472288848825E+23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500000</v>
      </c>
      <c r="S56">
        <f t="shared" si="1"/>
        <v>-1.6826982277962712E+24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-1343.1817785330572</v>
      </c>
      <c r="AC56">
        <f t="shared" si="2"/>
        <v>-1199.2694451188011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-2.5707131231745192E-15</v>
      </c>
      <c r="AI56">
        <f t="shared" si="25"/>
        <v>-2.5707487584840867E-15</v>
      </c>
      <c r="AJ56">
        <f t="shared" si="7"/>
        <v>-143.91233341425618</v>
      </c>
      <c r="AK56">
        <f t="shared" si="22"/>
        <v>-94.022724497314016</v>
      </c>
      <c r="AL56">
        <f t="shared" si="26"/>
        <v>-237.9350579115702</v>
      </c>
      <c r="AN56">
        <f t="shared" si="27"/>
        <v>0</v>
      </c>
      <c r="AO56">
        <f t="shared" si="27"/>
        <v>0</v>
      </c>
      <c r="AP56">
        <f t="shared" si="27"/>
        <v>-2.2450172183471027E-22</v>
      </c>
      <c r="AQ56">
        <f t="shared" si="27"/>
        <v>-1.6195440126740336E-17</v>
      </c>
      <c r="AR56">
        <f t="shared" si="27"/>
        <v>-1.6195664628462169E-17</v>
      </c>
      <c r="AS56">
        <f t="shared" si="27"/>
        <v>-0.90664475872434847</v>
      </c>
      <c r="AT56">
        <f t="shared" si="27"/>
        <v>-0.59234124236657426</v>
      </c>
      <c r="AU56">
        <f t="shared" si="23"/>
        <v>-1.4989860010909226</v>
      </c>
      <c r="AW56">
        <v>53</v>
      </c>
      <c r="AX56">
        <f>IF(Z56&gt;0, (R56*SUMPRODUCT(K56:$K$98, X56:$X$98)-K56*$AZ$3)/Z56, 0)</f>
        <v>-1.6826982277962712E+24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500000</v>
      </c>
      <c r="S57">
        <f t="shared" si="1"/>
        <v>-1.2964396991074908E+25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-1199.2694451188011</v>
      </c>
      <c r="AC57">
        <f t="shared" si="2"/>
        <v>-1070.7762902846437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-3.1149276197987246E-16</v>
      </c>
      <c r="AI57">
        <f t="shared" si="25"/>
        <v>-3.1149689166014614E-16</v>
      </c>
      <c r="AJ57">
        <f t="shared" si="7"/>
        <v>-128.49315483415739</v>
      </c>
      <c r="AK57">
        <f t="shared" si="22"/>
        <v>-83.948861158316078</v>
      </c>
      <c r="AL57">
        <f t="shared" si="26"/>
        <v>-212.44201599247347</v>
      </c>
      <c r="AN57">
        <f t="shared" si="27"/>
        <v>0</v>
      </c>
      <c r="AO57">
        <f t="shared" si="27"/>
        <v>0</v>
      </c>
      <c r="AP57">
        <f t="shared" si="27"/>
        <v>-2.3229376167230361E-23</v>
      </c>
      <c r="AQ57">
        <f t="shared" si="27"/>
        <v>-1.7521411009737958E-18</v>
      </c>
      <c r="AR57">
        <f t="shared" si="27"/>
        <v>-1.7521643303499632E-18</v>
      </c>
      <c r="AS57">
        <f t="shared" si="27"/>
        <v>-0.72277165076877314</v>
      </c>
      <c r="AT57">
        <f t="shared" si="27"/>
        <v>-0.47221081183559799</v>
      </c>
      <c r="AU57">
        <f t="shared" si="23"/>
        <v>-1.1949824626043712</v>
      </c>
      <c r="AW57">
        <v>54</v>
      </c>
      <c r="AX57">
        <f>IF(Z57&gt;0, (R57*SUMPRODUCT(K57:$K$98, X57:$X$98)-K57*$AZ$3)/Z57, 0)</f>
        <v>-1.2964396991074908E+25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500000</v>
      </c>
      <c r="S58">
        <f t="shared" si="1"/>
        <v>-1.0405607374877506E+26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-1070.7762902846437</v>
      </c>
      <c r="AC58">
        <f t="shared" si="2"/>
        <v>-956.05025918271747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-3.6289916138731542E-17</v>
      </c>
      <c r="AI58">
        <f t="shared" si="25"/>
        <v>-3.6290375530588616E-17</v>
      </c>
      <c r="AJ58">
        <f t="shared" si="7"/>
        <v>-114.7260311019262</v>
      </c>
      <c r="AK58">
        <f t="shared" si="22"/>
        <v>-74.954340319925066</v>
      </c>
      <c r="AL58">
        <f t="shared" si="26"/>
        <v>-189.68037142185125</v>
      </c>
      <c r="AN58">
        <f t="shared" si="27"/>
        <v>0</v>
      </c>
      <c r="AO58">
        <f t="shared" si="27"/>
        <v>0</v>
      </c>
      <c r="AP58">
        <f t="shared" si="27"/>
        <v>-2.3072060817076701E-24</v>
      </c>
      <c r="AQ58">
        <f t="shared" si="27"/>
        <v>-1.8225903208969164E-19</v>
      </c>
      <c r="AR58">
        <f t="shared" si="27"/>
        <v>-1.8226133929577336E-19</v>
      </c>
      <c r="AS58">
        <f t="shared" si="27"/>
        <v>-0.57618913486030998</v>
      </c>
      <c r="AT58">
        <f t="shared" si="27"/>
        <v>-0.37644356810873564</v>
      </c>
      <c r="AU58">
        <f t="shared" si="23"/>
        <v>-0.95263270296904556</v>
      </c>
      <c r="AW58">
        <v>55</v>
      </c>
      <c r="AX58">
        <f>IF(Z58&gt;0, (R58*SUMPRODUCT(K58:$K$98, X58:$X$98)-K58*$AZ$3)/Z58, 0)</f>
        <v>-1.0405607374877506E+26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500000</v>
      </c>
      <c r="S59">
        <f t="shared" si="1"/>
        <v>-8.7141670890080567E+26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-956.05025918271747</v>
      </c>
      <c r="AC59">
        <f t="shared" si="2"/>
        <v>-853.61630284171201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-4.0581928717913259E-18</v>
      </c>
      <c r="AI59">
        <f t="shared" si="25"/>
        <v>-4.058241850442649E-18</v>
      </c>
      <c r="AJ59">
        <f t="shared" si="7"/>
        <v>-102.43395634100546</v>
      </c>
      <c r="AK59">
        <f t="shared" si="22"/>
        <v>-66.923518142790229</v>
      </c>
      <c r="AL59">
        <f t="shared" si="26"/>
        <v>-169.35747448379567</v>
      </c>
      <c r="AN59">
        <f t="shared" si="27"/>
        <v>0</v>
      </c>
      <c r="AO59">
        <f t="shared" si="27"/>
        <v>0</v>
      </c>
      <c r="AP59">
        <f t="shared" si="27"/>
        <v>-2.196301177966551E-25</v>
      </c>
      <c r="AQ59">
        <f t="shared" si="27"/>
        <v>-1.8197752579985172E-20</v>
      </c>
      <c r="AR59">
        <f t="shared" si="27"/>
        <v>-1.8197972210102968E-20</v>
      </c>
      <c r="AS59">
        <f t="shared" si="27"/>
        <v>-0.45933445062205797</v>
      </c>
      <c r="AT59">
        <f t="shared" si="27"/>
        <v>-0.30009850773974456</v>
      </c>
      <c r="AU59">
        <f t="shared" si="23"/>
        <v>-0.75943295836180247</v>
      </c>
      <c r="AW59">
        <v>56</v>
      </c>
      <c r="AX59">
        <f>IF(Z59&gt;0, (R59*SUMPRODUCT(K59:$K$98, X59:$X$98)-K59*$AZ$3)/Z59, 0)</f>
        <v>-8.7141670890080567E+26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500000</v>
      </c>
      <c r="S60">
        <f t="shared" si="1"/>
        <v>-7.6847216533674105E+27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-853.61630284171201</v>
      </c>
      <c r="AC60">
        <f t="shared" si="2"/>
        <v>-762.15741325152851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-4.3529951216894286E-19</v>
      </c>
      <c r="AI60">
        <f t="shared" si="25"/>
        <v>-4.3530447108253554E-19</v>
      </c>
      <c r="AJ60">
        <f t="shared" si="7"/>
        <v>-91.458889590183503</v>
      </c>
      <c r="AK60">
        <f t="shared" si="22"/>
        <v>-59.753141198919849</v>
      </c>
      <c r="AL60">
        <f t="shared" si="26"/>
        <v>-151.21203078910335</v>
      </c>
      <c r="AN60">
        <f t="shared" si="27"/>
        <v>0</v>
      </c>
      <c r="AO60">
        <f t="shared" si="27"/>
        <v>0</v>
      </c>
      <c r="AP60">
        <f t="shared" si="27"/>
        <v>-1.9854254774456065E-26</v>
      </c>
      <c r="AQ60">
        <f t="shared" si="27"/>
        <v>-1.7428308149223015E-21</v>
      </c>
      <c r="AR60">
        <f t="shared" si="27"/>
        <v>-1.7428506691770762E-21</v>
      </c>
      <c r="AS60">
        <f t="shared" si="27"/>
        <v>-0.36617861178416633</v>
      </c>
      <c r="AT60">
        <f t="shared" si="27"/>
        <v>-0.23923669303232184</v>
      </c>
      <c r="AU60">
        <f t="shared" si="23"/>
        <v>-0.6054153048164882</v>
      </c>
      <c r="AW60">
        <v>57</v>
      </c>
      <c r="AX60">
        <f>IF(Z60&gt;0, (R60*SUMPRODUCT(K60:$K$98, X60:$X$98)-K60*$AZ$3)/Z60, 0)</f>
        <v>-7.6847216533674105E+27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500000</v>
      </c>
      <c r="S61">
        <f t="shared" si="1"/>
        <v>-7.1542724921297924E+28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-762.15741325152851</v>
      </c>
      <c r="AC61">
        <f t="shared" si="2"/>
        <v>-680.49769040315039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-4.4337361343895822E-20</v>
      </c>
      <c r="AI61">
        <f t="shared" si="25"/>
        <v>-4.4337836932218148E-20</v>
      </c>
      <c r="AJ61">
        <f t="shared" si="7"/>
        <v>-81.659722848378124</v>
      </c>
      <c r="AK61">
        <f t="shared" si="22"/>
        <v>-53.351018927607001</v>
      </c>
      <c r="AL61">
        <f t="shared" si="26"/>
        <v>-135.01074177598514</v>
      </c>
      <c r="AN61">
        <f t="shared" si="27"/>
        <v>0</v>
      </c>
      <c r="AO61">
        <f t="shared" si="27"/>
        <v>0</v>
      </c>
      <c r="AP61">
        <f t="shared" si="27"/>
        <v>-1.7001224776616387E-27</v>
      </c>
      <c r="AQ61">
        <f t="shared" si="27"/>
        <v>-1.5849620581902206E-22</v>
      </c>
      <c r="AR61">
        <f t="shared" si="27"/>
        <v>-1.584979059414997E-22</v>
      </c>
      <c r="AS61">
        <f t="shared" si="27"/>
        <v>-0.29191534740446928</v>
      </c>
      <c r="AT61">
        <f t="shared" si="27"/>
        <v>-0.1907180269709198</v>
      </c>
      <c r="AU61">
        <f t="shared" si="23"/>
        <v>-0.48263337437538917</v>
      </c>
      <c r="AW61">
        <v>58</v>
      </c>
      <c r="AX61">
        <f>IF(Z61&gt;0, (R61*SUMPRODUCT(K61:$K$98, X61:$X$98)-K61*$AZ$3)/Z61, 0)</f>
        <v>-7.1542724921297924E+28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500000</v>
      </c>
      <c r="S62">
        <f t="shared" si="1"/>
        <v>-7.0504225208821529E+29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-680.49769040315039</v>
      </c>
      <c r="AC62">
        <f t="shared" si="2"/>
        <v>-607.58722357424142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-4.2774372904782528E-21</v>
      </c>
      <c r="AI62">
        <f t="shared" si="25"/>
        <v>-4.2774803791883105E-21</v>
      </c>
      <c r="AJ62">
        <f t="shared" si="7"/>
        <v>-72.910466828908966</v>
      </c>
      <c r="AK62">
        <f t="shared" si="22"/>
        <v>-47.634838328220532</v>
      </c>
      <c r="AL62">
        <f t="shared" si="26"/>
        <v>-120.54530515712949</v>
      </c>
      <c r="AN62">
        <f t="shared" si="27"/>
        <v>0</v>
      </c>
      <c r="AO62">
        <f t="shared" si="27"/>
        <v>0</v>
      </c>
      <c r="AP62">
        <f t="shared" si="27"/>
        <v>-1.3752906712609842E-28</v>
      </c>
      <c r="AQ62">
        <f t="shared" si="27"/>
        <v>-1.3652577658069572E-23</v>
      </c>
      <c r="AR62">
        <f t="shared" si="27"/>
        <v>-1.3652715187136698E-23</v>
      </c>
      <c r="AS62">
        <f t="shared" si="27"/>
        <v>-0.23271312771402183</v>
      </c>
      <c r="AT62">
        <f t="shared" si="27"/>
        <v>-0.15203924343982761</v>
      </c>
      <c r="AU62">
        <f t="shared" si="23"/>
        <v>-0.38475237115384942</v>
      </c>
      <c r="AW62">
        <v>59</v>
      </c>
      <c r="AX62">
        <f>IF(Z62&gt;0, (R62*SUMPRODUCT(K62:$K$98, X62:$X$98)-K62*$AZ$3)/Z62, 0)</f>
        <v>-7.0504225208821529E+29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500000</v>
      </c>
      <c r="S63">
        <f t="shared" si="1"/>
        <v>-7.3765405222080665E+30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-607.58722357424142</v>
      </c>
      <c r="AC63">
        <f t="shared" si="2"/>
        <v>-542.48859247700125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-3.8980702287668629E-22</v>
      </c>
      <c r="AI63">
        <f t="shared" si="25"/>
        <v>-3.8981069999735581E-22</v>
      </c>
      <c r="AJ63">
        <f t="shared" si="7"/>
        <v>-65.098631097240172</v>
      </c>
      <c r="AK63">
        <f t="shared" si="22"/>
        <v>-42.531105650196906</v>
      </c>
      <c r="AL63">
        <f t="shared" si="26"/>
        <v>-107.62973674743708</v>
      </c>
      <c r="AN63">
        <f t="shared" si="27"/>
        <v>0</v>
      </c>
      <c r="AO63">
        <f t="shared" si="27"/>
        <v>0</v>
      </c>
      <c r="AP63">
        <f t="shared" si="27"/>
        <v>-1.0479024691003053E-29</v>
      </c>
      <c r="AQ63">
        <f t="shared" si="27"/>
        <v>-1.1108684714367323E-24</v>
      </c>
      <c r="AR63">
        <f t="shared" si="27"/>
        <v>-1.1108789504614233E-24</v>
      </c>
      <c r="AS63">
        <f t="shared" si="27"/>
        <v>-0.18551748063936696</v>
      </c>
      <c r="AT63">
        <f t="shared" si="27"/>
        <v>-0.12120475401771973</v>
      </c>
      <c r="AU63">
        <f t="shared" si="23"/>
        <v>-0.3067222346570867</v>
      </c>
      <c r="AW63">
        <v>60</v>
      </c>
      <c r="AX63">
        <f>IF(Z63&gt;0, (R63*SUMPRODUCT(K63:$K$98, X63:$X$98)-K63*$AZ$3)/Z63, 0)</f>
        <v>-7.3765405222080665E+30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500000</v>
      </c>
      <c r="S64">
        <f t="shared" si="1"/>
        <v>-8.219927757692244E+31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-542.48859247700125</v>
      </c>
      <c r="AC64">
        <f t="shared" si="2"/>
        <v>-484.36481471160823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-3.3457210737619168E-23</v>
      </c>
      <c r="AI64">
        <f t="shared" si="25"/>
        <v>-3.3457505366008242E-23</v>
      </c>
      <c r="AJ64">
        <f t="shared" si="7"/>
        <v>-58.123777765393015</v>
      </c>
      <c r="AK64">
        <f t="shared" si="22"/>
        <v>-37.974201473390089</v>
      </c>
      <c r="AL64">
        <f t="shared" si="26"/>
        <v>-96.097979238783097</v>
      </c>
      <c r="AN64">
        <f t="shared" si="27"/>
        <v>0</v>
      </c>
      <c r="AO64">
        <f t="shared" si="27"/>
        <v>0</v>
      </c>
      <c r="AP64">
        <f t="shared" si="27"/>
        <v>-7.4966899600584466E-31</v>
      </c>
      <c r="AQ64">
        <f t="shared" si="27"/>
        <v>-8.5130403290772104E-26</v>
      </c>
      <c r="AR64">
        <f t="shared" si="27"/>
        <v>-8.5131152959768108E-26</v>
      </c>
      <c r="AS64">
        <f t="shared" si="27"/>
        <v>-0.14789339974439331</v>
      </c>
      <c r="AT64">
        <f t="shared" si="27"/>
        <v>-9.6623687833003596E-2</v>
      </c>
      <c r="AU64">
        <f t="shared" si="23"/>
        <v>-0.2445170875773969</v>
      </c>
      <c r="AW64">
        <v>61</v>
      </c>
      <c r="AX64">
        <f>IF(Z64&gt;0, (R64*SUMPRODUCT(K64:$K$98, X64:$X$98)-K64*$AZ$3)/Z64, 0)</f>
        <v>-8.219927757692244E+31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500000</v>
      </c>
      <c r="S65">
        <f t="shared" si="1"/>
        <v>-9.79377474479969E+32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-484.36481471160823</v>
      </c>
      <c r="AC65">
        <f t="shared" si="2"/>
        <v>-432.46858456393596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-2.6960335639526539E-24</v>
      </c>
      <c r="AI65">
        <f t="shared" si="25"/>
        <v>-2.6960556427014423E-24</v>
      </c>
      <c r="AJ65">
        <f t="shared" si="7"/>
        <v>-51.89623014767227</v>
      </c>
      <c r="AK65">
        <f t="shared" si="22"/>
        <v>-33.905537029812578</v>
      </c>
      <c r="AL65">
        <f t="shared" si="26"/>
        <v>-85.801767177484848</v>
      </c>
      <c r="AN65">
        <f t="shared" si="27"/>
        <v>0</v>
      </c>
      <c r="AO65">
        <f t="shared" si="27"/>
        <v>0</v>
      </c>
      <c r="AP65">
        <f t="shared" si="27"/>
        <v>-5.0159291607252214E-32</v>
      </c>
      <c r="AQ65">
        <f t="shared" si="27"/>
        <v>-6.1249455307648549E-27</v>
      </c>
      <c r="AR65">
        <f t="shared" si="27"/>
        <v>-6.1249956900564614E-27</v>
      </c>
      <c r="AS65">
        <f t="shared" si="27"/>
        <v>-0.11789971280643585</v>
      </c>
      <c r="AT65">
        <f t="shared" si="27"/>
        <v>-7.7027812366871479E-2</v>
      </c>
      <c r="AU65">
        <f t="shared" si="23"/>
        <v>-0.19492752517330733</v>
      </c>
      <c r="AW65">
        <v>62</v>
      </c>
      <c r="AX65">
        <f>IF(Z65&gt;0, (R65*SUMPRODUCT(K65:$K$98, X65:$X$98)-K65*$AZ$3)/Z65, 0)</f>
        <v>-9.79377474479969E+32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500000</v>
      </c>
      <c r="S66">
        <f t="shared" si="1"/>
        <v>-1.2536716482154101E+34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-432.46858456393596</v>
      </c>
      <c r="AC66">
        <f t="shared" si="2"/>
        <v>-386.13266478922839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-2.0317954133151115E-25</v>
      </c>
      <c r="AI66">
        <f t="shared" si="25"/>
        <v>-2.0318108133867864E-25</v>
      </c>
      <c r="AJ66">
        <f t="shared" si="7"/>
        <v>-46.335919774707577</v>
      </c>
      <c r="AK66">
        <f t="shared" si="22"/>
        <v>-30.272800919475522</v>
      </c>
      <c r="AL66">
        <f t="shared" si="26"/>
        <v>-76.608720694183091</v>
      </c>
      <c r="AN66">
        <f t="shared" si="27"/>
        <v>0</v>
      </c>
      <c r="AO66">
        <f t="shared" si="27"/>
        <v>0</v>
      </c>
      <c r="AP66">
        <f t="shared" si="27"/>
        <v>-3.1237887444487126E-33</v>
      </c>
      <c r="AQ66">
        <f t="shared" si="27"/>
        <v>-4.1213442229818862E-28</v>
      </c>
      <c r="AR66">
        <f t="shared" si="27"/>
        <v>-4.1213754608693307E-28</v>
      </c>
      <c r="AS66">
        <f t="shared" si="27"/>
        <v>-9.3988929214314662E-2</v>
      </c>
      <c r="AT66">
        <f t="shared" si="27"/>
        <v>-6.1406100420018726E-2</v>
      </c>
      <c r="AU66">
        <f t="shared" si="23"/>
        <v>-0.15539502963433338</v>
      </c>
      <c r="AW66">
        <v>63</v>
      </c>
      <c r="AX66">
        <f>IF(Z66&gt;0, (R66*SUMPRODUCT(K66:$K$98, X66:$X$98)-K66*$AZ$3)/Z66, 0)</f>
        <v>-1.2536716482154101E+34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-1.7337186540165964E+35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-386.13266478922839</v>
      </c>
      <c r="AC67">
        <f t="shared" ref="AC67:AC69" si="30">S67*Z67</f>
        <v>-344.76130784752536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-1.4251788215081335E-26</v>
      </c>
      <c r="AI67">
        <f t="shared" ref="AI67:AI69" si="33">SUM(AE67:AH67)</f>
        <v>-1.4251887643355655E-26</v>
      </c>
      <c r="AJ67">
        <f t="shared" ref="AJ67:AJ69" si="34">AB67-AC67</f>
        <v>-41.371356941703027</v>
      </c>
      <c r="AK67">
        <f t="shared" si="22"/>
        <v>-27.029286535245991</v>
      </c>
      <c r="AL67">
        <f t="shared" si="26"/>
        <v>-68.400643476949014</v>
      </c>
      <c r="AN67">
        <f t="shared" si="27"/>
        <v>0</v>
      </c>
      <c r="AO67">
        <f t="shared" si="27"/>
        <v>0</v>
      </c>
      <c r="AP67">
        <f t="shared" si="27"/>
        <v>-1.8007390922790779E-34</v>
      </c>
      <c r="AQ67">
        <f t="shared" si="27"/>
        <v>-2.5811322130972929E-29</v>
      </c>
      <c r="AR67">
        <f t="shared" si="27"/>
        <v>-2.5811502204882158E-29</v>
      </c>
      <c r="AS67">
        <f t="shared" si="27"/>
        <v>-7.4927398927227579E-2</v>
      </c>
      <c r="AT67">
        <f t="shared" si="27"/>
        <v>-4.8952567299122042E-2</v>
      </c>
      <c r="AU67">
        <f t="shared" si="23"/>
        <v>-0.12387996622634961</v>
      </c>
      <c r="AW67">
        <v>64</v>
      </c>
      <c r="AX67">
        <f>IF(Z67&gt;0, (R67*SUMPRODUCT(K67:$K$98, X67:$X$98)-K67*$AZ$3)/Z67, 0)</f>
        <v>-1.7337186540165964E+35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500000</v>
      </c>
      <c r="S68">
        <f t="shared" si="29"/>
        <v>-2.6070353468755664E+36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-344.76130784752536</v>
      </c>
      <c r="AC68">
        <f t="shared" si="30"/>
        <v>-307.82259629243333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-9.2530301074367285E-28</v>
      </c>
      <c r="AI68">
        <f t="shared" si="33"/>
        <v>-9.2530891443417449E-28</v>
      </c>
      <c r="AJ68">
        <f t="shared" si="34"/>
        <v>-36.938711555092027</v>
      </c>
      <c r="AK68">
        <f t="shared" si="22"/>
        <v>-24.133291549326778</v>
      </c>
      <c r="AL68">
        <f t="shared" si="26"/>
        <v>-61.072003104418805</v>
      </c>
      <c r="AN68">
        <f t="shared" si="27"/>
        <v>0</v>
      </c>
      <c r="AO68">
        <f t="shared" si="27"/>
        <v>0</v>
      </c>
      <c r="AP68">
        <f t="shared" si="27"/>
        <v>-9.5465499661002045E-36</v>
      </c>
      <c r="AQ68">
        <f t="shared" si="27"/>
        <v>-1.4962592336928256E-30</v>
      </c>
      <c r="AR68">
        <f t="shared" si="27"/>
        <v>-1.4962687802427918E-30</v>
      </c>
      <c r="AS68">
        <f t="shared" si="27"/>
        <v>-5.9731663685608782E-2</v>
      </c>
      <c r="AT68">
        <f t="shared" si="27"/>
        <v>-3.9024686941264382E-2</v>
      </c>
      <c r="AU68">
        <f t="shared" si="23"/>
        <v>-9.8756350626873171E-2</v>
      </c>
      <c r="AW68">
        <v>65</v>
      </c>
      <c r="AX68">
        <f>IF(Z68&gt;0, (R68*SUMPRODUCT(K68:$K$98, X68:$X$98)-K68*$AZ$3)/Z68, 0)</f>
        <v>-2.6070353468755664E+36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-307.82259629243333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-5.9036905015758059E-29</v>
      </c>
      <c r="AI69">
        <f t="shared" si="33"/>
        <v>-5.9036905015758059E-29</v>
      </c>
      <c r="AJ69">
        <f t="shared" si="34"/>
        <v>-307.82259629243333</v>
      </c>
      <c r="AK69">
        <f t="shared" si="22"/>
        <v>-21.547581740470335</v>
      </c>
      <c r="AL69">
        <f t="shared" si="26"/>
        <v>-329.37017803290365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-8.5237053268751831E-32</v>
      </c>
      <c r="AR69">
        <f t="shared" si="27"/>
        <v>-8.5237053268751831E-32</v>
      </c>
      <c r="AS69">
        <f t="shared" si="27"/>
        <v>-0.44443202147030308</v>
      </c>
      <c r="AT69">
        <f t="shared" si="27"/>
        <v>-3.1110241502921219E-2</v>
      </c>
      <c r="AU69">
        <f t="shared" si="23"/>
        <v>-0.47554226297322427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304362.33947239246</v>
      </c>
      <c r="AO71" s="8">
        <f t="shared" si="47"/>
        <v>-30436.233947239249</v>
      </c>
      <c r="AP71" s="8">
        <f t="shared" si="47"/>
        <v>-2824.3142865938048</v>
      </c>
      <c r="AQ71" s="8">
        <f t="shared" si="47"/>
        <v>-190360.84704476851</v>
      </c>
      <c r="AR71" s="8">
        <f t="shared" si="47"/>
        <v>80740.944193790769</v>
      </c>
      <c r="AS71" s="8">
        <f t="shared" si="47"/>
        <v>351.32036793886908</v>
      </c>
      <c r="AT71" s="8">
        <f t="shared" si="47"/>
        <v>-1679.1524744699473</v>
      </c>
      <c r="AU71" s="8">
        <f t="shared" si="47"/>
        <v>79413.112087259666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6314-584A-4D82-9D4E-5FE42993BAD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67847.560508128736</v>
      </c>
      <c r="K3">
        <v>1</v>
      </c>
      <c r="L3" s="2">
        <v>0</v>
      </c>
      <c r="O3">
        <f>$C$3</f>
        <v>67847.560508128736</v>
      </c>
      <c r="P3">
        <f>O3*C5</f>
        <v>6784.7560508128736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67847.560508128736</v>
      </c>
      <c r="AF3">
        <f t="shared" ref="AF3:AG34" si="4">-$Z3*P3</f>
        <v>-6784.7560508128736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58542.896253315863</v>
      </c>
      <c r="AJ3">
        <f t="shared" ref="AJ3:AJ66" si="7">AB3-AC3</f>
        <v>0</v>
      </c>
      <c r="AL3">
        <f t="shared" ref="AL3:AL34" si="8">SUM(AI3:AK3)</f>
        <v>58542.896253315863</v>
      </c>
      <c r="AN3">
        <f t="shared" ref="AN3:AU34" si="9">AE3*$K3</f>
        <v>67847.560508128736</v>
      </c>
      <c r="AO3">
        <f t="shared" si="9"/>
        <v>-6784.7560508128736</v>
      </c>
      <c r="AP3">
        <f t="shared" si="9"/>
        <v>-2519.9082039999998</v>
      </c>
      <c r="AQ3">
        <f t="shared" si="9"/>
        <v>0</v>
      </c>
      <c r="AR3">
        <f t="shared" si="9"/>
        <v>58542.896253315863</v>
      </c>
      <c r="AS3">
        <f t="shared" si="9"/>
        <v>0</v>
      </c>
      <c r="AT3">
        <f t="shared" si="9"/>
        <v>0</v>
      </c>
      <c r="AU3">
        <f t="shared" si="9"/>
        <v>58542.896253315863</v>
      </c>
      <c r="AW3">
        <v>0</v>
      </c>
      <c r="AX3">
        <f>IF(Z3&gt;0, (R3*SUMPRODUCT(K3:$K$98, X3:$X$98)-K3*$AZ$3)/Z3, 0)</f>
        <v>0</v>
      </c>
      <c r="AZ3">
        <f>C6*SUMPRODUCT(X4:X98, K4:K98)/1</f>
        <v>35592.974770765089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2414.2807068277079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2387.4754044388537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-2387.4754044388537</v>
      </c>
      <c r="AK4">
        <f>G4*SUM(AB4, AE4:AF4)</f>
        <v>0</v>
      </c>
      <c r="AL4">
        <f t="shared" si="8"/>
        <v>-3490.2864044388534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-1028.8375781322884</v>
      </c>
      <c r="AR4">
        <f t="shared" si="9"/>
        <v>-1028.8375781322884</v>
      </c>
      <c r="AS4">
        <f t="shared" si="9"/>
        <v>-2227.3303521213302</v>
      </c>
      <c r="AT4">
        <f t="shared" si="9"/>
        <v>0</v>
      </c>
      <c r="AU4">
        <f t="shared" si="9"/>
        <v>-3256.1679302536181</v>
      </c>
      <c r="AW4">
        <v>1</v>
      </c>
      <c r="AX4">
        <f>IF(Z4&gt;0, (R4*SUMPRODUCT(K4:$K$98, X4:$X$98)-K4*$AZ$3)/Z4, 0)</f>
        <v>2414.2807068277079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1000000</v>
      </c>
      <c r="S5">
        <f t="shared" si="1"/>
        <v>4221.5688481839652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2387.4754044388537</v>
      </c>
      <c r="AC5">
        <f t="shared" si="2"/>
        <v>4128.2990933420224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-1101.8411147500681</v>
      </c>
      <c r="AI5">
        <f t="shared" si="6"/>
        <v>-1150.7364335498305</v>
      </c>
      <c r="AJ5">
        <f t="shared" si="7"/>
        <v>-1740.8236889031687</v>
      </c>
      <c r="AK5">
        <f>G5*SUM(AB5, AE5:AF5)</f>
        <v>97.886491581993013</v>
      </c>
      <c r="AL5">
        <f t="shared" si="8"/>
        <v>-2793.673630871006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-942.19317142381908</v>
      </c>
      <c r="AR5">
        <f t="shared" si="9"/>
        <v>-984.00395055614138</v>
      </c>
      <c r="AS5">
        <f t="shared" si="9"/>
        <v>-1488.5922937350501</v>
      </c>
      <c r="AT5">
        <f t="shared" si="9"/>
        <v>83.70352377357888</v>
      </c>
      <c r="AU5">
        <f t="shared" si="9"/>
        <v>-2388.8927205176124</v>
      </c>
      <c r="AW5">
        <v>2</v>
      </c>
      <c r="AX5">
        <f>IF(Z5&gt;0, (R5*SUMPRODUCT(K5:$K$98, X5:$X$98)-K5*$AZ$3)/Z5, 0)</f>
        <v>4221.5688481839652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1000000</v>
      </c>
      <c r="S6">
        <f t="shared" si="1"/>
        <v>6375.4029824789204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4128.2990933420224</v>
      </c>
      <c r="AC6">
        <f t="shared" si="2"/>
        <v>6165.166304212351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-1103.5301848683516</v>
      </c>
      <c r="AI6">
        <f t="shared" si="6"/>
        <v>-1151.881373970873</v>
      </c>
      <c r="AJ6">
        <f t="shared" si="7"/>
        <v>-2036.8672108703286</v>
      </c>
      <c r="AK6">
        <f>G6*SUM(AB6, AE6:AF6)</f>
        <v>241.50549696050831</v>
      </c>
      <c r="AL6">
        <f t="shared" si="8"/>
        <v>-2947.2430878806931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-851.27425243515927</v>
      </c>
      <c r="AR6">
        <f t="shared" si="9"/>
        <v>-888.57284464585655</v>
      </c>
      <c r="AS6">
        <f t="shared" si="9"/>
        <v>-1571.2597951728712</v>
      </c>
      <c r="AT6">
        <f t="shared" si="9"/>
        <v>186.29976252852967</v>
      </c>
      <c r="AU6">
        <f t="shared" si="9"/>
        <v>-2273.532877290198</v>
      </c>
      <c r="AW6">
        <v>3</v>
      </c>
      <c r="AX6">
        <f>IF(Z6&gt;0, (R6*SUMPRODUCT(K6:$K$98, X6:$X$98)-K6*$AZ$3)/Z6, 0)</f>
        <v>6375.4029824789204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1000000</v>
      </c>
      <c r="S7">
        <f t="shared" si="1"/>
        <v>8145.9275477821493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6165.166304212351</v>
      </c>
      <c r="AC7">
        <f t="shared" si="2"/>
        <v>7789.5236337573297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-1105.9483526273577</v>
      </c>
      <c r="AI7">
        <f t="shared" si="6"/>
        <v>-1153.7607324212227</v>
      </c>
      <c r="AJ7">
        <f t="shared" si="7"/>
        <v>-1624.3573295449787</v>
      </c>
      <c r="AK7">
        <f>G7*SUM(AB7, AE7:AF7)</f>
        <v>302.70966553682644</v>
      </c>
      <c r="AL7">
        <f t="shared" si="8"/>
        <v>-2475.408396429375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-776.21658747830793</v>
      </c>
      <c r="AR7">
        <f t="shared" si="9"/>
        <v>-809.77399745558523</v>
      </c>
      <c r="AS7">
        <f t="shared" si="9"/>
        <v>-1140.0650854892292</v>
      </c>
      <c r="AT7">
        <f t="shared" si="9"/>
        <v>212.4586225220107</v>
      </c>
      <c r="AU7">
        <f t="shared" si="9"/>
        <v>-1737.3804604228037</v>
      </c>
      <c r="AW7">
        <v>4</v>
      </c>
      <c r="AX7">
        <f>IF(Z7&gt;0, (R7*SUMPRODUCT(K7:$K$98, X7:$X$98)-K7*$AZ$3)/Z7, 0)</f>
        <v>8145.9275477821493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1000000</v>
      </c>
      <c r="S8">
        <f t="shared" si="1"/>
        <v>9175.2996027737354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7789.5236337573297</v>
      </c>
      <c r="AC8">
        <f t="shared" si="2"/>
        <v>8675.918564459429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-1111.7936985654862</v>
      </c>
      <c r="AI8">
        <f t="shared" si="6"/>
        <v>-1159.0723648764842</v>
      </c>
      <c r="AJ8">
        <f t="shared" si="7"/>
        <v>-886.39493070209937</v>
      </c>
      <c r="AK8">
        <f>G8*SUM(AB8, AE8:AF8)</f>
        <v>165.91685339903111</v>
      </c>
      <c r="AL8">
        <f t="shared" si="8"/>
        <v>-1879.5504421795524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-728.38530675648394</v>
      </c>
      <c r="AR8">
        <f t="shared" si="9"/>
        <v>-759.35965560232364</v>
      </c>
      <c r="AS8">
        <f t="shared" si="9"/>
        <v>-580.71658828421755</v>
      </c>
      <c r="AT8">
        <f t="shared" si="9"/>
        <v>108.69948113130589</v>
      </c>
      <c r="AU8">
        <f t="shared" si="9"/>
        <v>-1231.3767627552354</v>
      </c>
      <c r="AW8">
        <v>5</v>
      </c>
      <c r="AX8">
        <f>IF(Z8&gt;0, (R8*SUMPRODUCT(K8:$K$98, X8:$X$98)-K8*$AZ$3)/Z8, 0)</f>
        <v>9175.2996027737354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1000000</v>
      </c>
      <c r="S9">
        <f t="shared" si="1"/>
        <v>9820.4551606484183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8675.918564459429</v>
      </c>
      <c r="AC9">
        <f t="shared" si="2"/>
        <v>9182.0309232784239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-1127.2312002133801</v>
      </c>
      <c r="AI9">
        <f t="shared" si="6"/>
        <v>-1173.9807183012574</v>
      </c>
      <c r="AJ9">
        <f t="shared" si="7"/>
        <v>-506.11235881899484</v>
      </c>
      <c r="AK9">
        <f t="shared" ref="AK9:AK72" si="22">G9*SUM(AB9:AB9, AE9:AF9)</f>
        <v>51.18791953031063</v>
      </c>
      <c r="AL9">
        <f t="shared" si="8"/>
        <v>-1628.9051575899416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-699.40249834282235</v>
      </c>
      <c r="AR9">
        <f t="shared" si="9"/>
        <v>-728.40873037472045</v>
      </c>
      <c r="AS9">
        <f t="shared" si="9"/>
        <v>-314.02275605321938</v>
      </c>
      <c r="AT9">
        <f t="shared" si="9"/>
        <v>31.760085063023126</v>
      </c>
      <c r="AU9">
        <f t="shared" si="9"/>
        <v>-1010.6714013649167</v>
      </c>
      <c r="AW9">
        <v>6</v>
      </c>
      <c r="AX9">
        <f>IF(Z9&gt;0, (R9*SUMPRODUCT(K9:$K$98, X9:$X$98)-K9*$AZ$3)/Z9, 0)</f>
        <v>9820.4551606484183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1000000</v>
      </c>
      <c r="S10">
        <f t="shared" si="1"/>
        <v>10401.437987392281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9182.0309232784239</v>
      </c>
      <c r="AC10">
        <f t="shared" si="2"/>
        <v>9616.0563720593964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-1147.4809463223746</v>
      </c>
      <c r="AI10">
        <f t="shared" si="6"/>
        <v>-1193.7055951820571</v>
      </c>
      <c r="AJ10">
        <f t="shared" si="7"/>
        <v>-434.02544878097251</v>
      </c>
      <c r="AK10">
        <f t="shared" si="22"/>
        <v>37.646326785441538</v>
      </c>
      <c r="AL10">
        <f t="shared" si="8"/>
        <v>-1590.0847171775881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-675.42611430846193</v>
      </c>
      <c r="AR10">
        <f t="shared" si="9"/>
        <v>-702.63470113914639</v>
      </c>
      <c r="AS10">
        <f t="shared" si="9"/>
        <v>-255.47450118510301</v>
      </c>
      <c r="AT10">
        <f t="shared" si="9"/>
        <v>22.15924569394442</v>
      </c>
      <c r="AU10">
        <f t="shared" si="9"/>
        <v>-935.949956630305</v>
      </c>
      <c r="AW10">
        <v>7</v>
      </c>
      <c r="AX10">
        <f>IF(Z10&gt;0, (R10*SUMPRODUCT(K10:$K$98, X10:$X$98)-K10*$AZ$3)/Z10, 0)</f>
        <v>10401.437987392281</v>
      </c>
    </row>
    <row r="11" spans="1:52" x14ac:dyDescent="0.25">
      <c r="A11" t="s">
        <v>33</v>
      </c>
      <c r="C11" s="12">
        <f>AU100</f>
        <v>16859.550799300989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1000000</v>
      </c>
      <c r="S11">
        <f t="shared" si="1"/>
        <v>10922.196163366187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9616.0563720593964</v>
      </c>
      <c r="AC11">
        <f t="shared" si="2"/>
        <v>9983.7810671549341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-1166.2164579685625</v>
      </c>
      <c r="AI11">
        <f t="shared" si="6"/>
        <v>-1211.9205495167496</v>
      </c>
      <c r="AJ11">
        <f t="shared" si="7"/>
        <v>-367.72469509553775</v>
      </c>
      <c r="AK11">
        <f t="shared" si="22"/>
        <v>23.078535292942551</v>
      </c>
      <c r="AL11">
        <f t="shared" si="8"/>
        <v>-1556.5667093193447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-652.27493719035101</v>
      </c>
      <c r="AR11">
        <f t="shared" si="9"/>
        <v>-677.83763032526417</v>
      </c>
      <c r="AS11">
        <f t="shared" si="9"/>
        <v>-205.67159789066247</v>
      </c>
      <c r="AT11">
        <f t="shared" si="9"/>
        <v>12.908024111468333</v>
      </c>
      <c r="AU11">
        <f t="shared" si="9"/>
        <v>-870.60120410445825</v>
      </c>
      <c r="AW11">
        <v>8</v>
      </c>
      <c r="AX11">
        <f>IF(Z11&gt;0, (R11*SUMPRODUCT(K11:$K$98, X11:$X$98)-K11*$AZ$3)/Z11, 0)</f>
        <v>10922.196163366187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1000000</v>
      </c>
      <c r="S12">
        <f t="shared" si="1"/>
        <v>11420.130442781461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9983.7810671549341</v>
      </c>
      <c r="AC12">
        <f t="shared" si="2"/>
        <v>10320.919855693497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-1193.0294410734557</v>
      </c>
      <c r="AI12">
        <f t="shared" si="6"/>
        <v>-1238.2168402341074</v>
      </c>
      <c r="AJ12">
        <f t="shared" si="7"/>
        <v>-337.13878853856295</v>
      </c>
      <c r="AK12">
        <f t="shared" si="22"/>
        <v>22.962696454456349</v>
      </c>
      <c r="AL12">
        <f t="shared" si="8"/>
        <v>-1552.392932318214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-634.107830672153</v>
      </c>
      <c r="AR12">
        <f t="shared" si="9"/>
        <v>-658.1254136998574</v>
      </c>
      <c r="AS12">
        <f t="shared" si="9"/>
        <v>-179.19285013056364</v>
      </c>
      <c r="AT12">
        <f t="shared" si="9"/>
        <v>12.20491727514873</v>
      </c>
      <c r="AU12">
        <f t="shared" si="9"/>
        <v>-825.1133465552723</v>
      </c>
      <c r="AW12">
        <v>9</v>
      </c>
      <c r="AX12">
        <f>IF(Z12&gt;0, (R12*SUMPRODUCT(K12:$K$98, X12:$X$98)-K12*$AZ$3)/Z12, 0)</f>
        <v>11420.130442781461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1000000</v>
      </c>
      <c r="S13">
        <f t="shared" si="1"/>
        <v>11888.132454697099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10320.919855693497</v>
      </c>
      <c r="AC13">
        <f t="shared" si="2"/>
        <v>10621.92448926868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-1220.7538557887012</v>
      </c>
      <c r="AI13">
        <f t="shared" si="6"/>
        <v>-1265.428343264957</v>
      </c>
      <c r="AJ13">
        <f t="shared" si="7"/>
        <v>-301.00463357518311</v>
      </c>
      <c r="AK13">
        <f t="shared" si="22"/>
        <v>20.641839711386993</v>
      </c>
      <c r="AL13">
        <f t="shared" si="8"/>
        <v>-1545.791137128753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-616.77153215144813</v>
      </c>
      <c r="AR13">
        <f t="shared" si="9"/>
        <v>-639.34279167125442</v>
      </c>
      <c r="AS13">
        <f t="shared" si="9"/>
        <v>-152.0790519354174</v>
      </c>
      <c r="AT13">
        <f t="shared" si="9"/>
        <v>10.429046809761138</v>
      </c>
      <c r="AU13">
        <f t="shared" si="9"/>
        <v>-780.99279679691062</v>
      </c>
      <c r="AW13">
        <v>10</v>
      </c>
      <c r="AX13">
        <f>IF(Z13&gt;0, (R13*SUMPRODUCT(K13:$K$98, X13:$X$98)-K13*$AZ$3)/Z13, 0)</f>
        <v>11888.132454697099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1000000</v>
      </c>
      <c r="S14">
        <f t="shared" si="1"/>
        <v>12329.658685081798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10621.92448926868</v>
      </c>
      <c r="AC14">
        <f t="shared" si="2"/>
        <v>10890.792696465396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-1254.4319101510237</v>
      </c>
      <c r="AI14">
        <f t="shared" si="6"/>
        <v>-1298.5969311570093</v>
      </c>
      <c r="AJ14">
        <f t="shared" si="7"/>
        <v>-268.86820719671596</v>
      </c>
      <c r="AK14">
        <f t="shared" si="22"/>
        <v>19.119464080683624</v>
      </c>
      <c r="AL14">
        <f t="shared" si="8"/>
        <v>-1548.3456742730416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-602.57365766805162</v>
      </c>
      <c r="AR14">
        <f t="shared" si="9"/>
        <v>-623.78858215555067</v>
      </c>
      <c r="AS14">
        <f t="shared" si="9"/>
        <v>-129.15240574649573</v>
      </c>
      <c r="AT14">
        <f t="shared" si="9"/>
        <v>9.1841456762395666</v>
      </c>
      <c r="AU14">
        <f t="shared" si="9"/>
        <v>-743.75684222580674</v>
      </c>
      <c r="AW14">
        <v>11</v>
      </c>
      <c r="AX14">
        <f>IF(Z14&gt;0, (R14*SUMPRODUCT(K14:$K$98, X14:$X$98)-K14*$AZ$3)/Z14, 0)</f>
        <v>12329.658685081798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1000000</v>
      </c>
      <c r="S15">
        <f t="shared" si="1"/>
        <v>12787.663287619478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10890.792696465396</v>
      </c>
      <c r="AC15">
        <f t="shared" si="2"/>
        <v>11165.710274504196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-1304.7415998676477</v>
      </c>
      <c r="AI15">
        <f t="shared" si="6"/>
        <v>-1348.39973358358</v>
      </c>
      <c r="AJ15">
        <f t="shared" si="7"/>
        <v>-274.91757803879955</v>
      </c>
      <c r="AK15">
        <f t="shared" si="22"/>
        <v>44.652250055508127</v>
      </c>
      <c r="AL15">
        <f t="shared" si="8"/>
        <v>-1578.6650615668714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-594.57376859688736</v>
      </c>
      <c r="AR15">
        <f t="shared" si="9"/>
        <v>-614.46888123529936</v>
      </c>
      <c r="AS15">
        <f t="shared" si="9"/>
        <v>-125.28057696990662</v>
      </c>
      <c r="AT15">
        <f t="shared" si="9"/>
        <v>20.348133756543952</v>
      </c>
      <c r="AU15">
        <f t="shared" si="9"/>
        <v>-719.40132444866197</v>
      </c>
      <c r="AW15">
        <v>12</v>
      </c>
      <c r="AX15">
        <f>IF(Z15&gt;0, (R15*SUMPRODUCT(K15:$K$98, X15:$X$98)-K15*$AZ$3)/Z15, 0)</f>
        <v>12787.663287619478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1000000</v>
      </c>
      <c r="S16">
        <f t="shared" si="1"/>
        <v>13263.459812219658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11165.710274504196</v>
      </c>
      <c r="AC16">
        <f t="shared" si="2"/>
        <v>11447.260466550537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-1363.5954462538975</v>
      </c>
      <c r="AI16">
        <f t="shared" si="6"/>
        <v>-1406.7488188603579</v>
      </c>
      <c r="AJ16">
        <f t="shared" si="7"/>
        <v>-281.55019204634118</v>
      </c>
      <c r="AK16">
        <f t="shared" si="22"/>
        <v>79.276542948979795</v>
      </c>
      <c r="AL16">
        <f t="shared" si="8"/>
        <v>-1609.0224679577193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-587.82859018975296</v>
      </c>
      <c r="AR16">
        <f t="shared" si="9"/>
        <v>-606.43145825511431</v>
      </c>
      <c r="AS16">
        <f t="shared" si="9"/>
        <v>-121.37269372153558</v>
      </c>
      <c r="AT16">
        <f t="shared" si="9"/>
        <v>34.17510567730308</v>
      </c>
      <c r="AU16">
        <f t="shared" si="9"/>
        <v>-693.62904629934678</v>
      </c>
      <c r="AW16">
        <v>13</v>
      </c>
      <c r="AX16">
        <f>IF(Z16&gt;0, (R16*SUMPRODUCT(K16:$K$98, X16:$X$98)-K16*$AZ$3)/Z16, 0)</f>
        <v>13263.459812219658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1000000</v>
      </c>
      <c r="S17">
        <f t="shared" si="1"/>
        <v>13809.438104652583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11447.260466550537</v>
      </c>
      <c r="AC17">
        <f t="shared" si="2"/>
        <v>11779.648643615837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-1422.4439076078997</v>
      </c>
      <c r="AI17">
        <f t="shared" si="6"/>
        <v>-1465.0946242929151</v>
      </c>
      <c r="AJ17">
        <f t="shared" si="7"/>
        <v>-332.38817706530062</v>
      </c>
      <c r="AK17">
        <f t="shared" si="22"/>
        <v>157.97219443839739</v>
      </c>
      <c r="AL17">
        <f t="shared" si="8"/>
        <v>-1639.5106069198184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-576.42170582988501</v>
      </c>
      <c r="AR17">
        <f t="shared" si="9"/>
        <v>-593.70519851100426</v>
      </c>
      <c r="AS17">
        <f t="shared" si="9"/>
        <v>-134.69477354918681</v>
      </c>
      <c r="AT17">
        <f t="shared" si="9"/>
        <v>64.01560111076931</v>
      </c>
      <c r="AU17">
        <f t="shared" si="9"/>
        <v>-664.38437094942174</v>
      </c>
      <c r="AW17">
        <v>14</v>
      </c>
      <c r="AX17">
        <f>IF(Z17&gt;0, (R17*SUMPRODUCT(K17:$K$98, X17:$X$98)-K17*$AZ$3)/Z17, 0)</f>
        <v>13809.438104652583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1000000</v>
      </c>
      <c r="S18">
        <f t="shared" si="1"/>
        <v>14432.902765292276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11779.648643615837</v>
      </c>
      <c r="AC18">
        <f t="shared" si="2"/>
        <v>12166.944516741822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-1483.6717150062857</v>
      </c>
      <c r="AI18">
        <f t="shared" si="6"/>
        <v>-1525.8217409387005</v>
      </c>
      <c r="AJ18">
        <f t="shared" si="7"/>
        <v>-387.29587312598414</v>
      </c>
      <c r="AK18">
        <f t="shared" si="22"/>
        <v>254.4404107021021</v>
      </c>
      <c r="AL18">
        <f t="shared" si="8"/>
        <v>-1658.6772033625825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-561.06126834762233</v>
      </c>
      <c r="AR18">
        <f t="shared" si="9"/>
        <v>-577.00060773876635</v>
      </c>
      <c r="AS18">
        <f t="shared" si="9"/>
        <v>-146.45875607390946</v>
      </c>
      <c r="AT18">
        <f t="shared" si="9"/>
        <v>96.218495037365159</v>
      </c>
      <c r="AU18">
        <f t="shared" si="9"/>
        <v>-627.24086877531056</v>
      </c>
      <c r="AW18">
        <v>15</v>
      </c>
      <c r="AX18">
        <f>IF(Z18&gt;0, (R18*SUMPRODUCT(K18:$K$98, X18:$X$98)-K18*$AZ$3)/Z18, 0)</f>
        <v>14432.902765292276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1000000</v>
      </c>
      <c r="S19">
        <f t="shared" si="1"/>
        <v>15021.822088446326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12166.944516741822</v>
      </c>
      <c r="AC19">
        <f t="shared" si="2"/>
        <v>12513.40856673969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-1555.151339792523</v>
      </c>
      <c r="AI19">
        <f t="shared" si="6"/>
        <v>-1596.8021078986239</v>
      </c>
      <c r="AJ19">
        <f t="shared" si="7"/>
        <v>-346.46404999786864</v>
      </c>
      <c r="AK19">
        <f t="shared" si="22"/>
        <v>271.32286272334261</v>
      </c>
      <c r="AL19">
        <f t="shared" si="8"/>
        <v>-1671.9432951731501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-548.43962438373558</v>
      </c>
      <c r="AR19">
        <f t="shared" si="9"/>
        <v>-563.12818300237882</v>
      </c>
      <c r="AS19">
        <f t="shared" si="9"/>
        <v>-122.18400137741529</v>
      </c>
      <c r="AT19">
        <f t="shared" si="9"/>
        <v>95.684712549302276</v>
      </c>
      <c r="AU19">
        <f t="shared" si="9"/>
        <v>-589.62747183049191</v>
      </c>
      <c r="AW19">
        <v>16</v>
      </c>
      <c r="AX19">
        <f>IF(Z19&gt;0, (R19*SUMPRODUCT(K19:$K$98, X19:$X$98)-K19*$AZ$3)/Z19, 0)</f>
        <v>15021.822088446326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1000000</v>
      </c>
      <c r="S20">
        <f t="shared" si="1"/>
        <v>15322.611437294292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12513.40856673969</v>
      </c>
      <c r="AC20">
        <f t="shared" si="2"/>
        <v>12611.450404050398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-1623.7835171386614</v>
      </c>
      <c r="AI20">
        <f t="shared" si="6"/>
        <v>-1664.9365883878445</v>
      </c>
      <c r="AJ20">
        <f t="shared" si="7"/>
        <v>-98.041837310707706</v>
      </c>
      <c r="AK20">
        <f t="shared" si="22"/>
        <v>53.807656836980669</v>
      </c>
      <c r="AL20">
        <f t="shared" si="8"/>
        <v>-1709.1707688615716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-543.15038031648442</v>
      </c>
      <c r="AR20">
        <f t="shared" si="9"/>
        <v>-556.91595070456981</v>
      </c>
      <c r="AS20">
        <f t="shared" si="9"/>
        <v>-32.794680239194982</v>
      </c>
      <c r="AT20">
        <f t="shared" si="9"/>
        <v>17.998488694136213</v>
      </c>
      <c r="AU20">
        <f t="shared" si="9"/>
        <v>-571.71214224962864</v>
      </c>
      <c r="AW20">
        <v>17</v>
      </c>
      <c r="AX20">
        <f>IF(Z20&gt;0, (R20*SUMPRODUCT(K20:$K$98, X20:$X$98)-K20*$AZ$3)/Z20, 0)</f>
        <v>15322.611437294292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1000000</v>
      </c>
      <c r="S21">
        <f t="shared" si="1"/>
        <v>15560.272366997924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12611.450404050398</v>
      </c>
      <c r="AC21">
        <f t="shared" si="2"/>
        <v>12652.49170750043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-1702.9033884926721</v>
      </c>
      <c r="AI21">
        <f t="shared" si="6"/>
        <v>-1743.5597838599388</v>
      </c>
      <c r="AJ21">
        <f t="shared" si="7"/>
        <v>-41.041303450032501</v>
      </c>
      <c r="AK21">
        <f t="shared" si="22"/>
        <v>20.178320646480639</v>
      </c>
      <c r="AL21">
        <f t="shared" si="8"/>
        <v>-1764.4227666634906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-541.66576988462782</v>
      </c>
      <c r="AR21">
        <f t="shared" si="9"/>
        <v>-554.59790558073291</v>
      </c>
      <c r="AS21">
        <f t="shared" si="9"/>
        <v>-13.054568674038521</v>
      </c>
      <c r="AT21">
        <f t="shared" si="9"/>
        <v>6.418394409109399</v>
      </c>
      <c r="AU21">
        <f t="shared" si="9"/>
        <v>-561.234079845662</v>
      </c>
      <c r="AW21">
        <v>18</v>
      </c>
      <c r="AX21">
        <f>IF(Z21&gt;0, (R21*SUMPRODUCT(K21:$K$98, X21:$X$98)-K21*$AZ$3)/Z21, 0)</f>
        <v>15560.272366997924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1000000</v>
      </c>
      <c r="S22">
        <f t="shared" si="1"/>
        <v>16012.474543692961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12652.49170750043</v>
      </c>
      <c r="AC22">
        <f t="shared" si="2"/>
        <v>12861.367153668001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-1787.4104477753444</v>
      </c>
      <c r="AI22">
        <f t="shared" si="6"/>
        <v>-1827.5709086665497</v>
      </c>
      <c r="AJ22">
        <f t="shared" si="7"/>
        <v>-208.87544616757077</v>
      </c>
      <c r="AK22">
        <f t="shared" si="22"/>
        <v>265.70232585750904</v>
      </c>
      <c r="AL22">
        <f t="shared" si="8"/>
        <v>-1770.7440289766114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-530.8553557041422</v>
      </c>
      <c r="AR22">
        <f t="shared" si="9"/>
        <v>-542.78288794956336</v>
      </c>
      <c r="AS22">
        <f t="shared" si="9"/>
        <v>-62.035359260182517</v>
      </c>
      <c r="AT22">
        <f t="shared" si="9"/>
        <v>78.912766164066895</v>
      </c>
      <c r="AU22">
        <f t="shared" si="9"/>
        <v>-525.90548104567893</v>
      </c>
      <c r="AW22">
        <v>19</v>
      </c>
      <c r="AX22">
        <f>IF(Z22&gt;0, (R22*SUMPRODUCT(K22:$K$98, X22:$X$98)-K22*$AZ$3)/Z22, 0)</f>
        <v>16012.474543692961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1000000</v>
      </c>
      <c r="S23">
        <f t="shared" si="1"/>
        <v>16971.06174865818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12861.367153668001</v>
      </c>
      <c r="AC23">
        <f t="shared" si="2"/>
        <v>13463.11926685551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-1878.5408993917079</v>
      </c>
      <c r="AI23">
        <f t="shared" si="6"/>
        <v>-1918.2058286290314</v>
      </c>
      <c r="AJ23">
        <f t="shared" si="7"/>
        <v>-601.75211318750917</v>
      </c>
      <c r="AK23">
        <f t="shared" si="22"/>
        <v>900.2957007567602</v>
      </c>
      <c r="AL23">
        <f t="shared" si="8"/>
        <v>-1619.6622410597802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-498.14358661424029</v>
      </c>
      <c r="AR23">
        <f t="shared" si="9"/>
        <v>-508.66176597327291</v>
      </c>
      <c r="AS23">
        <f t="shared" si="9"/>
        <v>-159.57009826775098</v>
      </c>
      <c r="AT23">
        <f t="shared" si="9"/>
        <v>238.73663306110342</v>
      </c>
      <c r="AU23">
        <f t="shared" si="9"/>
        <v>-429.49523117992038</v>
      </c>
      <c r="AW23">
        <v>20</v>
      </c>
      <c r="AX23">
        <f>IF(Z23&gt;0, (R23*SUMPRODUCT(K23:$K$98, X23:$X$98)-K23*$AZ$3)/Z23, 0)</f>
        <v>16971.06174865818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1000000</v>
      </c>
      <c r="S24">
        <f t="shared" si="1"/>
        <v>17840.664566635005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13463.11926685551</v>
      </c>
      <c r="AC24">
        <f t="shared" si="2"/>
        <v>13976.232348894533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-1973.6856273228141</v>
      </c>
      <c r="AI24">
        <f t="shared" si="6"/>
        <v>-2012.8552229863983</v>
      </c>
      <c r="AJ24">
        <f t="shared" si="7"/>
        <v>-513.11308203902263</v>
      </c>
      <c r="AK24">
        <f t="shared" si="22"/>
        <v>942.41834867988587</v>
      </c>
      <c r="AL24">
        <f t="shared" si="8"/>
        <v>-1583.5499563455348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-467.2979160704723</v>
      </c>
      <c r="AR24">
        <f t="shared" si="9"/>
        <v>-476.57187042952796</v>
      </c>
      <c r="AS24">
        <f t="shared" si="9"/>
        <v>-121.48676092381298</v>
      </c>
      <c r="AT24">
        <f t="shared" si="9"/>
        <v>223.13083923200531</v>
      </c>
      <c r="AU24">
        <f t="shared" si="9"/>
        <v>-374.92779212133553</v>
      </c>
      <c r="AW24">
        <v>21</v>
      </c>
      <c r="AX24">
        <f>IF(Z24&gt;0, (R24*SUMPRODUCT(K24:$K$98, X24:$X$98)-K24*$AZ$3)/Z24, 0)</f>
        <v>17840.664566635005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1000000</v>
      </c>
      <c r="S25">
        <f t="shared" si="1"/>
        <v>18632.679347908477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13976.232348894533</v>
      </c>
      <c r="AC25">
        <f t="shared" si="2"/>
        <v>14411.84217269305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-2086.7233895575241</v>
      </c>
      <c r="AI25">
        <f t="shared" si="6"/>
        <v>-2125.3969530949944</v>
      </c>
      <c r="AJ25">
        <f t="shared" si="7"/>
        <v>-435.60982379851703</v>
      </c>
      <c r="AK25">
        <f t="shared" si="22"/>
        <v>978.33626442261743</v>
      </c>
      <c r="AL25">
        <f t="shared" si="8"/>
        <v>-1582.670512470894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-441.12607228713603</v>
      </c>
      <c r="AR25">
        <f t="shared" si="9"/>
        <v>-449.30152921161545</v>
      </c>
      <c r="AS25">
        <f t="shared" si="9"/>
        <v>-92.086402818668375</v>
      </c>
      <c r="AT25">
        <f t="shared" si="9"/>
        <v>206.81688615774306</v>
      </c>
      <c r="AU25">
        <f t="shared" si="9"/>
        <v>-334.57104587254076</v>
      </c>
      <c r="AW25">
        <v>22</v>
      </c>
      <c r="AX25">
        <f>IF(Z25&gt;0, (R25*SUMPRODUCT(K25:$K$98, X25:$X$98)-K25*$AZ$3)/Z25, 0)</f>
        <v>18632.679347908477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1000000</v>
      </c>
      <c r="S26">
        <f t="shared" si="1"/>
        <v>19353.6180437761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14411.84217269305</v>
      </c>
      <c r="AC26">
        <f t="shared" si="2"/>
        <v>14776.883725288932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-2216.0787255942992</v>
      </c>
      <c r="AI26">
        <f t="shared" si="6"/>
        <v>-2254.2547495601152</v>
      </c>
      <c r="AJ26">
        <f t="shared" si="7"/>
        <v>-365.04155259588151</v>
      </c>
      <c r="AK26">
        <f t="shared" si="22"/>
        <v>1008.8289520885136</v>
      </c>
      <c r="AL26">
        <f t="shared" si="8"/>
        <v>-1610.467350067483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-418.2779828210991</v>
      </c>
      <c r="AR26">
        <f t="shared" si="9"/>
        <v>-425.48358888198902</v>
      </c>
      <c r="AS26">
        <f t="shared" si="9"/>
        <v>-68.900460305055262</v>
      </c>
      <c r="AT26">
        <f t="shared" si="9"/>
        <v>190.41333424558019</v>
      </c>
      <c r="AU26">
        <f t="shared" si="9"/>
        <v>-303.97071494146405</v>
      </c>
      <c r="AW26">
        <v>23</v>
      </c>
      <c r="AX26">
        <f>IF(Z26&gt;0, (R26*SUMPRODUCT(K26:$K$98, X26:$X$98)-K26*$AZ$3)/Z26, 0)</f>
        <v>19353.6180437761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1000000</v>
      </c>
      <c r="S27">
        <f t="shared" si="1"/>
        <v>20038.411513799685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14776.883725288932</v>
      </c>
      <c r="AC27">
        <f t="shared" si="2"/>
        <v>15078.398264684818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-3410.5459599232167</v>
      </c>
      <c r="AI27">
        <f t="shared" si="6"/>
        <v>-3448.1696963513787</v>
      </c>
      <c r="AJ27">
        <f t="shared" si="7"/>
        <v>-301.51453939588646</v>
      </c>
      <c r="AK27">
        <f t="shared" si="22"/>
        <v>1034.3818607702253</v>
      </c>
      <c r="AL27">
        <f t="shared" si="8"/>
        <v>-2715.30237497704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-574.75889892145119</v>
      </c>
      <c r="AR27">
        <f t="shared" si="9"/>
        <v>-581.09940204818463</v>
      </c>
      <c r="AS27">
        <f t="shared" si="9"/>
        <v>-50.81244079639665</v>
      </c>
      <c r="AT27">
        <f t="shared" si="9"/>
        <v>174.31818434547685</v>
      </c>
      <c r="AU27">
        <f t="shared" si="9"/>
        <v>-457.59365849910449</v>
      </c>
      <c r="AW27">
        <v>24</v>
      </c>
      <c r="AX27">
        <f>IF(Z27&gt;0, (R27*SUMPRODUCT(K27:$K$98, X27:$X$98)-K27*$AZ$3)/Z27, 0)</f>
        <v>20038.411513799685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1000000</v>
      </c>
      <c r="S28">
        <f t="shared" si="1"/>
        <v>20460.64819079373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15078.398264684818</v>
      </c>
      <c r="AC28">
        <f t="shared" si="2"/>
        <v>15146.311260599956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-4684.5156207011187</v>
      </c>
      <c r="AI28">
        <f t="shared" si="6"/>
        <v>-4721.5288939839638</v>
      </c>
      <c r="AJ28">
        <f t="shared" si="7"/>
        <v>-67.912995915137799</v>
      </c>
      <c r="AK28">
        <f t="shared" si="22"/>
        <v>1055.4878785279373</v>
      </c>
      <c r="AL28">
        <f t="shared" si="8"/>
        <v>-3733.9540113711646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-704.86909044487766</v>
      </c>
      <c r="AR28">
        <f t="shared" si="9"/>
        <v>-710.43839886130729</v>
      </c>
      <c r="AS28">
        <f t="shared" si="9"/>
        <v>-10.218723884397109</v>
      </c>
      <c r="AT28">
        <f t="shared" si="9"/>
        <v>158.81701357252194</v>
      </c>
      <c r="AU28">
        <f t="shared" si="9"/>
        <v>-561.84010917318244</v>
      </c>
      <c r="AW28">
        <v>25</v>
      </c>
      <c r="AX28">
        <f>IF(Z28&gt;0, (R28*SUMPRODUCT(K28:$K$98, X28:$X$98)-K28*$AZ$3)/Z28, 0)</f>
        <v>20460.64819079373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1000000</v>
      </c>
      <c r="S29">
        <f t="shared" si="1"/>
        <v>20657.792750607652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15146.311260599956</v>
      </c>
      <c r="AC29">
        <f t="shared" si="2"/>
        <v>15015.256361973465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-6006.0483613621991</v>
      </c>
      <c r="AI29">
        <f t="shared" si="6"/>
        <v>-6042.3911994941473</v>
      </c>
      <c r="AJ29">
        <f t="shared" si="7"/>
        <v>131.05489862649119</v>
      </c>
      <c r="AK29">
        <f t="shared" si="22"/>
        <v>1060.241788241997</v>
      </c>
      <c r="AL29">
        <f t="shared" si="8"/>
        <v>-4851.0945126256593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-806.89045349849778</v>
      </c>
      <c r="AR29">
        <f t="shared" si="9"/>
        <v>-811.77297980820254</v>
      </c>
      <c r="AS29">
        <f t="shared" si="9"/>
        <v>17.606742440872594</v>
      </c>
      <c r="AT29">
        <f t="shared" si="9"/>
        <v>142.43957521824086</v>
      </c>
      <c r="AU29">
        <f t="shared" si="9"/>
        <v>-651.72666214908907</v>
      </c>
      <c r="AW29">
        <v>26</v>
      </c>
      <c r="AX29">
        <f>IF(Z29&gt;0, (R29*SUMPRODUCT(K29:$K$98, X29:$X$98)-K29*$AZ$3)/Z29, 0)</f>
        <v>20657.792750607652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1000000</v>
      </c>
      <c r="S30">
        <f t="shared" si="1"/>
        <v>20671.905413757264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15015.256361973465</v>
      </c>
      <c r="AC30">
        <f t="shared" si="2"/>
        <v>14720.700008312808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-7476.7706580502954</v>
      </c>
      <c r="AI30">
        <f t="shared" si="6"/>
        <v>-7512.3762292680221</v>
      </c>
      <c r="AJ30">
        <f t="shared" si="7"/>
        <v>294.5563536606569</v>
      </c>
      <c r="AK30">
        <f t="shared" si="22"/>
        <v>1051.0679453381426</v>
      </c>
      <c r="AL30">
        <f t="shared" si="8"/>
        <v>-6166.7519302692226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-896.8540817996236</v>
      </c>
      <c r="AR30">
        <f t="shared" si="9"/>
        <v>-901.12504360143339</v>
      </c>
      <c r="AS30">
        <f t="shared" si="9"/>
        <v>35.332642952761354</v>
      </c>
      <c r="AT30">
        <f t="shared" si="9"/>
        <v>126.07777075658909</v>
      </c>
      <c r="AU30">
        <f t="shared" si="9"/>
        <v>-739.71462989208294</v>
      </c>
      <c r="AW30">
        <v>27</v>
      </c>
      <c r="AX30">
        <f>IF(Z30&gt;0, (R30*SUMPRODUCT(K30:$K$98, X30:$X$98)-K30*$AZ$3)/Z30, 0)</f>
        <v>20671.905413757264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1000000</v>
      </c>
      <c r="S31">
        <f t="shared" si="1"/>
        <v>20521.926067870605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14720.700008312808</v>
      </c>
      <c r="AC31">
        <f t="shared" si="2"/>
        <v>14281.287087082688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-9086.4734120670673</v>
      </c>
      <c r="AI31">
        <f t="shared" si="6"/>
        <v>-9121.2686039020136</v>
      </c>
      <c r="AJ31">
        <f t="shared" si="7"/>
        <v>439.41292123011954</v>
      </c>
      <c r="AK31">
        <f t="shared" si="22"/>
        <v>1030.4490005818966</v>
      </c>
      <c r="AL31">
        <f t="shared" si="8"/>
        <v>-7651.406682089997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-973.16183176357504</v>
      </c>
      <c r="AR31">
        <f t="shared" si="9"/>
        <v>-976.88839883608671</v>
      </c>
      <c r="AS31">
        <f t="shared" si="9"/>
        <v>47.061149461681865</v>
      </c>
      <c r="AT31">
        <f t="shared" si="9"/>
        <v>110.36114799097837</v>
      </c>
      <c r="AU31">
        <f t="shared" si="9"/>
        <v>-819.46610138342646</v>
      </c>
      <c r="AW31">
        <v>28</v>
      </c>
      <c r="AX31">
        <f>IF(Z31&gt;0, (R31*SUMPRODUCT(K31:$K$98, X31:$X$98)-K31*$AZ$3)/Z31, 0)</f>
        <v>20521.926067870605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1000000</v>
      </c>
      <c r="S32">
        <f t="shared" si="1"/>
        <v>20226.155352262445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14281.287087082688</v>
      </c>
      <c r="AC32">
        <f t="shared" si="2"/>
        <v>13716.554862970457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-10785.522677192786</v>
      </c>
      <c r="AI32">
        <f t="shared" si="6"/>
        <v>-10819.430640975523</v>
      </c>
      <c r="AJ32">
        <f t="shared" si="7"/>
        <v>564.73222411223105</v>
      </c>
      <c r="AK32">
        <f t="shared" si="22"/>
        <v>999.69009609578825</v>
      </c>
      <c r="AL32">
        <f t="shared" si="8"/>
        <v>-9255.0083207675034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-1031.366166996793</v>
      </c>
      <c r="AR32">
        <f t="shared" si="9"/>
        <v>-1034.6086177971811</v>
      </c>
      <c r="AS32">
        <f t="shared" si="9"/>
        <v>54.002548304298067</v>
      </c>
      <c r="AT32">
        <f t="shared" si="9"/>
        <v>95.595417436304132</v>
      </c>
      <c r="AU32">
        <f t="shared" si="9"/>
        <v>-885.01065205657892</v>
      </c>
      <c r="AW32">
        <v>29</v>
      </c>
      <c r="AX32">
        <f>IF(Z32&gt;0, (R32*SUMPRODUCT(K32:$K$98, X32:$X$98)-K32*$AZ$3)/Z32, 0)</f>
        <v>20226.155352262445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1000000</v>
      </c>
      <c r="S33">
        <f t="shared" si="1"/>
        <v>19809.794931527071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13716.554862970457</v>
      </c>
      <c r="AC33">
        <f t="shared" si="2"/>
        <v>13049.857988519503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-12619.829340058093</v>
      </c>
      <c r="AI33">
        <f t="shared" si="6"/>
        <v>-12652.767232736</v>
      </c>
      <c r="AJ33">
        <f t="shared" si="7"/>
        <v>666.69687445095406</v>
      </c>
      <c r="AK33">
        <f t="shared" si="22"/>
        <v>960.15884040793208</v>
      </c>
      <c r="AL33">
        <f t="shared" si="8"/>
        <v>-11025.911517877114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-1077.4748545013961</v>
      </c>
      <c r="AR33">
        <f t="shared" si="9"/>
        <v>-1080.2870756625855</v>
      </c>
      <c r="AS33">
        <f t="shared" si="9"/>
        <v>56.922252943261313</v>
      </c>
      <c r="AT33">
        <f t="shared" si="9"/>
        <v>81.97789201339576</v>
      </c>
      <c r="AU33">
        <f t="shared" si="9"/>
        <v>-941.38693070592842</v>
      </c>
      <c r="AW33">
        <v>30</v>
      </c>
      <c r="AX33">
        <f>IF(Z33&gt;0, (R33*SUMPRODUCT(K33:$K$98, X33:$X$98)-K33*$AZ$3)/Z33, 0)</f>
        <v>19809.794931527071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1000000</v>
      </c>
      <c r="S34">
        <f t="shared" si="1"/>
        <v>19288.223892457529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13049.857988519503</v>
      </c>
      <c r="AC34">
        <f t="shared" si="2"/>
        <v>12297.980716648319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-14580.168996388458</v>
      </c>
      <c r="AI34">
        <f t="shared" si="6"/>
        <v>-14612.048501689766</v>
      </c>
      <c r="AJ34">
        <f t="shared" si="7"/>
        <v>751.87727187118435</v>
      </c>
      <c r="AK34">
        <f t="shared" si="22"/>
        <v>913.49005919636534</v>
      </c>
      <c r="AL34">
        <f t="shared" si="8"/>
        <v>-12946.681170622216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-1111.4711564427757</v>
      </c>
      <c r="AR34">
        <f t="shared" si="9"/>
        <v>-1113.9013855185049</v>
      </c>
      <c r="AS34">
        <f t="shared" si="9"/>
        <v>57.316887141480109</v>
      </c>
      <c r="AT34">
        <f t="shared" si="9"/>
        <v>69.636905631578102</v>
      </c>
      <c r="AU34">
        <f t="shared" ref="AU34:AU97" si="23">AL34*$K34</f>
        <v>-986.94759274544663</v>
      </c>
      <c r="AW34">
        <v>31</v>
      </c>
      <c r="AX34">
        <f>IF(Z34&gt;0, (R34*SUMPRODUCT(K34:$K$98, X34:$X$98)-K34*$AZ$3)/Z34, 0)</f>
        <v>19288.223892457529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1000000</v>
      </c>
      <c r="S35">
        <f t="shared" si="1"/>
        <v>18669.453481455432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12297.980716648319</v>
      </c>
      <c r="AC35">
        <f t="shared" si="2"/>
        <v>11477.221687553953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-16454.822804316082</v>
      </c>
      <c r="AI35">
        <f t="shared" ref="AI35:AI66" si="25">SUM(AE35:AH35)</f>
        <v>-16485.56077342416</v>
      </c>
      <c r="AJ35">
        <f t="shared" si="7"/>
        <v>820.75902909436627</v>
      </c>
      <c r="AK35">
        <f t="shared" si="22"/>
        <v>860.85865016538241</v>
      </c>
      <c r="AL35">
        <f t="shared" ref="AL35:AL98" si="26">SUM(AI35:AK35)</f>
        <v>-14803.943094164411</v>
      </c>
      <c r="AN35">
        <f t="shared" ref="AN35:AT66" si="27">AE35*$K35</f>
        <v>0</v>
      </c>
      <c r="AO35">
        <f t="shared" si="27"/>
        <v>0</v>
      </c>
      <c r="AP35">
        <f t="shared" si="27"/>
        <v>-2.0921498430824594</v>
      </c>
      <c r="AQ35">
        <f t="shared" si="27"/>
        <v>-1119.9814414203142</v>
      </c>
      <c r="AR35">
        <f t="shared" si="27"/>
        <v>-1122.0735912633968</v>
      </c>
      <c r="AS35">
        <f t="shared" si="27"/>
        <v>55.864161613623196</v>
      </c>
      <c r="AT35">
        <f t="shared" si="27"/>
        <v>58.593503153280793</v>
      </c>
      <c r="AU35">
        <f t="shared" si="23"/>
        <v>-1007.6159264964926</v>
      </c>
      <c r="AW35">
        <v>32</v>
      </c>
      <c r="AX35">
        <f>IF(Z35&gt;0, (R35*SUMPRODUCT(K35:$K$98, X35:$X$98)-K35*$AZ$3)/Z35, 0)</f>
        <v>18669.453481455432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1000000</v>
      </c>
      <c r="S36">
        <f t="shared" si="1"/>
        <v>17984.569052184426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11477.221687553953</v>
      </c>
      <c r="AC36">
        <f t="shared" si="2"/>
        <v>10616.804645551856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-18283.234191913853</v>
      </c>
      <c r="AI36">
        <f t="shared" si="25"/>
        <v>-18312.750619621256</v>
      </c>
      <c r="AJ36">
        <f t="shared" si="7"/>
        <v>860.41704200209642</v>
      </c>
      <c r="AK36">
        <f t="shared" si="22"/>
        <v>803.40551812877675</v>
      </c>
      <c r="AL36">
        <f t="shared" si="26"/>
        <v>-16648.928059490383</v>
      </c>
      <c r="AN36">
        <f t="shared" si="27"/>
        <v>0</v>
      </c>
      <c r="AO36">
        <f t="shared" si="27"/>
        <v>0</v>
      </c>
      <c r="AP36">
        <f t="shared" si="27"/>
        <v>-1.7937560900211043</v>
      </c>
      <c r="AQ36">
        <f t="shared" si="27"/>
        <v>-1111.0986397856834</v>
      </c>
      <c r="AR36">
        <f t="shared" si="27"/>
        <v>-1112.8923958757046</v>
      </c>
      <c r="AS36">
        <f t="shared" si="27"/>
        <v>52.288790647322422</v>
      </c>
      <c r="AT36">
        <f t="shared" si="27"/>
        <v>48.824117714577824</v>
      </c>
      <c r="AU36">
        <f t="shared" si="23"/>
        <v>-1011.7794875138044</v>
      </c>
      <c r="AW36">
        <v>33</v>
      </c>
      <c r="AX36">
        <f>IF(Z36&gt;0, (R36*SUMPRODUCT(K36:$K$98, X36:$X$98)-K36*$AZ$3)/Z36, 0)</f>
        <v>17984.569052184426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1000000</v>
      </c>
      <c r="S37">
        <f t="shared" si="1"/>
        <v>17255.490298106375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10616.804645551856</v>
      </c>
      <c r="AC37">
        <f t="shared" si="2"/>
        <v>9737.4599338181561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-20114.445466024183</v>
      </c>
      <c r="AI37">
        <f t="shared" si="25"/>
        <v>-20142.66100718121</v>
      </c>
      <c r="AJ37">
        <f t="shared" si="7"/>
        <v>879.34471173370002</v>
      </c>
      <c r="AK37">
        <f t="shared" si="22"/>
        <v>743.17632518863002</v>
      </c>
      <c r="AL37">
        <f t="shared" si="26"/>
        <v>-18520.139970258882</v>
      </c>
      <c r="AN37">
        <f t="shared" si="27"/>
        <v>0</v>
      </c>
      <c r="AO37">
        <f t="shared" si="27"/>
        <v>0</v>
      </c>
      <c r="AP37">
        <f t="shared" si="27"/>
        <v>-1.5309815437287861</v>
      </c>
      <c r="AQ37">
        <f t="shared" si="27"/>
        <v>-1091.4142882973681</v>
      </c>
      <c r="AR37">
        <f t="shared" si="27"/>
        <v>-1092.9452698410969</v>
      </c>
      <c r="AS37">
        <f t="shared" si="27"/>
        <v>47.713439793604735</v>
      </c>
      <c r="AT37">
        <f t="shared" si="27"/>
        <v>40.32491282970112</v>
      </c>
      <c r="AU37">
        <f t="shared" si="23"/>
        <v>-1004.9069172177913</v>
      </c>
      <c r="AW37">
        <v>34</v>
      </c>
      <c r="AX37">
        <f>IF(Z37&gt;0, (R37*SUMPRODUCT(K37:$K$98, X37:$X$98)-K37*$AZ$3)/Z37, 0)</f>
        <v>17255.490298106375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1000000</v>
      </c>
      <c r="S38">
        <f t="shared" si="1"/>
        <v>16500.874082188915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9737.4599338181561</v>
      </c>
      <c r="AC38">
        <f t="shared" si="2"/>
        <v>8852.9687955671998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-22152.573258367262</v>
      </c>
      <c r="AI38">
        <f t="shared" si="25"/>
        <v>-22179.399015449799</v>
      </c>
      <c r="AJ38">
        <f t="shared" si="7"/>
        <v>884.49113825095628</v>
      </c>
      <c r="AK38">
        <f t="shared" si="22"/>
        <v>681.62219536727093</v>
      </c>
      <c r="AL38">
        <f t="shared" si="26"/>
        <v>-20613.28568183157</v>
      </c>
      <c r="AN38">
        <f t="shared" si="27"/>
        <v>0</v>
      </c>
      <c r="AO38">
        <f t="shared" si="27"/>
        <v>0</v>
      </c>
      <c r="AP38">
        <f t="shared" si="27"/>
        <v>-1.2996174557968525</v>
      </c>
      <c r="AQ38">
        <f t="shared" si="27"/>
        <v>-1073.217460696844</v>
      </c>
      <c r="AR38">
        <f t="shared" si="27"/>
        <v>-1074.5170781526408</v>
      </c>
      <c r="AS38">
        <f t="shared" si="27"/>
        <v>42.85061253748524</v>
      </c>
      <c r="AT38">
        <f t="shared" si="27"/>
        <v>33.022296467989982</v>
      </c>
      <c r="AU38">
        <f t="shared" si="23"/>
        <v>-998.64416914716548</v>
      </c>
      <c r="AW38">
        <v>35</v>
      </c>
      <c r="AX38">
        <f>IF(Z38&gt;0, (R38*SUMPRODUCT(K38:$K$98, X38:$X$98)-K38*$AZ$3)/Z38, 0)</f>
        <v>16500.874082188915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1000000</v>
      </c>
      <c r="S39">
        <f t="shared" si="1"/>
        <v>15705.259911186427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8852.9687955671998</v>
      </c>
      <c r="AC39">
        <f t="shared" si="2"/>
        <v>7964.5041474117952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-24026.632044003542</v>
      </c>
      <c r="AI39">
        <f t="shared" si="25"/>
        <v>-24051.988211913056</v>
      </c>
      <c r="AJ39">
        <f t="shared" si="7"/>
        <v>888.46464815540457</v>
      </c>
      <c r="AK39">
        <f t="shared" si="22"/>
        <v>619.70781568970403</v>
      </c>
      <c r="AL39">
        <f t="shared" si="26"/>
        <v>-22543.815748067947</v>
      </c>
      <c r="AN39">
        <f t="shared" si="27"/>
        <v>0</v>
      </c>
      <c r="AO39">
        <f t="shared" si="27"/>
        <v>0</v>
      </c>
      <c r="AP39">
        <f t="shared" si="27"/>
        <v>-1.0968043007378734</v>
      </c>
      <c r="AQ39">
        <f t="shared" si="27"/>
        <v>-1039.2940073654604</v>
      </c>
      <c r="AR39">
        <f t="shared" si="27"/>
        <v>-1040.3908116661985</v>
      </c>
      <c r="AS39">
        <f t="shared" si="27"/>
        <v>38.431353295495541</v>
      </c>
      <c r="AT39">
        <f t="shared" si="27"/>
        <v>26.80602999139823</v>
      </c>
      <c r="AU39">
        <f t="shared" si="23"/>
        <v>-975.15342837930461</v>
      </c>
      <c r="AW39">
        <v>36</v>
      </c>
      <c r="AX39">
        <f>IF(Z39&gt;0, (R39*SUMPRODUCT(K39:$K$98, X39:$X$98)-K39*$AZ$3)/Z39, 0)</f>
        <v>15705.259911186427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1000000</v>
      </c>
      <c r="S40">
        <f t="shared" si="1"/>
        <v>14878.117905436959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7964.5041474117952</v>
      </c>
      <c r="AC40">
        <f t="shared" si="2"/>
        <v>7090.1680083869069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-25502.06273555434</v>
      </c>
      <c r="AI40">
        <f t="shared" si="25"/>
        <v>-25525.890238647982</v>
      </c>
      <c r="AJ40">
        <f t="shared" si="7"/>
        <v>874.33613902488833</v>
      </c>
      <c r="AK40">
        <f t="shared" si="22"/>
        <v>557.51529031882569</v>
      </c>
      <c r="AL40">
        <f t="shared" si="26"/>
        <v>-24094.038809304267</v>
      </c>
      <c r="AN40">
        <f t="shared" si="27"/>
        <v>0</v>
      </c>
      <c r="AO40">
        <f t="shared" si="27"/>
        <v>0</v>
      </c>
      <c r="AP40">
        <f t="shared" si="27"/>
        <v>-0.92025044818528334</v>
      </c>
      <c r="AQ40">
        <f t="shared" si="27"/>
        <v>-984.92421005316521</v>
      </c>
      <c r="AR40">
        <f t="shared" si="27"/>
        <v>-985.84446050135057</v>
      </c>
      <c r="AS40">
        <f t="shared" si="27"/>
        <v>33.768046137280571</v>
      </c>
      <c r="AT40">
        <f t="shared" si="27"/>
        <v>21.53199576849423</v>
      </c>
      <c r="AU40">
        <f t="shared" si="23"/>
        <v>-930.54441859557573</v>
      </c>
      <c r="AW40">
        <v>37</v>
      </c>
      <c r="AX40">
        <f>IF(Z40&gt;0, (R40*SUMPRODUCT(K40:$K$98, X40:$X$98)-K40*$AZ$3)/Z40, 0)</f>
        <v>14878.117905436959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1000000</v>
      </c>
      <c r="S41">
        <f t="shared" si="1"/>
        <v>14052.713047028181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7090.1680083869069</v>
      </c>
      <c r="AC41">
        <f t="shared" si="2"/>
        <v>6252.5276093521152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-26850.719053809175</v>
      </c>
      <c r="AI41">
        <f t="shared" si="25"/>
        <v>-26872.965745919188</v>
      </c>
      <c r="AJ41">
        <f t="shared" si="7"/>
        <v>837.6403990347917</v>
      </c>
      <c r="AK41">
        <f t="shared" si="22"/>
        <v>496.31176058708354</v>
      </c>
      <c r="AL41">
        <f t="shared" si="26"/>
        <v>-25539.013586297315</v>
      </c>
      <c r="AN41">
        <f t="shared" si="27"/>
        <v>0</v>
      </c>
      <c r="AO41">
        <f t="shared" si="27"/>
        <v>0</v>
      </c>
      <c r="AP41">
        <f t="shared" si="27"/>
        <v>-0.76714052366084418</v>
      </c>
      <c r="AQ41">
        <f t="shared" si="27"/>
        <v>-925.90280720151816</v>
      </c>
      <c r="AR41">
        <f t="shared" si="27"/>
        <v>-926.66994772517899</v>
      </c>
      <c r="AS41">
        <f t="shared" si="27"/>
        <v>28.884649060513215</v>
      </c>
      <c r="AT41">
        <f t="shared" si="27"/>
        <v>17.114493338289812</v>
      </c>
      <c r="AU41">
        <f t="shared" si="23"/>
        <v>-880.67080532637601</v>
      </c>
      <c r="AW41">
        <v>38</v>
      </c>
      <c r="AX41">
        <f>IF(Z41&gt;0, (R41*SUMPRODUCT(K41:$K$98, X41:$X$98)-K41*$AZ$3)/Z41, 0)</f>
        <v>14052.713047028181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1000000</v>
      </c>
      <c r="S42">
        <f t="shared" si="1"/>
        <v>13230.246961870969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6252.5276093521152</v>
      </c>
      <c r="AC42">
        <f t="shared" si="2"/>
        <v>5458.1282048455669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-27935.273172393827</v>
      </c>
      <c r="AI42">
        <f t="shared" si="25"/>
        <v>-27955.90063392412</v>
      </c>
      <c r="AJ42">
        <f t="shared" si="7"/>
        <v>794.39940450654831</v>
      </c>
      <c r="AK42">
        <f t="shared" si="22"/>
        <v>437.67693265464811</v>
      </c>
      <c r="AL42">
        <f t="shared" si="26"/>
        <v>-26723.824296762923</v>
      </c>
      <c r="AN42">
        <f t="shared" si="27"/>
        <v>0</v>
      </c>
      <c r="AO42">
        <f t="shared" si="27"/>
        <v>0</v>
      </c>
      <c r="AP42">
        <f t="shared" si="27"/>
        <v>-0.63509287943840143</v>
      </c>
      <c r="AQ42">
        <f t="shared" si="27"/>
        <v>-860.09095452189297</v>
      </c>
      <c r="AR42">
        <f t="shared" si="27"/>
        <v>-860.72604740133136</v>
      </c>
      <c r="AS42">
        <f t="shared" si="27"/>
        <v>24.458530900240739</v>
      </c>
      <c r="AT42">
        <f t="shared" si="27"/>
        <v>13.475507057190969</v>
      </c>
      <c r="AU42">
        <f t="shared" si="23"/>
        <v>-822.79200944389959</v>
      </c>
      <c r="AW42">
        <v>39</v>
      </c>
      <c r="AX42">
        <f>IF(Z42&gt;0, (R42*SUMPRODUCT(K42:$K$98, X42:$X$98)-K42*$AZ$3)/Z42, 0)</f>
        <v>13230.246961870969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1000000</v>
      </c>
      <c r="S43">
        <f t="shared" si="1"/>
        <v>12423.36141101897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5458.1282048455669</v>
      </c>
      <c r="AC43">
        <f t="shared" si="2"/>
        <v>4715.4510027298984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-28860.522941087489</v>
      </c>
      <c r="AI43">
        <f t="shared" si="25"/>
        <v>-28879.501101855425</v>
      </c>
      <c r="AJ43">
        <f t="shared" si="7"/>
        <v>742.67720211566848</v>
      </c>
      <c r="AK43">
        <f t="shared" si="22"/>
        <v>382.06897433918971</v>
      </c>
      <c r="AL43">
        <f t="shared" si="26"/>
        <v>-27754.754925400568</v>
      </c>
      <c r="AN43">
        <f t="shared" si="27"/>
        <v>0</v>
      </c>
      <c r="AO43">
        <f t="shared" si="27"/>
        <v>0</v>
      </c>
      <c r="AP43">
        <f t="shared" si="27"/>
        <v>-0.52170807204774694</v>
      </c>
      <c r="AQ43">
        <f t="shared" si="27"/>
        <v>-793.37339197394465</v>
      </c>
      <c r="AR43">
        <f t="shared" si="27"/>
        <v>-793.89510004599242</v>
      </c>
      <c r="AS43">
        <f t="shared" si="27"/>
        <v>20.416134946237548</v>
      </c>
      <c r="AT43">
        <f t="shared" si="27"/>
        <v>10.503044548369747</v>
      </c>
      <c r="AU43">
        <f t="shared" si="23"/>
        <v>-762.97592055138512</v>
      </c>
      <c r="AW43">
        <v>40</v>
      </c>
      <c r="AX43">
        <f>IF(Z43&gt;0, (R43*SUMPRODUCT(K43:$K$98, X43:$X$98)-K43*$AZ$3)/Z43, 0)</f>
        <v>12423.36141101897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1000000</v>
      </c>
      <c r="S44">
        <f t="shared" si="1"/>
        <v>11635.942512355236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4715.4510027298984</v>
      </c>
      <c r="AC44">
        <f t="shared" si="2"/>
        <v>4026.911318261512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-29692.367210761528</v>
      </c>
      <c r="AI44">
        <f t="shared" si="25"/>
        <v>-29709.670971561245</v>
      </c>
      <c r="AJ44">
        <f t="shared" si="7"/>
        <v>688.53968446838644</v>
      </c>
      <c r="AK44">
        <f t="shared" si="22"/>
        <v>330.08157019109291</v>
      </c>
      <c r="AL44">
        <f t="shared" si="26"/>
        <v>-28691.049716901765</v>
      </c>
      <c r="AN44">
        <f t="shared" si="27"/>
        <v>0</v>
      </c>
      <c r="AO44">
        <f t="shared" si="27"/>
        <v>0</v>
      </c>
      <c r="AP44">
        <f t="shared" si="27"/>
        <v>-0.42471335287065182</v>
      </c>
      <c r="AQ44">
        <f t="shared" si="27"/>
        <v>-728.78635914534652</v>
      </c>
      <c r="AR44">
        <f t="shared" si="27"/>
        <v>-729.21107249821705</v>
      </c>
      <c r="AS44">
        <f t="shared" si="27"/>
        <v>16.899909872761246</v>
      </c>
      <c r="AT44">
        <f t="shared" si="27"/>
        <v>8.1017099126188548</v>
      </c>
      <c r="AU44">
        <f t="shared" si="23"/>
        <v>-704.20945271283699</v>
      </c>
      <c r="AW44">
        <v>41</v>
      </c>
      <c r="AX44">
        <f>IF(Z44&gt;0, (R44*SUMPRODUCT(K44:$K$98, X44:$X$98)-K44*$AZ$3)/Z44, 0)</f>
        <v>11635.942512355236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1000000</v>
      </c>
      <c r="S45">
        <f t="shared" si="1"/>
        <v>10854.185889203185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4026.911318261512</v>
      </c>
      <c r="AC45">
        <f t="shared" si="2"/>
        <v>3391.7264836746986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-30133.498583185872</v>
      </c>
      <c r="AI45">
        <f t="shared" si="25"/>
        <v>-30149.122631448434</v>
      </c>
      <c r="AJ45">
        <f t="shared" si="7"/>
        <v>635.18483458681339</v>
      </c>
      <c r="AK45">
        <f t="shared" si="22"/>
        <v>281.88379227830586</v>
      </c>
      <c r="AL45">
        <f t="shared" si="26"/>
        <v>-29232.054004583315</v>
      </c>
      <c r="AN45">
        <f t="shared" si="27"/>
        <v>0</v>
      </c>
      <c r="AO45">
        <f t="shared" si="27"/>
        <v>0</v>
      </c>
      <c r="AP45">
        <f t="shared" si="27"/>
        <v>-0.34239779679620513</v>
      </c>
      <c r="AQ45">
        <f t="shared" si="27"/>
        <v>-660.36940946777679</v>
      </c>
      <c r="AR45">
        <f t="shared" si="27"/>
        <v>-660.71180726457305</v>
      </c>
      <c r="AS45">
        <f t="shared" si="27"/>
        <v>13.919944707417187</v>
      </c>
      <c r="AT45">
        <f t="shared" si="27"/>
        <v>6.1774251977906847</v>
      </c>
      <c r="AU45">
        <f t="shared" si="23"/>
        <v>-640.61443735936518</v>
      </c>
      <c r="AW45">
        <v>42</v>
      </c>
      <c r="AX45">
        <f>IF(Z45&gt;0, (R45*SUMPRODUCT(K45:$K$98, X45:$X$98)-K45*$AZ$3)/Z45, 0)</f>
        <v>10854.185889203185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1000000</v>
      </c>
      <c r="S46">
        <f t="shared" si="1"/>
        <v>10081.690484210803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3391.7264836746986</v>
      </c>
      <c r="AC46">
        <f t="shared" si="2"/>
        <v>2814.929863991325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-30144.066277024136</v>
      </c>
      <c r="AI46">
        <f t="shared" si="25"/>
        <v>-30158.026881490223</v>
      </c>
      <c r="AJ46">
        <f t="shared" si="7"/>
        <v>576.79661968337359</v>
      </c>
      <c r="AK46">
        <f t="shared" si="22"/>
        <v>237.42085385722893</v>
      </c>
      <c r="AL46">
        <f t="shared" si="26"/>
        <v>-29343.809407949622</v>
      </c>
      <c r="AN46">
        <f t="shared" si="27"/>
        <v>0</v>
      </c>
      <c r="AO46">
        <f t="shared" si="27"/>
        <v>0</v>
      </c>
      <c r="AP46">
        <f t="shared" si="27"/>
        <v>-0.2731640793868364</v>
      </c>
      <c r="AQ46">
        <f t="shared" si="27"/>
        <v>-589.82231991046922</v>
      </c>
      <c r="AR46">
        <f t="shared" si="27"/>
        <v>-590.09548398985612</v>
      </c>
      <c r="AS46">
        <f t="shared" si="27"/>
        <v>11.286052691486777</v>
      </c>
      <c r="AT46">
        <f t="shared" si="27"/>
        <v>4.6455616680995373</v>
      </c>
      <c r="AU46">
        <f t="shared" si="23"/>
        <v>-574.1638696302698</v>
      </c>
      <c r="AW46">
        <v>43</v>
      </c>
      <c r="AX46">
        <f>IF(Z46&gt;0, (R46*SUMPRODUCT(K46:$K$98, X46:$X$98)-K46*$AZ$3)/Z46, 0)</f>
        <v>10081.690484210803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1000000</v>
      </c>
      <c r="S47">
        <f t="shared" si="1"/>
        <v>9328.3495310983817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2814.929863991325</v>
      </c>
      <c r="AC47">
        <f t="shared" si="2"/>
        <v>2299.7261063883602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-29889.10048431619</v>
      </c>
      <c r="AI47">
        <f t="shared" si="25"/>
        <v>-29901.427027713398</v>
      </c>
      <c r="AJ47">
        <f t="shared" si="7"/>
        <v>515.20375760296474</v>
      </c>
      <c r="AK47">
        <f t="shared" si="22"/>
        <v>197.04509047939277</v>
      </c>
      <c r="AL47">
        <f t="shared" si="26"/>
        <v>-29189.178179631039</v>
      </c>
      <c r="AN47">
        <f t="shared" si="27"/>
        <v>0</v>
      </c>
      <c r="AO47">
        <f t="shared" si="27"/>
        <v>0</v>
      </c>
      <c r="AP47">
        <f t="shared" si="27"/>
        <v>-0.21534889783837194</v>
      </c>
      <c r="AQ47">
        <f t="shared" si="27"/>
        <v>-522.17273239270378</v>
      </c>
      <c r="AR47">
        <f t="shared" si="27"/>
        <v>-522.38808129054212</v>
      </c>
      <c r="AS47">
        <f t="shared" si="27"/>
        <v>9.0007845497958332</v>
      </c>
      <c r="AT47">
        <f t="shared" si="27"/>
        <v>3.4424446247280911</v>
      </c>
      <c r="AU47">
        <f t="shared" si="23"/>
        <v>-509.94485211601813</v>
      </c>
      <c r="AW47">
        <v>44</v>
      </c>
      <c r="AX47">
        <f>IF(Z47&gt;0, (R47*SUMPRODUCT(K47:$K$98, X47:$X$98)-K47*$AZ$3)/Z47, 0)</f>
        <v>9328.3495310983817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1000000</v>
      </c>
      <c r="S48">
        <f t="shared" si="1"/>
        <v>8588.2200744253751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2299.7261063883602</v>
      </c>
      <c r="AC48">
        <f t="shared" si="2"/>
        <v>1844.1770903416427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-29332.229848393297</v>
      </c>
      <c r="AI48">
        <f t="shared" si="25"/>
        <v>-29342.966514864114</v>
      </c>
      <c r="AJ48">
        <f t="shared" si="7"/>
        <v>455.5490160467175</v>
      </c>
      <c r="AK48">
        <f t="shared" si="22"/>
        <v>160.98082744718522</v>
      </c>
      <c r="AL48">
        <f t="shared" si="26"/>
        <v>-28726.436671370211</v>
      </c>
      <c r="AN48">
        <f t="shared" si="27"/>
        <v>0</v>
      </c>
      <c r="AO48">
        <f t="shared" si="27"/>
        <v>0</v>
      </c>
      <c r="AP48">
        <f t="shared" si="27"/>
        <v>-0.167476078744037</v>
      </c>
      <c r="AQ48">
        <f t="shared" si="27"/>
        <v>-457.5392976190501</v>
      </c>
      <c r="AR48">
        <f t="shared" si="27"/>
        <v>-457.70677369779418</v>
      </c>
      <c r="AS48">
        <f t="shared" si="27"/>
        <v>7.105889252551373</v>
      </c>
      <c r="AT48">
        <f t="shared" si="27"/>
        <v>2.5110622377164127</v>
      </c>
      <c r="AU48">
        <f t="shared" si="23"/>
        <v>-448.08982220752637</v>
      </c>
      <c r="AW48">
        <v>45</v>
      </c>
      <c r="AX48">
        <f>IF(Z48&gt;0, (R48*SUMPRODUCT(K48:$K$98, X48:$X$98)-K48*$AZ$3)/Z48, 0)</f>
        <v>8588.2200744253751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1000000</v>
      </c>
      <c r="S49">
        <f t="shared" si="1"/>
        <v>7854.9014960574323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1844.1770903416427</v>
      </c>
      <c r="AC49">
        <f t="shared" si="2"/>
        <v>1446.1232537457936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-28481.427214265164</v>
      </c>
      <c r="AI49">
        <f t="shared" si="25"/>
        <v>-28490.632442710561</v>
      </c>
      <c r="AJ49">
        <f t="shared" si="7"/>
        <v>398.05383659584913</v>
      </c>
      <c r="AK49">
        <f t="shared" si="22"/>
        <v>129.09239632391501</v>
      </c>
      <c r="AL49">
        <f t="shared" si="26"/>
        <v>-27963.486209790797</v>
      </c>
      <c r="AN49">
        <f t="shared" si="27"/>
        <v>0</v>
      </c>
      <c r="AO49">
        <f t="shared" si="27"/>
        <v>0</v>
      </c>
      <c r="AP49">
        <f t="shared" si="27"/>
        <v>-0.12820349648231205</v>
      </c>
      <c r="AQ49">
        <f t="shared" si="27"/>
        <v>-396.66789100726993</v>
      </c>
      <c r="AR49">
        <f t="shared" si="27"/>
        <v>-396.79609450375227</v>
      </c>
      <c r="AS49">
        <f t="shared" si="27"/>
        <v>5.543794371046995</v>
      </c>
      <c r="AT49">
        <f t="shared" si="27"/>
        <v>1.7979017768194794</v>
      </c>
      <c r="AU49">
        <f t="shared" si="23"/>
        <v>-389.45439835588576</v>
      </c>
      <c r="AW49">
        <v>46</v>
      </c>
      <c r="AX49">
        <f>IF(Z49&gt;0, (R49*SUMPRODUCT(K49:$K$98, X49:$X$98)-K49*$AZ$3)/Z49, 0)</f>
        <v>7854.9014960574323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1000000</v>
      </c>
      <c r="S50">
        <f t="shared" si="1"/>
        <v>7115.9264029457927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1446.1232537457936</v>
      </c>
      <c r="AC50">
        <f t="shared" si="2"/>
        <v>1102.5673815092391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-27319.905329139252</v>
      </c>
      <c r="AI50">
        <f t="shared" si="25"/>
        <v>-27327.652510033739</v>
      </c>
      <c r="AJ50">
        <f t="shared" si="7"/>
        <v>343.55587223655448</v>
      </c>
      <c r="AK50">
        <f t="shared" si="22"/>
        <v>101.22862776220556</v>
      </c>
      <c r="AL50">
        <f t="shared" si="26"/>
        <v>-26882.868010034981</v>
      </c>
      <c r="AN50">
        <f t="shared" si="27"/>
        <v>0</v>
      </c>
      <c r="AO50">
        <f t="shared" si="27"/>
        <v>0</v>
      </c>
      <c r="AP50">
        <f t="shared" si="27"/>
        <v>-9.6336524210665297E-2</v>
      </c>
      <c r="AQ50">
        <f t="shared" si="27"/>
        <v>-339.72418574185315</v>
      </c>
      <c r="AR50">
        <f t="shared" si="27"/>
        <v>-339.82052226606385</v>
      </c>
      <c r="AS50">
        <f t="shared" si="27"/>
        <v>4.2721318960029073</v>
      </c>
      <c r="AT50">
        <f t="shared" si="27"/>
        <v>1.2587822953983834</v>
      </c>
      <c r="AU50">
        <f t="shared" si="23"/>
        <v>-334.28960807466257</v>
      </c>
      <c r="AW50">
        <v>47</v>
      </c>
      <c r="AX50">
        <f>IF(Z50&gt;0, (R50*SUMPRODUCT(K50:$K$98, X50:$X$98)-K50*$AZ$3)/Z50, 0)</f>
        <v>7115.9264029457927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1000000</v>
      </c>
      <c r="S51">
        <f t="shared" si="1"/>
        <v>6350.6972437319037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1102.5673815092391</v>
      </c>
      <c r="AC51">
        <f t="shared" si="2"/>
        <v>810.26464109838207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-25807.46012710184</v>
      </c>
      <c r="AI51">
        <f t="shared" si="25"/>
        <v>-25813.839463181026</v>
      </c>
      <c r="AJ51">
        <f t="shared" si="7"/>
        <v>292.30274041085704</v>
      </c>
      <c r="AK51">
        <f t="shared" si="22"/>
        <v>77.17971670564674</v>
      </c>
      <c r="AL51">
        <f t="shared" si="26"/>
        <v>-25444.357006064522</v>
      </c>
      <c r="AN51">
        <f t="shared" si="27"/>
        <v>0</v>
      </c>
      <c r="AO51">
        <f t="shared" si="27"/>
        <v>0</v>
      </c>
      <c r="AP51">
        <f t="shared" si="27"/>
        <v>-7.0827960450872529E-2</v>
      </c>
      <c r="AQ51">
        <f t="shared" si="27"/>
        <v>-286.53291542109645</v>
      </c>
      <c r="AR51">
        <f t="shared" si="27"/>
        <v>-286.6037433815473</v>
      </c>
      <c r="AS51">
        <f t="shared" si="27"/>
        <v>3.2453544821151823</v>
      </c>
      <c r="AT51">
        <f t="shared" si="27"/>
        <v>0.85690452024837471</v>
      </c>
      <c r="AU51">
        <f t="shared" si="23"/>
        <v>-282.50148437918375</v>
      </c>
      <c r="AW51">
        <v>48</v>
      </c>
      <c r="AX51">
        <f>IF(Z51&gt;0, (R51*SUMPRODUCT(K51:$K$98, X51:$X$98)-K51*$AZ$3)/Z51, 0)</f>
        <v>6350.6972437319037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1000000</v>
      </c>
      <c r="S52">
        <f t="shared" si="1"/>
        <v>5533.5175287643096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810.26464109838207</v>
      </c>
      <c r="AC52">
        <f t="shared" si="2"/>
        <v>566.07230186567472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-24012.036496024761</v>
      </c>
      <c r="AI52">
        <f t="shared" si="25"/>
        <v>-24017.151436918353</v>
      </c>
      <c r="AJ52">
        <f t="shared" si="7"/>
        <v>244.19233923270735</v>
      </c>
      <c r="AK52">
        <f t="shared" si="22"/>
        <v>56.718524876886754</v>
      </c>
      <c r="AL52">
        <f t="shared" si="26"/>
        <v>-23716.240572808758</v>
      </c>
      <c r="AN52">
        <f t="shared" si="27"/>
        <v>0</v>
      </c>
      <c r="AO52">
        <f t="shared" si="27"/>
        <v>0</v>
      </c>
      <c r="AP52">
        <f t="shared" si="27"/>
        <v>-5.0705124161682491E-2</v>
      </c>
      <c r="AQ52">
        <f t="shared" si="27"/>
        <v>-238.03467473713238</v>
      </c>
      <c r="AR52">
        <f t="shared" si="27"/>
        <v>-238.08537986129406</v>
      </c>
      <c r="AS52">
        <f t="shared" si="27"/>
        <v>2.4207127976079788</v>
      </c>
      <c r="AT52">
        <f t="shared" si="27"/>
        <v>0.56225866651813572</v>
      </c>
      <c r="AU52">
        <f t="shared" si="23"/>
        <v>-235.10240839716795</v>
      </c>
      <c r="AW52">
        <v>49</v>
      </c>
      <c r="AX52">
        <f>IF(Z52&gt;0, (R52*SUMPRODUCT(K52:$K$98, X52:$X$98)-K52*$AZ$3)/Z52, 0)</f>
        <v>5533.5175287643096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1000000</v>
      </c>
      <c r="S53">
        <f t="shared" si="1"/>
        <v>4603.5343346410855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566.07230186567472</v>
      </c>
      <c r="AC53">
        <f t="shared" si="2"/>
        <v>365.84171301103288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-21806.081795700553</v>
      </c>
      <c r="AI53">
        <f t="shared" si="25"/>
        <v>-21810.055283095422</v>
      </c>
      <c r="AJ53">
        <f t="shared" si="7"/>
        <v>200.23058885464184</v>
      </c>
      <c r="AK53">
        <f t="shared" si="22"/>
        <v>39.625061130597231</v>
      </c>
      <c r="AL53">
        <f t="shared" si="26"/>
        <v>-21570.19963311018</v>
      </c>
      <c r="AN53">
        <f t="shared" si="27"/>
        <v>0</v>
      </c>
      <c r="AO53">
        <f t="shared" si="27"/>
        <v>0</v>
      </c>
      <c r="AP53">
        <f t="shared" si="27"/>
        <v>-3.5169407187827309E-2</v>
      </c>
      <c r="AQ53">
        <f t="shared" si="27"/>
        <v>-193.00601553034062</v>
      </c>
      <c r="AR53">
        <f t="shared" si="27"/>
        <v>-193.04118493752841</v>
      </c>
      <c r="AS53">
        <f t="shared" si="27"/>
        <v>1.7722444822594363</v>
      </c>
      <c r="AT53">
        <f t="shared" si="27"/>
        <v>0.35072211668355091</v>
      </c>
      <c r="AU53">
        <f t="shared" si="23"/>
        <v>-190.9182183385854</v>
      </c>
      <c r="AW53">
        <v>50</v>
      </c>
      <c r="AX53">
        <f>IF(Z53&gt;0, (R53*SUMPRODUCT(K53:$K$98, X53:$X$98)-K53*$AZ$3)/Z53, 0)</f>
        <v>4603.5343346410855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1000000</v>
      </c>
      <c r="S54">
        <f t="shared" si="1"/>
        <v>3474.5759491941881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365.84171301103288</v>
      </c>
      <c r="AC54">
        <f t="shared" si="2"/>
        <v>206.58934559005883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-19217.623494743424</v>
      </c>
      <c r="AI54">
        <f t="shared" si="25"/>
        <v>-19220.596366089609</v>
      </c>
      <c r="AJ54">
        <f t="shared" si="7"/>
        <v>159.25236742097405</v>
      </c>
      <c r="AK54">
        <f t="shared" si="22"/>
        <v>25.608919910772304</v>
      </c>
      <c r="AL54">
        <f t="shared" si="26"/>
        <v>-19035.735078757862</v>
      </c>
      <c r="AN54">
        <f t="shared" si="27"/>
        <v>0</v>
      </c>
      <c r="AO54">
        <f t="shared" si="27"/>
        <v>0</v>
      </c>
      <c r="AP54">
        <f t="shared" si="27"/>
        <v>-2.3493693615059381E-2</v>
      </c>
      <c r="AQ54">
        <f t="shared" si="27"/>
        <v>-151.87100476933085</v>
      </c>
      <c r="AR54">
        <f t="shared" si="27"/>
        <v>-151.8944984629459</v>
      </c>
      <c r="AS54">
        <f t="shared" si="27"/>
        <v>1.2585227855428378</v>
      </c>
      <c r="AT54">
        <f t="shared" si="27"/>
        <v>0.20237946689767</v>
      </c>
      <c r="AU54">
        <f t="shared" si="23"/>
        <v>-150.43359621050539</v>
      </c>
      <c r="AW54">
        <v>51</v>
      </c>
      <c r="AX54">
        <f>IF(Z54&gt;0, (R54*SUMPRODUCT(K54:$K$98, X54:$X$98)-K54*$AZ$3)/Z54, 0)</f>
        <v>3474.5759491941881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1000000</v>
      </c>
      <c r="S55">
        <f t="shared" si="1"/>
        <v>1995.8458811356363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206.58934559005883</v>
      </c>
      <c r="AC55">
        <f t="shared" si="2"/>
        <v>84.855526632662475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-16346.780930337798</v>
      </c>
      <c r="AI55">
        <f t="shared" si="25"/>
        <v>-16348.906733924005</v>
      </c>
      <c r="AJ55">
        <f t="shared" si="7"/>
        <v>121.73381895739635</v>
      </c>
      <c r="AK55">
        <f t="shared" si="22"/>
        <v>14.461254191304119</v>
      </c>
      <c r="AL55">
        <f t="shared" si="26"/>
        <v>-16212.711660775303</v>
      </c>
      <c r="AN55">
        <f t="shared" si="27"/>
        <v>0</v>
      </c>
      <c r="AO55">
        <f t="shared" si="27"/>
        <v>0</v>
      </c>
      <c r="AP55">
        <f t="shared" si="27"/>
        <v>-1.499962143507882E-2</v>
      </c>
      <c r="AQ55">
        <f t="shared" si="27"/>
        <v>-115.34251199322337</v>
      </c>
      <c r="AR55">
        <f t="shared" si="27"/>
        <v>-115.35751161465845</v>
      </c>
      <c r="AS55">
        <f t="shared" si="27"/>
        <v>0.85895103952948237</v>
      </c>
      <c r="AT55">
        <f t="shared" si="27"/>
        <v>0.10203827849077798</v>
      </c>
      <c r="AU55">
        <f t="shared" si="23"/>
        <v>-114.39652229663818</v>
      </c>
      <c r="AW55">
        <v>52</v>
      </c>
      <c r="AX55">
        <f>IF(Z55&gt;0, (R55*SUMPRODUCT(K55:$K$98, X55:$X$98)-K55*$AZ$3)/Z55, 0)</f>
        <v>1995.8458811356363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1000000</v>
      </c>
      <c r="S56">
        <f t="shared" si="1"/>
        <v>-124.14302754827789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84.855526632662475</v>
      </c>
      <c r="AC56">
        <f t="shared" si="2"/>
        <v>-3.5787837427622833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-13263.003282702351</v>
      </c>
      <c r="AI56">
        <f t="shared" si="25"/>
        <v>-13264.444678088561</v>
      </c>
      <c r="AJ56">
        <f t="shared" si="7"/>
        <v>88.434310375424758</v>
      </c>
      <c r="AK56">
        <f t="shared" si="22"/>
        <v>5.9398868642863736</v>
      </c>
      <c r="AL56">
        <f t="shared" si="26"/>
        <v>-13170.07048084885</v>
      </c>
      <c r="AN56">
        <f t="shared" si="27"/>
        <v>0</v>
      </c>
      <c r="AO56">
        <f t="shared" si="27"/>
        <v>0</v>
      </c>
      <c r="AP56">
        <f t="shared" si="27"/>
        <v>-9.0807614688183588E-3</v>
      </c>
      <c r="AQ56">
        <f t="shared" si="27"/>
        <v>-83.556649565204793</v>
      </c>
      <c r="AR56">
        <f t="shared" si="27"/>
        <v>-83.565730326673616</v>
      </c>
      <c r="AS56">
        <f t="shared" si="27"/>
        <v>0.55713434763429748</v>
      </c>
      <c r="AT56">
        <f t="shared" si="27"/>
        <v>3.7421165824744827E-2</v>
      </c>
      <c r="AU56">
        <f t="shared" si="23"/>
        <v>-82.971174813214574</v>
      </c>
      <c r="AW56">
        <v>53</v>
      </c>
      <c r="AX56">
        <f>IF(Z56&gt;0, (R56*SUMPRODUCT(K56:$K$98, X56:$X$98)-K56*$AZ$3)/Z56, 0)</f>
        <v>-124.14302754827789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1000000</v>
      </c>
      <c r="S57">
        <f t="shared" si="1"/>
        <v>-3437.5795128439281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-3.5787837427622833</v>
      </c>
      <c r="AC57">
        <f t="shared" si="2"/>
        <v>-63.11025329207547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-10180.70689508649</v>
      </c>
      <c r="AI57">
        <f t="shared" si="25"/>
        <v>-10181.624841174083</v>
      </c>
      <c r="AJ57">
        <f t="shared" si="7"/>
        <v>59.531469549313186</v>
      </c>
      <c r="AK57">
        <f t="shared" si="22"/>
        <v>-0.25051486199335987</v>
      </c>
      <c r="AL57">
        <f t="shared" si="26"/>
        <v>-10122.343886486764</v>
      </c>
      <c r="AN57">
        <f t="shared" si="27"/>
        <v>0</v>
      </c>
      <c r="AO57">
        <f t="shared" si="27"/>
        <v>0</v>
      </c>
      <c r="AP57">
        <f t="shared" si="27"/>
        <v>-5.1634299889546801E-3</v>
      </c>
      <c r="AQ57">
        <f t="shared" si="27"/>
        <v>-57.266290473230924</v>
      </c>
      <c r="AR57">
        <f t="shared" si="27"/>
        <v>-57.271453903219886</v>
      </c>
      <c r="AS57">
        <f t="shared" si="27"/>
        <v>0.33486342968528299</v>
      </c>
      <c r="AT57">
        <f t="shared" si="27"/>
        <v>-1.4091415264785724E-3</v>
      </c>
      <c r="AU57">
        <f t="shared" si="23"/>
        <v>-56.937999615061081</v>
      </c>
      <c r="AW57">
        <v>54</v>
      </c>
      <c r="AX57">
        <f>IF(Z57&gt;0, (R57*SUMPRODUCT(K57:$K$98, X57:$X$98)-K57*$AZ$3)/Z57, 0)</f>
        <v>-3437.5795128439281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1000000</v>
      </c>
      <c r="S58">
        <f t="shared" si="1"/>
        <v>-9103.983023707975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-63.11025329207547</v>
      </c>
      <c r="AC58">
        <f t="shared" si="2"/>
        <v>-98.925490179688907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-7309.1556179153959</v>
      </c>
      <c r="AI58">
        <f t="shared" si="25"/>
        <v>-7309.6989267612171</v>
      </c>
      <c r="AJ58">
        <f t="shared" si="7"/>
        <v>35.815236887613437</v>
      </c>
      <c r="AK58">
        <f t="shared" si="22"/>
        <v>-4.4177177304452835</v>
      </c>
      <c r="AL58">
        <f t="shared" si="26"/>
        <v>-7278.301407604049</v>
      </c>
      <c r="AN58">
        <f t="shared" si="27"/>
        <v>0</v>
      </c>
      <c r="AO58">
        <f t="shared" si="27"/>
        <v>0</v>
      </c>
      <c r="AP58">
        <f t="shared" si="27"/>
        <v>-2.7286628050212387E-3</v>
      </c>
      <c r="AQ58">
        <f t="shared" si="27"/>
        <v>-36.708809775738317</v>
      </c>
      <c r="AR58">
        <f t="shared" si="27"/>
        <v>-36.711538438543336</v>
      </c>
      <c r="AS58">
        <f t="shared" si="27"/>
        <v>0.17987504805040339</v>
      </c>
      <c r="AT58">
        <f t="shared" si="27"/>
        <v>-2.2187126432543201E-2</v>
      </c>
      <c r="AU58">
        <f t="shared" si="23"/>
        <v>-36.553850516925479</v>
      </c>
      <c r="AW58">
        <v>55</v>
      </c>
      <c r="AX58">
        <f>IF(Z58&gt;0, (R58*SUMPRODUCT(K58:$K$98, X58:$X$98)-K58*$AZ$3)/Z58, 0)</f>
        <v>-9103.983023707975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1000000</v>
      </c>
      <c r="S59">
        <f t="shared" si="1"/>
        <v>-19761.783589300583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-98.925490179688907</v>
      </c>
      <c r="AC59">
        <f t="shared" si="2"/>
        <v>-116.48157353969727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-4863.2307061097035</v>
      </c>
      <c r="AI59">
        <f t="shared" si="25"/>
        <v>-4863.5254203317609</v>
      </c>
      <c r="AJ59">
        <f t="shared" si="7"/>
        <v>17.556083360008358</v>
      </c>
      <c r="AK59">
        <f t="shared" si="22"/>
        <v>-6.9247843125782245</v>
      </c>
      <c r="AL59">
        <f t="shared" si="26"/>
        <v>-4852.894121284331</v>
      </c>
      <c r="AN59">
        <f t="shared" si="27"/>
        <v>0</v>
      </c>
      <c r="AO59">
        <f t="shared" si="27"/>
        <v>0</v>
      </c>
      <c r="AP59">
        <f t="shared" si="27"/>
        <v>-1.3215578126117213E-3</v>
      </c>
      <c r="AQ59">
        <f t="shared" si="27"/>
        <v>-21.807704050819609</v>
      </c>
      <c r="AR59">
        <f t="shared" si="27"/>
        <v>-21.809025608632222</v>
      </c>
      <c r="AS59">
        <f t="shared" si="27"/>
        <v>7.8725006758489702E-2</v>
      </c>
      <c r="AT59">
        <f t="shared" si="27"/>
        <v>-3.1052124817920926E-2</v>
      </c>
      <c r="AU59">
        <f t="shared" si="23"/>
        <v>-21.761352726691655</v>
      </c>
      <c r="AW59">
        <v>56</v>
      </c>
      <c r="AX59">
        <f>IF(Z59&gt;0, (R59*SUMPRODUCT(K59:$K$98, X59:$X$98)-K59*$AZ$3)/Z59, 0)</f>
        <v>-19761.783589300583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1000000</v>
      </c>
      <c r="S60">
        <f t="shared" si="1"/>
        <v>-42232.79081856148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-116.48157353969727</v>
      </c>
      <c r="AC60">
        <f t="shared" si="2"/>
        <v>-121.18862900504377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-2965.8028649535177</v>
      </c>
      <c r="AI60">
        <f t="shared" si="25"/>
        <v>-2965.9463418901069</v>
      </c>
      <c r="AJ60">
        <f t="shared" si="7"/>
        <v>4.7070554653464995</v>
      </c>
      <c r="AK60">
        <f t="shared" si="22"/>
        <v>-8.1537101477788099</v>
      </c>
      <c r="AL60">
        <f t="shared" si="26"/>
        <v>-2969.3929965725392</v>
      </c>
      <c r="AN60">
        <f t="shared" si="27"/>
        <v>0</v>
      </c>
      <c r="AO60">
        <f t="shared" si="27"/>
        <v>0</v>
      </c>
      <c r="AP60">
        <f t="shared" si="27"/>
        <v>-5.7444591442811573E-4</v>
      </c>
      <c r="AQ60">
        <f t="shared" si="27"/>
        <v>-11.874335898680611</v>
      </c>
      <c r="AR60">
        <f t="shared" si="27"/>
        <v>-11.87491034459504</v>
      </c>
      <c r="AS60">
        <f t="shared" si="27"/>
        <v>1.884587756985686E-2</v>
      </c>
      <c r="AT60">
        <f t="shared" si="27"/>
        <v>-3.2645424366977864E-2</v>
      </c>
      <c r="AU60">
        <f t="shared" si="23"/>
        <v>-11.888709891392162</v>
      </c>
      <c r="AW60">
        <v>57</v>
      </c>
      <c r="AX60">
        <f>IF(Z60&gt;0, (R60*SUMPRODUCT(K60:$K$98, X60:$X$98)-K60*$AZ$3)/Z60, 0)</f>
        <v>-42232.79081856148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1000000</v>
      </c>
      <c r="S61">
        <f t="shared" si="1"/>
        <v>-96738.271192886445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-121.18862900504377</v>
      </c>
      <c r="AC61">
        <f t="shared" si="2"/>
        <v>-117.7945286666948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-1623.1812215596563</v>
      </c>
      <c r="AI61">
        <f t="shared" si="25"/>
        <v>-1623.2421046658014</v>
      </c>
      <c r="AJ61">
        <f t="shared" si="7"/>
        <v>-3.394100338348963</v>
      </c>
      <c r="AK61">
        <f t="shared" si="22"/>
        <v>-8.4832040303530647</v>
      </c>
      <c r="AL61">
        <f t="shared" si="26"/>
        <v>-1635.1194090345036</v>
      </c>
      <c r="AN61">
        <f t="shared" si="27"/>
        <v>0</v>
      </c>
      <c r="AO61">
        <f t="shared" si="27"/>
        <v>0</v>
      </c>
      <c r="AP61">
        <f t="shared" si="27"/>
        <v>-2.1764356357691723E-4</v>
      </c>
      <c r="AQ61">
        <f t="shared" si="27"/>
        <v>-5.8025118585301305</v>
      </c>
      <c r="AR61">
        <f t="shared" si="27"/>
        <v>-5.8027295020937073</v>
      </c>
      <c r="AS61">
        <f t="shared" si="27"/>
        <v>-1.2133153834411315E-2</v>
      </c>
      <c r="AT61">
        <f t="shared" si="27"/>
        <v>-3.0325567675774857E-2</v>
      </c>
      <c r="AU61">
        <f t="shared" si="23"/>
        <v>-5.8451882236038948</v>
      </c>
      <c r="AW61">
        <v>58</v>
      </c>
      <c r="AX61">
        <f>IF(Z61&gt;0, (R61*SUMPRODUCT(K61:$K$98, X61:$X$98)-K61*$AZ$3)/Z61, 0)</f>
        <v>-96738.271192886445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1000000</v>
      </c>
      <c r="S62">
        <f t="shared" si="1"/>
        <v>-255207.02875491657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-117.7945286666948</v>
      </c>
      <c r="AC62">
        <f t="shared" si="2"/>
        <v>-109.96450817073422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-774.60196093755712</v>
      </c>
      <c r="AI62">
        <f t="shared" si="25"/>
        <v>-774.62350511459397</v>
      </c>
      <c r="AJ62">
        <f t="shared" si="7"/>
        <v>-7.8300204959605821</v>
      </c>
      <c r="AK62">
        <f t="shared" si="22"/>
        <v>-8.2456170066686365</v>
      </c>
      <c r="AL62">
        <f t="shared" si="26"/>
        <v>-790.69914261722329</v>
      </c>
      <c r="AN62">
        <f t="shared" si="27"/>
        <v>0</v>
      </c>
      <c r="AO62">
        <f t="shared" si="27"/>
        <v>0</v>
      </c>
      <c r="AP62">
        <f t="shared" si="27"/>
        <v>-6.8763965454066633E-5</v>
      </c>
      <c r="AQ62">
        <f t="shared" si="27"/>
        <v>-2.472347975582025</v>
      </c>
      <c r="AR62">
        <f t="shared" si="27"/>
        <v>-2.4724167395474792</v>
      </c>
      <c r="AS62">
        <f t="shared" si="27"/>
        <v>-2.4991590904989276E-2</v>
      </c>
      <c r="AT62">
        <f t="shared" si="27"/>
        <v>-2.6318077595862552E-2</v>
      </c>
      <c r="AU62">
        <f t="shared" si="23"/>
        <v>-2.5237264080483315</v>
      </c>
      <c r="AW62">
        <v>59</v>
      </c>
      <c r="AX62">
        <f>IF(Z62&gt;0, (R62*SUMPRODUCT(K62:$K$98, X62:$X$98)-K62*$AZ$3)/Z62, 0)</f>
        <v>-255207.02875491657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1000000</v>
      </c>
      <c r="S63">
        <f t="shared" si="1"/>
        <v>-837862.7824595389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-109.96450817073422</v>
      </c>
      <c r="AC63">
        <f t="shared" si="2"/>
        <v>-100.26495225837813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-306.90719609315278</v>
      </c>
      <c r="AI63">
        <f t="shared" si="25"/>
        <v>-306.91317946861454</v>
      </c>
      <c r="AJ63">
        <f t="shared" si="7"/>
        <v>-9.6995559123560895</v>
      </c>
      <c r="AK63">
        <f t="shared" si="22"/>
        <v>-7.6975155719513966</v>
      </c>
      <c r="AL63">
        <f t="shared" si="26"/>
        <v>-324.31025095292205</v>
      </c>
      <c r="AN63">
        <f t="shared" si="27"/>
        <v>0</v>
      </c>
      <c r="AO63">
        <f t="shared" si="27"/>
        <v>0</v>
      </c>
      <c r="AP63">
        <f t="shared" si="27"/>
        <v>-1.7051368403328887E-5</v>
      </c>
      <c r="AQ63">
        <f t="shared" si="27"/>
        <v>-0.87462130692495732</v>
      </c>
      <c r="AR63">
        <f t="shared" si="27"/>
        <v>-0.87463835829336056</v>
      </c>
      <c r="AS63">
        <f t="shared" si="27"/>
        <v>-2.7641705299349444E-2</v>
      </c>
      <c r="AT63">
        <f t="shared" si="27"/>
        <v>-2.1936309136172592E-2</v>
      </c>
      <c r="AU63">
        <f t="shared" si="23"/>
        <v>-0.92421637272888268</v>
      </c>
      <c r="AW63">
        <v>60</v>
      </c>
      <c r="AX63">
        <f>IF(Z63&gt;0, (R63*SUMPRODUCT(K63:$K$98, X63:$X$98)-K63*$AZ$3)/Z63, 0)</f>
        <v>-837862.7824595389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1000000</v>
      </c>
      <c r="S64">
        <f t="shared" si="1"/>
        <v>-3806530.0504205679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-100.26495225837813</v>
      </c>
      <c r="AC64">
        <f t="shared" si="2"/>
        <v>-90.271802236786911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-94.755849356573819</v>
      </c>
      <c r="AI64">
        <f t="shared" si="25"/>
        <v>-94.757035105813159</v>
      </c>
      <c r="AJ64">
        <f t="shared" si="7"/>
        <v>-9.9931500215912195</v>
      </c>
      <c r="AK64">
        <f t="shared" si="22"/>
        <v>-7.0185466580864695</v>
      </c>
      <c r="AL64">
        <f t="shared" si="26"/>
        <v>-111.76873178549084</v>
      </c>
      <c r="AN64">
        <f t="shared" si="27"/>
        <v>0</v>
      </c>
      <c r="AO64">
        <f t="shared" si="27"/>
        <v>0</v>
      </c>
      <c r="AP64">
        <f t="shared" si="27"/>
        <v>-3.0170868617530385E-6</v>
      </c>
      <c r="AQ64">
        <f t="shared" si="27"/>
        <v>-0.24110209703807489</v>
      </c>
      <c r="AR64">
        <f t="shared" si="27"/>
        <v>-0.24110511412493663</v>
      </c>
      <c r="AS64">
        <f t="shared" si="27"/>
        <v>-2.5427131333656004E-2</v>
      </c>
      <c r="AT64">
        <f t="shared" si="27"/>
        <v>-1.785838371894476E-2</v>
      </c>
      <c r="AU64">
        <f t="shared" si="23"/>
        <v>-0.28439062917753738</v>
      </c>
      <c r="AW64">
        <v>61</v>
      </c>
      <c r="AX64">
        <f>IF(Z64&gt;0, (R64*SUMPRODUCT(K64:$K$98, X64:$X$98)-K64*$AZ$3)/Z64, 0)</f>
        <v>-3806530.0504205679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1000000</v>
      </c>
      <c r="S65">
        <f t="shared" si="1"/>
        <v>-17385340.848300755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-90.271802236786911</v>
      </c>
      <c r="AC65">
        <f t="shared" si="2"/>
        <v>-80.809537076221275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-18.82969270354063</v>
      </c>
      <c r="AI65">
        <f t="shared" si="25"/>
        <v>-18.829925110652407</v>
      </c>
      <c r="AJ65">
        <f t="shared" si="7"/>
        <v>-9.4622651605656358</v>
      </c>
      <c r="AK65">
        <f t="shared" si="22"/>
        <v>-6.3190261565750845</v>
      </c>
      <c r="AL65">
        <f t="shared" si="26"/>
        <v>-34.611216427793124</v>
      </c>
      <c r="AN65">
        <f t="shared" si="27"/>
        <v>0</v>
      </c>
      <c r="AO65">
        <f t="shared" si="27"/>
        <v>0</v>
      </c>
      <c r="AP65">
        <f t="shared" si="27"/>
        <v>-5.2799079344884405E-7</v>
      </c>
      <c r="AQ65">
        <f t="shared" si="27"/>
        <v>-4.2777969722728626E-2</v>
      </c>
      <c r="AR65">
        <f t="shared" si="27"/>
        <v>-4.2778497713522073E-2</v>
      </c>
      <c r="AS65">
        <f t="shared" si="27"/>
        <v>-2.1496712608113609E-2</v>
      </c>
      <c r="AT65">
        <f t="shared" si="27"/>
        <v>-1.4355789754990035E-2</v>
      </c>
      <c r="AU65">
        <f t="shared" si="23"/>
        <v>-7.8631000076625712E-2</v>
      </c>
      <c r="AW65">
        <v>62</v>
      </c>
      <c r="AX65">
        <f>IF(Z65&gt;0, (R65*SUMPRODUCT(K65:$K$98, X65:$X$98)-K65*$AZ$3)/Z65, 0)</f>
        <v>-17385340.848300755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1000000</v>
      </c>
      <c r="S66">
        <f t="shared" si="1"/>
        <v>-80198602.182545006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-80.809537076221275</v>
      </c>
      <c r="AC66">
        <f t="shared" si="2"/>
        <v>-72.188594280226368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-3.7015379642099466</v>
      </c>
      <c r="AI66">
        <f t="shared" si="25"/>
        <v>-3.7015829703523955</v>
      </c>
      <c r="AJ66">
        <f t="shared" si="7"/>
        <v>-8.6209427959949068</v>
      </c>
      <c r="AK66">
        <f t="shared" si="22"/>
        <v>-5.6566675953354899</v>
      </c>
      <c r="AL66">
        <f t="shared" si="26"/>
        <v>-17.979193361682793</v>
      </c>
      <c r="AN66">
        <f t="shared" si="27"/>
        <v>0</v>
      </c>
      <c r="AO66">
        <f t="shared" si="27"/>
        <v>0</v>
      </c>
      <c r="AP66">
        <f t="shared" si="27"/>
        <v>-9.1291575895851415E-8</v>
      </c>
      <c r="AQ66">
        <f t="shared" si="27"/>
        <v>-7.5082914376964627E-3</v>
      </c>
      <c r="AR66">
        <f t="shared" si="27"/>
        <v>-7.5083827292723587E-3</v>
      </c>
      <c r="AS66">
        <f t="shared" si="27"/>
        <v>-1.7486934243521983E-2</v>
      </c>
      <c r="AT66">
        <f t="shared" si="27"/>
        <v>-1.1474124886091144E-2</v>
      </c>
      <c r="AU66">
        <f t="shared" si="23"/>
        <v>-3.6469441858885482E-2</v>
      </c>
      <c r="AW66">
        <v>63</v>
      </c>
      <c r="AX66">
        <f>IF(Z66&gt;0, (R66*SUMPRODUCT(K66:$K$98, X66:$X$98)-K66*$AZ$3)/Z66, 0)</f>
        <v>-80198602.182545006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-374810694.81578892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-72.188594280226368</v>
      </c>
      <c r="AC67">
        <f t="shared" ref="AC67:AC98" si="30">S67*Z67</f>
        <v>-64.460637602273323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-0.71913976806079882</v>
      </c>
      <c r="AI67">
        <f t="shared" ref="AI67:AI98" si="34">SUM(AE67:AH67)</f>
        <v>-0.71914836715342001</v>
      </c>
      <c r="AJ67">
        <f t="shared" ref="AJ67:AJ98" si="35">AB67-AC67</f>
        <v>-7.7279566779530455</v>
      </c>
      <c r="AK67">
        <f t="shared" si="22"/>
        <v>-5.0532015996158464</v>
      </c>
      <c r="AL67">
        <f t="shared" si="26"/>
        <v>-13.500306644722311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-1.3024294166094933E-3</v>
      </c>
      <c r="AR67">
        <f t="shared" si="36"/>
        <v>-1.3024449903709281E-3</v>
      </c>
      <c r="AS67">
        <f t="shared" si="36"/>
        <v>-1.3996052721143466E-2</v>
      </c>
      <c r="AT67">
        <f t="shared" si="36"/>
        <v>-9.1518209723612538E-3</v>
      </c>
      <c r="AU67">
        <f t="shared" si="23"/>
        <v>-2.4450318683875646E-2</v>
      </c>
      <c r="AW67">
        <v>64</v>
      </c>
      <c r="AX67">
        <f>IF(Z67&gt;0, (R67*SUMPRODUCT(K67:$K$98, X67:$X$98)-K67*$AZ$3)/Z67, 0)</f>
        <v>-374810694.81578892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1000000</v>
      </c>
      <c r="S68">
        <f t="shared" si="29"/>
        <v>-1778175502.4230351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-64.460637602273323</v>
      </c>
      <c r="AC68">
        <f t="shared" si="30"/>
        <v>-57.555274880448216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-0.13789443306157501</v>
      </c>
      <c r="AI68">
        <f t="shared" si="34"/>
        <v>-0.13789605144161685</v>
      </c>
      <c r="AJ68">
        <f t="shared" si="35"/>
        <v>-6.9053627218251066</v>
      </c>
      <c r="AK68">
        <f t="shared" si="22"/>
        <v>-4.512244632159133</v>
      </c>
      <c r="AL68">
        <f t="shared" si="26"/>
        <v>-11.555503405425856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-2.2298189495503019E-4</v>
      </c>
      <c r="AR68">
        <f t="shared" si="36"/>
        <v>-2.2298451195297911E-4</v>
      </c>
      <c r="AS68">
        <f t="shared" si="36"/>
        <v>-1.1166301864969577E-2</v>
      </c>
      <c r="AT68">
        <f t="shared" si="36"/>
        <v>-7.2965154302510795E-3</v>
      </c>
      <c r="AU68">
        <f t="shared" si="23"/>
        <v>-1.8685801807173635E-2</v>
      </c>
      <c r="AW68">
        <v>65</v>
      </c>
      <c r="AX68">
        <f>IF(Z68&gt;0, (R68*SUMPRODUCT(K68:$K$98, X68:$X$98)-K68*$AZ$3)/Z68, 0)</f>
        <v>-1778175502.4230351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1000000</v>
      </c>
      <c r="S69">
        <f t="shared" si="29"/>
        <v>-8565209539.0065908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-57.555274880448216</v>
      </c>
      <c r="AC69">
        <f t="shared" si="30"/>
        <v>-51.388832548734499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-2.6044207913913257E-2</v>
      </c>
      <c r="AI69">
        <f t="shared" si="34"/>
        <v>-2.6044507899758991E-2</v>
      </c>
      <c r="AJ69">
        <f t="shared" si="35"/>
        <v>-6.1664423317137178</v>
      </c>
      <c r="AK69">
        <f t="shared" si="22"/>
        <v>-4.0288692416313756</v>
      </c>
      <c r="AL69">
        <f t="shared" si="26"/>
        <v>-10.221356081244853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-3.7602437605903137E-5</v>
      </c>
      <c r="AR69">
        <f t="shared" si="36"/>
        <v>-3.7602870723281254E-5</v>
      </c>
      <c r="AS69">
        <f t="shared" si="36"/>
        <v>-8.9030645045954458E-3</v>
      </c>
      <c r="AT69">
        <f t="shared" si="36"/>
        <v>-5.8168520533064373E-3</v>
      </c>
      <c r="AU69">
        <f t="shared" si="23"/>
        <v>-1.4757519428625165E-2</v>
      </c>
      <c r="AW69">
        <v>66</v>
      </c>
      <c r="AX69">
        <f>IF(Z69&gt;0, (R69*SUMPRODUCT(K69:$K$98, X69:$X$98)-K69*$AZ$3)/Z69, 0)</f>
        <v>-8565209539.0065908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1000000</v>
      </c>
      <c r="S70">
        <f t="shared" si="29"/>
        <v>-41951825763.294365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-51.388832548734499</v>
      </c>
      <c r="AC70">
        <f t="shared" si="30"/>
        <v>-45.88291897830721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-4.8460148079157292E-3</v>
      </c>
      <c r="AI70">
        <f t="shared" si="34"/>
        <v>-4.8460694931626086E-3</v>
      </c>
      <c r="AJ70">
        <f t="shared" si="35"/>
        <v>-5.505913570427289</v>
      </c>
      <c r="AK70">
        <f t="shared" si="22"/>
        <v>-3.5972182784114151</v>
      </c>
      <c r="AL70">
        <f t="shared" si="26"/>
        <v>-9.1079779183318674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-6.2470007745460789E-6</v>
      </c>
      <c r="AR70">
        <f t="shared" si="36"/>
        <v>-6.2470712693326516E-6</v>
      </c>
      <c r="AS70">
        <f t="shared" si="36"/>
        <v>-7.0976766894850912E-3</v>
      </c>
      <c r="AT70">
        <f t="shared" si="36"/>
        <v>-4.6371763732006742E-3</v>
      </c>
      <c r="AU70">
        <f t="shared" si="23"/>
        <v>-1.17411001339551E-2</v>
      </c>
      <c r="AW70">
        <v>67</v>
      </c>
      <c r="AX70">
        <f>IF(Z70&gt;0, (R70*SUMPRODUCT(K70:$K$98, X70:$X$98)-K70*$AZ$3)/Z70, 0)</f>
        <v>-41951825763.294365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1000000</v>
      </c>
      <c r="S71">
        <f t="shared" si="29"/>
        <v>-209167002915.43997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-45.88291897830721</v>
      </c>
      <c r="AC71">
        <f t="shared" si="30"/>
        <v>-40.966897392392902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-8.8691052629274775E-4</v>
      </c>
      <c r="AI71">
        <f t="shared" si="34"/>
        <v>-8.8692031916084394E-4</v>
      </c>
      <c r="AJ71">
        <f t="shared" si="35"/>
        <v>-4.9160215859143079</v>
      </c>
      <c r="AK71">
        <f t="shared" si="22"/>
        <v>-3.211804328481505</v>
      </c>
      <c r="AL71">
        <f t="shared" si="26"/>
        <v>-8.1287128347149746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-1.0208186823011615E-6</v>
      </c>
      <c r="AR71">
        <f t="shared" si="36"/>
        <v>-1.0208299537230351E-6</v>
      </c>
      <c r="AS71">
        <f t="shared" si="36"/>
        <v>-5.6582558541431374E-3</v>
      </c>
      <c r="AT71">
        <f t="shared" si="36"/>
        <v>-3.6967312544077839E-3</v>
      </c>
      <c r="AU71">
        <f t="shared" si="23"/>
        <v>-9.356007938504645E-3</v>
      </c>
      <c r="AW71">
        <v>68</v>
      </c>
      <c r="AX71">
        <f>IF(Z71&gt;0, (R71*SUMPRODUCT(K71:$K$98, X71:$X$98)-K71*$AZ$3)/Z71, 0)</f>
        <v>-209167002915.43997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1000000</v>
      </c>
      <c r="S72">
        <f t="shared" si="29"/>
        <v>-1062598261230.6324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-40.966897392392902</v>
      </c>
      <c r="AC72">
        <f t="shared" si="30"/>
        <v>-36.577587848108841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-1.5947600672912846E-4</v>
      </c>
      <c r="AI72">
        <f t="shared" si="34"/>
        <v>-1.5947772786820721E-4</v>
      </c>
      <c r="AJ72">
        <f t="shared" si="35"/>
        <v>-4.3893095442840604</v>
      </c>
      <c r="AK72">
        <f t="shared" si="22"/>
        <v>-2.8676828174675033</v>
      </c>
      <c r="AL72">
        <f t="shared" si="26"/>
        <v>-7.2571518394794321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-1.6388761305772936E-7</v>
      </c>
      <c r="AR72">
        <f t="shared" si="36"/>
        <v>-1.6388938180891106E-7</v>
      </c>
      <c r="AS72">
        <f t="shared" si="36"/>
        <v>-4.5107316074577495E-3</v>
      </c>
      <c r="AT72">
        <f t="shared" si="36"/>
        <v>-2.9470119148372895E-3</v>
      </c>
      <c r="AU72">
        <f t="shared" si="23"/>
        <v>-7.4579074116768477E-3</v>
      </c>
      <c r="AW72">
        <v>69</v>
      </c>
      <c r="AX72">
        <f>IF(Z72&gt;0, (R72*SUMPRODUCT(K72:$K$98, X72:$X$98)-K72*$AZ$3)/Z72, 0)</f>
        <v>-1062598261230.6324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1000000</v>
      </c>
      <c r="S73">
        <f t="shared" si="29"/>
        <v>-5509917371972.5547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-36.577587848108841</v>
      </c>
      <c r="AC73">
        <f t="shared" si="30"/>
        <v>-32.65856072172614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-2.8151321367541348E-5</v>
      </c>
      <c r="AI73">
        <f t="shared" si="34"/>
        <v>-2.8151617729160923E-5</v>
      </c>
      <c r="AJ73">
        <f t="shared" si="35"/>
        <v>-3.9190271263827015</v>
      </c>
      <c r="AK73">
        <f t="shared" ref="AK73:AK98" si="49">G73*SUM(AB73:AB73, AE73:AF73)</f>
        <v>-2.5604311493676191</v>
      </c>
      <c r="AL73">
        <f t="shared" si="26"/>
        <v>-6.4794864273680499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-2.5830424263756282E-8</v>
      </c>
      <c r="AR73">
        <f t="shared" si="36"/>
        <v>-2.5830696192248349E-8</v>
      </c>
      <c r="AS73">
        <f t="shared" si="36"/>
        <v>-3.5959283066674722E-3</v>
      </c>
      <c r="AT73">
        <f t="shared" si="36"/>
        <v>-2.3493399127814704E-3</v>
      </c>
      <c r="AU73">
        <f t="shared" si="23"/>
        <v>-5.9452940501451348E-3</v>
      </c>
      <c r="AW73">
        <v>70</v>
      </c>
      <c r="AX73">
        <f>IF(Z73&gt;0, (R73*SUMPRODUCT(K73:$K$98, X73:$X$98)-K73*$AZ$3)/Z73, 0)</f>
        <v>-5509917371972.5547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1000000</v>
      </c>
      <c r="S74">
        <f t="shared" si="29"/>
        <v>-29192298890267.723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-32.65856072172614</v>
      </c>
      <c r="AC74">
        <f t="shared" si="30"/>
        <v>-29.159429238386632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-4.8690860375688645E-6</v>
      </c>
      <c r="AI74">
        <f t="shared" si="34"/>
        <v>-4.8691359812703658E-6</v>
      </c>
      <c r="AJ74">
        <f t="shared" si="35"/>
        <v>-3.4991314833395073</v>
      </c>
      <c r="AK74">
        <f t="shared" si="49"/>
        <v>-2.28609925052083</v>
      </c>
      <c r="AL74">
        <f t="shared" si="26"/>
        <v>-5.7852356029963179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-3.9889829581647852E-9</v>
      </c>
      <c r="AR74">
        <f t="shared" si="36"/>
        <v>-3.9890238743803995E-9</v>
      </c>
      <c r="AS74">
        <f t="shared" si="36"/>
        <v>-2.8666521289051569E-3</v>
      </c>
      <c r="AT74">
        <f t="shared" si="36"/>
        <v>-1.8728794029595958E-3</v>
      </c>
      <c r="AU74">
        <f t="shared" si="23"/>
        <v>-4.739535520888627E-3</v>
      </c>
      <c r="AW74">
        <v>71</v>
      </c>
      <c r="AX74">
        <f>IF(Z74&gt;0, (R74*SUMPRODUCT(K74:$K$98, X74:$X$98)-K74*$AZ$3)/Z74, 0)</f>
        <v>-29192298890267.723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1000000</v>
      </c>
      <c r="S75">
        <f t="shared" si="29"/>
        <v>-158312824039834.09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-29.159429238386632</v>
      </c>
      <c r="AC75">
        <f t="shared" si="30"/>
        <v>-26.035204680616761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-8.2443111592294817E-7</v>
      </c>
      <c r="AI75">
        <f t="shared" si="34"/>
        <v>-8.2443933863163858E-7</v>
      </c>
      <c r="AJ75">
        <f t="shared" si="35"/>
        <v>-3.1242245577698711</v>
      </c>
      <c r="AK75">
        <f t="shared" si="49"/>
        <v>-2.0411600466870645</v>
      </c>
      <c r="AL75">
        <f t="shared" si="26"/>
        <v>-5.1653854288962737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-6.0304689301598292E-10</v>
      </c>
      <c r="AR75">
        <f t="shared" si="36"/>
        <v>-6.0305290768334828E-10</v>
      </c>
      <c r="AS75">
        <f t="shared" si="36"/>
        <v>-2.2852775401837684E-3</v>
      </c>
      <c r="AT75">
        <f t="shared" si="36"/>
        <v>-1.4930479945859238E-3</v>
      </c>
      <c r="AU75">
        <f t="shared" si="23"/>
        <v>-3.7783261378225995E-3</v>
      </c>
      <c r="AW75">
        <v>72</v>
      </c>
      <c r="AX75">
        <f>IF(Z75&gt;0, (R75*SUMPRODUCT(K75:$K$98, X75:$X$98)-K75*$AZ$3)/Z75, 0)</f>
        <v>-158312824039834.09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1000000</v>
      </c>
      <c r="S76">
        <f t="shared" si="29"/>
        <v>-880532823511062.88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-26.035204680616761</v>
      </c>
      <c r="AC76">
        <f t="shared" si="30"/>
        <v>-23.245718465363684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-1.3641002737030944E-7</v>
      </c>
      <c r="AI76">
        <f t="shared" si="34"/>
        <v>-1.364113473505444E-7</v>
      </c>
      <c r="AJ76">
        <f t="shared" si="35"/>
        <v>-2.7894862152530777</v>
      </c>
      <c r="AK76">
        <f t="shared" si="49"/>
        <v>-1.8224643276431736</v>
      </c>
      <c r="AL76">
        <f t="shared" si="26"/>
        <v>-4.6119506793075988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-8.9089184383696678E-11</v>
      </c>
      <c r="AR76">
        <f t="shared" si="36"/>
        <v>-8.9090046460809356E-11</v>
      </c>
      <c r="AS76">
        <f t="shared" si="36"/>
        <v>-1.8218092654715807E-3</v>
      </c>
      <c r="AT76">
        <f t="shared" si="36"/>
        <v>-1.1902487203330893E-3</v>
      </c>
      <c r="AU76">
        <f t="shared" si="23"/>
        <v>-3.0120580748947165E-3</v>
      </c>
      <c r="AW76">
        <v>73</v>
      </c>
      <c r="AX76">
        <f>IF(Z76&gt;0, (R76*SUMPRODUCT(K76:$K$98, X76:$X$98)-K76*$AZ$3)/Z76, 0)</f>
        <v>-880532823511062.88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1000000</v>
      </c>
      <c r="S77">
        <f t="shared" si="29"/>
        <v>-5028660151151427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-23.245718465363684</v>
      </c>
      <c r="AC77">
        <f t="shared" si="30"/>
        <v>-20.75510577272409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-2.2008245667066709E-8</v>
      </c>
      <c r="AI77">
        <f t="shared" si="34"/>
        <v>-2.2008452035215967E-8</v>
      </c>
      <c r="AJ77">
        <f t="shared" si="35"/>
        <v>-2.4906126926395942</v>
      </c>
      <c r="AK77">
        <f t="shared" si="49"/>
        <v>-1.6272002925754581</v>
      </c>
      <c r="AL77">
        <f t="shared" si="26"/>
        <v>-4.1178130072235044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-1.28335287970249E-11</v>
      </c>
      <c r="AR77">
        <f t="shared" si="36"/>
        <v>-1.2833649135175716E-11</v>
      </c>
      <c r="AS77">
        <f t="shared" si="36"/>
        <v>-1.45233519276169E-3</v>
      </c>
      <c r="AT77">
        <f t="shared" si="36"/>
        <v>-9.4885899263399867E-4</v>
      </c>
      <c r="AU77">
        <f t="shared" si="23"/>
        <v>-2.4011941982293381E-3</v>
      </c>
      <c r="AW77">
        <v>74</v>
      </c>
      <c r="AX77">
        <f>IF(Z77&gt;0, (R77*SUMPRODUCT(K77:$K$98, X77:$X$98)-K77*$AZ$3)/Z77, 0)</f>
        <v>-5028660151151427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1000000</v>
      </c>
      <c r="S78">
        <f t="shared" si="29"/>
        <v>-2.95451754674213E+16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-20.75510577272409</v>
      </c>
      <c r="AC78">
        <f t="shared" si="30"/>
        <v>-18.531344439943457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-3.458868695851296E-9</v>
      </c>
      <c r="AI78">
        <f t="shared" si="34"/>
        <v>-3.4589000568842679E-9</v>
      </c>
      <c r="AJ78">
        <f t="shared" si="35"/>
        <v>-2.2237613327806329</v>
      </c>
      <c r="AK78">
        <f t="shared" si="49"/>
        <v>-1.4528574040906863</v>
      </c>
      <c r="AL78">
        <f t="shared" si="26"/>
        <v>-3.6766187403302197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-1.8008465880748241E-12</v>
      </c>
      <c r="AR78">
        <f t="shared" si="36"/>
        <v>-1.8008629160751596E-12</v>
      </c>
      <c r="AS78">
        <f t="shared" si="36"/>
        <v>-1.1577927238562325E-3</v>
      </c>
      <c r="AT78">
        <f t="shared" si="36"/>
        <v>-7.5642457958989312E-4</v>
      </c>
      <c r="AU78">
        <f t="shared" si="23"/>
        <v>-1.9142173052469887E-3</v>
      </c>
      <c r="AW78">
        <v>75</v>
      </c>
      <c r="AX78">
        <f>IF(Z78&gt;0, (R78*SUMPRODUCT(K78:$K$98, X78:$X$98)-K78*$AZ$3)/Z78, 0)</f>
        <v>-2.95451754674213E+16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1000000</v>
      </c>
      <c r="S79">
        <f t="shared" si="29"/>
        <v>-1.7877034240255894E+17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-18.531344439943457</v>
      </c>
      <c r="AC79">
        <f t="shared" si="30"/>
        <v>-16.545843249951091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-5.2839482774423378E-10</v>
      </c>
      <c r="AI79">
        <f t="shared" si="34"/>
        <v>-5.2839945542548889E-10</v>
      </c>
      <c r="AJ79">
        <f t="shared" si="35"/>
        <v>-1.985501189992366</v>
      </c>
      <c r="AK79">
        <f t="shared" si="49"/>
        <v>-1.2971941107960421</v>
      </c>
      <c r="AL79">
        <f t="shared" si="26"/>
        <v>-3.2826953013168074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-2.456310002254195E-13</v>
      </c>
      <c r="AR79">
        <f t="shared" si="36"/>
        <v>-2.4563315146141906E-13</v>
      </c>
      <c r="AS79">
        <f t="shared" si="36"/>
        <v>-9.2298527093579732E-4</v>
      </c>
      <c r="AT79">
        <f t="shared" si="36"/>
        <v>-6.0301704367853287E-4</v>
      </c>
      <c r="AU79">
        <f t="shared" si="23"/>
        <v>-1.5260023148599632E-3</v>
      </c>
      <c r="AW79">
        <v>76</v>
      </c>
      <c r="AX79">
        <f>IF(Z79&gt;0, (R79*SUMPRODUCT(K79:$K$98, X79:$X$98)-K79*$AZ$3)/Z79, 0)</f>
        <v>-1.7877034240255894E+17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1000000</v>
      </c>
      <c r="S80">
        <f t="shared" si="29"/>
        <v>-1.1144162406258166E+18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-16.545843249951091</v>
      </c>
      <c r="AC80">
        <f t="shared" si="30"/>
        <v>-14.77307433031369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-7.8371754464800064E-11</v>
      </c>
      <c r="AI80">
        <f t="shared" si="34"/>
        <v>-7.8372417281519331E-11</v>
      </c>
      <c r="AJ80">
        <f t="shared" si="35"/>
        <v>-1.7727689196374001</v>
      </c>
      <c r="AK80">
        <f t="shared" si="49"/>
        <v>-1.1582090274965764</v>
      </c>
      <c r="AL80">
        <f t="shared" si="26"/>
        <v>-2.9309779472123489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-3.2528659421200179E-14</v>
      </c>
      <c r="AR80">
        <f t="shared" si="36"/>
        <v>-3.2528934527192983E-14</v>
      </c>
      <c r="AS80">
        <f t="shared" si="36"/>
        <v>-7.3579820706035147E-4</v>
      </c>
      <c r="AT80">
        <f t="shared" si="36"/>
        <v>-4.8072149527948841E-4</v>
      </c>
      <c r="AU80">
        <f t="shared" si="23"/>
        <v>-1.2165197023723687E-3</v>
      </c>
      <c r="AW80">
        <v>77</v>
      </c>
      <c r="AX80">
        <f>IF(Z80&gt;0, (R80*SUMPRODUCT(K80:$K$98, X80:$X$98)-K80*$AZ$3)/Z80, 0)</f>
        <v>-1.1144162406258166E+18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1000000</v>
      </c>
      <c r="S81">
        <f t="shared" si="29"/>
        <v>-7.1690922454678057E+18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-14.77307433031369</v>
      </c>
      <c r="AC81">
        <f t="shared" si="30"/>
        <v>-13.190244937780108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-1.1283894459437193E-11</v>
      </c>
      <c r="AI81">
        <f t="shared" si="34"/>
        <v>-1.1283986453266301E-11</v>
      </c>
      <c r="AJ81">
        <f t="shared" si="35"/>
        <v>-1.5828293925335828</v>
      </c>
      <c r="AK81">
        <f t="shared" si="49"/>
        <v>-1.0341152031219585</v>
      </c>
      <c r="AL81">
        <f t="shared" si="26"/>
        <v>-2.6169445956668254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-4.1816491240368771E-15</v>
      </c>
      <c r="AR81">
        <f t="shared" si="36"/>
        <v>-4.1816832156278867E-15</v>
      </c>
      <c r="AS81">
        <f t="shared" si="36"/>
        <v>-5.865738257816005E-4</v>
      </c>
      <c r="AT81">
        <f t="shared" si="36"/>
        <v>-3.8322823284398552E-4</v>
      </c>
      <c r="AU81">
        <f t="shared" si="23"/>
        <v>-9.6980205862976768E-4</v>
      </c>
      <c r="AW81">
        <v>78</v>
      </c>
      <c r="AX81">
        <f>IF(Z81&gt;0, (R81*SUMPRODUCT(K81:$K$98, X81:$X$98)-K81*$AZ$3)/Z81, 0)</f>
        <v>-7.1690922454678057E+18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1000000</v>
      </c>
      <c r="S82">
        <f t="shared" si="29"/>
        <v>-4.7669517692442698E+19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-13.190244937780108</v>
      </c>
      <c r="AC82">
        <f t="shared" si="30"/>
        <v>-11.777004408732244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-1.5744225705789989E-12</v>
      </c>
      <c r="AI82">
        <f t="shared" si="34"/>
        <v>-1.5744349233412868E-12</v>
      </c>
      <c r="AJ82">
        <f t="shared" si="35"/>
        <v>-1.4132405290478633</v>
      </c>
      <c r="AK82">
        <f t="shared" si="49"/>
        <v>-0.92331714564460765</v>
      </c>
      <c r="AL82">
        <f t="shared" si="26"/>
        <v>-2.3365576746940455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-5.2094498069732014E-16</v>
      </c>
      <c r="AR82">
        <f t="shared" si="36"/>
        <v>-5.2094906797962406E-16</v>
      </c>
      <c r="AS82">
        <f t="shared" si="36"/>
        <v>-4.6761306264477784E-4</v>
      </c>
      <c r="AT82">
        <f t="shared" si="36"/>
        <v>-3.0550720092792274E-4</v>
      </c>
      <c r="AU82">
        <f t="shared" si="23"/>
        <v>-7.731202635732216E-4</v>
      </c>
      <c r="AW82">
        <v>79</v>
      </c>
      <c r="AX82">
        <f>IF(Z82&gt;0, (R82*SUMPRODUCT(K82:$K$98, X82:$X$98)-K82*$AZ$3)/Z82, 0)</f>
        <v>-4.7669517692442698E+19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1000000</v>
      </c>
      <c r="S83">
        <f t="shared" si="29"/>
        <v>-3.2811843401968484E+20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-11.777004408732244</v>
      </c>
      <c r="AC83">
        <f t="shared" si="30"/>
        <v>-10.515182507796643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-2.1253778152357772E-13</v>
      </c>
      <c r="AI83">
        <f t="shared" si="34"/>
        <v>-2.1253938386916663E-13</v>
      </c>
      <c r="AJ83">
        <f t="shared" si="35"/>
        <v>-1.2618219009356011</v>
      </c>
      <c r="AK83">
        <f t="shared" si="49"/>
        <v>-0.82439030861125717</v>
      </c>
      <c r="AL83">
        <f t="shared" si="26"/>
        <v>-2.086212209547071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-6.2789738056912334E-17</v>
      </c>
      <c r="AR83">
        <f t="shared" si="36"/>
        <v>-6.2790211435617435E-17</v>
      </c>
      <c r="AS83">
        <f t="shared" si="36"/>
        <v>-3.7277827060330126E-4</v>
      </c>
      <c r="AT83">
        <f t="shared" si="36"/>
        <v>-2.4354847012748949E-4</v>
      </c>
      <c r="AU83">
        <f t="shared" si="23"/>
        <v>-6.1632674073085355E-4</v>
      </c>
      <c r="AW83">
        <v>80</v>
      </c>
      <c r="AX83">
        <f>IF(Z83&gt;0, (R83*SUMPRODUCT(K83:$K$98, X83:$X$98)-K83*$AZ$3)/Z83, 0)</f>
        <v>-3.2811843401968484E+20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1000000</v>
      </c>
      <c r="S84">
        <f t="shared" si="29"/>
        <v>-2.3412065872731591E+21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-10.515182507796643</v>
      </c>
      <c r="AC84">
        <f t="shared" si="30"/>
        <v>-9.3885558105327185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-2.7716307091090393E-14</v>
      </c>
      <c r="AI84">
        <f t="shared" si="34"/>
        <v>-2.7716507597868856E-14</v>
      </c>
      <c r="AJ84">
        <f t="shared" si="35"/>
        <v>-1.1266266972639247</v>
      </c>
      <c r="AK84">
        <f t="shared" si="49"/>
        <v>-0.73606277554576505</v>
      </c>
      <c r="AL84">
        <f t="shared" si="26"/>
        <v>-1.8626894728097176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-7.310883612917314E-18</v>
      </c>
      <c r="AR84">
        <f t="shared" si="36"/>
        <v>-7.3109365016992187E-18</v>
      </c>
      <c r="AS84">
        <f t="shared" si="36"/>
        <v>-2.9717655500900801E-4</v>
      </c>
      <c r="AT84">
        <f t="shared" si="36"/>
        <v>-1.9415534927255212E-4</v>
      </c>
      <c r="AU84">
        <f t="shared" si="23"/>
        <v>-4.913319042815675E-4</v>
      </c>
      <c r="AW84">
        <v>81</v>
      </c>
      <c r="AX84">
        <f>IF(Z84&gt;0, (R84*SUMPRODUCT(K84:$K$98, X84:$X$98)-K84*$AZ$3)/Z84, 0)</f>
        <v>-2.3412065872731591E+21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1000000</v>
      </c>
      <c r="S85">
        <f t="shared" si="29"/>
        <v>-1.7343571368445135E+22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-9.3885558105327185</v>
      </c>
      <c r="AC85">
        <f t="shared" si="30"/>
        <v>-8.3826391165470682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-3.4867058990563214E-15</v>
      </c>
      <c r="AI85">
        <f t="shared" si="34"/>
        <v>-3.4867300654720454E-15</v>
      </c>
      <c r="AJ85">
        <f t="shared" si="35"/>
        <v>-1.0059166939856503</v>
      </c>
      <c r="AK85">
        <f t="shared" si="49"/>
        <v>-0.65719890673729031</v>
      </c>
      <c r="AL85">
        <f t="shared" si="26"/>
        <v>-1.6631156007229442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-8.2116758842342386E-19</v>
      </c>
      <c r="AR85">
        <f t="shared" si="36"/>
        <v>-8.2117327994943588E-19</v>
      </c>
      <c r="AS85">
        <f t="shared" si="36"/>
        <v>-2.3690733020488594E-4</v>
      </c>
      <c r="AT85">
        <f t="shared" si="36"/>
        <v>-1.5477945573385852E-4</v>
      </c>
      <c r="AU85">
        <f t="shared" si="23"/>
        <v>-3.9168678593874532E-4</v>
      </c>
      <c r="AW85">
        <v>82</v>
      </c>
      <c r="AX85">
        <f>IF(Z85&gt;0, (R85*SUMPRODUCT(K85:$K$98, X85:$X$98)-K85*$AZ$3)/Z85, 0)</f>
        <v>-1.7343571368445135E+22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1000000</v>
      </c>
      <c r="S86">
        <f t="shared" si="29"/>
        <v>-1.3362404544636278E+23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-8.3826391165470682</v>
      </c>
      <c r="AC86">
        <f t="shared" si="30"/>
        <v>-7.4844992112027393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-4.2248341167192767E-16</v>
      </c>
      <c r="AI86">
        <f t="shared" si="34"/>
        <v>-4.2248621225291075E-16</v>
      </c>
      <c r="AJ86">
        <f t="shared" si="35"/>
        <v>-0.89813990534432886</v>
      </c>
      <c r="AK86">
        <f t="shared" si="49"/>
        <v>-0.58678473815829479</v>
      </c>
      <c r="AL86">
        <f t="shared" si="26"/>
        <v>-1.484924643502624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-8.8839912420077116E-20</v>
      </c>
      <c r="AR86">
        <f t="shared" si="36"/>
        <v>-8.8840501326913194E-20</v>
      </c>
      <c r="AS86">
        <f t="shared" si="36"/>
        <v>-1.8886107318629263E-4</v>
      </c>
      <c r="AT86">
        <f t="shared" si="36"/>
        <v>-1.2338923448171118E-4</v>
      </c>
      <c r="AU86">
        <f t="shared" si="23"/>
        <v>-3.1225030766800389E-4</v>
      </c>
      <c r="AW86">
        <v>83</v>
      </c>
      <c r="AX86">
        <f>IF(Z86&gt;0, (R86*SUMPRODUCT(K86:$K$98, X86:$X$98)-K86*$AZ$3)/Z86, 0)</f>
        <v>-1.3362404544636278E+23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1000000</v>
      </c>
      <c r="S87">
        <f t="shared" si="29"/>
        <v>-1.0725059975522666E+24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-7.4844992112027393</v>
      </c>
      <c r="AC87">
        <f t="shared" si="30"/>
        <v>-6.6825885814310171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-4.9220686484426696E-17</v>
      </c>
      <c r="AI87">
        <f t="shared" si="34"/>
        <v>-4.922099802527573E-17</v>
      </c>
      <c r="AJ87">
        <f t="shared" si="35"/>
        <v>-0.80191062977172223</v>
      </c>
      <c r="AK87">
        <f t="shared" si="49"/>
        <v>-0.52391494478419176</v>
      </c>
      <c r="AL87">
        <f t="shared" si="26"/>
        <v>-1.325825574555914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-9.2411943533641178E-21</v>
      </c>
      <c r="AR87">
        <f t="shared" si="36"/>
        <v>-9.2412528452247667E-21</v>
      </c>
      <c r="AS87">
        <f t="shared" si="36"/>
        <v>-1.5055889125182767E-4</v>
      </c>
      <c r="AT87">
        <f t="shared" si="36"/>
        <v>-9.8365142284527392E-5</v>
      </c>
      <c r="AU87">
        <f t="shared" si="23"/>
        <v>-2.4892403353635504E-4</v>
      </c>
      <c r="AW87">
        <v>84</v>
      </c>
      <c r="AX87">
        <f>IF(Z87&gt;0, (R87*SUMPRODUCT(K87:$K$98, X87:$X$98)-K87*$AZ$3)/Z87, 0)</f>
        <v>-1.0725059975522666E+24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1000000</v>
      </c>
      <c r="S88">
        <f t="shared" si="29"/>
        <v>-8.9816923990405072E+24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-6.6825885814310171</v>
      </c>
      <c r="AC88">
        <f t="shared" si="30"/>
        <v>-5.9665969477062655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-5.5042022768024479E-18</v>
      </c>
      <c r="AI88">
        <f t="shared" si="34"/>
        <v>-5.5042354921291518E-18</v>
      </c>
      <c r="AJ88">
        <f t="shared" si="35"/>
        <v>-0.71599163372475161</v>
      </c>
      <c r="AK88">
        <f t="shared" si="49"/>
        <v>-0.46778120070017126</v>
      </c>
      <c r="AL88">
        <f t="shared" si="26"/>
        <v>-1.1837728344249228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-9.2269209628699483E-22</v>
      </c>
      <c r="AR88">
        <f t="shared" si="36"/>
        <v>-9.2269766430900495E-22</v>
      </c>
      <c r="AS88">
        <f t="shared" si="36"/>
        <v>-1.2002462631682684E-4</v>
      </c>
      <c r="AT88">
        <f t="shared" si="36"/>
        <v>-7.8416089193660232E-5</v>
      </c>
      <c r="AU88">
        <f t="shared" si="23"/>
        <v>-1.9844071551048705E-4</v>
      </c>
      <c r="AW88">
        <v>85</v>
      </c>
      <c r="AX88">
        <f>IF(Z88&gt;0, (R88*SUMPRODUCT(K88:$K$98, X88:$X$98)-K88*$AZ$3)/Z88, 0)</f>
        <v>-8.9816923990405072E+24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1000000</v>
      </c>
      <c r="S89">
        <f t="shared" si="29"/>
        <v>-7.9206429435872706E+25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-5.9665969477062655</v>
      </c>
      <c r="AC89">
        <f t="shared" si="30"/>
        <v>-5.3273187033091647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-5.9040480373070181E-19</v>
      </c>
      <c r="AI89">
        <f t="shared" si="34"/>
        <v>-5.9040816666395182E-19</v>
      </c>
      <c r="AJ89">
        <f t="shared" si="35"/>
        <v>-0.63927824439710079</v>
      </c>
      <c r="AK89">
        <f t="shared" si="49"/>
        <v>-0.41766178633943862</v>
      </c>
      <c r="AL89">
        <f t="shared" si="26"/>
        <v>-1.0569400307365395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-8.8367847129809738E-23</v>
      </c>
      <c r="AR89">
        <f t="shared" si="36"/>
        <v>-8.8368350471194276E-23</v>
      </c>
      <c r="AS89">
        <f t="shared" si="36"/>
        <v>-9.568289725512359E-5</v>
      </c>
      <c r="AT89">
        <f t="shared" si="36"/>
        <v>-6.2512826206680667E-5</v>
      </c>
      <c r="AU89">
        <f t="shared" si="23"/>
        <v>-1.5819572346180427E-4</v>
      </c>
      <c r="AW89">
        <v>86</v>
      </c>
      <c r="AX89">
        <f>IF(Z89&gt;0, (R89*SUMPRODUCT(K89:$K$98, X89:$X$98)-K89*$AZ$3)/Z89, 0)</f>
        <v>-7.9206429435872706E+25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8"/>
        <v>1000000</v>
      </c>
      <c r="S90">
        <f t="shared" si="29"/>
        <v>-7.3739089699439313E+26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-5.3273187033091647</v>
      </c>
      <c r="AC90">
        <f t="shared" si="30"/>
        <v>-4.7565345565260397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-6.0135585706837479E-20</v>
      </c>
      <c r="AI90">
        <f t="shared" si="34"/>
        <v>-6.0135908231469665E-20</v>
      </c>
      <c r="AJ90">
        <f t="shared" si="35"/>
        <v>-0.57078414678312495</v>
      </c>
      <c r="AK90">
        <f t="shared" si="49"/>
        <v>-0.37291230923164154</v>
      </c>
      <c r="AL90">
        <f t="shared" si="26"/>
        <v>-0.94369645601476648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-8.0363328250508403E-24</v>
      </c>
      <c r="AR90">
        <f t="shared" si="36"/>
        <v>-8.0363759262405602E-24</v>
      </c>
      <c r="AS90">
        <f t="shared" si="36"/>
        <v>-7.6277819878127766E-5</v>
      </c>
      <c r="AT90">
        <f t="shared" si="36"/>
        <v>-4.9834842320376796E-5</v>
      </c>
      <c r="AU90">
        <f t="shared" si="23"/>
        <v>-1.2611266219850456E-4</v>
      </c>
      <c r="AW90">
        <v>87</v>
      </c>
      <c r="AX90">
        <f>IF(Z90&gt;0, (R90*SUMPRODUCT(K90:$K$98, X90:$X$98)-K90*$AZ$3)/Z90, 0)</f>
        <v>-7.3739089699439313E+26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8"/>
        <v>1000000</v>
      </c>
      <c r="S91">
        <f t="shared" si="29"/>
        <v>-7.2668708000456259E+27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-4.7565345565260397</v>
      </c>
      <c r="AC91">
        <f t="shared" si="30"/>
        <v>-4.2469058540411071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-5.8015675491385934E-21</v>
      </c>
      <c r="AI91">
        <f t="shared" si="34"/>
        <v>-5.8015967701469954E-21</v>
      </c>
      <c r="AJ91">
        <f t="shared" si="35"/>
        <v>-0.50962870248493264</v>
      </c>
      <c r="AK91">
        <f t="shared" si="49"/>
        <v>-0.33295741895682279</v>
      </c>
      <c r="AL91">
        <f t="shared" si="26"/>
        <v>-0.84258612144175538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-6.9223523309687069E-25</v>
      </c>
      <c r="AR91">
        <f t="shared" si="36"/>
        <v>-6.9223871970827205E-25</v>
      </c>
      <c r="AS91">
        <f t="shared" si="36"/>
        <v>-6.0808210999782931E-5</v>
      </c>
      <c r="AT91">
        <f t="shared" si="36"/>
        <v>-3.9728031186524862E-5</v>
      </c>
      <c r="AU91">
        <f t="shared" si="23"/>
        <v>-1.0053624218630778E-4</v>
      </c>
      <c r="AW91">
        <v>88</v>
      </c>
      <c r="AX91">
        <f>IF(Z91&gt;0, (R91*SUMPRODUCT(K91:$K$98, X91:$X$98)-K91*$AZ$3)/Z91, 0)</f>
        <v>-7.2668708000456259E+27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8"/>
        <v>1000000</v>
      </c>
      <c r="S92">
        <f t="shared" si="29"/>
        <v>-7.6030006382482799E+28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-4.2469058540411071</v>
      </c>
      <c r="AC92">
        <f t="shared" si="30"/>
        <v>-3.7918802268224168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-5.2870249655836659E-22</v>
      </c>
      <c r="AI92">
        <f t="shared" si="34"/>
        <v>-5.287049902318563E-22</v>
      </c>
      <c r="AJ92">
        <f t="shared" si="35"/>
        <v>-0.45502562721869033</v>
      </c>
      <c r="AK92">
        <f t="shared" si="49"/>
        <v>-0.29728340978287754</v>
      </c>
      <c r="AL92">
        <f t="shared" si="26"/>
        <v>-0.75230903700156793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-5.6325062894657941E-26</v>
      </c>
      <c r="AR92">
        <f t="shared" si="36"/>
        <v>-5.6325328556948288E-26</v>
      </c>
      <c r="AS92">
        <f t="shared" si="36"/>
        <v>-4.8475933513857611E-5</v>
      </c>
      <c r="AT92">
        <f t="shared" si="36"/>
        <v>-3.1670943229053626E-5</v>
      </c>
      <c r="AU92">
        <f t="shared" si="23"/>
        <v>-8.014687674291125E-5</v>
      </c>
      <c r="AW92">
        <v>89</v>
      </c>
      <c r="AX92">
        <f>IF(Z92&gt;0, (R92*SUMPRODUCT(K92:$K$98, X92:$X$98)-K92*$AZ$3)/Z92, 0)</f>
        <v>-7.6030006382482799E+28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1000000</v>
      </c>
      <c r="S93">
        <f t="shared" si="29"/>
        <v>-8.4722798986782441E+29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-3.7918802268224168</v>
      </c>
      <c r="AC93">
        <f t="shared" si="30"/>
        <v>-3.3856073453771574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-4.53786355985035E-23</v>
      </c>
      <c r="AI93">
        <f t="shared" si="34"/>
        <v>-4.5378835403478425E-23</v>
      </c>
      <c r="AJ93">
        <f t="shared" si="35"/>
        <v>-0.40627288144525942</v>
      </c>
      <c r="AK93">
        <f t="shared" si="49"/>
        <v>-0.26543161587756919</v>
      </c>
      <c r="AL93">
        <f t="shared" si="26"/>
        <v>-0.67170449732282855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-4.316420388994206E-27</v>
      </c>
      <c r="AR93">
        <f t="shared" si="36"/>
        <v>-4.316439394463547E-27</v>
      </c>
      <c r="AS93">
        <f t="shared" si="36"/>
        <v>-3.8644717405817625E-5</v>
      </c>
      <c r="AT93">
        <f t="shared" si="36"/>
        <v>-2.524788203846749E-5</v>
      </c>
      <c r="AU93">
        <f t="shared" si="23"/>
        <v>-6.3892599444285108E-5</v>
      </c>
      <c r="AW93">
        <v>90</v>
      </c>
      <c r="AX93">
        <f>IF(Z93&gt;0, (R93*SUMPRODUCT(K93:$K$98, X93:$X$98)-K93*$AZ$3)/Z93, 0)</f>
        <v>-8.4722798986782441E+29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1000000</v>
      </c>
      <c r="S94">
        <f t="shared" si="29"/>
        <v>-1.0094444056993102E+31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-3.3856073453771574</v>
      </c>
      <c r="AC94">
        <f t="shared" si="30"/>
        <v>-3.0228637012296047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-3.656680337741987E-24</v>
      </c>
      <c r="AI94">
        <f t="shared" si="34"/>
        <v>-3.656695310650273E-24</v>
      </c>
      <c r="AJ94">
        <f t="shared" si="35"/>
        <v>-0.36274364414755267</v>
      </c>
      <c r="AK94">
        <f t="shared" si="49"/>
        <v>-0.23699251417640105</v>
      </c>
      <c r="AL94">
        <f t="shared" si="26"/>
        <v>-0.59973615832395377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-3.1055696611903786E-28</v>
      </c>
      <c r="AR94">
        <f t="shared" si="36"/>
        <v>-3.1055823774809535E-28</v>
      </c>
      <c r="AS94">
        <f t="shared" si="36"/>
        <v>-3.0807332115607129E-5</v>
      </c>
      <c r="AT94">
        <f t="shared" si="36"/>
        <v>-2.0127456982196657E-5</v>
      </c>
      <c r="AU94">
        <f t="shared" si="23"/>
        <v>-5.0934789097803793E-5</v>
      </c>
      <c r="AW94">
        <v>91</v>
      </c>
      <c r="AX94">
        <f>IF(Z94&gt;0, (R94*SUMPRODUCT(K94:$K$98, X94:$X$98)-K94*$AZ$3)/Z94, 0)</f>
        <v>-1.0094444056993102E+31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1000000</v>
      </c>
      <c r="S95">
        <f t="shared" si="29"/>
        <v>-1.2921594225422062E+32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-3.0228637012296047</v>
      </c>
      <c r="AC95">
        <f t="shared" si="30"/>
        <v>-2.6989854475264323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-2.7557618115447879E-25</v>
      </c>
      <c r="AI95">
        <f t="shared" si="34"/>
        <v>-2.75577225524624E-25</v>
      </c>
      <c r="AJ95">
        <f t="shared" si="35"/>
        <v>-0.32387825370317236</v>
      </c>
      <c r="AK95">
        <f t="shared" si="49"/>
        <v>-0.21160045908607233</v>
      </c>
      <c r="AL95">
        <f t="shared" si="26"/>
        <v>-0.53547871278924464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-2.0896710865307038E-29</v>
      </c>
      <c r="AR95">
        <f t="shared" si="36"/>
        <v>-2.0896790059019895E-29</v>
      </c>
      <c r="AS95">
        <f t="shared" si="36"/>
        <v>-2.455941654624295E-5</v>
      </c>
      <c r="AT95">
        <f t="shared" si="36"/>
        <v>-1.6045485476878709E-5</v>
      </c>
      <c r="AU95">
        <f t="shared" si="23"/>
        <v>-4.0604902023121655E-5</v>
      </c>
      <c r="AW95">
        <v>92</v>
      </c>
      <c r="AX95">
        <f>IF(Z95&gt;0, (R95*SUMPRODUCT(K95:$K$98, X95:$X$98)-K95*$AZ$3)/Z95, 0)</f>
        <v>-1.2921594225422062E+32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1000000</v>
      </c>
      <c r="S96">
        <f t="shared" si="29"/>
        <v>-1.7869438923769992E+33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-2.6989854475264323</v>
      </c>
      <c r="AC96">
        <f t="shared" si="30"/>
        <v>-2.4098084352914571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-1.9329964745448541E-26</v>
      </c>
      <c r="AI96">
        <f t="shared" si="34"/>
        <v>-1.9330032173655033E-26</v>
      </c>
      <c r="AJ96">
        <f t="shared" si="35"/>
        <v>-0.28917701223497527</v>
      </c>
      <c r="AK96">
        <f t="shared" si="49"/>
        <v>-0.18892898132685029</v>
      </c>
      <c r="AL96">
        <f t="shared" si="26"/>
        <v>-0.47810599356182559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-1.3087277025164222E-30</v>
      </c>
      <c r="AR96">
        <f t="shared" si="36"/>
        <v>-1.3087322677167694E-30</v>
      </c>
      <c r="AS96">
        <f t="shared" si="36"/>
        <v>-1.9578616506890102E-5</v>
      </c>
      <c r="AT96">
        <f t="shared" si="36"/>
        <v>-1.2791362784501518E-5</v>
      </c>
      <c r="AU96">
        <f t="shared" si="23"/>
        <v>-3.2369979291391625E-5</v>
      </c>
      <c r="AW96">
        <v>93</v>
      </c>
      <c r="AX96">
        <f>IF(Z96&gt;0, (R96*SUMPRODUCT(K96:$K$98, X96:$X$98)-K96*$AZ$3)/Z96, 0)</f>
        <v>-1.7869438923769992E+33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1000000</v>
      </c>
      <c r="S97">
        <f t="shared" si="29"/>
        <v>-2.6870714458296708E+34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-2.4098084352914571</v>
      </c>
      <c r="AC97">
        <f t="shared" si="30"/>
        <v>-2.1516146743673725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-1.2550056390541541E-27</v>
      </c>
      <c r="AI97">
        <f t="shared" si="34"/>
        <v>-1.2550096426966284E-27</v>
      </c>
      <c r="AJ97">
        <f t="shared" si="35"/>
        <v>-0.25819376092408453</v>
      </c>
      <c r="AK97">
        <f t="shared" si="49"/>
        <v>-0.16868659047040202</v>
      </c>
      <c r="AL97">
        <f t="shared" si="26"/>
        <v>-0.42688035139448655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-7.5865773141857451E-32</v>
      </c>
      <c r="AR97">
        <f t="shared" si="36"/>
        <v>-7.5866015164221522E-32</v>
      </c>
      <c r="AS97">
        <f t="shared" si="36"/>
        <v>-1.5607953210212102E-5</v>
      </c>
      <c r="AT97">
        <f t="shared" si="36"/>
        <v>-1.019719609733858E-5</v>
      </c>
      <c r="AU97">
        <f t="shared" si="23"/>
        <v>-2.5805149307550682E-5</v>
      </c>
      <c r="AW97">
        <v>94</v>
      </c>
      <c r="AX97">
        <f>IF(Z97&gt;0, (R97*SUMPRODUCT(K97:$K$98, X97:$X$98)-K97*$AZ$3)/Z97, 0)</f>
        <v>-2.6870714458296708E+34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-2.1516146743673725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-8.0072849484768045E-29</v>
      </c>
      <c r="AI98">
        <f t="shared" si="34"/>
        <v>-8.0072849484768045E-29</v>
      </c>
      <c r="AJ98">
        <f t="shared" si="35"/>
        <v>-2.1516146743673725</v>
      </c>
      <c r="AK98">
        <f t="shared" si="49"/>
        <v>-0.15061302720571609</v>
      </c>
      <c r="AL98">
        <f t="shared" si="26"/>
        <v>-2.3022277015730888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-4.3218279299154514E-33</v>
      </c>
      <c r="AR98">
        <f t="shared" si="36"/>
        <v>-4.3218279299154514E-33</v>
      </c>
      <c r="AS98">
        <f t="shared" si="36"/>
        <v>-1.1613060424264964E-4</v>
      </c>
      <c r="AT98">
        <f t="shared" si="36"/>
        <v>-8.1291422969854753E-6</v>
      </c>
      <c r="AU98">
        <f t="shared" si="36"/>
        <v>-1.2425974653963511E-4</v>
      </c>
      <c r="AW98">
        <v>95</v>
      </c>
    </row>
    <row r="100" spans="5:50" x14ac:dyDescent="0.25">
      <c r="AN100" s="8">
        <f t="shared" ref="AN100:AU100" si="50">SUM(AN3:AN98)</f>
        <v>67847.560508128736</v>
      </c>
      <c r="AO100" s="8">
        <f t="shared" si="50"/>
        <v>-6784.7560508128736</v>
      </c>
      <c r="AP100" s="8">
        <f t="shared" si="50"/>
        <v>-3019.1327005527296</v>
      </c>
      <c r="AQ100" s="8">
        <f t="shared" si="50"/>
        <v>-35592.974770765104</v>
      </c>
      <c r="AR100" s="8">
        <f t="shared" si="50"/>
        <v>22450.696985998035</v>
      </c>
      <c r="AS100" s="8">
        <f t="shared" si="50"/>
        <v>-8813.034190748871</v>
      </c>
      <c r="AT100" s="8">
        <f t="shared" si="50"/>
        <v>3221.8880040518552</v>
      </c>
      <c r="AU100" s="8">
        <f t="shared" si="50"/>
        <v>16859.550799300989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84A3-B8B5-4D05-83FD-2FE77757EC6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'S.35.04.E'!C3*(1+C12)</f>
        <v>148749.39421457585</v>
      </c>
      <c r="K3">
        <v>1</v>
      </c>
      <c r="L3" s="2">
        <v>0</v>
      </c>
      <c r="O3">
        <f>$C$3</f>
        <v>148749.39421457585</v>
      </c>
      <c r="P3">
        <f>O3*C5</f>
        <v>14874.939421457586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148749.39421457585</v>
      </c>
      <c r="AF3">
        <f t="shared" ref="AF3:AG34" si="4">-$Z3*P3</f>
        <v>-14874.939421457586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131354.54658911825</v>
      </c>
      <c r="AJ3">
        <f t="shared" ref="AJ3:AJ66" si="7">AB3-AC3</f>
        <v>0</v>
      </c>
      <c r="AL3">
        <f t="shared" ref="AL3:AL34" si="8">SUM(AI3:AK3)</f>
        <v>131354.54658911825</v>
      </c>
      <c r="AN3">
        <f t="shared" ref="AN3:AU34" si="9">AE3*$K3</f>
        <v>148749.39421457585</v>
      </c>
      <c r="AO3">
        <f t="shared" si="9"/>
        <v>-14874.939421457586</v>
      </c>
      <c r="AP3">
        <f t="shared" si="9"/>
        <v>-2519.9082039999998</v>
      </c>
      <c r="AQ3">
        <f t="shared" si="9"/>
        <v>0</v>
      </c>
      <c r="AR3">
        <f t="shared" si="9"/>
        <v>131354.54658911825</v>
      </c>
      <c r="AS3">
        <f t="shared" si="9"/>
        <v>0</v>
      </c>
      <c r="AT3">
        <f t="shared" si="9"/>
        <v>0</v>
      </c>
      <c r="AU3">
        <f t="shared" si="9"/>
        <v>131354.54658911825</v>
      </c>
      <c r="AW3">
        <v>0</v>
      </c>
      <c r="AX3">
        <f>IF(Z3&gt;0, (R3*SUMPRODUCT(K3:$K$98, X3:$X$98)-K3*$AZ$3)/Z3, 0)</f>
        <v>0</v>
      </c>
      <c r="AZ3">
        <f>C6*SUMPRODUCT(X4:X89, K4:K89)/1</f>
        <v>78298.182799610644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5312.3180550920297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5252.0191653064685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-5252.0191653064685</v>
      </c>
      <c r="AK4">
        <f>G4*SUM(AB4, AE4:AF4)</f>
        <v>0</v>
      </c>
      <c r="AL4">
        <f t="shared" si="8"/>
        <v>-6602.7871653064685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-1260.1623285754267</v>
      </c>
      <c r="AR4">
        <f t="shared" si="9"/>
        <v>-1260.1623285754267</v>
      </c>
      <c r="AS4">
        <f t="shared" si="9"/>
        <v>-4899.7286736696224</v>
      </c>
      <c r="AT4">
        <f t="shared" si="9"/>
        <v>0</v>
      </c>
      <c r="AU4">
        <f t="shared" si="9"/>
        <v>-6159.8910022450491</v>
      </c>
      <c r="AW4">
        <v>1</v>
      </c>
      <c r="AX4">
        <f>IF(Z4&gt;0, (R4*SUMPRODUCT(K4:$K$98, X4:$X$98)-K4*$AZ$3)/Z4, 0)</f>
        <v>5312.3180550920297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1000000</v>
      </c>
      <c r="S5">
        <f t="shared" si="1"/>
        <v>10318.065855075127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5252.0191653064685</v>
      </c>
      <c r="AC5">
        <f t="shared" si="2"/>
        <v>10084.616589913159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-1388.0328736018078</v>
      </c>
      <c r="AI5">
        <f t="shared" si="6"/>
        <v>-1436.9016089421277</v>
      </c>
      <c r="AJ5">
        <f t="shared" si="7"/>
        <v>-4832.5974246066908</v>
      </c>
      <c r="AK5">
        <f>G5*SUM(AB5, AE5:AF5)</f>
        <v>215.33278577756522</v>
      </c>
      <c r="AL5">
        <f t="shared" si="8"/>
        <v>-6054.1662477712534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-1186.9180390096924</v>
      </c>
      <c r="AR5">
        <f t="shared" si="9"/>
        <v>-1228.7060864127079</v>
      </c>
      <c r="AS5">
        <f t="shared" si="9"/>
        <v>-4132.392803963914</v>
      </c>
      <c r="AT5">
        <f t="shared" si="9"/>
        <v>184.13279158611783</v>
      </c>
      <c r="AU5">
        <f t="shared" si="9"/>
        <v>-5176.9660987905045</v>
      </c>
      <c r="AW5">
        <v>2</v>
      </c>
      <c r="AX5">
        <f>IF(Z5&gt;0, (R5*SUMPRODUCT(K5:$K$98, X5:$X$98)-K5*$AZ$3)/Z5, 0)</f>
        <v>10318.065855075127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1000000</v>
      </c>
      <c r="S6">
        <f t="shared" si="1"/>
        <v>15992.322974663226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10084.616589913159</v>
      </c>
      <c r="AC6">
        <f t="shared" si="2"/>
        <v>15451.098930787753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-1443.7007042925736</v>
      </c>
      <c r="AI6">
        <f t="shared" si="6"/>
        <v>-1492.0085672442756</v>
      </c>
      <c r="AJ6">
        <f t="shared" si="7"/>
        <v>-5366.4823408745942</v>
      </c>
      <c r="AK6">
        <f>G6*SUM(AB6, AE6:AF6)</f>
        <v>589.9500705099199</v>
      </c>
      <c r="AL6">
        <f t="shared" si="8"/>
        <v>-6268.5408376089499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-1113.6852028505123</v>
      </c>
      <c r="AR6">
        <f t="shared" si="9"/>
        <v>-1150.9503728339289</v>
      </c>
      <c r="AS6">
        <f t="shared" si="9"/>
        <v>-4139.7583007477915</v>
      </c>
      <c r="AT6">
        <f t="shared" si="9"/>
        <v>455.09340128046784</v>
      </c>
      <c r="AU6">
        <f t="shared" si="9"/>
        <v>-4835.6152723012528</v>
      </c>
      <c r="AW6">
        <v>3</v>
      </c>
      <c r="AX6">
        <f>IF(Z6&gt;0, (R6*SUMPRODUCT(K6:$K$98, X6:$X$98)-K6*$AZ$3)/Z6, 0)</f>
        <v>15992.322974663226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1000000</v>
      </c>
      <c r="S7">
        <f t="shared" si="1"/>
        <v>20715.845921825487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15451.098930787753</v>
      </c>
      <c r="AC7">
        <f t="shared" si="2"/>
        <v>19783.360727275482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-1508.822671344728</v>
      </c>
      <c r="AI7">
        <f t="shared" si="6"/>
        <v>-1556.5720145333457</v>
      </c>
      <c r="AJ7">
        <f t="shared" si="7"/>
        <v>-4332.2617964877281</v>
      </c>
      <c r="AK7">
        <f>G7*SUM(AB7, AE7:AF7)</f>
        <v>758.64895750167864</v>
      </c>
      <c r="AL7">
        <f t="shared" si="8"/>
        <v>-5130.1848535193949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-1058.9763819248878</v>
      </c>
      <c r="AR7">
        <f t="shared" si="9"/>
        <v>-1092.4895492768246</v>
      </c>
      <c r="AS7">
        <f t="shared" si="9"/>
        <v>-3040.6243291050077</v>
      </c>
      <c r="AT7">
        <f t="shared" si="9"/>
        <v>532.46239165414886</v>
      </c>
      <c r="AU7">
        <f t="shared" si="9"/>
        <v>-3600.6514867276833</v>
      </c>
      <c r="AW7">
        <v>4</v>
      </c>
      <c r="AX7">
        <f>IF(Z7&gt;0, (R7*SUMPRODUCT(K7:$K$98, X7:$X$98)-K7*$AZ$3)/Z7, 0)</f>
        <v>20715.845921825487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1000000</v>
      </c>
      <c r="S8">
        <f t="shared" si="1"/>
        <v>23713.008328996475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19783.360727275482</v>
      </c>
      <c r="AC8">
        <f t="shared" si="2"/>
        <v>22381.832519144533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-1573.9386798416785</v>
      </c>
      <c r="AI8">
        <f t="shared" si="6"/>
        <v>-1621.1318326644182</v>
      </c>
      <c r="AJ8">
        <f t="shared" si="7"/>
        <v>-2598.4717918690512</v>
      </c>
      <c r="AK8">
        <f t="shared" ref="AK8:AK71" si="22">G8*SUM(AB8:AB8, AE8:AF8)</f>
        <v>421.38558349096775</v>
      </c>
      <c r="AL8">
        <f t="shared" si="8"/>
        <v>-3798.2180410425012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-1031.1569579964207</v>
      </c>
      <c r="AR8">
        <f t="shared" si="9"/>
        <v>-1062.075283167673</v>
      </c>
      <c r="AS8">
        <f t="shared" si="9"/>
        <v>-1702.3739886821525</v>
      </c>
      <c r="AT8">
        <f t="shared" si="9"/>
        <v>276.06836402279703</v>
      </c>
      <c r="AU8">
        <f t="shared" si="9"/>
        <v>-2488.3809078270278</v>
      </c>
      <c r="AW8">
        <v>5</v>
      </c>
      <c r="AX8">
        <f>IF(Z8&gt;0, (R8*SUMPRODUCT(K8:$K$98, X8:$X$98)-K8*$AZ$3)/Z8, 0)</f>
        <v>23713.008328996475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1000000</v>
      </c>
      <c r="S9">
        <f t="shared" si="1"/>
        <v>25800.595128949139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22381.832519144533</v>
      </c>
      <c r="AC9">
        <f t="shared" si="2"/>
        <v>24066.349777968942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-1641.687442257399</v>
      </c>
      <c r="AI9">
        <f t="shared" si="6"/>
        <v>-1688.3265791797983</v>
      </c>
      <c r="AJ9">
        <f t="shared" si="7"/>
        <v>-1684.5172588244095</v>
      </c>
      <c r="AK9">
        <f t="shared" si="22"/>
        <v>132.05281186295275</v>
      </c>
      <c r="AL9">
        <f t="shared" si="8"/>
        <v>-3240.7910261412553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-1018.6023048293139</v>
      </c>
      <c r="AR9">
        <f t="shared" si="9"/>
        <v>-1047.5400497017981</v>
      </c>
      <c r="AS9">
        <f t="shared" si="9"/>
        <v>-1045.1765166723337</v>
      </c>
      <c r="AT9">
        <f t="shared" si="9"/>
        <v>81.933561200808541</v>
      </c>
      <c r="AU9">
        <f t="shared" si="9"/>
        <v>-2010.7830051733235</v>
      </c>
      <c r="AW9">
        <v>6</v>
      </c>
      <c r="AX9">
        <f>IF(Z9&gt;0, (R9*SUMPRODUCT(K9:$K$98, X9:$X$98)-K9*$AZ$3)/Z9, 0)</f>
        <v>25800.595128949139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1000000</v>
      </c>
      <c r="S10">
        <f t="shared" si="1"/>
        <v>27709.819469345377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24066.349777968942</v>
      </c>
      <c r="AC10">
        <f t="shared" si="2"/>
        <v>25541.086374022365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-1720.7798730168138</v>
      </c>
      <c r="AI10">
        <f t="shared" si="6"/>
        <v>-1766.8665795763382</v>
      </c>
      <c r="AJ10">
        <f t="shared" si="7"/>
        <v>-1474.7365960534225</v>
      </c>
      <c r="AK10">
        <f t="shared" si="22"/>
        <v>98.672034089672678</v>
      </c>
      <c r="AL10">
        <f t="shared" si="8"/>
        <v>-3142.931141540088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-1012.8792699669179</v>
      </c>
      <c r="AR10">
        <f t="shared" si="9"/>
        <v>-1040.0066616961997</v>
      </c>
      <c r="AS10">
        <f t="shared" si="9"/>
        <v>-868.05415976032452</v>
      </c>
      <c r="AT10">
        <f t="shared" si="9"/>
        <v>58.079978399376571</v>
      </c>
      <c r="AU10">
        <f t="shared" si="9"/>
        <v>-1849.9808430571475</v>
      </c>
      <c r="AW10">
        <v>7</v>
      </c>
      <c r="AX10">
        <f>IF(Z10&gt;0, (R10*SUMPRODUCT(K10:$K$98, X10:$X$98)-K10*$AZ$3)/Z10, 0)</f>
        <v>27709.819469345377</v>
      </c>
    </row>
    <row r="11" spans="1:52" x14ac:dyDescent="0.25">
      <c r="A11" t="s">
        <v>33</v>
      </c>
      <c r="C11" s="12">
        <f>AU91</f>
        <v>39134.512940446017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1000000</v>
      </c>
      <c r="S11">
        <f t="shared" si="1"/>
        <v>29452.466648869697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25541.086374022365</v>
      </c>
      <c r="AC11">
        <f t="shared" si="2"/>
        <v>26822.952437602646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-1796.7215941835213</v>
      </c>
      <c r="AI11">
        <f t="shared" si="6"/>
        <v>-1842.2575975977413</v>
      </c>
      <c r="AJ11">
        <f t="shared" si="7"/>
        <v>-1281.8660635802808</v>
      </c>
      <c r="AK11">
        <f t="shared" si="22"/>
        <v>61.298607297653668</v>
      </c>
      <c r="AL11">
        <f t="shared" si="8"/>
        <v>-3062.8250538803686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-1004.9219053519787</v>
      </c>
      <c r="AR11">
        <f t="shared" si="9"/>
        <v>-1030.3905853418391</v>
      </c>
      <c r="AS11">
        <f t="shared" si="9"/>
        <v>-716.95876043862984</v>
      </c>
      <c r="AT11">
        <f t="shared" si="9"/>
        <v>34.284840478568228</v>
      </c>
      <c r="AU11">
        <f t="shared" si="9"/>
        <v>-1713.0645053019009</v>
      </c>
      <c r="AW11">
        <v>8</v>
      </c>
      <c r="AX11">
        <f>IF(Z11&gt;0, (R11*SUMPRODUCT(K11:$K$98, X11:$X$98)-K11*$AZ$3)/Z11, 0)</f>
        <v>29452.466648869697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1000000</v>
      </c>
      <c r="S12">
        <f t="shared" si="1"/>
        <v>31114.453734407838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26822.952437602646</v>
      </c>
      <c r="AC12">
        <f t="shared" si="2"/>
        <v>27994.563886388758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-1884.2679819195375</v>
      </c>
      <c r="AI12">
        <f t="shared" si="6"/>
        <v>-1929.2544119005195</v>
      </c>
      <c r="AJ12">
        <f t="shared" si="7"/>
        <v>-1171.6114487861123</v>
      </c>
      <c r="AK12">
        <f t="shared" si="22"/>
        <v>61.692790606486085</v>
      </c>
      <c r="AL12">
        <f t="shared" si="8"/>
        <v>-3039.1730700801459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-1001.5084634834481</v>
      </c>
      <c r="AR12">
        <f t="shared" si="9"/>
        <v>-1025.4192292557143</v>
      </c>
      <c r="AS12">
        <f t="shared" si="9"/>
        <v>-622.72394008311596</v>
      </c>
      <c r="AT12">
        <f t="shared" si="9"/>
        <v>32.790374045079098</v>
      </c>
      <c r="AU12">
        <f t="shared" si="9"/>
        <v>-1615.3527952937513</v>
      </c>
      <c r="AW12">
        <v>9</v>
      </c>
      <c r="AX12">
        <f>IF(Z12&gt;0, (R12*SUMPRODUCT(K12:$K$98, X12:$X$98)-K12*$AZ$3)/Z12, 0)</f>
        <v>31114.453734407838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1000000</v>
      </c>
      <c r="S13">
        <f t="shared" si="1"/>
        <v>32686.379806070647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27994.563886388758</v>
      </c>
      <c r="AC13">
        <f t="shared" si="2"/>
        <v>29050.135707298155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-1977.7753101264898</v>
      </c>
      <c r="AI13">
        <f t="shared" si="6"/>
        <v>-2022.2129870421554</v>
      </c>
      <c r="AJ13">
        <f t="shared" si="7"/>
        <v>-1055.5718209093975</v>
      </c>
      <c r="AK13">
        <f t="shared" si="22"/>
        <v>55.989127772777515</v>
      </c>
      <c r="AL13">
        <f t="shared" si="8"/>
        <v>-3021.7956801787755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-999.24772098296</v>
      </c>
      <c r="AR13">
        <f t="shared" si="9"/>
        <v>-1021.6993347514199</v>
      </c>
      <c r="AS13">
        <f t="shared" si="9"/>
        <v>-533.31525122036726</v>
      </c>
      <c r="AT13">
        <f t="shared" si="9"/>
        <v>28.287848493362755</v>
      </c>
      <c r="AU13">
        <f t="shared" si="9"/>
        <v>-1526.7267374784244</v>
      </c>
      <c r="AW13">
        <v>10</v>
      </c>
      <c r="AX13">
        <f>IF(Z13&gt;0, (R13*SUMPRODUCT(K13:$K$98, X13:$X$98)-K13*$AZ$3)/Z13, 0)</f>
        <v>32686.379806070647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1000000</v>
      </c>
      <c r="S14">
        <f t="shared" si="1"/>
        <v>34175.857855041519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29050.135707298155</v>
      </c>
      <c r="AC14">
        <f t="shared" si="2"/>
        <v>29999.137118417486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-2078.6114428859501</v>
      </c>
      <c r="AI14">
        <f t="shared" si="6"/>
        <v>-2122.5008124603146</v>
      </c>
      <c r="AJ14">
        <f t="shared" si="7"/>
        <v>-949.00141111933044</v>
      </c>
      <c r="AK14">
        <f t="shared" si="22"/>
        <v>52.290244273136679</v>
      </c>
      <c r="AL14">
        <f t="shared" si="8"/>
        <v>-3019.2119793065085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-998.47308560546765</v>
      </c>
      <c r="AR14">
        <f t="shared" si="9"/>
        <v>-1019.5555993259499</v>
      </c>
      <c r="AS14">
        <f t="shared" si="9"/>
        <v>-455.85834257155653</v>
      </c>
      <c r="AT14">
        <f t="shared" si="9"/>
        <v>25.117922700345257</v>
      </c>
      <c r="AU14">
        <f t="shared" si="9"/>
        <v>-1450.2960191971613</v>
      </c>
      <c r="AW14">
        <v>11</v>
      </c>
      <c r="AX14">
        <f>IF(Z14&gt;0, (R14*SUMPRODUCT(K14:$K$98, X14:$X$98)-K14*$AZ$3)/Z14, 0)</f>
        <v>34175.857855041519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1000000</v>
      </c>
      <c r="S15">
        <f t="shared" si="1"/>
        <v>35683.05655429684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29999.137118417486</v>
      </c>
      <c r="AC15">
        <f t="shared" si="2"/>
        <v>30930.987913322962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-2183.8893850760332</v>
      </c>
      <c r="AI15">
        <f t="shared" si="6"/>
        <v>-2227.2306664854004</v>
      </c>
      <c r="AJ15">
        <f t="shared" si="7"/>
        <v>-931.8507949054765</v>
      </c>
      <c r="AK15">
        <f t="shared" si="22"/>
        <v>122.9964621855117</v>
      </c>
      <c r="AL15">
        <f t="shared" si="8"/>
        <v>-3036.0849992053654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-995.20345025797724</v>
      </c>
      <c r="AR15">
        <f t="shared" si="9"/>
        <v>-1014.9541725665168</v>
      </c>
      <c r="AS15">
        <f t="shared" si="9"/>
        <v>-424.64656523035467</v>
      </c>
      <c r="AT15">
        <f t="shared" si="9"/>
        <v>56.04977265470999</v>
      </c>
      <c r="AU15">
        <f t="shared" si="9"/>
        <v>-1383.5509651421617</v>
      </c>
      <c r="AW15">
        <v>12</v>
      </c>
      <c r="AX15">
        <f>IF(Z15&gt;0, (R15*SUMPRODUCT(K15:$K$98, X15:$X$98)-K15*$AZ$3)/Z15, 0)</f>
        <v>35683.05655429684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1000000</v>
      </c>
      <c r="S16">
        <f t="shared" si="1"/>
        <v>37229.841598037572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30930.987913322962</v>
      </c>
      <c r="AC16">
        <f t="shared" si="2"/>
        <v>31863.100582815336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-2308.9660262795187</v>
      </c>
      <c r="AI16">
        <f t="shared" si="6"/>
        <v>-2351.7584465734785</v>
      </c>
      <c r="AJ16">
        <f t="shared" si="7"/>
        <v>-932.11266949237324</v>
      </c>
      <c r="AK16">
        <f t="shared" si="22"/>
        <v>219.61001418459304</v>
      </c>
      <c r="AL16">
        <f t="shared" si="8"/>
        <v>-3064.2611018812586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-995.36577930988835</v>
      </c>
      <c r="AR16">
        <f t="shared" si="9"/>
        <v>-1013.8130454409912</v>
      </c>
      <c r="AS16">
        <f t="shared" si="9"/>
        <v>-401.82187313031505</v>
      </c>
      <c r="AT16">
        <f t="shared" si="9"/>
        <v>94.67107372962306</v>
      </c>
      <c r="AU16">
        <f t="shared" si="9"/>
        <v>-1320.9638448416831</v>
      </c>
      <c r="AW16">
        <v>13</v>
      </c>
      <c r="AX16">
        <f>IF(Z16&gt;0, (R16*SUMPRODUCT(K16:$K$98, X16:$X$98)-K16*$AZ$3)/Z16, 0)</f>
        <v>37229.841598037572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1000000</v>
      </c>
      <c r="S17">
        <f t="shared" si="1"/>
        <v>38932.971860337406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31863.100582815336</v>
      </c>
      <c r="AC17">
        <f t="shared" si="2"/>
        <v>32892.047216891653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-2452.0981144717234</v>
      </c>
      <c r="AI17">
        <f t="shared" si="6"/>
        <v>-2494.3400056570199</v>
      </c>
      <c r="AJ17">
        <f t="shared" si="7"/>
        <v>-1028.9466340763174</v>
      </c>
      <c r="AK17">
        <f t="shared" si="22"/>
        <v>439.71078804285162</v>
      </c>
      <c r="AL17">
        <f t="shared" si="8"/>
        <v>-3083.5758516904857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-993.67192649655931</v>
      </c>
      <c r="AR17">
        <f t="shared" si="9"/>
        <v>-1010.7897494520223</v>
      </c>
      <c r="AS17">
        <f t="shared" si="9"/>
        <v>-416.96348857763246</v>
      </c>
      <c r="AT17">
        <f t="shared" si="9"/>
        <v>178.18547442176546</v>
      </c>
      <c r="AU17">
        <f t="shared" si="9"/>
        <v>-1249.5677636078892</v>
      </c>
      <c r="AW17">
        <v>14</v>
      </c>
      <c r="AX17">
        <f>IF(Z17&gt;0, (R17*SUMPRODUCT(K17:$K$98, X17:$X$98)-K17*$AZ$3)/Z17, 0)</f>
        <v>38932.971860337406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1000000</v>
      </c>
      <c r="S18">
        <f t="shared" si="1"/>
        <v>40857.244369233718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32892.047216891653</v>
      </c>
      <c r="AC18">
        <f t="shared" si="2"/>
        <v>34018.381714423012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-3773.7798847394824</v>
      </c>
      <c r="AI18">
        <f t="shared" si="6"/>
        <v>-3815.4106680186892</v>
      </c>
      <c r="AJ18">
        <f t="shared" si="7"/>
        <v>-1126.3344975313594</v>
      </c>
      <c r="AK18">
        <f t="shared" si="22"/>
        <v>710.46821988485976</v>
      </c>
      <c r="AL18">
        <f t="shared" si="8"/>
        <v>-4231.2769456651886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-1427.0823573580817</v>
      </c>
      <c r="AR18">
        <f t="shared" si="9"/>
        <v>-1442.825341356963</v>
      </c>
      <c r="AS18">
        <f t="shared" si="9"/>
        <v>-425.93159617250581</v>
      </c>
      <c r="AT18">
        <f t="shared" si="9"/>
        <v>268.66873347894762</v>
      </c>
      <c r="AU18">
        <f t="shared" si="9"/>
        <v>-1600.088204050521</v>
      </c>
      <c r="AW18">
        <v>15</v>
      </c>
      <c r="AX18">
        <f>IF(Z18&gt;0, (R18*SUMPRODUCT(K18:$K$98, X18:$X$98)-K18*$AZ$3)/Z18, 0)</f>
        <v>40857.244369233718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1000000</v>
      </c>
      <c r="S19">
        <f t="shared" si="1"/>
        <v>42226.146036100246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34018.381714423012</v>
      </c>
      <c r="AC19">
        <f t="shared" si="2"/>
        <v>34587.692851251173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-5183.4313411650292</v>
      </c>
      <c r="AI19">
        <f t="shared" si="6"/>
        <v>-5224.3866450443857</v>
      </c>
      <c r="AJ19">
        <f t="shared" si="7"/>
        <v>-569.31113682816067</v>
      </c>
      <c r="AK19">
        <f t="shared" si="22"/>
        <v>758.60991223163319</v>
      </c>
      <c r="AL19">
        <f t="shared" si="8"/>
        <v>-5035.0878696409127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-1827.988739762586</v>
      </c>
      <c r="AR19">
        <f t="shared" si="9"/>
        <v>-1842.4320359880921</v>
      </c>
      <c r="AS19">
        <f t="shared" si="9"/>
        <v>-200.77324826866672</v>
      </c>
      <c r="AT19">
        <f t="shared" si="9"/>
        <v>267.53134866835666</v>
      </c>
      <c r="AU19">
        <f t="shared" si="9"/>
        <v>-1775.6739355884019</v>
      </c>
      <c r="AW19">
        <v>16</v>
      </c>
      <c r="AX19">
        <f>IF(Z19&gt;0, (R19*SUMPRODUCT(K19:$K$98, X19:$X$98)-K19*$AZ$3)/Z19, 0)</f>
        <v>42226.146036100246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1000000</v>
      </c>
      <c r="S20">
        <f t="shared" si="1"/>
        <v>42500.500208951096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34587.692851251173</v>
      </c>
      <c r="AC20">
        <f t="shared" si="2"/>
        <v>34181.847778611555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-6645.711495819125</v>
      </c>
      <c r="AI20">
        <f t="shared" si="6"/>
        <v>-6685.9249610848965</v>
      </c>
      <c r="AJ20">
        <f t="shared" si="7"/>
        <v>405.84507263961859</v>
      </c>
      <c r="AK20">
        <f t="shared" si="22"/>
        <v>148.72707926038004</v>
      </c>
      <c r="AL20">
        <f t="shared" si="8"/>
        <v>-6131.3528091848975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-2222.9691879053298</v>
      </c>
      <c r="AR20">
        <f t="shared" si="9"/>
        <v>-2236.4204631045241</v>
      </c>
      <c r="AS20">
        <f t="shared" si="9"/>
        <v>135.75387557955872</v>
      </c>
      <c r="AT20">
        <f t="shared" si="9"/>
        <v>49.748731164597174</v>
      </c>
      <c r="AU20">
        <f t="shared" si="9"/>
        <v>-2050.9178563603678</v>
      </c>
      <c r="AW20">
        <v>17</v>
      </c>
      <c r="AX20">
        <f>IF(Z20&gt;0, (R20*SUMPRODUCT(K20:$K$98, X20:$X$98)-K20*$AZ$3)/Z20, 0)</f>
        <v>42500.500208951096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1000000</v>
      </c>
      <c r="S21">
        <f t="shared" si="1"/>
        <v>42190.299442924246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34181.847778611555</v>
      </c>
      <c r="AC21">
        <f t="shared" si="2"/>
        <v>33243.995879726208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-8273.0703657768081</v>
      </c>
      <c r="AI21">
        <f t="shared" si="6"/>
        <v>-8312.4680428716329</v>
      </c>
      <c r="AJ21">
        <f t="shared" si="7"/>
        <v>937.8518988853466</v>
      </c>
      <c r="AK21">
        <f t="shared" si="22"/>
        <v>54.69095644577849</v>
      </c>
      <c r="AL21">
        <f t="shared" si="8"/>
        <v>-7319.925187540508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-2631.5286347247043</v>
      </c>
      <c r="AR21">
        <f t="shared" si="9"/>
        <v>-2644.0603926855151</v>
      </c>
      <c r="AS21">
        <f t="shared" si="9"/>
        <v>298.31537965119122</v>
      </c>
      <c r="AT21">
        <f t="shared" si="9"/>
        <v>17.396300476653103</v>
      </c>
      <c r="AU21">
        <f t="shared" si="9"/>
        <v>-2328.3487125576708</v>
      </c>
      <c r="AW21">
        <v>18</v>
      </c>
      <c r="AX21">
        <f>IF(Z21&gt;0, (R21*SUMPRODUCT(K21:$K$98, X21:$X$98)-K21*$AZ$3)/Z21, 0)</f>
        <v>42190.299442924246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1000000</v>
      </c>
      <c r="S22">
        <f t="shared" si="1"/>
        <v>41899.603081909874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33243.995879726208</v>
      </c>
      <c r="AC22">
        <f t="shared" si="2"/>
        <v>32263.523772633085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-10054.211551059354</v>
      </c>
      <c r="AI22">
        <f t="shared" si="6"/>
        <v>-10092.712540805678</v>
      </c>
      <c r="AJ22">
        <f t="shared" si="7"/>
        <v>980.47210709312276</v>
      </c>
      <c r="AK22">
        <f t="shared" si="22"/>
        <v>698.12391347425046</v>
      </c>
      <c r="AL22">
        <f t="shared" si="8"/>
        <v>-8414.1165202383054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-2986.0696270995199</v>
      </c>
      <c r="AR22">
        <f t="shared" si="9"/>
        <v>-2997.5043015651331</v>
      </c>
      <c r="AS22">
        <f t="shared" si="9"/>
        <v>291.19717288031012</v>
      </c>
      <c r="AT22">
        <f t="shared" si="9"/>
        <v>207.340635652098</v>
      </c>
      <c r="AU22">
        <f t="shared" si="9"/>
        <v>-2498.9664930327249</v>
      </c>
      <c r="AW22">
        <v>19</v>
      </c>
      <c r="AX22">
        <f>IF(Z22&gt;0, (R22*SUMPRODUCT(K22:$K$98, X22:$X$98)-K22*$AZ$3)/Z22, 0)</f>
        <v>41899.603081909874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1000000</v>
      </c>
      <c r="S23">
        <f t="shared" si="1"/>
        <v>42336.896348407128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32263.523772633085</v>
      </c>
      <c r="AC23">
        <f t="shared" si="2"/>
        <v>31768.988140953428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-11934.21493329121</v>
      </c>
      <c r="AI23">
        <f t="shared" si="6"/>
        <v>-11971.734202393407</v>
      </c>
      <c r="AJ23">
        <f t="shared" si="7"/>
        <v>494.53563167965694</v>
      </c>
      <c r="AK23">
        <f t="shared" si="22"/>
        <v>2258.4466640843161</v>
      </c>
      <c r="AL23">
        <f t="shared" si="8"/>
        <v>-9218.7519066294335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-3164.6649972965461</v>
      </c>
      <c r="AR23">
        <f t="shared" si="9"/>
        <v>-3174.614199511821</v>
      </c>
      <c r="AS23">
        <f t="shared" si="9"/>
        <v>131.13888196589917</v>
      </c>
      <c r="AT23">
        <f t="shared" si="9"/>
        <v>598.88540185003421</v>
      </c>
      <c r="AU23">
        <f t="shared" si="9"/>
        <v>-2444.5899156958876</v>
      </c>
      <c r="AW23">
        <v>20</v>
      </c>
      <c r="AX23">
        <f>IF(Z23&gt;0, (R23*SUMPRODUCT(K23:$K$98, X23:$X$98)-K23*$AZ$3)/Z23, 0)</f>
        <v>42336.896348407128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1000000</v>
      </c>
      <c r="S24">
        <f t="shared" si="1"/>
        <v>42294.087936871896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31768.988140953428</v>
      </c>
      <c r="AC24">
        <f t="shared" si="2"/>
        <v>30828.907068138909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-13963.881053644724</v>
      </c>
      <c r="AI24">
        <f t="shared" si="6"/>
        <v>-14000.326936003215</v>
      </c>
      <c r="AJ24">
        <f t="shared" si="7"/>
        <v>940.08107281451885</v>
      </c>
      <c r="AK24">
        <f t="shared" si="22"/>
        <v>2223.8291698667404</v>
      </c>
      <c r="AL24">
        <f t="shared" si="8"/>
        <v>-10836.416693321957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-3306.1458351273996</v>
      </c>
      <c r="AR24">
        <f t="shared" si="9"/>
        <v>-3314.7749119366449</v>
      </c>
      <c r="AS24">
        <f t="shared" si="9"/>
        <v>222.57745619772274</v>
      </c>
      <c r="AT24">
        <f t="shared" si="9"/>
        <v>526.52292867180472</v>
      </c>
      <c r="AU24">
        <f t="shared" si="9"/>
        <v>-2565.6745270671177</v>
      </c>
      <c r="AW24">
        <v>21</v>
      </c>
      <c r="AX24">
        <f>IF(Z24&gt;0, (R24*SUMPRODUCT(K24:$K$98, X24:$X$98)-K24*$AZ$3)/Z24, 0)</f>
        <v>42294.087936871896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1000000</v>
      </c>
      <c r="S25">
        <f t="shared" si="1"/>
        <v>41827.337288901377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30828.907068138909</v>
      </c>
      <c r="AC25">
        <f t="shared" si="2"/>
        <v>29508.996879870472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-16133.003079633543</v>
      </c>
      <c r="AI25">
        <f t="shared" si="6"/>
        <v>-16168.277853014468</v>
      </c>
      <c r="AJ25">
        <f t="shared" si="7"/>
        <v>1319.9101882684372</v>
      </c>
      <c r="AK25">
        <f t="shared" si="22"/>
        <v>2158.023494769724</v>
      </c>
      <c r="AL25">
        <f t="shared" si="8"/>
        <v>-12690.344169976306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-3410.4607818787431</v>
      </c>
      <c r="AR25">
        <f t="shared" si="9"/>
        <v>-3417.9177463763931</v>
      </c>
      <c r="AS25">
        <f t="shared" si="9"/>
        <v>279.02442654179072</v>
      </c>
      <c r="AT25">
        <f t="shared" si="9"/>
        <v>456.19866673032504</v>
      </c>
      <c r="AU25">
        <f t="shared" si="9"/>
        <v>-2682.6946531042772</v>
      </c>
      <c r="AW25">
        <v>22</v>
      </c>
      <c r="AX25">
        <f>IF(Z25&gt;0, (R25*SUMPRODUCT(K25:$K$98, X25:$X$98)-K25*$AZ$3)/Z25, 0)</f>
        <v>41827.337288901377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1000000</v>
      </c>
      <c r="S26">
        <f t="shared" si="1"/>
        <v>40974.125936845965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29508.996879870472</v>
      </c>
      <c r="AC26">
        <f t="shared" si="2"/>
        <v>27871.960782687223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-18207.313443528132</v>
      </c>
      <c r="AI26">
        <f t="shared" si="6"/>
        <v>-18241.32510350307</v>
      </c>
      <c r="AJ26">
        <f t="shared" si="7"/>
        <v>1637.0360971832488</v>
      </c>
      <c r="AK26">
        <f t="shared" si="22"/>
        <v>2065.6297815909334</v>
      </c>
      <c r="AL26">
        <f t="shared" si="8"/>
        <v>-14538.659224728888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-3436.5739140012156</v>
      </c>
      <c r="AR26">
        <f t="shared" si="9"/>
        <v>-3442.9935092811165</v>
      </c>
      <c r="AS26">
        <f t="shared" si="9"/>
        <v>308.98548351503365</v>
      </c>
      <c r="AT26">
        <f t="shared" si="9"/>
        <v>389.88121149321398</v>
      </c>
      <c r="AU26">
        <f t="shared" si="9"/>
        <v>-2744.1268142728691</v>
      </c>
      <c r="AW26">
        <v>23</v>
      </c>
      <c r="AX26">
        <f>IF(Z26&gt;0, (R26*SUMPRODUCT(K26:$K$98, X26:$X$98)-K26*$AZ$3)/Z26, 0)</f>
        <v>40974.125936845965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1000000</v>
      </c>
      <c r="S27">
        <f t="shared" si="1"/>
        <v>39832.800660199508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27871.960782687223</v>
      </c>
      <c r="AC27">
        <f t="shared" si="2"/>
        <v>26018.801765735556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-20230.45642316428</v>
      </c>
      <c r="AI27">
        <f t="shared" si="6"/>
        <v>-20263.116443718311</v>
      </c>
      <c r="AJ27">
        <f t="shared" si="7"/>
        <v>1853.1590169516676</v>
      </c>
      <c r="AK27">
        <f t="shared" si="22"/>
        <v>1951.0372547881059</v>
      </c>
      <c r="AL27">
        <f t="shared" si="8"/>
        <v>-16458.920171978538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-3409.3177441649491</v>
      </c>
      <c r="AR27">
        <f t="shared" si="9"/>
        <v>-3414.821741962653</v>
      </c>
      <c r="AS27">
        <f t="shared" si="9"/>
        <v>312.30179819464416</v>
      </c>
      <c r="AT27">
        <f t="shared" si="9"/>
        <v>328.79663182782286</v>
      </c>
      <c r="AU27">
        <f t="shared" si="9"/>
        <v>-2773.7233119401862</v>
      </c>
      <c r="AW27">
        <v>24</v>
      </c>
      <c r="AX27">
        <f>IF(Z27&gt;0, (R27*SUMPRODUCT(K27:$K$98, X27:$X$98)-K27*$AZ$3)/Z27, 0)</f>
        <v>39832.800660199508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1000000</v>
      </c>
      <c r="S28">
        <f t="shared" si="1"/>
        <v>38473.409383000326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26018.801765735556</v>
      </c>
      <c r="AC28">
        <f t="shared" si="2"/>
        <v>24023.247322507697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-22256.697486076475</v>
      </c>
      <c r="AI28">
        <f t="shared" si="6"/>
        <v>-22287.918071550663</v>
      </c>
      <c r="AJ28">
        <f t="shared" si="7"/>
        <v>1995.5544432278584</v>
      </c>
      <c r="AK28">
        <f t="shared" si="22"/>
        <v>1821.3161236014892</v>
      </c>
      <c r="AL28">
        <f t="shared" si="8"/>
        <v>-18471.047504721315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-3348.9178782948602</v>
      </c>
      <c r="AR28">
        <f t="shared" si="9"/>
        <v>-3353.6155733114165</v>
      </c>
      <c r="AS28">
        <f t="shared" si="9"/>
        <v>300.26682782642365</v>
      </c>
      <c r="AT28">
        <f t="shared" si="9"/>
        <v>274.0495588876766</v>
      </c>
      <c r="AU28">
        <f t="shared" si="9"/>
        <v>-2779.2991865973163</v>
      </c>
      <c r="AW28">
        <v>25</v>
      </c>
      <c r="AX28">
        <f>IF(Z28&gt;0, (R28*SUMPRODUCT(K28:$K$98, X28:$X$98)-K28*$AZ$3)/Z28, 0)</f>
        <v>38473.409383000326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1000000</v>
      </c>
      <c r="S29">
        <f t="shared" si="1"/>
        <v>36951.75183798073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24023.247322507697</v>
      </c>
      <c r="AC29">
        <f t="shared" si="2"/>
        <v>21936.618105763813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-24511.892330436804</v>
      </c>
      <c r="AI29">
        <f t="shared" si="6"/>
        <v>-24541.575115439729</v>
      </c>
      <c r="AJ29">
        <f t="shared" si="7"/>
        <v>2086.6292167438842</v>
      </c>
      <c r="AK29">
        <f t="shared" si="22"/>
        <v>1681.627312575539</v>
      </c>
      <c r="AL29">
        <f t="shared" si="8"/>
        <v>-20773.318586120306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-3293.0823610828647</v>
      </c>
      <c r="AR29">
        <f t="shared" si="9"/>
        <v>-3297.0701338098024</v>
      </c>
      <c r="AS29">
        <f t="shared" si="9"/>
        <v>280.33094202388696</v>
      </c>
      <c r="AT29">
        <f t="shared" si="9"/>
        <v>225.92042941055973</v>
      </c>
      <c r="AU29">
        <f t="shared" si="9"/>
        <v>-2790.8187623753556</v>
      </c>
      <c r="AW29">
        <v>26</v>
      </c>
      <c r="AX29">
        <f>IF(Z29&gt;0, (R29*SUMPRODUCT(K29:$K$98, X29:$X$98)-K29*$AZ$3)/Z29, 0)</f>
        <v>36951.75183798073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1000000</v>
      </c>
      <c r="S30">
        <f t="shared" si="1"/>
        <v>35233.283546498875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21936.618105763813</v>
      </c>
      <c r="AC30">
        <f t="shared" si="2"/>
        <v>19770.579192494333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-26585.544300285266</v>
      </c>
      <c r="AI30">
        <f t="shared" si="6"/>
        <v>-26613.600980223146</v>
      </c>
      <c r="AJ30">
        <f t="shared" si="7"/>
        <v>2166.03891326948</v>
      </c>
      <c r="AK30">
        <f t="shared" si="22"/>
        <v>1535.5632674034671</v>
      </c>
      <c r="AL30">
        <f t="shared" si="8"/>
        <v>-22911.998799550198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-3188.9909444932941</v>
      </c>
      <c r="AR30">
        <f t="shared" si="9"/>
        <v>-3192.3564011957728</v>
      </c>
      <c r="AS30">
        <f t="shared" si="9"/>
        <v>259.82084104865771</v>
      </c>
      <c r="AT30">
        <f t="shared" si="9"/>
        <v>184.19398524007826</v>
      </c>
      <c r="AU30">
        <f t="shared" si="9"/>
        <v>-2748.3415749070368</v>
      </c>
      <c r="AW30">
        <v>27</v>
      </c>
      <c r="AX30">
        <f>IF(Z30&gt;0, (R30*SUMPRODUCT(K30:$K$98, X30:$X$98)-K30*$AZ$3)/Z30, 0)</f>
        <v>35233.283546498875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1000000</v>
      </c>
      <c r="S31">
        <f t="shared" si="1"/>
        <v>33354.330795924259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19770.579192494333</v>
      </c>
      <c r="AC31">
        <f t="shared" si="2"/>
        <v>17587.877040691554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-28218.113024040864</v>
      </c>
      <c r="AI31">
        <f t="shared" si="6"/>
        <v>-28244.478231528163</v>
      </c>
      <c r="AJ31">
        <f t="shared" si="7"/>
        <v>2182.7021518027796</v>
      </c>
      <c r="AK31">
        <f t="shared" si="22"/>
        <v>1383.9405434746034</v>
      </c>
      <c r="AL31">
        <f t="shared" si="8"/>
        <v>-24677.835536250779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-3022.1615487168624</v>
      </c>
      <c r="AR31">
        <f t="shared" si="9"/>
        <v>-3024.9852639746537</v>
      </c>
      <c r="AS31">
        <f t="shared" si="9"/>
        <v>233.76752761107531</v>
      </c>
      <c r="AT31">
        <f t="shared" si="9"/>
        <v>148.22011282738589</v>
      </c>
      <c r="AU31">
        <f t="shared" si="9"/>
        <v>-2642.9976235361924</v>
      </c>
      <c r="AW31">
        <v>28</v>
      </c>
      <c r="AX31">
        <f>IF(Z31&gt;0, (R31*SUMPRODUCT(K31:$K$98, X31:$X$98)-K31*$AZ$3)/Z31, 0)</f>
        <v>33354.330795924259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1000000</v>
      </c>
      <c r="S32">
        <f t="shared" si="1"/>
        <v>31410.801012565764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17587.877040691554</v>
      </c>
      <c r="AC32">
        <f t="shared" si="2"/>
        <v>15464.187628305499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-29710.405503034897</v>
      </c>
      <c r="AI32">
        <f t="shared" si="6"/>
        <v>-29735.021538172172</v>
      </c>
      <c r="AJ32">
        <f t="shared" si="7"/>
        <v>2123.6894123860548</v>
      </c>
      <c r="AK32">
        <f t="shared" si="22"/>
        <v>1231.1513928484089</v>
      </c>
      <c r="AL32">
        <f t="shared" si="8"/>
        <v>-26380.180732937708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-2841.0590715628618</v>
      </c>
      <c r="AR32">
        <f t="shared" si="9"/>
        <v>-2843.4129812032243</v>
      </c>
      <c r="AS32">
        <f t="shared" si="9"/>
        <v>203.07791051943346</v>
      </c>
      <c r="AT32">
        <f t="shared" si="9"/>
        <v>117.7289159773309</v>
      </c>
      <c r="AU32">
        <f t="shared" si="9"/>
        <v>-2522.6061547064596</v>
      </c>
      <c r="AW32">
        <v>29</v>
      </c>
      <c r="AX32">
        <f>IF(Z32&gt;0, (R32*SUMPRODUCT(K32:$K$98, X32:$X$98)-K32*$AZ$3)/Z32, 0)</f>
        <v>31410.801012565764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1000000</v>
      </c>
      <c r="S33">
        <f t="shared" si="1"/>
        <v>29410.114653856421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15464.187628305499</v>
      </c>
      <c r="AC33">
        <f t="shared" si="2"/>
        <v>13425.335821323724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-30910.468063317265</v>
      </c>
      <c r="AI33">
        <f t="shared" si="6"/>
        <v>-30933.292414700001</v>
      </c>
      <c r="AJ33">
        <f t="shared" si="7"/>
        <v>2038.8518069817746</v>
      </c>
      <c r="AK33">
        <f t="shared" si="22"/>
        <v>1082.493133981385</v>
      </c>
      <c r="AL33">
        <f t="shared" si="8"/>
        <v>-27811.947473736844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-2639.1206395616368</v>
      </c>
      <c r="AR33">
        <f t="shared" si="9"/>
        <v>-2641.0693715153361</v>
      </c>
      <c r="AS33">
        <f t="shared" si="9"/>
        <v>174.0761697231861</v>
      </c>
      <c r="AT33">
        <f t="shared" si="9"/>
        <v>92.422734143723687</v>
      </c>
      <c r="AU33">
        <f t="shared" si="9"/>
        <v>-2374.5704676484265</v>
      </c>
      <c r="AW33">
        <v>30</v>
      </c>
      <c r="AX33">
        <f>IF(Z33&gt;0, (R33*SUMPRODUCT(K33:$K$98, X33:$X$98)-K33*$AZ$3)/Z33, 0)</f>
        <v>29410.114653856421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1000000</v>
      </c>
      <c r="S34">
        <f t="shared" si="1"/>
        <v>27387.626490862698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13425.335821323724</v>
      </c>
      <c r="AC34">
        <f t="shared" si="2"/>
        <v>11502.4716679952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-31934.259856914614</v>
      </c>
      <c r="AI34">
        <f t="shared" si="6"/>
        <v>-31955.259251790678</v>
      </c>
      <c r="AJ34">
        <f t="shared" si="7"/>
        <v>1922.8641533285245</v>
      </c>
      <c r="AK34">
        <f t="shared" si="22"/>
        <v>939.77350749266077</v>
      </c>
      <c r="AL34">
        <f t="shared" si="8"/>
        <v>-29092.621590969495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-2434.4031089146461</v>
      </c>
      <c r="AR34">
        <f t="shared" si="9"/>
        <v>-2436.003928611131</v>
      </c>
      <c r="AS34">
        <f t="shared" si="9"/>
        <v>146.583214825</v>
      </c>
      <c r="AT34">
        <f t="shared" si="9"/>
        <v>71.640537734911305</v>
      </c>
      <c r="AU34">
        <f t="shared" ref="AU34:AU89" si="23">AL34*$K34</f>
        <v>-2217.7801760512198</v>
      </c>
      <c r="AW34">
        <v>31</v>
      </c>
      <c r="AX34">
        <f>IF(Z34&gt;0, (R34*SUMPRODUCT(K34:$K$98, X34:$X$98)-K34*$AZ$3)/Z34, 0)</f>
        <v>27387.626490862698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1000000</v>
      </c>
      <c r="S35">
        <f t="shared" si="1"/>
        <v>25350.583933029895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11502.4716679952</v>
      </c>
      <c r="AC35">
        <f t="shared" si="2"/>
        <v>9707.58327893155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-32854.698170609809</v>
      </c>
      <c r="AI35">
        <f t="shared" ref="AI35:AI66" si="25">SUM(AE35:AH35)</f>
        <v>-32873.844836628581</v>
      </c>
      <c r="AJ35">
        <f t="shared" si="7"/>
        <v>1794.8883890636498</v>
      </c>
      <c r="AK35">
        <f t="shared" si="22"/>
        <v>805.17301675966405</v>
      </c>
      <c r="AL35">
        <f t="shared" ref="AL35:AL89" si="26">SUM(AI35:AK35)</f>
        <v>-30273.783430805266</v>
      </c>
      <c r="AN35">
        <f t="shared" ref="AN35:AT66" si="27">AE35*$K35</f>
        <v>0</v>
      </c>
      <c r="AO35">
        <f t="shared" si="27"/>
        <v>0</v>
      </c>
      <c r="AP35">
        <f t="shared" si="27"/>
        <v>-1.3031991204714275</v>
      </c>
      <c r="AQ35">
        <f t="shared" si="27"/>
        <v>-2236.2229391432411</v>
      </c>
      <c r="AR35">
        <f t="shared" si="27"/>
        <v>-2237.5261382637127</v>
      </c>
      <c r="AS35">
        <f t="shared" si="27"/>
        <v>122.16732498904869</v>
      </c>
      <c r="AT35">
        <f t="shared" si="27"/>
        <v>54.803314908179736</v>
      </c>
      <c r="AU35">
        <f t="shared" si="23"/>
        <v>-2060.5554983664838</v>
      </c>
      <c r="AW35">
        <v>32</v>
      </c>
      <c r="AX35">
        <f>IF(Z35&gt;0, (R35*SUMPRODUCT(K35:$K$98, X35:$X$98)-K35*$AZ$3)/Z35, 0)</f>
        <v>25350.583933029895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1000000</v>
      </c>
      <c r="S36">
        <f t="shared" si="1"/>
        <v>23259.857351201223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9707.58327893155</v>
      </c>
      <c r="AC36">
        <f t="shared" si="2"/>
        <v>8042.3556253695506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-33342.811428529363</v>
      </c>
      <c r="AI36">
        <f t="shared" si="25"/>
        <v>-33360.099487316518</v>
      </c>
      <c r="AJ36">
        <f t="shared" si="7"/>
        <v>1665.2276535619994</v>
      </c>
      <c r="AK36">
        <f t="shared" si="22"/>
        <v>679.53082952520856</v>
      </c>
      <c r="AL36">
        <f t="shared" si="26"/>
        <v>-31015.341004229311</v>
      </c>
      <c r="AN36">
        <f t="shared" si="27"/>
        <v>0</v>
      </c>
      <c r="AO36">
        <f t="shared" si="27"/>
        <v>0</v>
      </c>
      <c r="AP36">
        <f t="shared" si="27"/>
        <v>-1.0506203881281428</v>
      </c>
      <c r="AQ36">
        <f t="shared" si="27"/>
        <v>-2026.2909743427344</v>
      </c>
      <c r="AR36">
        <f t="shared" si="27"/>
        <v>-2027.3415947308624</v>
      </c>
      <c r="AS36">
        <f t="shared" si="27"/>
        <v>101.19829792611569</v>
      </c>
      <c r="AT36">
        <f t="shared" si="27"/>
        <v>41.296073356202072</v>
      </c>
      <c r="AU36">
        <f t="shared" si="23"/>
        <v>-1884.8472234485446</v>
      </c>
      <c r="AW36">
        <v>33</v>
      </c>
      <c r="AX36">
        <f>IF(Z36&gt;0, (R36*SUMPRODUCT(K36:$K$98, X36:$X$98)-K36*$AZ$3)/Z36, 0)</f>
        <v>23259.857351201223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1000000</v>
      </c>
      <c r="S37">
        <f t="shared" si="1"/>
        <v>21122.841039203096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8042.3556253695506</v>
      </c>
      <c r="AC37">
        <f t="shared" si="2"/>
        <v>6525.8818702957842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-33354.504615163867</v>
      </c>
      <c r="AI37">
        <f t="shared" si="25"/>
        <v>-33369.952068132392</v>
      </c>
      <c r="AJ37">
        <f t="shared" si="7"/>
        <v>1516.4737550737664</v>
      </c>
      <c r="AK37">
        <f t="shared" si="22"/>
        <v>562.96489377586863</v>
      </c>
      <c r="AL37">
        <f t="shared" si="26"/>
        <v>-31290.513419282757</v>
      </c>
      <c r="AN37">
        <f t="shared" si="27"/>
        <v>0</v>
      </c>
      <c r="AO37">
        <f t="shared" si="27"/>
        <v>0</v>
      </c>
      <c r="AP37">
        <f t="shared" si="27"/>
        <v>-0.83818223654891721</v>
      </c>
      <c r="AQ37">
        <f t="shared" si="27"/>
        <v>-1809.8228448584657</v>
      </c>
      <c r="AR37">
        <f t="shared" si="27"/>
        <v>-1810.6610270950146</v>
      </c>
      <c r="AS37">
        <f t="shared" si="27"/>
        <v>82.284203504945992</v>
      </c>
      <c r="AT37">
        <f t="shared" si="27"/>
        <v>30.546600447655337</v>
      </c>
      <c r="AU37">
        <f t="shared" si="23"/>
        <v>-1697.8302231424132</v>
      </c>
      <c r="AW37">
        <v>34</v>
      </c>
      <c r="AX37">
        <f>IF(Z37&gt;0, (R37*SUMPRODUCT(K37:$K$98, X37:$X$98)-K37*$AZ$3)/Z37, 0)</f>
        <v>21122.841039203096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1000000</v>
      </c>
      <c r="S38">
        <f t="shared" si="1"/>
        <v>18957.096457700041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6525.8818702957842</v>
      </c>
      <c r="AC38">
        <f t="shared" si="2"/>
        <v>5171.25297121318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-33072.384159634348</v>
      </c>
      <c r="AI38">
        <f t="shared" si="25"/>
        <v>-33086.023518865208</v>
      </c>
      <c r="AJ38">
        <f t="shared" si="7"/>
        <v>1354.6288990826042</v>
      </c>
      <c r="AK38">
        <f t="shared" si="22"/>
        <v>456.81173092070492</v>
      </c>
      <c r="AL38">
        <f t="shared" si="26"/>
        <v>-31274.5828888619</v>
      </c>
      <c r="AN38">
        <f t="shared" si="27"/>
        <v>0</v>
      </c>
      <c r="AO38">
        <f t="shared" si="27"/>
        <v>0</v>
      </c>
      <c r="AP38">
        <f t="shared" si="27"/>
        <v>-0.66078095346092991</v>
      </c>
      <c r="AQ38">
        <f t="shared" si="27"/>
        <v>-1602.2454697711876</v>
      </c>
      <c r="AR38">
        <f t="shared" si="27"/>
        <v>-1602.9062507246485</v>
      </c>
      <c r="AS38">
        <f t="shared" si="27"/>
        <v>65.627201422790634</v>
      </c>
      <c r="AT38">
        <f t="shared" si="27"/>
        <v>22.130987680633137</v>
      </c>
      <c r="AU38">
        <f t="shared" si="23"/>
        <v>-1515.1480616212248</v>
      </c>
      <c r="AW38">
        <v>35</v>
      </c>
      <c r="AX38">
        <f>IF(Z38&gt;0, (R38*SUMPRODUCT(K38:$K$98, X38:$X$98)-K38*$AZ$3)/Z38, 0)</f>
        <v>18957.096457700041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1000000</v>
      </c>
      <c r="S39">
        <f t="shared" si="1"/>
        <v>16731.391711538257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5171.25297121318</v>
      </c>
      <c r="AC39">
        <f t="shared" si="2"/>
        <v>3975.4306673132969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-32456.205040823937</v>
      </c>
      <c r="AI39">
        <f t="shared" si="25"/>
        <v>-32468.08519621045</v>
      </c>
      <c r="AJ39">
        <f t="shared" si="7"/>
        <v>1195.8223038998831</v>
      </c>
      <c r="AK39">
        <f t="shared" si="22"/>
        <v>361.98770798492262</v>
      </c>
      <c r="AL39">
        <f t="shared" si="26"/>
        <v>-30910.275184325645</v>
      </c>
      <c r="AN39">
        <f t="shared" si="27"/>
        <v>0</v>
      </c>
      <c r="AO39">
        <f t="shared" si="27"/>
        <v>0</v>
      </c>
      <c r="AP39">
        <f t="shared" si="27"/>
        <v>-0.5138870182537042</v>
      </c>
      <c r="AQ39">
        <f t="shared" si="27"/>
        <v>-1403.9229193244973</v>
      </c>
      <c r="AR39">
        <f t="shared" si="27"/>
        <v>-1404.4368063427512</v>
      </c>
      <c r="AS39">
        <f t="shared" si="27"/>
        <v>51.72639061691887</v>
      </c>
      <c r="AT39">
        <f t="shared" si="27"/>
        <v>15.658110340212312</v>
      </c>
      <c r="AU39">
        <f t="shared" si="23"/>
        <v>-1337.05230538562</v>
      </c>
      <c r="AW39">
        <v>36</v>
      </c>
      <c r="AX39">
        <f>IF(Z39&gt;0, (R39*SUMPRODUCT(K39:$K$98, X39:$X$98)-K39*$AZ$3)/Z39, 0)</f>
        <v>16731.391711538257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1000000</v>
      </c>
      <c r="S40">
        <f t="shared" si="1"/>
        <v>14404.558565814166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3975.4306673132969</v>
      </c>
      <c r="AC40">
        <f t="shared" si="2"/>
        <v>2934.3855746596087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-31514.789236936507</v>
      </c>
      <c r="AI40">
        <f t="shared" si="25"/>
        <v>-31524.974851307306</v>
      </c>
      <c r="AJ40">
        <f t="shared" si="7"/>
        <v>1041.0450926536882</v>
      </c>
      <c r="AK40">
        <f t="shared" si="22"/>
        <v>278.2801467119308</v>
      </c>
      <c r="AL40">
        <f t="shared" si="26"/>
        <v>-30205.649611941688</v>
      </c>
      <c r="AN40">
        <f t="shared" si="27"/>
        <v>0</v>
      </c>
      <c r="AO40">
        <f t="shared" si="27"/>
        <v>0</v>
      </c>
      <c r="AP40">
        <f t="shared" si="27"/>
        <v>-0.3933822252769954</v>
      </c>
      <c r="AQ40">
        <f t="shared" si="27"/>
        <v>-1217.1438528737888</v>
      </c>
      <c r="AR40">
        <f t="shared" si="27"/>
        <v>-1217.5372350990658</v>
      </c>
      <c r="AS40">
        <f t="shared" si="27"/>
        <v>40.206571764178904</v>
      </c>
      <c r="AT40">
        <f t="shared" si="27"/>
        <v>10.747556247346418</v>
      </c>
      <c r="AU40">
        <f t="shared" si="23"/>
        <v>-1166.5831070875404</v>
      </c>
      <c r="AW40">
        <v>37</v>
      </c>
      <c r="AX40">
        <f>IF(Z40&gt;0, (R40*SUMPRODUCT(K40:$K$98, X40:$X$98)-K40*$AZ$3)/Z40, 0)</f>
        <v>14404.558565814166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1000000</v>
      </c>
      <c r="S41">
        <f t="shared" si="1"/>
        <v>11906.049185771595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2934.3855746596087</v>
      </c>
      <c r="AC41">
        <f t="shared" si="2"/>
        <v>2041.239781313328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-30229.561599695837</v>
      </c>
      <c r="AI41">
        <f t="shared" si="25"/>
        <v>-30238.133879842942</v>
      </c>
      <c r="AJ41">
        <f t="shared" si="7"/>
        <v>893.1457933462807</v>
      </c>
      <c r="AK41">
        <f t="shared" si="22"/>
        <v>205.40699022617264</v>
      </c>
      <c r="AL41">
        <f t="shared" si="26"/>
        <v>-29139.581096270489</v>
      </c>
      <c r="AN41">
        <f t="shared" si="27"/>
        <v>0</v>
      </c>
      <c r="AO41">
        <f t="shared" si="27"/>
        <v>0</v>
      </c>
      <c r="AP41">
        <f t="shared" si="27"/>
        <v>-0.29560095714449752</v>
      </c>
      <c r="AQ41">
        <f t="shared" si="27"/>
        <v>-1042.4166253997896</v>
      </c>
      <c r="AR41">
        <f t="shared" si="27"/>
        <v>-1042.712226356934</v>
      </c>
      <c r="AS41">
        <f t="shared" si="27"/>
        <v>30.798661132400134</v>
      </c>
      <c r="AT41">
        <f t="shared" si="27"/>
        <v>7.0831216284409786</v>
      </c>
      <c r="AU41">
        <f t="shared" si="23"/>
        <v>-1004.8304435960929</v>
      </c>
      <c r="AW41">
        <v>38</v>
      </c>
      <c r="AX41">
        <f>IF(Z41&gt;0, (R41*SUMPRODUCT(K41:$K$98, X41:$X$98)-K41*$AZ$3)/Z41, 0)</f>
        <v>11906.049185771595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1000000</v>
      </c>
      <c r="S42">
        <f t="shared" si="1"/>
        <v>9124.180113334427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2041.239781313328</v>
      </c>
      <c r="AC42">
        <f t="shared" si="2"/>
        <v>1288.1071376345262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-28556.036203091</v>
      </c>
      <c r="AI42">
        <f t="shared" si="25"/>
        <v>-28563.09495862648</v>
      </c>
      <c r="AJ42">
        <f t="shared" si="7"/>
        <v>753.13264367880174</v>
      </c>
      <c r="AK42">
        <f t="shared" si="22"/>
        <v>142.88678469193297</v>
      </c>
      <c r="AL42">
        <f t="shared" si="26"/>
        <v>-27667.075530255745</v>
      </c>
      <c r="AN42">
        <f t="shared" si="27"/>
        <v>0</v>
      </c>
      <c r="AO42">
        <f t="shared" si="27"/>
        <v>0</v>
      </c>
      <c r="AP42">
        <f t="shared" si="27"/>
        <v>-0.2173299594667403</v>
      </c>
      <c r="AQ42">
        <f t="shared" si="27"/>
        <v>-879.20344589827437</v>
      </c>
      <c r="AR42">
        <f t="shared" si="27"/>
        <v>-879.42077585774098</v>
      </c>
      <c r="AS42">
        <f t="shared" si="27"/>
        <v>23.187980671813467</v>
      </c>
      <c r="AT42">
        <f t="shared" si="27"/>
        <v>4.3992994189044357</v>
      </c>
      <c r="AU42">
        <f t="shared" si="23"/>
        <v>-851.83349576702312</v>
      </c>
      <c r="AW42">
        <v>39</v>
      </c>
      <c r="AX42">
        <f>IF(Z42&gt;0, (R42*SUMPRODUCT(K42:$K$98, X42:$X$98)-K42*$AZ$3)/Z42, 0)</f>
        <v>9124.180113334427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1000000</v>
      </c>
      <c r="S43">
        <f t="shared" si="1"/>
        <v>5894.2449734911825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1288.1071376345262</v>
      </c>
      <c r="AC43">
        <f t="shared" si="2"/>
        <v>667.19296112999245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-26569.394280312994</v>
      </c>
      <c r="AI43">
        <f t="shared" si="25"/>
        <v>-26575.053978579104</v>
      </c>
      <c r="AJ43">
        <f t="shared" si="7"/>
        <v>620.91417650453377</v>
      </c>
      <c r="AK43">
        <f t="shared" si="22"/>
        <v>90.167499634416842</v>
      </c>
      <c r="AL43">
        <f t="shared" si="26"/>
        <v>-25863.972302440154</v>
      </c>
      <c r="AN43">
        <f t="shared" si="27"/>
        <v>0</v>
      </c>
      <c r="AO43">
        <f t="shared" si="27"/>
        <v>0</v>
      </c>
      <c r="AP43">
        <f t="shared" si="27"/>
        <v>-0.15558463788404539</v>
      </c>
      <c r="AQ43">
        <f t="shared" si="27"/>
        <v>-730.39045432039404</v>
      </c>
      <c r="AR43">
        <f t="shared" si="27"/>
        <v>-730.54603895827802</v>
      </c>
      <c r="AS43">
        <f t="shared" si="27"/>
        <v>17.068879428958411</v>
      </c>
      <c r="AT43">
        <f t="shared" si="27"/>
        <v>2.4786971177477612</v>
      </c>
      <c r="AU43">
        <f t="shared" si="23"/>
        <v>-710.99846241157184</v>
      </c>
      <c r="AW43">
        <v>40</v>
      </c>
      <c r="AX43">
        <f>IF(Z43&gt;0, (R43*SUMPRODUCT(K43:$K$98, X43:$X$98)-K43*$AZ$3)/Z43, 0)</f>
        <v>5894.2449734911825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1000000</v>
      </c>
      <c r="S44">
        <f t="shared" si="1"/>
        <v>1903.9145951642079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667.19296112999245</v>
      </c>
      <c r="AC44">
        <f t="shared" si="2"/>
        <v>167.41792591115291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-24128.498431802745</v>
      </c>
      <c r="AI44">
        <f t="shared" si="25"/>
        <v>-24132.895108164605</v>
      </c>
      <c r="AJ44">
        <f t="shared" si="7"/>
        <v>499.77503521883955</v>
      </c>
      <c r="AK44">
        <f t="shared" si="22"/>
        <v>46.703507279099476</v>
      </c>
      <c r="AL44">
        <f t="shared" si="26"/>
        <v>-23586.416565666663</v>
      </c>
      <c r="AN44">
        <f t="shared" si="27"/>
        <v>0</v>
      </c>
      <c r="AO44">
        <f t="shared" si="27"/>
        <v>0</v>
      </c>
      <c r="AP44">
        <f t="shared" si="27"/>
        <v>-0.10791452683296397</v>
      </c>
      <c r="AQ44">
        <f t="shared" si="27"/>
        <v>-592.22359736223711</v>
      </c>
      <c r="AR44">
        <f t="shared" si="27"/>
        <v>-592.33151188907004</v>
      </c>
      <c r="AS44">
        <f t="shared" si="27"/>
        <v>12.266762893086755</v>
      </c>
      <c r="AT44">
        <f t="shared" si="27"/>
        <v>1.1463174622506005</v>
      </c>
      <c r="AU44">
        <f t="shared" si="23"/>
        <v>-578.91843153373259</v>
      </c>
      <c r="AW44">
        <v>41</v>
      </c>
      <c r="AX44">
        <f>IF(Z44&gt;0, (R44*SUMPRODUCT(K44:$K$98, X44:$X$98)-K44*$AZ$3)/Z44, 0)</f>
        <v>1903.9145951642079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1000000</v>
      </c>
      <c r="S45">
        <f t="shared" si="1"/>
        <v>-3327.2474561717127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167.41792591115291</v>
      </c>
      <c r="AC45">
        <f t="shared" si="2"/>
        <v>-218.89904725326892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-21264.361140171324</v>
      </c>
      <c r="AI45">
        <f t="shared" si="25"/>
        <v>-21267.650631712557</v>
      </c>
      <c r="AJ45">
        <f t="shared" si="7"/>
        <v>386.31697316442182</v>
      </c>
      <c r="AK45">
        <f t="shared" si="22"/>
        <v>11.719254813780704</v>
      </c>
      <c r="AL45">
        <f t="shared" si="26"/>
        <v>-20869.614403734355</v>
      </c>
      <c r="AN45">
        <f t="shared" si="27"/>
        <v>0</v>
      </c>
      <c r="AO45">
        <f t="shared" si="27"/>
        <v>0</v>
      </c>
      <c r="AP45">
        <f t="shared" si="27"/>
        <v>-7.2088529001571325E-2</v>
      </c>
      <c r="AQ45">
        <f t="shared" si="27"/>
        <v>-466.00409076561499</v>
      </c>
      <c r="AR45">
        <f t="shared" si="27"/>
        <v>-466.07617929461657</v>
      </c>
      <c r="AS45">
        <f t="shared" si="27"/>
        <v>8.4660568281413422</v>
      </c>
      <c r="AT45">
        <f t="shared" si="27"/>
        <v>0.25682505333439953</v>
      </c>
      <c r="AU45">
        <f t="shared" si="23"/>
        <v>-457.35329741314081</v>
      </c>
      <c r="AW45">
        <v>42</v>
      </c>
      <c r="AX45">
        <f>IF(Z45&gt;0, (R45*SUMPRODUCT(K45:$K$98, X45:$X$98)-K45*$AZ$3)/Z45, 0)</f>
        <v>-3327.2474561717127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1000000</v>
      </c>
      <c r="S46">
        <f t="shared" si="1"/>
        <v>-10650.798214287362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-218.89904725326892</v>
      </c>
      <c r="AC46">
        <f t="shared" si="2"/>
        <v>-501.05793784226216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-18087.764768471425</v>
      </c>
      <c r="AI46">
        <f t="shared" si="25"/>
        <v>-18090.116976858822</v>
      </c>
      <c r="AJ46">
        <f t="shared" si="7"/>
        <v>282.15889058899324</v>
      </c>
      <c r="AK46">
        <f t="shared" si="22"/>
        <v>-15.322933307728826</v>
      </c>
      <c r="AL46">
        <f t="shared" si="26"/>
        <v>-17823.281019577556</v>
      </c>
      <c r="AN46">
        <f t="shared" si="27"/>
        <v>0</v>
      </c>
      <c r="AO46">
        <f t="shared" si="27"/>
        <v>0</v>
      </c>
      <c r="AP46">
        <f t="shared" si="27"/>
        <v>-4.6025144558034081E-2</v>
      </c>
      <c r="AQ46">
        <f t="shared" si="27"/>
        <v>-353.9193179742399</v>
      </c>
      <c r="AR46">
        <f t="shared" si="27"/>
        <v>-353.96534311879793</v>
      </c>
      <c r="AS46">
        <f t="shared" si="27"/>
        <v>5.5209410004984178</v>
      </c>
      <c r="AT46">
        <f t="shared" si="27"/>
        <v>-0.29982046842454863</v>
      </c>
      <c r="AU46">
        <f t="shared" si="23"/>
        <v>-348.74422258672405</v>
      </c>
      <c r="AW46">
        <v>43</v>
      </c>
      <c r="AX46">
        <f>IF(Z46&gt;0, (R46*SUMPRODUCT(K46:$K$98, X46:$X$98)-K46*$AZ$3)/Z46, 0)</f>
        <v>-10650.798214287362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1000000</v>
      </c>
      <c r="S47">
        <f t="shared" si="1"/>
        <v>-21657.346915138351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-501.05793784226216</v>
      </c>
      <c r="AC47">
        <f t="shared" si="2"/>
        <v>-690.82975565880395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-14675.555054130591</v>
      </c>
      <c r="AI47">
        <f t="shared" si="25"/>
        <v>-14677.149962681407</v>
      </c>
      <c r="AJ47">
        <f t="shared" si="7"/>
        <v>189.77181781654178</v>
      </c>
      <c r="AK47">
        <f t="shared" si="22"/>
        <v>-35.074055648958357</v>
      </c>
      <c r="AL47">
        <f t="shared" si="26"/>
        <v>-14522.452200513824</v>
      </c>
      <c r="AN47">
        <f t="shared" si="27"/>
        <v>0</v>
      </c>
      <c r="AO47">
        <f t="shared" si="27"/>
        <v>0</v>
      </c>
      <c r="AP47">
        <f t="shared" si="27"/>
        <v>-2.7863593831906241E-2</v>
      </c>
      <c r="AQ47">
        <f t="shared" si="27"/>
        <v>-256.38692894140615</v>
      </c>
      <c r="AR47">
        <f t="shared" si="27"/>
        <v>-256.41479253523806</v>
      </c>
      <c r="AS47">
        <f t="shared" si="27"/>
        <v>3.3153780821337113</v>
      </c>
      <c r="AT47">
        <f t="shared" si="27"/>
        <v>-0.61275565933878384</v>
      </c>
      <c r="AU47">
        <f t="shared" si="23"/>
        <v>-253.71217011244315</v>
      </c>
      <c r="AW47">
        <v>44</v>
      </c>
      <c r="AX47">
        <f>IF(Z47&gt;0, (R47*SUMPRODUCT(K47:$K$98, X47:$X$98)-K47*$AZ$3)/Z47, 0)</f>
        <v>-21657.346915138351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1000000</v>
      </c>
      <c r="S48">
        <f t="shared" si="1"/>
        <v>-39413.623061922386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-690.82975565880395</v>
      </c>
      <c r="AC48">
        <f t="shared" si="2"/>
        <v>-800.65641660226595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-11264.98435868341</v>
      </c>
      <c r="AI48">
        <f t="shared" si="25"/>
        <v>-11266.000068930784</v>
      </c>
      <c r="AJ48">
        <f t="shared" si="7"/>
        <v>109.826660943462</v>
      </c>
      <c r="AK48">
        <f t="shared" si="22"/>
        <v>-48.358082896116279</v>
      </c>
      <c r="AL48">
        <f t="shared" si="26"/>
        <v>-11204.531490883439</v>
      </c>
      <c r="AN48">
        <f t="shared" si="27"/>
        <v>0</v>
      </c>
      <c r="AO48">
        <f t="shared" si="27"/>
        <v>0</v>
      </c>
      <c r="AP48">
        <f t="shared" si="27"/>
        <v>-1.5843573965217125E-2</v>
      </c>
      <c r="AQ48">
        <f t="shared" si="27"/>
        <v>-175.71705450971427</v>
      </c>
      <c r="AR48">
        <f t="shared" si="27"/>
        <v>-175.73289808367949</v>
      </c>
      <c r="AS48">
        <f t="shared" si="27"/>
        <v>1.7131330815161216</v>
      </c>
      <c r="AT48">
        <f t="shared" si="27"/>
        <v>-0.75431439740012818</v>
      </c>
      <c r="AU48">
        <f t="shared" si="23"/>
        <v>-174.77407939956353</v>
      </c>
      <c r="AW48">
        <v>45</v>
      </c>
      <c r="AX48">
        <f>IF(Z48&gt;0, (R48*SUMPRODUCT(K48:$K$98, X48:$X$98)-K48*$AZ$3)/Z48, 0)</f>
        <v>-39413.623061922386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1000000</v>
      </c>
      <c r="S49">
        <f t="shared" si="1"/>
        <v>-70322.199432169422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-800.65641660226595</v>
      </c>
      <c r="AC49">
        <f t="shared" si="2"/>
        <v>-845.51608897095844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-8087.6037940684091</v>
      </c>
      <c r="AI49">
        <f t="shared" si="25"/>
        <v>-8088.2049670236056</v>
      </c>
      <c r="AJ49">
        <f t="shared" si="7"/>
        <v>44.859672368692486</v>
      </c>
      <c r="AK49">
        <f t="shared" si="22"/>
        <v>-56.045949162158621</v>
      </c>
      <c r="AL49">
        <f t="shared" si="26"/>
        <v>-8099.3912438170719</v>
      </c>
      <c r="AN49">
        <f t="shared" si="27"/>
        <v>0</v>
      </c>
      <c r="AO49">
        <f t="shared" si="27"/>
        <v>0</v>
      </c>
      <c r="AP49">
        <f t="shared" si="27"/>
        <v>-8.3726846437290336E-3</v>
      </c>
      <c r="AQ49">
        <f t="shared" si="27"/>
        <v>-112.63806115336489</v>
      </c>
      <c r="AR49">
        <f t="shared" si="27"/>
        <v>-112.64643383800862</v>
      </c>
      <c r="AS49">
        <f t="shared" si="27"/>
        <v>0.62477176778746102</v>
      </c>
      <c r="AT49">
        <f t="shared" si="27"/>
        <v>-0.78056581527344349</v>
      </c>
      <c r="AU49">
        <f t="shared" si="23"/>
        <v>-112.8022278854946</v>
      </c>
      <c r="AW49">
        <v>46</v>
      </c>
      <c r="AX49">
        <f>IF(Z49&gt;0, (R49*SUMPRODUCT(K49:$K$98, X49:$X$98)-K49*$AZ$3)/Z49, 0)</f>
        <v>-70322.199432169422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1000000</v>
      </c>
      <c r="S50">
        <f t="shared" si="1"/>
        <v>-128995.93359411767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-845.51608897095844</v>
      </c>
      <c r="AC50">
        <f t="shared" si="2"/>
        <v>-841.31720178412525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-5381.1801480538816</v>
      </c>
      <c r="AI50">
        <f t="shared" si="25"/>
        <v>-5381.506250272123</v>
      </c>
      <c r="AJ50">
        <f t="shared" si="7"/>
        <v>-4.1988871868331898</v>
      </c>
      <c r="AK50">
        <f t="shared" si="22"/>
        <v>-59.186126227967094</v>
      </c>
      <c r="AL50">
        <f t="shared" si="26"/>
        <v>-5444.8912636869236</v>
      </c>
      <c r="AN50">
        <f t="shared" si="27"/>
        <v>0</v>
      </c>
      <c r="AO50">
        <f t="shared" si="27"/>
        <v>0</v>
      </c>
      <c r="AP50">
        <f t="shared" si="27"/>
        <v>-4.0550949655973213E-3</v>
      </c>
      <c r="AQ50">
        <f t="shared" si="27"/>
        <v>-66.915204211120397</v>
      </c>
      <c r="AR50">
        <f t="shared" si="27"/>
        <v>-66.919259306085991</v>
      </c>
      <c r="AS50">
        <f t="shared" si="27"/>
        <v>-5.2213340909616844E-2</v>
      </c>
      <c r="AT50">
        <f t="shared" si="27"/>
        <v>-0.73598199912371931</v>
      </c>
      <c r="AU50">
        <f t="shared" si="23"/>
        <v>-67.707454646119331</v>
      </c>
      <c r="AW50">
        <v>47</v>
      </c>
      <c r="AX50">
        <f>IF(Z50&gt;0, (R50*SUMPRODUCT(K50:$K$98, X50:$X$98)-K50*$AZ$3)/Z50, 0)</f>
        <v>-128995.93359411767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1000000</v>
      </c>
      <c r="S51">
        <f t="shared" si="1"/>
        <v>-253188.91113818344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-841.31720178412525</v>
      </c>
      <c r="AC51">
        <f t="shared" si="2"/>
        <v>-803.91370212006882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-3281.6702444075213</v>
      </c>
      <c r="AI51">
        <f t="shared" si="25"/>
        <v>-3281.8290020913601</v>
      </c>
      <c r="AJ51">
        <f t="shared" si="7"/>
        <v>-37.403499664056426</v>
      </c>
      <c r="AK51">
        <f t="shared" si="22"/>
        <v>-58.892204124888771</v>
      </c>
      <c r="AL51">
        <f t="shared" si="26"/>
        <v>-3378.1247058803056</v>
      </c>
      <c r="AN51">
        <f t="shared" si="27"/>
        <v>0</v>
      </c>
      <c r="AO51">
        <f t="shared" si="27"/>
        <v>0</v>
      </c>
      <c r="AP51">
        <f t="shared" si="27"/>
        <v>-1.7626415684395024E-3</v>
      </c>
      <c r="AQ51">
        <f t="shared" si="27"/>
        <v>-36.435454630162589</v>
      </c>
      <c r="AR51">
        <f t="shared" si="27"/>
        <v>-36.437217271731029</v>
      </c>
      <c r="AS51">
        <f t="shared" si="27"/>
        <v>-0.4152804558414962</v>
      </c>
      <c r="AT51">
        <f t="shared" si="27"/>
        <v>-0.65386345112504107</v>
      </c>
      <c r="AU51">
        <f t="shared" si="23"/>
        <v>-37.506361178697567</v>
      </c>
      <c r="AW51">
        <v>48</v>
      </c>
      <c r="AX51">
        <f>IF(Z51&gt;0, (R51*SUMPRODUCT(K51:$K$98, X51:$X$98)-K51*$AZ$3)/Z51, 0)</f>
        <v>-253188.91113818344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1000000</v>
      </c>
      <c r="S52">
        <f t="shared" si="1"/>
        <v>-554576.85632082797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-803.91370212006882</v>
      </c>
      <c r="AC52">
        <f t="shared" si="2"/>
        <v>-747.20745686168084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-1796.0551522216099</v>
      </c>
      <c r="AI52">
        <f t="shared" si="25"/>
        <v>-1796.1225195709994</v>
      </c>
      <c r="AJ52">
        <f t="shared" si="7"/>
        <v>-56.70624525838798</v>
      </c>
      <c r="AK52">
        <f t="shared" si="22"/>
        <v>-56.27395914840482</v>
      </c>
      <c r="AL52">
        <f t="shared" si="26"/>
        <v>-1909.1027239777923</v>
      </c>
      <c r="AN52">
        <f t="shared" si="27"/>
        <v>0</v>
      </c>
      <c r="AO52">
        <f t="shared" si="27"/>
        <v>0</v>
      </c>
      <c r="AP52">
        <f t="shared" si="27"/>
        <v>-6.6782195264787766E-4</v>
      </c>
      <c r="AQ52">
        <f t="shared" si="27"/>
        <v>-17.804545817669361</v>
      </c>
      <c r="AR52">
        <f t="shared" si="27"/>
        <v>-17.805213639622007</v>
      </c>
      <c r="AS52">
        <f t="shared" si="27"/>
        <v>-0.56213693694323119</v>
      </c>
      <c r="AT52">
        <f t="shared" si="27"/>
        <v>-0.5578516243001217</v>
      </c>
      <c r="AU52">
        <f t="shared" si="23"/>
        <v>-18.92520220086536</v>
      </c>
      <c r="AW52">
        <v>49</v>
      </c>
      <c r="AX52">
        <f>IF(Z52&gt;0, (R52*SUMPRODUCT(K52:$K$98, X52:$X$98)-K52*$AZ$3)/Z52, 0)</f>
        <v>-554576.85632082797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1000000</v>
      </c>
      <c r="S53">
        <f t="shared" si="1"/>
        <v>-1430132.0352441603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-747.20745686168084</v>
      </c>
      <c r="AC53">
        <f t="shared" si="2"/>
        <v>-681.84977063600138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-857.09951814627402</v>
      </c>
      <c r="AI53">
        <f t="shared" si="25"/>
        <v>-857.12335684626225</v>
      </c>
      <c r="AJ53">
        <f t="shared" si="7"/>
        <v>-65.357686225679458</v>
      </c>
      <c r="AK53">
        <f t="shared" si="22"/>
        <v>-52.304521980317666</v>
      </c>
      <c r="AL53">
        <f t="shared" si="26"/>
        <v>-974.78556505225936</v>
      </c>
      <c r="AN53">
        <f t="shared" si="27"/>
        <v>0</v>
      </c>
      <c r="AO53">
        <f t="shared" si="27"/>
        <v>0</v>
      </c>
      <c r="AP53">
        <f t="shared" si="27"/>
        <v>-2.1099675509180261E-4</v>
      </c>
      <c r="AQ53">
        <f t="shared" si="27"/>
        <v>-7.5862029896174974</v>
      </c>
      <c r="AR53">
        <f t="shared" si="27"/>
        <v>-7.5864139863725883</v>
      </c>
      <c r="AS53">
        <f t="shared" si="27"/>
        <v>-0.57848203638251838</v>
      </c>
      <c r="AT53">
        <f t="shared" si="27"/>
        <v>-0.46294824885187097</v>
      </c>
      <c r="AU53">
        <f t="shared" si="23"/>
        <v>-8.6278442716069783</v>
      </c>
      <c r="AW53">
        <v>50</v>
      </c>
      <c r="AX53">
        <f>IF(Z53&gt;0, (R53*SUMPRODUCT(K53:$K$98, X53:$X$98)-K53*$AZ$3)/Z53, 0)</f>
        <v>-1430132.0352441603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1000000</v>
      </c>
      <c r="S54">
        <f t="shared" si="1"/>
        <v>-4645966.8580015264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-681.84977063600138</v>
      </c>
      <c r="AC54">
        <f t="shared" si="2"/>
        <v>-615.18398072977175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-339.59378255210805</v>
      </c>
      <c r="AI54">
        <f t="shared" si="25"/>
        <v>-339.60040317596884</v>
      </c>
      <c r="AJ54">
        <f t="shared" si="7"/>
        <v>-66.665789906229634</v>
      </c>
      <c r="AK54">
        <f t="shared" si="22"/>
        <v>-47.729483944520098</v>
      </c>
      <c r="AL54">
        <f t="shared" si="26"/>
        <v>-453.99567702671857</v>
      </c>
      <c r="AN54">
        <f t="shared" si="27"/>
        <v>0</v>
      </c>
      <c r="AO54">
        <f t="shared" si="27"/>
        <v>0</v>
      </c>
      <c r="AP54">
        <f t="shared" si="27"/>
        <v>-5.2320766832165238E-5</v>
      </c>
      <c r="AQ54">
        <f t="shared" si="27"/>
        <v>-2.6837058694439198</v>
      </c>
      <c r="AR54">
        <f t="shared" si="27"/>
        <v>-2.6837581902107521</v>
      </c>
      <c r="AS54">
        <f t="shared" si="27"/>
        <v>-0.52683936177486146</v>
      </c>
      <c r="AT54">
        <f t="shared" si="27"/>
        <v>-0.37719152348669166</v>
      </c>
      <c r="AU54">
        <f t="shared" si="23"/>
        <v>-3.5877890754723052</v>
      </c>
      <c r="AW54">
        <v>51</v>
      </c>
      <c r="AX54">
        <f>IF(Z54&gt;0, (R54*SUMPRODUCT(K54:$K$98, X54:$X$98)-K54*$AZ$3)/Z54, 0)</f>
        <v>-4645966.8580015264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1000000</v>
      </c>
      <c r="S55">
        <f t="shared" si="1"/>
        <v>-21019681.110977955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-615.18398072977175</v>
      </c>
      <c r="AC55">
        <f t="shared" si="2"/>
        <v>-551.57126437078068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-104.8476468181925</v>
      </c>
      <c r="AI55">
        <f t="shared" si="25"/>
        <v>-104.84895885347376</v>
      </c>
      <c r="AJ55">
        <f t="shared" si="7"/>
        <v>-63.612716358991065</v>
      </c>
      <c r="AK55">
        <f t="shared" si="22"/>
        <v>-43.062878651084027</v>
      </c>
      <c r="AL55">
        <f t="shared" si="26"/>
        <v>-211.52455386354885</v>
      </c>
      <c r="AN55">
        <f t="shared" si="27"/>
        <v>0</v>
      </c>
      <c r="AO55">
        <f t="shared" si="27"/>
        <v>0</v>
      </c>
      <c r="AP55">
        <f t="shared" si="27"/>
        <v>-9.2576909062238117E-6</v>
      </c>
      <c r="AQ55">
        <f t="shared" si="27"/>
        <v>-0.73980259551558769</v>
      </c>
      <c r="AR55">
        <f t="shared" si="27"/>
        <v>-0.7398118532064939</v>
      </c>
      <c r="AS55">
        <f t="shared" si="27"/>
        <v>-0.44884987024823503</v>
      </c>
      <c r="AT55">
        <f t="shared" si="27"/>
        <v>-0.30385068585933156</v>
      </c>
      <c r="AU55">
        <f t="shared" si="23"/>
        <v>-1.4925124093140605</v>
      </c>
      <c r="AW55">
        <v>52</v>
      </c>
      <c r="AX55">
        <f>IF(Z55&gt;0, (R55*SUMPRODUCT(K55:$K$98, X55:$X$98)-K55*$AZ$3)/Z55, 0)</f>
        <v>-21019681.110977955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1000000</v>
      </c>
      <c r="S56">
        <f t="shared" si="1"/>
        <v>-95877928.068235368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-551.57126437078068</v>
      </c>
      <c r="AC56">
        <f t="shared" si="2"/>
        <v>-493.11783283376514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-20.835114493530295</v>
      </c>
      <c r="AI56">
        <f t="shared" si="25"/>
        <v>-20.835371652734072</v>
      </c>
      <c r="AJ56">
        <f t="shared" si="7"/>
        <v>-58.453431537015547</v>
      </c>
      <c r="AK56">
        <f t="shared" si="22"/>
        <v>-38.609988505954654</v>
      </c>
      <c r="AL56">
        <f t="shared" si="26"/>
        <v>-117.89879169570426</v>
      </c>
      <c r="AN56">
        <f t="shared" si="27"/>
        <v>0</v>
      </c>
      <c r="AO56">
        <f t="shared" si="27"/>
        <v>0</v>
      </c>
      <c r="AP56">
        <f t="shared" si="27"/>
        <v>-1.6200977270641658E-6</v>
      </c>
      <c r="AQ56">
        <f t="shared" si="27"/>
        <v>-0.13126079540803048</v>
      </c>
      <c r="AR56">
        <f t="shared" si="27"/>
        <v>-0.13126241550575757</v>
      </c>
      <c r="AS56">
        <f t="shared" si="27"/>
        <v>-0.36825542380676712</v>
      </c>
      <c r="AT56">
        <f t="shared" si="27"/>
        <v>-0.24324213834103131</v>
      </c>
      <c r="AU56">
        <f t="shared" si="23"/>
        <v>-0.74275997765355595</v>
      </c>
      <c r="AW56">
        <v>53</v>
      </c>
      <c r="AX56">
        <f>IF(Z56&gt;0, (R56*SUMPRODUCT(K56:$K$98, X56:$X$98)-K56*$AZ$3)/Z56, 0)</f>
        <v>-95877928.068235368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1000000</v>
      </c>
      <c r="S57">
        <f t="shared" si="1"/>
        <v>-442171640.55622494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-493.11783283376514</v>
      </c>
      <c r="AC57">
        <f t="shared" si="2"/>
        <v>-440.39799172512744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-4.0957634572528976</v>
      </c>
      <c r="AI57">
        <f t="shared" si="25"/>
        <v>-4.0958132566917724</v>
      </c>
      <c r="AJ57">
        <f t="shared" si="7"/>
        <v>-52.719841108637695</v>
      </c>
      <c r="AK57">
        <f t="shared" si="22"/>
        <v>-34.518248298363559</v>
      </c>
      <c r="AL57">
        <f t="shared" si="26"/>
        <v>-91.333902663693024</v>
      </c>
      <c r="AN57">
        <f t="shared" si="27"/>
        <v>0</v>
      </c>
      <c r="AO57">
        <f t="shared" si="27"/>
        <v>0</v>
      </c>
      <c r="AP57">
        <f t="shared" si="27"/>
        <v>-2.8012093476645915E-7</v>
      </c>
      <c r="AQ57">
        <f t="shared" si="27"/>
        <v>-2.303859469384089E-2</v>
      </c>
      <c r="AR57">
        <f t="shared" si="27"/>
        <v>-2.3038874814775654E-2</v>
      </c>
      <c r="AS57">
        <f t="shared" si="27"/>
        <v>-0.29654814402788859</v>
      </c>
      <c r="AT57">
        <f t="shared" si="27"/>
        <v>-0.19416451667371212</v>
      </c>
      <c r="AU57">
        <f t="shared" si="23"/>
        <v>-0.51375153551637631</v>
      </c>
      <c r="AW57">
        <v>54</v>
      </c>
      <c r="AX57">
        <f>IF(Z57&gt;0, (R57*SUMPRODUCT(K57:$K$98, X57:$X$98)-K57*$AZ$3)/Z57, 0)</f>
        <v>-442171640.55622494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1000000</v>
      </c>
      <c r="S58">
        <f t="shared" si="1"/>
        <v>-2066398958.9942164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-440.39799172512744</v>
      </c>
      <c r="AC58">
        <f t="shared" si="2"/>
        <v>-393.2325464769234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-0.79573042642274039</v>
      </c>
      <c r="AI58">
        <f t="shared" si="25"/>
        <v>-0.79573994134590575</v>
      </c>
      <c r="AJ58">
        <f t="shared" si="7"/>
        <v>-47.165445248204037</v>
      </c>
      <c r="AK58">
        <f t="shared" si="22"/>
        <v>-30.827859420758923</v>
      </c>
      <c r="AL58">
        <f t="shared" si="26"/>
        <v>-78.789044610308864</v>
      </c>
      <c r="AN58">
        <f t="shared" si="27"/>
        <v>0</v>
      </c>
      <c r="AO58">
        <f t="shared" si="27"/>
        <v>0</v>
      </c>
      <c r="AP58">
        <f t="shared" si="27"/>
        <v>-4.7786847450954654E-8</v>
      </c>
      <c r="AQ58">
        <f t="shared" si="27"/>
        <v>-3.9964010048879521E-3</v>
      </c>
      <c r="AR58">
        <f t="shared" si="27"/>
        <v>-3.9964487917354035E-3</v>
      </c>
      <c r="AS58">
        <f t="shared" si="27"/>
        <v>-0.23687925775728963</v>
      </c>
      <c r="AT58">
        <f t="shared" si="27"/>
        <v>-0.15482691659978565</v>
      </c>
      <c r="AU58">
        <f t="shared" si="23"/>
        <v>-0.39570262314881066</v>
      </c>
      <c r="AW58">
        <v>55</v>
      </c>
      <c r="AX58">
        <f>IF(Z58&gt;0, (R58*SUMPRODUCT(K58:$K$98, X58:$X$98)-K58*$AZ$3)/Z58, 0)</f>
        <v>-2066398958.9942164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1000000</v>
      </c>
      <c r="S59">
        <f t="shared" si="1"/>
        <v>-9803306231.8427334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-393.2325464769234</v>
      </c>
      <c r="AC59">
        <f t="shared" si="2"/>
        <v>-351.10396801819803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-0.15258062604060071</v>
      </c>
      <c r="AI59">
        <f t="shared" si="25"/>
        <v>-0.15258241678323242</v>
      </c>
      <c r="AJ59">
        <f t="shared" si="7"/>
        <v>-42.128578458725372</v>
      </c>
      <c r="AK59">
        <f t="shared" si="22"/>
        <v>-27.526278253384639</v>
      </c>
      <c r="AL59">
        <f t="shared" si="26"/>
        <v>-69.807439128893236</v>
      </c>
      <c r="AN59">
        <f t="shared" si="27"/>
        <v>0</v>
      </c>
      <c r="AO59">
        <f t="shared" si="27"/>
        <v>0</v>
      </c>
      <c r="AP59">
        <f t="shared" si="27"/>
        <v>-8.0300499201286436E-9</v>
      </c>
      <c r="AQ59">
        <f t="shared" si="27"/>
        <v>-6.8420219760537528E-4</v>
      </c>
      <c r="AR59">
        <f t="shared" si="27"/>
        <v>-6.8421022765529553E-4</v>
      </c>
      <c r="AS59">
        <f t="shared" si="27"/>
        <v>-0.18891301413182282</v>
      </c>
      <c r="AT59">
        <f t="shared" si="27"/>
        <v>-0.12343336478283513</v>
      </c>
      <c r="AU59">
        <f t="shared" si="23"/>
        <v>-0.31303058914231319</v>
      </c>
      <c r="AW59">
        <v>56</v>
      </c>
      <c r="AX59">
        <f>IF(Z59&gt;0, (R59*SUMPRODUCT(K59:$K$98, X59:$X$98)-K59*$AZ$3)/Z59, 0)</f>
        <v>-9803306231.8427334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1000000</v>
      </c>
      <c r="S60">
        <f t="shared" si="1"/>
        <v>-47220993753.670036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-351.10396801819803</v>
      </c>
      <c r="AC60">
        <f t="shared" si="2"/>
        <v>-313.4862818099221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-2.8817998377512349E-2</v>
      </c>
      <c r="AI60">
        <f t="shared" si="25"/>
        <v>-2.8818330312798849E-2</v>
      </c>
      <c r="AJ60">
        <f t="shared" si="7"/>
        <v>-37.617686208275927</v>
      </c>
      <c r="AK60">
        <f t="shared" si="22"/>
        <v>-24.577277761273866</v>
      </c>
      <c r="AL60">
        <f t="shared" si="26"/>
        <v>-62.223782299862592</v>
      </c>
      <c r="AN60">
        <f t="shared" si="27"/>
        <v>0</v>
      </c>
      <c r="AO60">
        <f t="shared" si="27"/>
        <v>0</v>
      </c>
      <c r="AP60">
        <f t="shared" si="27"/>
        <v>-1.3289862030670991E-9</v>
      </c>
      <c r="AQ60">
        <f t="shared" si="27"/>
        <v>-1.1538008702664655E-4</v>
      </c>
      <c r="AR60">
        <f t="shared" si="27"/>
        <v>-1.153814160128496E-4</v>
      </c>
      <c r="AS60">
        <f t="shared" si="27"/>
        <v>-0.15061184512519316</v>
      </c>
      <c r="AT60">
        <f t="shared" si="27"/>
        <v>-9.8401298030006745E-2</v>
      </c>
      <c r="AU60">
        <f t="shared" si="23"/>
        <v>-0.24912852457121276</v>
      </c>
      <c r="AW60">
        <v>57</v>
      </c>
      <c r="AX60">
        <f>IF(Z60&gt;0, (R60*SUMPRODUCT(K60:$K$98, X60:$X$98)-K60*$AZ$3)/Z60, 0)</f>
        <v>-47220993753.670036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1000000</v>
      </c>
      <c r="S61">
        <f t="shared" si="1"/>
        <v>-231285199740.59653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-313.4862818099221</v>
      </c>
      <c r="AC61">
        <f t="shared" si="2"/>
        <v>-279.89856646637213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-5.3621307022860788E-3</v>
      </c>
      <c r="AI61">
        <f t="shared" si="25"/>
        <v>-5.3621912116846009E-3</v>
      </c>
      <c r="AJ61">
        <f t="shared" si="7"/>
        <v>-33.587715343549974</v>
      </c>
      <c r="AK61">
        <f t="shared" si="22"/>
        <v>-21.944039726694548</v>
      </c>
      <c r="AL61">
        <f t="shared" si="26"/>
        <v>-55.53711726145621</v>
      </c>
      <c r="AN61">
        <f t="shared" si="27"/>
        <v>0</v>
      </c>
      <c r="AO61">
        <f t="shared" si="27"/>
        <v>0</v>
      </c>
      <c r="AP61">
        <f t="shared" si="27"/>
        <v>-2.1630764193934225E-10</v>
      </c>
      <c r="AQ61">
        <f t="shared" si="27"/>
        <v>-1.9168424679720799E-5</v>
      </c>
      <c r="AR61">
        <f t="shared" si="27"/>
        <v>-1.916864098736274E-5</v>
      </c>
      <c r="AS61">
        <f t="shared" si="27"/>
        <v>-0.12006861217542757</v>
      </c>
      <c r="AT61">
        <f t="shared" si="27"/>
        <v>-7.8445061492181431E-2</v>
      </c>
      <c r="AU61">
        <f t="shared" si="23"/>
        <v>-0.19853284230859639</v>
      </c>
      <c r="AW61">
        <v>58</v>
      </c>
      <c r="AX61">
        <f>IF(Z61&gt;0, (R61*SUMPRODUCT(K61:$K$98, X61:$X$98)-K61*$AZ$3)/Z61, 0)</f>
        <v>-231285199740.59653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1000000</v>
      </c>
      <c r="S62">
        <f t="shared" si="1"/>
        <v>-1153161464872.9141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-279.89856646637213</v>
      </c>
      <c r="AC62">
        <f t="shared" si="2"/>
        <v>-249.90945106012083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-9.8136930069771754E-4</v>
      </c>
      <c r="AI62">
        <f t="shared" si="25"/>
        <v>-9.8138013653721926E-4</v>
      </c>
      <c r="AJ62">
        <f t="shared" si="7"/>
        <v>-29.989115406251301</v>
      </c>
      <c r="AK62">
        <f t="shared" si="22"/>
        <v>-19.59289965264605</v>
      </c>
      <c r="AL62">
        <f t="shared" si="26"/>
        <v>-49.582996439033892</v>
      </c>
      <c r="AN62">
        <f t="shared" si="27"/>
        <v>0</v>
      </c>
      <c r="AO62">
        <f t="shared" si="27"/>
        <v>0</v>
      </c>
      <c r="AP62">
        <f t="shared" si="27"/>
        <v>-3.4585460929564062E-11</v>
      </c>
      <c r="AQ62">
        <f t="shared" si="27"/>
        <v>-3.1323008799792332E-6</v>
      </c>
      <c r="AR62">
        <f t="shared" si="27"/>
        <v>-3.1323354654401622E-6</v>
      </c>
      <c r="AS62">
        <f t="shared" si="27"/>
        <v>-9.5718230140290142E-2</v>
      </c>
      <c r="AT62">
        <f t="shared" si="27"/>
        <v>-6.2535945214197766E-2</v>
      </c>
      <c r="AU62">
        <f t="shared" si="23"/>
        <v>-0.15825730768995336</v>
      </c>
      <c r="AW62">
        <v>59</v>
      </c>
      <c r="AX62">
        <f>IF(Z62&gt;0, (R62*SUMPRODUCT(K62:$K$98, X62:$X$98)-K62*$AZ$3)/Z62, 0)</f>
        <v>-1153161464872.9141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1000000</v>
      </c>
      <c r="S63">
        <f t="shared" si="1"/>
        <v>-5858224937893.9072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-249.90945106012083</v>
      </c>
      <c r="AC63">
        <f t="shared" si="2"/>
        <v>-223.13344117931825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-1.7646070551898124E-4</v>
      </c>
      <c r="AI63">
        <f t="shared" si="25"/>
        <v>-1.7646260996481206E-4</v>
      </c>
      <c r="AJ63">
        <f t="shared" si="7"/>
        <v>-26.776009880802576</v>
      </c>
      <c r="AK63">
        <f t="shared" si="22"/>
        <v>-17.49366157420846</v>
      </c>
      <c r="AL63">
        <f t="shared" si="26"/>
        <v>-44.269847917621</v>
      </c>
      <c r="AN63">
        <f t="shared" si="27"/>
        <v>0</v>
      </c>
      <c r="AO63">
        <f t="shared" si="27"/>
        <v>0</v>
      </c>
      <c r="AP63">
        <f t="shared" si="27"/>
        <v>-5.4272722266578378E-12</v>
      </c>
      <c r="AQ63">
        <f t="shared" si="27"/>
        <v>-5.0287609690020786E-7</v>
      </c>
      <c r="AR63">
        <f t="shared" si="27"/>
        <v>-5.0288152417243461E-7</v>
      </c>
      <c r="AS63">
        <f t="shared" si="27"/>
        <v>-7.630602688467103E-2</v>
      </c>
      <c r="AT63">
        <f t="shared" si="27"/>
        <v>-4.9853275986051299E-2</v>
      </c>
      <c r="AU63">
        <f t="shared" si="23"/>
        <v>-0.1261598057522465</v>
      </c>
      <c r="AW63">
        <v>60</v>
      </c>
      <c r="AX63">
        <f>IF(Z63&gt;0, (R63*SUMPRODUCT(K63:$K$98, X63:$X$98)-K63*$AZ$3)/Z63, 0)</f>
        <v>-5858224937893.9072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1000000</v>
      </c>
      <c r="S64">
        <f t="shared" si="1"/>
        <v>-30376800397329.418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-223.13344117931825</v>
      </c>
      <c r="AC64">
        <f t="shared" si="2"/>
        <v>-199.22628720620909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-3.1149526074135009E-5</v>
      </c>
      <c r="AI64">
        <f t="shared" si="25"/>
        <v>-3.1149853999203815E-5</v>
      </c>
      <c r="AJ64">
        <f t="shared" si="7"/>
        <v>-23.90715397310916</v>
      </c>
      <c r="AK64">
        <f t="shared" si="22"/>
        <v>-15.619340882552279</v>
      </c>
      <c r="AL64">
        <f t="shared" si="26"/>
        <v>-39.526526005515436</v>
      </c>
      <c r="AN64">
        <f t="shared" si="27"/>
        <v>0</v>
      </c>
      <c r="AO64">
        <f t="shared" si="27"/>
        <v>0</v>
      </c>
      <c r="AP64">
        <f t="shared" si="27"/>
        <v>-8.3439093519436367E-13</v>
      </c>
      <c r="AQ64">
        <f t="shared" si="27"/>
        <v>-7.9258601017385223E-8</v>
      </c>
      <c r="AR64">
        <f t="shared" si="27"/>
        <v>-7.9259435408320423E-8</v>
      </c>
      <c r="AS64">
        <f t="shared" si="27"/>
        <v>-6.0830703289230473E-2</v>
      </c>
      <c r="AT64">
        <f t="shared" si="27"/>
        <v>-3.9742726878682431E-2</v>
      </c>
      <c r="AU64">
        <f t="shared" si="23"/>
        <v>-0.1005735094273483</v>
      </c>
      <c r="AW64">
        <v>61</v>
      </c>
      <c r="AX64">
        <f>IF(Z64&gt;0, (R64*SUMPRODUCT(K64:$K$98, X64:$X$98)-K64*$AZ$3)/Z64, 0)</f>
        <v>-30376800397329.418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1000000</v>
      </c>
      <c r="S65">
        <f t="shared" si="1"/>
        <v>-160940459960183.41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-199.22628720620909</v>
      </c>
      <c r="AC65">
        <f t="shared" si="2"/>
        <v>-177.88061364619517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-5.3876590908210152E-6</v>
      </c>
      <c r="AI65">
        <f t="shared" si="25"/>
        <v>-5.3877143536845889E-6</v>
      </c>
      <c r="AJ65">
        <f t="shared" si="7"/>
        <v>-21.345673560013921</v>
      </c>
      <c r="AK65">
        <f t="shared" si="22"/>
        <v>-13.945840104434637</v>
      </c>
      <c r="AL65">
        <f t="shared" si="26"/>
        <v>-35.291519052162911</v>
      </c>
      <c r="AN65">
        <f t="shared" si="27"/>
        <v>0</v>
      </c>
      <c r="AO65">
        <f t="shared" si="27"/>
        <v>0</v>
      </c>
      <c r="AP65">
        <f t="shared" si="27"/>
        <v>-1.255481511025171E-13</v>
      </c>
      <c r="AQ65">
        <f t="shared" si="27"/>
        <v>-1.2239876725135729E-8</v>
      </c>
      <c r="AR65">
        <f t="shared" si="27"/>
        <v>-1.2240002273286831E-8</v>
      </c>
      <c r="AS65">
        <f t="shared" si="27"/>
        <v>-4.8493865069281009E-2</v>
      </c>
      <c r="AT65">
        <f t="shared" si="27"/>
        <v>-3.1682658614675265E-2</v>
      </c>
      <c r="AU65">
        <f t="shared" si="23"/>
        <v>-8.0176535923958542E-2</v>
      </c>
      <c r="AW65">
        <v>62</v>
      </c>
      <c r="AX65">
        <f>IF(Z65&gt;0, (R65*SUMPRODUCT(K65:$K$98, X65:$X$98)-K65*$AZ$3)/Z65, 0)</f>
        <v>-160940459960183.41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1000000</v>
      </c>
      <c r="S66">
        <f t="shared" si="1"/>
        <v>-872796582846899.63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-177.88061364619517</v>
      </c>
      <c r="AC66">
        <f t="shared" si="2"/>
        <v>-158.82197648051306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-9.1223563563804918E-7</v>
      </c>
      <c r="AI66">
        <f t="shared" si="25"/>
        <v>-9.1224473409120553E-7</v>
      </c>
      <c r="AJ66">
        <f t="shared" si="7"/>
        <v>-19.058637165682114</v>
      </c>
      <c r="AK66">
        <f t="shared" si="22"/>
        <v>-12.451642955233662</v>
      </c>
      <c r="AL66">
        <f t="shared" si="26"/>
        <v>-31.51028103316051</v>
      </c>
      <c r="AN66">
        <f t="shared" si="27"/>
        <v>0</v>
      </c>
      <c r="AO66">
        <f t="shared" si="27"/>
        <v>0</v>
      </c>
      <c r="AP66">
        <f t="shared" si="27"/>
        <v>-1.8455528104906142E-14</v>
      </c>
      <c r="AQ66">
        <f t="shared" si="27"/>
        <v>-1.8504013948928039E-9</v>
      </c>
      <c r="AR66">
        <f t="shared" si="27"/>
        <v>-1.8504198504209088E-9</v>
      </c>
      <c r="AS66">
        <f t="shared" si="27"/>
        <v>-3.8659012450733374E-2</v>
      </c>
      <c r="AT66">
        <f t="shared" si="27"/>
        <v>-2.5257221481987134E-2</v>
      </c>
      <c r="AU66">
        <f t="shared" si="23"/>
        <v>-6.391623578314036E-2</v>
      </c>
      <c r="AW66">
        <v>63</v>
      </c>
      <c r="AX66">
        <f>IF(Z66&gt;0, (R66*SUMPRODUCT(K66:$K$98, X66:$X$98)-K66*$AZ$3)/Z66, 0)</f>
        <v>-872796582846899.63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-4854477482146043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-158.82197648051306</v>
      </c>
      <c r="AC67">
        <f t="shared" ref="AC67:AC89" si="30">S67*Z67</f>
        <v>-141.80533614493316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-1.5093812645129228E-7</v>
      </c>
      <c r="AI67">
        <f t="shared" ref="AI67:AI89" si="34">SUM(AE67:AH67)</f>
        <v>-1.5093958701359447E-7</v>
      </c>
      <c r="AJ67">
        <f t="shared" ref="AJ67:AJ89" si="35">AB67-AC67</f>
        <v>-17.016640335579893</v>
      </c>
      <c r="AK67">
        <f t="shared" si="22"/>
        <v>-11.117538353635915</v>
      </c>
      <c r="AL67">
        <f t="shared" si="26"/>
        <v>-28.134178840155396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-2.7336307169911149E-10</v>
      </c>
      <c r="AR67">
        <f t="shared" si="36"/>
        <v>-2.7336571691411925E-10</v>
      </c>
      <c r="AS67">
        <f t="shared" si="36"/>
        <v>-3.0818728054334429E-2</v>
      </c>
      <c r="AT67">
        <f t="shared" si="36"/>
        <v>-2.0134902330746246E-2</v>
      </c>
      <c r="AU67">
        <f t="shared" si="23"/>
        <v>-5.0953630658446394E-2</v>
      </c>
      <c r="AW67">
        <v>64</v>
      </c>
      <c r="AX67">
        <f>IF(Z67&gt;0, (R67*SUMPRODUCT(K67:$K$98, X67:$X$98)-K67*$AZ$3)/Z67, 0)</f>
        <v>-4854477482146043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1000000</v>
      </c>
      <c r="S68">
        <f t="shared" si="29"/>
        <v>-2.7723574655337592E+16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-141.80533614493316</v>
      </c>
      <c r="AC68">
        <f t="shared" si="30"/>
        <v>-126.61190727250093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-2.4352193394470732E-8</v>
      </c>
      <c r="AI68">
        <f t="shared" si="34"/>
        <v>-2.4352421741480175E-8</v>
      </c>
      <c r="AJ68">
        <f t="shared" si="35"/>
        <v>-15.193428872432236</v>
      </c>
      <c r="AK68">
        <f t="shared" si="22"/>
        <v>-9.9263735301453231</v>
      </c>
      <c r="AL68">
        <f t="shared" si="26"/>
        <v>-25.119802426929979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-3.9378661696848284E-11</v>
      </c>
      <c r="AR68">
        <f t="shared" si="36"/>
        <v>-3.9379030944886384E-11</v>
      </c>
      <c r="AS68">
        <f t="shared" si="36"/>
        <v>-2.4568501321054797E-2</v>
      </c>
      <c r="AT68">
        <f t="shared" si="36"/>
        <v>-1.6051420863341818E-2</v>
      </c>
      <c r="AU68">
        <f t="shared" si="23"/>
        <v>-4.0619922223775647E-2</v>
      </c>
      <c r="AW68">
        <v>65</v>
      </c>
      <c r="AX68">
        <f>IF(Z68&gt;0, (R68*SUMPRODUCT(K68:$K$98, X68:$X$98)-K68*$AZ$3)/Z68, 0)</f>
        <v>-2.7723574655337592E+16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1000000</v>
      </c>
      <c r="S69">
        <f t="shared" si="29"/>
        <v>-1.6288590860297152E+17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-126.61190727250093</v>
      </c>
      <c r="AC69">
        <f t="shared" si="30"/>
        <v>-113.04634577905317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-3.827249144782833E-9</v>
      </c>
      <c r="AI69">
        <f t="shared" si="34"/>
        <v>-3.8272838458649428E-9</v>
      </c>
      <c r="AJ69">
        <f t="shared" si="35"/>
        <v>-13.56556149344776</v>
      </c>
      <c r="AK69">
        <f t="shared" si="22"/>
        <v>-8.8628335090750667</v>
      </c>
      <c r="AL69">
        <f t="shared" si="26"/>
        <v>-22.428395006350108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-5.5257544266516689E-12</v>
      </c>
      <c r="AR69">
        <f t="shared" si="36"/>
        <v>-5.5258045278211576E-12</v>
      </c>
      <c r="AS69">
        <f t="shared" si="36"/>
        <v>-1.9585858834044574E-2</v>
      </c>
      <c r="AT69">
        <f t="shared" si="36"/>
        <v>-1.2796094438274983E-2</v>
      </c>
      <c r="AU69">
        <f t="shared" si="23"/>
        <v>-3.2381953277845356E-2</v>
      </c>
      <c r="AW69">
        <v>66</v>
      </c>
      <c r="AX69">
        <f>IF(Z69&gt;0, (R69*SUMPRODUCT(K69:$K$98, X69:$X$98)-K69*$AZ$3)/Z69, 0)</f>
        <v>-1.6288590860297152E+17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1000000</v>
      </c>
      <c r="S70">
        <f t="shared" si="29"/>
        <v>-9.8558120548692352E+17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-113.04634577905317</v>
      </c>
      <c r="AC70">
        <f t="shared" si="30"/>
        <v>-100.93423730273088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-5.8467054705413261E-10</v>
      </c>
      <c r="AI70">
        <f t="shared" si="34"/>
        <v>-5.8467566759806854E-10</v>
      </c>
      <c r="AJ70">
        <f t="shared" si="35"/>
        <v>-12.112108476322291</v>
      </c>
      <c r="AK70">
        <f t="shared" si="22"/>
        <v>-7.913244204533723</v>
      </c>
      <c r="AL70">
        <f t="shared" si="26"/>
        <v>-20.02535268144069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-7.5369917449186648E-13</v>
      </c>
      <c r="AR70">
        <f t="shared" si="36"/>
        <v>-7.5370577538831486E-13</v>
      </c>
      <c r="AS70">
        <f t="shared" si="36"/>
        <v>-1.561372674911712E-2</v>
      </c>
      <c r="AT70">
        <f t="shared" si="36"/>
        <v>-1.0200968142760591E-2</v>
      </c>
      <c r="AU70">
        <f t="shared" si="23"/>
        <v>-2.5814694892631419E-2</v>
      </c>
      <c r="AW70">
        <v>67</v>
      </c>
      <c r="AX70">
        <f>IF(Z70&gt;0, (R70*SUMPRODUCT(K70:$K$98, X70:$X$98)-K70*$AZ$3)/Z70, 0)</f>
        <v>-9.8558120548692352E+17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1000000</v>
      </c>
      <c r="S71">
        <f t="shared" si="29"/>
        <v>-6.1439033292049439E+18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-100.93423730273088</v>
      </c>
      <c r="AC71">
        <f t="shared" si="30"/>
        <v>-90.119854734581793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-8.6718594033449738E-11</v>
      </c>
      <c r="AI71">
        <f t="shared" si="34"/>
        <v>-8.6719327442244649E-11</v>
      </c>
      <c r="AJ71">
        <f t="shared" si="35"/>
        <v>-10.814382568149085</v>
      </c>
      <c r="AK71">
        <f t="shared" si="22"/>
        <v>-7.0653966111911624</v>
      </c>
      <c r="AL71">
        <f t="shared" si="26"/>
        <v>-17.879779179426968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-9.9811602487414745E-14</v>
      </c>
      <c r="AR71">
        <f t="shared" si="36"/>
        <v>-9.9812446628258059E-14</v>
      </c>
      <c r="AS71">
        <f t="shared" si="36"/>
        <v>-1.2447167370155578E-2</v>
      </c>
      <c r="AT71">
        <f t="shared" si="36"/>
        <v>-8.1321493485021368E-3</v>
      </c>
      <c r="AU71">
        <f t="shared" si="23"/>
        <v>-2.0579316718757529E-2</v>
      </c>
      <c r="AW71">
        <v>68</v>
      </c>
      <c r="AX71">
        <f>IF(Z71&gt;0, (R71*SUMPRODUCT(K71:$K$98, X71:$X$98)-K71*$AZ$3)/Z71, 0)</f>
        <v>-6.1439033292049439E+18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1000000</v>
      </c>
      <c r="S72">
        <f t="shared" si="29"/>
        <v>-3.9524019938521514E+19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-90.119854734581793</v>
      </c>
      <c r="AC72">
        <f t="shared" si="30"/>
        <v>-80.464156013019561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-1.2485664885602649E-11</v>
      </c>
      <c r="AI72">
        <f t="shared" si="34"/>
        <v>-1.2485766677065331E-11</v>
      </c>
      <c r="AJ72">
        <f t="shared" si="35"/>
        <v>-9.6556987215622314</v>
      </c>
      <c r="AK72">
        <f t="shared" ref="AK72:AK89" si="49">G72*SUM(AB72:AB72, AE72:AF72)</f>
        <v>-6.3083898314207261</v>
      </c>
      <c r="AL72">
        <f t="shared" si="26"/>
        <v>-15.964088552995443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-1.283105752087017E-14</v>
      </c>
      <c r="AR72">
        <f t="shared" si="36"/>
        <v>-1.2831162128203842E-14</v>
      </c>
      <c r="AS72">
        <f t="shared" si="36"/>
        <v>-9.9228056203414256E-3</v>
      </c>
      <c r="AT72">
        <f t="shared" si="36"/>
        <v>-6.4828996719564682E-3</v>
      </c>
      <c r="AU72">
        <f t="shared" si="23"/>
        <v>-1.6405705292310727E-2</v>
      </c>
      <c r="AW72">
        <v>69</v>
      </c>
      <c r="AX72">
        <f>IF(Z72&gt;0, (R72*SUMPRODUCT(K72:$K$98, X72:$X$98)-K72*$AZ$3)/Z72, 0)</f>
        <v>-3.9524019938521514E+19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1000000</v>
      </c>
      <c r="S73">
        <f t="shared" si="29"/>
        <v>-2.6280746616517627E+20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-80.464156013019561</v>
      </c>
      <c r="AC73">
        <f t="shared" si="30"/>
        <v>-71.842996440196032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-1.7421035507947251E-12</v>
      </c>
      <c r="AI73">
        <f t="shared" si="34"/>
        <v>-1.7421172191652415E-12</v>
      </c>
      <c r="AJ73">
        <f t="shared" si="35"/>
        <v>-8.6211595728235295</v>
      </c>
      <c r="AK73">
        <f t="shared" si="49"/>
        <v>-5.63249092091137</v>
      </c>
      <c r="AL73">
        <f t="shared" si="26"/>
        <v>-14.253650493736643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-1.5984782114102995E-15</v>
      </c>
      <c r="AR73">
        <f t="shared" si="36"/>
        <v>-1.5984907529107436E-15</v>
      </c>
      <c r="AS73">
        <f t="shared" si="36"/>
        <v>-7.91039988866514E-3</v>
      </c>
      <c r="AT73">
        <f t="shared" si="36"/>
        <v>-5.1681279272612225E-3</v>
      </c>
      <c r="AU73">
        <f t="shared" si="23"/>
        <v>-1.3078527815927962E-2</v>
      </c>
      <c r="AW73">
        <v>70</v>
      </c>
      <c r="AX73">
        <f>IF(Z73&gt;0, (R73*SUMPRODUCT(K73:$K$98, X73:$X$98)-K73*$AZ$3)/Z73, 0)</f>
        <v>-2.6280746616517627E+20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1000000</v>
      </c>
      <c r="S74">
        <f t="shared" si="29"/>
        <v>-1.8089542001065759E+21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-71.842996440196032</v>
      </c>
      <c r="AC74">
        <f t="shared" si="30"/>
        <v>-64.145532535889316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-2.3517372704717581E-13</v>
      </c>
      <c r="AI74">
        <f t="shared" si="34"/>
        <v>-2.3517550004763467E-13</v>
      </c>
      <c r="AJ74">
        <f t="shared" si="35"/>
        <v>-7.6974639043067157</v>
      </c>
      <c r="AK74">
        <f t="shared" si="49"/>
        <v>-5.0290097508137226</v>
      </c>
      <c r="AL74">
        <f t="shared" si="26"/>
        <v>-12.726473655120675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-1.9266531381065442E-16</v>
      </c>
      <c r="AR74">
        <f t="shared" si="36"/>
        <v>-1.9266676633553498E-16</v>
      </c>
      <c r="AS74">
        <f t="shared" si="36"/>
        <v>-6.306122360224117E-3</v>
      </c>
      <c r="AT74">
        <f t="shared" si="36"/>
        <v>-4.1199999420130909E-3</v>
      </c>
      <c r="AU74">
        <f t="shared" si="23"/>
        <v>-1.0426122302237401E-2</v>
      </c>
      <c r="AW74">
        <v>71</v>
      </c>
      <c r="AX74">
        <f>IF(Z74&gt;0, (R74*SUMPRODUCT(K74:$K$98, X74:$X$98)-K74*$AZ$3)/Z74, 0)</f>
        <v>-1.8089542001065759E+21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1000000</v>
      </c>
      <c r="S75">
        <f t="shared" si="29"/>
        <v>-1.2907337870297413E+22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-64.145532535889316</v>
      </c>
      <c r="AC75">
        <f t="shared" si="30"/>
        <v>-57.272796907044018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-3.0668181402245006E-14</v>
      </c>
      <c r="AI75">
        <f t="shared" si="34"/>
        <v>-3.0668403263629136E-14</v>
      </c>
      <c r="AJ75">
        <f t="shared" si="35"/>
        <v>-6.8727356288452981</v>
      </c>
      <c r="AK75">
        <f t="shared" si="49"/>
        <v>-4.4901872775122529</v>
      </c>
      <c r="AL75">
        <f t="shared" si="26"/>
        <v>-11.362922906357582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-2.243286449513739E-17</v>
      </c>
      <c r="AR75">
        <f t="shared" si="36"/>
        <v>-2.2433026780155262E-17</v>
      </c>
      <c r="AS75">
        <f t="shared" si="36"/>
        <v>-5.0272021366582677E-3</v>
      </c>
      <c r="AT75">
        <f t="shared" si="36"/>
        <v>-3.2844387292833952E-3</v>
      </c>
      <c r="AU75">
        <f t="shared" si="23"/>
        <v>-8.311640865941685E-3</v>
      </c>
      <c r="AW75">
        <v>72</v>
      </c>
      <c r="AX75">
        <f>IF(Z75&gt;0, (R75*SUMPRODUCT(K75:$K$98, X75:$X$98)-K75*$AZ$3)/Z75, 0)</f>
        <v>-1.2907337870297413E+22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1000000</v>
      </c>
      <c r="S76">
        <f t="shared" si="29"/>
        <v>-9.5617079136476568E+22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-57.272796907044018</v>
      </c>
      <c r="AC76">
        <f t="shared" si="30"/>
        <v>-51.136425809860732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-3.8580510981172804E-15</v>
      </c>
      <c r="AI76">
        <f t="shared" si="34"/>
        <v>-3.8580778383326645E-15</v>
      </c>
      <c r="AJ76">
        <f t="shared" si="35"/>
        <v>-6.1363710971832859</v>
      </c>
      <c r="AK76">
        <f t="shared" si="49"/>
        <v>-4.0090957834930814</v>
      </c>
      <c r="AL76">
        <f t="shared" si="26"/>
        <v>-10.14546688067637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-2.5196873885878625E-18</v>
      </c>
      <c r="AR76">
        <f t="shared" si="36"/>
        <v>-2.5197048525824438E-18</v>
      </c>
      <c r="AS76">
        <f t="shared" si="36"/>
        <v>-4.0076547645553689E-3</v>
      </c>
      <c r="AT76">
        <f t="shared" si="36"/>
        <v>-2.6183344461761749E-3</v>
      </c>
      <c r="AU76">
        <f t="shared" si="23"/>
        <v>-6.6259892107315456E-3</v>
      </c>
      <c r="AW76">
        <v>73</v>
      </c>
      <c r="AX76">
        <f>IF(Z76&gt;0, (R76*SUMPRODUCT(K76:$K$98, X76:$X$98)-K76*$AZ$3)/Z76, 0)</f>
        <v>-9.5617079136476568E+22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1000000</v>
      </c>
      <c r="S77">
        <f t="shared" si="29"/>
        <v>-7.3668454187163471E+23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-51.136425809860732</v>
      </c>
      <c r="AC77">
        <f t="shared" si="30"/>
        <v>-45.657523044518506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-4.6747923040436684E-16</v>
      </c>
      <c r="AI77">
        <f t="shared" si="34"/>
        <v>-4.6748232925607668E-16</v>
      </c>
      <c r="AJ77">
        <f t="shared" si="35"/>
        <v>-5.4789027653422266</v>
      </c>
      <c r="AK77">
        <f t="shared" si="49"/>
        <v>-3.5795498066902516</v>
      </c>
      <c r="AL77">
        <f t="shared" si="26"/>
        <v>-9.0584525720324791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-2.7259820051822829E-19</v>
      </c>
      <c r="AR77">
        <f t="shared" si="36"/>
        <v>-2.7260000753198383E-19</v>
      </c>
      <c r="AS77">
        <f t="shared" si="36"/>
        <v>-3.1948778416417199E-3</v>
      </c>
      <c r="AT77">
        <f t="shared" si="36"/>
        <v>-2.0873201898725887E-3</v>
      </c>
      <c r="AU77">
        <f t="shared" si="23"/>
        <v>-5.2821980315143086E-3</v>
      </c>
      <c r="AW77">
        <v>74</v>
      </c>
      <c r="AX77">
        <f>IF(Z77&gt;0, (R77*SUMPRODUCT(K77:$K$98, X77:$X$98)-K77*$AZ$3)/Z77, 0)</f>
        <v>-7.3668454187163471E+23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1000000</v>
      </c>
      <c r="S78">
        <f t="shared" si="29"/>
        <v>-5.9128473982515455E+24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-45.657523044518506</v>
      </c>
      <c r="AC78">
        <f t="shared" si="30"/>
        <v>-40.765645575462962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-5.4462845172208047E-17</v>
      </c>
      <c r="AI78">
        <f t="shared" si="34"/>
        <v>-5.4463189893142227E-17</v>
      </c>
      <c r="AJ78">
        <f t="shared" si="35"/>
        <v>-4.8918774690555438</v>
      </c>
      <c r="AK78">
        <f t="shared" si="49"/>
        <v>-3.1960266131162958</v>
      </c>
      <c r="AL78">
        <f t="shared" si="26"/>
        <v>-8.0879040821718391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-2.8355869369328295E-20</v>
      </c>
      <c r="AR78">
        <f t="shared" si="36"/>
        <v>-2.8356048846947349E-20</v>
      </c>
      <c r="AS78">
        <f t="shared" si="36"/>
        <v>-2.5469370548801894E-3</v>
      </c>
      <c r="AT78">
        <f t="shared" si="36"/>
        <v>-1.6639988758550609E-3</v>
      </c>
      <c r="AU78">
        <f t="shared" si="23"/>
        <v>-4.21093593073525E-3</v>
      </c>
      <c r="AW78">
        <v>75</v>
      </c>
      <c r="AX78">
        <f>IF(Z78&gt;0, (R78*SUMPRODUCT(K78:$K$98, X78:$X$98)-K78*$AZ$3)/Z78, 0)</f>
        <v>-5.9128473982515455E+24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1000000</v>
      </c>
      <c r="S79">
        <f t="shared" si="29"/>
        <v>-4.9517090491584162E+25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-40.765645575462962</v>
      </c>
      <c r="AC79">
        <f t="shared" si="30"/>
        <v>-36.39789783523478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-6.090417217014121E-18</v>
      </c>
      <c r="AI79">
        <f t="shared" si="34"/>
        <v>-6.0904539698781061E-18</v>
      </c>
      <c r="AJ79">
        <f t="shared" si="35"/>
        <v>-4.3677477402281824</v>
      </c>
      <c r="AK79">
        <f t="shared" si="49"/>
        <v>-2.8535951902824075</v>
      </c>
      <c r="AL79">
        <f t="shared" si="26"/>
        <v>-7.2213429305105894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-2.8312072606611919E-21</v>
      </c>
      <c r="AR79">
        <f t="shared" si="36"/>
        <v>-2.8312243456935724E-21</v>
      </c>
      <c r="AS79">
        <f t="shared" si="36"/>
        <v>-2.0304026266583226E-3</v>
      </c>
      <c r="AT79">
        <f t="shared" si="36"/>
        <v>-1.3265297160834351E-3</v>
      </c>
      <c r="AU79">
        <f t="shared" si="23"/>
        <v>-3.3569323427417577E-3</v>
      </c>
      <c r="AW79">
        <v>76</v>
      </c>
      <c r="AX79">
        <f>IF(Z79&gt;0, (R79*SUMPRODUCT(K79:$K$98, X79:$X$98)-K79*$AZ$3)/Z79, 0)</f>
        <v>-4.9517090491584162E+25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1000000</v>
      </c>
      <c r="S80">
        <f t="shared" si="29"/>
        <v>-4.3667404311356385E+26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-36.39789783523478</v>
      </c>
      <c r="AC80">
        <f t="shared" si="30"/>
        <v>-32.498123067173907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-6.5328478148485154E-19</v>
      </c>
      <c r="AI80">
        <f t="shared" si="34"/>
        <v>-6.5328850258112231E-19</v>
      </c>
      <c r="AJ80">
        <f t="shared" si="35"/>
        <v>-3.8997747680608725</v>
      </c>
      <c r="AK80">
        <f t="shared" si="49"/>
        <v>-2.5478528484664347</v>
      </c>
      <c r="AL80">
        <f t="shared" si="26"/>
        <v>-6.4476276165273072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-2.7114970574658204E-22</v>
      </c>
      <c r="AR80">
        <f t="shared" si="36"/>
        <v>-2.7115125020955972E-22</v>
      </c>
      <c r="AS80">
        <f t="shared" si="36"/>
        <v>-1.6186245429355231E-3</v>
      </c>
      <c r="AT80">
        <f t="shared" si="36"/>
        <v>-1.0575013680512075E-3</v>
      </c>
      <c r="AU80">
        <f t="shared" si="23"/>
        <v>-2.6761259109867306E-3</v>
      </c>
      <c r="AW80">
        <v>77</v>
      </c>
      <c r="AX80">
        <f>IF(Z80&gt;0, (R80*SUMPRODUCT(K80:$K$98, X80:$X$98)-K80*$AZ$3)/Z80, 0)</f>
        <v>-4.3667404311356385E+26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1000000</v>
      </c>
      <c r="S81">
        <f t="shared" si="29"/>
        <v>-4.0653197807177681E+27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-32.498123067173907</v>
      </c>
      <c r="AC81">
        <f t="shared" si="30"/>
        <v>-29.016181309976702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-6.6540215661717531E-20</v>
      </c>
      <c r="AI81">
        <f t="shared" si="34"/>
        <v>-6.6540572536242474E-20</v>
      </c>
      <c r="AJ81">
        <f t="shared" si="35"/>
        <v>-3.4819417571972053</v>
      </c>
      <c r="AK81">
        <f t="shared" si="49"/>
        <v>-2.2748686147021737</v>
      </c>
      <c r="AL81">
        <f t="shared" si="26"/>
        <v>-5.7568103718993786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-2.4658847664277442E-23</v>
      </c>
      <c r="AR81">
        <f t="shared" si="36"/>
        <v>-2.4658979916847686E-23</v>
      </c>
      <c r="AS81">
        <f t="shared" si="36"/>
        <v>-1.2903575756820168E-3</v>
      </c>
      <c r="AT81">
        <f t="shared" si="36"/>
        <v>-8.4303361611225082E-4</v>
      </c>
      <c r="AU81">
        <f t="shared" si="23"/>
        <v>-2.1333911917942676E-3</v>
      </c>
      <c r="AW81">
        <v>78</v>
      </c>
      <c r="AX81">
        <f>IF(Z81&gt;0, (R81*SUMPRODUCT(K81:$K$98, X81:$X$98)-K81*$AZ$3)/Z81, 0)</f>
        <v>-4.0653197807177681E+27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1000000</v>
      </c>
      <c r="S82">
        <f t="shared" si="29"/>
        <v>-4.0063084217285148E+28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-29.016181309976702</v>
      </c>
      <c r="AC82">
        <f t="shared" si="30"/>
        <v>-25.907304741050623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-6.4194528307689002E-21</v>
      </c>
      <c r="AI82">
        <f t="shared" si="34"/>
        <v>-6.4194851639070588E-21</v>
      </c>
      <c r="AJ82">
        <f t="shared" si="35"/>
        <v>-3.1088765689260782</v>
      </c>
      <c r="AK82">
        <f t="shared" si="49"/>
        <v>-2.0311326916983692</v>
      </c>
      <c r="AL82">
        <f t="shared" si="26"/>
        <v>-5.1400092606244474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-2.1240687179569766E-24</v>
      </c>
      <c r="AR82">
        <f t="shared" si="36"/>
        <v>-2.1240794163465631E-24</v>
      </c>
      <c r="AS82">
        <f t="shared" si="36"/>
        <v>-1.0286651591852819E-3</v>
      </c>
      <c r="AT82">
        <f t="shared" si="36"/>
        <v>-6.7206123733438354E-4</v>
      </c>
      <c r="AU82">
        <f t="shared" si="23"/>
        <v>-1.7007263965196655E-3</v>
      </c>
      <c r="AW82">
        <v>79</v>
      </c>
      <c r="AX82">
        <f>IF(Z82&gt;0, (R82*SUMPRODUCT(K82:$K$98, X82:$X$98)-K82*$AZ$3)/Z82, 0)</f>
        <v>-4.0063084217285148E+28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1000000</v>
      </c>
      <c r="S83">
        <f t="shared" si="29"/>
        <v>-4.1916206198726061E+29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-25.907304741050623</v>
      </c>
      <c r="AC83">
        <f t="shared" si="30"/>
        <v>-23.131522090223768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-5.8501098356945376E-22</v>
      </c>
      <c r="AI83">
        <f t="shared" si="34"/>
        <v>-5.8501374282705216E-22</v>
      </c>
      <c r="AJ83">
        <f t="shared" si="35"/>
        <v>-2.775782650826855</v>
      </c>
      <c r="AK83">
        <f t="shared" si="49"/>
        <v>-1.8135113318735439</v>
      </c>
      <c r="AL83">
        <f t="shared" si="26"/>
        <v>-4.5892939827003989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-1.7282897259689207E-25</v>
      </c>
      <c r="AR83">
        <f t="shared" si="36"/>
        <v>-1.72829787760486E-25</v>
      </c>
      <c r="AS83">
        <f t="shared" si="36"/>
        <v>-8.2004556695255222E-4</v>
      </c>
      <c r="AT83">
        <f t="shared" si="36"/>
        <v>-5.3576310374233371E-4</v>
      </c>
      <c r="AU83">
        <f t="shared" si="23"/>
        <v>-1.3558086706948859E-3</v>
      </c>
      <c r="AW83">
        <v>80</v>
      </c>
      <c r="AX83">
        <f>IF(Z83&gt;0, (R83*SUMPRODUCT(K83:$K$98, X83:$X$98)-K83*$AZ$3)/Z83, 0)</f>
        <v>-4.1916206198726061E+29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1000000</v>
      </c>
      <c r="S84">
        <f t="shared" si="29"/>
        <v>-4.6708641509221231E+30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-23.131522090223768</v>
      </c>
      <c r="AC84">
        <f t="shared" si="30"/>
        <v>-20.653144723414076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-5.0211603722944876E-23</v>
      </c>
      <c r="AI84">
        <f t="shared" si="34"/>
        <v>-5.0211824807781174E-23</v>
      </c>
      <c r="AJ84">
        <f t="shared" si="35"/>
        <v>-2.478377366809692</v>
      </c>
      <c r="AK84">
        <f t="shared" si="49"/>
        <v>-1.619206546315664</v>
      </c>
      <c r="AL84">
        <f t="shared" si="26"/>
        <v>-4.097583913125356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-1.3244592420985976E-26</v>
      </c>
      <c r="AR84">
        <f t="shared" si="36"/>
        <v>-1.3244650737756009E-26</v>
      </c>
      <c r="AS84">
        <f t="shared" si="36"/>
        <v>-6.5373530528743001E-4</v>
      </c>
      <c r="AT84">
        <f t="shared" si="36"/>
        <v>-4.2710706612112054E-4</v>
      </c>
      <c r="AU84">
        <f t="shared" si="23"/>
        <v>-1.0808423714085507E-3</v>
      </c>
      <c r="AW84">
        <v>81</v>
      </c>
      <c r="AX84">
        <f>IF(Z84&gt;0, (R84*SUMPRODUCT(K84:$K$98, X84:$X$98)-K84*$AZ$3)/Z84, 0)</f>
        <v>-4.6708641509221231E+30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1000000</v>
      </c>
      <c r="S85">
        <f t="shared" si="29"/>
        <v>-5.5651816787419491E+31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-20.653144723414076</v>
      </c>
      <c r="AC85">
        <f t="shared" si="30"/>
        <v>-18.440307788762567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-4.046128351779707E-24</v>
      </c>
      <c r="AI85">
        <f t="shared" si="34"/>
        <v>-4.0461449193500517E-24</v>
      </c>
      <c r="AJ85">
        <f t="shared" si="35"/>
        <v>-2.2128369346515093</v>
      </c>
      <c r="AK85">
        <f t="shared" si="49"/>
        <v>-1.4457201306389855</v>
      </c>
      <c r="AL85">
        <f t="shared" si="26"/>
        <v>-3.6585570652904948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-9.5291933339770196E-28</v>
      </c>
      <c r="AR85">
        <f t="shared" si="36"/>
        <v>-9.5292323529025601E-28</v>
      </c>
      <c r="AS85">
        <f t="shared" si="36"/>
        <v>-5.211537829140861E-4</v>
      </c>
      <c r="AT85">
        <f t="shared" si="36"/>
        <v>-3.404871381705361E-4</v>
      </c>
      <c r="AU85">
        <f t="shared" si="23"/>
        <v>-8.616409210846222E-4</v>
      </c>
      <c r="AW85">
        <v>82</v>
      </c>
      <c r="AX85">
        <f>IF(Z85&gt;0, (R85*SUMPRODUCT(K85:$K$98, X85:$X$98)-K85*$AZ$3)/Z85, 0)</f>
        <v>-5.5651816787419491E+31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1000000</v>
      </c>
      <c r="S86">
        <f t="shared" si="29"/>
        <v>-7.1238216822489549E+32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-18.440307788762567</v>
      </c>
      <c r="AC86">
        <f t="shared" si="30"/>
        <v>-16.464560525680863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-3.0492591549111079E-25</v>
      </c>
      <c r="AI86">
        <f t="shared" si="34"/>
        <v>-3.049270710899775E-25</v>
      </c>
      <c r="AJ86">
        <f t="shared" si="35"/>
        <v>-1.9757472630817041</v>
      </c>
      <c r="AK86">
        <f t="shared" si="49"/>
        <v>-1.2908215452133798</v>
      </c>
      <c r="AL86">
        <f t="shared" si="26"/>
        <v>-3.2665688082950837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-6.4119894127057659E-29</v>
      </c>
      <c r="AR86">
        <f t="shared" si="36"/>
        <v>-6.4120137126662561E-29</v>
      </c>
      <c r="AS86">
        <f t="shared" si="36"/>
        <v>-4.1546060500166285E-4</v>
      </c>
      <c r="AT86">
        <f t="shared" si="36"/>
        <v>-2.7143426193441966E-4</v>
      </c>
      <c r="AU86">
        <f t="shared" si="23"/>
        <v>-6.8689486693608245E-4</v>
      </c>
      <c r="AW86">
        <v>83</v>
      </c>
      <c r="AX86">
        <f>IF(Z86&gt;0, (R86*SUMPRODUCT(K86:$K$98, X86:$X$98)-K86*$AZ$3)/Z86, 0)</f>
        <v>-7.1238216822489549E+32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1000000</v>
      </c>
      <c r="S87">
        <f t="shared" si="29"/>
        <v>-9.8516246706097127E+33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-16.464560525680863</v>
      </c>
      <c r="AC87">
        <f t="shared" si="30"/>
        <v>-14.700500469357914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-2.1388667089165817E-26</v>
      </c>
      <c r="AI87">
        <f t="shared" si="34"/>
        <v>-2.1388741698689427E-26</v>
      </c>
      <c r="AJ87">
        <f t="shared" si="35"/>
        <v>-1.7640600563229487</v>
      </c>
      <c r="AK87">
        <f t="shared" si="49"/>
        <v>-1.1525192367976604</v>
      </c>
      <c r="AL87">
        <f t="shared" si="26"/>
        <v>-2.9165792931206092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-4.0157267939146319E-30</v>
      </c>
      <c r="AR87">
        <f t="shared" si="36"/>
        <v>-4.0157408018685541E-30</v>
      </c>
      <c r="AS87">
        <f t="shared" si="36"/>
        <v>-3.3120265067096817E-4</v>
      </c>
      <c r="AT87">
        <f t="shared" si="36"/>
        <v>-2.1638573177169934E-4</v>
      </c>
      <c r="AU87">
        <f t="shared" si="23"/>
        <v>-5.4758838244266749E-4</v>
      </c>
      <c r="AW87">
        <v>84</v>
      </c>
      <c r="AX87">
        <f>IF(Z87&gt;0, (R87*SUMPRODUCT(K87:$K$98, X87:$X$98)-K87*$AZ$3)/Z87, 0)</f>
        <v>-9.8516246706097127E+33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1000000</v>
      </c>
      <c r="S88">
        <f t="shared" si="29"/>
        <v>-1.4814130124820726E+35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-14.700500469357914</v>
      </c>
      <c r="AC88">
        <f t="shared" si="30"/>
        <v>-13.125446847640994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-1.3886677064465727E-27</v>
      </c>
      <c r="AI88">
        <f t="shared" si="34"/>
        <v>-1.3886721364896252E-27</v>
      </c>
      <c r="AJ88">
        <f t="shared" si="35"/>
        <v>-1.5750536217169202</v>
      </c>
      <c r="AK88">
        <f t="shared" si="49"/>
        <v>-1.0290350328550542</v>
      </c>
      <c r="AL88">
        <f t="shared" si="26"/>
        <v>-2.6040886545719744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-2.3278808675098212E-31</v>
      </c>
      <c r="AR88">
        <f t="shared" si="36"/>
        <v>-2.3278882937734376E-31</v>
      </c>
      <c r="AS88">
        <f t="shared" si="36"/>
        <v>-2.6403272534356547E-4</v>
      </c>
      <c r="AT88">
        <f t="shared" si="36"/>
        <v>-1.7250138055779606E-4</v>
      </c>
      <c r="AU88">
        <f t="shared" si="23"/>
        <v>-4.3653410590136155E-4</v>
      </c>
      <c r="AW88">
        <v>85</v>
      </c>
      <c r="AX88">
        <f>IF(Z88&gt;0, (R88*SUMPRODUCT(K88:$K$98, X88:$X$98)-K88*$AZ$3)/Z88, 0)</f>
        <v>-1.4814130124820726E+35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-13.125446847640994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-8.8600861049881129E-29</v>
      </c>
      <c r="AI89">
        <f t="shared" si="34"/>
        <v>-8.8600861049881129E-29</v>
      </c>
      <c r="AJ89">
        <f t="shared" si="35"/>
        <v>-13.125446847640994</v>
      </c>
      <c r="AK89">
        <f t="shared" si="49"/>
        <v>-0.91878127933486964</v>
      </c>
      <c r="AL89">
        <f t="shared" si="26"/>
        <v>-14.044228126975863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-1.3261185029918257E-32</v>
      </c>
      <c r="AR89">
        <f t="shared" si="36"/>
        <v>-1.3261185029918257E-32</v>
      </c>
      <c r="AS89">
        <f t="shared" si="36"/>
        <v>-1.9645292064253369E-3</v>
      </c>
      <c r="AT89">
        <f t="shared" si="36"/>
        <v>-1.3751704444977359E-4</v>
      </c>
      <c r="AU89">
        <f t="shared" si="23"/>
        <v>-2.1020462508751104E-3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148749.39421457585</v>
      </c>
      <c r="AO91" s="8">
        <f t="shared" si="50"/>
        <v>-14874.939421457586</v>
      </c>
      <c r="AP91" s="8">
        <f t="shared" si="50"/>
        <v>-2999.7417962424443</v>
      </c>
      <c r="AQ91" s="8">
        <f t="shared" si="50"/>
        <v>-78298.182799610702</v>
      </c>
      <c r="AR91" s="8">
        <f t="shared" si="50"/>
        <v>52576.530197265078</v>
      </c>
      <c r="AS91" s="8">
        <f t="shared" si="50"/>
        <v>-19888.129349408835</v>
      </c>
      <c r="AT91" s="8">
        <f t="shared" si="50"/>
        <v>6446.1120925897476</v>
      </c>
      <c r="AU91" s="8">
        <f t="shared" si="50"/>
        <v>39134.512940446017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94C09-A3DF-4D5C-811E-4940D3FA2BC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'S.45.04.E'!C3*(1+C12)</f>
        <v>341856.86378624372</v>
      </c>
      <c r="K3">
        <v>1</v>
      </c>
      <c r="L3" s="2">
        <v>0</v>
      </c>
      <c r="O3">
        <f>$C$3</f>
        <v>341856.86378624372</v>
      </c>
      <c r="P3">
        <f>O3*C5</f>
        <v>34185.68637862437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341856.86378624372</v>
      </c>
      <c r="AF3">
        <f t="shared" ref="AF3:AG34" si="4">-$Z3*P3</f>
        <v>-34185.68637862437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305151.26920361939</v>
      </c>
      <c r="AJ3">
        <f t="shared" ref="AJ3:AJ66" si="7">AB3-AC3</f>
        <v>0</v>
      </c>
      <c r="AL3">
        <f t="shared" ref="AL3:AL34" si="8">SUM(AI3:AK3)</f>
        <v>305151.26920361939</v>
      </c>
      <c r="AN3">
        <f t="shared" ref="AN3:AU34" si="9">AE3*$K3</f>
        <v>341856.86378624372</v>
      </c>
      <c r="AO3">
        <f t="shared" si="9"/>
        <v>-34185.68637862437</v>
      </c>
      <c r="AP3">
        <f t="shared" si="9"/>
        <v>-2519.9082039999998</v>
      </c>
      <c r="AQ3">
        <f t="shared" si="9"/>
        <v>0</v>
      </c>
      <c r="AR3">
        <f t="shared" si="9"/>
        <v>305151.26920361939</v>
      </c>
      <c r="AS3">
        <f t="shared" si="9"/>
        <v>0</v>
      </c>
      <c r="AT3">
        <f t="shared" si="9"/>
        <v>0</v>
      </c>
      <c r="AU3">
        <f t="shared" si="9"/>
        <v>305151.26920361939</v>
      </c>
      <c r="AW3">
        <v>0</v>
      </c>
      <c r="AX3">
        <f>IF(Z3&gt;0, (R3*SUMPRODUCT(K3:$K$98, X3:$X$98)-K3*$AZ$3)/Z3, 0)</f>
        <v>0</v>
      </c>
      <c r="AZ3">
        <f>C6*ABS(SUMPRODUCT(X4:X79, K4:K79))/1</f>
        <v>190412.10679143725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12931.865592466411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12772.301966885279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-12772.301966885279</v>
      </c>
      <c r="AK4">
        <f>G4*SUM(AB4, AE4:AF4)</f>
        <v>0</v>
      </c>
      <c r="AL4">
        <f t="shared" si="8"/>
        <v>-15111.095966885279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-2181.9143576826195</v>
      </c>
      <c r="AR4">
        <f t="shared" si="9"/>
        <v>-2181.9143576826195</v>
      </c>
      <c r="AS4">
        <f t="shared" si="9"/>
        <v>-11915.572317273327</v>
      </c>
      <c r="AT4">
        <f t="shared" si="9"/>
        <v>0</v>
      </c>
      <c r="AU4">
        <f t="shared" si="9"/>
        <v>-14097.486674955946</v>
      </c>
      <c r="AW4">
        <v>1</v>
      </c>
      <c r="AX4">
        <f>IF(Z4&gt;0, (R4*SUMPRODUCT(K4:$K$98, X4:$X$98)-K4*$AZ$3)/Z4, 0)</f>
        <v>12931.865592466411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1000000</v>
      </c>
      <c r="S5">
        <f t="shared" si="1"/>
        <v>26049.995834873727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12772.301966885279</v>
      </c>
      <c r="AC5">
        <f t="shared" si="2"/>
        <v>25407.273254513566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-2457.2497221452877</v>
      </c>
      <c r="AI5">
        <f t="shared" si="6"/>
        <v>-2506.0160893561806</v>
      </c>
      <c r="AJ5">
        <f t="shared" si="7"/>
        <v>-12634.971287628287</v>
      </c>
      <c r="AK5">
        <f>G5*SUM(AB5, AE5:AF5)</f>
        <v>523.66438064229646</v>
      </c>
      <c r="AL5">
        <f t="shared" si="8"/>
        <v>-14617.322996342171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-2101.2139388295809</v>
      </c>
      <c r="AR5">
        <f t="shared" si="9"/>
        <v>-2142.9144504243695</v>
      </c>
      <c r="AS5">
        <f t="shared" si="9"/>
        <v>-10804.265251110839</v>
      </c>
      <c r="AT5">
        <f t="shared" si="9"/>
        <v>447.78961045665119</v>
      </c>
      <c r="AU5">
        <f t="shared" si="9"/>
        <v>-12499.390091078558</v>
      </c>
      <c r="AW5">
        <v>2</v>
      </c>
      <c r="AX5">
        <f>IF(Z5&gt;0, (R5*SUMPRODUCT(K5:$K$98, X5:$X$98)-K5*$AZ$3)/Z5, 0)</f>
        <v>26049.995834873727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1000000</v>
      </c>
      <c r="S6">
        <f t="shared" si="1"/>
        <v>40751.966798832145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25407.273254513566</v>
      </c>
      <c r="AC6">
        <f t="shared" si="2"/>
        <v>39243.169582664268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-2597.9823727751318</v>
      </c>
      <c r="AI6">
        <f t="shared" si="6"/>
        <v>-2646.1311771952769</v>
      </c>
      <c r="AJ6">
        <f t="shared" si="7"/>
        <v>-13835.896328150702</v>
      </c>
      <c r="AK6">
        <f>G6*SUM(AB6, AE6:AF6)</f>
        <v>1486.3254853890437</v>
      </c>
      <c r="AL6">
        <f t="shared" si="8"/>
        <v>-14995.702019956934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-2004.1096587563752</v>
      </c>
      <c r="AR6">
        <f t="shared" si="9"/>
        <v>-2041.2521293932753</v>
      </c>
      <c r="AS6">
        <f t="shared" si="9"/>
        <v>-10673.149194303151</v>
      </c>
      <c r="AT6">
        <f t="shared" si="9"/>
        <v>1146.5663864924793</v>
      </c>
      <c r="AU6">
        <f t="shared" si="9"/>
        <v>-11567.834937203947</v>
      </c>
      <c r="AW6">
        <v>3</v>
      </c>
      <c r="AX6">
        <f>IF(Z6&gt;0, (R6*SUMPRODUCT(K6:$K$98, X6:$X$98)-K6*$AZ$3)/Z6, 0)</f>
        <v>40751.966798832145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1000000</v>
      </c>
      <c r="S7">
        <f t="shared" si="1"/>
        <v>53107.139204776271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39243.169582664268</v>
      </c>
      <c r="AC7">
        <f t="shared" si="2"/>
        <v>50482.971909355139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-2759.0304946918586</v>
      </c>
      <c r="AI7">
        <f t="shared" si="6"/>
        <v>-2806.5598595430674</v>
      </c>
      <c r="AJ7">
        <f t="shared" si="7"/>
        <v>-11239.802326690871</v>
      </c>
      <c r="AK7">
        <f>G7*SUM(AB7, AE7:AF7)</f>
        <v>1926.8396265088154</v>
      </c>
      <c r="AL7">
        <f t="shared" si="8"/>
        <v>-12119.522559725123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-1936.4423575934406</v>
      </c>
      <c r="AR7">
        <f t="shared" si="9"/>
        <v>-1969.8011318094077</v>
      </c>
      <c r="AS7">
        <f t="shared" si="9"/>
        <v>-7888.7237231541912</v>
      </c>
      <c r="AT7">
        <f t="shared" si="9"/>
        <v>1352.3641279934147</v>
      </c>
      <c r="AU7">
        <f t="shared" si="9"/>
        <v>-8506.1607269701835</v>
      </c>
      <c r="AW7">
        <v>4</v>
      </c>
      <c r="AX7">
        <f>IF(Z7&gt;0, (R7*SUMPRODUCT(K7:$K$98, X7:$X$98)-K7*$AZ$3)/Z7, 0)</f>
        <v>53107.139204776271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1000000</v>
      </c>
      <c r="S8">
        <f t="shared" si="1"/>
        <v>61313.894964507766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50482.971909355139</v>
      </c>
      <c r="AC8">
        <f t="shared" si="2"/>
        <v>57441.019658064106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-4246.1489288711027</v>
      </c>
      <c r="AI8">
        <f t="shared" si="6"/>
        <v>-4292.9906926273561</v>
      </c>
      <c r="AJ8">
        <f t="shared" si="7"/>
        <v>-6958.0477487089665</v>
      </c>
      <c r="AK8">
        <f t="shared" ref="AK8:AK71" si="22">G8*SUM(AB8:AB8, AE8:AF8)</f>
        <v>1075.2873016692645</v>
      </c>
      <c r="AL8">
        <f t="shared" si="8"/>
        <v>-10175.751139667058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-2781.8402767348675</v>
      </c>
      <c r="AR8">
        <f t="shared" si="9"/>
        <v>-2812.5283913613812</v>
      </c>
      <c r="AS8">
        <f t="shared" si="9"/>
        <v>-4558.525336498049</v>
      </c>
      <c r="AT8">
        <f t="shared" si="9"/>
        <v>704.4683488387177</v>
      </c>
      <c r="AU8">
        <f t="shared" si="9"/>
        <v>-6666.585379020712</v>
      </c>
      <c r="AW8">
        <v>5</v>
      </c>
      <c r="AX8">
        <f>IF(Z8&gt;0, (R8*SUMPRODUCT(K8:$K$98, X8:$X$98)-K8*$AZ$3)/Z8, 0)</f>
        <v>61313.894964507766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1000000</v>
      </c>
      <c r="S9">
        <f t="shared" si="1"/>
        <v>66472.525491445296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57441.019658064106</v>
      </c>
      <c r="AC9">
        <f t="shared" si="2"/>
        <v>61263.384364061123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-5832.2483317503284</v>
      </c>
      <c r="AI9">
        <f t="shared" si="6"/>
        <v>-5878.3300654524319</v>
      </c>
      <c r="AJ9">
        <f t="shared" si="7"/>
        <v>-3822.3647059970172</v>
      </c>
      <c r="AK9">
        <f t="shared" si="22"/>
        <v>338.90201598257823</v>
      </c>
      <c r="AL9">
        <f t="shared" si="8"/>
        <v>-9361.7927554668713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-3618.6800484317528</v>
      </c>
      <c r="AR9">
        <f t="shared" si="9"/>
        <v>-3647.2719465917035</v>
      </c>
      <c r="AS9">
        <f t="shared" si="9"/>
        <v>-2371.6265345083452</v>
      </c>
      <c r="AT9">
        <f t="shared" si="9"/>
        <v>210.27533360216231</v>
      </c>
      <c r="AU9">
        <f t="shared" si="9"/>
        <v>-5808.6231474978867</v>
      </c>
      <c r="AW9">
        <v>6</v>
      </c>
      <c r="AX9">
        <f>IF(Z9&gt;0, (R9*SUMPRODUCT(K9:$K$98, X9:$X$98)-K9*$AZ$3)/Z9, 0)</f>
        <v>66472.525491445296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1000000</v>
      </c>
      <c r="S10">
        <f t="shared" si="1"/>
        <v>70400.426372704533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61263.384364061123</v>
      </c>
      <c r="AC10">
        <f t="shared" si="2"/>
        <v>63708.215575874019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-7477.5640369673529</v>
      </c>
      <c r="AI10">
        <f t="shared" si="6"/>
        <v>-7522.8110751305867</v>
      </c>
      <c r="AJ10">
        <f t="shared" si="7"/>
        <v>-2444.8312118128961</v>
      </c>
      <c r="AK10">
        <f t="shared" si="22"/>
        <v>251.17987589265061</v>
      </c>
      <c r="AL10">
        <f t="shared" si="8"/>
        <v>-9716.4624110508321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-4401.41689338574</v>
      </c>
      <c r="AR10">
        <f t="shared" si="9"/>
        <v>-4428.0500425186356</v>
      </c>
      <c r="AS10">
        <f t="shared" si="9"/>
        <v>-1439.0677691226026</v>
      </c>
      <c r="AT10">
        <f t="shared" si="9"/>
        <v>147.84859662409772</v>
      </c>
      <c r="AU10">
        <f t="shared" si="9"/>
        <v>-5719.2692150171397</v>
      </c>
      <c r="AW10">
        <v>7</v>
      </c>
      <c r="AX10">
        <f>IF(Z10&gt;0, (R10*SUMPRODUCT(K10:$K$98, X10:$X$98)-K10*$AZ$3)/Z10, 0)</f>
        <v>70400.426372704533</v>
      </c>
    </row>
    <row r="11" spans="1:52" x14ac:dyDescent="0.25">
      <c r="A11" t="s">
        <v>33</v>
      </c>
      <c r="C11" s="12">
        <f>AU81</f>
        <v>91419.132850496215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1000000</v>
      </c>
      <c r="S11">
        <f t="shared" si="1"/>
        <v>73188.153693105865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63708.215575874019</v>
      </c>
      <c r="AC11">
        <f t="shared" si="2"/>
        <v>64887.353401476132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-9308.6215796986071</v>
      </c>
      <c r="AI11">
        <f t="shared" si="6"/>
        <v>-9352.950716401223</v>
      </c>
      <c r="AJ11">
        <f t="shared" si="7"/>
        <v>-1179.1378256021126</v>
      </c>
      <c r="AK11">
        <f t="shared" si="22"/>
        <v>152.89971738209763</v>
      </c>
      <c r="AL11">
        <f t="shared" si="8"/>
        <v>-10379.188824621238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-5206.3924451924777</v>
      </c>
      <c r="AR11">
        <f t="shared" si="9"/>
        <v>-5231.1861142072057</v>
      </c>
      <c r="AS11">
        <f t="shared" si="9"/>
        <v>-659.5019697056257</v>
      </c>
      <c r="AT11">
        <f t="shared" si="9"/>
        <v>85.518132479072449</v>
      </c>
      <c r="AU11">
        <f t="shared" si="9"/>
        <v>-5805.1699514337597</v>
      </c>
      <c r="AW11">
        <v>8</v>
      </c>
      <c r="AX11">
        <f>IF(Z11&gt;0, (R11*SUMPRODUCT(K11:$K$98, X11:$X$98)-K11*$AZ$3)/Z11, 0)</f>
        <v>73188.153693105865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1000000</v>
      </c>
      <c r="S12">
        <f t="shared" si="1"/>
        <v>74992.755264012827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64887.353401476132</v>
      </c>
      <c r="AC12">
        <f t="shared" si="2"/>
        <v>64974.037840634119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-11312.710574565299</v>
      </c>
      <c r="AI12">
        <f t="shared" si="6"/>
        <v>-11356.03078437216</v>
      </c>
      <c r="AJ12">
        <f t="shared" si="7"/>
        <v>-86.684439157987072</v>
      </c>
      <c r="AK12">
        <f t="shared" si="22"/>
        <v>149.24091282339509</v>
      </c>
      <c r="AL12">
        <f t="shared" si="8"/>
        <v>-11293.474310706752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-6012.8259324472538</v>
      </c>
      <c r="AR12">
        <f t="shared" si="9"/>
        <v>-6035.8510844838829</v>
      </c>
      <c r="AS12">
        <f t="shared" si="9"/>
        <v>-46.073700928994121</v>
      </c>
      <c r="AT12">
        <f t="shared" si="9"/>
        <v>79.323131701448276</v>
      </c>
      <c r="AU12">
        <f t="shared" si="9"/>
        <v>-6002.6016537114283</v>
      </c>
      <c r="AW12">
        <v>9</v>
      </c>
      <c r="AX12">
        <f>IF(Z12&gt;0, (R12*SUMPRODUCT(K12:$K$98, X12:$X$98)-K12*$AZ$3)/Z12, 0)</f>
        <v>74992.755264012827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1000000</v>
      </c>
      <c r="S13">
        <f t="shared" si="1"/>
        <v>75758.468259947549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64974.037840634119</v>
      </c>
      <c r="AC13">
        <f t="shared" si="2"/>
        <v>63963.792770029286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-13428.036478977163</v>
      </c>
      <c r="AI13">
        <f t="shared" si="6"/>
        <v>-13470.252084862008</v>
      </c>
      <c r="AJ13">
        <f t="shared" si="7"/>
        <v>1010.245070604833</v>
      </c>
      <c r="AK13">
        <f t="shared" si="22"/>
        <v>129.94807568126825</v>
      </c>
      <c r="AL13">
        <f t="shared" si="8"/>
        <v>-12330.058938575907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-6784.3575456687386</v>
      </c>
      <c r="AR13">
        <f t="shared" si="9"/>
        <v>-6805.686484175736</v>
      </c>
      <c r="AS13">
        <f t="shared" si="9"/>
        <v>510.41444357579053</v>
      </c>
      <c r="AT13">
        <f t="shared" si="9"/>
        <v>65.654737323181493</v>
      </c>
      <c r="AU13">
        <f t="shared" si="9"/>
        <v>-6229.6173032767638</v>
      </c>
      <c r="AW13">
        <v>10</v>
      </c>
      <c r="AX13">
        <f>IF(Z13&gt;0, (R13*SUMPRODUCT(K13:$K$98, X13:$X$98)-K13*$AZ$3)/Z13, 0)</f>
        <v>75758.468259947549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1000000</v>
      </c>
      <c r="S14">
        <f t="shared" si="1"/>
        <v>75494.488707356912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63963.792770029286</v>
      </c>
      <c r="AC14">
        <f t="shared" si="2"/>
        <v>61917.351335997664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-15711.758605367155</v>
      </c>
      <c r="AI14">
        <f t="shared" si="6"/>
        <v>-15752.766467262883</v>
      </c>
      <c r="AJ14">
        <f t="shared" si="7"/>
        <v>2046.4414340316216</v>
      </c>
      <c r="AK14">
        <f t="shared" si="22"/>
        <v>115.13482698605272</v>
      </c>
      <c r="AL14">
        <f t="shared" si="8"/>
        <v>-13591.19020624521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-7547.2345486601671</v>
      </c>
      <c r="AR14">
        <f t="shared" si="9"/>
        <v>-7566.9329134224927</v>
      </c>
      <c r="AS14">
        <f t="shared" si="9"/>
        <v>983.02003490921061</v>
      </c>
      <c r="AT14">
        <f t="shared" si="9"/>
        <v>55.305683202535569</v>
      </c>
      <c r="AU14">
        <f t="shared" si="9"/>
        <v>-6528.6071953107466</v>
      </c>
      <c r="AW14">
        <v>11</v>
      </c>
      <c r="AX14">
        <f>IF(Z14&gt;0, (R14*SUMPRODUCT(K14:$K$98, X14:$X$98)-K14*$AZ$3)/Z14, 0)</f>
        <v>75494.488707356912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1000000</v>
      </c>
      <c r="S15">
        <f t="shared" si="1"/>
        <v>74406.900011805439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61917.351335997664</v>
      </c>
      <c r="AC15">
        <f t="shared" si="2"/>
        <v>59064.4407644163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-18152.392518460099</v>
      </c>
      <c r="AI15">
        <f t="shared" si="6"/>
        <v>-18192.082682110948</v>
      </c>
      <c r="AJ15">
        <f t="shared" si="7"/>
        <v>2852.9105715813639</v>
      </c>
      <c r="AK15">
        <f t="shared" si="22"/>
        <v>253.86114047759045</v>
      </c>
      <c r="AL15">
        <f t="shared" si="8"/>
        <v>-15085.310970051993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-8272.0873082038579</v>
      </c>
      <c r="AR15">
        <f t="shared" si="9"/>
        <v>-8290.1742076945357</v>
      </c>
      <c r="AS15">
        <f t="shared" si="9"/>
        <v>1300.0779542762336</v>
      </c>
      <c r="AT15">
        <f t="shared" si="9"/>
        <v>115.68510961049758</v>
      </c>
      <c r="AU15">
        <f t="shared" si="9"/>
        <v>-6874.4111438078044</v>
      </c>
      <c r="AW15">
        <v>12</v>
      </c>
      <c r="AX15">
        <f>IF(Z15&gt;0, (R15*SUMPRODUCT(K15:$K$98, X15:$X$98)-K15*$AZ$3)/Z15, 0)</f>
        <v>74406.900011805439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1000000</v>
      </c>
      <c r="S16">
        <f t="shared" si="1"/>
        <v>72486.141699497224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59064.4407644163</v>
      </c>
      <c r="AC16">
        <f t="shared" si="2"/>
        <v>55479.362907683208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-20486.347067694562</v>
      </c>
      <c r="AI16">
        <f t="shared" si="6"/>
        <v>-20524.616012355516</v>
      </c>
      <c r="AJ16">
        <f t="shared" si="7"/>
        <v>3585.0778567330926</v>
      </c>
      <c r="AK16">
        <f t="shared" si="22"/>
        <v>419.35752942735576</v>
      </c>
      <c r="AL16">
        <f t="shared" si="8"/>
        <v>-16520.18062619507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-8831.402706736968</v>
      </c>
      <c r="AR16">
        <f t="shared" si="9"/>
        <v>-8847.899960266157</v>
      </c>
      <c r="AS16">
        <f t="shared" si="9"/>
        <v>1545.4812994817828</v>
      </c>
      <c r="AT16">
        <f t="shared" si="9"/>
        <v>180.77967771596744</v>
      </c>
      <c r="AU16">
        <f t="shared" si="9"/>
        <v>-7121.6389830684075</v>
      </c>
      <c r="AW16">
        <v>13</v>
      </c>
      <c r="AX16">
        <f>IF(Z16&gt;0, (R16*SUMPRODUCT(K16:$K$98, X16:$X$98)-K16*$AZ$3)/Z16, 0)</f>
        <v>72486.141699497224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1000000</v>
      </c>
      <c r="S17">
        <f t="shared" si="1"/>
        <v>70168.01835041985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55479.362907683208</v>
      </c>
      <c r="AC17">
        <f t="shared" si="2"/>
        <v>51570.853397885803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-22762.729543173293</v>
      </c>
      <c r="AI17">
        <f t="shared" si="6"/>
        <v>-22799.477661910478</v>
      </c>
      <c r="AJ17">
        <f t="shared" si="7"/>
        <v>3908.5095097974045</v>
      </c>
      <c r="AK17">
        <f t="shared" si="22"/>
        <v>765.61520812602828</v>
      </c>
      <c r="AL17">
        <f t="shared" si="8"/>
        <v>-18125.352943987044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-9224.217083319314</v>
      </c>
      <c r="AR17">
        <f t="shared" si="9"/>
        <v>-9239.1086464770833</v>
      </c>
      <c r="AS17">
        <f t="shared" si="9"/>
        <v>1583.8583910689988</v>
      </c>
      <c r="AT17">
        <f t="shared" si="9"/>
        <v>310.25281342690238</v>
      </c>
      <c r="AU17">
        <f t="shared" si="9"/>
        <v>-7344.9974419811824</v>
      </c>
      <c r="AW17">
        <v>14</v>
      </c>
      <c r="AX17">
        <f>IF(Z17&gt;0, (R17*SUMPRODUCT(K17:$K$98, X17:$X$98)-K17*$AZ$3)/Z17, 0)</f>
        <v>70168.01835041985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1000000</v>
      </c>
      <c r="S18">
        <f t="shared" si="1"/>
        <v>67612.103995366284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51570.853397885803</v>
      </c>
      <c r="AC18">
        <f t="shared" si="2"/>
        <v>47502.246255651102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-25042.59789312959</v>
      </c>
      <c r="AI18">
        <f t="shared" si="6"/>
        <v>-25077.726400784748</v>
      </c>
      <c r="AJ18">
        <f t="shared" si="7"/>
        <v>4068.6071422347013</v>
      </c>
      <c r="AK18">
        <f t="shared" si="22"/>
        <v>1113.9304333943335</v>
      </c>
      <c r="AL18">
        <f t="shared" si="8"/>
        <v>-19895.188825155714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-9470.0408416017126</v>
      </c>
      <c r="AR18">
        <f t="shared" si="9"/>
        <v>-9483.3249427009105</v>
      </c>
      <c r="AS18">
        <f t="shared" si="9"/>
        <v>1538.5734327493906</v>
      </c>
      <c r="AT18">
        <f t="shared" si="9"/>
        <v>421.24090894904845</v>
      </c>
      <c r="AU18">
        <f t="shared" si="9"/>
        <v>-7523.510601002471</v>
      </c>
      <c r="AW18">
        <v>15</v>
      </c>
      <c r="AX18">
        <f>IF(Z18&gt;0, (R18*SUMPRODUCT(K18:$K$98, X18:$X$98)-K18*$AZ$3)/Z18, 0)</f>
        <v>67612.103995366284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1000000</v>
      </c>
      <c r="S19">
        <f t="shared" si="1"/>
        <v>64205.824086108623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47502.246255651102</v>
      </c>
      <c r="AC19">
        <f t="shared" si="2"/>
        <v>42887.20303494703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-27580.078473674184</v>
      </c>
      <c r="AI19">
        <f t="shared" si="6"/>
        <v>-27613.476692329106</v>
      </c>
      <c r="AJ19">
        <f t="shared" si="7"/>
        <v>4615.0432207040722</v>
      </c>
      <c r="AK19">
        <f t="shared" si="22"/>
        <v>1059.3000915010196</v>
      </c>
      <c r="AL19">
        <f t="shared" si="8"/>
        <v>-21939.133380124014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-9726.3896390905738</v>
      </c>
      <c r="AR19">
        <f t="shared" si="9"/>
        <v>-9738.1678538697452</v>
      </c>
      <c r="AS19">
        <f t="shared" si="9"/>
        <v>1627.541002418018</v>
      </c>
      <c r="AT19">
        <f t="shared" si="9"/>
        <v>373.57273818121371</v>
      </c>
      <c r="AU19">
        <f t="shared" si="9"/>
        <v>-7737.054113270513</v>
      </c>
      <c r="AW19">
        <v>16</v>
      </c>
      <c r="AX19">
        <f>IF(Z19&gt;0, (R19*SUMPRODUCT(K19:$K$98, X19:$X$98)-K19*$AZ$3)/Z19, 0)</f>
        <v>64205.824086108623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1000000</v>
      </c>
      <c r="S20">
        <f t="shared" si="1"/>
        <v>57999.617706731122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42887.20303494703</v>
      </c>
      <c r="AC20">
        <f t="shared" si="2"/>
        <v>36619.301985687853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-29913.292216804668</v>
      </c>
      <c r="AI20">
        <f t="shared" si="6"/>
        <v>-29944.860788662201</v>
      </c>
      <c r="AJ20">
        <f t="shared" si="7"/>
        <v>6267.9010492591769</v>
      </c>
      <c r="AK20">
        <f t="shared" si="22"/>
        <v>184.41497305027224</v>
      </c>
      <c r="AL20">
        <f t="shared" si="8"/>
        <v>-23492.544766352752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-10005.900338676831</v>
      </c>
      <c r="AR20">
        <f t="shared" si="9"/>
        <v>-10016.459924748184</v>
      </c>
      <c r="AS20">
        <f t="shared" si="9"/>
        <v>2096.5928048649462</v>
      </c>
      <c r="AT20">
        <f t="shared" si="9"/>
        <v>61.686217214973794</v>
      </c>
      <c r="AU20">
        <f t="shared" si="9"/>
        <v>-7858.1809026682631</v>
      </c>
      <c r="AW20">
        <v>17</v>
      </c>
      <c r="AX20">
        <f>IF(Z20&gt;0, (R20*SUMPRODUCT(K20:$K$98, X20:$X$98)-K20*$AZ$3)/Z20, 0)</f>
        <v>57999.617706731122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1000000</v>
      </c>
      <c r="S21">
        <f t="shared" si="1"/>
        <v>50123.515060058482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36619.301985687853</v>
      </c>
      <c r="AC21">
        <f t="shared" si="2"/>
        <v>29738.657964934318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-31750.21173765845</v>
      </c>
      <c r="AI21">
        <f t="shared" si="6"/>
        <v>-31779.877113210525</v>
      </c>
      <c r="AJ21">
        <f t="shared" si="7"/>
        <v>6880.6440207535343</v>
      </c>
      <c r="AK21">
        <f t="shared" si="22"/>
        <v>58.590883177100565</v>
      </c>
      <c r="AL21">
        <f t="shared" si="8"/>
        <v>-24840.642209279889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-10099.22406702212</v>
      </c>
      <c r="AR21">
        <f t="shared" si="9"/>
        <v>-10108.660138731128</v>
      </c>
      <c r="AS21">
        <f t="shared" si="9"/>
        <v>2188.620544176903</v>
      </c>
      <c r="AT21">
        <f t="shared" si="9"/>
        <v>18.636803507940776</v>
      </c>
      <c r="AU21">
        <f t="shared" si="9"/>
        <v>-7901.4027910462837</v>
      </c>
      <c r="AW21">
        <v>18</v>
      </c>
      <c r="AX21">
        <f>IF(Z21&gt;0, (R21*SUMPRODUCT(K21:$K$98, X21:$X$98)-K21*$AZ$3)/Z21, 0)</f>
        <v>50123.515060058482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1000000</v>
      </c>
      <c r="S22">
        <f t="shared" si="1"/>
        <v>42702.084286756959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29738.657964934318</v>
      </c>
      <c r="AC22">
        <f t="shared" si="2"/>
        <v>23654.612036371451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-33429.29644974423</v>
      </c>
      <c r="AI22">
        <f t="shared" si="6"/>
        <v>-33456.993706718298</v>
      </c>
      <c r="AJ22">
        <f t="shared" si="7"/>
        <v>6084.0459285628676</v>
      </c>
      <c r="AK22">
        <f t="shared" si="22"/>
        <v>624.51181726362074</v>
      </c>
      <c r="AL22">
        <f t="shared" si="8"/>
        <v>-26748.435960891809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-9928.3972966900001</v>
      </c>
      <c r="AR22">
        <f t="shared" si="9"/>
        <v>-9936.623296051981</v>
      </c>
      <c r="AS22">
        <f t="shared" si="9"/>
        <v>1806.9427587532593</v>
      </c>
      <c r="AT22">
        <f t="shared" si="9"/>
        <v>185.47807153502123</v>
      </c>
      <c r="AU22">
        <f t="shared" si="9"/>
        <v>-7944.2024657637003</v>
      </c>
      <c r="AW22">
        <v>19</v>
      </c>
      <c r="AX22">
        <f>IF(Z22&gt;0, (R22*SUMPRODUCT(K22:$K$98, X22:$X$98)-K22*$AZ$3)/Z22, 0)</f>
        <v>42702.084286756959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1000000</v>
      </c>
      <c r="S23">
        <f t="shared" si="1"/>
        <v>38520.893070124919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23654.612036371451</v>
      </c>
      <c r="AC23">
        <f t="shared" si="2"/>
        <v>19785.336679006243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-34779.572435772774</v>
      </c>
      <c r="AI23">
        <f t="shared" si="6"/>
        <v>-34805.253741555309</v>
      </c>
      <c r="AJ23">
        <f t="shared" si="7"/>
        <v>3869.275357365208</v>
      </c>
      <c r="AK23">
        <f t="shared" si="22"/>
        <v>1655.8228425460018</v>
      </c>
      <c r="AL23">
        <f t="shared" si="8"/>
        <v>-29280.155541644101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-9222.7009588536057</v>
      </c>
      <c r="AR23">
        <f t="shared" si="9"/>
        <v>-9229.5110196702699</v>
      </c>
      <c r="AS23">
        <f t="shared" si="9"/>
        <v>1026.0381899271567</v>
      </c>
      <c r="AT23">
        <f t="shared" si="9"/>
        <v>439.08414762262737</v>
      </c>
      <c r="AU23">
        <f t="shared" si="9"/>
        <v>-7764.3886821204869</v>
      </c>
      <c r="AW23">
        <v>20</v>
      </c>
      <c r="AX23">
        <f>IF(Z23&gt;0, (R23*SUMPRODUCT(K23:$K$98, X23:$X$98)-K23*$AZ$3)/Z23, 0)</f>
        <v>38520.893070124919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1000000</v>
      </c>
      <c r="S24">
        <f t="shared" si="1"/>
        <v>33800.199131388472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19785.336679006243</v>
      </c>
      <c r="AC24">
        <f t="shared" si="2"/>
        <v>15972.566023121239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-35931.513608958208</v>
      </c>
      <c r="AI24">
        <f t="shared" si="6"/>
        <v>-35955.141526002473</v>
      </c>
      <c r="AJ24">
        <f t="shared" si="7"/>
        <v>3812.7706558850041</v>
      </c>
      <c r="AK24">
        <f t="shared" si="22"/>
        <v>1384.9735675304371</v>
      </c>
      <c r="AL24">
        <f t="shared" si="8"/>
        <v>-30757.397302587033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-8507.2927513281793</v>
      </c>
      <c r="AR24">
        <f t="shared" si="9"/>
        <v>-8512.8869940196291</v>
      </c>
      <c r="AS24">
        <f t="shared" si="9"/>
        <v>902.72724150425051</v>
      </c>
      <c r="AT24">
        <f t="shared" si="9"/>
        <v>327.91203064975565</v>
      </c>
      <c r="AU24">
        <f t="shared" si="9"/>
        <v>-7282.2477218656231</v>
      </c>
      <c r="AW24">
        <v>21</v>
      </c>
      <c r="AX24">
        <f>IF(Z24&gt;0, (R24*SUMPRODUCT(K24:$K$98, X24:$X$98)-K24*$AZ$3)/Z24, 0)</f>
        <v>33800.199131388472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1000000</v>
      </c>
      <c r="S25">
        <f t="shared" si="1"/>
        <v>28536.899634165075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15972.566023121239</v>
      </c>
      <c r="AC25">
        <f t="shared" si="2"/>
        <v>12295.568185157856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-36967.164409788791</v>
      </c>
      <c r="AI25">
        <f t="shared" si="6"/>
        <v>-36988.707689442126</v>
      </c>
      <c r="AJ25">
        <f t="shared" si="7"/>
        <v>3676.9978379633831</v>
      </c>
      <c r="AK25">
        <f t="shared" si="22"/>
        <v>1118.0796216184867</v>
      </c>
      <c r="AL25">
        <f t="shared" si="8"/>
        <v>-32193.630229860257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-7814.7300793617705</v>
      </c>
      <c r="AR25">
        <f t="shared" si="9"/>
        <v>-7819.2842538082805</v>
      </c>
      <c r="AS25">
        <f t="shared" si="9"/>
        <v>777.30456378936583</v>
      </c>
      <c r="AT25">
        <f t="shared" si="9"/>
        <v>236.35814620040898</v>
      </c>
      <c r="AU25">
        <f t="shared" si="9"/>
        <v>-6805.6215438185063</v>
      </c>
      <c r="AW25">
        <v>22</v>
      </c>
      <c r="AX25">
        <f>IF(Z25&gt;0, (R25*SUMPRODUCT(K25:$K$98, X25:$X$98)-K25*$AZ$3)/Z25, 0)</f>
        <v>28536.899634165075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1000000</v>
      </c>
      <c r="S26">
        <f t="shared" si="1"/>
        <v>22603.302296447251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12295.568185157856</v>
      </c>
      <c r="AC26">
        <f t="shared" si="2"/>
        <v>8793.60142130038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-37516.375452982946</v>
      </c>
      <c r="AI26">
        <f t="shared" si="6"/>
        <v>-37535.827481067092</v>
      </c>
      <c r="AJ26">
        <f t="shared" si="7"/>
        <v>3501.9667638574756</v>
      </c>
      <c r="AK26">
        <f t="shared" si="22"/>
        <v>860.68977296104993</v>
      </c>
      <c r="AL26">
        <f t="shared" si="8"/>
        <v>-33173.170944248566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-7081.0994510244273</v>
      </c>
      <c r="AR26">
        <f t="shared" si="9"/>
        <v>-7084.7709609644153</v>
      </c>
      <c r="AS26">
        <f t="shared" si="9"/>
        <v>660.98535984998193</v>
      </c>
      <c r="AT26">
        <f t="shared" si="9"/>
        <v>162.45252387067265</v>
      </c>
      <c r="AU26">
        <f t="shared" si="9"/>
        <v>-6261.3330772437612</v>
      </c>
      <c r="AW26">
        <v>23</v>
      </c>
      <c r="AX26">
        <f>IF(Z26&gt;0, (R26*SUMPRODUCT(K26:$K$98, X26:$X$98)-K26*$AZ$3)/Z26, 0)</f>
        <v>22603.302296447251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1000000</v>
      </c>
      <c r="S27">
        <f t="shared" si="1"/>
        <v>16003.606004630084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8793.60142130038</v>
      </c>
      <c r="AC27">
        <f t="shared" si="2"/>
        <v>5563.1835019762038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-37529.532291330615</v>
      </c>
      <c r="AI27">
        <f t="shared" si="6"/>
        <v>-37546.913322519358</v>
      </c>
      <c r="AJ27">
        <f t="shared" si="7"/>
        <v>3230.4179193241762</v>
      </c>
      <c r="AK27">
        <f t="shared" si="22"/>
        <v>615.55209949102664</v>
      </c>
      <c r="AL27">
        <f t="shared" si="8"/>
        <v>-33700.943303704153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-6324.6274673536018</v>
      </c>
      <c r="AR27">
        <f t="shared" si="9"/>
        <v>-6327.5565885164742</v>
      </c>
      <c r="AS27">
        <f t="shared" si="9"/>
        <v>544.40299828379671</v>
      </c>
      <c r="AT27">
        <f t="shared" si="9"/>
        <v>103.7353113224767</v>
      </c>
      <c r="AU27">
        <f t="shared" si="9"/>
        <v>-5679.4182789102006</v>
      </c>
      <c r="AW27">
        <v>24</v>
      </c>
      <c r="AX27">
        <f>IF(Z27&gt;0, (R27*SUMPRODUCT(K27:$K$98, X27:$X$98)-K27*$AZ$3)/Z27, 0)</f>
        <v>16003.606004630084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1000000</v>
      </c>
      <c r="S28">
        <f t="shared" si="1"/>
        <v>8720.6995762874631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5563.1835019762038</v>
      </c>
      <c r="AC28">
        <f t="shared" si="2"/>
        <v>2676.6645450692486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-37212.098443399133</v>
      </c>
      <c r="AI28">
        <f t="shared" si="6"/>
        <v>-37227.44505935382</v>
      </c>
      <c r="AJ28">
        <f t="shared" si="7"/>
        <v>2886.5189569069553</v>
      </c>
      <c r="AK28">
        <f t="shared" si="22"/>
        <v>389.42284513833431</v>
      </c>
      <c r="AL28">
        <f t="shared" si="8"/>
        <v>-33951.503257308534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-5599.2252149686019</v>
      </c>
      <c r="AR28">
        <f t="shared" si="9"/>
        <v>-5601.5343875928929</v>
      </c>
      <c r="AS28">
        <f t="shared" si="9"/>
        <v>434.32836101897487</v>
      </c>
      <c r="AT28">
        <f t="shared" si="9"/>
        <v>58.59562628804548</v>
      </c>
      <c r="AU28">
        <f t="shared" si="9"/>
        <v>-5108.6104002858729</v>
      </c>
      <c r="AW28">
        <v>25</v>
      </c>
      <c r="AX28">
        <f>IF(Z28&gt;0, (R28*SUMPRODUCT(K28:$K$98, X28:$X$98)-K28*$AZ$3)/Z28, 0)</f>
        <v>8720.6995762874631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1000000</v>
      </c>
      <c r="S29">
        <f t="shared" si="1"/>
        <v>550.52276829981804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2676.6645450692486</v>
      </c>
      <c r="AC29">
        <f t="shared" si="2"/>
        <v>147.17907157087757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-36518.791365286343</v>
      </c>
      <c r="AI29">
        <f t="shared" si="6"/>
        <v>-36532.158575513218</v>
      </c>
      <c r="AJ29">
        <f t="shared" si="7"/>
        <v>2529.485473498371</v>
      </c>
      <c r="AK29">
        <f t="shared" si="22"/>
        <v>187.36651815484743</v>
      </c>
      <c r="AL29">
        <f t="shared" si="8"/>
        <v>-33815.306583859994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-4906.164977877359</v>
      </c>
      <c r="AR29">
        <f t="shared" si="9"/>
        <v>-4907.9608132874364</v>
      </c>
      <c r="AS29">
        <f t="shared" si="9"/>
        <v>339.82704734099923</v>
      </c>
      <c r="AT29">
        <f t="shared" si="9"/>
        <v>25.172000907783247</v>
      </c>
      <c r="AU29">
        <f t="shared" si="9"/>
        <v>-4542.9617650386535</v>
      </c>
      <c r="AW29">
        <v>26</v>
      </c>
      <c r="AX29">
        <f>IF(Z29&gt;0, (R29*SUMPRODUCT(K29:$K$98, X29:$X$98)-K29*$AZ$3)/Z29, 0)</f>
        <v>550.52276829981804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1000000</v>
      </c>
      <c r="S30">
        <f t="shared" si="1"/>
        <v>-8804.7470174187001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147.17907157087757</v>
      </c>
      <c r="AC30">
        <f t="shared" si="2"/>
        <v>-2018.1468514223486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-35459.537293933718</v>
      </c>
      <c r="AI30">
        <f t="shared" si="6"/>
        <v>-35470.997855193622</v>
      </c>
      <c r="AJ30">
        <f t="shared" si="7"/>
        <v>2165.3259229932264</v>
      </c>
      <c r="AK30">
        <f t="shared" si="22"/>
        <v>10.302535009961431</v>
      </c>
      <c r="AL30">
        <f t="shared" si="8"/>
        <v>-33295.369397190429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-4253.4447310549704</v>
      </c>
      <c r="AR30">
        <f t="shared" si="9"/>
        <v>-4254.8194490469677</v>
      </c>
      <c r="AS30">
        <f t="shared" si="9"/>
        <v>259.73531639252121</v>
      </c>
      <c r="AT30">
        <f t="shared" si="9"/>
        <v>1.2358103517083003</v>
      </c>
      <c r="AU30">
        <f t="shared" si="9"/>
        <v>-3993.8483223027379</v>
      </c>
      <c r="AW30">
        <v>27</v>
      </c>
      <c r="AX30">
        <f>IF(Z30&gt;0, (R30*SUMPRODUCT(K30:$K$98, X30:$X$98)-K30*$AZ$3)/Z30, 0)</f>
        <v>-8804.7470174187001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1000000</v>
      </c>
      <c r="S31">
        <f t="shared" si="1"/>
        <v>-19825.304861659162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-2018.1468514223486</v>
      </c>
      <c r="AC31">
        <f t="shared" si="2"/>
        <v>-3824.4138549022068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-34013.436005065945</v>
      </c>
      <c r="AI31">
        <f t="shared" si="6"/>
        <v>-34023.081288913003</v>
      </c>
      <c r="AJ31">
        <f t="shared" si="7"/>
        <v>1806.2670034798582</v>
      </c>
      <c r="AK31">
        <f t="shared" si="22"/>
        <v>-141.27027959956442</v>
      </c>
      <c r="AL31">
        <f t="shared" si="8"/>
        <v>-32358.08456503271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-3642.8409775903492</v>
      </c>
      <c r="AR31">
        <f t="shared" si="9"/>
        <v>-3643.8739880522539</v>
      </c>
      <c r="AS31">
        <f t="shared" si="9"/>
        <v>193.45130129651542</v>
      </c>
      <c r="AT31">
        <f t="shared" si="9"/>
        <v>-15.13005517479302</v>
      </c>
      <c r="AU31">
        <f t="shared" si="9"/>
        <v>-3465.5527419305317</v>
      </c>
      <c r="AW31">
        <v>28</v>
      </c>
      <c r="AX31">
        <f>IF(Z31&gt;0, (R31*SUMPRODUCT(K31:$K$98, X31:$X$98)-K31*$AZ$3)/Z31, 0)</f>
        <v>-19825.304861659162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1000000</v>
      </c>
      <c r="S32">
        <f t="shared" si="1"/>
        <v>-33254.022772772354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-3824.4138549022068</v>
      </c>
      <c r="AC32">
        <f t="shared" si="2"/>
        <v>-5282.2747185862036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-32130.433210184397</v>
      </c>
      <c r="AI32">
        <f t="shared" si="6"/>
        <v>-32138.375519532474</v>
      </c>
      <c r="AJ32">
        <f t="shared" si="7"/>
        <v>1457.8608636839967</v>
      </c>
      <c r="AK32">
        <f t="shared" si="22"/>
        <v>-267.70896984315448</v>
      </c>
      <c r="AL32">
        <f t="shared" si="8"/>
        <v>-30948.223625691633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-3072.4743469325717</v>
      </c>
      <c r="AR32">
        <f t="shared" si="9"/>
        <v>-3073.2338306770866</v>
      </c>
      <c r="AS32">
        <f t="shared" si="9"/>
        <v>139.40802091788342</v>
      </c>
      <c r="AT32">
        <f t="shared" si="9"/>
        <v>-25.599684165668833</v>
      </c>
      <c r="AU32">
        <f t="shared" si="9"/>
        <v>-2959.4254939248722</v>
      </c>
      <c r="AW32">
        <v>29</v>
      </c>
      <c r="AX32">
        <f>IF(Z32&gt;0, (R32*SUMPRODUCT(K32:$K$98, X32:$X$98)-K32*$AZ$3)/Z32, 0)</f>
        <v>-33254.022772772354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1000000</v>
      </c>
      <c r="S33">
        <f t="shared" si="1"/>
        <v>-50280.645510151284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-5282.2747185862036</v>
      </c>
      <c r="AC33">
        <f t="shared" si="2"/>
        <v>-6403.8739638166753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-29895.1206773665</v>
      </c>
      <c r="AI33">
        <f t="shared" si="6"/>
        <v>-29901.488807587226</v>
      </c>
      <c r="AJ33">
        <f t="shared" si="7"/>
        <v>1121.5992452304718</v>
      </c>
      <c r="AK33">
        <f t="shared" si="22"/>
        <v>-369.75923030103428</v>
      </c>
      <c r="AL33">
        <f t="shared" si="8"/>
        <v>-29149.64879265779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-2552.4307765321073</v>
      </c>
      <c r="AR33">
        <f t="shared" si="9"/>
        <v>-2552.974484374593</v>
      </c>
      <c r="AS33">
        <f t="shared" si="9"/>
        <v>95.761594788572253</v>
      </c>
      <c r="AT33">
        <f t="shared" si="9"/>
        <v>-31.56986216957203</v>
      </c>
      <c r="AU33">
        <f t="shared" si="9"/>
        <v>-2488.7827517555929</v>
      </c>
      <c r="AW33">
        <v>30</v>
      </c>
      <c r="AX33">
        <f>IF(Z33&gt;0, (R33*SUMPRODUCT(K33:$K$98, X33:$X$98)-K33*$AZ$3)/Z33, 0)</f>
        <v>-50280.645510151284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1000000</v>
      </c>
      <c r="S34">
        <f t="shared" si="1"/>
        <v>-72917.235526076445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-6403.8739638166753</v>
      </c>
      <c r="AC34">
        <f t="shared" si="2"/>
        <v>-7214.451970971907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-27148.694651156122</v>
      </c>
      <c r="AI34">
        <f t="shared" si="6"/>
        <v>-27153.641665342082</v>
      </c>
      <c r="AJ34">
        <f t="shared" si="7"/>
        <v>810.57800715523172</v>
      </c>
      <c r="AK34">
        <f t="shared" si="22"/>
        <v>-448.27117746716732</v>
      </c>
      <c r="AL34">
        <f t="shared" si="8"/>
        <v>-26791.334835654015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-2069.5913090792505</v>
      </c>
      <c r="AR34">
        <f t="shared" si="9"/>
        <v>-2069.9684284102796</v>
      </c>
      <c r="AS34">
        <f t="shared" si="9"/>
        <v>61.791744335958619</v>
      </c>
      <c r="AT34">
        <f t="shared" si="9"/>
        <v>-34.172476611403653</v>
      </c>
      <c r="AU34">
        <f t="shared" ref="AU34:AU79" si="23">AL34*$K34</f>
        <v>-2042.3491606857247</v>
      </c>
      <c r="AW34">
        <v>31</v>
      </c>
      <c r="AX34">
        <f>IF(Z34&gt;0, (R34*SUMPRODUCT(K34:$K$98, X34:$X$98)-K34*$AZ$3)/Z34, 0)</f>
        <v>-72917.235526076445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1000000</v>
      </c>
      <c r="S35">
        <f t="shared" si="1"/>
        <v>-104408.44575449653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-7214.451970971907</v>
      </c>
      <c r="AC35">
        <f t="shared" si="2"/>
        <v>-7728.8175931075184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-23926.04948783333</v>
      </c>
      <c r="AI35">
        <f t="shared" ref="AI35:AI66" si="25">SUM(AE35:AH35)</f>
        <v>-23929.75072940304</v>
      </c>
      <c r="AJ35">
        <f t="shared" si="7"/>
        <v>514.36562213561137</v>
      </c>
      <c r="AK35">
        <f t="shared" si="22"/>
        <v>-505.01163796803354</v>
      </c>
      <c r="AL35">
        <f t="shared" ref="AL35:AL79" si="26">SUM(AI35:AK35)</f>
        <v>-23920.396745235463</v>
      </c>
      <c r="AN35">
        <f t="shared" ref="AN35:AT66" si="27">AE35*$K35</f>
        <v>0</v>
      </c>
      <c r="AO35">
        <f t="shared" si="27"/>
        <v>0</v>
      </c>
      <c r="AP35">
        <f t="shared" si="27"/>
        <v>-0.25192139214051662</v>
      </c>
      <c r="AQ35">
        <f t="shared" si="27"/>
        <v>-1628.5031878829222</v>
      </c>
      <c r="AR35">
        <f t="shared" si="27"/>
        <v>-1628.7551092750628</v>
      </c>
      <c r="AS35">
        <f t="shared" si="27"/>
        <v>35.009793648181592</v>
      </c>
      <c r="AT35">
        <f t="shared" si="27"/>
        <v>-34.373123852607812</v>
      </c>
      <c r="AU35">
        <f t="shared" si="23"/>
        <v>-1628.1184394794891</v>
      </c>
      <c r="AW35">
        <v>32</v>
      </c>
      <c r="AX35">
        <f>IF(Z35&gt;0, (R35*SUMPRODUCT(K35:$K$98, X35:$X$98)-K35*$AZ$3)/Z35, 0)</f>
        <v>-104408.44575449653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1000000</v>
      </c>
      <c r="S36">
        <f t="shared" si="1"/>
        <v>-150544.35307440098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-7728.8175931075184</v>
      </c>
      <c r="AC36">
        <f t="shared" si="2"/>
        <v>-7968.7264176479066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-20351.834326081647</v>
      </c>
      <c r="AI36">
        <f t="shared" si="25"/>
        <v>-20354.480963519356</v>
      </c>
      <c r="AJ36">
        <f t="shared" si="7"/>
        <v>239.9088245403882</v>
      </c>
      <c r="AK36">
        <f t="shared" si="22"/>
        <v>-541.01723151752628</v>
      </c>
      <c r="AL36">
        <f t="shared" si="26"/>
        <v>-20655.589370496495</v>
      </c>
      <c r="AN36">
        <f t="shared" si="27"/>
        <v>0</v>
      </c>
      <c r="AO36">
        <f t="shared" si="27"/>
        <v>0</v>
      </c>
      <c r="AP36">
        <f t="shared" si="27"/>
        <v>-0.16083999286870918</v>
      </c>
      <c r="AQ36">
        <f t="shared" si="27"/>
        <v>-1236.8104679670914</v>
      </c>
      <c r="AR36">
        <f t="shared" si="27"/>
        <v>-1236.9713079599603</v>
      </c>
      <c r="AS36">
        <f t="shared" si="27"/>
        <v>14.579606967858037</v>
      </c>
      <c r="AT36">
        <f t="shared" si="27"/>
        <v>-32.878401257125461</v>
      </c>
      <c r="AU36">
        <f t="shared" si="23"/>
        <v>-1255.2701022492276</v>
      </c>
      <c r="AW36">
        <v>33</v>
      </c>
      <c r="AX36">
        <f>IF(Z36&gt;0, (R36*SUMPRODUCT(K36:$K$98, X36:$X$98)-K36*$AZ$3)/Z36, 0)</f>
        <v>-150544.35307440098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1000000</v>
      </c>
      <c r="S37">
        <f t="shared" si="1"/>
        <v>-221942.57679788049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-7968.7264176479066</v>
      </c>
      <c r="AC37">
        <f t="shared" si="2"/>
        <v>-7965.72048977345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-16512.513786422744</v>
      </c>
      <c r="AI37">
        <f t="shared" si="25"/>
        <v>-16514.308331796754</v>
      </c>
      <c r="AJ37">
        <f t="shared" si="7"/>
        <v>-3.0059278744565745</v>
      </c>
      <c r="AK37">
        <f t="shared" si="22"/>
        <v>-557.81084923535354</v>
      </c>
      <c r="AL37">
        <f t="shared" si="26"/>
        <v>-17075.125108906563</v>
      </c>
      <c r="AN37">
        <f t="shared" si="27"/>
        <v>0</v>
      </c>
      <c r="AO37">
        <f t="shared" si="27"/>
        <v>0</v>
      </c>
      <c r="AP37">
        <f t="shared" si="27"/>
        <v>-9.7372431444935251E-2</v>
      </c>
      <c r="AQ37">
        <f t="shared" si="27"/>
        <v>-895.97267360168905</v>
      </c>
      <c r="AR37">
        <f t="shared" si="27"/>
        <v>-896.07004603313396</v>
      </c>
      <c r="AS37">
        <f t="shared" si="27"/>
        <v>-0.16310231556295088</v>
      </c>
      <c r="AT37">
        <f t="shared" si="27"/>
        <v>-30.266940843638864</v>
      </c>
      <c r="AU37">
        <f t="shared" si="23"/>
        <v>-926.50008919233574</v>
      </c>
      <c r="AW37">
        <v>34</v>
      </c>
      <c r="AX37">
        <f>IF(Z37&gt;0, (R37*SUMPRODUCT(K37:$K$98, X37:$X$98)-K37*$AZ$3)/Z37, 0)</f>
        <v>-221942.57679788049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1000000</v>
      </c>
      <c r="S38">
        <f t="shared" si="1"/>
        <v>-339271.44753692427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-7965.72048977345</v>
      </c>
      <c r="AC38">
        <f t="shared" si="2"/>
        <v>-7754.7142385166144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-12675.037423830925</v>
      </c>
      <c r="AI38">
        <f t="shared" si="25"/>
        <v>-12676.180271880005</v>
      </c>
      <c r="AJ38">
        <f t="shared" si="7"/>
        <v>-211.00625125683564</v>
      </c>
      <c r="AK38">
        <f t="shared" si="22"/>
        <v>-557.60043428414156</v>
      </c>
      <c r="AL38">
        <f t="shared" si="26"/>
        <v>-13444.78695742098</v>
      </c>
      <c r="AN38">
        <f t="shared" si="27"/>
        <v>0</v>
      </c>
      <c r="AO38">
        <f t="shared" si="27"/>
        <v>0</v>
      </c>
      <c r="AP38">
        <f t="shared" si="27"/>
        <v>-5.5367133510405557E-2</v>
      </c>
      <c r="AQ38">
        <f t="shared" si="27"/>
        <v>-614.06281426485157</v>
      </c>
      <c r="AR38">
        <f t="shared" si="27"/>
        <v>-614.11818139836191</v>
      </c>
      <c r="AS38">
        <f t="shared" si="27"/>
        <v>-10.222541215589331</v>
      </c>
      <c r="AT38">
        <f t="shared" si="27"/>
        <v>-27.013860429954871</v>
      </c>
      <c r="AU38">
        <f t="shared" si="23"/>
        <v>-651.35458304390602</v>
      </c>
      <c r="AW38">
        <v>35</v>
      </c>
      <c r="AX38">
        <f>IF(Z38&gt;0, (R38*SUMPRODUCT(K38:$K$98, X38:$X$98)-K38*$AZ$3)/Z38, 0)</f>
        <v>-339271.44753692427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1000000</v>
      </c>
      <c r="S39">
        <f t="shared" si="1"/>
        <v>-545546.77111168578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-7754.7142385166144</v>
      </c>
      <c r="AC39">
        <f t="shared" si="2"/>
        <v>-7380.4030127292081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-9099.9399106946439</v>
      </c>
      <c r="AI39">
        <f t="shared" si="25"/>
        <v>-9100.616333267697</v>
      </c>
      <c r="AJ39">
        <f t="shared" si="7"/>
        <v>-374.31122578740633</v>
      </c>
      <c r="AK39">
        <f t="shared" si="22"/>
        <v>-542.82999669616311</v>
      </c>
      <c r="AL39">
        <f t="shared" si="26"/>
        <v>-10017.757555751268</v>
      </c>
      <c r="AN39">
        <f t="shared" si="27"/>
        <v>0</v>
      </c>
      <c r="AO39">
        <f t="shared" si="27"/>
        <v>0</v>
      </c>
      <c r="AP39">
        <f t="shared" si="27"/>
        <v>-2.9259278842487788E-2</v>
      </c>
      <c r="AQ39">
        <f t="shared" si="27"/>
        <v>-393.62624770919945</v>
      </c>
      <c r="AR39">
        <f t="shared" si="27"/>
        <v>-393.65550698804191</v>
      </c>
      <c r="AS39">
        <f t="shared" si="27"/>
        <v>-16.191175406440742</v>
      </c>
      <c r="AT39">
        <f t="shared" si="27"/>
        <v>-23.480609415056801</v>
      </c>
      <c r="AU39">
        <f t="shared" si="23"/>
        <v>-433.32729180953953</v>
      </c>
      <c r="AW39">
        <v>36</v>
      </c>
      <c r="AX39">
        <f>IF(Z39&gt;0, (R39*SUMPRODUCT(K39:$K$98, X39:$X$98)-K39*$AZ$3)/Z39, 0)</f>
        <v>-545546.77111168578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1000000</v>
      </c>
      <c r="S40">
        <f t="shared" si="1"/>
        <v>-939106.09495760046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-7380.4030127292081</v>
      </c>
      <c r="AC40">
        <f t="shared" si="2"/>
        <v>-6891.5524389631801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-6054.7496196373422</v>
      </c>
      <c r="AI40">
        <f t="shared" si="25"/>
        <v>-6055.1165405036836</v>
      </c>
      <c r="AJ40">
        <f t="shared" si="7"/>
        <v>-488.85057376602799</v>
      </c>
      <c r="AK40">
        <f t="shared" si="22"/>
        <v>-516.62821089104466</v>
      </c>
      <c r="AL40">
        <f t="shared" si="26"/>
        <v>-7060.5953251607561</v>
      </c>
      <c r="AN40">
        <f t="shared" si="27"/>
        <v>0</v>
      </c>
      <c r="AO40">
        <f t="shared" si="27"/>
        <v>0</v>
      </c>
      <c r="AP40">
        <f t="shared" si="27"/>
        <v>-1.4170980919488731E-2</v>
      </c>
      <c r="AQ40">
        <f t="shared" si="27"/>
        <v>-233.84263257563441</v>
      </c>
      <c r="AR40">
        <f t="shared" si="27"/>
        <v>-233.8568035565539</v>
      </c>
      <c r="AS40">
        <f t="shared" si="27"/>
        <v>-18.880071396313884</v>
      </c>
      <c r="AT40">
        <f t="shared" si="27"/>
        <v>-19.952881371969596</v>
      </c>
      <c r="AU40">
        <f t="shared" si="23"/>
        <v>-272.68975632483739</v>
      </c>
      <c r="AW40">
        <v>37</v>
      </c>
      <c r="AX40">
        <f>IF(Z40&gt;0, (R40*SUMPRODUCT(K40:$K$98, X40:$X$98)-K40*$AZ$3)/Z40, 0)</f>
        <v>-939106.09495760046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1000000</v>
      </c>
      <c r="S41">
        <f t="shared" si="1"/>
        <v>-1773913.6027845677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-6891.5524389631801</v>
      </c>
      <c r="AC41">
        <f t="shared" si="2"/>
        <v>-6337.4693380787894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-3692.4412707661445</v>
      </c>
      <c r="AI41">
        <f t="shared" si="25"/>
        <v>-3692.6199003602842</v>
      </c>
      <c r="AJ41">
        <f t="shared" si="7"/>
        <v>-554.08310088439066</v>
      </c>
      <c r="AK41">
        <f t="shared" si="22"/>
        <v>-482.40867072742265</v>
      </c>
      <c r="AL41">
        <f t="shared" si="26"/>
        <v>-4729.1116719720976</v>
      </c>
      <c r="AN41">
        <f t="shared" si="27"/>
        <v>0</v>
      </c>
      <c r="AO41">
        <f t="shared" si="27"/>
        <v>0</v>
      </c>
      <c r="AP41">
        <f t="shared" si="27"/>
        <v>-6.1597472429537857E-3</v>
      </c>
      <c r="AQ41">
        <f t="shared" si="27"/>
        <v>-127.32775353902861</v>
      </c>
      <c r="AR41">
        <f t="shared" si="27"/>
        <v>-127.33391328627157</v>
      </c>
      <c r="AS41">
        <f t="shared" si="27"/>
        <v>-19.106642824114566</v>
      </c>
      <c r="AT41">
        <f t="shared" si="27"/>
        <v>-16.635068191274662</v>
      </c>
      <c r="AU41">
        <f t="shared" si="23"/>
        <v>-163.07562430166081</v>
      </c>
      <c r="AW41">
        <v>38</v>
      </c>
      <c r="AX41">
        <f>IF(Z41&gt;0, (R41*SUMPRODUCT(K41:$K$98, X41:$X$98)-K41*$AZ$3)/Z41, 0)</f>
        <v>-1773913.6027845677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1000000</v>
      </c>
      <c r="S42">
        <f t="shared" si="1"/>
        <v>-3800334.043257609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-6337.4693380787894</v>
      </c>
      <c r="AC42">
        <f t="shared" si="2"/>
        <v>-5761.291972457082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-2020.8697628705725</v>
      </c>
      <c r="AI42">
        <f t="shared" si="25"/>
        <v>-2020.9455626806271</v>
      </c>
      <c r="AJ42">
        <f t="shared" si="7"/>
        <v>-576.17736562170739</v>
      </c>
      <c r="AK42">
        <f t="shared" si="22"/>
        <v>-443.62285366551532</v>
      </c>
      <c r="AL42">
        <f t="shared" si="26"/>
        <v>-3040.7457819678498</v>
      </c>
      <c r="AN42">
        <f t="shared" si="27"/>
        <v>0</v>
      </c>
      <c r="AO42">
        <f t="shared" si="27"/>
        <v>0</v>
      </c>
      <c r="AP42">
        <f t="shared" si="27"/>
        <v>-2.3337781800123057E-3</v>
      </c>
      <c r="AQ42">
        <f t="shared" si="27"/>
        <v>-62.219968016258292</v>
      </c>
      <c r="AR42">
        <f t="shared" si="27"/>
        <v>-62.222301794438302</v>
      </c>
      <c r="AS42">
        <f t="shared" si="27"/>
        <v>-17.739756375864289</v>
      </c>
      <c r="AT42">
        <f t="shared" si="27"/>
        <v>-13.658574279988072</v>
      </c>
      <c r="AU42">
        <f t="shared" si="23"/>
        <v>-93.620632450290671</v>
      </c>
      <c r="AW42">
        <v>39</v>
      </c>
      <c r="AX42">
        <f>IF(Z42&gt;0, (R42*SUMPRODUCT(K42:$K$98, X42:$X$98)-K42*$AZ$3)/Z42, 0)</f>
        <v>-3800334.043257609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1000000</v>
      </c>
      <c r="S43">
        <f t="shared" si="1"/>
        <v>-9684702.7445227411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-5761.291972457082</v>
      </c>
      <c r="AC43">
        <f t="shared" si="2"/>
        <v>-5195.3823697941116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-964.38380405538112</v>
      </c>
      <c r="AI43">
        <f t="shared" si="25"/>
        <v>-964.41062667713243</v>
      </c>
      <c r="AJ43">
        <f t="shared" si="7"/>
        <v>-565.90960266297043</v>
      </c>
      <c r="AK43">
        <f t="shared" si="22"/>
        <v>-403.29043807199577</v>
      </c>
      <c r="AL43">
        <f t="shared" si="26"/>
        <v>-1933.6106674120986</v>
      </c>
      <c r="AN43">
        <f t="shared" si="27"/>
        <v>0</v>
      </c>
      <c r="AO43">
        <f t="shared" si="27"/>
        <v>0</v>
      </c>
      <c r="AP43">
        <f t="shared" si="27"/>
        <v>-7.3735165658186648E-4</v>
      </c>
      <c r="AQ43">
        <f t="shared" si="27"/>
        <v>-26.510831122151647</v>
      </c>
      <c r="AR43">
        <f t="shared" si="27"/>
        <v>-26.511568473808229</v>
      </c>
      <c r="AS43">
        <f t="shared" si="27"/>
        <v>-15.556808237045418</v>
      </c>
      <c r="AT43">
        <f t="shared" si="27"/>
        <v>-11.086420833640688</v>
      </c>
      <c r="AU43">
        <f t="shared" si="23"/>
        <v>-53.154797544494336</v>
      </c>
      <c r="AW43">
        <v>40</v>
      </c>
      <c r="AX43">
        <f>IF(Z43&gt;0, (R43*SUMPRODUCT(K43:$K$98, X43:$X$98)-K43*$AZ$3)/Z43, 0)</f>
        <v>-9684702.7445227411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1000000</v>
      </c>
      <c r="S44">
        <f t="shared" si="1"/>
        <v>-31285091.273058262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-5195.3823697941116</v>
      </c>
      <c r="AC44">
        <f t="shared" si="2"/>
        <v>-4661.063227095523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-382.1011876887631</v>
      </c>
      <c r="AI44">
        <f t="shared" si="25"/>
        <v>-382.10863702491241</v>
      </c>
      <c r="AJ44">
        <f t="shared" si="7"/>
        <v>-534.31914269858862</v>
      </c>
      <c r="AK44">
        <f t="shared" si="22"/>
        <v>-363.67676588558783</v>
      </c>
      <c r="AL44">
        <f t="shared" si="26"/>
        <v>-1280.104545609089</v>
      </c>
      <c r="AN44">
        <f t="shared" si="27"/>
        <v>0</v>
      </c>
      <c r="AO44">
        <f t="shared" si="27"/>
        <v>0</v>
      </c>
      <c r="AP44">
        <f t="shared" si="27"/>
        <v>-1.8284074596571574E-4</v>
      </c>
      <c r="AQ44">
        <f t="shared" si="27"/>
        <v>-9.3785090095436807</v>
      </c>
      <c r="AR44">
        <f t="shared" si="27"/>
        <v>-9.3786918502896466</v>
      </c>
      <c r="AS44">
        <f t="shared" si="27"/>
        <v>-13.114633126584591</v>
      </c>
      <c r="AT44">
        <f t="shared" si="27"/>
        <v>-8.9262895152209882</v>
      </c>
      <c r="AU44">
        <f t="shared" si="23"/>
        <v>-31.419614492095228</v>
      </c>
      <c r="AW44">
        <v>41</v>
      </c>
      <c r="AX44">
        <f>IF(Z44&gt;0, (R44*SUMPRODUCT(K44:$K$98, X44:$X$98)-K44*$AZ$3)/Z44, 0)</f>
        <v>-31285091.273058262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1000000</v>
      </c>
      <c r="S45">
        <f t="shared" si="1"/>
        <v>-141224717.5487586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-4661.063227095523</v>
      </c>
      <c r="AC45">
        <f t="shared" si="2"/>
        <v>-4169.7006880508343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-117.97156612976583</v>
      </c>
      <c r="AI45">
        <f t="shared" si="25"/>
        <v>-117.97304239424716</v>
      </c>
      <c r="AJ45">
        <f t="shared" si="7"/>
        <v>-491.36253904468867</v>
      </c>
      <c r="AK45">
        <f t="shared" si="22"/>
        <v>-326.27442589668664</v>
      </c>
      <c r="AL45">
        <f t="shared" si="26"/>
        <v>-935.61000733562241</v>
      </c>
      <c r="AN45">
        <f t="shared" si="27"/>
        <v>0</v>
      </c>
      <c r="AO45">
        <f t="shared" si="27"/>
        <v>0</v>
      </c>
      <c r="AP45">
        <f t="shared" si="27"/>
        <v>-3.2352031778199671E-5</v>
      </c>
      <c r="AQ45">
        <f t="shared" si="27"/>
        <v>-2.5853225520441954</v>
      </c>
      <c r="AR45">
        <f t="shared" si="27"/>
        <v>-2.5853549040759738</v>
      </c>
      <c r="AS45">
        <f t="shared" si="27"/>
        <v>-10.768108749396422</v>
      </c>
      <c r="AT45">
        <f t="shared" si="27"/>
        <v>-7.1502367824643454</v>
      </c>
      <c r="AU45">
        <f t="shared" si="23"/>
        <v>-20.503700435936739</v>
      </c>
      <c r="AW45">
        <v>42</v>
      </c>
      <c r="AX45">
        <f>IF(Z45&gt;0, (R45*SUMPRODUCT(K45:$K$98, X45:$X$98)-K45*$AZ$3)/Z45, 0)</f>
        <v>-141224717.5487586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1000000</v>
      </c>
      <c r="S46">
        <f t="shared" si="1"/>
        <v>-643722038.69934726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-4169.7006880508343</v>
      </c>
      <c r="AC46">
        <f t="shared" si="2"/>
        <v>-3725.1957891258858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-23.4430734678946</v>
      </c>
      <c r="AI46">
        <f t="shared" si="25"/>
        <v>-23.443362816057718</v>
      </c>
      <c r="AJ46">
        <f t="shared" si="7"/>
        <v>-444.50489892494852</v>
      </c>
      <c r="AK46">
        <f t="shared" si="22"/>
        <v>-291.87904816355842</v>
      </c>
      <c r="AL46">
        <f t="shared" si="26"/>
        <v>-759.82730990456469</v>
      </c>
      <c r="AN46">
        <f t="shared" si="27"/>
        <v>0</v>
      </c>
      <c r="AO46">
        <f t="shared" si="27"/>
        <v>0</v>
      </c>
      <c r="AP46">
        <f t="shared" si="27"/>
        <v>-5.6616119160483255E-6</v>
      </c>
      <c r="AQ46">
        <f t="shared" si="27"/>
        <v>-0.45870546632934905</v>
      </c>
      <c r="AR46">
        <f t="shared" si="27"/>
        <v>-0.45871112794126512</v>
      </c>
      <c r="AS46">
        <f t="shared" si="27"/>
        <v>-8.6975296659069201</v>
      </c>
      <c r="AT46">
        <f t="shared" si="27"/>
        <v>-5.7111331875058884</v>
      </c>
      <c r="AU46">
        <f t="shared" si="23"/>
        <v>-14.867373981354074</v>
      </c>
      <c r="AW46">
        <v>43</v>
      </c>
      <c r="AX46">
        <f>IF(Z46&gt;0, (R46*SUMPRODUCT(K46:$K$98, X46:$X$98)-K46*$AZ$3)/Z46, 0)</f>
        <v>-643722038.69934726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1000000</v>
      </c>
      <c r="S47">
        <f t="shared" si="1"/>
        <v>-2968315710.5269628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-3725.1957891258858</v>
      </c>
      <c r="AC47">
        <f t="shared" si="2"/>
        <v>-3326.4667968449003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-4.6084356131238389</v>
      </c>
      <c r="AI47">
        <f t="shared" si="25"/>
        <v>-4.6084916460246692</v>
      </c>
      <c r="AJ47">
        <f t="shared" si="7"/>
        <v>-398.72899228098549</v>
      </c>
      <c r="AK47">
        <f t="shared" si="22"/>
        <v>-260.76370523881201</v>
      </c>
      <c r="AL47">
        <f t="shared" si="26"/>
        <v>-664.10118916582223</v>
      </c>
      <c r="AN47">
        <f t="shared" si="27"/>
        <v>0</v>
      </c>
      <c r="AO47">
        <f t="shared" si="27"/>
        <v>0</v>
      </c>
      <c r="AP47">
        <f t="shared" si="27"/>
        <v>-9.7891379989916363E-7</v>
      </c>
      <c r="AQ47">
        <f t="shared" si="27"/>
        <v>-8.0510934660728187E-2</v>
      </c>
      <c r="AR47">
        <f t="shared" si="27"/>
        <v>-8.0511913574528068E-2</v>
      </c>
      <c r="AS47">
        <f t="shared" si="27"/>
        <v>-6.9659308580665984</v>
      </c>
      <c r="AT47">
        <f t="shared" si="27"/>
        <v>-4.5556304561539314</v>
      </c>
      <c r="AU47">
        <f t="shared" si="23"/>
        <v>-11.60207322779506</v>
      </c>
      <c r="AW47">
        <v>44</v>
      </c>
      <c r="AX47">
        <f>IF(Z47&gt;0, (R47*SUMPRODUCT(K47:$K$98, X47:$X$98)-K47*$AZ$3)/Z47, 0)</f>
        <v>-2968315710.5269628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1000000</v>
      </c>
      <c r="S48">
        <f t="shared" si="1"/>
        <v>-13871437806.002272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-3326.4667968449003</v>
      </c>
      <c r="AC48">
        <f t="shared" si="2"/>
        <v>-2970.1297205051724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-0.89533306155144687</v>
      </c>
      <c r="AI48">
        <f t="shared" si="25"/>
        <v>-0.89534376747019173</v>
      </c>
      <c r="AJ48">
        <f t="shared" si="7"/>
        <v>-356.3370763397279</v>
      </c>
      <c r="AK48">
        <f t="shared" si="22"/>
        <v>-232.85267577914303</v>
      </c>
      <c r="AL48">
        <f t="shared" si="26"/>
        <v>-590.08509588634115</v>
      </c>
      <c r="AN48">
        <f t="shared" si="27"/>
        <v>0</v>
      </c>
      <c r="AO48">
        <f t="shared" si="27"/>
        <v>0</v>
      </c>
      <c r="AP48">
        <f t="shared" si="27"/>
        <v>-1.6699645980553428E-7</v>
      </c>
      <c r="AQ48">
        <f t="shared" si="27"/>
        <v>-1.3965868337820958E-2</v>
      </c>
      <c r="AR48">
        <f t="shared" si="27"/>
        <v>-1.3966035334280763E-2</v>
      </c>
      <c r="AS48">
        <f t="shared" si="27"/>
        <v>-5.5583300849197297</v>
      </c>
      <c r="AT48">
        <f t="shared" si="27"/>
        <v>-3.6321565143654193</v>
      </c>
      <c r="AU48">
        <f t="shared" si="23"/>
        <v>-9.2044526346194306</v>
      </c>
      <c r="AW48">
        <v>45</v>
      </c>
      <c r="AX48">
        <f>IF(Z48&gt;0, (R48*SUMPRODUCT(K48:$K$98, X48:$X$98)-K48*$AZ$3)/Z48, 0)</f>
        <v>-13871437806.002272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1000000</v>
      </c>
      <c r="S49">
        <f t="shared" si="1"/>
        <v>-65807828563.696503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-2970.1297205051724</v>
      </c>
      <c r="AC49">
        <f t="shared" si="2"/>
        <v>-2651.9136977356634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-0.17167934580622871</v>
      </c>
      <c r="AI49">
        <f t="shared" si="25"/>
        <v>-0.17168136069849579</v>
      </c>
      <c r="AJ49">
        <f t="shared" si="7"/>
        <v>-318.21602276950898</v>
      </c>
      <c r="AK49">
        <f t="shared" si="22"/>
        <v>-207.90908043536209</v>
      </c>
      <c r="AL49">
        <f t="shared" si="26"/>
        <v>-526.29678456556951</v>
      </c>
      <c r="AN49">
        <f t="shared" si="27"/>
        <v>0</v>
      </c>
      <c r="AO49">
        <f t="shared" si="27"/>
        <v>0</v>
      </c>
      <c r="AP49">
        <f t="shared" si="27"/>
        <v>-2.8061903646175924E-8</v>
      </c>
      <c r="AQ49">
        <f t="shared" si="27"/>
        <v>-2.3910207700671765E-3</v>
      </c>
      <c r="AR49">
        <f t="shared" si="27"/>
        <v>-2.3910488319708227E-3</v>
      </c>
      <c r="AS49">
        <f t="shared" si="27"/>
        <v>-4.4318733638980392</v>
      </c>
      <c r="AT49">
        <f t="shared" si="27"/>
        <v>-2.8956012575187837</v>
      </c>
      <c r="AU49">
        <f t="shared" si="23"/>
        <v>-7.3298656702487932</v>
      </c>
      <c r="AW49">
        <v>46</v>
      </c>
      <c r="AX49">
        <f>IF(Z49&gt;0, (R49*SUMPRODUCT(K49:$K$98, X49:$X$98)-K49*$AZ$3)/Z49, 0)</f>
        <v>-65807828563.696503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1000000</v>
      </c>
      <c r="S50">
        <f t="shared" si="1"/>
        <v>-316985699835.82178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-2651.9136977356634</v>
      </c>
      <c r="AC50">
        <f t="shared" si="2"/>
        <v>-2367.7821703297845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-3.2425185538167832E-2</v>
      </c>
      <c r="AI50">
        <f t="shared" si="25"/>
        <v>-3.2425559022235338E-2</v>
      </c>
      <c r="AJ50">
        <f t="shared" si="7"/>
        <v>-284.13152740587884</v>
      </c>
      <c r="AK50">
        <f t="shared" si="22"/>
        <v>-185.63395884149645</v>
      </c>
      <c r="AL50">
        <f t="shared" si="26"/>
        <v>-469.79791180639751</v>
      </c>
      <c r="AN50">
        <f t="shared" si="27"/>
        <v>0</v>
      </c>
      <c r="AO50">
        <f t="shared" si="27"/>
        <v>0</v>
      </c>
      <c r="AP50">
        <f t="shared" si="27"/>
        <v>-4.6442902782064717E-9</v>
      </c>
      <c r="AQ50">
        <f t="shared" si="27"/>
        <v>-4.0320856246648052E-4</v>
      </c>
      <c r="AR50">
        <f t="shared" si="27"/>
        <v>-4.0321320675675872E-4</v>
      </c>
      <c r="AS50">
        <f t="shared" si="27"/>
        <v>-3.5331876384138408</v>
      </c>
      <c r="AT50">
        <f t="shared" si="27"/>
        <v>-2.3083661803981435</v>
      </c>
      <c r="AU50">
        <f t="shared" si="23"/>
        <v>-5.8419570320187413</v>
      </c>
      <c r="AW50">
        <v>47</v>
      </c>
      <c r="AX50">
        <f>IF(Z50&gt;0, (R50*SUMPRODUCT(K50:$K$98, X50:$X$98)-K50*$AZ$3)/Z50, 0)</f>
        <v>-316985699835.82178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1000000</v>
      </c>
      <c r="S51">
        <f t="shared" si="1"/>
        <v>-1552573991352.2368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-2367.7821703297845</v>
      </c>
      <c r="AC51">
        <f t="shared" si="2"/>
        <v>-2114.0915749431247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-6.0333157294230168E-3</v>
      </c>
      <c r="AI51">
        <f t="shared" si="25"/>
        <v>-6.033383812863378E-3</v>
      </c>
      <c r="AJ51">
        <f t="shared" si="7"/>
        <v>-253.69059538665988</v>
      </c>
      <c r="AK51">
        <f t="shared" si="22"/>
        <v>-165.74475192308495</v>
      </c>
      <c r="AL51">
        <f t="shared" si="26"/>
        <v>-419.44138069355768</v>
      </c>
      <c r="AN51">
        <f t="shared" si="27"/>
        <v>0</v>
      </c>
      <c r="AO51">
        <f t="shared" si="27"/>
        <v>0</v>
      </c>
      <c r="AP51">
        <f t="shared" si="27"/>
        <v>-7.5591114207370989E-10</v>
      </c>
      <c r="AQ51">
        <f t="shared" si="27"/>
        <v>-6.6986194576818781E-5</v>
      </c>
      <c r="AR51">
        <f t="shared" si="27"/>
        <v>-6.6986950487960852E-5</v>
      </c>
      <c r="AS51">
        <f t="shared" si="27"/>
        <v>-2.8166547793952375</v>
      </c>
      <c r="AT51">
        <f t="shared" si="27"/>
        <v>-1.8402170050974773</v>
      </c>
      <c r="AU51">
        <f t="shared" si="23"/>
        <v>-4.6569387714432029</v>
      </c>
      <c r="AW51">
        <v>48</v>
      </c>
      <c r="AX51">
        <f>IF(Z51&gt;0, (R51*SUMPRODUCT(K51:$K$98, X51:$X$98)-K51*$AZ$3)/Z51, 0)</f>
        <v>-1552573991352.2368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1000000</v>
      </c>
      <c r="S52">
        <f t="shared" si="1"/>
        <v>-7740955477719.6738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-2114.0915749431247</v>
      </c>
      <c r="AC52">
        <f t="shared" si="2"/>
        <v>-1887.5818217550138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-1.1042086004632639E-3</v>
      </c>
      <c r="AI52">
        <f t="shared" si="25"/>
        <v>-1.1042207926391988E-3</v>
      </c>
      <c r="AJ52">
        <f t="shared" si="7"/>
        <v>-226.50975318811084</v>
      </c>
      <c r="AK52">
        <f t="shared" si="22"/>
        <v>-147.98641024601875</v>
      </c>
      <c r="AL52">
        <f t="shared" si="26"/>
        <v>-374.49726765492221</v>
      </c>
      <c r="AN52">
        <f t="shared" si="27"/>
        <v>0</v>
      </c>
      <c r="AO52">
        <f t="shared" si="27"/>
        <v>0</v>
      </c>
      <c r="AP52">
        <f t="shared" si="27"/>
        <v>-1.2086274454299544E-10</v>
      </c>
      <c r="AQ52">
        <f t="shared" si="27"/>
        <v>-1.0946174227943176E-5</v>
      </c>
      <c r="AR52">
        <f t="shared" si="27"/>
        <v>-1.094629509068772E-5</v>
      </c>
      <c r="AS52">
        <f t="shared" si="27"/>
        <v>-2.2454228500713045</v>
      </c>
      <c r="AT52">
        <f t="shared" si="27"/>
        <v>-1.4670099736962594</v>
      </c>
      <c r="AU52">
        <f t="shared" si="23"/>
        <v>-3.7124437700626545</v>
      </c>
      <c r="AW52">
        <v>49</v>
      </c>
      <c r="AX52">
        <f>IF(Z52&gt;0, (R52*SUMPRODUCT(K52:$K$98, X52:$X$98)-K52*$AZ$3)/Z52, 0)</f>
        <v>-7740955477719.6738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1000000</v>
      </c>
      <c r="S53">
        <f t="shared" si="1"/>
        <v>-39325159143498.133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-1887.5818217550138</v>
      </c>
      <c r="AC53">
        <f t="shared" si="2"/>
        <v>-1685.340921831272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-1.9854852657337426E-4</v>
      </c>
      <c r="AI53">
        <f t="shared" si="25"/>
        <v>-1.9855066940122103E-4</v>
      </c>
      <c r="AJ53">
        <f t="shared" si="7"/>
        <v>-202.24089992374184</v>
      </c>
      <c r="AK53">
        <f t="shared" si="22"/>
        <v>-132.13072752285098</v>
      </c>
      <c r="AL53">
        <f t="shared" si="26"/>
        <v>-334.37182599726225</v>
      </c>
      <c r="AN53">
        <f t="shared" si="27"/>
        <v>0</v>
      </c>
      <c r="AO53">
        <f t="shared" si="27"/>
        <v>0</v>
      </c>
      <c r="AP53">
        <f t="shared" si="27"/>
        <v>-1.8966207159469202E-11</v>
      </c>
      <c r="AQ53">
        <f t="shared" si="27"/>
        <v>-1.7573565192671422E-6</v>
      </c>
      <c r="AR53">
        <f t="shared" si="27"/>
        <v>-1.7573754854743016E-6</v>
      </c>
      <c r="AS53">
        <f t="shared" si="27"/>
        <v>-1.7900377810766512</v>
      </c>
      <c r="AT53">
        <f t="shared" si="27"/>
        <v>-1.1694914055279177</v>
      </c>
      <c r="AU53">
        <f t="shared" si="23"/>
        <v>-2.9595309439800546</v>
      </c>
      <c r="AW53">
        <v>50</v>
      </c>
      <c r="AX53">
        <f>IF(Z53&gt;0, (R53*SUMPRODUCT(K53:$K$98, X53:$X$98)-K53*$AZ$3)/Z53, 0)</f>
        <v>-39325159143498.133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1000000</v>
      </c>
      <c r="S54">
        <f t="shared" si="1"/>
        <v>-203913731743878.69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-1685.340921831272</v>
      </c>
      <c r="AC54">
        <f t="shared" si="2"/>
        <v>-1504.7686817404901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-3.504855365555106E-5</v>
      </c>
      <c r="AI54">
        <f t="shared" si="25"/>
        <v>-3.5048922627436589E-5</v>
      </c>
      <c r="AJ54">
        <f t="shared" si="7"/>
        <v>-180.57224009078186</v>
      </c>
      <c r="AK54">
        <f t="shared" si="22"/>
        <v>-117.97386452818905</v>
      </c>
      <c r="AL54">
        <f t="shared" si="26"/>
        <v>-298.54613966789356</v>
      </c>
      <c r="AN54">
        <f t="shared" si="27"/>
        <v>0</v>
      </c>
      <c r="AO54">
        <f t="shared" si="27"/>
        <v>0</v>
      </c>
      <c r="AP54">
        <f t="shared" si="27"/>
        <v>-2.9158720381020689E-12</v>
      </c>
      <c r="AQ54">
        <f t="shared" si="27"/>
        <v>-2.7697800723571773E-7</v>
      </c>
      <c r="AR54">
        <f t="shared" si="27"/>
        <v>-2.7698092310775582E-7</v>
      </c>
      <c r="AS54">
        <f t="shared" si="27"/>
        <v>-1.427007223007416</v>
      </c>
      <c r="AT54">
        <f t="shared" si="27"/>
        <v>-0.93231139361835014</v>
      </c>
      <c r="AU54">
        <f t="shared" si="23"/>
        <v>-2.3593188936066891</v>
      </c>
      <c r="AW54">
        <v>51</v>
      </c>
      <c r="AX54">
        <f>IF(Z54&gt;0, (R54*SUMPRODUCT(K54:$K$98, X54:$X$98)-K54*$AZ$3)/Z54, 0)</f>
        <v>-203913731743878.69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1000000</v>
      </c>
      <c r="S55">
        <f t="shared" si="1"/>
        <v>-1080362952744693.4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-1504.7686817404901</v>
      </c>
      <c r="AC55">
        <f t="shared" si="2"/>
        <v>-1343.5434660816297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-6.0620395402822013E-6</v>
      </c>
      <c r="AI55">
        <f t="shared" si="25"/>
        <v>-6.062101720471862E-6</v>
      </c>
      <c r="AJ55">
        <f t="shared" si="7"/>
        <v>-161.22521565886041</v>
      </c>
      <c r="AK55">
        <f t="shared" si="22"/>
        <v>-105.33380772183432</v>
      </c>
      <c r="AL55">
        <f t="shared" si="26"/>
        <v>-266.55902944279649</v>
      </c>
      <c r="AN55">
        <f t="shared" si="27"/>
        <v>0</v>
      </c>
      <c r="AO55">
        <f t="shared" si="27"/>
        <v>0</v>
      </c>
      <c r="AP55">
        <f t="shared" si="27"/>
        <v>-4.3874199466221133E-13</v>
      </c>
      <c r="AQ55">
        <f t="shared" si="27"/>
        <v>-4.2773612208917346E-8</v>
      </c>
      <c r="AR55">
        <f t="shared" si="27"/>
        <v>-4.2774050950912008E-8</v>
      </c>
      <c r="AS55">
        <f t="shared" si="27"/>
        <v>-1.1376014305195592</v>
      </c>
      <c r="AT55">
        <f t="shared" si="27"/>
        <v>-0.74323293572127758</v>
      </c>
      <c r="AU55">
        <f t="shared" si="23"/>
        <v>-1.8808344090148881</v>
      </c>
      <c r="AW55">
        <v>52</v>
      </c>
      <c r="AX55">
        <f>IF(Z55&gt;0, (R55*SUMPRODUCT(K55:$K$98, X55:$X$98)-K55*$AZ$3)/Z55, 0)</f>
        <v>-1080362952744693.4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1000000</v>
      </c>
      <c r="S56">
        <f t="shared" si="1"/>
        <v>-5858918842341549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-1343.5434660816297</v>
      </c>
      <c r="AC56">
        <f t="shared" si="2"/>
        <v>-1199.5923804674046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-1.0264213826583478E-6</v>
      </c>
      <c r="AI56">
        <f t="shared" si="25"/>
        <v>-1.0264316199769789E-6</v>
      </c>
      <c r="AJ56">
        <f t="shared" si="7"/>
        <v>-143.95108561422512</v>
      </c>
      <c r="AK56">
        <f t="shared" si="22"/>
        <v>-94.048042625714089</v>
      </c>
      <c r="AL56">
        <f t="shared" si="26"/>
        <v>-237.99912926637083</v>
      </c>
      <c r="AN56">
        <f t="shared" si="27"/>
        <v>0</v>
      </c>
      <c r="AO56">
        <f t="shared" si="27"/>
        <v>0</v>
      </c>
      <c r="AP56">
        <f t="shared" si="27"/>
        <v>-6.4494898110281088E-14</v>
      </c>
      <c r="AQ56">
        <f t="shared" si="27"/>
        <v>-6.4664337291441851E-9</v>
      </c>
      <c r="AR56">
        <f t="shared" si="27"/>
        <v>-6.4664982240422946E-9</v>
      </c>
      <c r="AS56">
        <f t="shared" si="27"/>
        <v>-0.90688889679199935</v>
      </c>
      <c r="AT56">
        <f t="shared" si="27"/>
        <v>-0.59250074605795389</v>
      </c>
      <c r="AU56">
        <f t="shared" si="23"/>
        <v>-1.4993896493164514</v>
      </c>
      <c r="AW56">
        <v>53</v>
      </c>
      <c r="AX56">
        <f>IF(Z56&gt;0, (R56*SUMPRODUCT(K56:$K$98, X56:$X$98)-K56*$AZ$3)/Z56, 0)</f>
        <v>-5858918842341549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1000000</v>
      </c>
      <c r="S57">
        <f t="shared" si="1"/>
        <v>-3.2587191733635572E+16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-1199.5923804674046</v>
      </c>
      <c r="AC57">
        <f t="shared" si="2"/>
        <v>-1071.0646254229798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-1.6983125236018114E-7</v>
      </c>
      <c r="AI57">
        <f t="shared" si="25"/>
        <v>-1.6983289574300801E-7</v>
      </c>
      <c r="AJ57">
        <f t="shared" si="7"/>
        <v>-128.52775504442479</v>
      </c>
      <c r="AK57">
        <f t="shared" si="22"/>
        <v>-83.971466632718332</v>
      </c>
      <c r="AL57">
        <f t="shared" si="26"/>
        <v>-212.49922184697601</v>
      </c>
      <c r="AN57">
        <f t="shared" si="27"/>
        <v>0</v>
      </c>
      <c r="AO57">
        <f t="shared" si="27"/>
        <v>0</v>
      </c>
      <c r="AP57">
        <f t="shared" si="27"/>
        <v>-9.243998407220622E-15</v>
      </c>
      <c r="AQ57">
        <f t="shared" si="27"/>
        <v>-9.5529769487662825E-10</v>
      </c>
      <c r="AR57">
        <f t="shared" si="27"/>
        <v>-9.553069388750353E-10</v>
      </c>
      <c r="AS57">
        <f t="shared" si="27"/>
        <v>-0.72296627632002675</v>
      </c>
      <c r="AT57">
        <f t="shared" si="27"/>
        <v>-0.47233796721653026</v>
      </c>
      <c r="AU57">
        <f t="shared" si="23"/>
        <v>-1.195304244491864</v>
      </c>
      <c r="AW57">
        <v>54</v>
      </c>
      <c r="AX57">
        <f>IF(Z57&gt;0, (R57*SUMPRODUCT(K57:$K$98, X57:$X$98)-K57*$AZ$3)/Z57, 0)</f>
        <v>-3.2587191733635572E+16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1000000</v>
      </c>
      <c r="S58">
        <f t="shared" si="1"/>
        <v>-1.8610312771189194E+17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-1071.0646254229798</v>
      </c>
      <c r="AC58">
        <f t="shared" si="2"/>
        <v>-956.30770127135338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-2.7400389809627746E-8</v>
      </c>
      <c r="AI58">
        <f t="shared" si="25"/>
        <v>-2.740064673913587E-8</v>
      </c>
      <c r="AJ58">
        <f t="shared" si="7"/>
        <v>-114.75692415162644</v>
      </c>
      <c r="AK58">
        <f t="shared" si="22"/>
        <v>-74.974523779608589</v>
      </c>
      <c r="AL58">
        <f t="shared" si="26"/>
        <v>-189.73144795863567</v>
      </c>
      <c r="AN58">
        <f t="shared" si="27"/>
        <v>0</v>
      </c>
      <c r="AO58">
        <f t="shared" si="27"/>
        <v>0</v>
      </c>
      <c r="AP58">
        <f t="shared" si="27"/>
        <v>-1.2903783874052931E-15</v>
      </c>
      <c r="AQ58">
        <f t="shared" si="27"/>
        <v>-1.3761311837954444E-10</v>
      </c>
      <c r="AR58">
        <f t="shared" si="27"/>
        <v>-1.3761440875793183E-10</v>
      </c>
      <c r="AS58">
        <f t="shared" si="27"/>
        <v>-0.57634428918238501</v>
      </c>
      <c r="AT58">
        <f t="shared" si="27"/>
        <v>-0.37654493560190033</v>
      </c>
      <c r="AU58">
        <f t="shared" si="23"/>
        <v>-0.95288922492189976</v>
      </c>
      <c r="AW58">
        <v>55</v>
      </c>
      <c r="AX58">
        <f>IF(Z58&gt;0, (R58*SUMPRODUCT(K58:$K$98, X58:$X$98)-K58*$AZ$3)/Z58, 0)</f>
        <v>-1.8610312771189194E+17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1000000</v>
      </c>
      <c r="S59">
        <f t="shared" si="1"/>
        <v>-1.0934223825052499E+18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-956.30770127135338</v>
      </c>
      <c r="AC59">
        <f t="shared" si="2"/>
        <v>-853.84616184954302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-4.3063110072633047E-9</v>
      </c>
      <c r="AI59">
        <f t="shared" si="25"/>
        <v>-4.3063500519259856E-9</v>
      </c>
      <c r="AJ59">
        <f t="shared" si="7"/>
        <v>-102.46153942181036</v>
      </c>
      <c r="AK59">
        <f t="shared" si="22"/>
        <v>-66.941539088994745</v>
      </c>
      <c r="AL59">
        <f t="shared" si="26"/>
        <v>-169.40307851511145</v>
      </c>
      <c r="AN59">
        <f t="shared" si="27"/>
        <v>0</v>
      </c>
      <c r="AO59">
        <f t="shared" si="27"/>
        <v>0</v>
      </c>
      <c r="AP59">
        <f t="shared" si="27"/>
        <v>-1.7508411588118152E-16</v>
      </c>
      <c r="AQ59">
        <f t="shared" si="27"/>
        <v>-1.9310364174005655E-11</v>
      </c>
      <c r="AR59">
        <f t="shared" si="27"/>
        <v>-1.9310539258121536E-11</v>
      </c>
      <c r="AS59">
        <f t="shared" si="27"/>
        <v>-0.4594581387008998</v>
      </c>
      <c r="AT59">
        <f t="shared" si="27"/>
        <v>-0.30017931728494052</v>
      </c>
      <c r="AU59">
        <f t="shared" si="23"/>
        <v>-0.75963745600515076</v>
      </c>
      <c r="AW59">
        <v>56</v>
      </c>
      <c r="AX59">
        <f>IF(Z59&gt;0, (R59*SUMPRODUCT(K59:$K$98, X59:$X$98)-K59*$AZ$3)/Z59, 0)</f>
        <v>-1.0934223825052499E+18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1000000</v>
      </c>
      <c r="S60">
        <f t="shared" si="1"/>
        <v>-6.6160207417489336E+18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-853.84616184954302</v>
      </c>
      <c r="AC60">
        <f t="shared" si="2"/>
        <v>-762.36264450853753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-6.5785453654983661E-10</v>
      </c>
      <c r="AI60">
        <f t="shared" si="25"/>
        <v>-6.5786029803906303E-10</v>
      </c>
      <c r="AJ60">
        <f t="shared" si="7"/>
        <v>-91.483517341005495</v>
      </c>
      <c r="AK60">
        <f t="shared" si="22"/>
        <v>-59.76923132946802</v>
      </c>
      <c r="AL60">
        <f t="shared" si="26"/>
        <v>-151.25274867113137</v>
      </c>
      <c r="AN60">
        <f t="shared" si="27"/>
        <v>0</v>
      </c>
      <c r="AO60">
        <f t="shared" si="27"/>
        <v>0</v>
      </c>
      <c r="AP60">
        <f t="shared" si="27"/>
        <v>-2.3067567692951475E-17</v>
      </c>
      <c r="AQ60">
        <f t="shared" si="27"/>
        <v>-2.6338856947547154E-12</v>
      </c>
      <c r="AR60">
        <f t="shared" si="27"/>
        <v>-2.6339087623224083E-12</v>
      </c>
      <c r="AS60">
        <f t="shared" si="27"/>
        <v>-0.36627721516375877</v>
      </c>
      <c r="AT60">
        <f t="shared" si="27"/>
        <v>-0.23930111390703349</v>
      </c>
      <c r="AU60">
        <f t="shared" si="23"/>
        <v>-0.60557832907342612</v>
      </c>
      <c r="AW60">
        <v>57</v>
      </c>
      <c r="AX60">
        <f>IF(Z60&gt;0, (R60*SUMPRODUCT(K60:$K$98, X60:$X$98)-K60*$AZ$3)/Z60, 0)</f>
        <v>-6.6160207417489336E+18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1000000</v>
      </c>
      <c r="S61">
        <f t="shared" si="1"/>
        <v>-4.1242864246014075E+19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-762.36264450853753</v>
      </c>
      <c r="AC61">
        <f t="shared" si="2"/>
        <v>-680.68093259691068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-9.7573275711537767E-11</v>
      </c>
      <c r="AI61">
        <f t="shared" si="25"/>
        <v>-9.757410092208636E-11</v>
      </c>
      <c r="AJ61">
        <f t="shared" si="7"/>
        <v>-81.681711911626849</v>
      </c>
      <c r="AK61">
        <f t="shared" si="22"/>
        <v>-53.365385115597633</v>
      </c>
      <c r="AL61">
        <f t="shared" si="26"/>
        <v>-135.04709702732205</v>
      </c>
      <c r="AN61">
        <f t="shared" si="27"/>
        <v>0</v>
      </c>
      <c r="AO61">
        <f t="shared" si="27"/>
        <v>0</v>
      </c>
      <c r="AP61">
        <f t="shared" si="27"/>
        <v>-2.9499441777501714E-18</v>
      </c>
      <c r="AQ61">
        <f t="shared" si="27"/>
        <v>-3.4880275958824575E-13</v>
      </c>
      <c r="AR61">
        <f t="shared" si="27"/>
        <v>-3.4880570953242352E-13</v>
      </c>
      <c r="AS61">
        <f t="shared" si="27"/>
        <v>-0.29199395341503914</v>
      </c>
      <c r="AT61">
        <f t="shared" si="27"/>
        <v>-0.19076938289783069</v>
      </c>
      <c r="AU61">
        <f t="shared" si="23"/>
        <v>-0.48276333631321861</v>
      </c>
      <c r="AW61">
        <v>58</v>
      </c>
      <c r="AX61">
        <f>IF(Z61&gt;0, (R61*SUMPRODUCT(K61:$K$98, X61:$X$98)-K61*$AZ$3)/Z61, 0)</f>
        <v>-4.1242864246014075E+19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1000000</v>
      </c>
      <c r="S62">
        <f t="shared" si="1"/>
        <v>-2.6531729121332671E+20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-680.68093259691068</v>
      </c>
      <c r="AC62">
        <f t="shared" si="2"/>
        <v>-607.75083267581351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-1.4048512154784858E-11</v>
      </c>
      <c r="AI62">
        <f t="shared" si="25"/>
        <v>-1.4048626687620222E-11</v>
      </c>
      <c r="AJ62">
        <f t="shared" si="7"/>
        <v>-72.930099921097167</v>
      </c>
      <c r="AK62">
        <f t="shared" si="22"/>
        <v>-47.647665281783752</v>
      </c>
      <c r="AL62">
        <f t="shared" si="26"/>
        <v>-120.57776520289497</v>
      </c>
      <c r="AN62">
        <f t="shared" si="27"/>
        <v>0</v>
      </c>
      <c r="AO62">
        <f t="shared" si="27"/>
        <v>0</v>
      </c>
      <c r="AP62">
        <f t="shared" si="27"/>
        <v>-3.6556197625348164E-19</v>
      </c>
      <c r="AQ62">
        <f t="shared" si="27"/>
        <v>-4.4839559331585178E-14</v>
      </c>
      <c r="AR62">
        <f t="shared" si="27"/>
        <v>-4.4839924893561436E-14</v>
      </c>
      <c r="AS62">
        <f t="shared" si="27"/>
        <v>-0.23277579194439268</v>
      </c>
      <c r="AT62">
        <f t="shared" si="27"/>
        <v>-0.15208018407033741</v>
      </c>
      <c r="AU62">
        <f t="shared" si="23"/>
        <v>-0.38485597601477495</v>
      </c>
      <c r="AW62">
        <v>59</v>
      </c>
      <c r="AX62">
        <f>IF(Z62&gt;0, (R62*SUMPRODUCT(K62:$K$98, X62:$X$98)-K62*$AZ$3)/Z62, 0)</f>
        <v>-2.6531729121332671E+20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1000000</v>
      </c>
      <c r="S63">
        <f t="shared" si="1"/>
        <v>-1.7641769521936673E+21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-607.75083267581351</v>
      </c>
      <c r="AC63">
        <f t="shared" si="2"/>
        <v>-542.63467203197627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-1.9601649677827523E-12</v>
      </c>
      <c r="AI63">
        <f t="shared" si="25"/>
        <v>-1.9601803470413737E-12</v>
      </c>
      <c r="AJ63">
        <f t="shared" si="7"/>
        <v>-65.116160643837247</v>
      </c>
      <c r="AK63">
        <f t="shared" si="22"/>
        <v>-42.542558287306953</v>
      </c>
      <c r="AL63">
        <f t="shared" si="26"/>
        <v>-107.65871893114615</v>
      </c>
      <c r="AN63">
        <f t="shared" si="27"/>
        <v>0</v>
      </c>
      <c r="AO63">
        <f t="shared" si="27"/>
        <v>0</v>
      </c>
      <c r="AP63">
        <f t="shared" si="27"/>
        <v>-4.382766988250459E-20</v>
      </c>
      <c r="AQ63">
        <f t="shared" si="27"/>
        <v>-5.5860601111168171E-15</v>
      </c>
      <c r="AR63">
        <f t="shared" si="27"/>
        <v>-5.5861039387866995E-15</v>
      </c>
      <c r="AS63">
        <f t="shared" si="27"/>
        <v>-0.18556743618016139</v>
      </c>
      <c r="AT63">
        <f t="shared" si="27"/>
        <v>-0.12123739163770531</v>
      </c>
      <c r="AU63">
        <f t="shared" si="23"/>
        <v>-0.30680482781787227</v>
      </c>
      <c r="AW63">
        <v>60</v>
      </c>
      <c r="AX63">
        <f>IF(Z63&gt;0, (R63*SUMPRODUCT(K63:$K$98, X63:$X$98)-K63*$AZ$3)/Z63, 0)</f>
        <v>-1.7641769521936673E+21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1000000</v>
      </c>
      <c r="S64">
        <f t="shared" si="1"/>
        <v>-1.2143168358071652E+22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-542.63467203197627</v>
      </c>
      <c r="AC64">
        <f t="shared" si="2"/>
        <v>-484.49524288569313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-2.6461073504527559E-13</v>
      </c>
      <c r="AI64">
        <f t="shared" si="25"/>
        <v>-2.6461272997455846E-13</v>
      </c>
      <c r="AJ64">
        <f t="shared" si="7"/>
        <v>-58.139429146283135</v>
      </c>
      <c r="AK64">
        <f t="shared" si="22"/>
        <v>-37.984427042238345</v>
      </c>
      <c r="AL64">
        <f t="shared" si="26"/>
        <v>-96.123856188521742</v>
      </c>
      <c r="AN64">
        <f t="shared" si="27"/>
        <v>0</v>
      </c>
      <c r="AO64">
        <f t="shared" si="27"/>
        <v>0</v>
      </c>
      <c r="AP64">
        <f t="shared" si="27"/>
        <v>-5.0760099435296841E-21</v>
      </c>
      <c r="AQ64">
        <f t="shared" si="27"/>
        <v>-6.7329039369511251E-16</v>
      </c>
      <c r="AR64">
        <f t="shared" si="27"/>
        <v>-6.7329546970505599E-16</v>
      </c>
      <c r="AS64">
        <f t="shared" si="27"/>
        <v>-0.14793322399566405</v>
      </c>
      <c r="AT64">
        <f t="shared" si="27"/>
        <v>-9.6649706343833935E-2</v>
      </c>
      <c r="AU64">
        <f t="shared" si="23"/>
        <v>-0.24458293033949866</v>
      </c>
      <c r="AW64">
        <v>61</v>
      </c>
      <c r="AX64">
        <f>IF(Z64&gt;0, (R64*SUMPRODUCT(K64:$K$98, X64:$X$98)-K64*$AZ$3)/Z64, 0)</f>
        <v>-1.2143168358071652E+22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1000000</v>
      </c>
      <c r="S65">
        <f t="shared" si="1"/>
        <v>-8.6644524667513086E+22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-484.49524288569313</v>
      </c>
      <c r="AC65">
        <f t="shared" si="2"/>
        <v>-432.58503829079746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-3.4506958431296202E-14</v>
      </c>
      <c r="AI65">
        <f t="shared" si="25"/>
        <v>-3.4507208063364672E-14</v>
      </c>
      <c r="AJ65">
        <f t="shared" si="7"/>
        <v>-51.910204594895674</v>
      </c>
      <c r="AK65">
        <f t="shared" si="22"/>
        <v>-33.914667001998524</v>
      </c>
      <c r="AL65">
        <f t="shared" si="26"/>
        <v>-85.824871596894241</v>
      </c>
      <c r="AN65">
        <f t="shared" si="27"/>
        <v>0</v>
      </c>
      <c r="AO65">
        <f t="shared" si="27"/>
        <v>0</v>
      </c>
      <c r="AP65">
        <f t="shared" si="27"/>
        <v>-5.6712306648089601E-22</v>
      </c>
      <c r="AQ65">
        <f t="shared" si="27"/>
        <v>-7.8394143029210429E-17</v>
      </c>
      <c r="AR65">
        <f t="shared" si="27"/>
        <v>-7.8394710152276907E-17</v>
      </c>
      <c r="AS65">
        <f t="shared" si="27"/>
        <v>-0.11793146045572714</v>
      </c>
      <c r="AT65">
        <f t="shared" si="27"/>
        <v>-7.7048554164408437E-2</v>
      </c>
      <c r="AU65">
        <f t="shared" si="23"/>
        <v>-0.19498001462013567</v>
      </c>
      <c r="AW65">
        <v>62</v>
      </c>
      <c r="AX65">
        <f>IF(Z65&gt;0, (R65*SUMPRODUCT(K65:$K$98, X65:$X$98)-K65*$AZ$3)/Z65, 0)</f>
        <v>-8.6644524667513086E+22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1000000</v>
      </c>
      <c r="S66">
        <f t="shared" si="1"/>
        <v>-6.4185941788514534E+23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-432.58503829079746</v>
      </c>
      <c r="AC66">
        <f t="shared" si="2"/>
        <v>-386.23664133106905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-4.3409684820373487E-15</v>
      </c>
      <c r="AI66">
        <f t="shared" si="25"/>
        <v>-4.3409985693610341E-15</v>
      </c>
      <c r="AJ66">
        <f t="shared" si="7"/>
        <v>-46.348396959728404</v>
      </c>
      <c r="AK66">
        <f t="shared" si="22"/>
        <v>-30.280952680355824</v>
      </c>
      <c r="AL66">
        <f t="shared" si="26"/>
        <v>-76.629349640084229</v>
      </c>
      <c r="AN66">
        <f t="shared" si="27"/>
        <v>0</v>
      </c>
      <c r="AO66">
        <f t="shared" si="27"/>
        <v>0</v>
      </c>
      <c r="AP66">
        <f t="shared" si="27"/>
        <v>-6.102987379731471E-23</v>
      </c>
      <c r="AQ66">
        <f t="shared" si="27"/>
        <v>-8.8053281636266867E-18</v>
      </c>
      <c r="AR66">
        <f t="shared" si="27"/>
        <v>-8.8053891935004835E-18</v>
      </c>
      <c r="AS66">
        <f t="shared" si="27"/>
        <v>-9.4014238245956172E-2</v>
      </c>
      <c r="AT66">
        <f t="shared" si="27"/>
        <v>-6.1422635654024567E-2</v>
      </c>
      <c r="AU66">
        <f t="shared" si="23"/>
        <v>-0.15543687389998073</v>
      </c>
      <c r="AW66">
        <v>63</v>
      </c>
      <c r="AX66">
        <f>IF(Z66&gt;0, (R66*SUMPRODUCT(K66:$K$98, X66:$X$98)-K66*$AZ$3)/Z66, 0)</f>
        <v>-6.4185941788514534E+23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-4.9452243833531621E+24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-386.23664133106905</v>
      </c>
      <c r="AC67">
        <f t="shared" ref="AC67:AC79" si="30">S67*Z67</f>
        <v>-344.85414404559737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-5.2599422702896122E-16</v>
      </c>
      <c r="AI67">
        <f t="shared" ref="AI67:AI79" si="34">SUM(AE67:AH67)</f>
        <v>-5.2599771376805849E-16</v>
      </c>
      <c r="AJ67">
        <f t="shared" ref="AJ67:AJ79" si="35">AB67-AC67</f>
        <v>-41.382497285471686</v>
      </c>
      <c r="AK67">
        <f t="shared" si="22"/>
        <v>-27.036564893174837</v>
      </c>
      <c r="AL67">
        <f t="shared" si="26"/>
        <v>-68.419062178646527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-9.5262476736145812E-19</v>
      </c>
      <c r="AR67">
        <f t="shared" si="36"/>
        <v>-9.5263108217225021E-19</v>
      </c>
      <c r="AS67">
        <f t="shared" si="36"/>
        <v>-7.4947575132299049E-2</v>
      </c>
      <c r="AT67">
        <f t="shared" si="36"/>
        <v>-4.8965749086435383E-2</v>
      </c>
      <c r="AU67">
        <f t="shared" si="23"/>
        <v>-0.12391332421873444</v>
      </c>
      <c r="AW67">
        <v>64</v>
      </c>
      <c r="AX67">
        <f>IF(Z67&gt;0, (R67*SUMPRODUCT(K67:$K$98, X67:$X$98)-K67*$AZ$3)/Z67, 0)</f>
        <v>-4.9452243833531621E+24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1000000</v>
      </c>
      <c r="S68">
        <f t="shared" si="29"/>
        <v>-3.9691829361033171E+25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-344.85414404559737</v>
      </c>
      <c r="AC68">
        <f t="shared" si="30"/>
        <v>-307.9054857549977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-6.12800318922702E-17</v>
      </c>
      <c r="AI68">
        <f t="shared" si="34"/>
        <v>-6.1280419762381899E-17</v>
      </c>
      <c r="AJ68">
        <f t="shared" si="35"/>
        <v>-36.948658290599667</v>
      </c>
      <c r="AK68">
        <f t="shared" si="22"/>
        <v>-24.139790083191819</v>
      </c>
      <c r="AL68">
        <f t="shared" si="26"/>
        <v>-61.088448373791486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-9.9092743128661756E-20</v>
      </c>
      <c r="AR68">
        <f t="shared" si="36"/>
        <v>-9.9093370333187586E-20</v>
      </c>
      <c r="AS68">
        <f t="shared" si="36"/>
        <v>-5.9747748032763823E-2</v>
      </c>
      <c r="AT68">
        <f t="shared" si="36"/>
        <v>-3.9035195381405756E-2</v>
      </c>
      <c r="AU68">
        <f t="shared" si="23"/>
        <v>-9.8782943414169586E-2</v>
      </c>
      <c r="AW68">
        <v>65</v>
      </c>
      <c r="AX68">
        <f>IF(Z68&gt;0, (R68*SUMPRODUCT(K68:$K$98, X68:$X$98)-K68*$AZ$3)/Z68, 0)</f>
        <v>-3.9691829361033171E+25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1000000</v>
      </c>
      <c r="S69">
        <f t="shared" si="29"/>
        <v>-3.3239888904083367E+26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-307.9054857549977</v>
      </c>
      <c r="AC69">
        <f t="shared" si="30"/>
        <v>-274.91561228124783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-6.8527628352091484E-18</v>
      </c>
      <c r="AI69">
        <f t="shared" si="34"/>
        <v>-6.8528041884779684E-18</v>
      </c>
      <c r="AJ69">
        <f t="shared" si="35"/>
        <v>-32.989873473749867</v>
      </c>
      <c r="AK69">
        <f t="shared" si="22"/>
        <v>-21.553384002849842</v>
      </c>
      <c r="AL69">
        <f t="shared" si="26"/>
        <v>-54.543257476599706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-9.89396904642842E-21</v>
      </c>
      <c r="AR69">
        <f t="shared" si="36"/>
        <v>-9.8940287519766086E-21</v>
      </c>
      <c r="AS69">
        <f t="shared" si="36"/>
        <v>-4.763053892918058E-2</v>
      </c>
      <c r="AT69">
        <f t="shared" si="36"/>
        <v>-3.1118618767064544E-2</v>
      </c>
      <c r="AU69">
        <f t="shared" si="23"/>
        <v>-7.8749157696245117E-2</v>
      </c>
      <c r="AW69">
        <v>66</v>
      </c>
      <c r="AX69">
        <f>IF(Z69&gt;0, (R69*SUMPRODUCT(K69:$K$98, X69:$X$98)-K69*$AZ$3)/Z69, 0)</f>
        <v>-3.3239888904083367E+26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1000000</v>
      </c>
      <c r="S70">
        <f t="shared" si="29"/>
        <v>-2.93131049023543E+27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-274.91561228124783</v>
      </c>
      <c r="AC70">
        <f t="shared" si="30"/>
        <v>-245.46036810825697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-7.3505730590356984E-19</v>
      </c>
      <c r="AI70">
        <f t="shared" si="34"/>
        <v>-7.3506149277440674E-19</v>
      </c>
      <c r="AJ70">
        <f t="shared" si="35"/>
        <v>-29.455244172990859</v>
      </c>
      <c r="AK70">
        <f t="shared" si="22"/>
        <v>-19.244092859687349</v>
      </c>
      <c r="AL70">
        <f t="shared" si="26"/>
        <v>-48.699337032678208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-9.4756284108226492E-22</v>
      </c>
      <c r="AR70">
        <f t="shared" si="36"/>
        <v>-9.4756823838012673E-22</v>
      </c>
      <c r="AS70">
        <f t="shared" si="36"/>
        <v>-3.797077401879817E-2</v>
      </c>
      <c r="AT70">
        <f t="shared" si="36"/>
        <v>-2.4807572358948125E-2</v>
      </c>
      <c r="AU70">
        <f t="shared" si="23"/>
        <v>-6.2778346377746291E-2</v>
      </c>
      <c r="AW70">
        <v>67</v>
      </c>
      <c r="AX70">
        <f>IF(Z70&gt;0, (R70*SUMPRODUCT(K70:$K$98, X70:$X$98)-K70*$AZ$3)/Z70, 0)</f>
        <v>-2.93131049023543E+27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1000000</v>
      </c>
      <c r="S71">
        <f t="shared" si="29"/>
        <v>-2.7289724927113339E+28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-245.46036810825697</v>
      </c>
      <c r="AC71">
        <f t="shared" si="30"/>
        <v>-219.16104295380089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-7.4869142898714171E-20</v>
      </c>
      <c r="AI71">
        <f t="shared" si="34"/>
        <v>-7.4869544443697753E-20</v>
      </c>
      <c r="AJ71">
        <f t="shared" si="35"/>
        <v>-26.299325154456085</v>
      </c>
      <c r="AK71">
        <f t="shared" si="22"/>
        <v>-17.182225767577989</v>
      </c>
      <c r="AL71">
        <f t="shared" si="26"/>
        <v>-43.481550922034074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-8.6173089092028424E-23</v>
      </c>
      <c r="AR71">
        <f t="shared" si="36"/>
        <v>-8.6173551263362375E-23</v>
      </c>
      <c r="AS71">
        <f t="shared" si="36"/>
        <v>-3.0270068573659211E-2</v>
      </c>
      <c r="AT71">
        <f t="shared" si="36"/>
        <v>-1.9776444801457366E-2</v>
      </c>
      <c r="AU71">
        <f t="shared" si="23"/>
        <v>-5.0046513375116577E-2</v>
      </c>
      <c r="AW71">
        <v>68</v>
      </c>
      <c r="AX71">
        <f>IF(Z71&gt;0, (R71*SUMPRODUCT(K71:$K$98, X71:$X$98)-K71*$AZ$3)/Z71, 0)</f>
        <v>-2.7289724927113339E+28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1000000</v>
      </c>
      <c r="S72">
        <f t="shared" si="29"/>
        <v>-2.689359280436372E+29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-219.16104295380089</v>
      </c>
      <c r="AC72">
        <f t="shared" si="30"/>
        <v>-195.67950263732223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-7.2229842740787197E-21</v>
      </c>
      <c r="AI72">
        <f t="shared" si="34"/>
        <v>-7.2230206543987576E-21</v>
      </c>
      <c r="AJ72">
        <f t="shared" si="35"/>
        <v>-23.481540316478657</v>
      </c>
      <c r="AK72">
        <f t="shared" ref="AK72:AK79" si="49">G72*SUM(AB72:AB72, AE72:AF72)</f>
        <v>-15.341273006766064</v>
      </c>
      <c r="AL72">
        <f t="shared" si="26"/>
        <v>-38.822813323244723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-7.4227946642964372E-24</v>
      </c>
      <c r="AR72">
        <f t="shared" si="36"/>
        <v>-7.422832051010185E-24</v>
      </c>
      <c r="AS72">
        <f t="shared" si="36"/>
        <v>-2.4131113339970679E-2</v>
      </c>
      <c r="AT72">
        <f t="shared" si="36"/>
        <v>-1.5765660715447521E-2</v>
      </c>
      <c r="AU72">
        <f t="shared" si="23"/>
        <v>-3.9896774055418201E-2</v>
      </c>
      <c r="AW72">
        <v>69</v>
      </c>
      <c r="AX72">
        <f>IF(Z72&gt;0, (R72*SUMPRODUCT(K72:$K$98, X72:$X$98)-K72*$AZ$3)/Z72, 0)</f>
        <v>-2.689359280436372E+29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1000000</v>
      </c>
      <c r="S73">
        <f t="shared" si="29"/>
        <v>-2.8137558638731117E+30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-195.67950263732223</v>
      </c>
      <c r="AC73">
        <f t="shared" si="30"/>
        <v>-174.71384164046626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-6.5823758595627306E-22</v>
      </c>
      <c r="AI73">
        <f t="shared" si="34"/>
        <v>-6.5824069059381255E-22</v>
      </c>
      <c r="AJ73">
        <f t="shared" si="35"/>
        <v>-20.965660996855974</v>
      </c>
      <c r="AK73">
        <f t="shared" si="49"/>
        <v>-13.697565184612557</v>
      </c>
      <c r="AL73">
        <f t="shared" si="26"/>
        <v>-34.663226181468531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-6.0397009041306787E-25</v>
      </c>
      <c r="AR73">
        <f t="shared" si="36"/>
        <v>-6.0397293909302084E-25</v>
      </c>
      <c r="AS73">
        <f t="shared" si="36"/>
        <v>-1.9237175813114408E-2</v>
      </c>
      <c r="AT73">
        <f t="shared" si="36"/>
        <v>-1.2568288197901402E-2</v>
      </c>
      <c r="AU73">
        <f t="shared" si="23"/>
        <v>-3.1805464011015812E-2</v>
      </c>
      <c r="AW73">
        <v>70</v>
      </c>
      <c r="AX73">
        <f>IF(Z73&gt;0, (R73*SUMPRODUCT(K73:$K$98, X73:$X$98)-K73*$AZ$3)/Z73, 0)</f>
        <v>-2.8137558638731117E+30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1000000</v>
      </c>
      <c r="S74">
        <f t="shared" si="29"/>
        <v>-3.1354630072440259E+31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-174.71384164046626</v>
      </c>
      <c r="AC74">
        <f t="shared" si="30"/>
        <v>-155.99450146470201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-5.6496656900221046E-23</v>
      </c>
      <c r="AI74">
        <f t="shared" si="34"/>
        <v>-5.6496905658540162E-23</v>
      </c>
      <c r="AJ74">
        <f t="shared" si="35"/>
        <v>-18.719340175764245</v>
      </c>
      <c r="AK74">
        <f t="shared" si="49"/>
        <v>-12.229968914832639</v>
      </c>
      <c r="AL74">
        <f t="shared" si="26"/>
        <v>-30.949309090596884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-4.6284703089943561E-26</v>
      </c>
      <c r="AR74">
        <f t="shared" si="36"/>
        <v>-4.6284906884390402E-26</v>
      </c>
      <c r="AS74">
        <f t="shared" si="36"/>
        <v>-1.5335758779587365E-2</v>
      </c>
      <c r="AT74">
        <f t="shared" si="36"/>
        <v>-1.0019362402663745E-2</v>
      </c>
      <c r="AU74">
        <f t="shared" si="23"/>
        <v>-2.5355121182251111E-2</v>
      </c>
      <c r="AW74">
        <v>71</v>
      </c>
      <c r="AX74">
        <f>IF(Z74&gt;0, (R74*SUMPRODUCT(K74:$K$98, X74:$X$98)-K74*$AZ$3)/Z74, 0)</f>
        <v>-3.1354630072440259E+31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1000000</v>
      </c>
      <c r="S75">
        <f t="shared" si="29"/>
        <v>-3.7358014959272025E+32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-155.99450146470201</v>
      </c>
      <c r="AC75">
        <f t="shared" si="30"/>
        <v>-139.2808048791982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-4.5525876155255411E-24</v>
      </c>
      <c r="AI75">
        <f t="shared" si="34"/>
        <v>-4.5526062568806865E-24</v>
      </c>
      <c r="AJ75">
        <f t="shared" si="35"/>
        <v>-16.713696585503811</v>
      </c>
      <c r="AK75">
        <f t="shared" si="49"/>
        <v>-10.919615102529141</v>
      </c>
      <c r="AL75">
        <f t="shared" si="26"/>
        <v>-27.633311688032954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-3.3300827245611976E-27</v>
      </c>
      <c r="AR75">
        <f t="shared" si="36"/>
        <v>-3.3300963601592305E-27</v>
      </c>
      <c r="AS75">
        <f t="shared" si="36"/>
        <v>-1.222557300668637E-2</v>
      </c>
      <c r="AT75">
        <f t="shared" si="36"/>
        <v>-7.9873743643684176E-3</v>
      </c>
      <c r="AU75">
        <f t="shared" si="23"/>
        <v>-2.021294737105479E-2</v>
      </c>
      <c r="AW75">
        <v>72</v>
      </c>
      <c r="AX75">
        <f>IF(Z75&gt;0, (R75*SUMPRODUCT(K75:$K$98, X75:$X$98)-K75*$AZ$3)/Z75, 0)</f>
        <v>-3.7358014959272025E+32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1000000</v>
      </c>
      <c r="S76">
        <f t="shared" si="29"/>
        <v>-4.7820871327385734E+33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-139.2808048791982</v>
      </c>
      <c r="AC76">
        <f t="shared" si="30"/>
        <v>-124.35786149928411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-3.4309389762858372E-25</v>
      </c>
      <c r="AI76">
        <f t="shared" si="34"/>
        <v>-3.4309519787529658E-25</v>
      </c>
      <c r="AJ76">
        <f t="shared" si="35"/>
        <v>-14.922943379914088</v>
      </c>
      <c r="AK76">
        <f t="shared" si="49"/>
        <v>-9.7496563415438757</v>
      </c>
      <c r="AL76">
        <f t="shared" si="26"/>
        <v>-24.672599721457964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-2.2407411021022151E-28</v>
      </c>
      <c r="AR76">
        <f t="shared" si="36"/>
        <v>-2.2407495939940045E-28</v>
      </c>
      <c r="AS76">
        <f t="shared" si="36"/>
        <v>-9.7461519504833758E-3</v>
      </c>
      <c r="AT76">
        <f t="shared" si="36"/>
        <v>-6.3674859409824751E-3</v>
      </c>
      <c r="AU76">
        <f t="shared" si="23"/>
        <v>-1.6113637891465849E-2</v>
      </c>
      <c r="AW76">
        <v>73</v>
      </c>
      <c r="AX76">
        <f>IF(Z76&gt;0, (R76*SUMPRODUCT(K76:$K$98, X76:$X$98)-K76*$AZ$3)/Z76, 0)</f>
        <v>-4.7820871327385734E+33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1000000</v>
      </c>
      <c r="S77">
        <f t="shared" si="29"/>
        <v>-6.6132098296738667E+34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-124.35786149928411</v>
      </c>
      <c r="AC77">
        <f t="shared" si="30"/>
        <v>-111.03380491007509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-2.4065914977685881E-26</v>
      </c>
      <c r="AI77">
        <f t="shared" si="34"/>
        <v>-2.406599892618273E-26</v>
      </c>
      <c r="AJ77">
        <f t="shared" si="35"/>
        <v>-13.324056589209022</v>
      </c>
      <c r="AK77">
        <f t="shared" si="49"/>
        <v>-8.7050503049498893</v>
      </c>
      <c r="AL77">
        <f t="shared" si="26"/>
        <v>-22.029106894158911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-1.4033404459631728E-29</v>
      </c>
      <c r="AR77">
        <f t="shared" si="36"/>
        <v>-1.4033453411986589E-29</v>
      </c>
      <c r="AS77">
        <f t="shared" si="36"/>
        <v>-7.76957266460729E-3</v>
      </c>
      <c r="AT77">
        <f t="shared" si="36"/>
        <v>-5.076120807543427E-3</v>
      </c>
      <c r="AU77">
        <f t="shared" si="23"/>
        <v>-1.2845693472150718E-2</v>
      </c>
      <c r="AW77">
        <v>74</v>
      </c>
      <c r="AX77">
        <f>IF(Z77&gt;0, (R77*SUMPRODUCT(K77:$K$98, X77:$X$98)-K77*$AZ$3)/Z77, 0)</f>
        <v>-6.6132098296738667E+34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1000000</v>
      </c>
      <c r="S78">
        <f t="shared" si="29"/>
        <v>-9.944446143162791E+35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-111.03380491007509</v>
      </c>
      <c r="AC78">
        <f t="shared" si="30"/>
        <v>-99.137325812567056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-1.5624890890246056E-27</v>
      </c>
      <c r="AI78">
        <f t="shared" si="34"/>
        <v>-1.5624940735820351E-27</v>
      </c>
      <c r="AJ78">
        <f t="shared" si="35"/>
        <v>-11.896479097508035</v>
      </c>
      <c r="AK78">
        <f t="shared" si="49"/>
        <v>-7.772366343705257</v>
      </c>
      <c r="AL78">
        <f t="shared" si="26"/>
        <v>-19.668845441213293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-8.1350389167680391E-31</v>
      </c>
      <c r="AR78">
        <f t="shared" si="36"/>
        <v>-8.1350648686732125E-31</v>
      </c>
      <c r="AS78">
        <f t="shared" si="36"/>
        <v>-6.1938557594126888E-3</v>
      </c>
      <c r="AT78">
        <f t="shared" si="36"/>
        <v>-4.0466524294829609E-3</v>
      </c>
      <c r="AU78">
        <f t="shared" si="23"/>
        <v>-1.024050818889565E-2</v>
      </c>
      <c r="AW78">
        <v>75</v>
      </c>
      <c r="AX78">
        <f>IF(Z78&gt;0, (R78*SUMPRODUCT(K78:$K$98, X78:$X$98)-K78*$AZ$3)/Z78, 0)</f>
        <v>-9.944446143162791E+35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-99.137325812567056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-9.9691148592250131E-29</v>
      </c>
      <c r="AI79">
        <f t="shared" si="34"/>
        <v>-9.9691148592250131E-29</v>
      </c>
      <c r="AJ79">
        <f t="shared" si="35"/>
        <v>-99.137325812567056</v>
      </c>
      <c r="AK79">
        <f t="shared" si="49"/>
        <v>-6.939612806879695</v>
      </c>
      <c r="AL79">
        <f t="shared" si="26"/>
        <v>-106.07693861944675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-4.6342687809556333E-32</v>
      </c>
      <c r="AR79">
        <f t="shared" si="36"/>
        <v>-4.6342687809556333E-32</v>
      </c>
      <c r="AS79">
        <f t="shared" si="36"/>
        <v>-4.608523630515398E-2</v>
      </c>
      <c r="AT79">
        <f t="shared" si="36"/>
        <v>-3.2259665413607789E-3</v>
      </c>
      <c r="AU79">
        <f t="shared" si="23"/>
        <v>-4.9311202846514759E-2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341856.86378624372</v>
      </c>
      <c r="AO81" s="8">
        <f t="shared" si="50"/>
        <v>-34185.68637862437</v>
      </c>
      <c r="AP81" s="8">
        <f t="shared" si="50"/>
        <v>-2941.9994764705389</v>
      </c>
      <c r="AQ81" s="8">
        <f t="shared" si="50"/>
        <v>-190412.10679143737</v>
      </c>
      <c r="AR81" s="8">
        <f t="shared" si="50"/>
        <v>114317.07113971146</v>
      </c>
      <c r="AS81" s="8">
        <f t="shared" si="50"/>
        <v>-29854.871847653452</v>
      </c>
      <c r="AT81" s="8">
        <f t="shared" si="50"/>
        <v>6956.9335584381879</v>
      </c>
      <c r="AU81" s="8">
        <f t="shared" si="50"/>
        <v>91419.132850496215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9F29-89FC-4733-B01E-F26B75690CD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607637.14388198254</v>
      </c>
      <c r="K3">
        <v>1</v>
      </c>
      <c r="L3" s="2">
        <v>0</v>
      </c>
      <c r="O3">
        <f>$C$3</f>
        <v>607637.14388198254</v>
      </c>
      <c r="P3" s="2">
        <f>O3*C5</f>
        <v>60763.714388198256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607637.14388198254</v>
      </c>
      <c r="AF3">
        <f t="shared" ref="AF3:AG34" si="4">-$Z3*P3</f>
        <v>-60763.714388198256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544353.52128978434</v>
      </c>
      <c r="AJ3">
        <f t="shared" ref="AJ3:AJ66" si="7">AB3-AC3</f>
        <v>0</v>
      </c>
      <c r="AL3">
        <f t="shared" ref="AL3:AL34" si="8">SUM(AI3:AK3)</f>
        <v>544353.52128978434</v>
      </c>
      <c r="AN3">
        <f t="shared" ref="AN3:AU34" si="9">AE3*$K3</f>
        <v>607637.14388198254</v>
      </c>
      <c r="AO3">
        <f t="shared" si="9"/>
        <v>-60763.714388198256</v>
      </c>
      <c r="AP3">
        <f t="shared" si="9"/>
        <v>-2519.9082039999998</v>
      </c>
      <c r="AQ3">
        <f t="shared" si="9"/>
        <v>0</v>
      </c>
      <c r="AR3">
        <f t="shared" si="9"/>
        <v>544353.52128978434</v>
      </c>
      <c r="AS3">
        <f t="shared" si="9"/>
        <v>0</v>
      </c>
      <c r="AT3">
        <f t="shared" si="9"/>
        <v>0</v>
      </c>
      <c r="AU3">
        <f t="shared" si="9"/>
        <v>544353.52128978434</v>
      </c>
      <c r="AW3">
        <v>0</v>
      </c>
      <c r="AX3">
        <f>IF(Z3&gt;0, (R3*SUMPRODUCT(K3:$K$98, X3:$X$98)-K3*$AZ$3)/Z3, 0)</f>
        <v>0</v>
      </c>
      <c r="AZ3">
        <f>C6*ABS(SUMPRODUCT(X4:X69, K4:K69))/1</f>
        <v>380721.69408953731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26289.852179407964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25537.727218059299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-25537.727218059299</v>
      </c>
      <c r="AK4">
        <f>G4*SUM(AB4, AE4:AF4)</f>
        <v>0</v>
      </c>
      <c r="AL4">
        <f t="shared" si="8"/>
        <v>-44146.673218059295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-17360.710887209629</v>
      </c>
      <c r="AR4">
        <f t="shared" si="9"/>
        <v>-17360.710887209629</v>
      </c>
      <c r="AS4">
        <f t="shared" si="9"/>
        <v>-23824.729189345366</v>
      </c>
      <c r="AT4">
        <f t="shared" si="9"/>
        <v>0</v>
      </c>
      <c r="AU4">
        <f t="shared" si="9"/>
        <v>-41185.440076554987</v>
      </c>
      <c r="AW4">
        <v>1</v>
      </c>
      <c r="AX4">
        <f>IF(Z4&gt;0, (R4*SUMPRODUCT(K4:$K$98, X4:$X$98)-K4*$AZ$3)/Z4, 0)</f>
        <v>26289.852179407964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1000000</v>
      </c>
      <c r="S5">
        <f t="shared" si="1"/>
        <v>40208.162050135259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25537.727218059299</v>
      </c>
      <c r="AC5">
        <f t="shared" si="2"/>
        <v>37802.81008456595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-21499.62334779228</v>
      </c>
      <c r="AI5">
        <f t="shared" si="6"/>
        <v>-21546.632223797889</v>
      </c>
      <c r="AJ5">
        <f t="shared" si="7"/>
        <v>-12265.082866506651</v>
      </c>
      <c r="AK5">
        <f>G5*SUM(AB5, AE5:AF5)</f>
        <v>1047.0468159404313</v>
      </c>
      <c r="AL5">
        <f t="shared" si="8"/>
        <v>-32764.66827436411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-18384.500301632754</v>
      </c>
      <c r="AR5">
        <f t="shared" si="9"/>
        <v>-18424.697968406916</v>
      </c>
      <c r="AS5">
        <f t="shared" si="9"/>
        <v>-10487.970696565562</v>
      </c>
      <c r="AT5">
        <f t="shared" si="9"/>
        <v>895.33812718896445</v>
      </c>
      <c r="AU5">
        <f t="shared" si="9"/>
        <v>-28017.330537783513</v>
      </c>
      <c r="AW5">
        <v>2</v>
      </c>
      <c r="AX5">
        <f>IF(Z5&gt;0, (R5*SUMPRODUCT(K5:$K$98, X5:$X$98)-K5*$AZ$3)/Z5, 0)</f>
        <v>40208.162050135259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1000000</v>
      </c>
      <c r="S6">
        <f t="shared" si="1"/>
        <v>56572.843214431137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37802.81008456595</v>
      </c>
      <c r="AC6">
        <f t="shared" si="2"/>
        <v>51283.949641550425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-24263.950070475119</v>
      </c>
      <c r="AI6">
        <f t="shared" si="6"/>
        <v>-24309.27566021715</v>
      </c>
      <c r="AJ6">
        <f t="shared" si="7"/>
        <v>-13481.139556984475</v>
      </c>
      <c r="AK6">
        <f>G6*SUM(AB6, AE6:AF6)</f>
        <v>2211.4643899471084</v>
      </c>
      <c r="AL6">
        <f t="shared" si="8"/>
        <v>-35578.950827254521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-18717.454439030011</v>
      </c>
      <c r="AR6">
        <f t="shared" si="9"/>
        <v>-18752.419053548856</v>
      </c>
      <c r="AS6">
        <f t="shared" si="9"/>
        <v>-10399.486263001578</v>
      </c>
      <c r="AT6">
        <f t="shared" si="9"/>
        <v>1705.945810230633</v>
      </c>
      <c r="AU6">
        <f t="shared" si="9"/>
        <v>-27445.959506319803</v>
      </c>
      <c r="AW6">
        <v>3</v>
      </c>
      <c r="AX6">
        <f>IF(Z6&gt;0, (R6*SUMPRODUCT(K6:$K$98, X6:$X$98)-K6*$AZ$3)/Z6, 0)</f>
        <v>56572.843214431137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1000000</v>
      </c>
      <c r="S7">
        <f t="shared" si="1"/>
        <v>67832.393211536022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51283.949641550425</v>
      </c>
      <c r="AC7">
        <f t="shared" si="2"/>
        <v>59047.188538869377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-26960.08865212692</v>
      </c>
      <c r="AI7">
        <f t="shared" si="6"/>
        <v>-27003.612981538925</v>
      </c>
      <c r="AJ7">
        <f t="shared" si="7"/>
        <v>-7763.2388973189518</v>
      </c>
      <c r="AK7">
        <f>G7*SUM(AB7, AE7:AF7)</f>
        <v>2518.0419274001256</v>
      </c>
      <c r="AL7">
        <f t="shared" si="8"/>
        <v>-32248.809951457755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-18922.102430869832</v>
      </c>
      <c r="AR7">
        <f t="shared" si="9"/>
        <v>-18952.65024656865</v>
      </c>
      <c r="AS7">
        <f t="shared" si="9"/>
        <v>-5448.6765049562728</v>
      </c>
      <c r="AT7">
        <f t="shared" si="9"/>
        <v>1767.3030638098871</v>
      </c>
      <c r="AU7">
        <f t="shared" si="9"/>
        <v>-22634.023687715038</v>
      </c>
      <c r="AW7">
        <v>4</v>
      </c>
      <c r="AX7">
        <f>IF(Z7&gt;0, (R7*SUMPRODUCT(K7:$K$98, X7:$X$98)-K7*$AZ$3)/Z7, 0)</f>
        <v>67832.393211536022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1000000</v>
      </c>
      <c r="S8">
        <f t="shared" si="1"/>
        <v>69592.34528192968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59047.188538869377</v>
      </c>
      <c r="AC8">
        <f t="shared" si="2"/>
        <v>57909.277451689682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-29660.355890000155</v>
      </c>
      <c r="AI8">
        <f t="shared" si="6"/>
        <v>-29701.96195832354</v>
      </c>
      <c r="AJ8">
        <f t="shared" si="7"/>
        <v>1137.9110871796947</v>
      </c>
      <c r="AK8">
        <f t="shared" ref="AK8:AK69" si="22">G8*SUM(AB8:AB8, AE8:AF8)</f>
        <v>1257.7051158779177</v>
      </c>
      <c r="AL8">
        <f t="shared" si="8"/>
        <v>-27306.345755265927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-19431.813160408674</v>
      </c>
      <c r="AR8">
        <f t="shared" si="9"/>
        <v>-19459.071139004667</v>
      </c>
      <c r="AS8">
        <f t="shared" si="9"/>
        <v>745.49596509353341</v>
      </c>
      <c r="AT8">
        <f t="shared" si="9"/>
        <v>823.97834042407737</v>
      </c>
      <c r="AU8">
        <f t="shared" si="9"/>
        <v>-17889.596833487056</v>
      </c>
      <c r="AW8">
        <v>5</v>
      </c>
      <c r="AX8">
        <f>IF(Z8&gt;0, (R8*SUMPRODUCT(K8:$K$98, X8:$X$98)-K8*$AZ$3)/Z8, 0)</f>
        <v>69592.34528192968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1000000</v>
      </c>
      <c r="S9">
        <f t="shared" si="1"/>
        <v>65326.849057949257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57909.277451689682</v>
      </c>
      <c r="AC9">
        <f t="shared" si="2"/>
        <v>51682.318496766442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-32665.738055385045</v>
      </c>
      <c r="AI9">
        <f t="shared" si="6"/>
        <v>-32705.294776122428</v>
      </c>
      <c r="AJ9">
        <f t="shared" si="7"/>
        <v>6226.9589549232405</v>
      </c>
      <c r="AK9">
        <f t="shared" si="22"/>
        <v>341.66473696496911</v>
      </c>
      <c r="AL9">
        <f t="shared" si="8"/>
        <v>-26136.671084234218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-20267.802028389349</v>
      </c>
      <c r="AR9">
        <f t="shared" si="9"/>
        <v>-20292.345413370833</v>
      </c>
      <c r="AS9">
        <f t="shared" si="9"/>
        <v>3863.5824215361613</v>
      </c>
      <c r="AT9">
        <f t="shared" si="9"/>
        <v>211.98949300170923</v>
      </c>
      <c r="AU9">
        <f t="shared" si="9"/>
        <v>-16216.773498832961</v>
      </c>
      <c r="AW9">
        <v>6</v>
      </c>
      <c r="AX9">
        <f>IF(Z9&gt;0, (R9*SUMPRODUCT(K9:$K$98, X9:$X$98)-K9*$AZ$3)/Z9, 0)</f>
        <v>65326.849057949257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1000000</v>
      </c>
      <c r="S10">
        <f t="shared" si="1"/>
        <v>58222.292692364877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51682.318496766442</v>
      </c>
      <c r="AC10">
        <f t="shared" si="2"/>
        <v>43538.274342974211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-35429.187370189371</v>
      </c>
      <c r="AI10">
        <f t="shared" si="6"/>
        <v>-35466.577064350866</v>
      </c>
      <c r="AJ10">
        <f t="shared" si="7"/>
        <v>8144.0441537922306</v>
      </c>
      <c r="AK10">
        <f t="shared" si="22"/>
        <v>211.89750583674243</v>
      </c>
      <c r="AL10">
        <f t="shared" si="8"/>
        <v>-27110.635404721892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-20854.201052529352</v>
      </c>
      <c r="AR10">
        <f t="shared" si="9"/>
        <v>-20876.209240049691</v>
      </c>
      <c r="AS10">
        <f t="shared" si="9"/>
        <v>4793.718026588529</v>
      </c>
      <c r="AT10">
        <f t="shared" si="9"/>
        <v>124.72634901491162</v>
      </c>
      <c r="AU10">
        <f t="shared" si="9"/>
        <v>-15957.76486444625</v>
      </c>
      <c r="AW10">
        <v>7</v>
      </c>
      <c r="AX10">
        <f>IF(Z10&gt;0, (R10*SUMPRODUCT(K10:$K$98, X10:$X$98)-K10*$AZ$3)/Z10, 0)</f>
        <v>58222.292692364877</v>
      </c>
    </row>
    <row r="11" spans="1:52" x14ac:dyDescent="0.25">
      <c r="A11" t="s">
        <v>33</v>
      </c>
      <c r="C11" s="12">
        <f>AU71</f>
        <v>160671.75690459125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1000000</v>
      </c>
      <c r="S11">
        <f t="shared" si="1"/>
        <v>48159.44604802275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43538.274342974211</v>
      </c>
      <c r="AC11">
        <f t="shared" si="2"/>
        <v>33842.178110426466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-37604.827731557758</v>
      </c>
      <c r="AI11">
        <f t="shared" si="6"/>
        <v>-37639.96328739106</v>
      </c>
      <c r="AJ11">
        <f t="shared" si="7"/>
        <v>9696.0962325477449</v>
      </c>
      <c r="AK11">
        <f t="shared" si="22"/>
        <v>104.4918584231381</v>
      </c>
      <c r="AL11">
        <f t="shared" si="8"/>
        <v>-27839.375196420177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-21032.704931451946</v>
      </c>
      <c r="AR11">
        <f t="shared" si="9"/>
        <v>-21052.356551284371</v>
      </c>
      <c r="AS11">
        <f t="shared" si="9"/>
        <v>5423.110365028966</v>
      </c>
      <c r="AT11">
        <f t="shared" si="9"/>
        <v>58.443198879716682</v>
      </c>
      <c r="AU11">
        <f t="shared" si="9"/>
        <v>-15570.802987375686</v>
      </c>
      <c r="AW11">
        <v>8</v>
      </c>
      <c r="AX11">
        <f>IF(Z11&gt;0, (R11*SUMPRODUCT(K11:$K$98, X11:$X$98)-K11*$AZ$3)/Z11, 0)</f>
        <v>48159.44604802275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1000000</v>
      </c>
      <c r="S12">
        <f t="shared" si="1"/>
        <v>35654.80364933861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33842.178110426466</v>
      </c>
      <c r="AC12">
        <f t="shared" si="2"/>
        <v>23392.777110186027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-39593.529157122954</v>
      </c>
      <c r="AI12">
        <f t="shared" si="6"/>
        <v>-39626.333680940072</v>
      </c>
      <c r="AJ12">
        <f t="shared" si="7"/>
        <v>10449.401000240439</v>
      </c>
      <c r="AK12">
        <f t="shared" si="22"/>
        <v>77.837009653980871</v>
      </c>
      <c r="AL12">
        <f t="shared" si="8"/>
        <v>-29099.095671045652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-21044.381654058481</v>
      </c>
      <c r="AR12">
        <f t="shared" si="9"/>
        <v>-21061.817607202425</v>
      </c>
      <c r="AS12">
        <f t="shared" si="9"/>
        <v>5553.9677161059426</v>
      </c>
      <c r="AT12">
        <f t="shared" si="9"/>
        <v>41.371198093219803</v>
      </c>
      <c r="AU12">
        <f t="shared" si="9"/>
        <v>-15466.478693003264</v>
      </c>
      <c r="AW12">
        <v>9</v>
      </c>
      <c r="AX12">
        <f>IF(Z12&gt;0, (R12*SUMPRODUCT(K12:$K$98, X12:$X$98)-K12*$AZ$3)/Z12, 0)</f>
        <v>35654.80364933861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1000000</v>
      </c>
      <c r="S13">
        <f t="shared" si="1"/>
        <v>20302.674666604809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23392.777110186027</v>
      </c>
      <c r="AC13">
        <f t="shared" si="2"/>
        <v>12350.863747845404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-41192.790801870884</v>
      </c>
      <c r="AI13">
        <f t="shared" si="6"/>
        <v>-41223.207640909735</v>
      </c>
      <c r="AJ13">
        <f t="shared" si="7"/>
        <v>11041.913362340623</v>
      </c>
      <c r="AK13">
        <f t="shared" si="22"/>
        <v>46.785554220372056</v>
      </c>
      <c r="AL13">
        <f t="shared" si="8"/>
        <v>-30134.50872434874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-20812.173212469112</v>
      </c>
      <c r="AR13">
        <f t="shared" si="9"/>
        <v>-20827.540962755735</v>
      </c>
      <c r="AS13">
        <f t="shared" si="9"/>
        <v>5578.7968967539091</v>
      </c>
      <c r="AT13">
        <f t="shared" si="9"/>
        <v>23.637851170586984</v>
      </c>
      <c r="AU13">
        <f t="shared" si="9"/>
        <v>-15225.106214831239</v>
      </c>
      <c r="AW13">
        <v>10</v>
      </c>
      <c r="AX13">
        <f>IF(Z13&gt;0, (R13*SUMPRODUCT(K13:$K$98, X13:$X$98)-K13*$AZ$3)/Z13, 0)</f>
        <v>20302.674666604809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1000000</v>
      </c>
      <c r="S14">
        <f t="shared" si="1"/>
        <v>1808.0732053810252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12350.863747845404</v>
      </c>
      <c r="AC14">
        <f t="shared" si="2"/>
        <v>1011.9718244299002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-42557.145462950117</v>
      </c>
      <c r="AI14">
        <f t="shared" si="6"/>
        <v>-42585.130276325428</v>
      </c>
      <c r="AJ14">
        <f t="shared" si="7"/>
        <v>11338.891923415504</v>
      </c>
      <c r="AK14">
        <f t="shared" si="22"/>
        <v>22.231554746121727</v>
      </c>
      <c r="AL14">
        <f t="shared" si="8"/>
        <v>-31224.006798163802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-20442.572126879226</v>
      </c>
      <c r="AR14">
        <f t="shared" si="9"/>
        <v>-20456.014794606552</v>
      </c>
      <c r="AS14">
        <f t="shared" si="9"/>
        <v>5446.7026268270138</v>
      </c>
      <c r="AT14">
        <f t="shared" si="9"/>
        <v>10.679056512047204</v>
      </c>
      <c r="AU14">
        <f t="shared" si="9"/>
        <v>-14998.633111267492</v>
      </c>
      <c r="AW14">
        <v>11</v>
      </c>
      <c r="AX14">
        <f>IF(Z14&gt;0, (R14*SUMPRODUCT(K14:$K$98, X14:$X$98)-K14*$AZ$3)/Z14, 0)</f>
        <v>1808.0732053810252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1000000</v>
      </c>
      <c r="S15">
        <f t="shared" si="1"/>
        <v>-19682.880596217979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1011.9718244299002</v>
      </c>
      <c r="AC15">
        <f t="shared" si="2"/>
        <v>-10044.479812137375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-43783.766257705036</v>
      </c>
      <c r="AI15">
        <f t="shared" si="6"/>
        <v>-43809.28203463371</v>
      </c>
      <c r="AJ15">
        <f t="shared" si="7"/>
        <v>11056.451636567275</v>
      </c>
      <c r="AK15">
        <f t="shared" si="22"/>
        <v>4.1490844801625908</v>
      </c>
      <c r="AL15">
        <f t="shared" si="8"/>
        <v>-32748.681313586272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-19952.363678639253</v>
      </c>
      <c r="AR15">
        <f t="shared" si="9"/>
        <v>-19963.991277275407</v>
      </c>
      <c r="AS15">
        <f t="shared" si="9"/>
        <v>5038.4506154551054</v>
      </c>
      <c r="AT15">
        <f t="shared" si="9"/>
        <v>1.8907474061127305</v>
      </c>
      <c r="AU15">
        <f t="shared" si="9"/>
        <v>-14923.649914414191</v>
      </c>
      <c r="AW15">
        <v>12</v>
      </c>
      <c r="AX15">
        <f>IF(Z15&gt;0, (R15*SUMPRODUCT(K15:$K$98, X15:$X$98)-K15*$AZ$3)/Z15, 0)</f>
        <v>-19682.880596217979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1000000</v>
      </c>
      <c r="S16">
        <f t="shared" si="1"/>
        <v>-44761.994144240882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-10044.479812137375</v>
      </c>
      <c r="AC16">
        <f t="shared" si="2"/>
        <v>-20625.34811347819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-44434.249688752192</v>
      </c>
      <c r="AI16">
        <f t="shared" si="6"/>
        <v>-44457.288595427141</v>
      </c>
      <c r="AJ16">
        <f t="shared" si="7"/>
        <v>10580.868301340815</v>
      </c>
      <c r="AK16">
        <f t="shared" si="22"/>
        <v>-71.315806666175362</v>
      </c>
      <c r="AL16">
        <f t="shared" si="8"/>
        <v>-33947.736100752503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-19155.037824770832</v>
      </c>
      <c r="AR16">
        <f t="shared" si="9"/>
        <v>-19164.969603340098</v>
      </c>
      <c r="AS16">
        <f t="shared" si="9"/>
        <v>4561.2772568635592</v>
      </c>
      <c r="AT16">
        <f t="shared" si="9"/>
        <v>-30.743333886887442</v>
      </c>
      <c r="AU16">
        <f t="shared" si="9"/>
        <v>-14634.435680363425</v>
      </c>
      <c r="AW16">
        <v>13</v>
      </c>
      <c r="AX16">
        <f>IF(Z16&gt;0, (R16*SUMPRODUCT(K16:$K$98, X16:$X$98)-K16*$AZ$3)/Z16, 0)</f>
        <v>-44761.994144240882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1000000</v>
      </c>
      <c r="S17">
        <f t="shared" si="1"/>
        <v>-72712.552931076993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-20625.34811347819</v>
      </c>
      <c r="AC17">
        <f t="shared" si="2"/>
        <v>-29937.250071822153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-44449.832597100765</v>
      </c>
      <c r="AI17">
        <f t="shared" si="6"/>
        <v>-44470.418623079109</v>
      </c>
      <c r="AJ17">
        <f t="shared" si="7"/>
        <v>9311.9019583439622</v>
      </c>
      <c r="AK17">
        <f t="shared" si="22"/>
        <v>-284.62980396599903</v>
      </c>
      <c r="AL17">
        <f t="shared" si="8"/>
        <v>-35443.146468701139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-18012.55444410563</v>
      </c>
      <c r="AR17">
        <f t="shared" si="9"/>
        <v>-18020.896588317595</v>
      </c>
      <c r="AS17">
        <f t="shared" si="9"/>
        <v>3773.4931990224118</v>
      </c>
      <c r="AT17">
        <f t="shared" si="9"/>
        <v>-115.3414881631539</v>
      </c>
      <c r="AU17">
        <f t="shared" si="9"/>
        <v>-14362.744877458334</v>
      </c>
      <c r="AW17">
        <v>14</v>
      </c>
      <c r="AX17">
        <f>IF(Z17&gt;0, (R17*SUMPRODUCT(K17:$K$98, X17:$X$98)-K17*$AZ$3)/Z17, 0)</f>
        <v>-72712.552931076993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1000000</v>
      </c>
      <c r="S18">
        <f t="shared" si="1"/>
        <v>-103544.18477346409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-29937.250071822153</v>
      </c>
      <c r="AC18">
        <f t="shared" si="2"/>
        <v>-37641.360457879739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-44073.865177851367</v>
      </c>
      <c r="AI18">
        <f t="shared" si="6"/>
        <v>-44092.041650311039</v>
      </c>
      <c r="AJ18">
        <f t="shared" si="7"/>
        <v>7704.1103860575859</v>
      </c>
      <c r="AK18">
        <f t="shared" si="22"/>
        <v>-646.64460155135851</v>
      </c>
      <c r="AL18">
        <f t="shared" si="8"/>
        <v>-37034.575865804807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-16666.85321797257</v>
      </c>
      <c r="AR18">
        <f t="shared" si="9"/>
        <v>-16673.726783458224</v>
      </c>
      <c r="AS18">
        <f t="shared" si="9"/>
        <v>2913.3654709278103</v>
      </c>
      <c r="AT18">
        <f t="shared" si="9"/>
        <v>-244.53336721797046</v>
      </c>
      <c r="AU18">
        <f t="shared" si="9"/>
        <v>-14004.894679748382</v>
      </c>
      <c r="AW18">
        <v>15</v>
      </c>
      <c r="AX18">
        <f>IF(Z18&gt;0, (R18*SUMPRODUCT(K18:$K$98, X18:$X$98)-K18*$AZ$3)/Z18, 0)</f>
        <v>-103544.18477346409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1000000</v>
      </c>
      <c r="S19">
        <f t="shared" si="1"/>
        <v>-140855.9550593863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-37641.360457879739</v>
      </c>
      <c r="AC19">
        <f t="shared" si="2"/>
        <v>-44600.83240595532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-43252.714961502483</v>
      </c>
      <c r="AI19">
        <f t="shared" si="6"/>
        <v>-43268.547033489485</v>
      </c>
      <c r="AJ19">
        <f t="shared" si="7"/>
        <v>6959.4719480755812</v>
      </c>
      <c r="AK19">
        <f t="shared" si="22"/>
        <v>-839.4023382107182</v>
      </c>
      <c r="AL19">
        <f t="shared" si="8"/>
        <v>-37148.477423624623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-15253.501148144174</v>
      </c>
      <c r="AR19">
        <f t="shared" si="9"/>
        <v>-15259.084486171538</v>
      </c>
      <c r="AS19">
        <f t="shared" si="9"/>
        <v>2454.3271663971514</v>
      </c>
      <c r="AT19">
        <f t="shared" si="9"/>
        <v>-296.02360316683632</v>
      </c>
      <c r="AU19">
        <f t="shared" si="9"/>
        <v>-13100.780922941223</v>
      </c>
      <c r="AW19">
        <v>16</v>
      </c>
      <c r="AX19">
        <f>IF(Z19&gt;0, (R19*SUMPRODUCT(K19:$K$98, X19:$X$98)-K19*$AZ$3)/Z19, 0)</f>
        <v>-140855.9550593863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1000000</v>
      </c>
      <c r="S20">
        <f t="shared" si="1"/>
        <v>-195004.51430115366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-44600.83240595532</v>
      </c>
      <c r="AC20">
        <f t="shared" si="2"/>
        <v>-52939.218454027767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-41998.138544617643</v>
      </c>
      <c r="AI20">
        <f t="shared" si="6"/>
        <v>-42011.712388957538</v>
      </c>
      <c r="AJ20">
        <f t="shared" si="7"/>
        <v>8338.386048072447</v>
      </c>
      <c r="AK20">
        <f t="shared" si="22"/>
        <v>-191.78357934560788</v>
      </c>
      <c r="AL20">
        <f t="shared" si="8"/>
        <v>-33865.109920230701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-14048.242688957858</v>
      </c>
      <c r="AR20">
        <f t="shared" si="9"/>
        <v>-14052.783096369163</v>
      </c>
      <c r="AS20">
        <f t="shared" si="9"/>
        <v>2789.1633985895842</v>
      </c>
      <c r="AT20">
        <f t="shared" si="9"/>
        <v>-64.150992395575798</v>
      </c>
      <c r="AU20">
        <f t="shared" si="9"/>
        <v>-11327.770690175155</v>
      </c>
      <c r="AW20">
        <v>17</v>
      </c>
      <c r="AX20">
        <f>IF(Z20&gt;0, (R20*SUMPRODUCT(K20:$K$98, X20:$X$98)-K20*$AZ$3)/Z20, 0)</f>
        <v>-195004.51430115366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1000000</v>
      </c>
      <c r="S21">
        <f t="shared" si="1"/>
        <v>-265841.64408080635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-52939.218454027767</v>
      </c>
      <c r="AC21">
        <f t="shared" si="2"/>
        <v>-60738.631171648434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-40285.381782565681</v>
      </c>
      <c r="AI21">
        <f t="shared" si="6"/>
        <v>-40296.805619373052</v>
      </c>
      <c r="AJ21">
        <f t="shared" si="7"/>
        <v>7799.4127176206675</v>
      </c>
      <c r="AK21">
        <f t="shared" si="22"/>
        <v>-84.702749526444435</v>
      </c>
      <c r="AL21">
        <f t="shared" si="8"/>
        <v>-32582.095651278829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-12814.122331193836</v>
      </c>
      <c r="AR21">
        <f t="shared" si="9"/>
        <v>-12817.756067200889</v>
      </c>
      <c r="AS21">
        <f t="shared" si="9"/>
        <v>2480.8658687780489</v>
      </c>
      <c r="AT21">
        <f t="shared" si="9"/>
        <v>-26.942561946627869</v>
      </c>
      <c r="AU21">
        <f t="shared" si="9"/>
        <v>-10363.832760369469</v>
      </c>
      <c r="AW21">
        <v>18</v>
      </c>
      <c r="AX21">
        <f>IF(Z21&gt;0, (R21*SUMPRODUCT(K21:$K$98, X21:$X$98)-K21*$AZ$3)/Z21, 0)</f>
        <v>-265841.64408080635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1000000</v>
      </c>
      <c r="S22">
        <f t="shared" si="1"/>
        <v>-348281.44292046648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-60738.631171648434</v>
      </c>
      <c r="AC22">
        <f t="shared" si="2"/>
        <v>-65524.559031889563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-38055.160570038272</v>
      </c>
      <c r="AI22">
        <f t="shared" si="6"/>
        <v>-38064.567410449068</v>
      </c>
      <c r="AJ22">
        <f t="shared" si="7"/>
        <v>4785.9278602411287</v>
      </c>
      <c r="AK22">
        <f t="shared" si="22"/>
        <v>-1275.5112546046173</v>
      </c>
      <c r="AL22">
        <f t="shared" si="8"/>
        <v>-34554.150804812554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-11302.264583901006</v>
      </c>
      <c r="AR22">
        <f t="shared" si="9"/>
        <v>-11305.058386308585</v>
      </c>
      <c r="AS22">
        <f t="shared" si="9"/>
        <v>1421.4057212123869</v>
      </c>
      <c r="AT22">
        <f t="shared" si="9"/>
        <v>-378.8228840278523</v>
      </c>
      <c r="AU22">
        <f t="shared" si="9"/>
        <v>-10262.475549124048</v>
      </c>
      <c r="AW22">
        <v>19</v>
      </c>
      <c r="AX22">
        <f>IF(Z22&gt;0, (R22*SUMPRODUCT(K22:$K$98, X22:$X$98)-K22*$AZ$3)/Z22, 0)</f>
        <v>-348281.44292046648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1000000</v>
      </c>
      <c r="S23">
        <f t="shared" si="1"/>
        <v>-428987.71289226448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-65524.559031889563</v>
      </c>
      <c r="AC23">
        <f t="shared" si="2"/>
        <v>-64711.842019785465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-35407.665069304072</v>
      </c>
      <c r="AI23">
        <f t="shared" si="6"/>
        <v>-35415.207458057295</v>
      </c>
      <c r="AJ23">
        <f t="shared" si="7"/>
        <v>-812.7170121040981</v>
      </c>
      <c r="AK23">
        <f t="shared" si="22"/>
        <v>-4586.7191322322697</v>
      </c>
      <c r="AL23">
        <f t="shared" si="8"/>
        <v>-40814.643602393662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-9389.2559256869481</v>
      </c>
      <c r="AR23">
        <f t="shared" si="9"/>
        <v>-9391.2559846616496</v>
      </c>
      <c r="AS23">
        <f t="shared" si="9"/>
        <v>-215.51288419807051</v>
      </c>
      <c r="AT23">
        <f t="shared" si="9"/>
        <v>-1216.2869171824773</v>
      </c>
      <c r="AU23">
        <f t="shared" si="9"/>
        <v>-10823.055786042196</v>
      </c>
      <c r="AW23">
        <v>20</v>
      </c>
      <c r="AX23">
        <f>IF(Z23&gt;0, (R23*SUMPRODUCT(K23:$K$98, X23:$X$98)-K23*$AZ$3)/Z23, 0)</f>
        <v>-428987.71289226448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1000000</v>
      </c>
      <c r="S24">
        <f t="shared" si="1"/>
        <v>-540038.62503936177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-64711.842019785465</v>
      </c>
      <c r="AC24">
        <f t="shared" si="2"/>
        <v>-63284.150091896408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-32154.808727857679</v>
      </c>
      <c r="AI24">
        <f t="shared" si="6"/>
        <v>-32160.667952286974</v>
      </c>
      <c r="AJ24">
        <f t="shared" si="7"/>
        <v>-1427.6919278890564</v>
      </c>
      <c r="AK24">
        <f t="shared" si="22"/>
        <v>-4529.8289413849834</v>
      </c>
      <c r="AL24">
        <f t="shared" si="8"/>
        <v>-38118.188821561016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-7613.1045908026517</v>
      </c>
      <c r="AR24">
        <f t="shared" si="9"/>
        <v>-7614.4918448453909</v>
      </c>
      <c r="AS24">
        <f t="shared" si="9"/>
        <v>-338.02620511461595</v>
      </c>
      <c r="AT24">
        <f t="shared" si="9"/>
        <v>-1072.5009065076897</v>
      </c>
      <c r="AU24">
        <f t="shared" si="9"/>
        <v>-9025.0189564676966</v>
      </c>
      <c r="AW24">
        <v>21</v>
      </c>
      <c r="AX24">
        <f>IF(Z24&gt;0, (R24*SUMPRODUCT(K24:$K$98, X24:$X$98)-K24*$AZ$3)/Z24, 0)</f>
        <v>-540038.62503936177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1000000</v>
      </c>
      <c r="S25">
        <f t="shared" si="1"/>
        <v>-698482.56308166939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-63284.150091896408</v>
      </c>
      <c r="AC25">
        <f t="shared" si="2"/>
        <v>-61239.265527720505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-28337.920286041295</v>
      </c>
      <c r="AI25">
        <f t="shared" si="6"/>
        <v>-28342.304022211996</v>
      </c>
      <c r="AJ25">
        <f t="shared" si="7"/>
        <v>-2044.8845641759035</v>
      </c>
      <c r="AK25">
        <f t="shared" si="22"/>
        <v>-4429.8905064327491</v>
      </c>
      <c r="AL25">
        <f t="shared" si="8"/>
        <v>-34817.079092820648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-5990.5378619530493</v>
      </c>
      <c r="AR25">
        <f t="shared" si="9"/>
        <v>-5991.4645685441583</v>
      </c>
      <c r="AS25">
        <f t="shared" si="9"/>
        <v>-432.28149000945564</v>
      </c>
      <c r="AT25">
        <f t="shared" si="9"/>
        <v>-936.46345727648793</v>
      </c>
      <c r="AU25">
        <f t="shared" si="9"/>
        <v>-7360.2095158301017</v>
      </c>
      <c r="AW25">
        <v>22</v>
      </c>
      <c r="AX25">
        <f>IF(Z25&gt;0, (R25*SUMPRODUCT(K25:$K$98, X25:$X$98)-K25*$AZ$3)/Z25, 0)</f>
        <v>-698482.56308166939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1000000</v>
      </c>
      <c r="S26">
        <f t="shared" si="1"/>
        <v>-934813.75325267226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-61239.265527720505</v>
      </c>
      <c r="AC26">
        <f t="shared" si="2"/>
        <v>-58606.598787014125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-24104.633700623828</v>
      </c>
      <c r="AI26">
        <f t="shared" si="6"/>
        <v>-24107.768367747791</v>
      </c>
      <c r="AJ26">
        <f t="shared" si="7"/>
        <v>-2632.6667407063796</v>
      </c>
      <c r="AK26">
        <f t="shared" si="22"/>
        <v>-4286.7485869404354</v>
      </c>
      <c r="AL26">
        <f t="shared" si="8"/>
        <v>-31027.183695394604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-4549.6748127639521</v>
      </c>
      <c r="AR26">
        <f t="shared" si="9"/>
        <v>-4550.2664714565262</v>
      </c>
      <c r="AS26">
        <f t="shared" si="9"/>
        <v>-496.90767797409825</v>
      </c>
      <c r="AT26">
        <f t="shared" si="9"/>
        <v>-809.11049372841603</v>
      </c>
      <c r="AU26">
        <f t="shared" si="9"/>
        <v>-5856.2846431590397</v>
      </c>
      <c r="AW26">
        <v>23</v>
      </c>
      <c r="AX26">
        <f>IF(Z26&gt;0, (R26*SUMPRODUCT(K26:$K$98, X26:$X$98)-K26*$AZ$3)/Z26, 0)</f>
        <v>-934813.75325267226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1000000</v>
      </c>
      <c r="S27">
        <f t="shared" si="1"/>
        <v>-1304592.3522214075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-58606.598787014125</v>
      </c>
      <c r="AC27">
        <f t="shared" si="2"/>
        <v>-55456.983775975023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-19557.35733305047</v>
      </c>
      <c r="AI27">
        <f t="shared" si="6"/>
        <v>-19559.482785636541</v>
      </c>
      <c r="AJ27">
        <f t="shared" si="7"/>
        <v>-3149.6150110391027</v>
      </c>
      <c r="AK27">
        <f t="shared" si="22"/>
        <v>-4102.4619150909894</v>
      </c>
      <c r="AL27">
        <f t="shared" si="8"/>
        <v>-26811.559711766633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-3295.884382924582</v>
      </c>
      <c r="AR27">
        <f t="shared" si="9"/>
        <v>-3296.2425727283362</v>
      </c>
      <c r="AS27">
        <f t="shared" si="9"/>
        <v>-530.78576774613077</v>
      </c>
      <c r="AT27">
        <f t="shared" si="9"/>
        <v>-691.36335381270453</v>
      </c>
      <c r="AU27">
        <f t="shared" si="9"/>
        <v>-4518.391694287172</v>
      </c>
      <c r="AW27">
        <v>24</v>
      </c>
      <c r="AX27">
        <f>IF(Z27&gt;0, (R27*SUMPRODUCT(K27:$K$98, X27:$X$98)-K27*$AZ$3)/Z27, 0)</f>
        <v>-1304592.3522214075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1000000</v>
      </c>
      <c r="S28">
        <f t="shared" si="1"/>
        <v>-1916337.352482467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-55456.983775975023</v>
      </c>
      <c r="AC28">
        <f t="shared" si="2"/>
        <v>-51878.502244789728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-15012.265201648113</v>
      </c>
      <c r="AI28">
        <f t="shared" si="6"/>
        <v>-15013.618786448242</v>
      </c>
      <c r="AJ28">
        <f t="shared" si="7"/>
        <v>-3578.4815311852944</v>
      </c>
      <c r="AK28">
        <f t="shared" si="22"/>
        <v>-3881.9888643182521</v>
      </c>
      <c r="AL28">
        <f t="shared" si="8"/>
        <v>-22474.089181951789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-2258.8635784331664</v>
      </c>
      <c r="AR28">
        <f t="shared" si="9"/>
        <v>-2259.0672494557775</v>
      </c>
      <c r="AS28">
        <f t="shared" si="9"/>
        <v>-538.44649613589218</v>
      </c>
      <c r="AT28">
        <f t="shared" si="9"/>
        <v>-584.11459827721023</v>
      </c>
      <c r="AU28">
        <f t="shared" si="9"/>
        <v>-3381.6283438688802</v>
      </c>
      <c r="AW28">
        <v>25</v>
      </c>
      <c r="AX28">
        <f>IF(Z28&gt;0, (R28*SUMPRODUCT(K28:$K$98, X28:$X$98)-K28*$AZ$3)/Z28, 0)</f>
        <v>-1916337.352482467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1000000</v>
      </c>
      <c r="S29">
        <f t="shared" si="1"/>
        <v>-2995656.4233974386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-51878.502244789728</v>
      </c>
      <c r="AC29">
        <f t="shared" si="2"/>
        <v>-47999.539114196225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-10777.933562670349</v>
      </c>
      <c r="AI29">
        <f t="shared" si="6"/>
        <v>-10778.734714944343</v>
      </c>
      <c r="AJ29">
        <f t="shared" si="7"/>
        <v>-3878.9631305935036</v>
      </c>
      <c r="AK29">
        <f t="shared" si="22"/>
        <v>-3631.4951571352813</v>
      </c>
      <c r="AL29">
        <f t="shared" si="8"/>
        <v>-18289.193002673128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-1447.9756367108782</v>
      </c>
      <c r="AR29">
        <f t="shared" si="9"/>
        <v>-1448.083268565101</v>
      </c>
      <c r="AS29">
        <f t="shared" si="9"/>
        <v>-521.1243951486714</v>
      </c>
      <c r="AT29">
        <f t="shared" si="9"/>
        <v>-487.87798531044439</v>
      </c>
      <c r="AU29">
        <f t="shared" si="9"/>
        <v>-2457.0856490242168</v>
      </c>
      <c r="AW29">
        <v>26</v>
      </c>
      <c r="AX29">
        <f>IF(Z29&gt;0, (R29*SUMPRODUCT(K29:$K$98, X29:$X$98)-K29*$AZ$3)/Z29, 0)</f>
        <v>-2995656.4233974386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1000000</v>
      </c>
      <c r="S30">
        <f t="shared" si="1"/>
        <v>-5058602.2750287987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-47999.539114196225</v>
      </c>
      <c r="AC30">
        <f t="shared" si="2"/>
        <v>-43967.31233213329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-7171.2219838244409</v>
      </c>
      <c r="AI30">
        <f t="shared" si="6"/>
        <v>-7171.6565634765038</v>
      </c>
      <c r="AJ30">
        <f t="shared" si="7"/>
        <v>-4032.2267820629349</v>
      </c>
      <c r="AK30">
        <f t="shared" si="22"/>
        <v>-3359.9677379937361</v>
      </c>
      <c r="AL30">
        <f t="shared" si="8"/>
        <v>-14563.851083533174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-860.20288729322692</v>
      </c>
      <c r="AR30">
        <f t="shared" si="9"/>
        <v>-860.25501602000543</v>
      </c>
      <c r="AS30">
        <f t="shared" si="9"/>
        <v>-483.67393004641468</v>
      </c>
      <c r="AT30">
        <f t="shared" si="9"/>
        <v>-403.03506933039051</v>
      </c>
      <c r="AU30">
        <f t="shared" si="9"/>
        <v>-1746.9640153968105</v>
      </c>
      <c r="AW30">
        <v>27</v>
      </c>
      <c r="AX30">
        <f>IF(Z30&gt;0, (R30*SUMPRODUCT(K30:$K$98, X30:$X$98)-K30*$AZ$3)/Z30, 0)</f>
        <v>-5058602.2750287987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1000000</v>
      </c>
      <c r="S31">
        <f t="shared" si="1"/>
        <v>-9437731.5525850523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-43967.31233213329</v>
      </c>
      <c r="AC31">
        <f t="shared" si="2"/>
        <v>-39934.477345521322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-4373.3131307393114</v>
      </c>
      <c r="AI31">
        <f t="shared" si="6"/>
        <v>-4373.5246989383168</v>
      </c>
      <c r="AJ31">
        <f t="shared" si="7"/>
        <v>-4032.8349866119679</v>
      </c>
      <c r="AK31">
        <f t="shared" si="22"/>
        <v>-3077.7118632493307</v>
      </c>
      <c r="AL31">
        <f t="shared" si="8"/>
        <v>-11484.071548799615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-468.38209106890309</v>
      </c>
      <c r="AR31">
        <f t="shared" si="9"/>
        <v>-468.40475003534141</v>
      </c>
      <c r="AS31">
        <f t="shared" si="9"/>
        <v>-431.91686199835965</v>
      </c>
      <c r="AT31">
        <f t="shared" si="9"/>
        <v>-329.62311984566202</v>
      </c>
      <c r="AU31">
        <f t="shared" si="9"/>
        <v>-1229.944731879363</v>
      </c>
      <c r="AW31">
        <v>28</v>
      </c>
      <c r="AX31">
        <f>IF(Z31&gt;0, (R31*SUMPRODUCT(K31:$K$98, X31:$X$98)-K31*$AZ$3)/Z31, 0)</f>
        <v>-9437731.5525850523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1000000</v>
      </c>
      <c r="S32">
        <f t="shared" si="1"/>
        <v>-20068656.289888863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-39934.477345521322</v>
      </c>
      <c r="AC32">
        <f t="shared" si="2"/>
        <v>-36034.075620603442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-2393.5103150989694</v>
      </c>
      <c r="AI32">
        <f t="shared" si="6"/>
        <v>-2393.6000921002296</v>
      </c>
      <c r="AJ32">
        <f t="shared" si="7"/>
        <v>-3900.4017249178796</v>
      </c>
      <c r="AK32">
        <f t="shared" si="22"/>
        <v>-2795.4134141864929</v>
      </c>
      <c r="AL32">
        <f t="shared" si="8"/>
        <v>-9089.4152312046026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-228.87954837562162</v>
      </c>
      <c r="AR32">
        <f t="shared" si="9"/>
        <v>-228.88813330603674</v>
      </c>
      <c r="AS32">
        <f t="shared" si="9"/>
        <v>-372.97611781789487</v>
      </c>
      <c r="AT32">
        <f t="shared" si="9"/>
        <v>-267.31155313015785</v>
      </c>
      <c r="AU32">
        <f t="shared" si="9"/>
        <v>-869.17580425408948</v>
      </c>
      <c r="AW32">
        <v>29</v>
      </c>
      <c r="AX32">
        <f>IF(Z32&gt;0, (R32*SUMPRODUCT(K32:$K$98, X32:$X$98)-K32*$AZ$3)/Z32, 0)</f>
        <v>-20068656.289888863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1000000</v>
      </c>
      <c r="S33">
        <f t="shared" si="1"/>
        <v>-50934328.09677653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-36034.075620603442</v>
      </c>
      <c r="AC33">
        <f t="shared" si="2"/>
        <v>-32362.255333276586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-1142.2124399754164</v>
      </c>
      <c r="AI33">
        <f t="shared" si="6"/>
        <v>-1142.2442085846653</v>
      </c>
      <c r="AJ33">
        <f t="shared" si="7"/>
        <v>-3671.8202873268565</v>
      </c>
      <c r="AK33">
        <f t="shared" si="22"/>
        <v>-2522.3852934422412</v>
      </c>
      <c r="AL33">
        <f t="shared" si="8"/>
        <v>-7336.4497893537628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-97.521539270398023</v>
      </c>
      <c r="AR33">
        <f t="shared" si="9"/>
        <v>-97.524251658712146</v>
      </c>
      <c r="AS33">
        <f t="shared" si="9"/>
        <v>-313.49821960623814</v>
      </c>
      <c r="AT33">
        <f t="shared" si="9"/>
        <v>-215.36002221687963</v>
      </c>
      <c r="AU33">
        <f t="shared" si="9"/>
        <v>-626.3824934818299</v>
      </c>
      <c r="AW33">
        <v>30</v>
      </c>
      <c r="AX33">
        <f>IF(Z33&gt;0, (R33*SUMPRODUCT(K33:$K$98, X33:$X$98)-K33*$AZ$3)/Z33, 0)</f>
        <v>-50934328.09677653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1000000</v>
      </c>
      <c r="S34">
        <f t="shared" si="1"/>
        <v>-164213558.6299732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-32362.255333276586</v>
      </c>
      <c r="AC34">
        <f t="shared" si="2"/>
        <v>-28977.009162098337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-452.55916583437687</v>
      </c>
      <c r="AI34">
        <f t="shared" si="6"/>
        <v>-452.56798879924162</v>
      </c>
      <c r="AJ34">
        <f t="shared" si="7"/>
        <v>-3385.2461711782489</v>
      </c>
      <c r="AK34">
        <f t="shared" si="22"/>
        <v>-2265.3578733293612</v>
      </c>
      <c r="AL34">
        <f t="shared" si="8"/>
        <v>-6103.1720333068515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-34.499357279967647</v>
      </c>
      <c r="AR34">
        <f t="shared" si="9"/>
        <v>-34.500029869631319</v>
      </c>
      <c r="AS34">
        <f t="shared" si="9"/>
        <v>-258.0630908774084</v>
      </c>
      <c r="AT34">
        <f t="shared" si="9"/>
        <v>-172.69209539682404</v>
      </c>
      <c r="AU34">
        <f t="shared" ref="AU34:AU69" si="23">AL34*$K34</f>
        <v>-465.25521614386378</v>
      </c>
      <c r="AW34">
        <v>31</v>
      </c>
      <c r="AX34">
        <f>IF(Z34&gt;0, (R34*SUMPRODUCT(K34:$K$98, X34:$X$98)-K34*$AZ$3)/Z34, 0)</f>
        <v>-164213558.6299732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1000000</v>
      </c>
      <c r="S35">
        <f t="shared" si="1"/>
        <v>-740696659.29439604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-28977.009162098337</v>
      </c>
      <c r="AC35">
        <f t="shared" si="2"/>
        <v>-25901.894492192023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-139.72506571570634</v>
      </c>
      <c r="AI35">
        <f t="shared" ref="AI35:AI66" si="25">SUM(AE35:AH35)</f>
        <v>-139.72681419763663</v>
      </c>
      <c r="AJ35">
        <f t="shared" si="7"/>
        <v>-3075.1146699063138</v>
      </c>
      <c r="AK35">
        <f t="shared" si="22"/>
        <v>-2028.3906413468837</v>
      </c>
      <c r="AL35">
        <f t="shared" ref="AL35:AL69" si="26">SUM(AI35:AK35)</f>
        <v>-5243.2321254508342</v>
      </c>
      <c r="AN35">
        <f t="shared" ref="AN35:AT69" si="27">AE35*$K35</f>
        <v>0</v>
      </c>
      <c r="AO35">
        <f t="shared" si="27"/>
        <v>0</v>
      </c>
      <c r="AP35">
        <f t="shared" si="27"/>
        <v>-1.1900871470221937E-4</v>
      </c>
      <c r="AQ35">
        <f t="shared" si="27"/>
        <v>-9.5102501171740297</v>
      </c>
      <c r="AR35">
        <f t="shared" si="27"/>
        <v>-9.5103691258887313</v>
      </c>
      <c r="AS35">
        <f t="shared" si="27"/>
        <v>-209.30467629411672</v>
      </c>
      <c r="AT35">
        <f t="shared" si="27"/>
        <v>-138.06042771018346</v>
      </c>
      <c r="AU35">
        <f t="shared" si="23"/>
        <v>-356.87547313018888</v>
      </c>
      <c r="AW35">
        <v>32</v>
      </c>
      <c r="AX35">
        <f>IF(Z35&gt;0, (R35*SUMPRODUCT(K35:$K$98, X35:$X$98)-K35*$AZ$3)/Z35, 0)</f>
        <v>-740696659.29439604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1000000</v>
      </c>
      <c r="S36">
        <f t="shared" si="1"/>
        <v>-3375367919.8811736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-25901.894492192023</v>
      </c>
      <c r="AC36">
        <f t="shared" si="2"/>
        <v>-23134.963646607153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-27.765885359838666</v>
      </c>
      <c r="AI36">
        <f t="shared" si="25"/>
        <v>-27.76622806268167</v>
      </c>
      <c r="AJ36">
        <f t="shared" si="7"/>
        <v>-2766.9308455848695</v>
      </c>
      <c r="AK36">
        <f t="shared" si="22"/>
        <v>-1813.1326144534419</v>
      </c>
      <c r="AL36">
        <f t="shared" si="26"/>
        <v>-4607.8296881009937</v>
      </c>
      <c r="AN36">
        <f t="shared" si="27"/>
        <v>0</v>
      </c>
      <c r="AO36">
        <f t="shared" si="27"/>
        <v>0</v>
      </c>
      <c r="AP36">
        <f t="shared" si="27"/>
        <v>-2.0826548449600205E-5</v>
      </c>
      <c r="AQ36">
        <f t="shared" si="27"/>
        <v>-1.6873730944936598</v>
      </c>
      <c r="AR36">
        <f t="shared" si="27"/>
        <v>-1.6873939210421094</v>
      </c>
      <c r="AS36">
        <f t="shared" si="27"/>
        <v>-168.1503976069009</v>
      </c>
      <c r="AT36">
        <f t="shared" si="27"/>
        <v>-110.18669675856721</v>
      </c>
      <c r="AU36">
        <f t="shared" si="23"/>
        <v>-280.02448828651023</v>
      </c>
      <c r="AW36">
        <v>33</v>
      </c>
      <c r="AX36">
        <f>IF(Z36&gt;0, (R36*SUMPRODUCT(K36:$K$98, X36:$X$98)-K36*$AZ$3)/Z36, 0)</f>
        <v>-3375367919.8811736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1000000</v>
      </c>
      <c r="S37">
        <f t="shared" si="1"/>
        <v>-15563654699.751383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-23134.963646607153</v>
      </c>
      <c r="AC37">
        <f t="shared" si="2"/>
        <v>-20657.685755681967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-5.4582132798172767</v>
      </c>
      <c r="AI37">
        <f t="shared" si="25"/>
        <v>-5.4582796449678606</v>
      </c>
      <c r="AJ37">
        <f t="shared" si="7"/>
        <v>-2477.2778909251865</v>
      </c>
      <c r="AK37">
        <f t="shared" si="22"/>
        <v>-1619.4474552625009</v>
      </c>
      <c r="AL37">
        <f t="shared" si="26"/>
        <v>-4102.1836258326548</v>
      </c>
      <c r="AN37">
        <f t="shared" si="27"/>
        <v>0</v>
      </c>
      <c r="AO37">
        <f t="shared" si="27"/>
        <v>0</v>
      </c>
      <c r="AP37">
        <f t="shared" si="27"/>
        <v>-3.6009878430191145E-6</v>
      </c>
      <c r="AQ37">
        <f t="shared" si="27"/>
        <v>-0.29616386751647844</v>
      </c>
      <c r="AR37">
        <f t="shared" si="27"/>
        <v>-0.29616746850432146</v>
      </c>
      <c r="AS37">
        <f t="shared" si="27"/>
        <v>-134.41764978337918</v>
      </c>
      <c r="AT37">
        <f t="shared" si="27"/>
        <v>-87.871579398289413</v>
      </c>
      <c r="AU37">
        <f t="shared" si="23"/>
        <v>-222.58539665017287</v>
      </c>
      <c r="AW37">
        <v>34</v>
      </c>
      <c r="AX37">
        <f>IF(Z37&gt;0, (R37*SUMPRODUCT(K37:$K$98, X37:$X$98)-K37*$AZ$3)/Z37, 0)</f>
        <v>-15563654699.751383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1000000</v>
      </c>
      <c r="S38">
        <f t="shared" si="1"/>
        <v>-72730872558.451035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-20657.685755681967</v>
      </c>
      <c r="AC38">
        <f t="shared" si="2"/>
        <v>-18444.620076674768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-1.060429008165519</v>
      </c>
      <c r="AI38">
        <f t="shared" si="25"/>
        <v>-1.0604416882141887</v>
      </c>
      <c r="AJ38">
        <f t="shared" si="7"/>
        <v>-2213.0656790071989</v>
      </c>
      <c r="AK38">
        <f t="shared" si="22"/>
        <v>-1446.0380028977379</v>
      </c>
      <c r="AL38">
        <f t="shared" si="26"/>
        <v>-3660.1641235931511</v>
      </c>
      <c r="AN38">
        <f t="shared" si="27"/>
        <v>0</v>
      </c>
      <c r="AO38">
        <f t="shared" si="27"/>
        <v>0</v>
      </c>
      <c r="AP38">
        <f t="shared" si="27"/>
        <v>-6.1430559222773587E-7</v>
      </c>
      <c r="AQ38">
        <f t="shared" si="27"/>
        <v>-5.1374208951676062E-2</v>
      </c>
      <c r="AR38">
        <f t="shared" si="27"/>
        <v>-5.137482325726829E-2</v>
      </c>
      <c r="AS38">
        <f t="shared" si="27"/>
        <v>-107.21556817253013</v>
      </c>
      <c r="AT38">
        <f t="shared" si="27"/>
        <v>-70.055664208440064</v>
      </c>
      <c r="AU38">
        <f t="shared" si="23"/>
        <v>-177.32260720422747</v>
      </c>
      <c r="AW38">
        <v>35</v>
      </c>
      <c r="AX38">
        <f>IF(Z38&gt;0, (R38*SUMPRODUCT(K38:$K$98, X38:$X$98)-K38*$AZ$3)/Z38, 0)</f>
        <v>-72730872558.451035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1000000</v>
      </c>
      <c r="S39">
        <f t="shared" si="1"/>
        <v>-345043672612.21686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-18444.620076674768</v>
      </c>
      <c r="AC39">
        <f t="shared" si="2"/>
        <v>-16468.455519745581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-0.20333635181564577</v>
      </c>
      <c r="AI39">
        <f t="shared" si="25"/>
        <v>-0.20333873824623802</v>
      </c>
      <c r="AJ39">
        <f t="shared" si="7"/>
        <v>-1976.1645569291868</v>
      </c>
      <c r="AK39">
        <f t="shared" si="22"/>
        <v>-1291.1234053672338</v>
      </c>
      <c r="AL39">
        <f t="shared" si="26"/>
        <v>-3267.4913010346668</v>
      </c>
      <c r="AN39">
        <f t="shared" si="27"/>
        <v>0</v>
      </c>
      <c r="AO39">
        <f t="shared" si="27"/>
        <v>0</v>
      </c>
      <c r="AP39">
        <f t="shared" si="27"/>
        <v>-1.0322724420910428E-7</v>
      </c>
      <c r="AQ39">
        <f t="shared" si="27"/>
        <v>-8.7955004069868153E-3</v>
      </c>
      <c r="AR39">
        <f t="shared" si="27"/>
        <v>-8.7956036342310244E-3</v>
      </c>
      <c r="AS39">
        <f t="shared" si="27"/>
        <v>-85.480810536535699</v>
      </c>
      <c r="AT39">
        <f t="shared" si="27"/>
        <v>-55.848727175324051</v>
      </c>
      <c r="AU39">
        <f t="shared" si="23"/>
        <v>-141.33833331549397</v>
      </c>
      <c r="AW39">
        <v>36</v>
      </c>
      <c r="AX39">
        <f>IF(Z39&gt;0, (R39*SUMPRODUCT(K39:$K$98, X39:$X$98)-K39*$AZ$3)/Z39, 0)</f>
        <v>-345043672612.21686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1000000</v>
      </c>
      <c r="S40">
        <f t="shared" si="1"/>
        <v>-1662019142704.084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-16468.455519745581</v>
      </c>
      <c r="AC40">
        <f t="shared" si="2"/>
        <v>-14703.985805301219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-3.8404264084965264E-2</v>
      </c>
      <c r="AI40">
        <f t="shared" si="25"/>
        <v>-3.8404706438047352E-2</v>
      </c>
      <c r="AJ40">
        <f t="shared" si="7"/>
        <v>-1764.4697144443617</v>
      </c>
      <c r="AK40">
        <f t="shared" si="22"/>
        <v>-1152.7918863821908</v>
      </c>
      <c r="AL40">
        <f t="shared" si="26"/>
        <v>-2917.3000055329903</v>
      </c>
      <c r="AN40">
        <f t="shared" si="27"/>
        <v>0</v>
      </c>
      <c r="AO40">
        <f t="shared" si="27"/>
        <v>0</v>
      </c>
      <c r="AP40">
        <f t="shared" si="27"/>
        <v>-1.7084275278370864E-8</v>
      </c>
      <c r="AQ40">
        <f t="shared" si="27"/>
        <v>-1.4832247045578192E-3</v>
      </c>
      <c r="AR40">
        <f t="shared" si="27"/>
        <v>-1.4832417888330975E-3</v>
      </c>
      <c r="AS40">
        <f t="shared" si="27"/>
        <v>-68.146210668635575</v>
      </c>
      <c r="AT40">
        <f t="shared" si="27"/>
        <v>-44.522384319434423</v>
      </c>
      <c r="AU40">
        <f t="shared" si="23"/>
        <v>-112.67007822985882</v>
      </c>
      <c r="AW40">
        <v>37</v>
      </c>
      <c r="AX40">
        <f>IF(Z40&gt;0, (R40*SUMPRODUCT(K40:$K$98, X40:$X$98)-K40*$AZ$3)/Z40, 0)</f>
        <v>-1662019142704.084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1000000</v>
      </c>
      <c r="S41">
        <f t="shared" si="1"/>
        <v>-8140454034895.8213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-14703.985805301219</v>
      </c>
      <c r="AC41">
        <f t="shared" si="2"/>
        <v>-13128.560047503812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-7.1458357673233781E-3</v>
      </c>
      <c r="AI41">
        <f t="shared" si="25"/>
        <v>-7.1459164050862792E-3</v>
      </c>
      <c r="AJ41">
        <f t="shared" si="7"/>
        <v>-1575.4257577974076</v>
      </c>
      <c r="AK41">
        <f t="shared" si="22"/>
        <v>-1029.2790063710854</v>
      </c>
      <c r="AL41">
        <f t="shared" si="26"/>
        <v>-2604.7119100848981</v>
      </c>
      <c r="AN41">
        <f t="shared" si="27"/>
        <v>0</v>
      </c>
      <c r="AO41">
        <f t="shared" si="27"/>
        <v>0</v>
      </c>
      <c r="AP41">
        <f t="shared" si="27"/>
        <v>-2.780660394501043E-9</v>
      </c>
      <c r="AQ41">
        <f t="shared" si="27"/>
        <v>-2.4641237292403545E-4</v>
      </c>
      <c r="AR41">
        <f t="shared" si="27"/>
        <v>-2.4641515358442994E-4</v>
      </c>
      <c r="AS41">
        <f t="shared" si="27"/>
        <v>-54.32596157886735</v>
      </c>
      <c r="AT41">
        <f t="shared" si="27"/>
        <v>-35.492990689848149</v>
      </c>
      <c r="AU41">
        <f t="shared" si="23"/>
        <v>-89.819198683869075</v>
      </c>
      <c r="AW41">
        <v>38</v>
      </c>
      <c r="AX41">
        <f>IF(Z41&gt;0, (R41*SUMPRODUCT(K41:$K$98, X41:$X$98)-K41*$AZ$3)/Z41, 0)</f>
        <v>-8140454034895.8213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1000000</v>
      </c>
      <c r="S42">
        <f t="shared" si="1"/>
        <v>-40587367693016.531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-13128.560047503812</v>
      </c>
      <c r="AC42">
        <f t="shared" si="2"/>
        <v>-11721.92882871787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-1.3078203869385551E-3</v>
      </c>
      <c r="AI42">
        <f t="shared" si="25"/>
        <v>-1.3078348273044805E-3</v>
      </c>
      <c r="AJ42">
        <f t="shared" si="7"/>
        <v>-1406.6312187859421</v>
      </c>
      <c r="AK42">
        <f t="shared" si="22"/>
        <v>-918.99920332526688</v>
      </c>
      <c r="AL42">
        <f t="shared" si="26"/>
        <v>-2325.6317299460361</v>
      </c>
      <c r="AN42">
        <f t="shared" si="27"/>
        <v>0</v>
      </c>
      <c r="AO42">
        <f t="shared" si="27"/>
        <v>0</v>
      </c>
      <c r="AP42">
        <f t="shared" si="27"/>
        <v>-4.4460020261036582E-10</v>
      </c>
      <c r="AQ42">
        <f t="shared" si="27"/>
        <v>-4.0266099350578969E-5</v>
      </c>
      <c r="AR42">
        <f t="shared" si="27"/>
        <v>-4.0266543950781584E-5</v>
      </c>
      <c r="AS42">
        <f t="shared" si="27"/>
        <v>-43.308357149751181</v>
      </c>
      <c r="AT42">
        <f t="shared" si="27"/>
        <v>-28.294797660113776</v>
      </c>
      <c r="AU42">
        <f t="shared" si="23"/>
        <v>-71.603195076408909</v>
      </c>
      <c r="AW42">
        <v>39</v>
      </c>
      <c r="AX42">
        <f>IF(Z42&gt;0, (R42*SUMPRODUCT(K42:$K$98, X42:$X$98)-K42*$AZ$3)/Z42, 0)</f>
        <v>-40587367693016.531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1000000</v>
      </c>
      <c r="S43">
        <f t="shared" si="1"/>
        <v>-206189622799234.53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-11721.92882871787</v>
      </c>
      <c r="AC43">
        <f t="shared" si="2"/>
        <v>-10466.007917914047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-2.3516010538256001E-4</v>
      </c>
      <c r="AI43">
        <f t="shared" si="25"/>
        <v>-2.3516264333955702E-4</v>
      </c>
      <c r="AJ43">
        <f t="shared" si="7"/>
        <v>-1255.9209108038231</v>
      </c>
      <c r="AK43">
        <f t="shared" si="22"/>
        <v>-820.53501801025095</v>
      </c>
      <c r="AL43">
        <f t="shared" si="26"/>
        <v>-2076.4561639767171</v>
      </c>
      <c r="AN43">
        <f t="shared" si="27"/>
        <v>0</v>
      </c>
      <c r="AO43">
        <f t="shared" si="27"/>
        <v>0</v>
      </c>
      <c r="AP43">
        <f t="shared" si="27"/>
        <v>-6.9768228230581552E-11</v>
      </c>
      <c r="AQ43">
        <f t="shared" si="27"/>
        <v>-6.4645318743930494E-6</v>
      </c>
      <c r="AR43">
        <f t="shared" si="27"/>
        <v>-6.4646016426212806E-6</v>
      </c>
      <c r="AS43">
        <f t="shared" si="27"/>
        <v>-34.525162107748329</v>
      </c>
      <c r="AT43">
        <f t="shared" si="27"/>
        <v>-22.556439874670708</v>
      </c>
      <c r="AU43">
        <f t="shared" si="23"/>
        <v>-57.08160844702067</v>
      </c>
      <c r="AW43">
        <v>40</v>
      </c>
      <c r="AX43">
        <f>IF(Z43&gt;0, (R43*SUMPRODUCT(K43:$K$98, X43:$X$98)-K43*$AZ$3)/Z43, 0)</f>
        <v>-206189622799234.53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1000000</v>
      </c>
      <c r="S44">
        <f t="shared" si="1"/>
        <v>-1069160210158589.4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-10466.007917914047</v>
      </c>
      <c r="AC44">
        <f t="shared" si="2"/>
        <v>-9344.6499323518601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-4.1511371116117718E-5</v>
      </c>
      <c r="AI44">
        <f t="shared" si="25"/>
        <v>-4.1511808124988961E-5</v>
      </c>
      <c r="AJ44">
        <f t="shared" si="7"/>
        <v>-1121.3579855621865</v>
      </c>
      <c r="AK44">
        <f t="shared" si="22"/>
        <v>-732.6205542539833</v>
      </c>
      <c r="AL44">
        <f t="shared" si="26"/>
        <v>-1853.978581327978</v>
      </c>
      <c r="AN44">
        <f t="shared" si="27"/>
        <v>0</v>
      </c>
      <c r="AO44">
        <f t="shared" si="27"/>
        <v>0</v>
      </c>
      <c r="AP44">
        <f t="shared" si="27"/>
        <v>-1.0726194443358044E-11</v>
      </c>
      <c r="AQ44">
        <f t="shared" si="27"/>
        <v>-1.0188787173520486E-6</v>
      </c>
      <c r="AR44">
        <f t="shared" si="27"/>
        <v>-1.0188894435464919E-6</v>
      </c>
      <c r="AS44">
        <f t="shared" si="27"/>
        <v>-27.523248577507612</v>
      </c>
      <c r="AT44">
        <f t="shared" si="27"/>
        <v>-17.981855827793144</v>
      </c>
      <c r="AU44">
        <f t="shared" si="23"/>
        <v>-45.505105424190205</v>
      </c>
      <c r="AW44">
        <v>41</v>
      </c>
      <c r="AX44">
        <f>IF(Z44&gt;0, (R44*SUMPRODUCT(K44:$K$98, X44:$X$98)-K44*$AZ$3)/Z44, 0)</f>
        <v>-1069160210158589.4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1000000</v>
      </c>
      <c r="S45">
        <f t="shared" si="1"/>
        <v>-5664557612873790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-9344.6499323518601</v>
      </c>
      <c r="AC45">
        <f t="shared" si="2"/>
        <v>-8343.4374404897408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-7.1798561375835338E-6</v>
      </c>
      <c r="AI45">
        <f t="shared" si="25"/>
        <v>-7.1799297835591838E-6</v>
      </c>
      <c r="AJ45">
        <f t="shared" si="7"/>
        <v>-1001.2124918621194</v>
      </c>
      <c r="AK45">
        <f t="shared" si="22"/>
        <v>-654.12549526463022</v>
      </c>
      <c r="AL45">
        <f t="shared" si="26"/>
        <v>-1655.3379943066793</v>
      </c>
      <c r="AN45">
        <f t="shared" si="27"/>
        <v>0</v>
      </c>
      <c r="AO45">
        <f t="shared" si="27"/>
        <v>0</v>
      </c>
      <c r="AP45">
        <f t="shared" si="27"/>
        <v>-1.6139363743399299E-12</v>
      </c>
      <c r="AQ45">
        <f t="shared" si="27"/>
        <v>-1.5734506713685251E-7</v>
      </c>
      <c r="AR45">
        <f t="shared" si="27"/>
        <v>-1.5734668107322687E-7</v>
      </c>
      <c r="AS45">
        <f t="shared" si="27"/>
        <v>-21.941365360465447</v>
      </c>
      <c r="AT45">
        <f t="shared" si="27"/>
        <v>-14.335025381578223</v>
      </c>
      <c r="AU45">
        <f t="shared" si="23"/>
        <v>-36.27639089939035</v>
      </c>
      <c r="AW45">
        <v>42</v>
      </c>
      <c r="AX45">
        <f>IF(Z45&gt;0, (R45*SUMPRODUCT(K45:$K$98, X45:$X$98)-K45*$AZ$3)/Z45, 0)</f>
        <v>-5664557612873790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1000000</v>
      </c>
      <c r="S46">
        <f t="shared" si="1"/>
        <v>-3.0719475567778772E+16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-8343.4374404897408</v>
      </c>
      <c r="AC46">
        <f t="shared" si="2"/>
        <v>-7449.4977148604803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-1.2156895076410941E-6</v>
      </c>
      <c r="AI46">
        <f t="shared" si="25"/>
        <v>-1.2157016326816054E-6</v>
      </c>
      <c r="AJ46">
        <f t="shared" si="7"/>
        <v>-893.93972562926047</v>
      </c>
      <c r="AK46">
        <f t="shared" si="22"/>
        <v>-584.04062083428187</v>
      </c>
      <c r="AL46">
        <f t="shared" si="26"/>
        <v>-1477.980347679244</v>
      </c>
      <c r="AN46">
        <f t="shared" si="27"/>
        <v>0</v>
      </c>
      <c r="AO46">
        <f t="shared" si="27"/>
        <v>0</v>
      </c>
      <c r="AP46">
        <f t="shared" si="27"/>
        <v>-2.3724800289443464E-13</v>
      </c>
      <c r="AQ46">
        <f t="shared" si="27"/>
        <v>-2.3787129417049352E-8</v>
      </c>
      <c r="AR46">
        <f t="shared" si="27"/>
        <v>-2.3787366665052247E-8</v>
      </c>
      <c r="AS46">
        <f t="shared" si="27"/>
        <v>-17.491522145194512</v>
      </c>
      <c r="AT46">
        <f t="shared" si="27"/>
        <v>-11.427794469951465</v>
      </c>
      <c r="AU46">
        <f t="shared" si="23"/>
        <v>-28.919316638933342</v>
      </c>
      <c r="AW46">
        <v>43</v>
      </c>
      <c r="AX46">
        <f>IF(Z46&gt;0, (R46*SUMPRODUCT(K46:$K$98, X46:$X$98)-K46*$AZ$3)/Z46, 0)</f>
        <v>-3.0719475567778772E+16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1000000</v>
      </c>
      <c r="S47">
        <f t="shared" si="1"/>
        <v>-1.708611208346601E+17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-7449.4977148604803</v>
      </c>
      <c r="AC47">
        <f t="shared" si="2"/>
        <v>-6651.3372454319415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-2.0114747710058342E-7</v>
      </c>
      <c r="AI47">
        <f t="shared" si="25"/>
        <v>-2.0114942351683451E-7</v>
      </c>
      <c r="AJ47">
        <f t="shared" si="7"/>
        <v>-798.16046942853882</v>
      </c>
      <c r="AK47">
        <f t="shared" si="22"/>
        <v>-521.46484004023364</v>
      </c>
      <c r="AL47">
        <f t="shared" si="26"/>
        <v>-1319.625309669922</v>
      </c>
      <c r="AN47">
        <f t="shared" si="27"/>
        <v>0</v>
      </c>
      <c r="AO47">
        <f t="shared" si="27"/>
        <v>0</v>
      </c>
      <c r="AP47">
        <f t="shared" si="27"/>
        <v>-3.4004552687599679E-14</v>
      </c>
      <c r="AQ47">
        <f t="shared" si="27"/>
        <v>-3.5141147117031894E-9</v>
      </c>
      <c r="AR47">
        <f t="shared" si="27"/>
        <v>-3.514148716255877E-9</v>
      </c>
      <c r="AS47">
        <f t="shared" si="27"/>
        <v>-13.944134365235927</v>
      </c>
      <c r="AT47">
        <f t="shared" si="27"/>
        <v>-9.1101677855248635</v>
      </c>
      <c r="AU47">
        <f t="shared" si="23"/>
        <v>-23.054302154274943</v>
      </c>
      <c r="AW47">
        <v>44</v>
      </c>
      <c r="AX47">
        <f>IF(Z47&gt;0, (R47*SUMPRODUCT(K47:$K$98, X47:$X$98)-K47*$AZ$3)/Z47, 0)</f>
        <v>-1.708611208346601E+17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1000000</v>
      </c>
      <c r="S48">
        <f t="shared" si="1"/>
        <v>-9.7577567443032102E+17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-6651.3372454319415</v>
      </c>
      <c r="AC48">
        <f t="shared" si="2"/>
        <v>-5938.6939691387361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-3.2452915498086457E-8</v>
      </c>
      <c r="AI48">
        <f t="shared" si="25"/>
        <v>-3.2453219804400131E-8</v>
      </c>
      <c r="AJ48">
        <f t="shared" si="7"/>
        <v>-712.64327629320542</v>
      </c>
      <c r="AK48">
        <f t="shared" si="22"/>
        <v>-465.59360718023595</v>
      </c>
      <c r="AL48">
        <f t="shared" si="26"/>
        <v>-1178.2368835058946</v>
      </c>
      <c r="AN48">
        <f t="shared" si="27"/>
        <v>0</v>
      </c>
      <c r="AO48">
        <f t="shared" si="27"/>
        <v>0</v>
      </c>
      <c r="AP48">
        <f t="shared" si="27"/>
        <v>-4.746727328207765E-15</v>
      </c>
      <c r="AQ48">
        <f t="shared" si="27"/>
        <v>-5.0621736702019621E-10</v>
      </c>
      <c r="AR48">
        <f t="shared" si="27"/>
        <v>-5.0622211374752442E-10</v>
      </c>
      <c r="AS48">
        <f t="shared" si="27"/>
        <v>-11.116178543991339</v>
      </c>
      <c r="AT48">
        <f t="shared" si="27"/>
        <v>-7.2625699821056697</v>
      </c>
      <c r="AU48">
        <f t="shared" si="23"/>
        <v>-18.378748526603232</v>
      </c>
      <c r="AW48">
        <v>45</v>
      </c>
      <c r="AX48">
        <f>IF(Z48&gt;0, (R48*SUMPRODUCT(K48:$K$98, X48:$X$98)-K48*$AZ$3)/Z48, 0)</f>
        <v>-9.7577567443032102E+17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1000000</v>
      </c>
      <c r="S49">
        <f t="shared" si="1"/>
        <v>-5.7330307977302774E+18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-5938.6939691387361</v>
      </c>
      <c r="AC49">
        <f t="shared" si="2"/>
        <v>-5302.4053295886006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-5.1003780675445131E-9</v>
      </c>
      <c r="AI49">
        <f t="shared" si="25"/>
        <v>-5.1004243118916715E-9</v>
      </c>
      <c r="AJ49">
        <f t="shared" si="7"/>
        <v>-636.28863955013549</v>
      </c>
      <c r="AK49">
        <f t="shared" si="22"/>
        <v>-415.70857783971155</v>
      </c>
      <c r="AL49">
        <f t="shared" si="26"/>
        <v>-1051.9972173949475</v>
      </c>
      <c r="AN49">
        <f t="shared" si="27"/>
        <v>0</v>
      </c>
      <c r="AO49">
        <f t="shared" si="27"/>
        <v>0</v>
      </c>
      <c r="AP49">
        <f t="shared" si="27"/>
        <v>-6.4405647653432677E-16</v>
      </c>
      <c r="AQ49">
        <f t="shared" si="27"/>
        <v>-7.1034228592986443E-11</v>
      </c>
      <c r="AR49">
        <f t="shared" si="27"/>
        <v>-7.1034872649462985E-11</v>
      </c>
      <c r="AS49">
        <f t="shared" si="27"/>
        <v>-8.8617494770705481</v>
      </c>
      <c r="AT49">
        <f t="shared" si="27"/>
        <v>-5.7896763250234597</v>
      </c>
      <c r="AU49">
        <f t="shared" si="23"/>
        <v>-14.651425802165043</v>
      </c>
      <c r="AW49">
        <v>46</v>
      </c>
      <c r="AX49">
        <f>IF(Z49&gt;0, (R49*SUMPRODUCT(K49:$K$98, X49:$X$98)-K49*$AZ$3)/Z49, 0)</f>
        <v>-5.7330307977302774E+18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1000000</v>
      </c>
      <c r="S50">
        <f t="shared" si="1"/>
        <v>-3.4689111250826686E+19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-5302.4053295886006</v>
      </c>
      <c r="AC50">
        <f t="shared" si="2"/>
        <v>-4734.2904728470266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-7.7916036352092713E-10</v>
      </c>
      <c r="AI50">
        <f t="shared" si="25"/>
        <v>-7.7916718740643775E-10</v>
      </c>
      <c r="AJ50">
        <f t="shared" si="7"/>
        <v>-568.11485674157393</v>
      </c>
      <c r="AK50">
        <f t="shared" si="22"/>
        <v>-371.1683730712021</v>
      </c>
      <c r="AL50">
        <f t="shared" si="26"/>
        <v>-939.28322981355518</v>
      </c>
      <c r="AN50">
        <f t="shared" si="27"/>
        <v>0</v>
      </c>
      <c r="AO50">
        <f t="shared" si="27"/>
        <v>0</v>
      </c>
      <c r="AP50">
        <f t="shared" si="27"/>
        <v>-8.4855306809338306E-17</v>
      </c>
      <c r="AQ50">
        <f t="shared" si="27"/>
        <v>-9.6888922882593664E-12</v>
      </c>
      <c r="AR50">
        <f t="shared" si="27"/>
        <v>-9.6889771435661748E-12</v>
      </c>
      <c r="AS50">
        <f t="shared" si="27"/>
        <v>-7.0645324275163413</v>
      </c>
      <c r="AT50">
        <f t="shared" si="27"/>
        <v>-4.6154945193111798</v>
      </c>
      <c r="AU50">
        <f t="shared" si="23"/>
        <v>-11.680026946837209</v>
      </c>
      <c r="AW50">
        <v>47</v>
      </c>
      <c r="AX50">
        <f>IF(Z50&gt;0, (R50*SUMPRODUCT(K50:$K$98, X50:$X$98)-K50*$AZ$3)/Z50, 0)</f>
        <v>-3.4689111250826686E+19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1000000</v>
      </c>
      <c r="S51">
        <f t="shared" si="1"/>
        <v>-2.1624453156634529E+20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-4734.2904728470266</v>
      </c>
      <c r="AC51">
        <f t="shared" si="2"/>
        <v>-4227.0450650419953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-1.155654095995887E-10</v>
      </c>
      <c r="AI51">
        <f t="shared" si="25"/>
        <v>-1.1556638697576429E-10</v>
      </c>
      <c r="AJ51">
        <f t="shared" si="7"/>
        <v>-507.24540780503139</v>
      </c>
      <c r="AK51">
        <f t="shared" si="22"/>
        <v>-331.40033309929191</v>
      </c>
      <c r="AL51">
        <f t="shared" si="26"/>
        <v>-838.64574090443887</v>
      </c>
      <c r="AN51">
        <f t="shared" si="27"/>
        <v>0</v>
      </c>
      <c r="AO51">
        <f t="shared" si="27"/>
        <v>0</v>
      </c>
      <c r="AP51">
        <f t="shared" si="27"/>
        <v>-1.0851530668744904E-17</v>
      </c>
      <c r="AQ51">
        <f t="shared" si="27"/>
        <v>-1.2830899891473325E-12</v>
      </c>
      <c r="AR51">
        <f t="shared" si="27"/>
        <v>-1.2831008406780014E-12</v>
      </c>
      <c r="AS51">
        <f t="shared" si="27"/>
        <v>-5.6318019989772816</v>
      </c>
      <c r="AT51">
        <f t="shared" si="27"/>
        <v>-3.6794439726652102</v>
      </c>
      <c r="AU51">
        <f t="shared" si="23"/>
        <v>-9.3112459716437748</v>
      </c>
      <c r="AW51">
        <v>48</v>
      </c>
      <c r="AX51">
        <f>IF(Z51&gt;0, (R51*SUMPRODUCT(K51:$K$98, X51:$X$98)-K51*$AZ$3)/Z51, 0)</f>
        <v>-2.1624453156634529E+20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1000000</v>
      </c>
      <c r="S52">
        <f t="shared" si="1"/>
        <v>-1.3911112723074832E+21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-4227.0450650419953</v>
      </c>
      <c r="AC52">
        <f t="shared" si="2"/>
        <v>-3774.1473795017832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-1.6639003349977064E-11</v>
      </c>
      <c r="AI52">
        <f t="shared" si="25"/>
        <v>-1.6639139002223388E-11</v>
      </c>
      <c r="AJ52">
        <f t="shared" si="7"/>
        <v>-452.89768554021202</v>
      </c>
      <c r="AK52">
        <f t="shared" si="22"/>
        <v>-295.89315455293968</v>
      </c>
      <c r="AL52">
        <f t="shared" si="26"/>
        <v>-748.7908400931683</v>
      </c>
      <c r="AN52">
        <f t="shared" si="27"/>
        <v>0</v>
      </c>
      <c r="AO52">
        <f t="shared" si="27"/>
        <v>0</v>
      </c>
      <c r="AP52">
        <f t="shared" si="27"/>
        <v>-1.3447396823851376E-18</v>
      </c>
      <c r="AQ52">
        <f t="shared" si="27"/>
        <v>-1.6494476638903749E-13</v>
      </c>
      <c r="AR52">
        <f t="shared" si="27"/>
        <v>-1.6494611112871988E-13</v>
      </c>
      <c r="AS52">
        <f t="shared" si="27"/>
        <v>-4.4896380731643406</v>
      </c>
      <c r="AT52">
        <f t="shared" si="27"/>
        <v>-2.933230207800714</v>
      </c>
      <c r="AU52">
        <f t="shared" si="23"/>
        <v>-7.4228682809652193</v>
      </c>
      <c r="AW52">
        <v>49</v>
      </c>
      <c r="AX52">
        <f>IF(Z52&gt;0, (R52*SUMPRODUCT(K52:$K$98, X52:$X$98)-K52*$AZ$3)/Z52, 0)</f>
        <v>-1.3911112723074832E+21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1000000</v>
      </c>
      <c r="S53">
        <f t="shared" si="1"/>
        <v>-9.2499302752507417E+21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-3774.1473795017832</v>
      </c>
      <c r="AC53">
        <f t="shared" si="2"/>
        <v>-3369.7744459837345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-2.3216117910633193E-12</v>
      </c>
      <c r="AI53">
        <f t="shared" si="25"/>
        <v>-2.321630006197627E-12</v>
      </c>
      <c r="AJ53">
        <f t="shared" si="7"/>
        <v>-404.37293351804874</v>
      </c>
      <c r="AK53">
        <f t="shared" si="22"/>
        <v>-264.19031656512487</v>
      </c>
      <c r="AL53">
        <f t="shared" si="26"/>
        <v>-668.56325008317594</v>
      </c>
      <c r="AN53">
        <f t="shared" si="27"/>
        <v>0</v>
      </c>
      <c r="AO53">
        <f t="shared" si="27"/>
        <v>0</v>
      </c>
      <c r="AP53">
        <f t="shared" si="27"/>
        <v>-1.6122247582066084E-19</v>
      </c>
      <c r="AQ53">
        <f t="shared" si="27"/>
        <v>-2.0548627011466894E-14</v>
      </c>
      <c r="AR53">
        <f t="shared" si="27"/>
        <v>-2.0548788233942714E-14</v>
      </c>
      <c r="AS53">
        <f t="shared" si="27"/>
        <v>-3.5791119843465919</v>
      </c>
      <c r="AT53">
        <f t="shared" si="27"/>
        <v>-2.3383531631064374</v>
      </c>
      <c r="AU53">
        <f t="shared" si="23"/>
        <v>-5.9174651474530506</v>
      </c>
      <c r="AW53">
        <v>50</v>
      </c>
      <c r="AX53">
        <f>IF(Z53&gt;0, (R53*SUMPRODUCT(K53:$K$98, X53:$X$98)-K53*$AZ$3)/Z53, 0)</f>
        <v>-9.2499302752507417E+21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1000000</v>
      </c>
      <c r="S54">
        <f t="shared" si="1"/>
        <v>-6.366904436265596E+22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-3369.7744459837345</v>
      </c>
      <c r="AC54">
        <f t="shared" si="2"/>
        <v>-3008.7271839140485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-3.1340392906722466E-13</v>
      </c>
      <c r="AI54">
        <f t="shared" si="25"/>
        <v>-3.1340629185373576E-13</v>
      </c>
      <c r="AJ54">
        <f t="shared" si="7"/>
        <v>-361.04726206968598</v>
      </c>
      <c r="AK54">
        <f t="shared" si="22"/>
        <v>-235.88421121886142</v>
      </c>
      <c r="AL54">
        <f t="shared" si="26"/>
        <v>-596.93147328854775</v>
      </c>
      <c r="AN54">
        <f t="shared" si="27"/>
        <v>0</v>
      </c>
      <c r="AO54">
        <f t="shared" si="27"/>
        <v>0</v>
      </c>
      <c r="AP54">
        <f t="shared" si="27"/>
        <v>-1.8672379630951577E-20</v>
      </c>
      <c r="AQ54">
        <f t="shared" si="27"/>
        <v>-2.4767354620676511E-15</v>
      </c>
      <c r="AR54">
        <f t="shared" si="27"/>
        <v>-2.4767541344472818E-15</v>
      </c>
      <c r="AS54">
        <f t="shared" si="27"/>
        <v>-2.8532461609905839</v>
      </c>
      <c r="AT54">
        <f t="shared" si="27"/>
        <v>-1.8641208251805141</v>
      </c>
      <c r="AU54">
        <f t="shared" si="23"/>
        <v>-4.7173669861711005</v>
      </c>
      <c r="AW54">
        <v>51</v>
      </c>
      <c r="AX54">
        <f>IF(Z54&gt;0, (R54*SUMPRODUCT(K54:$K$98, X54:$X$98)-K54*$AZ$3)/Z54, 0)</f>
        <v>-6.366904436265596E+22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1000000</v>
      </c>
      <c r="S55">
        <f t="shared" si="1"/>
        <v>-4.5429445776976499E+23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-3008.7271839140485</v>
      </c>
      <c r="AC55">
        <f t="shared" si="2"/>
        <v>-2686.3635570661145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-4.0869907831506598E-14</v>
      </c>
      <c r="AI55">
        <f t="shared" si="25"/>
        <v>-4.0870203494761028E-14</v>
      </c>
      <c r="AJ55">
        <f t="shared" si="7"/>
        <v>-322.36362684793403</v>
      </c>
      <c r="AK55">
        <f t="shared" si="22"/>
        <v>-210.61090287398341</v>
      </c>
      <c r="AL55">
        <f t="shared" si="26"/>
        <v>-532.97452972191752</v>
      </c>
      <c r="AN55">
        <f t="shared" si="27"/>
        <v>0</v>
      </c>
      <c r="AO55">
        <f t="shared" si="27"/>
        <v>0</v>
      </c>
      <c r="AP55">
        <f t="shared" si="27"/>
        <v>-2.0861931541917106E-21</v>
      </c>
      <c r="AQ55">
        <f t="shared" si="27"/>
        <v>-2.883771339633454E-16</v>
      </c>
      <c r="AR55">
        <f t="shared" si="27"/>
        <v>-2.8837922015649961E-16</v>
      </c>
      <c r="AS55">
        <f t="shared" si="27"/>
        <v>-2.2745903706876471</v>
      </c>
      <c r="AT55">
        <f t="shared" si="27"/>
        <v>-1.4860657088492617</v>
      </c>
      <c r="AU55">
        <f t="shared" si="23"/>
        <v>-3.7606560795369095</v>
      </c>
      <c r="AW55">
        <v>52</v>
      </c>
      <c r="AX55">
        <f>IF(Z55&gt;0, (R55*SUMPRODUCT(K55:$K$98, X55:$X$98)-K55*$AZ$3)/Z55, 0)</f>
        <v>-4.5429445776976499E+23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1000000</v>
      </c>
      <c r="S56">
        <f t="shared" si="1"/>
        <v>-3.3653964555925424E+24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-2686.3635570661145</v>
      </c>
      <c r="AC56">
        <f t="shared" si="2"/>
        <v>-2398.5388902376021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-5.1414262463490384E-15</v>
      </c>
      <c r="AI56">
        <f t="shared" si="25"/>
        <v>-5.1414618816586055E-15</v>
      </c>
      <c r="AJ56">
        <f t="shared" si="7"/>
        <v>-287.82466682851236</v>
      </c>
      <c r="AK56">
        <f t="shared" si="22"/>
        <v>-188.04544899462803</v>
      </c>
      <c r="AL56">
        <f t="shared" si="26"/>
        <v>-475.8701158231404</v>
      </c>
      <c r="AN56">
        <f t="shared" si="27"/>
        <v>0</v>
      </c>
      <c r="AO56">
        <f t="shared" si="27"/>
        <v>0</v>
      </c>
      <c r="AP56">
        <f t="shared" si="27"/>
        <v>-2.2450172183471027E-22</v>
      </c>
      <c r="AQ56">
        <f t="shared" si="27"/>
        <v>-3.2390880253480672E-17</v>
      </c>
      <c r="AR56">
        <f t="shared" si="27"/>
        <v>-3.2391104755202501E-17</v>
      </c>
      <c r="AS56">
        <f t="shared" si="27"/>
        <v>-1.8132895174486969</v>
      </c>
      <c r="AT56">
        <f t="shared" si="27"/>
        <v>-1.1846824847331485</v>
      </c>
      <c r="AU56">
        <f t="shared" si="23"/>
        <v>-2.9979720021818452</v>
      </c>
      <c r="AW56">
        <v>53</v>
      </c>
      <c r="AX56">
        <f>IF(Z56&gt;0, (R56*SUMPRODUCT(K56:$K$98, X56:$X$98)-K56*$AZ$3)/Z56, 0)</f>
        <v>-3.3653964555925424E+24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1000000</v>
      </c>
      <c r="S57">
        <f t="shared" si="1"/>
        <v>-2.5928793982149816E+25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-2398.5388902376021</v>
      </c>
      <c r="AC57">
        <f t="shared" si="2"/>
        <v>-2141.5525805692873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-6.2298552395974491E-16</v>
      </c>
      <c r="AI57">
        <f t="shared" si="25"/>
        <v>-6.2298965364001855E-16</v>
      </c>
      <c r="AJ57">
        <f t="shared" si="7"/>
        <v>-256.98630966831479</v>
      </c>
      <c r="AK57">
        <f t="shared" si="22"/>
        <v>-167.89772231663216</v>
      </c>
      <c r="AL57">
        <f t="shared" si="26"/>
        <v>-424.88403198494694</v>
      </c>
      <c r="AN57">
        <f t="shared" si="27"/>
        <v>0</v>
      </c>
      <c r="AO57">
        <f t="shared" si="27"/>
        <v>0</v>
      </c>
      <c r="AP57">
        <f t="shared" si="27"/>
        <v>-2.3229376167230361E-23</v>
      </c>
      <c r="AQ57">
        <f t="shared" si="27"/>
        <v>-3.5042822019475915E-18</v>
      </c>
      <c r="AR57">
        <f t="shared" si="27"/>
        <v>-3.504305431323759E-18</v>
      </c>
      <c r="AS57">
        <f t="shared" si="27"/>
        <v>-1.4455433015375463</v>
      </c>
      <c r="AT57">
        <f t="shared" si="27"/>
        <v>-0.94442162367119598</v>
      </c>
      <c r="AU57">
        <f t="shared" si="23"/>
        <v>-2.3899649252087425</v>
      </c>
      <c r="AW57">
        <v>54</v>
      </c>
      <c r="AX57">
        <f>IF(Z57&gt;0, (R57*SUMPRODUCT(K57:$K$98, X57:$X$98)-K57*$AZ$3)/Z57, 0)</f>
        <v>-2.5928793982149816E+25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1000000</v>
      </c>
      <c r="S58">
        <f t="shared" si="1"/>
        <v>-2.0811214749755012E+26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-2141.5525805692873</v>
      </c>
      <c r="AC58">
        <f t="shared" si="2"/>
        <v>-1912.1005183654349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-7.2579832277463084E-17</v>
      </c>
      <c r="AI58">
        <f t="shared" si="25"/>
        <v>-7.2580291669320158E-17</v>
      </c>
      <c r="AJ58">
        <f t="shared" si="7"/>
        <v>-229.45206220385239</v>
      </c>
      <c r="AK58">
        <f t="shared" si="22"/>
        <v>-149.90868063985013</v>
      </c>
      <c r="AL58">
        <f t="shared" si="26"/>
        <v>-379.3607428437025</v>
      </c>
      <c r="AN58">
        <f t="shared" si="27"/>
        <v>0</v>
      </c>
      <c r="AO58">
        <f t="shared" si="27"/>
        <v>0</v>
      </c>
      <c r="AP58">
        <f t="shared" si="27"/>
        <v>-2.3072060817076701E-24</v>
      </c>
      <c r="AQ58">
        <f t="shared" si="27"/>
        <v>-3.6451806417938328E-19</v>
      </c>
      <c r="AR58">
        <f t="shared" si="27"/>
        <v>-3.6452037138546503E-19</v>
      </c>
      <c r="AS58">
        <f t="shared" si="27"/>
        <v>-1.15237826972062</v>
      </c>
      <c r="AT58">
        <f t="shared" si="27"/>
        <v>-0.75288713621747128</v>
      </c>
      <c r="AU58">
        <f t="shared" si="23"/>
        <v>-1.9052654059380911</v>
      </c>
      <c r="AW58">
        <v>55</v>
      </c>
      <c r="AX58">
        <f>IF(Z58&gt;0, (R58*SUMPRODUCT(K58:$K$98, X58:$X$98)-K58*$AZ$3)/Z58, 0)</f>
        <v>-2.0811214749755012E+26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1000000</v>
      </c>
      <c r="S59">
        <f t="shared" si="1"/>
        <v>-1.7428334178016113E+27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-1912.1005183654349</v>
      </c>
      <c r="AC59">
        <f t="shared" si="2"/>
        <v>-1707.232605683424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-8.1163857435826518E-18</v>
      </c>
      <c r="AI59">
        <f t="shared" si="25"/>
        <v>-8.1164347222339749E-18</v>
      </c>
      <c r="AJ59">
        <f t="shared" si="7"/>
        <v>-204.86791268201091</v>
      </c>
      <c r="AK59">
        <f t="shared" si="22"/>
        <v>-133.84703628558046</v>
      </c>
      <c r="AL59">
        <f t="shared" si="26"/>
        <v>-338.71494896759134</v>
      </c>
      <c r="AN59">
        <f t="shared" si="27"/>
        <v>0</v>
      </c>
      <c r="AO59">
        <f t="shared" si="27"/>
        <v>0</v>
      </c>
      <c r="AP59">
        <f t="shared" si="27"/>
        <v>-2.196301177966551E-25</v>
      </c>
      <c r="AQ59">
        <f t="shared" si="27"/>
        <v>-3.6395505159970344E-20</v>
      </c>
      <c r="AR59">
        <f t="shared" si="27"/>
        <v>-3.6395724790088143E-20</v>
      </c>
      <c r="AS59">
        <f t="shared" si="27"/>
        <v>-0.91866890124411593</v>
      </c>
      <c r="AT59">
        <f t="shared" si="27"/>
        <v>-0.60019701547948912</v>
      </c>
      <c r="AU59">
        <f t="shared" si="23"/>
        <v>-1.5188659167236049</v>
      </c>
      <c r="AW59">
        <v>56</v>
      </c>
      <c r="AX59">
        <f>IF(Z59&gt;0, (R59*SUMPRODUCT(K59:$K$98, X59:$X$98)-K59*$AZ$3)/Z59, 0)</f>
        <v>-1.7428334178016113E+27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1000000</v>
      </c>
      <c r="S60">
        <f t="shared" si="1"/>
        <v>-1.5369443306734821E+28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-1707.232605683424</v>
      </c>
      <c r="AC60">
        <f t="shared" si="2"/>
        <v>-1524.314826503057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-8.7059902433788573E-19</v>
      </c>
      <c r="AI60">
        <f t="shared" si="25"/>
        <v>-8.706039832514784E-19</v>
      </c>
      <c r="AJ60">
        <f t="shared" si="7"/>
        <v>-182.91777918036701</v>
      </c>
      <c r="AK60">
        <f t="shared" si="22"/>
        <v>-119.5062823978397</v>
      </c>
      <c r="AL60">
        <f t="shared" si="26"/>
        <v>-302.4240615782067</v>
      </c>
      <c r="AN60">
        <f t="shared" si="27"/>
        <v>0</v>
      </c>
      <c r="AO60">
        <f t="shared" si="27"/>
        <v>0</v>
      </c>
      <c r="AP60">
        <f t="shared" si="27"/>
        <v>-1.9854254774456065E-26</v>
      </c>
      <c r="AQ60">
        <f t="shared" si="27"/>
        <v>-3.485661629844603E-21</v>
      </c>
      <c r="AR60">
        <f t="shared" si="27"/>
        <v>-3.4856814840993778E-21</v>
      </c>
      <c r="AS60">
        <f t="shared" si="27"/>
        <v>-0.73235722356833266</v>
      </c>
      <c r="AT60">
        <f t="shared" si="27"/>
        <v>-0.47847338606464368</v>
      </c>
      <c r="AU60">
        <f t="shared" si="23"/>
        <v>-1.2108306096329764</v>
      </c>
      <c r="AW60">
        <v>57</v>
      </c>
      <c r="AX60">
        <f>IF(Z60&gt;0, (R60*SUMPRODUCT(K60:$K$98, X60:$X$98)-K60*$AZ$3)/Z60, 0)</f>
        <v>-1.5369443306734821E+28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1000000</v>
      </c>
      <c r="S61">
        <f t="shared" si="1"/>
        <v>-1.4308544984259585E+29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-1524.314826503057</v>
      </c>
      <c r="AC61">
        <f t="shared" si="2"/>
        <v>-1360.9953808063008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-8.8674722687791645E-20</v>
      </c>
      <c r="AI61">
        <f t="shared" si="25"/>
        <v>-8.8675198276113976E-20</v>
      </c>
      <c r="AJ61">
        <f t="shared" si="7"/>
        <v>-163.31944569675625</v>
      </c>
      <c r="AK61">
        <f t="shared" si="22"/>
        <v>-106.702037855214</v>
      </c>
      <c r="AL61">
        <f t="shared" si="26"/>
        <v>-270.02148355197028</v>
      </c>
      <c r="AN61">
        <f t="shared" si="27"/>
        <v>0</v>
      </c>
      <c r="AO61">
        <f t="shared" si="27"/>
        <v>0</v>
      </c>
      <c r="AP61">
        <f t="shared" si="27"/>
        <v>-1.7001224776616387E-27</v>
      </c>
      <c r="AQ61">
        <f t="shared" si="27"/>
        <v>-3.1699241163804413E-22</v>
      </c>
      <c r="AR61">
        <f t="shared" si="27"/>
        <v>-3.1699411176052178E-22</v>
      </c>
      <c r="AS61">
        <f t="shared" si="27"/>
        <v>-0.58383069480893857</v>
      </c>
      <c r="AT61">
        <f t="shared" si="27"/>
        <v>-0.3814360539418396</v>
      </c>
      <c r="AU61">
        <f t="shared" si="23"/>
        <v>-0.96526674875077834</v>
      </c>
      <c r="AW61">
        <v>58</v>
      </c>
      <c r="AX61">
        <f>IF(Z61&gt;0, (R61*SUMPRODUCT(K61:$K$98, X61:$X$98)-K61*$AZ$3)/Z61, 0)</f>
        <v>-1.4308544984259585E+29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1000000</v>
      </c>
      <c r="S62">
        <f t="shared" si="1"/>
        <v>-1.4100845041764306E+30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-1360.9953808063008</v>
      </c>
      <c r="AC62">
        <f t="shared" si="2"/>
        <v>-1215.1744471484828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-8.5548745809565056E-21</v>
      </c>
      <c r="AI62">
        <f t="shared" si="25"/>
        <v>-8.5549176696665641E-21</v>
      </c>
      <c r="AJ62">
        <f t="shared" si="7"/>
        <v>-145.82093365781793</v>
      </c>
      <c r="AK62">
        <f t="shared" si="22"/>
        <v>-95.269676656441064</v>
      </c>
      <c r="AL62">
        <f t="shared" si="26"/>
        <v>-241.09061031425898</v>
      </c>
      <c r="AN62">
        <f t="shared" si="27"/>
        <v>0</v>
      </c>
      <c r="AO62">
        <f t="shared" si="27"/>
        <v>0</v>
      </c>
      <c r="AP62">
        <f t="shared" si="27"/>
        <v>-1.3752906712609842E-28</v>
      </c>
      <c r="AQ62">
        <f t="shared" si="27"/>
        <v>-2.7305155316139145E-23</v>
      </c>
      <c r="AR62">
        <f t="shared" si="27"/>
        <v>-2.7305292845206271E-23</v>
      </c>
      <c r="AS62">
        <f t="shared" si="27"/>
        <v>-0.46542625542804367</v>
      </c>
      <c r="AT62">
        <f t="shared" si="27"/>
        <v>-0.30407848687965522</v>
      </c>
      <c r="AU62">
        <f t="shared" si="23"/>
        <v>-0.76950474230769883</v>
      </c>
      <c r="AW62">
        <v>59</v>
      </c>
      <c r="AX62">
        <f>IF(Z62&gt;0, (R62*SUMPRODUCT(K62:$K$98, X62:$X$98)-K62*$AZ$3)/Z62, 0)</f>
        <v>-1.4100845041764306E+30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1000000</v>
      </c>
      <c r="S63">
        <f t="shared" si="1"/>
        <v>-1.4753081044416133E+31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-1215.1744471484828</v>
      </c>
      <c r="AC63">
        <f t="shared" si="2"/>
        <v>-1084.9771849540025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-7.7961404575337257E-22</v>
      </c>
      <c r="AI63">
        <f t="shared" si="25"/>
        <v>-7.7961772287404214E-22</v>
      </c>
      <c r="AJ63">
        <f t="shared" si="7"/>
        <v>-130.19726219448034</v>
      </c>
      <c r="AK63">
        <f t="shared" si="22"/>
        <v>-85.062211300393813</v>
      </c>
      <c r="AL63">
        <f t="shared" si="26"/>
        <v>-215.25947349487416</v>
      </c>
      <c r="AN63">
        <f t="shared" si="27"/>
        <v>0</v>
      </c>
      <c r="AO63">
        <f t="shared" si="27"/>
        <v>0</v>
      </c>
      <c r="AP63">
        <f t="shared" si="27"/>
        <v>-1.0479024691003053E-29</v>
      </c>
      <c r="AQ63">
        <f t="shared" si="27"/>
        <v>-2.2217369428734646E-24</v>
      </c>
      <c r="AR63">
        <f t="shared" si="27"/>
        <v>-2.221747421898156E-24</v>
      </c>
      <c r="AS63">
        <f t="shared" si="27"/>
        <v>-0.37103496127873392</v>
      </c>
      <c r="AT63">
        <f t="shared" si="27"/>
        <v>-0.24240950803543945</v>
      </c>
      <c r="AU63">
        <f t="shared" si="23"/>
        <v>-0.6134444693141734</v>
      </c>
      <c r="AW63">
        <v>60</v>
      </c>
      <c r="AX63">
        <f>IF(Z63&gt;0, (R63*SUMPRODUCT(K63:$K$98, X63:$X$98)-K63*$AZ$3)/Z63, 0)</f>
        <v>-1.4753081044416133E+31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1000000</v>
      </c>
      <c r="S64">
        <f t="shared" si="1"/>
        <v>-1.6439855515384488E+32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-1084.9771849540025</v>
      </c>
      <c r="AC64">
        <f t="shared" si="2"/>
        <v>-968.72962942321647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-6.6914421475238336E-23</v>
      </c>
      <c r="AI64">
        <f t="shared" si="25"/>
        <v>-6.691471610362741E-23</v>
      </c>
      <c r="AJ64">
        <f t="shared" si="7"/>
        <v>-116.24755553078603</v>
      </c>
      <c r="AK64">
        <f t="shared" si="22"/>
        <v>-75.948402946780178</v>
      </c>
      <c r="AL64">
        <f t="shared" si="26"/>
        <v>-192.19595847756619</v>
      </c>
      <c r="AN64">
        <f t="shared" si="27"/>
        <v>0</v>
      </c>
      <c r="AO64">
        <f t="shared" si="27"/>
        <v>0</v>
      </c>
      <c r="AP64">
        <f t="shared" si="27"/>
        <v>-7.4966899600584466E-31</v>
      </c>
      <c r="AQ64">
        <f t="shared" si="27"/>
        <v>-1.7026080658154421E-25</v>
      </c>
      <c r="AR64">
        <f t="shared" si="27"/>
        <v>-1.7026155625054021E-25</v>
      </c>
      <c r="AS64">
        <f t="shared" si="27"/>
        <v>-0.29578679948878661</v>
      </c>
      <c r="AT64">
        <f t="shared" si="27"/>
        <v>-0.19324737566600719</v>
      </c>
      <c r="AU64">
        <f t="shared" si="23"/>
        <v>-0.4890341751547938</v>
      </c>
      <c r="AW64">
        <v>61</v>
      </c>
      <c r="AX64">
        <f>IF(Z64&gt;0, (R64*SUMPRODUCT(K64:$K$98, X64:$X$98)-K64*$AZ$3)/Z64, 0)</f>
        <v>-1.6439855515384488E+32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1000000</v>
      </c>
      <c r="S65">
        <f t="shared" si="1"/>
        <v>-1.958754948959938E+33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-968.72962942321647</v>
      </c>
      <c r="AC65">
        <f t="shared" si="2"/>
        <v>-864.93716912787193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-5.3920671279053077E-24</v>
      </c>
      <c r="AI65">
        <f t="shared" si="25"/>
        <v>-5.3920892066540965E-24</v>
      </c>
      <c r="AJ65">
        <f t="shared" si="7"/>
        <v>-103.79246029534454</v>
      </c>
      <c r="AK65">
        <f t="shared" si="22"/>
        <v>-67.811074059625156</v>
      </c>
      <c r="AL65">
        <f t="shared" si="26"/>
        <v>-171.6035343549697</v>
      </c>
      <c r="AN65">
        <f t="shared" si="27"/>
        <v>0</v>
      </c>
      <c r="AO65">
        <f t="shared" si="27"/>
        <v>0</v>
      </c>
      <c r="AP65">
        <f t="shared" si="27"/>
        <v>-5.0159291607252214E-32</v>
      </c>
      <c r="AQ65">
        <f t="shared" si="27"/>
        <v>-1.224989106152971E-26</v>
      </c>
      <c r="AR65">
        <f t="shared" si="27"/>
        <v>-1.2249941220821317E-26</v>
      </c>
      <c r="AS65">
        <f t="shared" si="27"/>
        <v>-0.2357994256128717</v>
      </c>
      <c r="AT65">
        <f t="shared" si="27"/>
        <v>-0.15405562473374296</v>
      </c>
      <c r="AU65">
        <f t="shared" si="23"/>
        <v>-0.38985505034661466</v>
      </c>
      <c r="AW65">
        <v>62</v>
      </c>
      <c r="AX65">
        <f>IF(Z65&gt;0, (R65*SUMPRODUCT(K65:$K$98, X65:$X$98)-K65*$AZ$3)/Z65, 0)</f>
        <v>-1.958754948959938E+33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1000000</v>
      </c>
      <c r="S66">
        <f t="shared" si="1"/>
        <v>-2.5073432964308203E+34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-864.93716912787193</v>
      </c>
      <c r="AC66">
        <f t="shared" si="2"/>
        <v>-772.26532957845677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-4.0635908266302229E-25</v>
      </c>
      <c r="AI66">
        <f t="shared" si="25"/>
        <v>-4.0636062267018979E-25</v>
      </c>
      <c r="AJ66">
        <f t="shared" si="7"/>
        <v>-92.671839549415154</v>
      </c>
      <c r="AK66">
        <f t="shared" si="22"/>
        <v>-60.545601838951043</v>
      </c>
      <c r="AL66">
        <f t="shared" si="26"/>
        <v>-153.21744138836618</v>
      </c>
      <c r="AN66">
        <f t="shared" si="27"/>
        <v>0</v>
      </c>
      <c r="AO66">
        <f t="shared" si="27"/>
        <v>0</v>
      </c>
      <c r="AP66">
        <f t="shared" si="27"/>
        <v>-3.1237887444487126E-33</v>
      </c>
      <c r="AQ66">
        <f t="shared" si="27"/>
        <v>-8.2426884459637724E-28</v>
      </c>
      <c r="AR66">
        <f t="shared" si="27"/>
        <v>-8.2427196838512168E-28</v>
      </c>
      <c r="AS66">
        <f t="shared" si="27"/>
        <v>-0.18797785842862932</v>
      </c>
      <c r="AT66">
        <f t="shared" si="27"/>
        <v>-0.12281220084003745</v>
      </c>
      <c r="AU66">
        <f t="shared" si="23"/>
        <v>-0.31079005926866676</v>
      </c>
      <c r="AW66">
        <v>63</v>
      </c>
      <c r="AX66">
        <f>IF(Z66&gt;0, (R66*SUMPRODUCT(K66:$K$98, X66:$X$98)-K66*$AZ$3)/Z66, 0)</f>
        <v>-2.5073432964308203E+34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-3.4674373080331927E+35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-772.26532957845677</v>
      </c>
      <c r="AC67">
        <f t="shared" ref="AC67:AC69" si="30">S67*Z67</f>
        <v>-689.52261569505072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-2.850357643016267E-26</v>
      </c>
      <c r="AI67">
        <f t="shared" ref="AI67:AI69" si="33">SUM(AE67:AH67)</f>
        <v>-2.8503675858436987E-26</v>
      </c>
      <c r="AJ67">
        <f t="shared" ref="AJ67:AJ69" si="34">AB67-AC67</f>
        <v>-82.742713883406054</v>
      </c>
      <c r="AK67">
        <f t="shared" si="22"/>
        <v>-54.058573070491981</v>
      </c>
      <c r="AL67">
        <f t="shared" si="26"/>
        <v>-136.80128695389803</v>
      </c>
      <c r="AN67">
        <f t="shared" si="27"/>
        <v>0</v>
      </c>
      <c r="AO67">
        <f t="shared" si="27"/>
        <v>0</v>
      </c>
      <c r="AP67">
        <f t="shared" si="27"/>
        <v>-1.8007390922790779E-34</v>
      </c>
      <c r="AQ67">
        <f t="shared" si="27"/>
        <v>-5.1622644261945857E-29</v>
      </c>
      <c r="AR67">
        <f t="shared" si="27"/>
        <v>-5.1622824335855081E-29</v>
      </c>
      <c r="AS67">
        <f t="shared" si="27"/>
        <v>-0.14985479785445516</v>
      </c>
      <c r="AT67">
        <f t="shared" si="27"/>
        <v>-9.7905134598244084E-2</v>
      </c>
      <c r="AU67">
        <f t="shared" si="23"/>
        <v>-0.24775993245269923</v>
      </c>
      <c r="AW67">
        <v>64</v>
      </c>
      <c r="AX67">
        <f>IF(Z67&gt;0, (R67*SUMPRODUCT(K67:$K$98, X67:$X$98)-K67*$AZ$3)/Z67, 0)</f>
        <v>-3.4674373080331927E+35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1000000</v>
      </c>
      <c r="S68">
        <f t="shared" si="29"/>
        <v>-5.2140706937511329E+36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-689.52261569505072</v>
      </c>
      <c r="AC68">
        <f t="shared" si="30"/>
        <v>-615.64519258486666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-1.8506060214873457E-27</v>
      </c>
      <c r="AI68">
        <f t="shared" si="33"/>
        <v>-1.8506119251778473E-27</v>
      </c>
      <c r="AJ68">
        <f t="shared" si="34"/>
        <v>-73.877423110184054</v>
      </c>
      <c r="AK68">
        <f t="shared" si="22"/>
        <v>-48.266583098653555</v>
      </c>
      <c r="AL68">
        <f t="shared" si="26"/>
        <v>-122.14400620883761</v>
      </c>
      <c r="AN68">
        <f t="shared" si="27"/>
        <v>0</v>
      </c>
      <c r="AO68">
        <f t="shared" si="27"/>
        <v>0</v>
      </c>
      <c r="AP68">
        <f t="shared" si="27"/>
        <v>-9.5465499661002045E-36</v>
      </c>
      <c r="AQ68">
        <f t="shared" si="27"/>
        <v>-2.9925184673856512E-30</v>
      </c>
      <c r="AR68">
        <f t="shared" si="27"/>
        <v>-2.9925280139356174E-30</v>
      </c>
      <c r="AS68">
        <f t="shared" si="27"/>
        <v>-0.11946332737121756</v>
      </c>
      <c r="AT68">
        <f t="shared" si="27"/>
        <v>-7.8049373882528764E-2</v>
      </c>
      <c r="AU68">
        <f t="shared" si="23"/>
        <v>-0.19751270125374634</v>
      </c>
      <c r="AW68">
        <v>65</v>
      </c>
      <c r="AX68">
        <f>IF(Z68&gt;0, (R68*SUMPRODUCT(K68:$K$98, X68:$X$98)-K68*$AZ$3)/Z68, 0)</f>
        <v>-5.2140706937511329E+36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-615.64519258486666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-1.1807381003151612E-28</v>
      </c>
      <c r="AI69">
        <f t="shared" si="33"/>
        <v>-1.1807381003151612E-28</v>
      </c>
      <c r="AJ69">
        <f t="shared" si="34"/>
        <v>-615.64519258486666</v>
      </c>
      <c r="AK69">
        <f t="shared" si="22"/>
        <v>-43.09516348094067</v>
      </c>
      <c r="AL69">
        <f t="shared" si="26"/>
        <v>-658.7403560658073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-1.7047410653750366E-31</v>
      </c>
      <c r="AR69">
        <f t="shared" si="27"/>
        <v>-1.7047410653750366E-31</v>
      </c>
      <c r="AS69">
        <f t="shared" si="27"/>
        <v>-0.88886404294060617</v>
      </c>
      <c r="AT69">
        <f t="shared" si="27"/>
        <v>-6.2220483005842438E-2</v>
      </c>
      <c r="AU69">
        <f t="shared" si="23"/>
        <v>-0.95108452594644854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607637.14388198254</v>
      </c>
      <c r="AO71" s="8">
        <f t="shared" si="47"/>
        <v>-60763.714388198256</v>
      </c>
      <c r="AP71" s="8">
        <f t="shared" si="47"/>
        <v>-2824.3142865938048</v>
      </c>
      <c r="AQ71" s="8">
        <f t="shared" si="47"/>
        <v>-380721.69408953702</v>
      </c>
      <c r="AR71" s="8">
        <f t="shared" si="47"/>
        <v>163327.42111765337</v>
      </c>
      <c r="AS71" s="8">
        <f t="shared" si="47"/>
        <v>702.64073587773817</v>
      </c>
      <c r="AT71" s="8">
        <f t="shared" si="47"/>
        <v>-3358.3049489398945</v>
      </c>
      <c r="AU71" s="8">
        <f t="shared" si="47"/>
        <v>160671.75690459125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9775-1301-4EAD-AA1A-7B05197744A1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134297.38932555765</v>
      </c>
      <c r="K3">
        <v>1</v>
      </c>
      <c r="L3" s="2">
        <v>0</v>
      </c>
      <c r="O3">
        <f>$C$3</f>
        <v>134297.38932555765</v>
      </c>
      <c r="P3">
        <f>O3*C5</f>
        <v>13429.738932555767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134297.38932555765</v>
      </c>
      <c r="AF3">
        <f t="shared" ref="AF3:AG34" si="4">-$Z3*P3</f>
        <v>-13429.738932555767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118347.74218900187</v>
      </c>
      <c r="AJ3">
        <f t="shared" ref="AJ3:AJ66" si="7">AB3-AC3</f>
        <v>0</v>
      </c>
      <c r="AL3">
        <f t="shared" ref="AL3:AL34" si="8">SUM(AI3:AK3)</f>
        <v>118347.74218900187</v>
      </c>
      <c r="AN3">
        <f t="shared" ref="AN3:AU34" si="9">AE3*$K3</f>
        <v>134297.38932555765</v>
      </c>
      <c r="AO3">
        <f t="shared" si="9"/>
        <v>-13429.738932555767</v>
      </c>
      <c r="AP3">
        <f t="shared" si="9"/>
        <v>-2519.9082039999998</v>
      </c>
      <c r="AQ3">
        <f t="shared" si="9"/>
        <v>0</v>
      </c>
      <c r="AR3">
        <f t="shared" si="9"/>
        <v>118347.74218900187</v>
      </c>
      <c r="AS3">
        <f t="shared" si="9"/>
        <v>0</v>
      </c>
      <c r="AT3">
        <f t="shared" si="9"/>
        <v>0</v>
      </c>
      <c r="AU3">
        <f t="shared" si="9"/>
        <v>118347.74218900187</v>
      </c>
      <c r="AW3">
        <v>0</v>
      </c>
      <c r="AX3">
        <f>IF(Z3&gt;0, (R3*SUMPRODUCT(K3:$K$98, X3:$X$98)-K3*$AZ$3)/Z3, 0)</f>
        <v>0</v>
      </c>
      <c r="AZ3">
        <f>C6*SUMPRODUCT(X4:X98, K4:K98)/1</f>
        <v>71185.949541530179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4828.5614136554159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4774.9508088777075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-4774.9508088777075</v>
      </c>
      <c r="AK4">
        <f>G4*SUM(AB4, AE4:AF4)</f>
        <v>0</v>
      </c>
      <c r="AL4">
        <f t="shared" si="8"/>
        <v>-6980.5728088777068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-2057.6751562645768</v>
      </c>
      <c r="AR4">
        <f t="shared" si="9"/>
        <v>-2057.6751562645768</v>
      </c>
      <c r="AS4">
        <f t="shared" si="9"/>
        <v>-4454.6607042426604</v>
      </c>
      <c r="AT4">
        <f t="shared" si="9"/>
        <v>0</v>
      </c>
      <c r="AU4">
        <f t="shared" si="9"/>
        <v>-6512.3358605072362</v>
      </c>
      <c r="AW4">
        <v>1</v>
      </c>
      <c r="AX4">
        <f>IF(Z4&gt;0, (R4*SUMPRODUCT(K4:$K$98, X4:$X$98)-K4*$AZ$3)/Z4, 0)</f>
        <v>4828.5614136554159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2000000</v>
      </c>
      <c r="S5">
        <f t="shared" si="1"/>
        <v>8443.1376963679304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4774.9508088777075</v>
      </c>
      <c r="AC5">
        <f t="shared" si="2"/>
        <v>8256.5981866840448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-2203.6822295001361</v>
      </c>
      <c r="AI5">
        <f t="shared" si="6"/>
        <v>-2252.5775482998988</v>
      </c>
      <c r="AJ5">
        <f t="shared" si="7"/>
        <v>-3481.6473778063373</v>
      </c>
      <c r="AK5">
        <f>G5*SUM(AB5, AE5:AF5)</f>
        <v>195.77298316398603</v>
      </c>
      <c r="AL5">
        <f t="shared" si="8"/>
        <v>-5538.4519429422498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-1884.3863428476382</v>
      </c>
      <c r="AR5">
        <f t="shared" si="9"/>
        <v>-1926.1971219799607</v>
      </c>
      <c r="AS5">
        <f t="shared" si="9"/>
        <v>-2977.1845874701003</v>
      </c>
      <c r="AT5">
        <f t="shared" si="9"/>
        <v>167.40704754715776</v>
      </c>
      <c r="AU5">
        <f t="shared" si="9"/>
        <v>-4735.9746619029029</v>
      </c>
      <c r="AW5">
        <v>2</v>
      </c>
      <c r="AX5">
        <f>IF(Z5&gt;0, (R5*SUMPRODUCT(K5:$K$98, X5:$X$98)-K5*$AZ$3)/Z5, 0)</f>
        <v>8443.1376963679304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2000000</v>
      </c>
      <c r="S6">
        <f t="shared" si="1"/>
        <v>12750.805964957841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8256.5981866840448</v>
      </c>
      <c r="AC6">
        <f t="shared" si="2"/>
        <v>12330.332608424702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-2207.0603697367033</v>
      </c>
      <c r="AI6">
        <f t="shared" si="6"/>
        <v>-2255.4115588392247</v>
      </c>
      <c r="AJ6">
        <f t="shared" si="7"/>
        <v>-4073.7344217406571</v>
      </c>
      <c r="AK6">
        <f>G6*SUM(AB6, AE6:AF6)</f>
        <v>483.01099392101662</v>
      </c>
      <c r="AL6">
        <f t="shared" si="8"/>
        <v>-5846.1349866588653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-1702.5485048703185</v>
      </c>
      <c r="AR6">
        <f t="shared" si="9"/>
        <v>-1739.8470970810158</v>
      </c>
      <c r="AS6">
        <f t="shared" si="9"/>
        <v>-3142.5195903457425</v>
      </c>
      <c r="AT6">
        <f t="shared" si="9"/>
        <v>372.59952505705934</v>
      </c>
      <c r="AU6">
        <f t="shared" si="9"/>
        <v>-4509.7671623696988</v>
      </c>
      <c r="AW6">
        <v>3</v>
      </c>
      <c r="AX6">
        <f>IF(Z6&gt;0, (R6*SUMPRODUCT(K6:$K$98, X6:$X$98)-K6*$AZ$3)/Z6, 0)</f>
        <v>12750.805964957841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2000000</v>
      </c>
      <c r="S7">
        <f t="shared" si="1"/>
        <v>16291.855095564299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12330.332608424702</v>
      </c>
      <c r="AC7">
        <f t="shared" si="2"/>
        <v>15579.047267514659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-2211.8967052547155</v>
      </c>
      <c r="AI7">
        <f t="shared" si="6"/>
        <v>-2259.7090850485802</v>
      </c>
      <c r="AJ7">
        <f t="shared" si="7"/>
        <v>-3248.7146590899574</v>
      </c>
      <c r="AK7">
        <f>G7*SUM(AB7, AE7:AF7)</f>
        <v>605.41933107365287</v>
      </c>
      <c r="AL7">
        <f t="shared" si="8"/>
        <v>-4903.0044130648848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-1552.4331749566159</v>
      </c>
      <c r="AR7">
        <f t="shared" si="9"/>
        <v>-1585.9905849338932</v>
      </c>
      <c r="AS7">
        <f t="shared" si="9"/>
        <v>-2280.1301709784584</v>
      </c>
      <c r="AT7">
        <f t="shared" si="9"/>
        <v>424.9172450440214</v>
      </c>
      <c r="AU7">
        <f t="shared" si="9"/>
        <v>-3441.2035108683299</v>
      </c>
      <c r="AW7">
        <v>4</v>
      </c>
      <c r="AX7">
        <f>IF(Z7&gt;0, (R7*SUMPRODUCT(K7:$K$98, X7:$X$98)-K7*$AZ$3)/Z7, 0)</f>
        <v>16291.855095564299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2000000</v>
      </c>
      <c r="S8">
        <f t="shared" si="1"/>
        <v>18350.599205547471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15579.047267514659</v>
      </c>
      <c r="AC8">
        <f t="shared" si="2"/>
        <v>17351.837128918858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-2223.5873971309725</v>
      </c>
      <c r="AI8">
        <f t="shared" si="6"/>
        <v>-2270.8660634419703</v>
      </c>
      <c r="AJ8">
        <f t="shared" si="7"/>
        <v>-1772.7898614041987</v>
      </c>
      <c r="AK8">
        <f>G8*SUM(AB8, AE8:AF8)</f>
        <v>331.83370679806222</v>
      </c>
      <c r="AL8">
        <f t="shared" si="8"/>
        <v>-3711.8222180481066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-1456.7706135129679</v>
      </c>
      <c r="AR8">
        <f t="shared" si="9"/>
        <v>-1487.7449623588075</v>
      </c>
      <c r="AS8">
        <f t="shared" si="9"/>
        <v>-1161.4331765684351</v>
      </c>
      <c r="AT8">
        <f t="shared" si="9"/>
        <v>217.39896226261178</v>
      </c>
      <c r="AU8">
        <f t="shared" si="9"/>
        <v>-2431.7791766646305</v>
      </c>
      <c r="AW8">
        <v>5</v>
      </c>
      <c r="AX8">
        <f>IF(Z8&gt;0, (R8*SUMPRODUCT(K8:$K$98, X8:$X$98)-K8*$AZ$3)/Z8, 0)</f>
        <v>18350.599205547471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2000000</v>
      </c>
      <c r="S9">
        <f t="shared" si="1"/>
        <v>19640.910321296837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17351.837128918858</v>
      </c>
      <c r="AC9">
        <f t="shared" si="2"/>
        <v>18364.061846556848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-2254.4624004267603</v>
      </c>
      <c r="AI9">
        <f t="shared" si="6"/>
        <v>-2301.2119185146375</v>
      </c>
      <c r="AJ9">
        <f t="shared" si="7"/>
        <v>-1012.2247176379897</v>
      </c>
      <c r="AK9">
        <f t="shared" ref="AK9:AK72" si="22">G9*SUM(AB9:AB9, AE9:AF9)</f>
        <v>102.37583906062126</v>
      </c>
      <c r="AL9">
        <f t="shared" si="8"/>
        <v>-3211.0607970920059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-1398.8049966856447</v>
      </c>
      <c r="AR9">
        <f t="shared" si="9"/>
        <v>-1427.8112287175429</v>
      </c>
      <c r="AS9">
        <f t="shared" si="9"/>
        <v>-628.04551210643876</v>
      </c>
      <c r="AT9">
        <f t="shared" si="9"/>
        <v>63.520170126046253</v>
      </c>
      <c r="AU9">
        <f t="shared" si="9"/>
        <v>-1992.3365706979353</v>
      </c>
      <c r="AW9">
        <v>6</v>
      </c>
      <c r="AX9">
        <f>IF(Z9&gt;0, (R9*SUMPRODUCT(K9:$K$98, X9:$X$98)-K9*$AZ$3)/Z9, 0)</f>
        <v>19640.910321296837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2000000</v>
      </c>
      <c r="S10">
        <f t="shared" si="1"/>
        <v>20802.875974784562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18364.061846556848</v>
      </c>
      <c r="AC10">
        <f t="shared" si="2"/>
        <v>19232.112744118793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-2294.9618926447492</v>
      </c>
      <c r="AI10">
        <f t="shared" si="6"/>
        <v>-2341.1865415044317</v>
      </c>
      <c r="AJ10">
        <f t="shared" si="7"/>
        <v>-868.05089756194502</v>
      </c>
      <c r="AK10">
        <f t="shared" si="22"/>
        <v>75.292653570883076</v>
      </c>
      <c r="AL10">
        <f t="shared" si="8"/>
        <v>-3133.9447854954938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-1350.8522286169239</v>
      </c>
      <c r="AR10">
        <f t="shared" si="9"/>
        <v>-1378.0608154476083</v>
      </c>
      <c r="AS10">
        <f t="shared" si="9"/>
        <v>-510.94900237020602</v>
      </c>
      <c r="AT10">
        <f t="shared" si="9"/>
        <v>44.318491387888841</v>
      </c>
      <c r="AU10">
        <f t="shared" si="9"/>
        <v>-1844.6913264299255</v>
      </c>
      <c r="AW10">
        <v>7</v>
      </c>
      <c r="AX10">
        <f>IF(Z10&gt;0, (R10*SUMPRODUCT(K10:$K$98, X10:$X$98)-K10*$AZ$3)/Z10, 0)</f>
        <v>20802.875974784562</v>
      </c>
    </row>
    <row r="11" spans="1:52" x14ac:dyDescent="0.25">
      <c r="A11" t="s">
        <v>33</v>
      </c>
      <c r="C11" s="12">
        <f>AU100</f>
        <v>35480.275777524912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2000000</v>
      </c>
      <c r="S11">
        <f t="shared" si="1"/>
        <v>21844.392326732373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19232.112744118793</v>
      </c>
      <c r="AC11">
        <f t="shared" si="2"/>
        <v>19967.562134309868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-2332.432915937125</v>
      </c>
      <c r="AI11">
        <f t="shared" si="6"/>
        <v>-2378.1370074853121</v>
      </c>
      <c r="AJ11">
        <f t="shared" si="7"/>
        <v>-735.44939019107551</v>
      </c>
      <c r="AK11">
        <f t="shared" si="22"/>
        <v>46.157070585885101</v>
      </c>
      <c r="AL11">
        <f t="shared" si="8"/>
        <v>-3067.4293270905023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-1304.549874380702</v>
      </c>
      <c r="AR11">
        <f t="shared" si="9"/>
        <v>-1330.1125675156152</v>
      </c>
      <c r="AS11">
        <f t="shared" si="9"/>
        <v>-411.34319578132494</v>
      </c>
      <c r="AT11">
        <f t="shared" si="9"/>
        <v>25.816048222936665</v>
      </c>
      <c r="AU11">
        <f t="shared" si="9"/>
        <v>-1715.6397150740033</v>
      </c>
      <c r="AW11">
        <v>8</v>
      </c>
      <c r="AX11">
        <f>IF(Z11&gt;0, (R11*SUMPRODUCT(K11:$K$98, X11:$X$98)-K11*$AZ$3)/Z11, 0)</f>
        <v>21844.392326732373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2000000</v>
      </c>
      <c r="S12">
        <f t="shared" si="1"/>
        <v>22840.260885562922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19967.562134309868</v>
      </c>
      <c r="AC12">
        <f t="shared" si="2"/>
        <v>20641.839711386994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-2386.0588821469114</v>
      </c>
      <c r="AI12">
        <f t="shared" si="6"/>
        <v>-2431.2462813075631</v>
      </c>
      <c r="AJ12">
        <f t="shared" si="7"/>
        <v>-674.2775770771259</v>
      </c>
      <c r="AK12">
        <f t="shared" si="22"/>
        <v>45.925392908912698</v>
      </c>
      <c r="AL12">
        <f t="shared" si="8"/>
        <v>-3059.5984654757763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-1268.215661344306</v>
      </c>
      <c r="AR12">
        <f t="shared" si="9"/>
        <v>-1292.2332443720104</v>
      </c>
      <c r="AS12">
        <f t="shared" si="9"/>
        <v>-358.38570026112728</v>
      </c>
      <c r="AT12">
        <f t="shared" si="9"/>
        <v>24.409834550297461</v>
      </c>
      <c r="AU12">
        <f t="shared" si="9"/>
        <v>-1626.2091100828402</v>
      </c>
      <c r="AW12">
        <v>9</v>
      </c>
      <c r="AX12">
        <f>IF(Z12&gt;0, (R12*SUMPRODUCT(K12:$K$98, X12:$X$98)-K12*$AZ$3)/Z12, 0)</f>
        <v>22840.260885562922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2000000</v>
      </c>
      <c r="S13">
        <f t="shared" si="1"/>
        <v>23776.264909394198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20641.839711386994</v>
      </c>
      <c r="AC13">
        <f t="shared" si="2"/>
        <v>21243.84897853736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-2441.5077115774025</v>
      </c>
      <c r="AI13">
        <f t="shared" si="6"/>
        <v>-2486.1821990536582</v>
      </c>
      <c r="AJ13">
        <f t="shared" si="7"/>
        <v>-602.00926715036621</v>
      </c>
      <c r="AK13">
        <f t="shared" si="22"/>
        <v>41.283679422773986</v>
      </c>
      <c r="AL13">
        <f t="shared" si="8"/>
        <v>-3046.9077867812503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-1233.5430643028963</v>
      </c>
      <c r="AR13">
        <f t="shared" si="9"/>
        <v>-1256.1143238227025</v>
      </c>
      <c r="AS13">
        <f t="shared" si="9"/>
        <v>-304.15810387083479</v>
      </c>
      <c r="AT13">
        <f t="shared" si="9"/>
        <v>20.858093619522275</v>
      </c>
      <c r="AU13">
        <f t="shared" si="9"/>
        <v>-1539.414334074015</v>
      </c>
      <c r="AW13">
        <v>10</v>
      </c>
      <c r="AX13">
        <f>IF(Z13&gt;0, (R13*SUMPRODUCT(K13:$K$98, X13:$X$98)-K13*$AZ$3)/Z13, 0)</f>
        <v>23776.264909394198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2000000</v>
      </c>
      <c r="S14">
        <f t="shared" si="1"/>
        <v>24659.317370163597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21243.84897853736</v>
      </c>
      <c r="AC14">
        <f t="shared" si="2"/>
        <v>21781.585392930792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-2508.8638203020473</v>
      </c>
      <c r="AI14">
        <f t="shared" si="6"/>
        <v>-2553.028841308033</v>
      </c>
      <c r="AJ14">
        <f t="shared" si="7"/>
        <v>-537.73641439343191</v>
      </c>
      <c r="AK14">
        <f t="shared" si="22"/>
        <v>38.238928161367248</v>
      </c>
      <c r="AL14">
        <f t="shared" si="8"/>
        <v>-3052.5263275400976</v>
      </c>
      <c r="AN14">
        <f t="shared" si="9"/>
        <v>0</v>
      </c>
      <c r="AO14">
        <f t="shared" si="9"/>
        <v>0</v>
      </c>
      <c r="AP14">
        <f t="shared" si="9"/>
        <v>-21.214924487498958</v>
      </c>
      <c r="AQ14">
        <f t="shared" si="9"/>
        <v>-1205.1473153361032</v>
      </c>
      <c r="AR14">
        <f t="shared" si="9"/>
        <v>-1226.3622398236023</v>
      </c>
      <c r="AS14">
        <f t="shared" si="9"/>
        <v>-258.30481149299146</v>
      </c>
      <c r="AT14">
        <f t="shared" si="9"/>
        <v>18.368291352479133</v>
      </c>
      <c r="AU14">
        <f t="shared" si="9"/>
        <v>-1466.2987599641147</v>
      </c>
      <c r="AW14">
        <v>11</v>
      </c>
      <c r="AX14">
        <f>IF(Z14&gt;0, (R14*SUMPRODUCT(K14:$K$98, X14:$X$98)-K14*$AZ$3)/Z14, 0)</f>
        <v>24659.317370163597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2000000</v>
      </c>
      <c r="S15">
        <f t="shared" si="1"/>
        <v>25575.326575238956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21781.585392930792</v>
      </c>
      <c r="AC15">
        <f t="shared" si="2"/>
        <v>22331.420549008391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-2609.4831997352953</v>
      </c>
      <c r="AI15">
        <f t="shared" si="6"/>
        <v>-2653.1413334512276</v>
      </c>
      <c r="AJ15">
        <f t="shared" si="7"/>
        <v>-549.83515607759909</v>
      </c>
      <c r="AK15">
        <f t="shared" si="22"/>
        <v>89.304500111016253</v>
      </c>
      <c r="AL15">
        <f t="shared" si="8"/>
        <v>-3113.6719894178104</v>
      </c>
      <c r="AN15">
        <f t="shared" si="9"/>
        <v>0</v>
      </c>
      <c r="AO15">
        <f t="shared" si="9"/>
        <v>0</v>
      </c>
      <c r="AP15">
        <f t="shared" si="9"/>
        <v>-19.895112638411984</v>
      </c>
      <c r="AQ15">
        <f t="shared" si="9"/>
        <v>-1189.1475371937747</v>
      </c>
      <c r="AR15">
        <f t="shared" si="9"/>
        <v>-1209.0426498321867</v>
      </c>
      <c r="AS15">
        <f t="shared" si="9"/>
        <v>-250.56115393981324</v>
      </c>
      <c r="AT15">
        <f t="shared" si="9"/>
        <v>40.696267513087903</v>
      </c>
      <c r="AU15">
        <f t="shared" si="9"/>
        <v>-1418.9075362589122</v>
      </c>
      <c r="AW15">
        <v>12</v>
      </c>
      <c r="AX15">
        <f>IF(Z15&gt;0, (R15*SUMPRODUCT(K15:$K$98, X15:$X$98)-K15*$AZ$3)/Z15, 0)</f>
        <v>25575.326575238956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2000000</v>
      </c>
      <c r="S16">
        <f t="shared" si="1"/>
        <v>26526.919624439317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22331.420549008391</v>
      </c>
      <c r="AC16">
        <f t="shared" si="2"/>
        <v>22894.520933101074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-2727.1908925077951</v>
      </c>
      <c r="AI16">
        <f t="shared" si="6"/>
        <v>-2770.3442651142554</v>
      </c>
      <c r="AJ16">
        <f t="shared" si="7"/>
        <v>-563.10038409268236</v>
      </c>
      <c r="AK16">
        <f t="shared" si="22"/>
        <v>158.55308589795959</v>
      </c>
      <c r="AL16">
        <f t="shared" si="8"/>
        <v>-3174.8915633089782</v>
      </c>
      <c r="AN16">
        <f t="shared" si="9"/>
        <v>0</v>
      </c>
      <c r="AO16">
        <f t="shared" si="9"/>
        <v>0</v>
      </c>
      <c r="AP16">
        <f t="shared" si="9"/>
        <v>-18.602868065361257</v>
      </c>
      <c r="AQ16">
        <f t="shared" si="9"/>
        <v>-1175.6571803795059</v>
      </c>
      <c r="AR16">
        <f t="shared" si="9"/>
        <v>-1194.2600484448674</v>
      </c>
      <c r="AS16">
        <f t="shared" si="9"/>
        <v>-242.74538744307117</v>
      </c>
      <c r="AT16">
        <f t="shared" si="9"/>
        <v>68.350211354606159</v>
      </c>
      <c r="AU16">
        <f t="shared" si="9"/>
        <v>-1368.6552245333323</v>
      </c>
      <c r="AW16">
        <v>13</v>
      </c>
      <c r="AX16">
        <f>IF(Z16&gt;0, (R16*SUMPRODUCT(K16:$K$98, X16:$X$98)-K16*$AZ$3)/Z16, 0)</f>
        <v>26526.919624439317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1.648126E-3</v>
      </c>
      <c r="Q17" s="4">
        <f t="shared" si="21"/>
        <v>50</v>
      </c>
      <c r="R17">
        <f t="shared" si="0"/>
        <v>2000000</v>
      </c>
      <c r="S17">
        <f t="shared" si="1"/>
        <v>27618.876209305166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22894.520933101074</v>
      </c>
      <c r="AC17">
        <f t="shared" si="2"/>
        <v>23559.297287231675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-2844.8878152157995</v>
      </c>
      <c r="AI17">
        <f t="shared" si="6"/>
        <v>-2887.5385319008146</v>
      </c>
      <c r="AJ17">
        <f t="shared" si="7"/>
        <v>-664.77635413060125</v>
      </c>
      <c r="AK17">
        <f t="shared" si="22"/>
        <v>315.94438887679479</v>
      </c>
      <c r="AL17">
        <f t="shared" si="8"/>
        <v>-3236.3704971546213</v>
      </c>
      <c r="AN17">
        <f t="shared" si="9"/>
        <v>0</v>
      </c>
      <c r="AO17">
        <f t="shared" si="9"/>
        <v>0</v>
      </c>
      <c r="AP17">
        <f t="shared" si="9"/>
        <v>-17.283492681119149</v>
      </c>
      <c r="AQ17">
        <f t="shared" si="9"/>
        <v>-1152.84341165977</v>
      </c>
      <c r="AR17">
        <f t="shared" si="9"/>
        <v>-1170.1269043408893</v>
      </c>
      <c r="AS17">
        <f t="shared" si="9"/>
        <v>-269.38954709837361</v>
      </c>
      <c r="AT17">
        <f t="shared" si="9"/>
        <v>128.03120222153862</v>
      </c>
      <c r="AU17">
        <f t="shared" si="9"/>
        <v>-1311.4852492177242</v>
      </c>
      <c r="AW17">
        <v>14</v>
      </c>
      <c r="AX17">
        <f>IF(Z17&gt;0, (R17*SUMPRODUCT(K17:$K$98, X17:$X$98)-K17*$AZ$3)/Z17, 0)</f>
        <v>27618.876209305166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2000000</v>
      </c>
      <c r="S18">
        <f t="shared" si="1"/>
        <v>28865.805530584552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23559.297287231675</v>
      </c>
      <c r="AC18">
        <f t="shared" si="2"/>
        <v>24333.889033483643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-2967.3434300125714</v>
      </c>
      <c r="AI18">
        <f t="shared" si="6"/>
        <v>-3009.4934559449862</v>
      </c>
      <c r="AJ18">
        <f t="shared" si="7"/>
        <v>-774.59174625196829</v>
      </c>
      <c r="AK18">
        <f t="shared" si="22"/>
        <v>508.8808214042042</v>
      </c>
      <c r="AL18">
        <f t="shared" si="8"/>
        <v>-3275.2043807927503</v>
      </c>
      <c r="AN18">
        <f t="shared" si="9"/>
        <v>0</v>
      </c>
      <c r="AO18">
        <f t="shared" si="9"/>
        <v>0</v>
      </c>
      <c r="AP18">
        <f t="shared" si="9"/>
        <v>-15.939339391143982</v>
      </c>
      <c r="AQ18">
        <f t="shared" si="9"/>
        <v>-1122.1225366952447</v>
      </c>
      <c r="AR18">
        <f t="shared" si="9"/>
        <v>-1138.0618760863886</v>
      </c>
      <c r="AS18">
        <f t="shared" si="9"/>
        <v>-292.91751214781891</v>
      </c>
      <c r="AT18">
        <f t="shared" si="9"/>
        <v>192.43699007473032</v>
      </c>
      <c r="AU18">
        <f t="shared" si="9"/>
        <v>-1238.5423981594772</v>
      </c>
      <c r="AW18">
        <v>15</v>
      </c>
      <c r="AX18">
        <f>IF(Z18&gt;0, (R18*SUMPRODUCT(K18:$K$98, X18:$X$98)-K18*$AZ$3)/Z18, 0)</f>
        <v>28865.805530584552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1.844781E-3</v>
      </c>
      <c r="Q19" s="4">
        <f t="shared" si="21"/>
        <v>50</v>
      </c>
      <c r="R19">
        <f t="shared" si="0"/>
        <v>2000000</v>
      </c>
      <c r="S19">
        <f t="shared" si="1"/>
        <v>30043.644176892652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24333.889033483643</v>
      </c>
      <c r="AC19">
        <f t="shared" si="2"/>
        <v>25026.817133479381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-3110.302679585046</v>
      </c>
      <c r="AI19">
        <f t="shared" si="6"/>
        <v>-3151.9534476911472</v>
      </c>
      <c r="AJ19">
        <f t="shared" si="7"/>
        <v>-692.92809999573728</v>
      </c>
      <c r="AK19">
        <f t="shared" si="22"/>
        <v>542.64572544668522</v>
      </c>
      <c r="AL19">
        <f t="shared" si="8"/>
        <v>-3302.235822240199</v>
      </c>
      <c r="AN19">
        <f t="shared" si="9"/>
        <v>0</v>
      </c>
      <c r="AO19">
        <f t="shared" si="9"/>
        <v>0</v>
      </c>
      <c r="AP19">
        <f t="shared" si="9"/>
        <v>-14.688558618643295</v>
      </c>
      <c r="AQ19">
        <f t="shared" si="9"/>
        <v>-1096.8792487674712</v>
      </c>
      <c r="AR19">
        <f t="shared" si="9"/>
        <v>-1111.5678073861145</v>
      </c>
      <c r="AS19">
        <f t="shared" si="9"/>
        <v>-244.36800275483057</v>
      </c>
      <c r="AT19">
        <f t="shared" si="9"/>
        <v>191.36942509860455</v>
      </c>
      <c r="AU19">
        <f t="shared" si="9"/>
        <v>-1164.5663850423405</v>
      </c>
      <c r="AW19">
        <v>16</v>
      </c>
      <c r="AX19">
        <f>IF(Z19&gt;0, (R19*SUMPRODUCT(K19:$K$98, X19:$X$98)-K19*$AZ$3)/Z19, 0)</f>
        <v>30043.644176892652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2000000</v>
      </c>
      <c r="S20">
        <f t="shared" si="1"/>
        <v>30645.222874588584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25026.817133479381</v>
      </c>
      <c r="AC20">
        <f t="shared" si="2"/>
        <v>25222.900808100796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-3247.5670342773228</v>
      </c>
      <c r="AI20">
        <f t="shared" si="6"/>
        <v>-3288.7201055265059</v>
      </c>
      <c r="AJ20">
        <f t="shared" si="7"/>
        <v>-196.08367462141541</v>
      </c>
      <c r="AK20">
        <f t="shared" si="22"/>
        <v>107.61531367396134</v>
      </c>
      <c r="AL20">
        <f t="shared" si="8"/>
        <v>-3377.18846647396</v>
      </c>
      <c r="AN20">
        <f t="shared" si="9"/>
        <v>0</v>
      </c>
      <c r="AO20">
        <f t="shared" si="9"/>
        <v>0</v>
      </c>
      <c r="AP20">
        <f t="shared" si="9"/>
        <v>-13.765570388085441</v>
      </c>
      <c r="AQ20">
        <f t="shared" si="9"/>
        <v>-1086.3007606329688</v>
      </c>
      <c r="AR20">
        <f t="shared" si="9"/>
        <v>-1100.0663310210543</v>
      </c>
      <c r="AS20">
        <f t="shared" si="9"/>
        <v>-65.589360478389963</v>
      </c>
      <c r="AT20">
        <f t="shared" si="9"/>
        <v>35.996977388272427</v>
      </c>
      <c r="AU20">
        <f t="shared" si="9"/>
        <v>-1129.6587141111718</v>
      </c>
      <c r="AW20">
        <v>17</v>
      </c>
      <c r="AX20">
        <f>IF(Z20&gt;0, (R20*SUMPRODUCT(K20:$K$98, X20:$X$98)-K20*$AZ$3)/Z20, 0)</f>
        <v>30645.222874588584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2.068987E-3</v>
      </c>
      <c r="Q21" s="4">
        <f t="shared" si="21"/>
        <v>50</v>
      </c>
      <c r="R21">
        <f t="shared" si="0"/>
        <v>2000000</v>
      </c>
      <c r="S21">
        <f t="shared" si="1"/>
        <v>31120.544733995848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25222.900808100796</v>
      </c>
      <c r="AC21">
        <f t="shared" si="2"/>
        <v>25304.983415000861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-3405.8067769853442</v>
      </c>
      <c r="AI21">
        <f t="shared" si="6"/>
        <v>-3446.4631723526109</v>
      </c>
      <c r="AJ21">
        <f t="shared" si="7"/>
        <v>-82.082606900065002</v>
      </c>
      <c r="AK21">
        <f t="shared" si="22"/>
        <v>40.356641292961278</v>
      </c>
      <c r="AL21">
        <f t="shared" si="8"/>
        <v>-3488.1891379597146</v>
      </c>
      <c r="AN21">
        <f t="shared" si="9"/>
        <v>0</v>
      </c>
      <c r="AO21">
        <f t="shared" si="9"/>
        <v>0</v>
      </c>
      <c r="AP21">
        <f t="shared" si="9"/>
        <v>-12.932135696105032</v>
      </c>
      <c r="AQ21">
        <f t="shared" si="9"/>
        <v>-1083.3315397692556</v>
      </c>
      <c r="AR21">
        <f t="shared" si="9"/>
        <v>-1096.2636754653606</v>
      </c>
      <c r="AS21">
        <f t="shared" si="9"/>
        <v>-26.109137348077041</v>
      </c>
      <c r="AT21">
        <f t="shared" si="9"/>
        <v>12.836788818218798</v>
      </c>
      <c r="AU21">
        <f t="shared" si="9"/>
        <v>-1109.536023995219</v>
      </c>
      <c r="AW21">
        <v>18</v>
      </c>
      <c r="AX21">
        <f>IF(Z21&gt;0, (R21*SUMPRODUCT(K21:$K$98, X21:$X$98)-K21*$AZ$3)/Z21, 0)</f>
        <v>31120.544733995848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2000000</v>
      </c>
      <c r="S22">
        <f t="shared" si="1"/>
        <v>32024.949087385921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25304.983415000861</v>
      </c>
      <c r="AC22">
        <f t="shared" si="2"/>
        <v>25722.734307336003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-3574.8208955506889</v>
      </c>
      <c r="AI22">
        <f t="shared" si="6"/>
        <v>-3614.9813564418941</v>
      </c>
      <c r="AJ22">
        <f t="shared" si="7"/>
        <v>-417.75089233514154</v>
      </c>
      <c r="AK22">
        <f t="shared" si="22"/>
        <v>531.40465171501808</v>
      </c>
      <c r="AL22">
        <f t="shared" si="8"/>
        <v>-3501.3275970620175</v>
      </c>
      <c r="AN22">
        <f t="shared" si="9"/>
        <v>0</v>
      </c>
      <c r="AO22">
        <f t="shared" si="9"/>
        <v>0</v>
      </c>
      <c r="AP22">
        <f t="shared" si="9"/>
        <v>-11.927532245421125</v>
      </c>
      <c r="AQ22">
        <f t="shared" si="9"/>
        <v>-1061.7107114082844</v>
      </c>
      <c r="AR22">
        <f t="shared" si="9"/>
        <v>-1073.6382436537056</v>
      </c>
      <c r="AS22">
        <f t="shared" si="9"/>
        <v>-124.07071852036503</v>
      </c>
      <c r="AT22">
        <f t="shared" si="9"/>
        <v>157.82553232813379</v>
      </c>
      <c r="AU22">
        <f t="shared" si="9"/>
        <v>-1039.8834298459367</v>
      </c>
      <c r="AW22">
        <v>19</v>
      </c>
      <c r="AX22">
        <f>IF(Z22&gt;0, (R22*SUMPRODUCT(K22:$K$98, X22:$X$98)-K22*$AZ$3)/Z22, 0)</f>
        <v>32024.949087385921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2000000</v>
      </c>
      <c r="S23">
        <f t="shared" si="1"/>
        <v>33942.123497316359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25722.734307336003</v>
      </c>
      <c r="AC23">
        <f t="shared" si="2"/>
        <v>26926.238533711021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-3757.0817987834157</v>
      </c>
      <c r="AI23">
        <f t="shared" si="6"/>
        <v>-3796.7467280207393</v>
      </c>
      <c r="AJ23">
        <f t="shared" si="7"/>
        <v>-1203.5042263750183</v>
      </c>
      <c r="AK23">
        <f t="shared" si="22"/>
        <v>1800.5914015135204</v>
      </c>
      <c r="AL23">
        <f t="shared" si="8"/>
        <v>-3199.6595528822372</v>
      </c>
      <c r="AN23">
        <f t="shared" si="9"/>
        <v>0</v>
      </c>
      <c r="AO23">
        <f t="shared" si="9"/>
        <v>0</v>
      </c>
      <c r="AP23">
        <f t="shared" si="9"/>
        <v>-10.518179359032604</v>
      </c>
      <c r="AQ23">
        <f t="shared" si="9"/>
        <v>-996.28717322848058</v>
      </c>
      <c r="AR23">
        <f t="shared" si="9"/>
        <v>-1006.8053525875132</v>
      </c>
      <c r="AS23">
        <f t="shared" si="9"/>
        <v>-319.14019653550196</v>
      </c>
      <c r="AT23">
        <f t="shared" si="9"/>
        <v>477.47326612220684</v>
      </c>
      <c r="AU23">
        <f t="shared" si="9"/>
        <v>-848.47228300080826</v>
      </c>
      <c r="AW23">
        <v>20</v>
      </c>
      <c r="AX23">
        <f>IF(Z23&gt;0, (R23*SUMPRODUCT(K23:$K$98, X23:$X$98)-K23*$AZ$3)/Z23, 0)</f>
        <v>33942.123497316359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2000000</v>
      </c>
      <c r="S24">
        <f t="shared" si="1"/>
        <v>35681.32913327001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26926.238533711021</v>
      </c>
      <c r="AC24">
        <f t="shared" si="2"/>
        <v>27952.464697789066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-3947.3712546456281</v>
      </c>
      <c r="AI24">
        <f t="shared" si="6"/>
        <v>-3986.5408503092121</v>
      </c>
      <c r="AJ24">
        <f t="shared" si="7"/>
        <v>-1026.2261640780453</v>
      </c>
      <c r="AK24">
        <f t="shared" si="22"/>
        <v>1884.8366973597717</v>
      </c>
      <c r="AL24">
        <f t="shared" si="8"/>
        <v>-3127.9303170274857</v>
      </c>
      <c r="AN24">
        <f t="shared" si="9"/>
        <v>0</v>
      </c>
      <c r="AO24">
        <f t="shared" si="9"/>
        <v>0</v>
      </c>
      <c r="AP24">
        <f t="shared" si="9"/>
        <v>-9.2739543590556526</v>
      </c>
      <c r="AQ24">
        <f t="shared" si="9"/>
        <v>-934.59583214094459</v>
      </c>
      <c r="AR24">
        <f t="shared" si="9"/>
        <v>-943.86978650000015</v>
      </c>
      <c r="AS24">
        <f t="shared" si="9"/>
        <v>-242.97352184762596</v>
      </c>
      <c r="AT24">
        <f t="shared" si="9"/>
        <v>446.26167846401063</v>
      </c>
      <c r="AU24">
        <f t="shared" si="9"/>
        <v>-740.58162988361551</v>
      </c>
      <c r="AW24">
        <v>21</v>
      </c>
      <c r="AX24">
        <f>IF(Z24&gt;0, (R24*SUMPRODUCT(K24:$K$98, X24:$X$98)-K24*$AZ$3)/Z24, 0)</f>
        <v>35681.32913327001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2000000</v>
      </c>
      <c r="S25">
        <f t="shared" si="1"/>
        <v>37265.358695816954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27952.464697789066</v>
      </c>
      <c r="AC25">
        <f t="shared" si="2"/>
        <v>28823.6843453861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-4173.4467791150482</v>
      </c>
      <c r="AI25">
        <f t="shared" si="6"/>
        <v>-4212.120342652519</v>
      </c>
      <c r="AJ25">
        <f t="shared" si="7"/>
        <v>-871.21964759703405</v>
      </c>
      <c r="AK25">
        <f t="shared" si="22"/>
        <v>1956.6725288452349</v>
      </c>
      <c r="AL25">
        <f t="shared" si="8"/>
        <v>-3126.6674614043181</v>
      </c>
      <c r="AN25">
        <f t="shared" si="9"/>
        <v>0</v>
      </c>
      <c r="AO25">
        <f t="shared" si="9"/>
        <v>0</v>
      </c>
      <c r="AP25">
        <f t="shared" si="9"/>
        <v>-8.1754569244794801</v>
      </c>
      <c r="AQ25">
        <f t="shared" si="9"/>
        <v>-882.25214457427205</v>
      </c>
      <c r="AR25">
        <f t="shared" si="9"/>
        <v>-890.42760149875164</v>
      </c>
      <c r="AS25">
        <f t="shared" si="9"/>
        <v>-184.17280563733675</v>
      </c>
      <c r="AT25">
        <f t="shared" si="9"/>
        <v>413.63377231548611</v>
      </c>
      <c r="AU25">
        <f t="shared" si="9"/>
        <v>-660.96663482060228</v>
      </c>
      <c r="AW25">
        <v>22</v>
      </c>
      <c r="AX25">
        <f>IF(Z25&gt;0, (R25*SUMPRODUCT(K25:$K$98, X25:$X$98)-K25*$AZ$3)/Z25, 0)</f>
        <v>37265.358695816954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2000000</v>
      </c>
      <c r="S26">
        <f t="shared" si="1"/>
        <v>38707.236087552199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28823.6843453861</v>
      </c>
      <c r="AC26">
        <f t="shared" si="2"/>
        <v>29553.767450577863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-4432.1574511885983</v>
      </c>
      <c r="AI26">
        <f t="shared" si="6"/>
        <v>-4470.3334751544144</v>
      </c>
      <c r="AJ26">
        <f t="shared" si="7"/>
        <v>-730.08310519176302</v>
      </c>
      <c r="AK26">
        <f t="shared" si="22"/>
        <v>2017.6579041770271</v>
      </c>
      <c r="AL26">
        <f t="shared" si="8"/>
        <v>-3182.75867616915</v>
      </c>
      <c r="AN26">
        <f t="shared" si="9"/>
        <v>0</v>
      </c>
      <c r="AO26">
        <f t="shared" si="9"/>
        <v>0</v>
      </c>
      <c r="AP26">
        <f t="shared" si="9"/>
        <v>-7.205606060889914</v>
      </c>
      <c r="AQ26">
        <f t="shared" si="9"/>
        <v>-836.5559656421982</v>
      </c>
      <c r="AR26">
        <f t="shared" si="9"/>
        <v>-843.76157170308807</v>
      </c>
      <c r="AS26">
        <f t="shared" si="9"/>
        <v>-137.80092061011052</v>
      </c>
      <c r="AT26">
        <f t="shared" si="9"/>
        <v>380.82666849116038</v>
      </c>
      <c r="AU26">
        <f t="shared" si="9"/>
        <v>-600.73582382203824</v>
      </c>
      <c r="AW26">
        <v>23</v>
      </c>
      <c r="AX26">
        <f>IF(Z26&gt;0, (R26*SUMPRODUCT(K26:$K$98, X26:$X$98)-K26*$AZ$3)/Z26, 0)</f>
        <v>38707.236087552199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4.466869E-3</v>
      </c>
      <c r="Q27" s="4">
        <f t="shared" si="21"/>
        <v>50</v>
      </c>
      <c r="R27">
        <f t="shared" si="0"/>
        <v>2000000</v>
      </c>
      <c r="S27">
        <f t="shared" si="1"/>
        <v>40076.82302759937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29553.767450577863</v>
      </c>
      <c r="AC27">
        <f t="shared" si="2"/>
        <v>30156.796529369636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-6821.0919198464335</v>
      </c>
      <c r="AI27">
        <f t="shared" si="6"/>
        <v>-6858.7156562745949</v>
      </c>
      <c r="AJ27">
        <f t="shared" si="7"/>
        <v>-603.02907879177292</v>
      </c>
      <c r="AK27">
        <f t="shared" si="22"/>
        <v>2068.7637215404507</v>
      </c>
      <c r="AL27">
        <f t="shared" si="8"/>
        <v>-5392.9810135259177</v>
      </c>
      <c r="AN27">
        <f t="shared" si="9"/>
        <v>0</v>
      </c>
      <c r="AO27">
        <f t="shared" si="9"/>
        <v>0</v>
      </c>
      <c r="AP27">
        <f t="shared" si="9"/>
        <v>-6.3405031267334042</v>
      </c>
      <c r="AQ27">
        <f t="shared" si="9"/>
        <v>-1149.5177978429024</v>
      </c>
      <c r="AR27">
        <f t="shared" si="9"/>
        <v>-1155.8583009696358</v>
      </c>
      <c r="AS27">
        <f t="shared" si="9"/>
        <v>-101.6248815927933</v>
      </c>
      <c r="AT27">
        <f t="shared" si="9"/>
        <v>348.6363686909537</v>
      </c>
      <c r="AU27">
        <f t="shared" si="9"/>
        <v>-908.84681387147543</v>
      </c>
      <c r="AW27">
        <v>24</v>
      </c>
      <c r="AX27">
        <f>IF(Z27&gt;0, (R27*SUMPRODUCT(K27:$K$98, X27:$X$98)-K27*$AZ$3)/Z27, 0)</f>
        <v>40076.82302759937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2000000</v>
      </c>
      <c r="S28">
        <f t="shared" si="1"/>
        <v>40921.296381587461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30156.796529369636</v>
      </c>
      <c r="AC28">
        <f t="shared" si="2"/>
        <v>30292.622521199912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-9369.0312414022374</v>
      </c>
      <c r="AI28">
        <f t="shared" si="6"/>
        <v>-9406.0445146850816</v>
      </c>
      <c r="AJ28">
        <f t="shared" si="7"/>
        <v>-135.8259918302756</v>
      </c>
      <c r="AK28">
        <f t="shared" si="22"/>
        <v>2110.9757570558745</v>
      </c>
      <c r="AL28">
        <f t="shared" si="8"/>
        <v>-7430.8947494594831</v>
      </c>
      <c r="AN28">
        <f t="shared" si="9"/>
        <v>0</v>
      </c>
      <c r="AO28">
        <f t="shared" si="9"/>
        <v>0</v>
      </c>
      <c r="AP28">
        <f t="shared" si="9"/>
        <v>-5.5693084164296041</v>
      </c>
      <c r="AQ28">
        <f t="shared" si="9"/>
        <v>-1409.7381808897553</v>
      </c>
      <c r="AR28">
        <f t="shared" si="9"/>
        <v>-1415.3074893061848</v>
      </c>
      <c r="AS28">
        <f t="shared" si="9"/>
        <v>-20.437447768794218</v>
      </c>
      <c r="AT28">
        <f t="shared" si="9"/>
        <v>317.63402714504389</v>
      </c>
      <c r="AU28">
        <f t="shared" si="9"/>
        <v>-1118.1109099299351</v>
      </c>
      <c r="AW28">
        <v>25</v>
      </c>
      <c r="AX28">
        <f>IF(Z28&gt;0, (R28*SUMPRODUCT(K28:$K$98, X28:$X$98)-K28*$AZ$3)/Z28, 0)</f>
        <v>40921.296381587461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2000000</v>
      </c>
      <c r="S29">
        <f t="shared" si="1"/>
        <v>41315.585501215304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30292.622521199912</v>
      </c>
      <c r="AC29">
        <f t="shared" si="2"/>
        <v>30030.512723946929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-12012.096722724398</v>
      </c>
      <c r="AI29">
        <f t="shared" si="6"/>
        <v>-12048.439560856346</v>
      </c>
      <c r="AJ29">
        <f t="shared" si="7"/>
        <v>262.10979725298239</v>
      </c>
      <c r="AK29">
        <f t="shared" si="22"/>
        <v>2120.4835764839941</v>
      </c>
      <c r="AL29">
        <f t="shared" si="8"/>
        <v>-9665.8461871193704</v>
      </c>
      <c r="AN29">
        <f t="shared" si="9"/>
        <v>0</v>
      </c>
      <c r="AO29">
        <f t="shared" si="9"/>
        <v>0</v>
      </c>
      <c r="AP29">
        <f t="shared" si="9"/>
        <v>-4.8825263097048142</v>
      </c>
      <c r="AQ29">
        <f t="shared" si="9"/>
        <v>-1613.7809069969956</v>
      </c>
      <c r="AR29">
        <f t="shared" si="9"/>
        <v>-1618.6634333067002</v>
      </c>
      <c r="AS29">
        <f t="shared" si="9"/>
        <v>35.213484881745188</v>
      </c>
      <c r="AT29">
        <f t="shared" si="9"/>
        <v>284.87915043648172</v>
      </c>
      <c r="AU29">
        <f t="shared" si="9"/>
        <v>-1298.5707979884735</v>
      </c>
      <c r="AW29">
        <v>26</v>
      </c>
      <c r="AX29">
        <f>IF(Z29&gt;0, (R29*SUMPRODUCT(K29:$K$98, X29:$X$98)-K29*$AZ$3)/Z29, 0)</f>
        <v>41315.585501215304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2000000</v>
      </c>
      <c r="S30">
        <f t="shared" si="1"/>
        <v>41343.810827514528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30030.512723946929</v>
      </c>
      <c r="AC30">
        <f t="shared" si="2"/>
        <v>29441.400016625616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-14953.541316100591</v>
      </c>
      <c r="AI30">
        <f t="shared" si="6"/>
        <v>-14989.146887318317</v>
      </c>
      <c r="AJ30">
        <f t="shared" si="7"/>
        <v>589.11270732131379</v>
      </c>
      <c r="AK30">
        <f t="shared" si="22"/>
        <v>2102.1358906762853</v>
      </c>
      <c r="AL30">
        <f t="shared" si="8"/>
        <v>-12297.898289320718</v>
      </c>
      <c r="AN30">
        <f t="shared" si="9"/>
        <v>0</v>
      </c>
      <c r="AO30">
        <f t="shared" si="9"/>
        <v>0</v>
      </c>
      <c r="AP30">
        <f t="shared" si="9"/>
        <v>-4.2709618018098103</v>
      </c>
      <c r="AQ30">
        <f t="shared" si="9"/>
        <v>-1793.7081635992472</v>
      </c>
      <c r="AR30">
        <f t="shared" si="9"/>
        <v>-1797.979125401057</v>
      </c>
      <c r="AS30">
        <f t="shared" si="9"/>
        <v>70.665285905522708</v>
      </c>
      <c r="AT30">
        <f t="shared" si="9"/>
        <v>252.15554151317818</v>
      </c>
      <c r="AU30">
        <f t="shared" si="9"/>
        <v>-1475.1582979823561</v>
      </c>
      <c r="AW30">
        <v>27</v>
      </c>
      <c r="AX30">
        <f>IF(Z30&gt;0, (R30*SUMPRODUCT(K30:$K$98, X30:$X$98)-K30*$AZ$3)/Z30, 0)</f>
        <v>41343.810827514528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2000000</v>
      </c>
      <c r="S31">
        <f t="shared" si="1"/>
        <v>41043.85213574121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29441.400016625616</v>
      </c>
      <c r="AC31">
        <f t="shared" si="2"/>
        <v>28562.574174165376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-18172.946824134135</v>
      </c>
      <c r="AI31">
        <f t="shared" si="6"/>
        <v>-18207.742015969081</v>
      </c>
      <c r="AJ31">
        <f t="shared" si="7"/>
        <v>878.82584246023907</v>
      </c>
      <c r="AK31">
        <f t="shared" si="22"/>
        <v>2060.8980011637932</v>
      </c>
      <c r="AL31">
        <f t="shared" si="8"/>
        <v>-15268.018172345048</v>
      </c>
      <c r="AN31">
        <f t="shared" si="9"/>
        <v>0</v>
      </c>
      <c r="AO31">
        <f t="shared" si="9"/>
        <v>0</v>
      </c>
      <c r="AP31">
        <f t="shared" si="9"/>
        <v>-3.726567072511564</v>
      </c>
      <c r="AQ31">
        <f t="shared" si="9"/>
        <v>-1946.3236635271501</v>
      </c>
      <c r="AR31">
        <f t="shared" si="9"/>
        <v>-1950.0502305996617</v>
      </c>
      <c r="AS31">
        <f t="shared" si="9"/>
        <v>94.122298923363729</v>
      </c>
      <c r="AT31">
        <f t="shared" si="9"/>
        <v>220.72229598195673</v>
      </c>
      <c r="AU31">
        <f t="shared" si="9"/>
        <v>-1635.2056356943413</v>
      </c>
      <c r="AW31">
        <v>28</v>
      </c>
      <c r="AX31">
        <f>IF(Z31&gt;0, (R31*SUMPRODUCT(K31:$K$98, X31:$X$98)-K31*$AZ$3)/Z31, 0)</f>
        <v>41043.85213574121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2000000</v>
      </c>
      <c r="S32">
        <f t="shared" si="1"/>
        <v>40452.310704524891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28562.574174165376</v>
      </c>
      <c r="AC32">
        <f t="shared" si="2"/>
        <v>27433.109725940914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-21571.045354385573</v>
      </c>
      <c r="AI32">
        <f t="shared" si="6"/>
        <v>-21604.953318168311</v>
      </c>
      <c r="AJ32">
        <f t="shared" si="7"/>
        <v>1129.4644482244621</v>
      </c>
      <c r="AK32">
        <f t="shared" si="22"/>
        <v>1999.3801921915765</v>
      </c>
      <c r="AL32">
        <f t="shared" si="8"/>
        <v>-18476.108677752272</v>
      </c>
      <c r="AN32">
        <f t="shared" si="9"/>
        <v>0</v>
      </c>
      <c r="AO32">
        <f t="shared" si="9"/>
        <v>0</v>
      </c>
      <c r="AP32">
        <f t="shared" si="9"/>
        <v>-3.2424508003880597</v>
      </c>
      <c r="AQ32">
        <f t="shared" si="9"/>
        <v>-2062.7323339935861</v>
      </c>
      <c r="AR32">
        <f t="shared" si="9"/>
        <v>-2065.9747847939743</v>
      </c>
      <c r="AS32">
        <f t="shared" si="9"/>
        <v>108.00509660859613</v>
      </c>
      <c r="AT32">
        <f t="shared" si="9"/>
        <v>191.19083487260826</v>
      </c>
      <c r="AU32">
        <f t="shared" si="9"/>
        <v>-1766.77885331277</v>
      </c>
      <c r="AW32">
        <v>29</v>
      </c>
      <c r="AX32">
        <f>IF(Z32&gt;0, (R32*SUMPRODUCT(K32:$K$98, X32:$X$98)-K32*$AZ$3)/Z32, 0)</f>
        <v>40452.310704524891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2000000</v>
      </c>
      <c r="S33">
        <f t="shared" si="1"/>
        <v>39619.589863054141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27433.109725940914</v>
      </c>
      <c r="AC33">
        <f t="shared" si="2"/>
        <v>26099.715977039006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-25239.658680116187</v>
      </c>
      <c r="AI33">
        <f t="shared" si="6"/>
        <v>-25272.596572794093</v>
      </c>
      <c r="AJ33">
        <f t="shared" si="7"/>
        <v>1333.3937489019081</v>
      </c>
      <c r="AK33">
        <f t="shared" si="22"/>
        <v>1920.3176808158642</v>
      </c>
      <c r="AL33">
        <f t="shared" si="8"/>
        <v>-22018.885143076321</v>
      </c>
      <c r="AN33">
        <f t="shared" si="9"/>
        <v>0</v>
      </c>
      <c r="AO33">
        <f t="shared" si="9"/>
        <v>0</v>
      </c>
      <c r="AP33">
        <f t="shared" si="9"/>
        <v>-2.8122211611893762</v>
      </c>
      <c r="AQ33">
        <f t="shared" si="9"/>
        <v>-2154.9497090027921</v>
      </c>
      <c r="AR33">
        <f t="shared" si="9"/>
        <v>-2157.7619301639816</v>
      </c>
      <c r="AS33">
        <f t="shared" si="9"/>
        <v>113.84450588652263</v>
      </c>
      <c r="AT33">
        <f t="shared" si="9"/>
        <v>163.95578402679152</v>
      </c>
      <c r="AU33">
        <f t="shared" si="9"/>
        <v>-1879.9616402506676</v>
      </c>
      <c r="AW33">
        <v>30</v>
      </c>
      <c r="AX33">
        <f>IF(Z33&gt;0, (R33*SUMPRODUCT(K33:$K$98, X33:$X$98)-K33*$AZ$3)/Z33, 0)</f>
        <v>39619.589863054141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2000000</v>
      </c>
      <c r="S34">
        <f t="shared" si="1"/>
        <v>38576.447784915057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26099.715977039006</v>
      </c>
      <c r="AC34">
        <f t="shared" si="2"/>
        <v>24595.961433296638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-29160.337992776917</v>
      </c>
      <c r="AI34">
        <f t="shared" si="6"/>
        <v>-29192.217498078226</v>
      </c>
      <c r="AJ34">
        <f t="shared" si="7"/>
        <v>1503.7545437423687</v>
      </c>
      <c r="AK34">
        <f t="shared" si="22"/>
        <v>1826.9801183927307</v>
      </c>
      <c r="AL34">
        <f t="shared" si="8"/>
        <v>-25861.482835943127</v>
      </c>
      <c r="AN34">
        <f t="shared" si="9"/>
        <v>0</v>
      </c>
      <c r="AO34">
        <f t="shared" si="9"/>
        <v>0</v>
      </c>
      <c r="AP34">
        <f t="shared" si="9"/>
        <v>-2.4302290757291845</v>
      </c>
      <c r="AQ34">
        <f t="shared" si="9"/>
        <v>-2222.9423128855515</v>
      </c>
      <c r="AR34">
        <f t="shared" si="9"/>
        <v>-2225.3725419612806</v>
      </c>
      <c r="AS34">
        <f t="shared" si="9"/>
        <v>114.63377428296022</v>
      </c>
      <c r="AT34">
        <f t="shared" si="9"/>
        <v>139.2738112631562</v>
      </c>
      <c r="AU34">
        <f t="shared" ref="AU34:AU97" si="23">AL34*$K34</f>
        <v>-1971.4649564151644</v>
      </c>
      <c r="AW34">
        <v>31</v>
      </c>
      <c r="AX34">
        <f>IF(Z34&gt;0, (R34*SUMPRODUCT(K34:$K$98, X34:$X$98)-K34*$AZ$3)/Z34, 0)</f>
        <v>38576.447784915057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2000000</v>
      </c>
      <c r="S35">
        <f t="shared" si="1"/>
        <v>37338.906962910864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24595.961433296638</v>
      </c>
      <c r="AC35">
        <f t="shared" si="2"/>
        <v>22954.443375107905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-32909.645608632163</v>
      </c>
      <c r="AI35">
        <f t="shared" ref="AI35:AI66" si="25">SUM(AE35:AH35)</f>
        <v>-32940.383577740242</v>
      </c>
      <c r="AJ35">
        <f t="shared" si="7"/>
        <v>1641.5180581887325</v>
      </c>
      <c r="AK35">
        <f t="shared" si="22"/>
        <v>1721.7173003307648</v>
      </c>
      <c r="AL35">
        <f t="shared" ref="AL35:AL98" si="26">SUM(AI35:AK35)</f>
        <v>-29577.148219220744</v>
      </c>
      <c r="AN35">
        <f t="shared" ref="AN35:AT66" si="27">AE35*$K35</f>
        <v>0</v>
      </c>
      <c r="AO35">
        <f t="shared" si="27"/>
        <v>0</v>
      </c>
      <c r="AP35">
        <f t="shared" si="27"/>
        <v>-2.0921498430824594</v>
      </c>
      <c r="AQ35">
        <f t="shared" si="27"/>
        <v>-2239.9628828406285</v>
      </c>
      <c r="AR35">
        <f t="shared" si="27"/>
        <v>-2242.055032683711</v>
      </c>
      <c r="AS35">
        <f t="shared" si="27"/>
        <v>111.72832322724639</v>
      </c>
      <c r="AT35">
        <f t="shared" si="27"/>
        <v>117.18700630656159</v>
      </c>
      <c r="AU35">
        <f t="shared" si="23"/>
        <v>-2013.139703149903</v>
      </c>
      <c r="AW35">
        <v>32</v>
      </c>
      <c r="AX35">
        <f>IF(Z35&gt;0, (R35*SUMPRODUCT(K35:$K$98, X35:$X$98)-K35*$AZ$3)/Z35, 0)</f>
        <v>37338.906962910864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2000000</v>
      </c>
      <c r="S36">
        <f t="shared" si="1"/>
        <v>35969.138104368853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22954.443375107905</v>
      </c>
      <c r="AC36">
        <f t="shared" si="2"/>
        <v>21233.609291103712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-36566.468383827705</v>
      </c>
      <c r="AI36">
        <f t="shared" si="25"/>
        <v>-36595.984811535105</v>
      </c>
      <c r="AJ36">
        <f t="shared" si="7"/>
        <v>1720.8340840041928</v>
      </c>
      <c r="AK36">
        <f t="shared" si="22"/>
        <v>1606.8110362575535</v>
      </c>
      <c r="AL36">
        <f t="shared" si="26"/>
        <v>-33268.339691273359</v>
      </c>
      <c r="AN36">
        <f t="shared" si="27"/>
        <v>0</v>
      </c>
      <c r="AO36">
        <f t="shared" si="27"/>
        <v>0</v>
      </c>
      <c r="AP36">
        <f t="shared" si="27"/>
        <v>-1.7937560900211043</v>
      </c>
      <c r="AQ36">
        <f t="shared" si="27"/>
        <v>-2222.1972795713668</v>
      </c>
      <c r="AR36">
        <f t="shared" si="27"/>
        <v>-2223.9910356613877</v>
      </c>
      <c r="AS36">
        <f t="shared" si="27"/>
        <v>104.57758129464484</v>
      </c>
      <c r="AT36">
        <f t="shared" si="27"/>
        <v>97.648235429155648</v>
      </c>
      <c r="AU36">
        <f t="shared" si="23"/>
        <v>-2021.7652189375874</v>
      </c>
      <c r="AW36">
        <v>33</v>
      </c>
      <c r="AX36">
        <f>IF(Z36&gt;0, (R36*SUMPRODUCT(K36:$K$98, X36:$X$98)-K36*$AZ$3)/Z36, 0)</f>
        <v>35969.138104368853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2000000</v>
      </c>
      <c r="S37">
        <f t="shared" si="1"/>
        <v>34510.98059621275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21233.609291103712</v>
      </c>
      <c r="AC37">
        <f t="shared" si="2"/>
        <v>19474.919867636312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-40228.890932048365</v>
      </c>
      <c r="AI37">
        <f t="shared" si="25"/>
        <v>-40257.106473205393</v>
      </c>
      <c r="AJ37">
        <f t="shared" si="7"/>
        <v>1758.6894234674</v>
      </c>
      <c r="AK37">
        <f t="shared" si="22"/>
        <v>1486.35265037726</v>
      </c>
      <c r="AL37">
        <f t="shared" si="26"/>
        <v>-37012.064399360737</v>
      </c>
      <c r="AN37">
        <f t="shared" si="27"/>
        <v>0</v>
      </c>
      <c r="AO37">
        <f t="shared" si="27"/>
        <v>0</v>
      </c>
      <c r="AP37">
        <f t="shared" si="27"/>
        <v>-1.5309815437287861</v>
      </c>
      <c r="AQ37">
        <f t="shared" si="27"/>
        <v>-2182.8285765947362</v>
      </c>
      <c r="AR37">
        <f t="shared" si="27"/>
        <v>-2184.3595581384652</v>
      </c>
      <c r="AS37">
        <f t="shared" si="27"/>
        <v>95.42687958720947</v>
      </c>
      <c r="AT37">
        <f t="shared" si="27"/>
        <v>80.649825659402239</v>
      </c>
      <c r="AU37">
        <f t="shared" si="23"/>
        <v>-2008.2828528918537</v>
      </c>
      <c r="AW37">
        <v>34</v>
      </c>
      <c r="AX37">
        <f>IF(Z37&gt;0, (R37*SUMPRODUCT(K37:$K$98, X37:$X$98)-K37*$AZ$3)/Z37, 0)</f>
        <v>34510.98059621275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2000000</v>
      </c>
      <c r="S38">
        <f t="shared" si="1"/>
        <v>33001.74816437783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19474.919867636312</v>
      </c>
      <c r="AC38">
        <f t="shared" si="2"/>
        <v>17705.9375911344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-44305.146516734523</v>
      </c>
      <c r="AI38">
        <f t="shared" si="25"/>
        <v>-44331.97227381706</v>
      </c>
      <c r="AJ38">
        <f t="shared" si="7"/>
        <v>1768.9822765019126</v>
      </c>
      <c r="AK38">
        <f t="shared" si="22"/>
        <v>1363.2443907345419</v>
      </c>
      <c r="AL38">
        <f t="shared" si="26"/>
        <v>-41199.745606580604</v>
      </c>
      <c r="AN38">
        <f t="shared" si="27"/>
        <v>0</v>
      </c>
      <c r="AO38">
        <f t="shared" si="27"/>
        <v>0</v>
      </c>
      <c r="AP38">
        <f t="shared" si="27"/>
        <v>-1.2996174557968525</v>
      </c>
      <c r="AQ38">
        <f t="shared" si="27"/>
        <v>-2146.434921393688</v>
      </c>
      <c r="AR38">
        <f t="shared" si="27"/>
        <v>-2147.7345388494846</v>
      </c>
      <c r="AS38">
        <f t="shared" si="27"/>
        <v>85.70122507497048</v>
      </c>
      <c r="AT38">
        <f t="shared" si="27"/>
        <v>66.044592935979963</v>
      </c>
      <c r="AU38">
        <f t="shared" si="23"/>
        <v>-1995.9887208385342</v>
      </c>
      <c r="AW38">
        <v>35</v>
      </c>
      <c r="AX38">
        <f>IF(Z38&gt;0, (R38*SUMPRODUCT(K38:$K$98, X38:$X$98)-K38*$AZ$3)/Z38, 0)</f>
        <v>33001.74816437783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2000000</v>
      </c>
      <c r="S39">
        <f t="shared" si="1"/>
        <v>31410.519822372855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17705.9375911344</v>
      </c>
      <c r="AC39">
        <f t="shared" si="2"/>
        <v>15929.00829482359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-48053.264088007083</v>
      </c>
      <c r="AI39">
        <f t="shared" si="25"/>
        <v>-48078.620255916598</v>
      </c>
      <c r="AJ39">
        <f t="shared" si="7"/>
        <v>1776.9292963108091</v>
      </c>
      <c r="AK39">
        <f t="shared" si="22"/>
        <v>1239.4156313794081</v>
      </c>
      <c r="AL39">
        <f t="shared" si="26"/>
        <v>-45062.27532822638</v>
      </c>
      <c r="AN39">
        <f t="shared" si="27"/>
        <v>0</v>
      </c>
      <c r="AO39">
        <f t="shared" si="27"/>
        <v>0</v>
      </c>
      <c r="AP39">
        <f t="shared" si="27"/>
        <v>-1.0968043007378734</v>
      </c>
      <c r="AQ39">
        <f t="shared" si="27"/>
        <v>-2078.5880147309208</v>
      </c>
      <c r="AR39">
        <f t="shared" si="27"/>
        <v>-2079.6848190316587</v>
      </c>
      <c r="AS39">
        <f t="shared" si="27"/>
        <v>76.862706590991081</v>
      </c>
      <c r="AT39">
        <f t="shared" si="27"/>
        <v>53.61205998279646</v>
      </c>
      <c r="AU39">
        <f t="shared" si="23"/>
        <v>-1949.2100524578714</v>
      </c>
      <c r="AW39">
        <v>36</v>
      </c>
      <c r="AX39">
        <f>IF(Z39&gt;0, (R39*SUMPRODUCT(K39:$K$98, X39:$X$98)-K39*$AZ$3)/Z39, 0)</f>
        <v>31410.519822372855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2000000</v>
      </c>
      <c r="S40">
        <f t="shared" si="1"/>
        <v>29756.235810873917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15929.00829482359</v>
      </c>
      <c r="AC40">
        <f t="shared" si="2"/>
        <v>14180.336016773814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-51004.12547110868</v>
      </c>
      <c r="AI40">
        <f t="shared" si="25"/>
        <v>-51027.952974202322</v>
      </c>
      <c r="AJ40">
        <f t="shared" si="7"/>
        <v>1748.6722780497767</v>
      </c>
      <c r="AK40">
        <f t="shared" si="22"/>
        <v>1115.0305806376514</v>
      </c>
      <c r="AL40">
        <f t="shared" si="26"/>
        <v>-48164.2501155149</v>
      </c>
      <c r="AN40">
        <f t="shared" si="27"/>
        <v>0</v>
      </c>
      <c r="AO40">
        <f t="shared" si="27"/>
        <v>0</v>
      </c>
      <c r="AP40">
        <f t="shared" si="27"/>
        <v>-0.92025044818528334</v>
      </c>
      <c r="AQ40">
        <f t="shared" si="27"/>
        <v>-1969.8484201063304</v>
      </c>
      <c r="AR40">
        <f t="shared" si="27"/>
        <v>-1970.7686705545157</v>
      </c>
      <c r="AS40">
        <f t="shared" si="27"/>
        <v>67.536092274561142</v>
      </c>
      <c r="AT40">
        <f t="shared" si="27"/>
        <v>43.06399153698846</v>
      </c>
      <c r="AU40">
        <f t="shared" si="23"/>
        <v>-1860.1685867429665</v>
      </c>
      <c r="AW40">
        <v>37</v>
      </c>
      <c r="AX40">
        <f>IF(Z40&gt;0, (R40*SUMPRODUCT(K40:$K$98, X40:$X$98)-K40*$AZ$3)/Z40, 0)</f>
        <v>29756.235810873917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2000000</v>
      </c>
      <c r="S41">
        <f t="shared" si="1"/>
        <v>28105.426094056362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14180.336016773814</v>
      </c>
      <c r="AC41">
        <f t="shared" si="2"/>
        <v>12505.05521870423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-53701.438107618349</v>
      </c>
      <c r="AI41">
        <f t="shared" si="25"/>
        <v>-53723.684799728362</v>
      </c>
      <c r="AJ41">
        <f t="shared" si="7"/>
        <v>1675.2807980695834</v>
      </c>
      <c r="AK41">
        <f t="shared" si="22"/>
        <v>992.62352117416708</v>
      </c>
      <c r="AL41">
        <f t="shared" si="26"/>
        <v>-51055.780480484616</v>
      </c>
      <c r="AN41">
        <f t="shared" si="27"/>
        <v>0</v>
      </c>
      <c r="AO41">
        <f t="shared" si="27"/>
        <v>0</v>
      </c>
      <c r="AP41">
        <f t="shared" si="27"/>
        <v>-0.76714052366084418</v>
      </c>
      <c r="AQ41">
        <f t="shared" si="27"/>
        <v>-1851.8056144030363</v>
      </c>
      <c r="AR41">
        <f t="shared" si="27"/>
        <v>-1852.5727549266971</v>
      </c>
      <c r="AS41">
        <f t="shared" si="27"/>
        <v>57.769298121026431</v>
      </c>
      <c r="AT41">
        <f t="shared" si="27"/>
        <v>34.228986676579623</v>
      </c>
      <c r="AU41">
        <f t="shared" si="23"/>
        <v>-1760.5744701290912</v>
      </c>
      <c r="AW41">
        <v>38</v>
      </c>
      <c r="AX41">
        <f>IF(Z41&gt;0, (R41*SUMPRODUCT(K41:$K$98, X41:$X$98)-K41*$AZ$3)/Z41, 0)</f>
        <v>28105.426094056362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2000000</v>
      </c>
      <c r="S42">
        <f t="shared" si="1"/>
        <v>26460.493923741938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12505.05521870423</v>
      </c>
      <c r="AC42">
        <f t="shared" si="2"/>
        <v>10916.256409691134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-55870.546344787654</v>
      </c>
      <c r="AI42">
        <f t="shared" si="25"/>
        <v>-55891.173806317951</v>
      </c>
      <c r="AJ42">
        <f t="shared" si="7"/>
        <v>1588.7988090130966</v>
      </c>
      <c r="AK42">
        <f t="shared" si="22"/>
        <v>875.35386530929622</v>
      </c>
      <c r="AL42">
        <f t="shared" si="26"/>
        <v>-53427.021131995556</v>
      </c>
      <c r="AN42">
        <f t="shared" si="27"/>
        <v>0</v>
      </c>
      <c r="AO42">
        <f t="shared" si="27"/>
        <v>0</v>
      </c>
      <c r="AP42">
        <f t="shared" si="27"/>
        <v>-0.63509287943840143</v>
      </c>
      <c r="AQ42">
        <f t="shared" si="27"/>
        <v>-1720.1819090437859</v>
      </c>
      <c r="AR42">
        <f t="shared" si="27"/>
        <v>-1720.8170019232246</v>
      </c>
      <c r="AS42">
        <f t="shared" si="27"/>
        <v>48.917061800481477</v>
      </c>
      <c r="AT42">
        <f t="shared" si="27"/>
        <v>26.951014114381938</v>
      </c>
      <c r="AU42">
        <f t="shared" si="23"/>
        <v>-1644.948926008361</v>
      </c>
      <c r="AW42">
        <v>39</v>
      </c>
      <c r="AX42">
        <f>IF(Z42&gt;0, (R42*SUMPRODUCT(K42:$K$98, X42:$X$98)-K42*$AZ$3)/Z42, 0)</f>
        <v>26460.493923741938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2000000</v>
      </c>
      <c r="S43">
        <f t="shared" si="1"/>
        <v>24846.72282203794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10916.256409691134</v>
      </c>
      <c r="AC43">
        <f t="shared" si="2"/>
        <v>9430.9020054597968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-57721.045882174978</v>
      </c>
      <c r="AI43">
        <f t="shared" si="25"/>
        <v>-57740.024042942918</v>
      </c>
      <c r="AJ43">
        <f t="shared" si="7"/>
        <v>1485.354404231337</v>
      </c>
      <c r="AK43">
        <f t="shared" si="22"/>
        <v>764.13794867837942</v>
      </c>
      <c r="AL43">
        <f t="shared" si="26"/>
        <v>-55490.531690033204</v>
      </c>
      <c r="AN43">
        <f t="shared" si="27"/>
        <v>0</v>
      </c>
      <c r="AO43">
        <f t="shared" si="27"/>
        <v>0</v>
      </c>
      <c r="AP43">
        <f t="shared" si="27"/>
        <v>-0.52170807204774694</v>
      </c>
      <c r="AQ43">
        <f t="shared" si="27"/>
        <v>-1586.7467839478893</v>
      </c>
      <c r="AR43">
        <f t="shared" si="27"/>
        <v>-1587.2684920199372</v>
      </c>
      <c r="AS43">
        <f t="shared" si="27"/>
        <v>40.832269892475097</v>
      </c>
      <c r="AT43">
        <f t="shared" si="27"/>
        <v>21.006089096739494</v>
      </c>
      <c r="AU43">
        <f t="shared" si="23"/>
        <v>-1525.4301330307226</v>
      </c>
      <c r="AW43">
        <v>40</v>
      </c>
      <c r="AX43">
        <f>IF(Z43&gt;0, (R43*SUMPRODUCT(K43:$K$98, X43:$X$98)-K43*$AZ$3)/Z43, 0)</f>
        <v>24846.72282203794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2000000</v>
      </c>
      <c r="S44">
        <f t="shared" si="1"/>
        <v>23271.885024710471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9430.9020054597968</v>
      </c>
      <c r="AC44">
        <f t="shared" si="2"/>
        <v>8053.8226365230239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-59384.734421523055</v>
      </c>
      <c r="AI44">
        <f t="shared" si="25"/>
        <v>-59402.038182322773</v>
      </c>
      <c r="AJ44">
        <f t="shared" si="7"/>
        <v>1377.0793689367729</v>
      </c>
      <c r="AK44">
        <f t="shared" si="22"/>
        <v>660.16314038218582</v>
      </c>
      <c r="AL44">
        <f t="shared" si="26"/>
        <v>-57364.795673003813</v>
      </c>
      <c r="AN44">
        <f t="shared" si="27"/>
        <v>0</v>
      </c>
      <c r="AO44">
        <f t="shared" si="27"/>
        <v>0</v>
      </c>
      <c r="AP44">
        <f t="shared" si="27"/>
        <v>-0.42471335287065182</v>
      </c>
      <c r="AQ44">
        <f t="shared" si="27"/>
        <v>-1457.572718290693</v>
      </c>
      <c r="AR44">
        <f t="shared" si="27"/>
        <v>-1457.9974316435637</v>
      </c>
      <c r="AS44">
        <f t="shared" si="27"/>
        <v>33.799819745522491</v>
      </c>
      <c r="AT44">
        <f t="shared" si="27"/>
        <v>16.20341982523771</v>
      </c>
      <c r="AU44">
        <f t="shared" si="23"/>
        <v>-1407.9941920728033</v>
      </c>
      <c r="AW44">
        <v>41</v>
      </c>
      <c r="AX44">
        <f>IF(Z44&gt;0, (R44*SUMPRODUCT(K44:$K$98, X44:$X$98)-K44*$AZ$3)/Z44, 0)</f>
        <v>23271.885024710471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2000000</v>
      </c>
      <c r="S45">
        <f t="shared" si="1"/>
        <v>21708.37177840637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8053.8226365230239</v>
      </c>
      <c r="AC45">
        <f t="shared" si="2"/>
        <v>6783.4529673493971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-60266.997166371744</v>
      </c>
      <c r="AI45">
        <f t="shared" si="25"/>
        <v>-60282.62121463431</v>
      </c>
      <c r="AJ45">
        <f t="shared" si="7"/>
        <v>1270.3696691736268</v>
      </c>
      <c r="AK45">
        <f t="shared" si="22"/>
        <v>563.76758455661172</v>
      </c>
      <c r="AL45">
        <f t="shared" si="26"/>
        <v>-58448.483960904072</v>
      </c>
      <c r="AN45">
        <f t="shared" si="27"/>
        <v>0</v>
      </c>
      <c r="AO45">
        <f t="shared" si="27"/>
        <v>0</v>
      </c>
      <c r="AP45">
        <f t="shared" si="27"/>
        <v>-0.34239779679620513</v>
      </c>
      <c r="AQ45">
        <f t="shared" si="27"/>
        <v>-1320.7388189355536</v>
      </c>
      <c r="AR45">
        <f t="shared" si="27"/>
        <v>-1321.08121673235</v>
      </c>
      <c r="AS45">
        <f t="shared" si="27"/>
        <v>27.839889414834374</v>
      </c>
      <c r="AT45">
        <f t="shared" si="27"/>
        <v>12.354850395581369</v>
      </c>
      <c r="AU45">
        <f t="shared" si="23"/>
        <v>-1280.8864769219342</v>
      </c>
      <c r="AW45">
        <v>42</v>
      </c>
      <c r="AX45">
        <f>IF(Z45&gt;0, (R45*SUMPRODUCT(K45:$K$98, X45:$X$98)-K45*$AZ$3)/Z45, 0)</f>
        <v>21708.37177840637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2000000</v>
      </c>
      <c r="S46">
        <f t="shared" si="1"/>
        <v>20163.380968421607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6783.4529673493971</v>
      </c>
      <c r="AC46">
        <f t="shared" si="2"/>
        <v>5629.8597279826499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-60288.132554048272</v>
      </c>
      <c r="AI46">
        <f t="shared" si="25"/>
        <v>-60302.093158514355</v>
      </c>
      <c r="AJ46">
        <f t="shared" si="7"/>
        <v>1153.5932393667472</v>
      </c>
      <c r="AK46">
        <f t="shared" si="22"/>
        <v>474.84170771445787</v>
      </c>
      <c r="AL46">
        <f t="shared" si="26"/>
        <v>-58673.658211433154</v>
      </c>
      <c r="AN46">
        <f t="shared" si="27"/>
        <v>0</v>
      </c>
      <c r="AO46">
        <f t="shared" si="27"/>
        <v>0</v>
      </c>
      <c r="AP46">
        <f t="shared" si="27"/>
        <v>-0.2731640793868364</v>
      </c>
      <c r="AQ46">
        <f t="shared" si="27"/>
        <v>-1179.6446398209384</v>
      </c>
      <c r="AR46">
        <f t="shared" si="27"/>
        <v>-1179.9178039003252</v>
      </c>
      <c r="AS46">
        <f t="shared" si="27"/>
        <v>22.572105382973554</v>
      </c>
      <c r="AT46">
        <f t="shared" si="27"/>
        <v>9.2911233361990746</v>
      </c>
      <c r="AU46">
        <f t="shared" si="23"/>
        <v>-1148.0545751811526</v>
      </c>
      <c r="AW46">
        <v>43</v>
      </c>
      <c r="AX46">
        <f>IF(Z46&gt;0, (R46*SUMPRODUCT(K46:$K$98, X46:$X$98)-K46*$AZ$3)/Z46, 0)</f>
        <v>20163.380968421607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2000000</v>
      </c>
      <c r="S47">
        <f t="shared" si="1"/>
        <v>18656.699062196763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5629.8597279826499</v>
      </c>
      <c r="AC47">
        <f t="shared" si="2"/>
        <v>4599.4522127767204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-59778.20096863238</v>
      </c>
      <c r="AI47">
        <f t="shared" si="25"/>
        <v>-59790.527512029592</v>
      </c>
      <c r="AJ47">
        <f t="shared" si="7"/>
        <v>1030.4075152059295</v>
      </c>
      <c r="AK47">
        <f t="shared" si="22"/>
        <v>394.09018095878554</v>
      </c>
      <c r="AL47">
        <f t="shared" si="26"/>
        <v>-58366.029815864873</v>
      </c>
      <c r="AN47">
        <f t="shared" si="27"/>
        <v>0</v>
      </c>
      <c r="AO47">
        <f t="shared" si="27"/>
        <v>0</v>
      </c>
      <c r="AP47">
        <f t="shared" si="27"/>
        <v>-0.21534889783837194</v>
      </c>
      <c r="AQ47">
        <f t="shared" si="27"/>
        <v>-1044.3454647854076</v>
      </c>
      <c r="AR47">
        <f t="shared" si="27"/>
        <v>-1044.5608136832459</v>
      </c>
      <c r="AS47">
        <f t="shared" si="27"/>
        <v>18.001569099591666</v>
      </c>
      <c r="AT47">
        <f t="shared" si="27"/>
        <v>6.8848892494561822</v>
      </c>
      <c r="AU47">
        <f t="shared" si="23"/>
        <v>-1019.6743553341979</v>
      </c>
      <c r="AW47">
        <v>44</v>
      </c>
      <c r="AX47">
        <f>IF(Z47&gt;0, (R47*SUMPRODUCT(K47:$K$98, X47:$X$98)-K47*$AZ$3)/Z47, 0)</f>
        <v>18656.699062196763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0.118979948</v>
      </c>
      <c r="Q48" s="4">
        <f t="shared" si="21"/>
        <v>50</v>
      </c>
      <c r="R48">
        <f t="shared" si="0"/>
        <v>2000000</v>
      </c>
      <c r="S48">
        <f t="shared" si="1"/>
        <v>17176.44014885075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4599.4522127767204</v>
      </c>
      <c r="AC48">
        <f t="shared" si="2"/>
        <v>3688.3541806832854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-58664.459696786595</v>
      </c>
      <c r="AI48">
        <f t="shared" si="25"/>
        <v>-58675.196363257412</v>
      </c>
      <c r="AJ48">
        <f t="shared" si="7"/>
        <v>911.09803209343499</v>
      </c>
      <c r="AK48">
        <f t="shared" si="22"/>
        <v>321.96165489437044</v>
      </c>
      <c r="AL48">
        <f t="shared" si="26"/>
        <v>-57442.136676269613</v>
      </c>
      <c r="AN48">
        <f t="shared" si="27"/>
        <v>0</v>
      </c>
      <c r="AO48">
        <f t="shared" si="27"/>
        <v>0</v>
      </c>
      <c r="AP48">
        <f t="shared" si="27"/>
        <v>-0.167476078744037</v>
      </c>
      <c r="AQ48">
        <f t="shared" si="27"/>
        <v>-915.07859523810021</v>
      </c>
      <c r="AR48">
        <f t="shared" si="27"/>
        <v>-915.24607131684434</v>
      </c>
      <c r="AS48">
        <f t="shared" si="27"/>
        <v>14.211778505102746</v>
      </c>
      <c r="AT48">
        <f t="shared" si="27"/>
        <v>5.0221244754328254</v>
      </c>
      <c r="AU48">
        <f t="shared" si="23"/>
        <v>-896.01216833630883</v>
      </c>
      <c r="AW48">
        <v>45</v>
      </c>
      <c r="AX48">
        <f>IF(Z48&gt;0, (R48*SUMPRODUCT(K48:$K$98, X48:$X$98)-K48*$AZ$3)/Z48, 0)</f>
        <v>17176.44014885075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0.132636267</v>
      </c>
      <c r="Q49" s="4">
        <f t="shared" si="21"/>
        <v>50</v>
      </c>
      <c r="R49">
        <f t="shared" si="0"/>
        <v>2000000</v>
      </c>
      <c r="S49">
        <f t="shared" si="1"/>
        <v>15709.802992114865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3688.3541806832854</v>
      </c>
      <c r="AC49">
        <f t="shared" si="2"/>
        <v>2892.2465074915872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-56962.854428530329</v>
      </c>
      <c r="AI49">
        <f t="shared" si="25"/>
        <v>-56972.059656975725</v>
      </c>
      <c r="AJ49">
        <f t="shared" si="7"/>
        <v>796.10767319169827</v>
      </c>
      <c r="AK49">
        <f t="shared" si="22"/>
        <v>258.18479264783002</v>
      </c>
      <c r="AL49">
        <f t="shared" si="26"/>
        <v>-55917.767191136198</v>
      </c>
      <c r="AN49">
        <f t="shared" si="27"/>
        <v>0</v>
      </c>
      <c r="AO49">
        <f t="shared" si="27"/>
        <v>0</v>
      </c>
      <c r="AP49">
        <f t="shared" si="27"/>
        <v>-0.12820349648231205</v>
      </c>
      <c r="AQ49">
        <f t="shared" si="27"/>
        <v>-793.33578201453986</v>
      </c>
      <c r="AR49">
        <f t="shared" si="27"/>
        <v>-793.4639855110222</v>
      </c>
      <c r="AS49">
        <f t="shared" si="27"/>
        <v>11.08758874209399</v>
      </c>
      <c r="AT49">
        <f t="shared" si="27"/>
        <v>3.5958035536389588</v>
      </c>
      <c r="AU49">
        <f t="shared" si="23"/>
        <v>-778.78059321528917</v>
      </c>
      <c r="AW49">
        <v>46</v>
      </c>
      <c r="AX49">
        <f>IF(Z49&gt;0, (R49*SUMPRODUCT(K49:$K$98, X49:$X$98)-K49*$AZ$3)/Z49, 0)</f>
        <v>15709.802992114865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0.148393413</v>
      </c>
      <c r="Q50" s="4">
        <f t="shared" si="21"/>
        <v>50</v>
      </c>
      <c r="R50">
        <f t="shared" si="0"/>
        <v>2000000</v>
      </c>
      <c r="S50">
        <f t="shared" si="1"/>
        <v>14231.852805891585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2892.2465074915872</v>
      </c>
      <c r="AC50">
        <f t="shared" si="2"/>
        <v>2205.1347630184782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-54639.810658278504</v>
      </c>
      <c r="AI50">
        <f t="shared" si="25"/>
        <v>-54647.557839172987</v>
      </c>
      <c r="AJ50">
        <f t="shared" si="7"/>
        <v>687.11174447310896</v>
      </c>
      <c r="AK50">
        <f t="shared" si="22"/>
        <v>202.45725552441112</v>
      </c>
      <c r="AL50">
        <f t="shared" si="26"/>
        <v>-53757.988839175472</v>
      </c>
      <c r="AN50">
        <f t="shared" si="27"/>
        <v>0</v>
      </c>
      <c r="AO50">
        <f t="shared" si="27"/>
        <v>0</v>
      </c>
      <c r="AP50">
        <f t="shared" si="27"/>
        <v>-9.6336524210665297E-2</v>
      </c>
      <c r="AQ50">
        <f t="shared" si="27"/>
        <v>-679.4483714837063</v>
      </c>
      <c r="AR50">
        <f t="shared" si="27"/>
        <v>-679.54470800791694</v>
      </c>
      <c r="AS50">
        <f t="shared" si="27"/>
        <v>8.5442637920058147</v>
      </c>
      <c r="AT50">
        <f t="shared" si="27"/>
        <v>2.5175645907967668</v>
      </c>
      <c r="AU50">
        <f t="shared" si="23"/>
        <v>-668.48287962511438</v>
      </c>
      <c r="AW50">
        <v>47</v>
      </c>
      <c r="AX50">
        <f>IF(Z50&gt;0, (R50*SUMPRODUCT(K50:$K$98, X50:$X$98)-K50*$AZ$3)/Z50, 0)</f>
        <v>14231.852805891585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2000000</v>
      </c>
      <c r="S51">
        <f t="shared" si="1"/>
        <v>12701.394487463807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2205.1347630184782</v>
      </c>
      <c r="AC51">
        <f t="shared" si="2"/>
        <v>1620.5292821967641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-51614.92025420368</v>
      </c>
      <c r="AI51">
        <f t="shared" si="25"/>
        <v>-51621.299590282862</v>
      </c>
      <c r="AJ51">
        <f t="shared" si="7"/>
        <v>584.60548082171408</v>
      </c>
      <c r="AK51">
        <f t="shared" si="22"/>
        <v>154.35943341129348</v>
      </c>
      <c r="AL51">
        <f t="shared" si="26"/>
        <v>-50882.334676049853</v>
      </c>
      <c r="AN51">
        <f t="shared" si="27"/>
        <v>0</v>
      </c>
      <c r="AO51">
        <f t="shared" si="27"/>
        <v>0</v>
      </c>
      <c r="AP51">
        <f t="shared" si="27"/>
        <v>-7.0827960450872529E-2</v>
      </c>
      <c r="AQ51">
        <f t="shared" si="27"/>
        <v>-573.0658308421929</v>
      </c>
      <c r="AR51">
        <f t="shared" si="27"/>
        <v>-573.13665880264375</v>
      </c>
      <c r="AS51">
        <f t="shared" si="27"/>
        <v>6.4907089642303646</v>
      </c>
      <c r="AT51">
        <f t="shared" si="27"/>
        <v>1.7138090404967494</v>
      </c>
      <c r="AU51">
        <f t="shared" si="23"/>
        <v>-564.93214079791665</v>
      </c>
      <c r="AW51">
        <v>48</v>
      </c>
      <c r="AX51">
        <f>IF(Z51&gt;0, (R51*SUMPRODUCT(K51:$K$98, X51:$X$98)-K51*$AZ$3)/Z51, 0)</f>
        <v>12701.394487463807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2000000</v>
      </c>
      <c r="S52">
        <f t="shared" si="1"/>
        <v>11067.035057528619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1620.5292821967641</v>
      </c>
      <c r="AC52">
        <f t="shared" si="2"/>
        <v>1132.1446037313494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-48024.072992049521</v>
      </c>
      <c r="AI52">
        <f t="shared" si="25"/>
        <v>-48029.18793294311</v>
      </c>
      <c r="AJ52">
        <f t="shared" si="7"/>
        <v>488.38467846541471</v>
      </c>
      <c r="AK52">
        <f t="shared" si="22"/>
        <v>113.43704975377351</v>
      </c>
      <c r="AL52">
        <f t="shared" si="26"/>
        <v>-47427.36620472392</v>
      </c>
      <c r="AN52">
        <f t="shared" si="27"/>
        <v>0</v>
      </c>
      <c r="AO52">
        <f t="shared" si="27"/>
        <v>0</v>
      </c>
      <c r="AP52">
        <f t="shared" si="27"/>
        <v>-5.0705124161682491E-2</v>
      </c>
      <c r="AQ52">
        <f t="shared" si="27"/>
        <v>-476.06934947426475</v>
      </c>
      <c r="AR52">
        <f t="shared" si="27"/>
        <v>-476.12005459842641</v>
      </c>
      <c r="AS52">
        <f t="shared" si="27"/>
        <v>4.8414255952159575</v>
      </c>
      <c r="AT52">
        <f t="shared" si="27"/>
        <v>1.1245173330362714</v>
      </c>
      <c r="AU52">
        <f t="shared" si="23"/>
        <v>-470.15411167017413</v>
      </c>
      <c r="AW52">
        <v>49</v>
      </c>
      <c r="AX52">
        <f>IF(Z52&gt;0, (R52*SUMPRODUCT(K52:$K$98, X52:$X$98)-K52*$AZ$3)/Z52, 0)</f>
        <v>11067.035057528619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2000000</v>
      </c>
      <c r="S53">
        <f t="shared" si="1"/>
        <v>9207.068669282171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1132.1446037313494</v>
      </c>
      <c r="AC53">
        <f t="shared" si="2"/>
        <v>731.68342602206576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-43612.163591401106</v>
      </c>
      <c r="AI53">
        <f t="shared" si="25"/>
        <v>-43616.137078795975</v>
      </c>
      <c r="AJ53">
        <f t="shared" si="7"/>
        <v>400.46117770928367</v>
      </c>
      <c r="AK53">
        <f t="shared" si="22"/>
        <v>79.250122261194463</v>
      </c>
      <c r="AL53">
        <f t="shared" si="26"/>
        <v>-43136.425778825491</v>
      </c>
      <c r="AN53">
        <f t="shared" si="27"/>
        <v>0</v>
      </c>
      <c r="AO53">
        <f t="shared" si="27"/>
        <v>0</v>
      </c>
      <c r="AP53">
        <f t="shared" si="27"/>
        <v>-3.5169407187827309E-2</v>
      </c>
      <c r="AQ53">
        <f t="shared" si="27"/>
        <v>-386.01203106068124</v>
      </c>
      <c r="AR53">
        <f t="shared" si="27"/>
        <v>-386.047200467869</v>
      </c>
      <c r="AS53">
        <f t="shared" si="27"/>
        <v>3.5444889645188726</v>
      </c>
      <c r="AT53">
        <f t="shared" si="27"/>
        <v>0.70144423336710182</v>
      </c>
      <c r="AU53">
        <f t="shared" si="23"/>
        <v>-381.80126726998299</v>
      </c>
      <c r="AW53">
        <v>50</v>
      </c>
      <c r="AX53">
        <f>IF(Z53&gt;0, (R53*SUMPRODUCT(K53:$K$98, X53:$X$98)-K53*$AZ$3)/Z53, 0)</f>
        <v>9207.068669282171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2000000</v>
      </c>
      <c r="S54">
        <f t="shared" si="1"/>
        <v>6949.1518983883761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731.68342602206576</v>
      </c>
      <c r="AC54">
        <f t="shared" si="2"/>
        <v>413.17869118011765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-38435.246989486848</v>
      </c>
      <c r="AI54">
        <f t="shared" si="25"/>
        <v>-38438.219860833036</v>
      </c>
      <c r="AJ54">
        <f t="shared" si="7"/>
        <v>318.50473484194811</v>
      </c>
      <c r="AK54">
        <f t="shared" si="22"/>
        <v>51.217839821544608</v>
      </c>
      <c r="AL54">
        <f t="shared" si="26"/>
        <v>-38068.497286169542</v>
      </c>
      <c r="AN54">
        <f t="shared" si="27"/>
        <v>0</v>
      </c>
      <c r="AO54">
        <f t="shared" si="27"/>
        <v>0</v>
      </c>
      <c r="AP54">
        <f t="shared" si="27"/>
        <v>-2.3493693615059381E-2</v>
      </c>
      <c r="AQ54">
        <f t="shared" si="27"/>
        <v>-303.7420095386617</v>
      </c>
      <c r="AR54">
        <f t="shared" si="27"/>
        <v>-303.76550323227679</v>
      </c>
      <c r="AS54">
        <f t="shared" si="27"/>
        <v>2.5170455710856756</v>
      </c>
      <c r="AT54">
        <f t="shared" si="27"/>
        <v>0.40475893379534</v>
      </c>
      <c r="AU54">
        <f t="shared" si="23"/>
        <v>-300.84369872739575</v>
      </c>
      <c r="AW54">
        <v>51</v>
      </c>
      <c r="AX54">
        <f>IF(Z54&gt;0, (R54*SUMPRODUCT(K54:$K$98, X54:$X$98)-K54*$AZ$3)/Z54, 0)</f>
        <v>6949.1518983883761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2000000</v>
      </c>
      <c r="S55">
        <f t="shared" si="1"/>
        <v>3991.6917622712726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413.17869118011765</v>
      </c>
      <c r="AC55">
        <f t="shared" si="2"/>
        <v>169.71105326532495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-32693.561860675596</v>
      </c>
      <c r="AI55">
        <f t="shared" si="25"/>
        <v>-32695.687664261801</v>
      </c>
      <c r="AJ55">
        <f t="shared" si="7"/>
        <v>243.4676379147927</v>
      </c>
      <c r="AK55">
        <f t="shared" si="22"/>
        <v>28.922508382608239</v>
      </c>
      <c r="AL55">
        <f t="shared" si="26"/>
        <v>-32423.297517964398</v>
      </c>
      <c r="AN55">
        <f t="shared" si="27"/>
        <v>0</v>
      </c>
      <c r="AO55">
        <f t="shared" si="27"/>
        <v>0</v>
      </c>
      <c r="AP55">
        <f t="shared" si="27"/>
        <v>-1.499962143507882E-2</v>
      </c>
      <c r="AQ55">
        <f t="shared" si="27"/>
        <v>-230.68502398644674</v>
      </c>
      <c r="AR55">
        <f t="shared" si="27"/>
        <v>-230.7000236078818</v>
      </c>
      <c r="AS55">
        <f t="shared" si="27"/>
        <v>1.7179020790589647</v>
      </c>
      <c r="AT55">
        <f t="shared" si="27"/>
        <v>0.20407655698155597</v>
      </c>
      <c r="AU55">
        <f t="shared" si="23"/>
        <v>-228.77804497184127</v>
      </c>
      <c r="AW55">
        <v>52</v>
      </c>
      <c r="AX55">
        <f>IF(Z55&gt;0, (R55*SUMPRODUCT(K55:$K$98, X55:$X$98)-K55*$AZ$3)/Z55, 0)</f>
        <v>3991.6917622712726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2000000</v>
      </c>
      <c r="S56">
        <f t="shared" si="1"/>
        <v>-248.28605509655577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169.71105326532495</v>
      </c>
      <c r="AC56">
        <f t="shared" si="2"/>
        <v>-7.1575674855245666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-26526.006565404703</v>
      </c>
      <c r="AI56">
        <f t="shared" si="25"/>
        <v>-26527.447960790912</v>
      </c>
      <c r="AJ56">
        <f t="shared" si="7"/>
        <v>176.86862075084952</v>
      </c>
      <c r="AK56">
        <f t="shared" si="22"/>
        <v>11.879773728572747</v>
      </c>
      <c r="AL56">
        <f t="shared" si="26"/>
        <v>-26338.69956631149</v>
      </c>
      <c r="AN56">
        <f t="shared" si="27"/>
        <v>0</v>
      </c>
      <c r="AO56">
        <f t="shared" si="27"/>
        <v>0</v>
      </c>
      <c r="AP56">
        <f t="shared" si="27"/>
        <v>-9.0807614688183588E-3</v>
      </c>
      <c r="AQ56">
        <f t="shared" si="27"/>
        <v>-167.11329913040959</v>
      </c>
      <c r="AR56">
        <f t="shared" si="27"/>
        <v>-167.12237989187841</v>
      </c>
      <c r="AS56">
        <f t="shared" si="27"/>
        <v>1.114268695268595</v>
      </c>
      <c r="AT56">
        <f t="shared" si="27"/>
        <v>7.4842331649489655E-2</v>
      </c>
      <c r="AU56">
        <f t="shared" si="23"/>
        <v>-165.93326886496033</v>
      </c>
      <c r="AW56">
        <v>53</v>
      </c>
      <c r="AX56">
        <f>IF(Z56&gt;0, (R56*SUMPRODUCT(K56:$K$98, X56:$X$98)-K56*$AZ$3)/Z56, 0)</f>
        <v>-248.28605509655577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2000000</v>
      </c>
      <c r="S57">
        <f t="shared" si="1"/>
        <v>-6875.1590256878562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-7.1575674855245666</v>
      </c>
      <c r="AC57">
        <f t="shared" si="2"/>
        <v>-126.22050658415094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-20361.413790172981</v>
      </c>
      <c r="AI57">
        <f t="shared" si="25"/>
        <v>-20362.331736260574</v>
      </c>
      <c r="AJ57">
        <f t="shared" si="7"/>
        <v>119.06293909862637</v>
      </c>
      <c r="AK57">
        <f t="shared" si="22"/>
        <v>-0.50102972398671974</v>
      </c>
      <c r="AL57">
        <f t="shared" si="26"/>
        <v>-20243.769826885935</v>
      </c>
      <c r="AN57">
        <f t="shared" si="27"/>
        <v>0</v>
      </c>
      <c r="AO57">
        <f t="shared" si="27"/>
        <v>0</v>
      </c>
      <c r="AP57">
        <f t="shared" si="27"/>
        <v>-5.1634299889546801E-3</v>
      </c>
      <c r="AQ57">
        <f t="shared" si="27"/>
        <v>-114.53258094646185</v>
      </c>
      <c r="AR57">
        <f t="shared" si="27"/>
        <v>-114.5377443764508</v>
      </c>
      <c r="AS57">
        <f t="shared" si="27"/>
        <v>0.66972685937056597</v>
      </c>
      <c r="AT57">
        <f t="shared" si="27"/>
        <v>-2.8182830529571447E-3</v>
      </c>
      <c r="AU57">
        <f t="shared" si="23"/>
        <v>-113.87083580013321</v>
      </c>
      <c r="AW57">
        <v>54</v>
      </c>
      <c r="AX57">
        <f>IF(Z57&gt;0, (R57*SUMPRODUCT(K57:$K$98, X57:$X$98)-K57*$AZ$3)/Z57, 0)</f>
        <v>-6875.1590256878562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2000000</v>
      </c>
      <c r="S58">
        <f t="shared" si="1"/>
        <v>-18207.96604741595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-126.22050658415094</v>
      </c>
      <c r="AC58">
        <f t="shared" si="2"/>
        <v>-197.85098035937781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-14618.311235830792</v>
      </c>
      <c r="AI58">
        <f t="shared" si="25"/>
        <v>-14618.854544676613</v>
      </c>
      <c r="AJ58">
        <f t="shared" si="7"/>
        <v>71.630473775226875</v>
      </c>
      <c r="AK58">
        <f t="shared" si="22"/>
        <v>-8.835435460890567</v>
      </c>
      <c r="AL58">
        <f t="shared" si="26"/>
        <v>-14556.059506362277</v>
      </c>
      <c r="AN58">
        <f t="shared" si="27"/>
        <v>0</v>
      </c>
      <c r="AO58">
        <f t="shared" si="27"/>
        <v>0</v>
      </c>
      <c r="AP58">
        <f t="shared" si="27"/>
        <v>-2.7286628050212387E-3</v>
      </c>
      <c r="AQ58">
        <f t="shared" si="27"/>
        <v>-73.417619551476633</v>
      </c>
      <c r="AR58">
        <f t="shared" si="27"/>
        <v>-73.42034821428166</v>
      </c>
      <c r="AS58">
        <f t="shared" si="27"/>
        <v>0.35975009610080677</v>
      </c>
      <c r="AT58">
        <f t="shared" si="27"/>
        <v>-4.4374252865086401E-2</v>
      </c>
      <c r="AU58">
        <f t="shared" si="23"/>
        <v>-73.104972371045932</v>
      </c>
      <c r="AW58">
        <v>55</v>
      </c>
      <c r="AX58">
        <f>IF(Z58&gt;0, (R58*SUMPRODUCT(K58:$K$98, X58:$X$98)-K58*$AZ$3)/Z58, 0)</f>
        <v>-18207.96604741595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2000000</v>
      </c>
      <c r="S59">
        <f t="shared" si="1"/>
        <v>-39523.567178601166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-197.85098035937781</v>
      </c>
      <c r="AC59">
        <f t="shared" si="2"/>
        <v>-232.96314707939453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-9726.4614122194071</v>
      </c>
      <c r="AI59">
        <f t="shared" si="25"/>
        <v>-9726.7561264414635</v>
      </c>
      <c r="AJ59">
        <f t="shared" si="7"/>
        <v>35.112166720016717</v>
      </c>
      <c r="AK59">
        <f t="shared" si="22"/>
        <v>-13.849568625156449</v>
      </c>
      <c r="AL59">
        <f t="shared" si="26"/>
        <v>-9705.4935283466039</v>
      </c>
      <c r="AN59">
        <f t="shared" si="27"/>
        <v>0</v>
      </c>
      <c r="AO59">
        <f t="shared" si="27"/>
        <v>0</v>
      </c>
      <c r="AP59">
        <f t="shared" si="27"/>
        <v>-1.3215578126117213E-3</v>
      </c>
      <c r="AQ59">
        <f t="shared" si="27"/>
        <v>-43.615408101639218</v>
      </c>
      <c r="AR59">
        <f t="shared" si="27"/>
        <v>-43.616729659451828</v>
      </c>
      <c r="AS59">
        <f t="shared" si="27"/>
        <v>0.1574500135169794</v>
      </c>
      <c r="AT59">
        <f t="shared" si="27"/>
        <v>-6.2104249635841852E-2</v>
      </c>
      <c r="AU59">
        <f t="shared" si="23"/>
        <v>-43.521383895570693</v>
      </c>
      <c r="AW59">
        <v>56</v>
      </c>
      <c r="AX59">
        <f>IF(Z59&gt;0, (R59*SUMPRODUCT(K59:$K$98, X59:$X$98)-K59*$AZ$3)/Z59, 0)</f>
        <v>-39523.567178601166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2000000</v>
      </c>
      <c r="S60">
        <f t="shared" si="1"/>
        <v>-84465.581637122959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-232.96314707939453</v>
      </c>
      <c r="AC60">
        <f t="shared" si="2"/>
        <v>-242.37725801008753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-5931.6057299070353</v>
      </c>
      <c r="AI60">
        <f t="shared" si="25"/>
        <v>-5931.7492068436241</v>
      </c>
      <c r="AJ60">
        <f t="shared" si="7"/>
        <v>9.4141109306929991</v>
      </c>
      <c r="AK60">
        <f t="shared" si="22"/>
        <v>-16.30742029555762</v>
      </c>
      <c r="AL60">
        <f t="shared" si="26"/>
        <v>-5938.6425162084888</v>
      </c>
      <c r="AN60">
        <f t="shared" si="27"/>
        <v>0</v>
      </c>
      <c r="AO60">
        <f t="shared" si="27"/>
        <v>0</v>
      </c>
      <c r="AP60">
        <f t="shared" si="27"/>
        <v>-5.7444591442811573E-4</v>
      </c>
      <c r="AQ60">
        <f t="shared" si="27"/>
        <v>-23.748671797361222</v>
      </c>
      <c r="AR60">
        <f t="shared" si="27"/>
        <v>-23.74924624327565</v>
      </c>
      <c r="AS60">
        <f t="shared" si="27"/>
        <v>3.769175513971372E-2</v>
      </c>
      <c r="AT60">
        <f t="shared" si="27"/>
        <v>-6.5290848733955728E-2</v>
      </c>
      <c r="AU60">
        <f t="shared" si="23"/>
        <v>-23.776845336869894</v>
      </c>
      <c r="AW60">
        <v>57</v>
      </c>
      <c r="AX60">
        <f>IF(Z60&gt;0, (R60*SUMPRODUCT(K60:$K$98, X60:$X$98)-K60*$AZ$3)/Z60, 0)</f>
        <v>-84465.581637122959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2000000</v>
      </c>
      <c r="S61">
        <f t="shared" si="1"/>
        <v>-193476.54238577289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-242.37725801008753</v>
      </c>
      <c r="AC61">
        <f t="shared" si="2"/>
        <v>-235.5890573333896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-3246.3624431193125</v>
      </c>
      <c r="AI61">
        <f t="shared" si="25"/>
        <v>-3246.4233262254575</v>
      </c>
      <c r="AJ61">
        <f t="shared" si="7"/>
        <v>-6.7882006766979259</v>
      </c>
      <c r="AK61">
        <f t="shared" si="22"/>
        <v>-16.966408060706129</v>
      </c>
      <c r="AL61">
        <f t="shared" si="26"/>
        <v>-3270.1779349628619</v>
      </c>
      <c r="AN61">
        <f t="shared" si="27"/>
        <v>0</v>
      </c>
      <c r="AO61">
        <f t="shared" si="27"/>
        <v>0</v>
      </c>
      <c r="AP61">
        <f t="shared" si="27"/>
        <v>-2.1764356357691723E-4</v>
      </c>
      <c r="AQ61">
        <f t="shared" si="27"/>
        <v>-11.605023717060261</v>
      </c>
      <c r="AR61">
        <f t="shared" si="27"/>
        <v>-11.605241360623838</v>
      </c>
      <c r="AS61">
        <f t="shared" si="27"/>
        <v>-2.426630766882263E-2</v>
      </c>
      <c r="AT61">
        <f t="shared" si="27"/>
        <v>-6.0651135351549715E-2</v>
      </c>
      <c r="AU61">
        <f t="shared" si="23"/>
        <v>-11.690158803644211</v>
      </c>
      <c r="AW61">
        <v>58</v>
      </c>
      <c r="AX61">
        <f>IF(Z61&gt;0, (R61*SUMPRODUCT(K61:$K$98, X61:$X$98)-K61*$AZ$3)/Z61, 0)</f>
        <v>-193476.54238577289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2000000</v>
      </c>
      <c r="S62">
        <f t="shared" si="1"/>
        <v>-510414.05750983313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-235.5890573333896</v>
      </c>
      <c r="AC62">
        <f t="shared" si="2"/>
        <v>-219.92901634146844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-1549.2039218751142</v>
      </c>
      <c r="AI62">
        <f t="shared" si="25"/>
        <v>-1549.225466052151</v>
      </c>
      <c r="AJ62">
        <f t="shared" si="7"/>
        <v>-15.660040991921164</v>
      </c>
      <c r="AK62">
        <f t="shared" si="22"/>
        <v>-16.491234013337273</v>
      </c>
      <c r="AL62">
        <f t="shared" si="26"/>
        <v>-1581.3767410574096</v>
      </c>
      <c r="AN62">
        <f t="shared" si="27"/>
        <v>0</v>
      </c>
      <c r="AO62">
        <f t="shared" si="27"/>
        <v>0</v>
      </c>
      <c r="AP62">
        <f t="shared" si="27"/>
        <v>-6.8763965454066633E-5</v>
      </c>
      <c r="AQ62">
        <f t="shared" si="27"/>
        <v>-4.94469595116405</v>
      </c>
      <c r="AR62">
        <f t="shared" si="27"/>
        <v>-4.9447647151295042</v>
      </c>
      <c r="AS62">
        <f t="shared" si="27"/>
        <v>-4.9983181809978551E-2</v>
      </c>
      <c r="AT62">
        <f t="shared" si="27"/>
        <v>-5.2636155191725105E-2</v>
      </c>
      <c r="AU62">
        <f t="shared" si="23"/>
        <v>-5.0473840521312088</v>
      </c>
      <c r="AW62">
        <v>59</v>
      </c>
      <c r="AX62">
        <f>IF(Z62&gt;0, (R62*SUMPRODUCT(K62:$K$98, X62:$X$98)-K62*$AZ$3)/Z62, 0)</f>
        <v>-510414.05750983313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2000000</v>
      </c>
      <c r="S63">
        <f t="shared" si="1"/>
        <v>-1675725.5649190778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-219.92901634146844</v>
      </c>
      <c r="AC63">
        <f t="shared" si="2"/>
        <v>-200.52990451675626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-613.81439218630555</v>
      </c>
      <c r="AI63">
        <f t="shared" si="25"/>
        <v>-613.82037556176738</v>
      </c>
      <c r="AJ63">
        <f t="shared" si="7"/>
        <v>-19.399111824712179</v>
      </c>
      <c r="AK63">
        <f t="shared" si="22"/>
        <v>-15.395031143902793</v>
      </c>
      <c r="AL63">
        <f t="shared" si="26"/>
        <v>-648.61451853038238</v>
      </c>
      <c r="AN63">
        <f t="shared" si="27"/>
        <v>0</v>
      </c>
      <c r="AO63">
        <f t="shared" si="27"/>
        <v>0</v>
      </c>
      <c r="AP63">
        <f t="shared" si="27"/>
        <v>-1.7051368403328887E-5</v>
      </c>
      <c r="AQ63">
        <f t="shared" si="27"/>
        <v>-1.7492426138499146</v>
      </c>
      <c r="AR63">
        <f t="shared" si="27"/>
        <v>-1.7492596652183181</v>
      </c>
      <c r="AS63">
        <f t="shared" si="27"/>
        <v>-5.5283410598698887E-2</v>
      </c>
      <c r="AT63">
        <f t="shared" si="27"/>
        <v>-4.3872618272345183E-2</v>
      </c>
      <c r="AU63">
        <f t="shared" si="23"/>
        <v>-1.8484156940893623</v>
      </c>
      <c r="AW63">
        <v>60</v>
      </c>
      <c r="AX63">
        <f>IF(Z63&gt;0, (R63*SUMPRODUCT(K63:$K$98, X63:$X$98)-K63*$AZ$3)/Z63, 0)</f>
        <v>-1675725.5649190778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2000000</v>
      </c>
      <c r="S64">
        <f t="shared" si="1"/>
        <v>-7613060.1008411357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-200.52990451675626</v>
      </c>
      <c r="AC64">
        <f t="shared" si="2"/>
        <v>-180.54360447357382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-189.51169871314764</v>
      </c>
      <c r="AI64">
        <f t="shared" si="25"/>
        <v>-189.51288446238698</v>
      </c>
      <c r="AJ64">
        <f t="shared" si="7"/>
        <v>-19.986300043182439</v>
      </c>
      <c r="AK64">
        <f t="shared" si="22"/>
        <v>-14.037093316172939</v>
      </c>
      <c r="AL64">
        <f t="shared" si="26"/>
        <v>-223.53627782174235</v>
      </c>
      <c r="AN64">
        <f t="shared" si="27"/>
        <v>0</v>
      </c>
      <c r="AO64">
        <f t="shared" si="27"/>
        <v>0</v>
      </c>
      <c r="AP64">
        <f t="shared" si="27"/>
        <v>-3.0170868617530385E-6</v>
      </c>
      <c r="AQ64">
        <f t="shared" si="27"/>
        <v>-0.48220419407614978</v>
      </c>
      <c r="AR64">
        <f t="shared" si="27"/>
        <v>-0.48220721116301152</v>
      </c>
      <c r="AS64">
        <f t="shared" si="27"/>
        <v>-5.0854262667312009E-2</v>
      </c>
      <c r="AT64">
        <f t="shared" si="27"/>
        <v>-3.571676743788952E-2</v>
      </c>
      <c r="AU64">
        <f t="shared" si="23"/>
        <v>-0.56877824126821297</v>
      </c>
      <c r="AW64">
        <v>61</v>
      </c>
      <c r="AX64">
        <f>IF(Z64&gt;0, (R64*SUMPRODUCT(K64:$K$98, X64:$X$98)-K64*$AZ$3)/Z64, 0)</f>
        <v>-7613060.1008411357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2000000</v>
      </c>
      <c r="S65">
        <f t="shared" si="1"/>
        <v>-34770681.69660151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-180.54360447357382</v>
      </c>
      <c r="AC65">
        <f t="shared" si="2"/>
        <v>-161.61907415244255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-37.65938540708126</v>
      </c>
      <c r="AI65">
        <f t="shared" si="25"/>
        <v>-37.659617814193034</v>
      </c>
      <c r="AJ65">
        <f t="shared" si="7"/>
        <v>-18.924530321131272</v>
      </c>
      <c r="AK65">
        <f t="shared" si="22"/>
        <v>-12.638052313150169</v>
      </c>
      <c r="AL65">
        <f t="shared" si="26"/>
        <v>-69.222200448474467</v>
      </c>
      <c r="AN65">
        <f t="shared" si="27"/>
        <v>0</v>
      </c>
      <c r="AO65">
        <f t="shared" si="27"/>
        <v>0</v>
      </c>
      <c r="AP65">
        <f t="shared" si="27"/>
        <v>-5.2799079344884405E-7</v>
      </c>
      <c r="AQ65">
        <f t="shared" si="27"/>
        <v>-8.5555939445457252E-2</v>
      </c>
      <c r="AR65">
        <f t="shared" si="27"/>
        <v>-8.5556467436250686E-2</v>
      </c>
      <c r="AS65">
        <f t="shared" si="27"/>
        <v>-4.2993425216227218E-2</v>
      </c>
      <c r="AT65">
        <f t="shared" si="27"/>
        <v>-2.871157950998007E-2</v>
      </c>
      <c r="AU65">
        <f t="shared" si="23"/>
        <v>-0.15726147216245798</v>
      </c>
      <c r="AW65">
        <v>62</v>
      </c>
      <c r="AX65">
        <f>IF(Z65&gt;0, (R65*SUMPRODUCT(K65:$K$98, X65:$X$98)-K65*$AZ$3)/Z65, 0)</f>
        <v>-34770681.69660151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2000000</v>
      </c>
      <c r="S66">
        <f t="shared" si="1"/>
        <v>-160397204.36509001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-161.61907415244255</v>
      </c>
      <c r="AC66">
        <f t="shared" si="2"/>
        <v>-144.37718856045274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-7.4030759284198933</v>
      </c>
      <c r="AI66">
        <f t="shared" si="25"/>
        <v>-7.4031209345623417</v>
      </c>
      <c r="AJ66">
        <f t="shared" si="7"/>
        <v>-17.241885591989814</v>
      </c>
      <c r="AK66">
        <f t="shared" si="22"/>
        <v>-11.31333519067098</v>
      </c>
      <c r="AL66">
        <f t="shared" si="26"/>
        <v>-35.958341717223135</v>
      </c>
      <c r="AN66">
        <f t="shared" si="27"/>
        <v>0</v>
      </c>
      <c r="AO66">
        <f t="shared" si="27"/>
        <v>0</v>
      </c>
      <c r="AP66">
        <f t="shared" si="27"/>
        <v>-9.1291575895851415E-8</v>
      </c>
      <c r="AQ66">
        <f t="shared" si="27"/>
        <v>-1.5016582875392925E-2</v>
      </c>
      <c r="AR66">
        <f t="shared" si="27"/>
        <v>-1.501667416696882E-2</v>
      </c>
      <c r="AS66">
        <f t="shared" si="27"/>
        <v>-3.4973868487043966E-2</v>
      </c>
      <c r="AT66">
        <f t="shared" si="27"/>
        <v>-2.2948249772182287E-2</v>
      </c>
      <c r="AU66">
        <f t="shared" si="23"/>
        <v>-7.2938792426195068E-2</v>
      </c>
      <c r="AW66">
        <v>63</v>
      </c>
      <c r="AX66">
        <f>IF(Z66&gt;0, (R66*SUMPRODUCT(K66:$K$98, X66:$X$98)-K66*$AZ$3)/Z66, 0)</f>
        <v>-160397204.36509001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-749621389.63157785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-144.37718856045274</v>
      </c>
      <c r="AC67">
        <f t="shared" ref="AC67:AC98" si="30">S67*Z67</f>
        <v>-128.92127520454665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-1.4382795361215976</v>
      </c>
      <c r="AI67">
        <f t="shared" ref="AI67:AI98" si="34">SUM(AE67:AH67)</f>
        <v>-1.4382881352142187</v>
      </c>
      <c r="AJ67">
        <f t="shared" ref="AJ67:AJ98" si="35">AB67-AC67</f>
        <v>-15.455913355906091</v>
      </c>
      <c r="AK67">
        <f t="shared" si="22"/>
        <v>-10.106403199231693</v>
      </c>
      <c r="AL67">
        <f t="shared" si="26"/>
        <v>-27.000604690352002</v>
      </c>
      <c r="AN67">
        <f t="shared" ref="AN67:AU98" si="36">AE67*$K67</f>
        <v>0</v>
      </c>
      <c r="AO67">
        <f t="shared" si="36"/>
        <v>0</v>
      </c>
      <c r="AP67">
        <f t="shared" si="36"/>
        <v>-1.5573761434608268E-8</v>
      </c>
      <c r="AQ67">
        <f t="shared" si="36"/>
        <v>-2.6048588332189867E-3</v>
      </c>
      <c r="AR67">
        <f t="shared" si="36"/>
        <v>-2.6048744069804212E-3</v>
      </c>
      <c r="AS67">
        <f t="shared" si="36"/>
        <v>-2.7992105442286933E-2</v>
      </c>
      <c r="AT67">
        <f t="shared" si="36"/>
        <v>-1.8303641944722508E-2</v>
      </c>
      <c r="AU67">
        <f t="shared" si="23"/>
        <v>-4.8900621793989858E-2</v>
      </c>
      <c r="AW67">
        <v>64</v>
      </c>
      <c r="AX67">
        <f>IF(Z67&gt;0, (R67*SUMPRODUCT(K67:$K$98, X67:$X$98)-K67*$AZ$3)/Z67, 0)</f>
        <v>-749621389.63157785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2000000</v>
      </c>
      <c r="S68">
        <f t="shared" si="29"/>
        <v>-3556351004.8460703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-128.92127520454665</v>
      </c>
      <c r="AC68">
        <f t="shared" si="30"/>
        <v>-115.11054976089643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-0.27578886612315001</v>
      </c>
      <c r="AI68">
        <f t="shared" si="34"/>
        <v>-0.27579048450319188</v>
      </c>
      <c r="AJ68">
        <f t="shared" si="35"/>
        <v>-13.810725443650213</v>
      </c>
      <c r="AK68">
        <f t="shared" si="22"/>
        <v>-9.0244892643182659</v>
      </c>
      <c r="AL68">
        <f t="shared" si="26"/>
        <v>-23.111005192471673</v>
      </c>
      <c r="AN68">
        <f t="shared" si="36"/>
        <v>0</v>
      </c>
      <c r="AO68">
        <f t="shared" si="36"/>
        <v>0</v>
      </c>
      <c r="AP68">
        <f t="shared" si="36"/>
        <v>-2.6169979489111571E-9</v>
      </c>
      <c r="AQ68">
        <f t="shared" si="36"/>
        <v>-4.4596378991006039E-4</v>
      </c>
      <c r="AR68">
        <f t="shared" si="36"/>
        <v>-4.4596640690800935E-4</v>
      </c>
      <c r="AS68">
        <f t="shared" si="36"/>
        <v>-2.2332603729939154E-2</v>
      </c>
      <c r="AT68">
        <f t="shared" si="36"/>
        <v>-1.4593030860502159E-2</v>
      </c>
      <c r="AU68">
        <f t="shared" si="23"/>
        <v>-3.7371600997349326E-2</v>
      </c>
      <c r="AW68">
        <v>65</v>
      </c>
      <c r="AX68">
        <f>IF(Z68&gt;0, (R68*SUMPRODUCT(K68:$K$98, X68:$X$98)-K68*$AZ$3)/Z68, 0)</f>
        <v>-3556351004.8460703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2000000</v>
      </c>
      <c r="S69">
        <f t="shared" si="29"/>
        <v>-17130419078.013182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-115.11054976089643</v>
      </c>
      <c r="AC69">
        <f t="shared" si="30"/>
        <v>-102.777665097469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-5.2088415827826515E-2</v>
      </c>
      <c r="AI69">
        <f t="shared" si="34"/>
        <v>-5.2088715813672248E-2</v>
      </c>
      <c r="AJ69">
        <f t="shared" si="35"/>
        <v>-12.332884663427436</v>
      </c>
      <c r="AK69">
        <f t="shared" si="22"/>
        <v>-8.0577384832627512</v>
      </c>
      <c r="AL69">
        <f t="shared" si="26"/>
        <v>-20.44271186250386</v>
      </c>
      <c r="AN69">
        <f t="shared" si="36"/>
        <v>0</v>
      </c>
      <c r="AO69">
        <f t="shared" si="36"/>
        <v>0</v>
      </c>
      <c r="AP69">
        <f t="shared" si="36"/>
        <v>-4.3311737811738367E-10</v>
      </c>
      <c r="AQ69">
        <f t="shared" si="36"/>
        <v>-7.5204875211806274E-5</v>
      </c>
      <c r="AR69">
        <f t="shared" si="36"/>
        <v>-7.5205308329184391E-5</v>
      </c>
      <c r="AS69">
        <f t="shared" si="36"/>
        <v>-1.7806129009190892E-2</v>
      </c>
      <c r="AT69">
        <f t="shared" si="36"/>
        <v>-1.1633704106612875E-2</v>
      </c>
      <c r="AU69">
        <f t="shared" si="23"/>
        <v>-2.9515038424132951E-2</v>
      </c>
      <c r="AW69">
        <v>66</v>
      </c>
      <c r="AX69">
        <f>IF(Z69&gt;0, (R69*SUMPRODUCT(K69:$K$98, X69:$X$98)-K69*$AZ$3)/Z69, 0)</f>
        <v>-17130419078.013182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2000000</v>
      </c>
      <c r="S70">
        <f t="shared" si="29"/>
        <v>-83903651526.58873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-102.777665097469</v>
      </c>
      <c r="AC70">
        <f t="shared" si="30"/>
        <v>-91.765837956614419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-9.6920296158314583E-3</v>
      </c>
      <c r="AI70">
        <f t="shared" si="34"/>
        <v>-9.6920843010783377E-3</v>
      </c>
      <c r="AJ70">
        <f t="shared" si="35"/>
        <v>-11.011827140854578</v>
      </c>
      <c r="AK70">
        <f t="shared" si="22"/>
        <v>-7.1944365568228301</v>
      </c>
      <c r="AL70">
        <f t="shared" si="26"/>
        <v>-18.215955781978487</v>
      </c>
      <c r="AN70">
        <f t="shared" si="36"/>
        <v>0</v>
      </c>
      <c r="AO70">
        <f t="shared" si="36"/>
        <v>0</v>
      </c>
      <c r="AP70">
        <f t="shared" si="36"/>
        <v>-7.0494786572883389E-11</v>
      </c>
      <c r="AQ70">
        <f t="shared" si="36"/>
        <v>-1.2494001549092158E-5</v>
      </c>
      <c r="AR70">
        <f t="shared" si="36"/>
        <v>-1.249407204387873E-5</v>
      </c>
      <c r="AS70">
        <f t="shared" si="36"/>
        <v>-1.4195353378970182E-2</v>
      </c>
      <c r="AT70">
        <f t="shared" si="36"/>
        <v>-9.2743527464013483E-3</v>
      </c>
      <c r="AU70">
        <f t="shared" si="23"/>
        <v>-2.3482200197415409E-2</v>
      </c>
      <c r="AW70">
        <v>67</v>
      </c>
      <c r="AX70">
        <f>IF(Z70&gt;0, (R70*SUMPRODUCT(K70:$K$98, X70:$X$98)-K70*$AZ$3)/Z70, 0)</f>
        <v>-83903651526.58873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2000000</v>
      </c>
      <c r="S71">
        <f t="shared" si="29"/>
        <v>-418334005830.87994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-91.765837956614419</v>
      </c>
      <c r="AC71">
        <f t="shared" si="30"/>
        <v>-81.933794784785803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-1.7738210525854955E-3</v>
      </c>
      <c r="AI71">
        <f t="shared" si="34"/>
        <v>-1.7738308454535916E-3</v>
      </c>
      <c r="AJ71">
        <f t="shared" si="35"/>
        <v>-9.8320431718286159</v>
      </c>
      <c r="AK71">
        <f t="shared" si="22"/>
        <v>-6.42360865696301</v>
      </c>
      <c r="AL71">
        <f t="shared" si="26"/>
        <v>-16.257425659637079</v>
      </c>
      <c r="AN71">
        <f t="shared" si="36"/>
        <v>0</v>
      </c>
      <c r="AO71">
        <f t="shared" si="36"/>
        <v>0</v>
      </c>
      <c r="AP71">
        <f t="shared" si="36"/>
        <v>-1.1271421873472762E-11</v>
      </c>
      <c r="AQ71">
        <f t="shared" si="36"/>
        <v>-2.0416373646023231E-6</v>
      </c>
      <c r="AR71">
        <f t="shared" si="36"/>
        <v>-2.0416486360241967E-6</v>
      </c>
      <c r="AS71">
        <f t="shared" si="36"/>
        <v>-1.1316511708286275E-2</v>
      </c>
      <c r="AT71">
        <f t="shared" si="36"/>
        <v>-7.3934625088155678E-3</v>
      </c>
      <c r="AU71">
        <f t="shared" si="23"/>
        <v>-1.8712015865737865E-2</v>
      </c>
      <c r="AW71">
        <v>68</v>
      </c>
      <c r="AX71">
        <f>IF(Z71&gt;0, (R71*SUMPRODUCT(K71:$K$98, X71:$X$98)-K71*$AZ$3)/Z71, 0)</f>
        <v>-418334005830.87994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2000000</v>
      </c>
      <c r="S72">
        <f t="shared" si="29"/>
        <v>-2125196522461.2649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-81.933794784785803</v>
      </c>
      <c r="AC72">
        <f t="shared" si="30"/>
        <v>-73.155175696217682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-3.1895201345825692E-4</v>
      </c>
      <c r="AI72">
        <f t="shared" si="34"/>
        <v>-3.1895373459733567E-4</v>
      </c>
      <c r="AJ72">
        <f t="shared" si="35"/>
        <v>-8.7786190885681208</v>
      </c>
      <c r="AK72">
        <f t="shared" si="22"/>
        <v>-5.7353656349350066</v>
      </c>
      <c r="AL72">
        <f t="shared" si="26"/>
        <v>-14.514303677237724</v>
      </c>
      <c r="AN72">
        <f t="shared" si="36"/>
        <v>0</v>
      </c>
      <c r="AO72">
        <f t="shared" si="36"/>
        <v>0</v>
      </c>
      <c r="AP72">
        <f t="shared" si="36"/>
        <v>-1.7687511817010634E-12</v>
      </c>
      <c r="AQ72">
        <f t="shared" si="36"/>
        <v>-3.2777522611545872E-7</v>
      </c>
      <c r="AR72">
        <f t="shared" si="36"/>
        <v>-3.2777699486664043E-7</v>
      </c>
      <c r="AS72">
        <f t="shared" si="36"/>
        <v>-9.021463214915499E-3</v>
      </c>
      <c r="AT72">
        <f t="shared" si="36"/>
        <v>-5.894023829674579E-3</v>
      </c>
      <c r="AU72">
        <f t="shared" si="23"/>
        <v>-1.4915814821584942E-2</v>
      </c>
      <c r="AW72">
        <v>69</v>
      </c>
      <c r="AX72">
        <f>IF(Z72&gt;0, (R72*SUMPRODUCT(K72:$K$98, X72:$X$98)-K72*$AZ$3)/Z72, 0)</f>
        <v>-2125196522461.2649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2000000</v>
      </c>
      <c r="S73">
        <f t="shared" si="29"/>
        <v>-11019834743945.109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-73.155175696217682</v>
      </c>
      <c r="AC73">
        <f t="shared" si="30"/>
        <v>-65.31712144345228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-5.6302642735082697E-5</v>
      </c>
      <c r="AI73">
        <f t="shared" si="34"/>
        <v>-5.6302939096702275E-5</v>
      </c>
      <c r="AJ73">
        <f t="shared" si="35"/>
        <v>-7.8380542527654029</v>
      </c>
      <c r="AK73">
        <f t="shared" ref="AK73:AK98" si="49">G73*SUM(AB73:AB73, AE73:AF73)</f>
        <v>-5.1208622987352381</v>
      </c>
      <c r="AL73">
        <f t="shared" si="26"/>
        <v>-12.958972854439738</v>
      </c>
      <c r="AN73">
        <f t="shared" si="36"/>
        <v>0</v>
      </c>
      <c r="AO73">
        <f t="shared" si="36"/>
        <v>0</v>
      </c>
      <c r="AP73">
        <f t="shared" si="36"/>
        <v>-2.7192849206580436E-13</v>
      </c>
      <c r="AQ73">
        <f t="shared" si="36"/>
        <v>-5.1660848527512565E-8</v>
      </c>
      <c r="AR73">
        <f t="shared" si="36"/>
        <v>-5.1661120456004634E-8</v>
      </c>
      <c r="AS73">
        <f t="shared" si="36"/>
        <v>-7.1918566133349444E-3</v>
      </c>
      <c r="AT73">
        <f t="shared" si="36"/>
        <v>-4.6986798255629408E-3</v>
      </c>
      <c r="AU73">
        <f t="shared" si="23"/>
        <v>-1.1890588100018341E-2</v>
      </c>
      <c r="AW73">
        <v>70</v>
      </c>
      <c r="AX73">
        <f>IF(Z73&gt;0, (R73*SUMPRODUCT(K73:$K$98, X73:$X$98)-K73*$AZ$3)/Z73, 0)</f>
        <v>-11019834743945.109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2000000</v>
      </c>
      <c r="S74">
        <f t="shared" si="29"/>
        <v>-58384597780535.445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-65.31712144345228</v>
      </c>
      <c r="AC74">
        <f t="shared" si="30"/>
        <v>-58.318858476773265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-9.7381720751377291E-6</v>
      </c>
      <c r="AI74">
        <f t="shared" si="34"/>
        <v>-9.7382220188392303E-6</v>
      </c>
      <c r="AJ74">
        <f t="shared" si="35"/>
        <v>-6.9982629666790146</v>
      </c>
      <c r="AK74">
        <f t="shared" si="49"/>
        <v>-4.5721985010416599</v>
      </c>
      <c r="AL74">
        <f t="shared" si="26"/>
        <v>-11.570471205942694</v>
      </c>
      <c r="AN74">
        <f t="shared" si="36"/>
        <v>0</v>
      </c>
      <c r="AO74">
        <f t="shared" si="36"/>
        <v>0</v>
      </c>
      <c r="AP74">
        <f t="shared" si="36"/>
        <v>-4.0916215614212797E-14</v>
      </c>
      <c r="AQ74">
        <f t="shared" si="36"/>
        <v>-7.9779659163295704E-9</v>
      </c>
      <c r="AR74">
        <f t="shared" si="36"/>
        <v>-7.9780068325451839E-9</v>
      </c>
      <c r="AS74">
        <f t="shared" si="36"/>
        <v>-5.7333042578103137E-3</v>
      </c>
      <c r="AT74">
        <f t="shared" si="36"/>
        <v>-3.7457588059191917E-3</v>
      </c>
      <c r="AU74">
        <f t="shared" si="23"/>
        <v>-9.4790710417363387E-3</v>
      </c>
      <c r="AW74">
        <v>71</v>
      </c>
      <c r="AX74">
        <f>IF(Z74&gt;0, (R74*SUMPRODUCT(K74:$K$98, X74:$X$98)-K74*$AZ$3)/Z74, 0)</f>
        <v>-58384597780535.445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2000000</v>
      </c>
      <c r="S75">
        <f t="shared" si="29"/>
        <v>-316625648079668.19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-58.318858476773265</v>
      </c>
      <c r="AC75">
        <f t="shared" si="30"/>
        <v>-52.070409361233523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-1.6488622318458963E-6</v>
      </c>
      <c r="AI75">
        <f t="shared" si="34"/>
        <v>-1.6488704545545867E-6</v>
      </c>
      <c r="AJ75">
        <f t="shared" si="35"/>
        <v>-6.2484491155397421</v>
      </c>
      <c r="AK75">
        <f t="shared" si="49"/>
        <v>-4.082320093374129</v>
      </c>
      <c r="AL75">
        <f t="shared" si="26"/>
        <v>-10.330770857784326</v>
      </c>
      <c r="AN75">
        <f t="shared" si="36"/>
        <v>0</v>
      </c>
      <c r="AO75">
        <f t="shared" si="36"/>
        <v>0</v>
      </c>
      <c r="AP75">
        <f t="shared" si="36"/>
        <v>-6.0146673653353724E-15</v>
      </c>
      <c r="AQ75">
        <f t="shared" si="36"/>
        <v>-1.2060937860319658E-9</v>
      </c>
      <c r="AR75">
        <f t="shared" si="36"/>
        <v>-1.2060998006993313E-9</v>
      </c>
      <c r="AS75">
        <f t="shared" si="36"/>
        <v>-4.5705550803675369E-3</v>
      </c>
      <c r="AT75">
        <f t="shared" si="36"/>
        <v>-2.9860959891718475E-3</v>
      </c>
      <c r="AU75">
        <f t="shared" si="23"/>
        <v>-7.5566522756391856E-3</v>
      </c>
      <c r="AW75">
        <v>72</v>
      </c>
      <c r="AX75">
        <f>IF(Z75&gt;0, (R75*SUMPRODUCT(K75:$K$98, X75:$X$98)-K75*$AZ$3)/Z75, 0)</f>
        <v>-316625648079668.19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2000000</v>
      </c>
      <c r="S76">
        <f t="shared" si="29"/>
        <v>-1761065647022125.8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-52.070409361233523</v>
      </c>
      <c r="AC76">
        <f t="shared" si="30"/>
        <v>-46.491436930727367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-2.7282005474061889E-7</v>
      </c>
      <c r="AI76">
        <f t="shared" si="34"/>
        <v>-2.7282137472085388E-7</v>
      </c>
      <c r="AJ76">
        <f t="shared" si="35"/>
        <v>-5.5789724305061554</v>
      </c>
      <c r="AK76">
        <f t="shared" si="49"/>
        <v>-3.6449286552863471</v>
      </c>
      <c r="AL76">
        <f t="shared" si="26"/>
        <v>-9.2239013586138761</v>
      </c>
      <c r="AN76">
        <f t="shared" si="36"/>
        <v>0</v>
      </c>
      <c r="AO76">
        <f t="shared" si="36"/>
        <v>0</v>
      </c>
      <c r="AP76">
        <f t="shared" si="36"/>
        <v>-8.6207711267411011E-16</v>
      </c>
      <c r="AQ76">
        <f t="shared" si="36"/>
        <v>-1.7817836876739336E-10</v>
      </c>
      <c r="AR76">
        <f t="shared" si="36"/>
        <v>-1.7817923084450605E-10</v>
      </c>
      <c r="AS76">
        <f t="shared" si="36"/>
        <v>-3.6436185309431613E-3</v>
      </c>
      <c r="AT76">
        <f t="shared" si="36"/>
        <v>-2.3804974406661785E-3</v>
      </c>
      <c r="AU76">
        <f t="shared" si="23"/>
        <v>-6.0241161497885699E-3</v>
      </c>
      <c r="AW76">
        <v>73</v>
      </c>
      <c r="AX76">
        <f>IF(Z76&gt;0, (R76*SUMPRODUCT(K76:$K$98, X76:$X$98)-K76*$AZ$3)/Z76, 0)</f>
        <v>-1761065647022125.8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2000000</v>
      </c>
      <c r="S77">
        <f t="shared" si="29"/>
        <v>-1.0057320302302854E+16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-46.491436930727367</v>
      </c>
      <c r="AC77">
        <f t="shared" si="30"/>
        <v>-41.510211545448179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-4.4016491334133417E-8</v>
      </c>
      <c r="AI77">
        <f t="shared" si="34"/>
        <v>-4.4016697702282675E-8</v>
      </c>
      <c r="AJ77">
        <f t="shared" si="35"/>
        <v>-4.9812253852791883</v>
      </c>
      <c r="AK77">
        <f t="shared" si="49"/>
        <v>-3.2544005851509161</v>
      </c>
      <c r="AL77">
        <f t="shared" si="26"/>
        <v>-8.2356260144468028</v>
      </c>
      <c r="AN77">
        <f t="shared" si="36"/>
        <v>0</v>
      </c>
      <c r="AO77">
        <f t="shared" si="36"/>
        <v>0</v>
      </c>
      <c r="AP77">
        <f t="shared" si="36"/>
        <v>-1.2033815081604866E-16</v>
      </c>
      <c r="AQ77">
        <f t="shared" si="36"/>
        <v>-2.56670575940498E-11</v>
      </c>
      <c r="AR77">
        <f t="shared" si="36"/>
        <v>-2.5667177932200616E-11</v>
      </c>
      <c r="AS77">
        <f t="shared" si="36"/>
        <v>-2.90467038552338E-3</v>
      </c>
      <c r="AT77">
        <f t="shared" si="36"/>
        <v>-1.8977179852679973E-3</v>
      </c>
      <c r="AU77">
        <f t="shared" si="23"/>
        <v>-4.8023883964585555E-3</v>
      </c>
      <c r="AW77">
        <v>74</v>
      </c>
      <c r="AX77">
        <f>IF(Z77&gt;0, (R77*SUMPRODUCT(K77:$K$98, X77:$X$98)-K77*$AZ$3)/Z77, 0)</f>
        <v>-1.0057320302302854E+16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2000000</v>
      </c>
      <c r="S78">
        <f t="shared" si="29"/>
        <v>-5.90903509348426E+16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-41.510211545448179</v>
      </c>
      <c r="AC78">
        <f t="shared" si="30"/>
        <v>-37.062688879886913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-6.9177373917025919E-9</v>
      </c>
      <c r="AI78">
        <f t="shared" si="34"/>
        <v>-6.9177687527355642E-9</v>
      </c>
      <c r="AJ78">
        <f t="shared" si="35"/>
        <v>-4.4475226655612659</v>
      </c>
      <c r="AK78">
        <f t="shared" si="49"/>
        <v>-2.9057148081813726</v>
      </c>
      <c r="AL78">
        <f t="shared" si="26"/>
        <v>-7.3532374806604075</v>
      </c>
      <c r="AN78">
        <f t="shared" si="36"/>
        <v>0</v>
      </c>
      <c r="AO78">
        <f t="shared" si="36"/>
        <v>0</v>
      </c>
      <c r="AP78">
        <f t="shared" si="36"/>
        <v>-1.6328000335444658E-17</v>
      </c>
      <c r="AQ78">
        <f t="shared" si="36"/>
        <v>-3.6016931761496482E-12</v>
      </c>
      <c r="AR78">
        <f t="shared" si="36"/>
        <v>-3.6017095041499838E-12</v>
      </c>
      <c r="AS78">
        <f t="shared" si="36"/>
        <v>-2.315585447712465E-3</v>
      </c>
      <c r="AT78">
        <f t="shared" si="36"/>
        <v>-1.5128491591797862E-3</v>
      </c>
      <c r="AU78">
        <f t="shared" si="23"/>
        <v>-3.8284346104939609E-3</v>
      </c>
      <c r="AW78">
        <v>75</v>
      </c>
      <c r="AX78">
        <f>IF(Z78&gt;0, (R78*SUMPRODUCT(K78:$K$98, X78:$X$98)-K78*$AZ$3)/Z78, 0)</f>
        <v>-5.90903509348426E+16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2000000</v>
      </c>
      <c r="S79">
        <f t="shared" si="29"/>
        <v>-3.5754068480511789E+17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-37.062688879886913</v>
      </c>
      <c r="AC79">
        <f t="shared" si="30"/>
        <v>-33.091686499902181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-1.0567896554884676E-9</v>
      </c>
      <c r="AI79">
        <f t="shared" si="34"/>
        <v>-1.0567942831697227E-9</v>
      </c>
      <c r="AJ79">
        <f t="shared" si="35"/>
        <v>-3.971002379984732</v>
      </c>
      <c r="AK79">
        <f t="shared" si="49"/>
        <v>-2.5943882215920842</v>
      </c>
      <c r="AL79">
        <f t="shared" si="26"/>
        <v>-6.5653906026336104</v>
      </c>
      <c r="AN79">
        <f t="shared" si="36"/>
        <v>0</v>
      </c>
      <c r="AO79">
        <f t="shared" si="36"/>
        <v>0</v>
      </c>
      <c r="AP79">
        <f t="shared" si="36"/>
        <v>-2.1512359995238549E-18</v>
      </c>
      <c r="AQ79">
        <f t="shared" si="36"/>
        <v>-4.9126200045083899E-13</v>
      </c>
      <c r="AR79">
        <f t="shared" si="36"/>
        <v>-4.9126415168683861E-13</v>
      </c>
      <c r="AS79">
        <f t="shared" si="36"/>
        <v>-1.8459705418715946E-3</v>
      </c>
      <c r="AT79">
        <f t="shared" si="36"/>
        <v>-1.2060340873570657E-3</v>
      </c>
      <c r="AU79">
        <f t="shared" si="23"/>
        <v>-3.0520046297199243E-3</v>
      </c>
      <c r="AW79">
        <v>76</v>
      </c>
      <c r="AX79">
        <f>IF(Z79&gt;0, (R79*SUMPRODUCT(K79:$K$98, X79:$X$98)-K79*$AZ$3)/Z79, 0)</f>
        <v>-3.5754068480511789E+17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2000000</v>
      </c>
      <c r="S80">
        <f t="shared" si="29"/>
        <v>-2.2288324812516332E+18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-33.091686499902181</v>
      </c>
      <c r="AC80">
        <f t="shared" si="30"/>
        <v>-29.546148660627381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-1.5674350892960013E-10</v>
      </c>
      <c r="AI80">
        <f t="shared" si="34"/>
        <v>-1.5674417174631939E-10</v>
      </c>
      <c r="AJ80">
        <f t="shared" si="35"/>
        <v>-3.5455378392748003</v>
      </c>
      <c r="AK80">
        <f t="shared" si="49"/>
        <v>-2.3164180549931528</v>
      </c>
      <c r="AL80">
        <f t="shared" si="26"/>
        <v>-5.861955894424697</v>
      </c>
      <c r="AN80">
        <f t="shared" si="36"/>
        <v>0</v>
      </c>
      <c r="AO80">
        <f t="shared" si="36"/>
        <v>0</v>
      </c>
      <c r="AP80">
        <f t="shared" si="36"/>
        <v>-2.7510599280482712E-19</v>
      </c>
      <c r="AQ80">
        <f t="shared" si="36"/>
        <v>-6.5057318842400358E-14</v>
      </c>
      <c r="AR80">
        <f t="shared" si="36"/>
        <v>-6.5057593948393155E-14</v>
      </c>
      <c r="AS80">
        <f t="shared" si="36"/>
        <v>-1.4715964141207029E-3</v>
      </c>
      <c r="AT80">
        <f t="shared" si="36"/>
        <v>-9.6144299055897682E-4</v>
      </c>
      <c r="AU80">
        <f t="shared" si="23"/>
        <v>-2.433039404744737E-3</v>
      </c>
      <c r="AW80">
        <v>77</v>
      </c>
      <c r="AX80">
        <f>IF(Z80&gt;0, (R80*SUMPRODUCT(K80:$K$98, X80:$X$98)-K80*$AZ$3)/Z80, 0)</f>
        <v>-2.2288324812516332E+18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2000000</v>
      </c>
      <c r="S81">
        <f t="shared" si="29"/>
        <v>-1.4338184490935611E+19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-29.546148660627381</v>
      </c>
      <c r="AC81">
        <f t="shared" si="30"/>
        <v>-26.380489875560215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-2.2567788918874387E-11</v>
      </c>
      <c r="AI81">
        <f t="shared" si="34"/>
        <v>-2.2567880912703495E-11</v>
      </c>
      <c r="AJ81">
        <f t="shared" si="35"/>
        <v>-3.1656587850671656</v>
      </c>
      <c r="AK81">
        <f t="shared" si="49"/>
        <v>-2.068230406243917</v>
      </c>
      <c r="AL81">
        <f t="shared" si="26"/>
        <v>-5.2338891913336507</v>
      </c>
      <c r="AN81">
        <f t="shared" si="36"/>
        <v>0</v>
      </c>
      <c r="AO81">
        <f t="shared" si="36"/>
        <v>0</v>
      </c>
      <c r="AP81">
        <f t="shared" si="36"/>
        <v>-3.4091591009565808E-20</v>
      </c>
      <c r="AQ81">
        <f t="shared" si="36"/>
        <v>-8.3632982480737543E-15</v>
      </c>
      <c r="AR81">
        <f t="shared" si="36"/>
        <v>-8.3633323396647638E-15</v>
      </c>
      <c r="AS81">
        <f t="shared" si="36"/>
        <v>-1.173147651563201E-3</v>
      </c>
      <c r="AT81">
        <f t="shared" si="36"/>
        <v>-7.6645646568797104E-4</v>
      </c>
      <c r="AU81">
        <f t="shared" si="23"/>
        <v>-1.9396041172595354E-3</v>
      </c>
      <c r="AW81">
        <v>78</v>
      </c>
      <c r="AX81">
        <f>IF(Z81&gt;0, (R81*SUMPRODUCT(K81:$K$98, X81:$X$98)-K81*$AZ$3)/Z81, 0)</f>
        <v>-1.4338184490935611E+19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2000000</v>
      </c>
      <c r="S82">
        <f t="shared" si="29"/>
        <v>-9.5339035384885395E+19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-26.380489875560215</v>
      </c>
      <c r="AC82">
        <f t="shared" si="30"/>
        <v>-23.554008817464489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-3.1488451411579977E-12</v>
      </c>
      <c r="AI82">
        <f t="shared" si="34"/>
        <v>-3.1488574939202857E-12</v>
      </c>
      <c r="AJ82">
        <f t="shared" si="35"/>
        <v>-2.8264810580957267</v>
      </c>
      <c r="AK82">
        <f t="shared" si="49"/>
        <v>-1.8466342912892153</v>
      </c>
      <c r="AL82">
        <f t="shared" si="26"/>
        <v>-4.673115349388091</v>
      </c>
      <c r="AN82">
        <f t="shared" si="36"/>
        <v>0</v>
      </c>
      <c r="AO82">
        <f t="shared" si="36"/>
        <v>0</v>
      </c>
      <c r="AP82">
        <f t="shared" si="36"/>
        <v>-4.0872823039466252E-21</v>
      </c>
      <c r="AQ82">
        <f t="shared" si="36"/>
        <v>-1.0418899613946403E-15</v>
      </c>
      <c r="AR82">
        <f t="shared" si="36"/>
        <v>-1.0418940486769441E-15</v>
      </c>
      <c r="AS82">
        <f t="shared" si="36"/>
        <v>-9.3522612528955569E-4</v>
      </c>
      <c r="AT82">
        <f t="shared" si="36"/>
        <v>-6.1101440185584548E-4</v>
      </c>
      <c r="AU82">
        <f t="shared" si="23"/>
        <v>-1.5462405271464432E-3</v>
      </c>
      <c r="AW82">
        <v>79</v>
      </c>
      <c r="AX82">
        <f>IF(Z82&gt;0, (R82*SUMPRODUCT(K82:$K$98, X82:$X$98)-K82*$AZ$3)/Z82, 0)</f>
        <v>-9.5339035384885395E+19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2000000</v>
      </c>
      <c r="S83">
        <f t="shared" si="29"/>
        <v>-6.5623686803936969E+20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-23.554008817464489</v>
      </c>
      <c r="AC83">
        <f t="shared" si="30"/>
        <v>-21.030365015593286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-4.2507556304715544E-13</v>
      </c>
      <c r="AI83">
        <f t="shared" si="34"/>
        <v>-4.2507716539274433E-13</v>
      </c>
      <c r="AJ83">
        <f t="shared" si="35"/>
        <v>-2.5236438018712022</v>
      </c>
      <c r="AK83">
        <f t="shared" si="49"/>
        <v>-1.6487806172225143</v>
      </c>
      <c r="AL83">
        <f t="shared" si="26"/>
        <v>-4.172424419094142</v>
      </c>
      <c r="AN83">
        <f t="shared" si="36"/>
        <v>0</v>
      </c>
      <c r="AO83">
        <f t="shared" si="36"/>
        <v>0</v>
      </c>
      <c r="AP83">
        <f t="shared" si="36"/>
        <v>-4.7337870510720316E-22</v>
      </c>
      <c r="AQ83">
        <f t="shared" si="36"/>
        <v>-1.2557947611382467E-16</v>
      </c>
      <c r="AR83">
        <f t="shared" si="36"/>
        <v>-1.2557994949252977E-16</v>
      </c>
      <c r="AS83">
        <f t="shared" si="36"/>
        <v>-7.4555654120660251E-4</v>
      </c>
      <c r="AT83">
        <f t="shared" si="36"/>
        <v>-4.8709694025497898E-4</v>
      </c>
      <c r="AU83">
        <f t="shared" si="23"/>
        <v>-1.2326534814617071E-3</v>
      </c>
      <c r="AW83">
        <v>80</v>
      </c>
      <c r="AX83">
        <f>IF(Z83&gt;0, (R83*SUMPRODUCT(K83:$K$98, X83:$X$98)-K83*$AZ$3)/Z83, 0)</f>
        <v>-6.5623686803936969E+20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2000000</v>
      </c>
      <c r="S84">
        <f t="shared" si="29"/>
        <v>-4.6824131745463182E+21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-21.030365015593286</v>
      </c>
      <c r="AC84">
        <f t="shared" si="30"/>
        <v>-18.777111621065437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-5.5432614182180787E-14</v>
      </c>
      <c r="AI84">
        <f t="shared" si="34"/>
        <v>-5.5432814688959246E-14</v>
      </c>
      <c r="AJ84">
        <f t="shared" si="35"/>
        <v>-2.2532533945278495</v>
      </c>
      <c r="AK84">
        <f t="shared" si="49"/>
        <v>-1.4721255510915301</v>
      </c>
      <c r="AL84">
        <f t="shared" si="26"/>
        <v>-3.7253789456194353</v>
      </c>
      <c r="AN84">
        <f t="shared" si="36"/>
        <v>0</v>
      </c>
      <c r="AO84">
        <f t="shared" si="36"/>
        <v>0</v>
      </c>
      <c r="AP84">
        <f t="shared" si="36"/>
        <v>-5.2888781904251402E-23</v>
      </c>
      <c r="AQ84">
        <f t="shared" si="36"/>
        <v>-1.4621767225834628E-17</v>
      </c>
      <c r="AR84">
        <f t="shared" si="36"/>
        <v>-1.4621820114616531E-17</v>
      </c>
      <c r="AS84">
        <f t="shared" si="36"/>
        <v>-5.9435311001801601E-4</v>
      </c>
      <c r="AT84">
        <f t="shared" si="36"/>
        <v>-3.8831069854510425E-4</v>
      </c>
      <c r="AU84">
        <f t="shared" si="23"/>
        <v>-9.8266380856313501E-4</v>
      </c>
      <c r="AW84">
        <v>81</v>
      </c>
      <c r="AX84">
        <f>IF(Z84&gt;0, (R84*SUMPRODUCT(K84:$K$98, X84:$X$98)-K84*$AZ$3)/Z84, 0)</f>
        <v>-4.6824131745463182E+21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2000000</v>
      </c>
      <c r="S85">
        <f t="shared" si="29"/>
        <v>-3.468714273689027E+22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-18.777111621065437</v>
      </c>
      <c r="AC85">
        <f t="shared" si="30"/>
        <v>-16.765278233094136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-6.9734117981126427E-15</v>
      </c>
      <c r="AI85">
        <f t="shared" si="34"/>
        <v>-6.9734359645283668E-15</v>
      </c>
      <c r="AJ85">
        <f t="shared" si="35"/>
        <v>-2.0118333879713006</v>
      </c>
      <c r="AK85">
        <f t="shared" si="49"/>
        <v>-1.3143978134745806</v>
      </c>
      <c r="AL85">
        <f t="shared" si="26"/>
        <v>-3.3262312014458884</v>
      </c>
      <c r="AN85">
        <f t="shared" si="36"/>
        <v>0</v>
      </c>
      <c r="AO85">
        <f t="shared" si="36"/>
        <v>0</v>
      </c>
      <c r="AP85">
        <f t="shared" si="36"/>
        <v>-5.6915260120510279E-24</v>
      </c>
      <c r="AQ85">
        <f t="shared" si="36"/>
        <v>-1.6423351768468477E-18</v>
      </c>
      <c r="AR85">
        <f t="shared" si="36"/>
        <v>-1.6423408683728596E-18</v>
      </c>
      <c r="AS85">
        <f t="shared" si="36"/>
        <v>-4.7381466040977187E-4</v>
      </c>
      <c r="AT85">
        <f t="shared" si="36"/>
        <v>-3.0955891146771704E-4</v>
      </c>
      <c r="AU85">
        <f t="shared" si="23"/>
        <v>-7.8337357187749064E-4</v>
      </c>
      <c r="AW85">
        <v>82</v>
      </c>
      <c r="AX85">
        <f>IF(Z85&gt;0, (R85*SUMPRODUCT(K85:$K$98, X85:$X$98)-K85*$AZ$3)/Z85, 0)</f>
        <v>-3.468714273689027E+22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2000000</v>
      </c>
      <c r="S86">
        <f t="shared" si="29"/>
        <v>-2.6724809089272557E+23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-16.765278233094136</v>
      </c>
      <c r="AC86">
        <f t="shared" si="30"/>
        <v>-14.968998422405479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-8.4496682334385534E-16</v>
      </c>
      <c r="AI86">
        <f t="shared" si="34"/>
        <v>-8.4496962392483847E-16</v>
      </c>
      <c r="AJ86">
        <f t="shared" si="35"/>
        <v>-1.7962798106886577</v>
      </c>
      <c r="AK86">
        <f t="shared" si="49"/>
        <v>-1.1735694763165896</v>
      </c>
      <c r="AL86">
        <f t="shared" si="26"/>
        <v>-2.969849287005248</v>
      </c>
      <c r="AN86">
        <f t="shared" si="36"/>
        <v>0</v>
      </c>
      <c r="AO86">
        <f t="shared" si="36"/>
        <v>0</v>
      </c>
      <c r="AP86">
        <f t="shared" si="36"/>
        <v>-5.8890683607696367E-25</v>
      </c>
      <c r="AQ86">
        <f t="shared" si="36"/>
        <v>-1.7767982484015423E-19</v>
      </c>
      <c r="AR86">
        <f t="shared" si="36"/>
        <v>-1.7768041374699032E-19</v>
      </c>
      <c r="AS86">
        <f t="shared" si="36"/>
        <v>-3.7772214637258526E-4</v>
      </c>
      <c r="AT86">
        <f t="shared" si="36"/>
        <v>-2.4677846896342236E-4</v>
      </c>
      <c r="AU86">
        <f t="shared" si="23"/>
        <v>-6.2450061533600779E-4</v>
      </c>
      <c r="AW86">
        <v>83</v>
      </c>
      <c r="AX86">
        <f>IF(Z86&gt;0, (R86*SUMPRODUCT(K86:$K$98, X86:$X$98)-K86*$AZ$3)/Z86, 0)</f>
        <v>-2.6724809089272557E+23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2000000</v>
      </c>
      <c r="S87">
        <f t="shared" si="29"/>
        <v>-2.1450119951045331E+24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-14.968998422405479</v>
      </c>
      <c r="AC87">
        <f t="shared" si="30"/>
        <v>-13.365177162862034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-9.8441372968853393E-17</v>
      </c>
      <c r="AI87">
        <f t="shared" si="34"/>
        <v>-9.8441684509702433E-17</v>
      </c>
      <c r="AJ87">
        <f t="shared" si="35"/>
        <v>-1.6038212595434445</v>
      </c>
      <c r="AK87">
        <f t="shared" si="49"/>
        <v>-1.0478298895683835</v>
      </c>
      <c r="AL87">
        <f t="shared" si="26"/>
        <v>-2.651651149111828</v>
      </c>
      <c r="AN87">
        <f t="shared" si="36"/>
        <v>0</v>
      </c>
      <c r="AO87">
        <f t="shared" si="36"/>
        <v>0</v>
      </c>
      <c r="AP87">
        <f t="shared" si="36"/>
        <v>-5.8491860649824494E-26</v>
      </c>
      <c r="AQ87">
        <f t="shared" si="36"/>
        <v>-1.8482388706728236E-20</v>
      </c>
      <c r="AR87">
        <f t="shared" si="36"/>
        <v>-1.8482447198588885E-20</v>
      </c>
      <c r="AS87">
        <f t="shared" si="36"/>
        <v>-3.0111778250365535E-4</v>
      </c>
      <c r="AT87">
        <f t="shared" si="36"/>
        <v>-1.9673028456905478E-4</v>
      </c>
      <c r="AU87">
        <f t="shared" si="23"/>
        <v>-4.9784806707271008E-4</v>
      </c>
      <c r="AW87">
        <v>84</v>
      </c>
      <c r="AX87">
        <f>IF(Z87&gt;0, (R87*SUMPRODUCT(K87:$K$98, X87:$X$98)-K87*$AZ$3)/Z87, 0)</f>
        <v>-2.1450119951045331E+24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2000000</v>
      </c>
      <c r="S88">
        <f t="shared" si="29"/>
        <v>-1.7963384798081014E+25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-13.365177162862034</v>
      </c>
      <c r="AC88">
        <f t="shared" si="30"/>
        <v>-11.933193895412531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-1.1008404553604896E-17</v>
      </c>
      <c r="AI88">
        <f t="shared" si="34"/>
        <v>-1.1008437768931599E-17</v>
      </c>
      <c r="AJ88">
        <f t="shared" si="35"/>
        <v>-1.4319832674495032</v>
      </c>
      <c r="AK88">
        <f t="shared" si="49"/>
        <v>-0.93556240140034252</v>
      </c>
      <c r="AL88">
        <f t="shared" si="26"/>
        <v>-2.3675456688498455</v>
      </c>
      <c r="AN88">
        <f t="shared" si="36"/>
        <v>0</v>
      </c>
      <c r="AO88">
        <f t="shared" si="36"/>
        <v>0</v>
      </c>
      <c r="AP88">
        <f t="shared" si="36"/>
        <v>-5.5680220100486867E-27</v>
      </c>
      <c r="AQ88">
        <f t="shared" si="36"/>
        <v>-1.8453841925739897E-21</v>
      </c>
      <c r="AR88">
        <f t="shared" si="36"/>
        <v>-1.8453897605959998E-21</v>
      </c>
      <c r="AS88">
        <f t="shared" si="36"/>
        <v>-2.4004925263365368E-4</v>
      </c>
      <c r="AT88">
        <f t="shared" si="36"/>
        <v>-1.5683217838732046E-4</v>
      </c>
      <c r="AU88">
        <f t="shared" si="23"/>
        <v>-3.9688143102097409E-4</v>
      </c>
      <c r="AW88">
        <v>85</v>
      </c>
      <c r="AX88">
        <f>IF(Z88&gt;0, (R88*SUMPRODUCT(K88:$K$98, X88:$X$98)-K88*$AZ$3)/Z88, 0)</f>
        <v>-1.7963384798081014E+25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2000000</v>
      </c>
      <c r="S89">
        <f t="shared" si="29"/>
        <v>-1.5841285887174541E+26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-11.933193895412531</v>
      </c>
      <c r="AC89">
        <f t="shared" si="30"/>
        <v>-10.654637406618329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-1.1808096074614036E-18</v>
      </c>
      <c r="AI89">
        <f t="shared" si="34"/>
        <v>-1.1808129703946537E-18</v>
      </c>
      <c r="AJ89">
        <f t="shared" si="35"/>
        <v>-1.2785564887942016</v>
      </c>
      <c r="AK89">
        <f t="shared" si="49"/>
        <v>-0.83532357267887725</v>
      </c>
      <c r="AL89">
        <f t="shared" si="26"/>
        <v>-2.1138800614730791</v>
      </c>
      <c r="AN89">
        <f t="shared" si="36"/>
        <v>0</v>
      </c>
      <c r="AO89">
        <f t="shared" si="36"/>
        <v>0</v>
      </c>
      <c r="AP89">
        <f t="shared" si="36"/>
        <v>-5.0334138453469045E-28</v>
      </c>
      <c r="AQ89">
        <f t="shared" si="36"/>
        <v>-1.7673569425961948E-22</v>
      </c>
      <c r="AR89">
        <f t="shared" si="36"/>
        <v>-1.7673619760100403E-22</v>
      </c>
      <c r="AS89">
        <f t="shared" si="36"/>
        <v>-1.9136579451024718E-4</v>
      </c>
      <c r="AT89">
        <f t="shared" si="36"/>
        <v>-1.2502565241336133E-4</v>
      </c>
      <c r="AU89">
        <f t="shared" si="23"/>
        <v>-3.1639144692360854E-4</v>
      </c>
      <c r="AW89">
        <v>86</v>
      </c>
      <c r="AX89">
        <f>IF(Z89&gt;0, (R89*SUMPRODUCT(K89:$K$98, X89:$X$98)-K89*$AZ$3)/Z89, 0)</f>
        <v>-1.5841285887174541E+26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0.89409425099999995</v>
      </c>
      <c r="Q90" s="4">
        <f t="shared" si="48"/>
        <v>50</v>
      </c>
      <c r="R90">
        <f t="shared" si="28"/>
        <v>2000000</v>
      </c>
      <c r="S90">
        <f t="shared" si="29"/>
        <v>-1.4747817939887863E+27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-10.654637406618329</v>
      </c>
      <c r="AC90">
        <f t="shared" si="30"/>
        <v>-9.5130691130520795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-1.2027117141367496E-19</v>
      </c>
      <c r="AI90">
        <f t="shared" si="34"/>
        <v>-1.2027149393830714E-19</v>
      </c>
      <c r="AJ90">
        <f t="shared" si="35"/>
        <v>-1.1415682935662499</v>
      </c>
      <c r="AK90">
        <f t="shared" si="49"/>
        <v>-0.74582461846328307</v>
      </c>
      <c r="AL90">
        <f t="shared" si="26"/>
        <v>-1.887392912029533</v>
      </c>
      <c r="AN90">
        <f t="shared" si="36"/>
        <v>0</v>
      </c>
      <c r="AO90">
        <f t="shared" si="36"/>
        <v>0</v>
      </c>
      <c r="AP90">
        <f t="shared" si="36"/>
        <v>-4.3101189720086216E-29</v>
      </c>
      <c r="AQ90">
        <f t="shared" si="36"/>
        <v>-1.6072665650101681E-23</v>
      </c>
      <c r="AR90">
        <f t="shared" si="36"/>
        <v>-1.60727087512914E-23</v>
      </c>
      <c r="AS90">
        <f t="shared" si="36"/>
        <v>-1.5255563975625553E-4</v>
      </c>
      <c r="AT90">
        <f t="shared" si="36"/>
        <v>-9.9669684640753592E-5</v>
      </c>
      <c r="AU90">
        <f t="shared" si="23"/>
        <v>-2.5222532439700911E-4</v>
      </c>
      <c r="AW90">
        <v>87</v>
      </c>
      <c r="AX90">
        <f>IF(Z90&gt;0, (R90*SUMPRODUCT(K90:$K$98, X90:$X$98)-K90*$AZ$3)/Z90, 0)</f>
        <v>-1.4747817939887863E+27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0.89939914200000004</v>
      </c>
      <c r="Q91" s="4">
        <f t="shared" si="48"/>
        <v>50</v>
      </c>
      <c r="R91">
        <f t="shared" si="28"/>
        <v>2000000</v>
      </c>
      <c r="S91">
        <f t="shared" si="29"/>
        <v>-1.4533741600091252E+28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-9.5130691130520795</v>
      </c>
      <c r="AC91">
        <f t="shared" si="30"/>
        <v>-8.4938117080822142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-1.1603135098277187E-20</v>
      </c>
      <c r="AI91">
        <f t="shared" si="34"/>
        <v>-1.1603164319285588E-20</v>
      </c>
      <c r="AJ91">
        <f t="shared" si="35"/>
        <v>-1.0192574049698653</v>
      </c>
      <c r="AK91">
        <f t="shared" si="49"/>
        <v>-0.66591483791364559</v>
      </c>
      <c r="AL91">
        <f t="shared" si="26"/>
        <v>-1.6851722428835108</v>
      </c>
      <c r="AN91">
        <f t="shared" si="36"/>
        <v>0</v>
      </c>
      <c r="AO91">
        <f t="shared" si="36"/>
        <v>0</v>
      </c>
      <c r="AP91">
        <f t="shared" si="36"/>
        <v>-3.4866114013040963E-30</v>
      </c>
      <c r="AQ91">
        <f t="shared" si="36"/>
        <v>-1.3844704661937414E-24</v>
      </c>
      <c r="AR91">
        <f t="shared" si="36"/>
        <v>-1.3844739528051426E-24</v>
      </c>
      <c r="AS91">
        <f t="shared" si="36"/>
        <v>-1.2161642199956586E-4</v>
      </c>
      <c r="AT91">
        <f t="shared" si="36"/>
        <v>-7.9456062373049725E-5</v>
      </c>
      <c r="AU91">
        <f t="shared" si="23"/>
        <v>-2.0107248437261556E-4</v>
      </c>
      <c r="AW91">
        <v>88</v>
      </c>
      <c r="AX91">
        <f>IF(Z91&gt;0, (R91*SUMPRODUCT(K91:$K$98, X91:$X$98)-K91*$AZ$3)/Z91, 0)</f>
        <v>-1.4533741600091252E+28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0.90466162100000003</v>
      </c>
      <c r="Q92" s="4">
        <f t="shared" si="48"/>
        <v>50</v>
      </c>
      <c r="R92">
        <f t="shared" si="28"/>
        <v>2000000</v>
      </c>
      <c r="S92">
        <f t="shared" si="29"/>
        <v>-1.520600127649656E+29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-8.4938117080822142</v>
      </c>
      <c r="AC92">
        <f t="shared" si="30"/>
        <v>-7.5837604536448335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-1.0574049931167332E-21</v>
      </c>
      <c r="AI92">
        <f t="shared" si="34"/>
        <v>-1.057407486790223E-21</v>
      </c>
      <c r="AJ92">
        <f t="shared" si="35"/>
        <v>-0.91005125443738066</v>
      </c>
      <c r="AK92">
        <f t="shared" si="49"/>
        <v>-0.59456681956575508</v>
      </c>
      <c r="AL92">
        <f t="shared" si="26"/>
        <v>-1.5046180740031359</v>
      </c>
      <c r="AN92">
        <f t="shared" si="36"/>
        <v>0</v>
      </c>
      <c r="AO92">
        <f t="shared" si="36"/>
        <v>0</v>
      </c>
      <c r="AP92">
        <f t="shared" si="36"/>
        <v>-2.6566229034840183E-31</v>
      </c>
      <c r="AQ92">
        <f t="shared" si="36"/>
        <v>-1.1265012578931588E-25</v>
      </c>
      <c r="AR92">
        <f t="shared" si="36"/>
        <v>-1.1265039145160625E-25</v>
      </c>
      <c r="AS92">
        <f t="shared" si="36"/>
        <v>-9.6951867027715222E-5</v>
      </c>
      <c r="AT92">
        <f t="shared" si="36"/>
        <v>-6.3341886458107252E-5</v>
      </c>
      <c r="AU92">
        <f t="shared" si="23"/>
        <v>-1.602937534858225E-4</v>
      </c>
      <c r="AW92">
        <v>89</v>
      </c>
      <c r="AX92">
        <f>IF(Z92&gt;0, (R92*SUMPRODUCT(K92:$K$98, X92:$X$98)-K92*$AZ$3)/Z92, 0)</f>
        <v>-1.520600127649656E+29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2000000</v>
      </c>
      <c r="S93">
        <f t="shared" si="29"/>
        <v>-1.6944559797356488E+30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-7.5837604536448335</v>
      </c>
      <c r="AC93">
        <f t="shared" si="30"/>
        <v>-6.7712146907543147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-9.0757271197007E-23</v>
      </c>
      <c r="AI93">
        <f t="shared" si="34"/>
        <v>-9.0757471001981919E-23</v>
      </c>
      <c r="AJ93">
        <f t="shared" si="35"/>
        <v>-0.81254576289051883</v>
      </c>
      <c r="AK93">
        <f t="shared" si="49"/>
        <v>-0.53086323175513839</v>
      </c>
      <c r="AL93">
        <f t="shared" si="26"/>
        <v>-1.3434089946456571</v>
      </c>
      <c r="AN93">
        <f t="shared" si="36"/>
        <v>0</v>
      </c>
      <c r="AO93">
        <f t="shared" si="36"/>
        <v>0</v>
      </c>
      <c r="AP93">
        <f t="shared" si="36"/>
        <v>-1.9005469340394885E-32</v>
      </c>
      <c r="AQ93">
        <f t="shared" si="36"/>
        <v>-8.632840777988412E-27</v>
      </c>
      <c r="AR93">
        <f t="shared" si="36"/>
        <v>-8.632859783457753E-27</v>
      </c>
      <c r="AS93">
        <f t="shared" si="36"/>
        <v>-7.7289434811635249E-5</v>
      </c>
      <c r="AT93">
        <f t="shared" si="36"/>
        <v>-5.0495764076934979E-5</v>
      </c>
      <c r="AU93">
        <f t="shared" si="23"/>
        <v>-1.2778519888857022E-4</v>
      </c>
      <c r="AW93">
        <v>90</v>
      </c>
      <c r="AX93">
        <f>IF(Z93&gt;0, (R93*SUMPRODUCT(K93:$K$98, X93:$X$98)-K93*$AZ$3)/Z93, 0)</f>
        <v>-1.6944559797356488E+30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2000000</v>
      </c>
      <c r="S94">
        <f t="shared" si="29"/>
        <v>-2.0188888113986204E+31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-6.7712146907543147</v>
      </c>
      <c r="AC94">
        <f t="shared" si="30"/>
        <v>-6.0457274024592094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-7.313360675483974E-24</v>
      </c>
      <c r="AI94">
        <f t="shared" si="34"/>
        <v>-7.3133756483922592E-24</v>
      </c>
      <c r="AJ94">
        <f t="shared" si="35"/>
        <v>-0.72548728829510534</v>
      </c>
      <c r="AK94">
        <f t="shared" si="49"/>
        <v>-0.4739850283528021</v>
      </c>
      <c r="AL94">
        <f t="shared" si="26"/>
        <v>-1.1994723166479075</v>
      </c>
      <c r="AN94">
        <f t="shared" si="36"/>
        <v>0</v>
      </c>
      <c r="AO94">
        <f t="shared" si="36"/>
        <v>0</v>
      </c>
      <c r="AP94">
        <f t="shared" si="36"/>
        <v>-1.2716290574328693E-33</v>
      </c>
      <c r="AQ94">
        <f t="shared" si="36"/>
        <v>-6.2111393223807572E-28</v>
      </c>
      <c r="AR94">
        <f t="shared" si="36"/>
        <v>-6.2111520386713312E-28</v>
      </c>
      <c r="AS94">
        <f t="shared" si="36"/>
        <v>-6.1614664231214258E-5</v>
      </c>
      <c r="AT94">
        <f t="shared" si="36"/>
        <v>-4.0254913964393315E-5</v>
      </c>
      <c r="AU94">
        <f t="shared" si="23"/>
        <v>-1.0186957819560759E-4</v>
      </c>
      <c r="AW94">
        <v>91</v>
      </c>
      <c r="AX94">
        <f>IF(Z94&gt;0, (R94*SUMPRODUCT(K94:$K$98, X94:$X$98)-K94*$AZ$3)/Z94, 0)</f>
        <v>-2.0188888113986204E+31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2000000</v>
      </c>
      <c r="S95">
        <f t="shared" si="29"/>
        <v>-2.5843188450844123E+32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-6.0457274024592094</v>
      </c>
      <c r="AC95">
        <f t="shared" si="30"/>
        <v>-5.3979708950528646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-5.5115236230895758E-25</v>
      </c>
      <c r="AI95">
        <f t="shared" si="34"/>
        <v>-5.5115340667910284E-25</v>
      </c>
      <c r="AJ95">
        <f t="shared" si="35"/>
        <v>-0.64775650740634472</v>
      </c>
      <c r="AK95">
        <f t="shared" si="49"/>
        <v>-0.42320091817214467</v>
      </c>
      <c r="AL95">
        <f t="shared" si="26"/>
        <v>-1.0709574255784893</v>
      </c>
      <c r="AN95">
        <f t="shared" si="36"/>
        <v>0</v>
      </c>
      <c r="AO95">
        <f t="shared" si="36"/>
        <v>0</v>
      </c>
      <c r="AP95">
        <f t="shared" si="36"/>
        <v>-7.9193712858344827E-35</v>
      </c>
      <c r="AQ95">
        <f t="shared" si="36"/>
        <v>-4.1793421730614075E-29</v>
      </c>
      <c r="AR95">
        <f t="shared" si="36"/>
        <v>-4.1793500924326938E-29</v>
      </c>
      <c r="AS95">
        <f t="shared" si="36"/>
        <v>-4.91188330924859E-5</v>
      </c>
      <c r="AT95">
        <f t="shared" si="36"/>
        <v>-3.2090970953757418E-5</v>
      </c>
      <c r="AU95">
        <f t="shared" si="23"/>
        <v>-8.120980404624331E-5</v>
      </c>
      <c r="AW95">
        <v>92</v>
      </c>
      <c r="AX95">
        <f>IF(Z95&gt;0, (R95*SUMPRODUCT(K95:$K$98, X95:$X$98)-K95*$AZ$3)/Z95, 0)</f>
        <v>-2.5843188450844123E+32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2000000</v>
      </c>
      <c r="S96">
        <f t="shared" si="29"/>
        <v>-3.5738877847539984E+33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-5.3979708950528646</v>
      </c>
      <c r="AC96">
        <f t="shared" si="30"/>
        <v>-4.8196168705829141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-3.8659929490897083E-26</v>
      </c>
      <c r="AI96">
        <f t="shared" si="34"/>
        <v>-3.8659996919103577E-26</v>
      </c>
      <c r="AJ96">
        <f t="shared" si="35"/>
        <v>-0.57835402446995055</v>
      </c>
      <c r="AK96">
        <f t="shared" si="49"/>
        <v>-0.37785796265370059</v>
      </c>
      <c r="AL96">
        <f t="shared" si="26"/>
        <v>-0.95621198712365119</v>
      </c>
      <c r="AN96">
        <f t="shared" si="36"/>
        <v>0</v>
      </c>
      <c r="AO96">
        <f t="shared" si="36"/>
        <v>0</v>
      </c>
      <c r="AP96">
        <f t="shared" si="36"/>
        <v>-4.5652003471801158E-36</v>
      </c>
      <c r="AQ96">
        <f t="shared" si="36"/>
        <v>-2.6174554050328445E-30</v>
      </c>
      <c r="AR96">
        <f t="shared" si="36"/>
        <v>-2.6174599702331919E-30</v>
      </c>
      <c r="AS96">
        <f t="shared" si="36"/>
        <v>-3.9157233013780205E-5</v>
      </c>
      <c r="AT96">
        <f t="shared" si="36"/>
        <v>-2.5582725569003036E-5</v>
      </c>
      <c r="AU96">
        <f t="shared" si="23"/>
        <v>-6.4739958582783251E-5</v>
      </c>
      <c r="AW96">
        <v>93</v>
      </c>
      <c r="AX96">
        <f>IF(Z96&gt;0, (R96*SUMPRODUCT(K96:$K$98, X96:$X$98)-K96*$AZ$3)/Z96, 0)</f>
        <v>-3.5738877847539984E+33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2000000</v>
      </c>
      <c r="S97">
        <f t="shared" si="29"/>
        <v>-5.3741428916593416E+34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-4.8196168705829141</v>
      </c>
      <c r="AC97">
        <f t="shared" si="30"/>
        <v>-4.3032293487347451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-2.5100112781083083E-27</v>
      </c>
      <c r="AI97">
        <f t="shared" si="34"/>
        <v>-2.5100152817507827E-27</v>
      </c>
      <c r="AJ97">
        <f t="shared" si="35"/>
        <v>-0.51638752184816905</v>
      </c>
      <c r="AK97">
        <f t="shared" si="49"/>
        <v>-0.33737318094080404</v>
      </c>
      <c r="AL97">
        <f t="shared" si="26"/>
        <v>-0.85376070278897309</v>
      </c>
      <c r="AN97">
        <f t="shared" si="36"/>
        <v>0</v>
      </c>
      <c r="AO97">
        <f t="shared" si="36"/>
        <v>0</v>
      </c>
      <c r="AP97">
        <f t="shared" si="36"/>
        <v>-2.4202236407526528E-37</v>
      </c>
      <c r="AQ97">
        <f t="shared" si="36"/>
        <v>-1.517315462837149E-31</v>
      </c>
      <c r="AR97">
        <f t="shared" si="36"/>
        <v>-1.5173178830607898E-31</v>
      </c>
      <c r="AS97">
        <f t="shared" si="36"/>
        <v>-3.1215906420424204E-5</v>
      </c>
      <c r="AT97">
        <f t="shared" si="36"/>
        <v>-2.0394392194677161E-5</v>
      </c>
      <c r="AU97">
        <f t="shared" si="23"/>
        <v>-5.1610298615101365E-5</v>
      </c>
      <c r="AW97">
        <v>94</v>
      </c>
      <c r="AX97">
        <f>IF(Z97&gt;0, (R97*SUMPRODUCT(K97:$K$98, X97:$X$98)-K97*$AZ$3)/Z97, 0)</f>
        <v>-5.3741428916593416E+34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-4.3032293487347451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-1.6014569896953609E-28</v>
      </c>
      <c r="AI98">
        <f t="shared" si="34"/>
        <v>-1.6014569896953609E-28</v>
      </c>
      <c r="AJ98">
        <f t="shared" si="35"/>
        <v>-4.3032293487347451</v>
      </c>
      <c r="AK98">
        <f t="shared" si="49"/>
        <v>-0.30122605441143219</v>
      </c>
      <c r="AL98">
        <f t="shared" si="26"/>
        <v>-4.6044554031461775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-8.6436558598309028E-33</v>
      </c>
      <c r="AR98">
        <f t="shared" si="36"/>
        <v>-8.6436558598309028E-33</v>
      </c>
      <c r="AS98">
        <f t="shared" si="36"/>
        <v>-2.3226120848529927E-4</v>
      </c>
      <c r="AT98">
        <f t="shared" si="36"/>
        <v>-1.6258284593970951E-5</v>
      </c>
      <c r="AU98">
        <f t="shared" si="36"/>
        <v>-2.4851949307927023E-4</v>
      </c>
      <c r="AW98">
        <v>95</v>
      </c>
    </row>
    <row r="100" spans="5:50" x14ac:dyDescent="0.25">
      <c r="AN100" s="8">
        <f t="shared" ref="AN100:AU100" si="50">SUM(AN3:AN98)</f>
        <v>134297.38932555765</v>
      </c>
      <c r="AO100" s="8">
        <f t="shared" si="50"/>
        <v>-13429.738932555767</v>
      </c>
      <c r="AP100" s="8">
        <f t="shared" si="50"/>
        <v>-3019.1327005527296</v>
      </c>
      <c r="AQ100" s="8">
        <f t="shared" si="50"/>
        <v>-71185.949541530208</v>
      </c>
      <c r="AR100" s="8">
        <f t="shared" si="50"/>
        <v>46662.568150918945</v>
      </c>
      <c r="AS100" s="8">
        <f t="shared" si="50"/>
        <v>-17626.068381497742</v>
      </c>
      <c r="AT100" s="8">
        <f t="shared" si="50"/>
        <v>6443.7760081037104</v>
      </c>
      <c r="AU100" s="8">
        <f t="shared" si="50"/>
        <v>35480.275777524912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D346-84BB-4713-8FEC-119F9B1B7072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'S.35.04.F'!C3*(1+C12)</f>
        <v>296132.16793802899</v>
      </c>
      <c r="K3">
        <v>1</v>
      </c>
      <c r="L3" s="2">
        <v>0</v>
      </c>
      <c r="O3">
        <f>$C$3</f>
        <v>296132.16793802899</v>
      </c>
      <c r="P3">
        <f>O3*C5</f>
        <v>29613.216793802902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296132.16793802899</v>
      </c>
      <c r="AF3">
        <f t="shared" ref="AF3:AG34" si="4">-$Z3*P3</f>
        <v>-29613.216793802902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263999.04294022609</v>
      </c>
      <c r="AJ3">
        <f t="shared" ref="AJ3:AJ66" si="7">AB3-AC3</f>
        <v>0</v>
      </c>
      <c r="AL3">
        <f t="shared" ref="AL3:AL34" si="8">SUM(AI3:AK3)</f>
        <v>263999.04294022609</v>
      </c>
      <c r="AN3">
        <f t="shared" ref="AN3:AU34" si="9">AE3*$K3</f>
        <v>296132.16793802899</v>
      </c>
      <c r="AO3">
        <f t="shared" si="9"/>
        <v>-29613.216793802902</v>
      </c>
      <c r="AP3">
        <f t="shared" si="9"/>
        <v>-2519.9082039999998</v>
      </c>
      <c r="AQ3">
        <f t="shared" si="9"/>
        <v>0</v>
      </c>
      <c r="AR3">
        <f t="shared" si="9"/>
        <v>263999.04294022609</v>
      </c>
      <c r="AS3">
        <f t="shared" si="9"/>
        <v>0</v>
      </c>
      <c r="AT3">
        <f t="shared" si="9"/>
        <v>0</v>
      </c>
      <c r="AU3">
        <f t="shared" si="9"/>
        <v>263999.04294022609</v>
      </c>
      <c r="AW3">
        <v>0</v>
      </c>
      <c r="AX3">
        <f>IF(Z3&gt;0, (R3*SUMPRODUCT(K3:$K$98, X3:$X$98)-K3*$AZ$3)/Z3, 0)</f>
        <v>0</v>
      </c>
      <c r="AZ3">
        <f>C6*SUMPRODUCT(X4:X89, K4:K89)/1</f>
        <v>156596.36559922129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10624.636110184059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10504.038330612937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-10504.038330612937</v>
      </c>
      <c r="AK4">
        <f>G4*SUM(AB4, AE4:AF4)</f>
        <v>0</v>
      </c>
      <c r="AL4">
        <f t="shared" si="8"/>
        <v>-13205.574330612937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-2520.3246571508535</v>
      </c>
      <c r="AR4">
        <f t="shared" si="9"/>
        <v>-2520.3246571508535</v>
      </c>
      <c r="AS4">
        <f t="shared" si="9"/>
        <v>-9799.4573473392447</v>
      </c>
      <c r="AT4">
        <f t="shared" si="9"/>
        <v>0</v>
      </c>
      <c r="AU4">
        <f t="shared" si="9"/>
        <v>-12319.782004490098</v>
      </c>
      <c r="AW4">
        <v>1</v>
      </c>
      <c r="AX4">
        <f>IF(Z4&gt;0, (R4*SUMPRODUCT(K4:$K$98, X4:$X$98)-K4*$AZ$3)/Z4, 0)</f>
        <v>10624.636110184059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2000000</v>
      </c>
      <c r="S5">
        <f t="shared" si="1"/>
        <v>20636.131710150254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10504.038330612937</v>
      </c>
      <c r="AC5">
        <f t="shared" si="2"/>
        <v>20169.233179826319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-2776.0657472036155</v>
      </c>
      <c r="AI5">
        <f t="shared" si="6"/>
        <v>-2824.9344825439352</v>
      </c>
      <c r="AJ5">
        <f t="shared" si="7"/>
        <v>-9665.1948492133815</v>
      </c>
      <c r="AK5">
        <f>G5*SUM(AB5, AE5:AF5)</f>
        <v>430.66557155513044</v>
      </c>
      <c r="AL5">
        <f t="shared" si="8"/>
        <v>-12059.463760202187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-2373.8360780193848</v>
      </c>
      <c r="AR5">
        <f t="shared" si="9"/>
        <v>-2415.6241254224001</v>
      </c>
      <c r="AS5">
        <f t="shared" si="9"/>
        <v>-8264.7856079278281</v>
      </c>
      <c r="AT5">
        <f t="shared" si="9"/>
        <v>368.26558317223567</v>
      </c>
      <c r="AU5">
        <f t="shared" si="9"/>
        <v>-10312.144150177994</v>
      </c>
      <c r="AW5">
        <v>2</v>
      </c>
      <c r="AX5">
        <f>IF(Z5&gt;0, (R5*SUMPRODUCT(K5:$K$98, X5:$X$98)-K5*$AZ$3)/Z5, 0)</f>
        <v>20636.131710150254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2000000</v>
      </c>
      <c r="S6">
        <f t="shared" si="1"/>
        <v>31984.645949326452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20169.233179826319</v>
      </c>
      <c r="AC6">
        <f t="shared" si="2"/>
        <v>30902.197861575507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-2887.4014085851472</v>
      </c>
      <c r="AI6">
        <f t="shared" si="6"/>
        <v>-2935.7092715368494</v>
      </c>
      <c r="AJ6">
        <f t="shared" si="7"/>
        <v>-10732.964681749188</v>
      </c>
      <c r="AK6">
        <f>G6*SUM(AB6, AE6:AF6)</f>
        <v>1179.9001410198398</v>
      </c>
      <c r="AL6">
        <f t="shared" si="8"/>
        <v>-12488.773812266198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-2227.3704057010245</v>
      </c>
      <c r="AR6">
        <f t="shared" si="9"/>
        <v>-2264.6355756844414</v>
      </c>
      <c r="AS6">
        <f t="shared" si="9"/>
        <v>-8279.516601495583</v>
      </c>
      <c r="AT6">
        <f t="shared" si="9"/>
        <v>910.18680256093569</v>
      </c>
      <c r="AU6">
        <f t="shared" si="9"/>
        <v>-9633.9653746190888</v>
      </c>
      <c r="AW6">
        <v>3</v>
      </c>
      <c r="AX6">
        <f>IF(Z6&gt;0, (R6*SUMPRODUCT(K6:$K$98, X6:$X$98)-K6*$AZ$3)/Z6, 0)</f>
        <v>31984.645949326452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2000000</v>
      </c>
      <c r="S7">
        <f t="shared" si="1"/>
        <v>41431.691843650973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30902.197861575507</v>
      </c>
      <c r="AC7">
        <f t="shared" si="2"/>
        <v>39566.721454550963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-3017.6453426894559</v>
      </c>
      <c r="AI7">
        <f t="shared" si="6"/>
        <v>-3065.3946858780737</v>
      </c>
      <c r="AJ7">
        <f t="shared" si="7"/>
        <v>-8664.5235929754563</v>
      </c>
      <c r="AK7">
        <f>G7*SUM(AB7, AE7:AF7)</f>
        <v>1517.2979150033573</v>
      </c>
      <c r="AL7">
        <f t="shared" si="8"/>
        <v>-10212.620363850172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-2117.9527638497757</v>
      </c>
      <c r="AR7">
        <f t="shared" si="9"/>
        <v>-2151.4659312017125</v>
      </c>
      <c r="AS7">
        <f t="shared" si="9"/>
        <v>-6081.2486582100155</v>
      </c>
      <c r="AT7">
        <f t="shared" si="9"/>
        <v>1064.9247833082977</v>
      </c>
      <c r="AU7">
        <f t="shared" si="9"/>
        <v>-7167.7898061034302</v>
      </c>
      <c r="AW7">
        <v>4</v>
      </c>
      <c r="AX7">
        <f>IF(Z7&gt;0, (R7*SUMPRODUCT(K7:$K$98, X7:$X$98)-K7*$AZ$3)/Z7, 0)</f>
        <v>41431.691843650973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2000000</v>
      </c>
      <c r="S8">
        <f t="shared" si="1"/>
        <v>47426.01665799295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39566.721454550963</v>
      </c>
      <c r="AC8">
        <f t="shared" si="2"/>
        <v>44763.665038289066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-3147.8773596833571</v>
      </c>
      <c r="AI8">
        <f t="shared" si="6"/>
        <v>-3195.0705125060967</v>
      </c>
      <c r="AJ8">
        <f t="shared" si="7"/>
        <v>-5196.9435837381025</v>
      </c>
      <c r="AK8">
        <f t="shared" ref="AK8:AK71" si="22">G8*SUM(AB8:AB8, AE8:AF8)</f>
        <v>842.77116698193549</v>
      </c>
      <c r="AL8">
        <f t="shared" si="8"/>
        <v>-7549.2429292622628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-2062.3139159928414</v>
      </c>
      <c r="AR8">
        <f t="shared" si="9"/>
        <v>-2093.2322411640939</v>
      </c>
      <c r="AS8">
        <f t="shared" si="9"/>
        <v>-3404.7479773643049</v>
      </c>
      <c r="AT8">
        <f t="shared" si="9"/>
        <v>552.13672804559405</v>
      </c>
      <c r="AU8">
        <f t="shared" si="9"/>
        <v>-4945.8434904828036</v>
      </c>
      <c r="AW8">
        <v>5</v>
      </c>
      <c r="AX8">
        <f>IF(Z8&gt;0, (R8*SUMPRODUCT(K8:$K$98, X8:$X$98)-K8*$AZ$3)/Z8, 0)</f>
        <v>47426.01665799295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2000000</v>
      </c>
      <c r="S9">
        <f t="shared" si="1"/>
        <v>51601.190257898277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44763.665038289066</v>
      </c>
      <c r="AC9">
        <f t="shared" si="2"/>
        <v>48132.699555937885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-3283.3748845147979</v>
      </c>
      <c r="AI9">
        <f t="shared" si="6"/>
        <v>-3330.0140214371972</v>
      </c>
      <c r="AJ9">
        <f t="shared" si="7"/>
        <v>-3369.034517648819</v>
      </c>
      <c r="AK9">
        <f t="shared" si="22"/>
        <v>264.1056237259055</v>
      </c>
      <c r="AL9">
        <f t="shared" si="8"/>
        <v>-6434.9429153601104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-2037.2046096586278</v>
      </c>
      <c r="AR9">
        <f t="shared" si="9"/>
        <v>-2066.1423545311118</v>
      </c>
      <c r="AS9">
        <f t="shared" si="9"/>
        <v>-2090.3530333446674</v>
      </c>
      <c r="AT9">
        <f t="shared" si="9"/>
        <v>163.86712240161708</v>
      </c>
      <c r="AU9">
        <f t="shared" si="9"/>
        <v>-3992.6282654741622</v>
      </c>
      <c r="AW9">
        <v>6</v>
      </c>
      <c r="AX9">
        <f>IF(Z9&gt;0, (R9*SUMPRODUCT(K9:$K$98, X9:$X$98)-K9*$AZ$3)/Z9, 0)</f>
        <v>51601.190257898277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2000000</v>
      </c>
      <c r="S10">
        <f t="shared" si="1"/>
        <v>55419.638938690754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48132.699555937885</v>
      </c>
      <c r="AC10">
        <f t="shared" si="2"/>
        <v>51082.17274804473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-3441.5597460336276</v>
      </c>
      <c r="AI10">
        <f t="shared" si="6"/>
        <v>-3487.6464525931519</v>
      </c>
      <c r="AJ10">
        <f t="shared" si="7"/>
        <v>-2949.4731921068451</v>
      </c>
      <c r="AK10">
        <f t="shared" si="22"/>
        <v>197.34406817934536</v>
      </c>
      <c r="AL10">
        <f t="shared" si="8"/>
        <v>-6239.7755765206512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-2025.7585399338359</v>
      </c>
      <c r="AR10">
        <f t="shared" si="9"/>
        <v>-2052.8859316631174</v>
      </c>
      <c r="AS10">
        <f t="shared" si="9"/>
        <v>-1736.108319520649</v>
      </c>
      <c r="AT10">
        <f t="shared" si="9"/>
        <v>116.15995679875314</v>
      </c>
      <c r="AU10">
        <f t="shared" si="9"/>
        <v>-3672.834294385013</v>
      </c>
      <c r="AW10">
        <v>7</v>
      </c>
      <c r="AX10">
        <f>IF(Z10&gt;0, (R10*SUMPRODUCT(K10:$K$98, X10:$X$98)-K10*$AZ$3)/Z10, 0)</f>
        <v>55419.638938690754</v>
      </c>
    </row>
    <row r="11" spans="1:52" x14ac:dyDescent="0.25">
      <c r="A11" t="s">
        <v>33</v>
      </c>
      <c r="C11" s="12">
        <f>AU91</f>
        <v>80038.809235124121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2000000</v>
      </c>
      <c r="S11">
        <f t="shared" si="1"/>
        <v>58904.933297739393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51082.17274804473</v>
      </c>
      <c r="AC11">
        <f t="shared" si="2"/>
        <v>53645.904875205291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-3593.4431883670427</v>
      </c>
      <c r="AI11">
        <f t="shared" si="6"/>
        <v>-3638.9791917812627</v>
      </c>
      <c r="AJ11">
        <f t="shared" si="7"/>
        <v>-2563.7321271605615</v>
      </c>
      <c r="AK11">
        <f t="shared" si="22"/>
        <v>122.59721459530734</v>
      </c>
      <c r="AL11">
        <f t="shared" si="8"/>
        <v>-6080.1141043465168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-2009.8438107039574</v>
      </c>
      <c r="AR11">
        <f t="shared" si="9"/>
        <v>-2035.3124906938181</v>
      </c>
      <c r="AS11">
        <f t="shared" si="9"/>
        <v>-1433.9175208772597</v>
      </c>
      <c r="AT11">
        <f t="shared" si="9"/>
        <v>68.569680957136455</v>
      </c>
      <c r="AU11">
        <f t="shared" si="9"/>
        <v>-3400.6603306139414</v>
      </c>
      <c r="AW11">
        <v>8</v>
      </c>
      <c r="AX11">
        <f>IF(Z11&gt;0, (R11*SUMPRODUCT(K11:$K$98, X11:$X$98)-K11*$AZ$3)/Z11, 0)</f>
        <v>58904.933297739393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2000000</v>
      </c>
      <c r="S12">
        <f t="shared" si="1"/>
        <v>62228.907468815676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53645.904875205291</v>
      </c>
      <c r="AC12">
        <f t="shared" si="2"/>
        <v>55989.127772777516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-3768.5359638390751</v>
      </c>
      <c r="AI12">
        <f t="shared" si="6"/>
        <v>-3813.522393820057</v>
      </c>
      <c r="AJ12">
        <f t="shared" si="7"/>
        <v>-2343.2228975722246</v>
      </c>
      <c r="AK12">
        <f t="shared" si="22"/>
        <v>123.38558121297217</v>
      </c>
      <c r="AL12">
        <f t="shared" si="8"/>
        <v>-6033.3597101793093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-2003.0169269668961</v>
      </c>
      <c r="AR12">
        <f t="shared" si="9"/>
        <v>-2026.9276927391625</v>
      </c>
      <c r="AS12">
        <f t="shared" si="9"/>
        <v>-1245.4478801662319</v>
      </c>
      <c r="AT12">
        <f t="shared" si="9"/>
        <v>65.580748090158195</v>
      </c>
      <c r="AU12">
        <f t="shared" si="9"/>
        <v>-3206.7948248152361</v>
      </c>
      <c r="AW12">
        <v>9</v>
      </c>
      <c r="AX12">
        <f>IF(Z12&gt;0, (R12*SUMPRODUCT(K12:$K$98, X12:$X$98)-K12*$AZ$3)/Z12, 0)</f>
        <v>62228.907468815676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2000000</v>
      </c>
      <c r="S13">
        <f t="shared" si="1"/>
        <v>65372.759612141293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55989.127772777516</v>
      </c>
      <c r="AC13">
        <f t="shared" si="2"/>
        <v>58100.271414596311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-3955.5506202529796</v>
      </c>
      <c r="AI13">
        <f t="shared" si="6"/>
        <v>-3999.9882971686452</v>
      </c>
      <c r="AJ13">
        <f t="shared" si="7"/>
        <v>-2111.143641818795</v>
      </c>
      <c r="AK13">
        <f t="shared" si="22"/>
        <v>111.97825554555503</v>
      </c>
      <c r="AL13">
        <f t="shared" si="8"/>
        <v>-5999.1536834418857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-1998.49544196592</v>
      </c>
      <c r="AR13">
        <f t="shared" si="9"/>
        <v>-2020.9470557343798</v>
      </c>
      <c r="AS13">
        <f t="shared" si="9"/>
        <v>-1066.6305024407345</v>
      </c>
      <c r="AT13">
        <f t="shared" si="9"/>
        <v>56.575696986725511</v>
      </c>
      <c r="AU13">
        <f t="shared" si="9"/>
        <v>-3031.0018611883893</v>
      </c>
      <c r="AW13">
        <v>10</v>
      </c>
      <c r="AX13">
        <f>IF(Z13&gt;0, (R13*SUMPRODUCT(K13:$K$98, X13:$X$98)-K13*$AZ$3)/Z13, 0)</f>
        <v>65372.759612141293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2000000</v>
      </c>
      <c r="S14">
        <f t="shared" si="1"/>
        <v>68351.715710083037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58100.271414596311</v>
      </c>
      <c r="AC14">
        <f t="shared" si="2"/>
        <v>59998.274236834972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-4157.2228857719001</v>
      </c>
      <c r="AI14">
        <f t="shared" si="6"/>
        <v>-4201.1122553462646</v>
      </c>
      <c r="AJ14">
        <f t="shared" si="7"/>
        <v>-1898.0028222386609</v>
      </c>
      <c r="AK14">
        <f t="shared" si="22"/>
        <v>104.58048854627336</v>
      </c>
      <c r="AL14">
        <f t="shared" si="8"/>
        <v>-5994.5345890386525</v>
      </c>
      <c r="AN14">
        <f t="shared" si="9"/>
        <v>0</v>
      </c>
      <c r="AO14">
        <f t="shared" si="9"/>
        <v>0</v>
      </c>
      <c r="AP14">
        <f t="shared" si="9"/>
        <v>-21.082513720482378</v>
      </c>
      <c r="AQ14">
        <f t="shared" si="9"/>
        <v>-1996.9461712109353</v>
      </c>
      <c r="AR14">
        <f t="shared" si="9"/>
        <v>-2018.0286849314175</v>
      </c>
      <c r="AS14">
        <f t="shared" si="9"/>
        <v>-911.71668514311307</v>
      </c>
      <c r="AT14">
        <f t="shared" si="9"/>
        <v>50.235845400690515</v>
      </c>
      <c r="AU14">
        <f t="shared" si="9"/>
        <v>-2879.5095246738401</v>
      </c>
      <c r="AW14">
        <v>11</v>
      </c>
      <c r="AX14">
        <f>IF(Z14&gt;0, (R14*SUMPRODUCT(K14:$K$98, X14:$X$98)-K14*$AZ$3)/Z14, 0)</f>
        <v>68351.715710083037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2000000</v>
      </c>
      <c r="S15">
        <f t="shared" si="1"/>
        <v>71366.113108593679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59998.274236834972</v>
      </c>
      <c r="AC15">
        <f t="shared" si="2"/>
        <v>61861.975826645925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-4367.7787701520665</v>
      </c>
      <c r="AI15">
        <f t="shared" si="6"/>
        <v>-4411.1200515614337</v>
      </c>
      <c r="AJ15">
        <f t="shared" si="7"/>
        <v>-1863.701589810953</v>
      </c>
      <c r="AK15">
        <f t="shared" si="22"/>
        <v>245.99292437102341</v>
      </c>
      <c r="AL15">
        <f t="shared" si="8"/>
        <v>-6028.8287170013637</v>
      </c>
      <c r="AN15">
        <f t="shared" si="9"/>
        <v>0</v>
      </c>
      <c r="AO15">
        <f t="shared" si="9"/>
        <v>0</v>
      </c>
      <c r="AP15">
        <f t="shared" si="9"/>
        <v>-19.750722308539711</v>
      </c>
      <c r="AQ15">
        <f t="shared" si="9"/>
        <v>-1990.4069005159545</v>
      </c>
      <c r="AR15">
        <f t="shared" si="9"/>
        <v>-2010.157622824494</v>
      </c>
      <c r="AS15">
        <f t="shared" si="9"/>
        <v>-849.29313046070934</v>
      </c>
      <c r="AT15">
        <f t="shared" si="9"/>
        <v>112.09954530941998</v>
      </c>
      <c r="AU15">
        <f t="shared" si="9"/>
        <v>-2747.3512079757834</v>
      </c>
      <c r="AW15">
        <v>12</v>
      </c>
      <c r="AX15">
        <f>IF(Z15&gt;0, (R15*SUMPRODUCT(K15:$K$98, X15:$X$98)-K15*$AZ$3)/Z15, 0)</f>
        <v>71366.113108593679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2000000</v>
      </c>
      <c r="S16">
        <f t="shared" si="1"/>
        <v>74459.683196075144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61861.975826645925</v>
      </c>
      <c r="AC16">
        <f t="shared" si="2"/>
        <v>63726.201165630671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-4617.9320525590374</v>
      </c>
      <c r="AI16">
        <f t="shared" si="6"/>
        <v>-4660.7244728529968</v>
      </c>
      <c r="AJ16">
        <f t="shared" si="7"/>
        <v>-1864.2253389847465</v>
      </c>
      <c r="AK16">
        <f t="shared" si="22"/>
        <v>439.22002836918608</v>
      </c>
      <c r="AL16">
        <f t="shared" si="8"/>
        <v>-6085.7297834685569</v>
      </c>
      <c r="AN16">
        <f t="shared" si="9"/>
        <v>0</v>
      </c>
      <c r="AO16">
        <f t="shared" si="9"/>
        <v>0</v>
      </c>
      <c r="AP16">
        <f t="shared" si="9"/>
        <v>-18.447266131102911</v>
      </c>
      <c r="AQ16">
        <f t="shared" si="9"/>
        <v>-1990.7315586197767</v>
      </c>
      <c r="AR16">
        <f t="shared" si="9"/>
        <v>-2009.1788247508794</v>
      </c>
      <c r="AS16">
        <f t="shared" si="9"/>
        <v>-803.64374626063011</v>
      </c>
      <c r="AT16">
        <f t="shared" si="9"/>
        <v>189.34214745924612</v>
      </c>
      <c r="AU16">
        <f t="shared" si="9"/>
        <v>-2623.4804235522633</v>
      </c>
      <c r="AW16">
        <v>13</v>
      </c>
      <c r="AX16">
        <f>IF(Z16&gt;0, (R16*SUMPRODUCT(K16:$K$98, X16:$X$98)-K16*$AZ$3)/Z16, 0)</f>
        <v>74459.683196075144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2000000</v>
      </c>
      <c r="S17">
        <f t="shared" si="1"/>
        <v>77865.943720674812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63726.201165630671</v>
      </c>
      <c r="AC17">
        <f t="shared" si="2"/>
        <v>65784.094433783306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-4904.1962289434468</v>
      </c>
      <c r="AI17">
        <f t="shared" si="6"/>
        <v>-4946.4381201287433</v>
      </c>
      <c r="AJ17">
        <f t="shared" si="7"/>
        <v>-2057.8932681526348</v>
      </c>
      <c r="AK17">
        <f t="shared" si="22"/>
        <v>879.42157608570324</v>
      </c>
      <c r="AL17">
        <f t="shared" si="8"/>
        <v>-6124.9098121956749</v>
      </c>
      <c r="AN17">
        <f t="shared" si="9"/>
        <v>0</v>
      </c>
      <c r="AO17">
        <f t="shared" si="9"/>
        <v>0</v>
      </c>
      <c r="AP17">
        <f t="shared" si="9"/>
        <v>-17.117822955462991</v>
      </c>
      <c r="AQ17">
        <f t="shared" si="9"/>
        <v>-1987.3438529931186</v>
      </c>
      <c r="AR17">
        <f t="shared" si="9"/>
        <v>-2004.4616759485816</v>
      </c>
      <c r="AS17">
        <f t="shared" si="9"/>
        <v>-833.92697715526492</v>
      </c>
      <c r="AT17">
        <f t="shared" si="9"/>
        <v>356.37094884353093</v>
      </c>
      <c r="AU17">
        <f t="shared" si="9"/>
        <v>-2482.0177042603154</v>
      </c>
      <c r="AW17">
        <v>14</v>
      </c>
      <c r="AX17">
        <f>IF(Z17&gt;0, (R17*SUMPRODUCT(K17:$K$98, X17:$X$98)-K17*$AZ$3)/Z17, 0)</f>
        <v>77865.943720674812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4.466869E-3</v>
      </c>
      <c r="Q18" s="4">
        <f t="shared" si="21"/>
        <v>50</v>
      </c>
      <c r="R18">
        <f t="shared" si="0"/>
        <v>2000000</v>
      </c>
      <c r="S18">
        <f t="shared" si="1"/>
        <v>81714.488738467437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65784.094433783306</v>
      </c>
      <c r="AC18">
        <f t="shared" si="2"/>
        <v>68036.763428846025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-7547.5597694789649</v>
      </c>
      <c r="AI18">
        <f t="shared" si="6"/>
        <v>-7589.1905527581712</v>
      </c>
      <c r="AJ18">
        <f t="shared" si="7"/>
        <v>-2252.6689950627187</v>
      </c>
      <c r="AK18">
        <f t="shared" si="22"/>
        <v>1420.9364397697195</v>
      </c>
      <c r="AL18">
        <f t="shared" si="8"/>
        <v>-8420.9231080511709</v>
      </c>
      <c r="AN18">
        <f t="shared" si="9"/>
        <v>0</v>
      </c>
      <c r="AO18">
        <f t="shared" si="9"/>
        <v>0</v>
      </c>
      <c r="AP18">
        <f t="shared" si="9"/>
        <v>-15.742983998881217</v>
      </c>
      <c r="AQ18">
        <f t="shared" si="9"/>
        <v>-2854.1647147161634</v>
      </c>
      <c r="AR18">
        <f t="shared" si="9"/>
        <v>-2869.9076987150443</v>
      </c>
      <c r="AS18">
        <f t="shared" si="9"/>
        <v>-851.86319234501161</v>
      </c>
      <c r="AT18">
        <f t="shared" si="9"/>
        <v>537.33746695789523</v>
      </c>
      <c r="AU18">
        <f t="shared" si="9"/>
        <v>-3184.4334241021611</v>
      </c>
      <c r="AW18">
        <v>15</v>
      </c>
      <c r="AX18">
        <f>IF(Z18&gt;0, (R18*SUMPRODUCT(K18:$K$98, X18:$X$98)-K18*$AZ$3)/Z18, 0)</f>
        <v>81714.488738467437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2000000</v>
      </c>
      <c r="S19">
        <f t="shared" si="1"/>
        <v>84452.292072200493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68036.763428846025</v>
      </c>
      <c r="AC19">
        <f t="shared" si="2"/>
        <v>69175.385702502346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-10366.862682330058</v>
      </c>
      <c r="AI19">
        <f t="shared" si="6"/>
        <v>-10407.817986209415</v>
      </c>
      <c r="AJ19">
        <f t="shared" si="7"/>
        <v>-1138.6222736563213</v>
      </c>
      <c r="AK19">
        <f t="shared" si="22"/>
        <v>1517.2198244632664</v>
      </c>
      <c r="AL19">
        <f t="shared" si="8"/>
        <v>-10029.220435402469</v>
      </c>
      <c r="AN19">
        <f t="shared" si="9"/>
        <v>0</v>
      </c>
      <c r="AO19">
        <f t="shared" si="9"/>
        <v>0</v>
      </c>
      <c r="AP19">
        <f t="shared" si="9"/>
        <v>-14.443296225505954</v>
      </c>
      <c r="AQ19">
        <f t="shared" si="9"/>
        <v>-3655.9774795251719</v>
      </c>
      <c r="AR19">
        <f t="shared" si="9"/>
        <v>-3670.4207757506779</v>
      </c>
      <c r="AS19">
        <f t="shared" si="9"/>
        <v>-401.54649653733344</v>
      </c>
      <c r="AT19">
        <f t="shared" si="9"/>
        <v>535.06269733671331</v>
      </c>
      <c r="AU19">
        <f t="shared" si="9"/>
        <v>-3536.9045749512979</v>
      </c>
      <c r="AW19">
        <v>16</v>
      </c>
      <c r="AX19">
        <f>IF(Z19&gt;0, (R19*SUMPRODUCT(K19:$K$98, X19:$X$98)-K19*$AZ$3)/Z19, 0)</f>
        <v>84452.292072200493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2000000</v>
      </c>
      <c r="S20">
        <f t="shared" si="1"/>
        <v>85001.000417902193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69175.385702502346</v>
      </c>
      <c r="AC20">
        <f t="shared" si="2"/>
        <v>68363.695557223109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-13291.42299163825</v>
      </c>
      <c r="AI20">
        <f t="shared" si="6"/>
        <v>-13331.636456904022</v>
      </c>
      <c r="AJ20">
        <f t="shared" si="7"/>
        <v>811.69014527923719</v>
      </c>
      <c r="AK20">
        <f t="shared" si="22"/>
        <v>297.45415852076007</v>
      </c>
      <c r="AL20">
        <f t="shared" si="8"/>
        <v>-12222.492153104024</v>
      </c>
      <c r="AN20">
        <f t="shared" si="9"/>
        <v>0</v>
      </c>
      <c r="AO20">
        <f t="shared" si="9"/>
        <v>0</v>
      </c>
      <c r="AP20">
        <f t="shared" si="9"/>
        <v>-13.451275199194216</v>
      </c>
      <c r="AQ20">
        <f t="shared" si="9"/>
        <v>-4445.9383758106596</v>
      </c>
      <c r="AR20">
        <f t="shared" si="9"/>
        <v>-4459.3896510098539</v>
      </c>
      <c r="AS20">
        <f t="shared" si="9"/>
        <v>271.50775115911745</v>
      </c>
      <c r="AT20">
        <f t="shared" si="9"/>
        <v>99.497462329194349</v>
      </c>
      <c r="AU20">
        <f t="shared" si="9"/>
        <v>-4088.3844375215417</v>
      </c>
      <c r="AW20">
        <v>17</v>
      </c>
      <c r="AX20">
        <f>IF(Z20&gt;0, (R20*SUMPRODUCT(K20:$K$98, X20:$X$98)-K20*$AZ$3)/Z20, 0)</f>
        <v>85001.000417902193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2000000</v>
      </c>
      <c r="S21">
        <f t="shared" si="1"/>
        <v>84380.598885848493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68363.695557223109</v>
      </c>
      <c r="AC21">
        <f t="shared" si="2"/>
        <v>66487.991759452416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-16546.140731553616</v>
      </c>
      <c r="AI21">
        <f t="shared" si="6"/>
        <v>-16585.538408648441</v>
      </c>
      <c r="AJ21">
        <f t="shared" si="7"/>
        <v>1875.7037977706932</v>
      </c>
      <c r="AK21">
        <f t="shared" si="22"/>
        <v>109.38191289155698</v>
      </c>
      <c r="AL21">
        <f t="shared" si="8"/>
        <v>-14600.452697986191</v>
      </c>
      <c r="AN21">
        <f t="shared" si="9"/>
        <v>0</v>
      </c>
      <c r="AO21">
        <f t="shared" si="9"/>
        <v>0</v>
      </c>
      <c r="AP21">
        <f t="shared" si="9"/>
        <v>-12.531757960810623</v>
      </c>
      <c r="AQ21">
        <f t="shared" si="9"/>
        <v>-5263.0572694494085</v>
      </c>
      <c r="AR21">
        <f t="shared" si="9"/>
        <v>-5275.5890274102194</v>
      </c>
      <c r="AS21">
        <f t="shared" si="9"/>
        <v>596.63075930238244</v>
      </c>
      <c r="AT21">
        <f t="shared" si="9"/>
        <v>34.792600953306206</v>
      </c>
      <c r="AU21">
        <f t="shared" si="9"/>
        <v>-4644.1656671545306</v>
      </c>
      <c r="AW21">
        <v>18</v>
      </c>
      <c r="AX21">
        <f>IF(Z21&gt;0, (R21*SUMPRODUCT(K21:$K$98, X21:$X$98)-K21*$AZ$3)/Z21, 0)</f>
        <v>84380.598885848493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2000000</v>
      </c>
      <c r="S22">
        <f t="shared" si="1"/>
        <v>83799.206163819748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66487.991759452416</v>
      </c>
      <c r="AC22">
        <f t="shared" si="2"/>
        <v>64527.04754526617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-20108.423102118708</v>
      </c>
      <c r="AI22">
        <f t="shared" si="6"/>
        <v>-20146.924091865032</v>
      </c>
      <c r="AJ22">
        <f t="shared" si="7"/>
        <v>1960.9442141862455</v>
      </c>
      <c r="AK22">
        <f t="shared" si="22"/>
        <v>1396.2478269485009</v>
      </c>
      <c r="AL22">
        <f t="shared" si="8"/>
        <v>-16789.732050730287</v>
      </c>
      <c r="AN22">
        <f t="shared" si="9"/>
        <v>0</v>
      </c>
      <c r="AO22">
        <f t="shared" si="9"/>
        <v>0</v>
      </c>
      <c r="AP22">
        <f t="shared" si="9"/>
        <v>-11.434674465612826</v>
      </c>
      <c r="AQ22">
        <f t="shared" si="9"/>
        <v>-5972.1392541990399</v>
      </c>
      <c r="AR22">
        <f t="shared" si="9"/>
        <v>-5983.5739286646531</v>
      </c>
      <c r="AS22">
        <f t="shared" si="9"/>
        <v>582.39434576062024</v>
      </c>
      <c r="AT22">
        <f t="shared" si="9"/>
        <v>414.681271304196</v>
      </c>
      <c r="AU22">
        <f t="shared" si="9"/>
        <v>-4986.4983115998366</v>
      </c>
      <c r="AW22">
        <v>19</v>
      </c>
      <c r="AX22">
        <f>IF(Z22&gt;0, (R22*SUMPRODUCT(K22:$K$98, X22:$X$98)-K22*$AZ$3)/Z22, 0)</f>
        <v>83799.206163819748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1.5498582E-2</v>
      </c>
      <c r="Q23" s="4">
        <f t="shared" si="21"/>
        <v>50</v>
      </c>
      <c r="R23">
        <f t="shared" si="0"/>
        <v>2000000</v>
      </c>
      <c r="S23">
        <f t="shared" si="1"/>
        <v>84673.792696814256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64527.04754526617</v>
      </c>
      <c r="AC23">
        <f t="shared" si="2"/>
        <v>63537.976281906856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-23868.429866582421</v>
      </c>
      <c r="AI23">
        <f t="shared" si="6"/>
        <v>-23905.949135684616</v>
      </c>
      <c r="AJ23">
        <f t="shared" si="7"/>
        <v>989.07126335931389</v>
      </c>
      <c r="AK23">
        <f t="shared" si="22"/>
        <v>4516.8933281686323</v>
      </c>
      <c r="AL23">
        <f t="shared" si="8"/>
        <v>-18399.984544156669</v>
      </c>
      <c r="AN23">
        <f t="shared" si="9"/>
        <v>0</v>
      </c>
      <c r="AO23">
        <f t="shared" si="9"/>
        <v>0</v>
      </c>
      <c r="AP23">
        <f t="shared" si="9"/>
        <v>-9.9492022152750828</v>
      </c>
      <c r="AQ23">
        <f t="shared" si="9"/>
        <v>-6329.3299945930921</v>
      </c>
      <c r="AR23">
        <f t="shared" si="9"/>
        <v>-6339.2791968083666</v>
      </c>
      <c r="AS23">
        <f t="shared" si="9"/>
        <v>262.27776393179835</v>
      </c>
      <c r="AT23">
        <f t="shared" si="9"/>
        <v>1197.7708037000684</v>
      </c>
      <c r="AU23">
        <f t="shared" si="9"/>
        <v>-4879.2306291764999</v>
      </c>
      <c r="AW23">
        <v>20</v>
      </c>
      <c r="AX23">
        <f>IF(Z23&gt;0, (R23*SUMPRODUCT(K23:$K$98, X23:$X$98)-K23*$AZ$3)/Z23, 0)</f>
        <v>84673.792696814256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2000000</v>
      </c>
      <c r="S24">
        <f t="shared" si="1"/>
        <v>84588.175873743792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63537.976281906856</v>
      </c>
      <c r="AC24">
        <f t="shared" si="2"/>
        <v>61657.814136277819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-27927.762107289447</v>
      </c>
      <c r="AI24">
        <f t="shared" si="6"/>
        <v>-27964.207989647941</v>
      </c>
      <c r="AJ24">
        <f t="shared" si="7"/>
        <v>1880.1621456290377</v>
      </c>
      <c r="AK24">
        <f t="shared" si="22"/>
        <v>4447.6583397334807</v>
      </c>
      <c r="AL24">
        <f t="shared" si="8"/>
        <v>-21636.387504285423</v>
      </c>
      <c r="AN24">
        <f t="shared" si="9"/>
        <v>0</v>
      </c>
      <c r="AO24">
        <f t="shared" si="9"/>
        <v>0</v>
      </c>
      <c r="AP24">
        <f t="shared" si="9"/>
        <v>-8.62907680924571</v>
      </c>
      <c r="AQ24">
        <f t="shared" si="9"/>
        <v>-6612.2916702547991</v>
      </c>
      <c r="AR24">
        <f t="shared" si="9"/>
        <v>-6620.9207470640449</v>
      </c>
      <c r="AS24">
        <f t="shared" si="9"/>
        <v>445.15491239544548</v>
      </c>
      <c r="AT24">
        <f t="shared" si="9"/>
        <v>1053.0458573436094</v>
      </c>
      <c r="AU24">
        <f t="shared" si="9"/>
        <v>-5122.7199773249904</v>
      </c>
      <c r="AW24">
        <v>21</v>
      </c>
      <c r="AX24">
        <f>IF(Z24&gt;0, (R24*SUMPRODUCT(K24:$K$98, X24:$X$98)-K24*$AZ$3)/Z24, 0)</f>
        <v>84588.175873743792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2000000</v>
      </c>
      <c r="S25">
        <f t="shared" si="1"/>
        <v>83654.674577802754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61657.814136277819</v>
      </c>
      <c r="AC25">
        <f t="shared" si="2"/>
        <v>59017.993759740944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-32266.006159267086</v>
      </c>
      <c r="AI25">
        <f t="shared" si="6"/>
        <v>-32301.280932648013</v>
      </c>
      <c r="AJ25">
        <f t="shared" si="7"/>
        <v>2639.8203765368744</v>
      </c>
      <c r="AK25">
        <f t="shared" si="22"/>
        <v>4316.0469895394481</v>
      </c>
      <c r="AL25">
        <f t="shared" si="8"/>
        <v>-25345.413566571689</v>
      </c>
      <c r="AN25">
        <f t="shared" si="9"/>
        <v>0</v>
      </c>
      <c r="AO25">
        <f t="shared" si="9"/>
        <v>0</v>
      </c>
      <c r="AP25">
        <f t="shared" si="9"/>
        <v>-7.4569644976500378</v>
      </c>
      <c r="AQ25">
        <f t="shared" si="9"/>
        <v>-6820.9215637574862</v>
      </c>
      <c r="AR25">
        <f t="shared" si="9"/>
        <v>-6828.3785282551362</v>
      </c>
      <c r="AS25">
        <f t="shared" si="9"/>
        <v>558.04885308358143</v>
      </c>
      <c r="AT25">
        <f t="shared" si="9"/>
        <v>912.39733346065009</v>
      </c>
      <c r="AU25">
        <f t="shared" si="9"/>
        <v>-5357.9323417109044</v>
      </c>
      <c r="AW25">
        <v>22</v>
      </c>
      <c r="AX25">
        <f>IF(Z25&gt;0, (R25*SUMPRODUCT(K25:$K$98, X25:$X$98)-K25*$AZ$3)/Z25, 0)</f>
        <v>83654.674577802754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2000000</v>
      </c>
      <c r="S26">
        <f t="shared" si="1"/>
        <v>81948.25187369193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59017.993759740944</v>
      </c>
      <c r="AC26">
        <f t="shared" si="2"/>
        <v>55743.921565374447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-36414.626887056264</v>
      </c>
      <c r="AI26">
        <f t="shared" si="6"/>
        <v>-36448.638547031202</v>
      </c>
      <c r="AJ26">
        <f t="shared" si="7"/>
        <v>3274.0721943664976</v>
      </c>
      <c r="AK26">
        <f t="shared" si="22"/>
        <v>4131.2595631818667</v>
      </c>
      <c r="AL26">
        <f t="shared" si="8"/>
        <v>-29043.306789482838</v>
      </c>
      <c r="AN26">
        <f t="shared" si="9"/>
        <v>0</v>
      </c>
      <c r="AO26">
        <f t="shared" si="9"/>
        <v>0</v>
      </c>
      <c r="AP26">
        <f t="shared" si="9"/>
        <v>-6.4195952799013121</v>
      </c>
      <c r="AQ26">
        <f t="shared" si="9"/>
        <v>-6873.1478280024312</v>
      </c>
      <c r="AR26">
        <f t="shared" si="9"/>
        <v>-6879.5674232823321</v>
      </c>
      <c r="AS26">
        <f t="shared" si="9"/>
        <v>617.9709670300673</v>
      </c>
      <c r="AT26">
        <f t="shared" si="9"/>
        <v>779.76242298642796</v>
      </c>
      <c r="AU26">
        <f t="shared" si="9"/>
        <v>-5481.8340332658372</v>
      </c>
      <c r="AW26">
        <v>23</v>
      </c>
      <c r="AX26">
        <f>IF(Z26&gt;0, (R26*SUMPRODUCT(K26:$K$98, X26:$X$98)-K26*$AZ$3)/Z26, 0)</f>
        <v>81948.25187369193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2.9740472E-2</v>
      </c>
      <c r="Q27" s="4">
        <f t="shared" si="21"/>
        <v>50</v>
      </c>
      <c r="R27">
        <f t="shared" si="0"/>
        <v>2000000</v>
      </c>
      <c r="S27">
        <f t="shared" si="1"/>
        <v>79665.601320399015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55743.921565374447</v>
      </c>
      <c r="AC27">
        <f t="shared" si="2"/>
        <v>52037.603531471112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-40460.91284632856</v>
      </c>
      <c r="AI27">
        <f t="shared" si="6"/>
        <v>-40493.57286688259</v>
      </c>
      <c r="AJ27">
        <f t="shared" si="7"/>
        <v>3706.3180339033352</v>
      </c>
      <c r="AK27">
        <f t="shared" si="22"/>
        <v>3902.0745095762118</v>
      </c>
      <c r="AL27">
        <f t="shared" si="8"/>
        <v>-32885.180323403045</v>
      </c>
      <c r="AN27">
        <f t="shared" si="9"/>
        <v>0</v>
      </c>
      <c r="AO27">
        <f t="shared" si="9"/>
        <v>0</v>
      </c>
      <c r="AP27">
        <f t="shared" si="9"/>
        <v>-5.5039977977045194</v>
      </c>
      <c r="AQ27">
        <f t="shared" si="9"/>
        <v>-6818.6354883298982</v>
      </c>
      <c r="AR27">
        <f t="shared" si="9"/>
        <v>-6824.1394861276021</v>
      </c>
      <c r="AS27">
        <f t="shared" si="9"/>
        <v>624.60359638928833</v>
      </c>
      <c r="AT27">
        <f t="shared" si="9"/>
        <v>657.59326365564573</v>
      </c>
      <c r="AU27">
        <f t="shared" si="9"/>
        <v>-5541.9426260826685</v>
      </c>
      <c r="AW27">
        <v>24</v>
      </c>
      <c r="AX27">
        <f>IF(Z27&gt;0, (R27*SUMPRODUCT(K27:$K$98, X27:$X$98)-K27*$AZ$3)/Z27, 0)</f>
        <v>79665.601320399015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2000000</v>
      </c>
      <c r="S28">
        <f t="shared" si="1"/>
        <v>76946.818766000652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52037.603531471112</v>
      </c>
      <c r="AC28">
        <f t="shared" si="2"/>
        <v>48046.494645015395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-44513.39497215295</v>
      </c>
      <c r="AI28">
        <f t="shared" si="6"/>
        <v>-44544.615557627141</v>
      </c>
      <c r="AJ28">
        <f t="shared" si="7"/>
        <v>3991.1088864557169</v>
      </c>
      <c r="AK28">
        <f t="shared" si="22"/>
        <v>3642.6322472029783</v>
      </c>
      <c r="AL28">
        <f t="shared" si="8"/>
        <v>-36910.874423968446</v>
      </c>
      <c r="AN28">
        <f t="shared" si="9"/>
        <v>0</v>
      </c>
      <c r="AO28">
        <f t="shared" si="9"/>
        <v>0</v>
      </c>
      <c r="AP28">
        <f t="shared" si="9"/>
        <v>-4.6976950165562164</v>
      </c>
      <c r="AQ28">
        <f t="shared" si="9"/>
        <v>-6697.8357565897204</v>
      </c>
      <c r="AR28">
        <f t="shared" si="9"/>
        <v>-6702.5334516062767</v>
      </c>
      <c r="AS28">
        <f t="shared" si="9"/>
        <v>600.5336556528473</v>
      </c>
      <c r="AT28">
        <f t="shared" si="9"/>
        <v>548.09911777535319</v>
      </c>
      <c r="AU28">
        <f t="shared" si="9"/>
        <v>-5553.9006781780763</v>
      </c>
      <c r="AW28">
        <v>25</v>
      </c>
      <c r="AX28">
        <f>IF(Z28&gt;0, (R28*SUMPRODUCT(K28:$K$98, X28:$X$98)-K28*$AZ$3)/Z28, 0)</f>
        <v>76946.818766000652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2000000</v>
      </c>
      <c r="S29">
        <f t="shared" si="1"/>
        <v>73903.50367596146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48046.494645015395</v>
      </c>
      <c r="AC29">
        <f t="shared" si="2"/>
        <v>43873.236211527626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-49023.784660873607</v>
      </c>
      <c r="AI29">
        <f t="shared" si="6"/>
        <v>-49053.467445876529</v>
      </c>
      <c r="AJ29">
        <f t="shared" si="7"/>
        <v>4173.2584334877683</v>
      </c>
      <c r="AK29">
        <f t="shared" si="22"/>
        <v>3363.254625151078</v>
      </c>
      <c r="AL29">
        <f t="shared" si="8"/>
        <v>-41516.954387237682</v>
      </c>
      <c r="AN29">
        <f t="shared" si="9"/>
        <v>0</v>
      </c>
      <c r="AO29">
        <f t="shared" si="9"/>
        <v>0</v>
      </c>
      <c r="AP29">
        <f t="shared" si="9"/>
        <v>-3.9877727269375112</v>
      </c>
      <c r="AQ29">
        <f t="shared" si="9"/>
        <v>-6586.1647221657295</v>
      </c>
      <c r="AR29">
        <f t="shared" si="9"/>
        <v>-6590.1524948926672</v>
      </c>
      <c r="AS29">
        <f t="shared" si="9"/>
        <v>560.66188404777392</v>
      </c>
      <c r="AT29">
        <f t="shared" si="9"/>
        <v>451.84085882111947</v>
      </c>
      <c r="AU29">
        <f t="shared" si="9"/>
        <v>-5577.6497520237735</v>
      </c>
      <c r="AW29">
        <v>26</v>
      </c>
      <c r="AX29">
        <f>IF(Z29&gt;0, (R29*SUMPRODUCT(K29:$K$98, X29:$X$98)-K29*$AZ$3)/Z29, 0)</f>
        <v>73903.50367596146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2000000</v>
      </c>
      <c r="S30">
        <f t="shared" si="1"/>
        <v>70466.56709299775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43873.236211527626</v>
      </c>
      <c r="AC30">
        <f t="shared" si="2"/>
        <v>39541.158384988667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-53171.088600570532</v>
      </c>
      <c r="AI30">
        <f t="shared" si="6"/>
        <v>-53199.145280508412</v>
      </c>
      <c r="AJ30">
        <f t="shared" si="7"/>
        <v>4332.0778265389599</v>
      </c>
      <c r="AK30">
        <f t="shared" si="22"/>
        <v>3071.1265348069342</v>
      </c>
      <c r="AL30">
        <f t="shared" si="8"/>
        <v>-45795.940919162516</v>
      </c>
      <c r="AN30">
        <f t="shared" si="9"/>
        <v>0</v>
      </c>
      <c r="AO30">
        <f t="shared" si="9"/>
        <v>0</v>
      </c>
      <c r="AP30">
        <f t="shared" si="9"/>
        <v>-3.3654567024790283</v>
      </c>
      <c r="AQ30">
        <f t="shared" si="9"/>
        <v>-6377.9818889865883</v>
      </c>
      <c r="AR30">
        <f t="shared" si="9"/>
        <v>-6381.347345689067</v>
      </c>
      <c r="AS30">
        <f t="shared" si="9"/>
        <v>519.64168209731542</v>
      </c>
      <c r="AT30">
        <f t="shared" si="9"/>
        <v>368.38797048015653</v>
      </c>
      <c r="AU30">
        <f t="shared" si="9"/>
        <v>-5493.317693111595</v>
      </c>
      <c r="AW30">
        <v>27</v>
      </c>
      <c r="AX30">
        <f>IF(Z30&gt;0, (R30*SUMPRODUCT(K30:$K$98, X30:$X$98)-K30*$AZ$3)/Z30, 0)</f>
        <v>70466.56709299775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2000000</v>
      </c>
      <c r="S31">
        <f t="shared" si="1"/>
        <v>66708.661591848519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39541.158384988667</v>
      </c>
      <c r="AC31">
        <f t="shared" si="2"/>
        <v>35175.754081383107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-56436.226048081728</v>
      </c>
      <c r="AI31">
        <f t="shared" si="6"/>
        <v>-56462.59125556903</v>
      </c>
      <c r="AJ31">
        <f t="shared" si="7"/>
        <v>4365.4043036055591</v>
      </c>
      <c r="AK31">
        <f t="shared" si="22"/>
        <v>2767.8810869492067</v>
      </c>
      <c r="AL31">
        <f t="shared" si="8"/>
        <v>-49329.305865014263</v>
      </c>
      <c r="AN31">
        <f t="shared" si="9"/>
        <v>0</v>
      </c>
      <c r="AO31">
        <f t="shared" si="9"/>
        <v>0</v>
      </c>
      <c r="AP31">
        <f t="shared" si="9"/>
        <v>-2.8237152577911546</v>
      </c>
      <c r="AQ31">
        <f t="shared" si="9"/>
        <v>-6044.3230974337248</v>
      </c>
      <c r="AR31">
        <f t="shared" si="9"/>
        <v>-6047.1468126915161</v>
      </c>
      <c r="AS31">
        <f t="shared" si="9"/>
        <v>467.53505522215062</v>
      </c>
      <c r="AT31">
        <f t="shared" si="9"/>
        <v>296.44022565477178</v>
      </c>
      <c r="AU31">
        <f t="shared" si="9"/>
        <v>-5283.1715318145943</v>
      </c>
      <c r="AW31">
        <v>28</v>
      </c>
      <c r="AX31">
        <f>IF(Z31&gt;0, (R31*SUMPRODUCT(K31:$K$98, X31:$X$98)-K31*$AZ$3)/Z31, 0)</f>
        <v>66708.661591848519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2000000</v>
      </c>
      <c r="S32">
        <f t="shared" si="1"/>
        <v>62821.602025131528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35175.754081383107</v>
      </c>
      <c r="AC32">
        <f t="shared" si="2"/>
        <v>30928.375256610998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-59420.811006069795</v>
      </c>
      <c r="AI32">
        <f t="shared" si="6"/>
        <v>-59445.427041207069</v>
      </c>
      <c r="AJ32">
        <f t="shared" si="7"/>
        <v>4247.3788247721095</v>
      </c>
      <c r="AK32">
        <f t="shared" si="22"/>
        <v>2462.3027856968179</v>
      </c>
      <c r="AL32">
        <f t="shared" si="8"/>
        <v>-52735.745430738141</v>
      </c>
      <c r="AN32">
        <f t="shared" si="9"/>
        <v>0</v>
      </c>
      <c r="AO32">
        <f t="shared" si="9"/>
        <v>0</v>
      </c>
      <c r="AP32">
        <f t="shared" si="9"/>
        <v>-2.3539096403622524</v>
      </c>
      <c r="AQ32">
        <f t="shared" si="9"/>
        <v>-5682.1181431257237</v>
      </c>
      <c r="AR32">
        <f t="shared" si="9"/>
        <v>-5684.4720527660857</v>
      </c>
      <c r="AS32">
        <f t="shared" si="9"/>
        <v>406.15582103886692</v>
      </c>
      <c r="AT32">
        <f t="shared" si="9"/>
        <v>235.4578319546618</v>
      </c>
      <c r="AU32">
        <f t="shared" si="9"/>
        <v>-5042.8583997725573</v>
      </c>
      <c r="AW32">
        <v>29</v>
      </c>
      <c r="AX32">
        <f>IF(Z32&gt;0, (R32*SUMPRODUCT(K32:$K$98, X32:$X$98)-K32*$AZ$3)/Z32, 0)</f>
        <v>62821.602025131528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2000000</v>
      </c>
      <c r="S33">
        <f t="shared" si="1"/>
        <v>58820.229307712842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30928.375256610998</v>
      </c>
      <c r="AC33">
        <f t="shared" si="2"/>
        <v>26850.671642647449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-61820.93612663453</v>
      </c>
      <c r="AI33">
        <f t="shared" si="6"/>
        <v>-61843.760478017262</v>
      </c>
      <c r="AJ33">
        <f t="shared" si="7"/>
        <v>4077.7036139635493</v>
      </c>
      <c r="AK33">
        <f t="shared" si="22"/>
        <v>2164.9862679627699</v>
      </c>
      <c r="AL33">
        <f t="shared" si="8"/>
        <v>-55601.07059609094</v>
      </c>
      <c r="AN33">
        <f t="shared" si="9"/>
        <v>0</v>
      </c>
      <c r="AO33">
        <f t="shared" si="9"/>
        <v>0</v>
      </c>
      <c r="AP33">
        <f t="shared" si="9"/>
        <v>-1.9487319536992662</v>
      </c>
      <c r="AQ33">
        <f t="shared" si="9"/>
        <v>-5278.2412791232737</v>
      </c>
      <c r="AR33">
        <f t="shared" si="9"/>
        <v>-5280.190011076972</v>
      </c>
      <c r="AS33">
        <f t="shared" si="9"/>
        <v>348.1523394463722</v>
      </c>
      <c r="AT33">
        <f t="shared" si="9"/>
        <v>184.84546828744737</v>
      </c>
      <c r="AU33">
        <f t="shared" si="9"/>
        <v>-4747.1922033431529</v>
      </c>
      <c r="AW33">
        <v>30</v>
      </c>
      <c r="AX33">
        <f>IF(Z33&gt;0, (R33*SUMPRODUCT(K33:$K$98, X33:$X$98)-K33*$AZ$3)/Z33, 0)</f>
        <v>58820.229307712842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2000000</v>
      </c>
      <c r="S34">
        <f t="shared" si="1"/>
        <v>54775.252981725396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26850.671642647449</v>
      </c>
      <c r="AC34">
        <f t="shared" si="2"/>
        <v>23004.9433359904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-63868.519713829228</v>
      </c>
      <c r="AI34">
        <f t="shared" si="6"/>
        <v>-63889.519108705288</v>
      </c>
      <c r="AJ34">
        <f t="shared" si="7"/>
        <v>3845.728306657049</v>
      </c>
      <c r="AK34">
        <f t="shared" si="22"/>
        <v>1879.5470149853215</v>
      </c>
      <c r="AL34">
        <f t="shared" si="8"/>
        <v>-58164.243787062922</v>
      </c>
      <c r="AN34">
        <f t="shared" si="9"/>
        <v>0</v>
      </c>
      <c r="AO34">
        <f t="shared" si="9"/>
        <v>0</v>
      </c>
      <c r="AP34">
        <f t="shared" si="9"/>
        <v>-1.6008196964848691</v>
      </c>
      <c r="AQ34">
        <f t="shared" si="9"/>
        <v>-4868.8062178292921</v>
      </c>
      <c r="AR34">
        <f t="shared" si="9"/>
        <v>-4870.4070375257761</v>
      </c>
      <c r="AS34">
        <f t="shared" si="9"/>
        <v>293.16642965</v>
      </c>
      <c r="AT34">
        <f t="shared" si="9"/>
        <v>143.28107546982261</v>
      </c>
      <c r="AU34">
        <f t="shared" ref="AU34:AU89" si="23">AL34*$K34</f>
        <v>-4433.9595324059546</v>
      </c>
      <c r="AW34">
        <v>31</v>
      </c>
      <c r="AX34">
        <f>IF(Z34&gt;0, (R34*SUMPRODUCT(K34:$K$98, X34:$X$98)-K34*$AZ$3)/Z34, 0)</f>
        <v>54775.252981725396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2000000</v>
      </c>
      <c r="S35">
        <f t="shared" si="1"/>
        <v>50701.16786605979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23004.9433359904</v>
      </c>
      <c r="AC35">
        <f t="shared" si="2"/>
        <v>19415.1665578631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-65709.396341219617</v>
      </c>
      <c r="AI35">
        <f t="shared" ref="AI35:AI66" si="25">SUM(AE35:AH35)</f>
        <v>-65728.54300723839</v>
      </c>
      <c r="AJ35">
        <f t="shared" si="7"/>
        <v>3589.7767781272996</v>
      </c>
      <c r="AK35">
        <f t="shared" si="22"/>
        <v>1610.3460335193281</v>
      </c>
      <c r="AL35">
        <f t="shared" ref="AL35:AL89" si="26">SUM(AI35:AK35)</f>
        <v>-60528.42019559176</v>
      </c>
      <c r="AN35">
        <f t="shared" ref="AN35:AT66" si="27">AE35*$K35</f>
        <v>0</v>
      </c>
      <c r="AO35">
        <f t="shared" si="27"/>
        <v>0</v>
      </c>
      <c r="AP35">
        <f t="shared" si="27"/>
        <v>-1.3031991204714275</v>
      </c>
      <c r="AQ35">
        <f t="shared" si="27"/>
        <v>-4472.4458782864822</v>
      </c>
      <c r="AR35">
        <f t="shared" si="27"/>
        <v>-4473.7490774069538</v>
      </c>
      <c r="AS35">
        <f t="shared" si="27"/>
        <v>244.33464997809739</v>
      </c>
      <c r="AT35">
        <f t="shared" si="27"/>
        <v>109.60662981635947</v>
      </c>
      <c r="AU35">
        <f t="shared" si="23"/>
        <v>-4119.8077976124969</v>
      </c>
      <c r="AW35">
        <v>32</v>
      </c>
      <c r="AX35">
        <f>IF(Z35&gt;0, (R35*SUMPRODUCT(K35:$K$98, X35:$X$98)-K35*$AZ$3)/Z35, 0)</f>
        <v>50701.16786605979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2000000</v>
      </c>
      <c r="S36">
        <f t="shared" si="1"/>
        <v>46519.714702402445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19415.1665578631</v>
      </c>
      <c r="AC36">
        <f t="shared" si="2"/>
        <v>16084.711250739101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-66685.622857058726</v>
      </c>
      <c r="AI36">
        <f t="shared" si="25"/>
        <v>-66702.910915845889</v>
      </c>
      <c r="AJ36">
        <f t="shared" si="7"/>
        <v>3330.4553071239989</v>
      </c>
      <c r="AK36">
        <f t="shared" si="22"/>
        <v>1359.0616590504171</v>
      </c>
      <c r="AL36">
        <f t="shared" si="26"/>
        <v>-62013.393949671474</v>
      </c>
      <c r="AN36">
        <f t="shared" si="27"/>
        <v>0</v>
      </c>
      <c r="AO36">
        <f t="shared" si="27"/>
        <v>0</v>
      </c>
      <c r="AP36">
        <f t="shared" si="27"/>
        <v>-1.0506203881281428</v>
      </c>
      <c r="AQ36">
        <f t="shared" si="27"/>
        <v>-4052.5819486854689</v>
      </c>
      <c r="AR36">
        <f t="shared" si="27"/>
        <v>-4053.6325690735971</v>
      </c>
      <c r="AS36">
        <f t="shared" si="27"/>
        <v>202.39659585223137</v>
      </c>
      <c r="AT36">
        <f t="shared" si="27"/>
        <v>82.592146712404144</v>
      </c>
      <c r="AU36">
        <f t="shared" si="23"/>
        <v>-3768.6438265089619</v>
      </c>
      <c r="AW36">
        <v>33</v>
      </c>
      <c r="AX36">
        <f>IF(Z36&gt;0, (R36*SUMPRODUCT(K36:$K$98, X36:$X$98)-K36*$AZ$3)/Z36, 0)</f>
        <v>46519.714702402445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2000000</v>
      </c>
      <c r="S37">
        <f t="shared" si="1"/>
        <v>42245.682078406193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16084.711250739101</v>
      </c>
      <c r="AC37">
        <f t="shared" si="2"/>
        <v>13051.763740591568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-66709.009230327734</v>
      </c>
      <c r="AI37">
        <f t="shared" si="25"/>
        <v>-66724.456683296259</v>
      </c>
      <c r="AJ37">
        <f t="shared" si="7"/>
        <v>3032.9475101475327</v>
      </c>
      <c r="AK37">
        <f t="shared" si="22"/>
        <v>1125.9297875517373</v>
      </c>
      <c r="AL37">
        <f t="shared" si="26"/>
        <v>-62565.57938559699</v>
      </c>
      <c r="AN37">
        <f t="shared" si="27"/>
        <v>0</v>
      </c>
      <c r="AO37">
        <f t="shared" si="27"/>
        <v>0</v>
      </c>
      <c r="AP37">
        <f t="shared" si="27"/>
        <v>-0.83818223654891721</v>
      </c>
      <c r="AQ37">
        <f t="shared" si="27"/>
        <v>-3619.6456897169314</v>
      </c>
      <c r="AR37">
        <f t="shared" si="27"/>
        <v>-3620.48387195348</v>
      </c>
      <c r="AS37">
        <f t="shared" si="27"/>
        <v>164.56840700989198</v>
      </c>
      <c r="AT37">
        <f t="shared" si="27"/>
        <v>61.093200895310673</v>
      </c>
      <c r="AU37">
        <f t="shared" si="23"/>
        <v>-3394.8222640482777</v>
      </c>
      <c r="AW37">
        <v>34</v>
      </c>
      <c r="AX37">
        <f>IF(Z37&gt;0, (R37*SUMPRODUCT(K37:$K$98, X37:$X$98)-K37*$AZ$3)/Z37, 0)</f>
        <v>42245.682078406193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2000000</v>
      </c>
      <c r="S38">
        <f t="shared" si="1"/>
        <v>37914.192915400083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13051.763740591568</v>
      </c>
      <c r="AC38">
        <f t="shared" si="2"/>
        <v>10342.50594242636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-66144.768319268696</v>
      </c>
      <c r="AI38">
        <f t="shared" si="25"/>
        <v>-66158.407678499556</v>
      </c>
      <c r="AJ38">
        <f t="shared" si="7"/>
        <v>2709.2577981652084</v>
      </c>
      <c r="AK38">
        <f t="shared" si="22"/>
        <v>913.62346184140983</v>
      </c>
      <c r="AL38">
        <f t="shared" si="26"/>
        <v>-62535.52641849294</v>
      </c>
      <c r="AN38">
        <f t="shared" si="27"/>
        <v>0</v>
      </c>
      <c r="AO38">
        <f t="shared" si="27"/>
        <v>0</v>
      </c>
      <c r="AP38">
        <f t="shared" si="27"/>
        <v>-0.66078095346092991</v>
      </c>
      <c r="AQ38">
        <f t="shared" si="27"/>
        <v>-3204.4909395423751</v>
      </c>
      <c r="AR38">
        <f t="shared" si="27"/>
        <v>-3205.1517204958359</v>
      </c>
      <c r="AS38">
        <f t="shared" si="27"/>
        <v>131.25440284558127</v>
      </c>
      <c r="AT38">
        <f t="shared" si="27"/>
        <v>44.261975361266273</v>
      </c>
      <c r="AU38">
        <f t="shared" si="23"/>
        <v>-3029.6353422889888</v>
      </c>
      <c r="AW38">
        <v>35</v>
      </c>
      <c r="AX38">
        <f>IF(Z38&gt;0, (R38*SUMPRODUCT(K38:$K$98, X38:$X$98)-K38*$AZ$3)/Z38, 0)</f>
        <v>37914.192915400083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2000000</v>
      </c>
      <c r="S39">
        <f t="shared" si="1"/>
        <v>33462.783423076515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10342.50594242636</v>
      </c>
      <c r="AC39">
        <f t="shared" si="2"/>
        <v>7950.8613346265938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-64912.410081647875</v>
      </c>
      <c r="AI39">
        <f t="shared" si="25"/>
        <v>-64924.290237034387</v>
      </c>
      <c r="AJ39">
        <f t="shared" si="7"/>
        <v>2391.6446077997662</v>
      </c>
      <c r="AK39">
        <f t="shared" si="22"/>
        <v>723.97541596984524</v>
      </c>
      <c r="AL39">
        <f t="shared" si="26"/>
        <v>-61808.670213264777</v>
      </c>
      <c r="AN39">
        <f t="shared" si="27"/>
        <v>0</v>
      </c>
      <c r="AO39">
        <f t="shared" si="27"/>
        <v>0</v>
      </c>
      <c r="AP39">
        <f t="shared" si="27"/>
        <v>-0.5138870182537042</v>
      </c>
      <c r="AQ39">
        <f t="shared" si="27"/>
        <v>-2807.8458386489947</v>
      </c>
      <c r="AR39">
        <f t="shared" si="27"/>
        <v>-2808.3597256672488</v>
      </c>
      <c r="AS39">
        <f t="shared" si="27"/>
        <v>103.45278123383774</v>
      </c>
      <c r="AT39">
        <f t="shared" si="27"/>
        <v>31.316220680424625</v>
      </c>
      <c r="AU39">
        <f t="shared" si="23"/>
        <v>-2673.5907237529864</v>
      </c>
      <c r="AW39">
        <v>36</v>
      </c>
      <c r="AX39">
        <f>IF(Z39&gt;0, (R39*SUMPRODUCT(K39:$K$98, X39:$X$98)-K39*$AZ$3)/Z39, 0)</f>
        <v>33462.783423076515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2000000</v>
      </c>
      <c r="S40">
        <f t="shared" si="1"/>
        <v>28809.117131628333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7950.8613346265938</v>
      </c>
      <c r="AC40">
        <f t="shared" si="2"/>
        <v>5868.7711493192173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-63029.578473873014</v>
      </c>
      <c r="AI40">
        <f t="shared" si="25"/>
        <v>-63039.764088243814</v>
      </c>
      <c r="AJ40">
        <f t="shared" si="7"/>
        <v>2082.0901853073765</v>
      </c>
      <c r="AK40">
        <f t="shared" si="22"/>
        <v>556.56029342386159</v>
      </c>
      <c r="AL40">
        <f t="shared" si="26"/>
        <v>-60401.113609512577</v>
      </c>
      <c r="AN40">
        <f t="shared" si="27"/>
        <v>0</v>
      </c>
      <c r="AO40">
        <f t="shared" si="27"/>
        <v>0</v>
      </c>
      <c r="AP40">
        <f t="shared" si="27"/>
        <v>-0.3933822252769954</v>
      </c>
      <c r="AQ40">
        <f t="shared" si="27"/>
        <v>-2434.2877057475775</v>
      </c>
      <c r="AR40">
        <f t="shared" si="27"/>
        <v>-2434.6810879728546</v>
      </c>
      <c r="AS40">
        <f t="shared" si="27"/>
        <v>80.413143528357807</v>
      </c>
      <c r="AT40">
        <f t="shared" si="27"/>
        <v>21.495112494692837</v>
      </c>
      <c r="AU40">
        <f t="shared" si="23"/>
        <v>-2332.7728319498037</v>
      </c>
      <c r="AW40">
        <v>37</v>
      </c>
      <c r="AX40">
        <f>IF(Z40&gt;0, (R40*SUMPRODUCT(K40:$K$98, X40:$X$98)-K40*$AZ$3)/Z40, 0)</f>
        <v>28809.117131628333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2000000</v>
      </c>
      <c r="S41">
        <f t="shared" si="1"/>
        <v>23812.09837154319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5868.7711493192173</v>
      </c>
      <c r="AC41">
        <f t="shared" si="2"/>
        <v>4082.4795626266559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-60459.123199391674</v>
      </c>
      <c r="AI41">
        <f t="shared" si="25"/>
        <v>-60467.695479538779</v>
      </c>
      <c r="AJ41">
        <f t="shared" si="7"/>
        <v>1786.2915866925614</v>
      </c>
      <c r="AK41">
        <f t="shared" si="22"/>
        <v>410.81398045234528</v>
      </c>
      <c r="AL41">
        <f t="shared" si="26"/>
        <v>-58270.589912393873</v>
      </c>
      <c r="AN41">
        <f t="shared" si="27"/>
        <v>0</v>
      </c>
      <c r="AO41">
        <f t="shared" si="27"/>
        <v>0</v>
      </c>
      <c r="AP41">
        <f t="shared" si="27"/>
        <v>-0.29560095714449752</v>
      </c>
      <c r="AQ41">
        <f t="shared" si="27"/>
        <v>-2084.8332507995792</v>
      </c>
      <c r="AR41">
        <f t="shared" si="27"/>
        <v>-2085.1288517567236</v>
      </c>
      <c r="AS41">
        <f t="shared" si="27"/>
        <v>61.597322264800269</v>
      </c>
      <c r="AT41">
        <f t="shared" si="27"/>
        <v>14.166243256881957</v>
      </c>
      <c r="AU41">
        <f t="shared" si="23"/>
        <v>-2009.3652862350414</v>
      </c>
      <c r="AW41">
        <v>38</v>
      </c>
      <c r="AX41">
        <f>IF(Z41&gt;0, (R41*SUMPRODUCT(K41:$K$98, X41:$X$98)-K41*$AZ$3)/Z41, 0)</f>
        <v>23812.09837154319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2000000</v>
      </c>
      <c r="S42">
        <f t="shared" si="1"/>
        <v>18248.360226668854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4082.4795626266559</v>
      </c>
      <c r="AC42">
        <f t="shared" si="2"/>
        <v>2576.2142752690525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-57112.072406182</v>
      </c>
      <c r="AI42">
        <f t="shared" si="25"/>
        <v>-57119.13116171748</v>
      </c>
      <c r="AJ42">
        <f t="shared" si="7"/>
        <v>1506.2652873576035</v>
      </c>
      <c r="AK42">
        <f t="shared" si="22"/>
        <v>285.77356938386595</v>
      </c>
      <c r="AL42">
        <f t="shared" si="26"/>
        <v>-55327.092304976009</v>
      </c>
      <c r="AN42">
        <f t="shared" si="27"/>
        <v>0</v>
      </c>
      <c r="AO42">
        <f t="shared" si="27"/>
        <v>0</v>
      </c>
      <c r="AP42">
        <f t="shared" si="27"/>
        <v>-0.2173299594667403</v>
      </c>
      <c r="AQ42">
        <f t="shared" si="27"/>
        <v>-1758.4068917965487</v>
      </c>
      <c r="AR42">
        <f t="shared" si="27"/>
        <v>-1758.6242217560155</v>
      </c>
      <c r="AS42">
        <f t="shared" si="27"/>
        <v>46.375961343626933</v>
      </c>
      <c r="AT42">
        <f t="shared" si="27"/>
        <v>8.7985988378088713</v>
      </c>
      <c r="AU42">
        <f t="shared" si="23"/>
        <v>-1703.4496615745795</v>
      </c>
      <c r="AW42">
        <v>39</v>
      </c>
      <c r="AX42">
        <f>IF(Z42&gt;0, (R42*SUMPRODUCT(K42:$K$98, X42:$X$98)-K42*$AZ$3)/Z42, 0)</f>
        <v>18248.360226668854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2000000</v>
      </c>
      <c r="S43">
        <f t="shared" si="1"/>
        <v>11788.489946982365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2576.2142752690525</v>
      </c>
      <c r="AC43">
        <f t="shared" si="2"/>
        <v>1334.3859222599849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-53138.788560625988</v>
      </c>
      <c r="AI43">
        <f t="shared" si="25"/>
        <v>-53144.448258892102</v>
      </c>
      <c r="AJ43">
        <f t="shared" si="7"/>
        <v>1241.8283530090675</v>
      </c>
      <c r="AK43">
        <f t="shared" si="22"/>
        <v>180.33499926883368</v>
      </c>
      <c r="AL43">
        <f t="shared" si="26"/>
        <v>-51722.284906614201</v>
      </c>
      <c r="AN43">
        <f t="shared" si="27"/>
        <v>0</v>
      </c>
      <c r="AO43">
        <f t="shared" si="27"/>
        <v>0</v>
      </c>
      <c r="AP43">
        <f t="shared" si="27"/>
        <v>-0.15558463788404539</v>
      </c>
      <c r="AQ43">
        <f t="shared" si="27"/>
        <v>-1460.7809086407881</v>
      </c>
      <c r="AR43">
        <f t="shared" si="27"/>
        <v>-1460.9364932786721</v>
      </c>
      <c r="AS43">
        <f t="shared" si="27"/>
        <v>34.137758857916822</v>
      </c>
      <c r="AT43">
        <f t="shared" si="27"/>
        <v>4.9573942354955225</v>
      </c>
      <c r="AU43">
        <f t="shared" si="23"/>
        <v>-1421.8413401852597</v>
      </c>
      <c r="AW43">
        <v>40</v>
      </c>
      <c r="AX43">
        <f>IF(Z43&gt;0, (R43*SUMPRODUCT(K43:$K$98, X43:$X$98)-K43*$AZ$3)/Z43, 0)</f>
        <v>11788.489946982365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2000000</v>
      </c>
      <c r="S44">
        <f t="shared" si="1"/>
        <v>3807.8291903284157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1334.3859222599849</v>
      </c>
      <c r="AC44">
        <f t="shared" si="2"/>
        <v>334.83585182230581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-48256.996863605491</v>
      </c>
      <c r="AI44">
        <f t="shared" si="25"/>
        <v>-48261.39353996735</v>
      </c>
      <c r="AJ44">
        <f t="shared" si="7"/>
        <v>999.5500704376791</v>
      </c>
      <c r="AK44">
        <f t="shared" si="22"/>
        <v>93.407014558198952</v>
      </c>
      <c r="AL44">
        <f t="shared" si="26"/>
        <v>-47168.436454971474</v>
      </c>
      <c r="AN44">
        <f t="shared" si="27"/>
        <v>0</v>
      </c>
      <c r="AO44">
        <f t="shared" si="27"/>
        <v>0</v>
      </c>
      <c r="AP44">
        <f t="shared" si="27"/>
        <v>-0.10791452683296397</v>
      </c>
      <c r="AQ44">
        <f t="shared" si="27"/>
        <v>-1184.4471947244742</v>
      </c>
      <c r="AR44">
        <f t="shared" si="27"/>
        <v>-1184.5551092513072</v>
      </c>
      <c r="AS44">
        <f t="shared" si="27"/>
        <v>24.533525786173509</v>
      </c>
      <c r="AT44">
        <f t="shared" si="27"/>
        <v>2.292634924501201</v>
      </c>
      <c r="AU44">
        <f t="shared" si="23"/>
        <v>-1157.7289485406325</v>
      </c>
      <c r="AW44">
        <v>41</v>
      </c>
      <c r="AX44">
        <f>IF(Z44&gt;0, (R44*SUMPRODUCT(K44:$K$98, X44:$X$98)-K44*$AZ$3)/Z44, 0)</f>
        <v>3807.8291903284157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0.241823134</v>
      </c>
      <c r="Q45" s="4">
        <f t="shared" si="21"/>
        <v>50</v>
      </c>
      <c r="R45">
        <f t="shared" si="0"/>
        <v>2000000</v>
      </c>
      <c r="S45">
        <f t="shared" si="1"/>
        <v>-6654.4949123434253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334.83585182230581</v>
      </c>
      <c r="AC45">
        <f t="shared" si="2"/>
        <v>-437.79809450653784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-42528.722280342648</v>
      </c>
      <c r="AI45">
        <f t="shared" si="25"/>
        <v>-42532.011771883881</v>
      </c>
      <c r="AJ45">
        <f t="shared" si="7"/>
        <v>772.63394632884365</v>
      </c>
      <c r="AK45">
        <f t="shared" si="22"/>
        <v>23.438509627561409</v>
      </c>
      <c r="AL45">
        <f t="shared" si="26"/>
        <v>-41735.939315927477</v>
      </c>
      <c r="AN45">
        <f t="shared" si="27"/>
        <v>0</v>
      </c>
      <c r="AO45">
        <f t="shared" si="27"/>
        <v>0</v>
      </c>
      <c r="AP45">
        <f t="shared" si="27"/>
        <v>-7.2088529001571325E-2</v>
      </c>
      <c r="AQ45">
        <f t="shared" si="27"/>
        <v>-932.00818153122998</v>
      </c>
      <c r="AR45">
        <f t="shared" si="27"/>
        <v>-932.08027006023156</v>
      </c>
      <c r="AS45">
        <f t="shared" si="27"/>
        <v>16.932113656282684</v>
      </c>
      <c r="AT45">
        <f t="shared" si="27"/>
        <v>0.51365010666879907</v>
      </c>
      <c r="AU45">
        <f t="shared" si="23"/>
        <v>-914.63450629728004</v>
      </c>
      <c r="AW45">
        <v>42</v>
      </c>
      <c r="AX45">
        <f>IF(Z45&gt;0, (R45*SUMPRODUCT(K45:$K$98, X45:$X$98)-K45*$AZ$3)/Z45, 0)</f>
        <v>-6654.4949123434253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2000000</v>
      </c>
      <c r="S46">
        <f t="shared" si="1"/>
        <v>-21301.596428574725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-437.79809450653784</v>
      </c>
      <c r="AC46">
        <f t="shared" si="2"/>
        <v>-1002.1158756845243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-36175.52953694285</v>
      </c>
      <c r="AI46">
        <f t="shared" si="25"/>
        <v>-36177.881745330247</v>
      </c>
      <c r="AJ46">
        <f t="shared" si="7"/>
        <v>564.31778117798649</v>
      </c>
      <c r="AK46">
        <f t="shared" si="22"/>
        <v>-30.645866615457653</v>
      </c>
      <c r="AL46">
        <f t="shared" si="26"/>
        <v>-35644.209830767715</v>
      </c>
      <c r="AN46">
        <f t="shared" si="27"/>
        <v>0</v>
      </c>
      <c r="AO46">
        <f t="shared" si="27"/>
        <v>0</v>
      </c>
      <c r="AP46">
        <f t="shared" si="27"/>
        <v>-4.6025144558034081E-2</v>
      </c>
      <c r="AQ46">
        <f t="shared" si="27"/>
        <v>-707.8386359484798</v>
      </c>
      <c r="AR46">
        <f t="shared" si="27"/>
        <v>-707.88466109303783</v>
      </c>
      <c r="AS46">
        <f t="shared" si="27"/>
        <v>11.041882000996836</v>
      </c>
      <c r="AT46">
        <f t="shared" si="27"/>
        <v>-0.59964093684909725</v>
      </c>
      <c r="AU46">
        <f t="shared" si="23"/>
        <v>-697.44242002889007</v>
      </c>
      <c r="AW46">
        <v>43</v>
      </c>
      <c r="AX46">
        <f>IF(Z46&gt;0, (R46*SUMPRODUCT(K46:$K$98, X46:$X$98)-K46*$AZ$3)/Z46, 0)</f>
        <v>-21301.596428574725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2000000</v>
      </c>
      <c r="S47">
        <f t="shared" si="1"/>
        <v>-43314.693830276701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-1002.1158756845243</v>
      </c>
      <c r="AC47">
        <f t="shared" si="2"/>
        <v>-1381.6595113176079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-29351.110108261182</v>
      </c>
      <c r="AI47">
        <f t="shared" si="25"/>
        <v>-29352.705016811997</v>
      </c>
      <c r="AJ47">
        <f t="shared" si="7"/>
        <v>379.54363563308357</v>
      </c>
      <c r="AK47">
        <f t="shared" si="22"/>
        <v>-70.148111297916714</v>
      </c>
      <c r="AL47">
        <f t="shared" si="26"/>
        <v>-29043.30949247683</v>
      </c>
      <c r="AN47">
        <f t="shared" si="27"/>
        <v>0</v>
      </c>
      <c r="AO47">
        <f t="shared" si="27"/>
        <v>0</v>
      </c>
      <c r="AP47">
        <f t="shared" si="27"/>
        <v>-2.7863593831906241E-2</v>
      </c>
      <c r="AQ47">
        <f t="shared" si="27"/>
        <v>-512.77385788281231</v>
      </c>
      <c r="AR47">
        <f t="shared" si="27"/>
        <v>-512.80172147664427</v>
      </c>
      <c r="AS47">
        <f t="shared" si="27"/>
        <v>6.6307561642674226</v>
      </c>
      <c r="AT47">
        <f t="shared" si="27"/>
        <v>-1.2255113186775677</v>
      </c>
      <c r="AU47">
        <f t="shared" si="23"/>
        <v>-507.39647663105438</v>
      </c>
      <c r="AW47">
        <v>44</v>
      </c>
      <c r="AX47">
        <f>IF(Z47&gt;0, (R47*SUMPRODUCT(K47:$K$98, X47:$X$98)-K47*$AZ$3)/Z47, 0)</f>
        <v>-43314.693830276701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2000000</v>
      </c>
      <c r="S48">
        <f t="shared" si="1"/>
        <v>-78827.246123844772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-1381.6595113176079</v>
      </c>
      <c r="AC48">
        <f t="shared" si="2"/>
        <v>-1601.3128332045319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-22529.968717366821</v>
      </c>
      <c r="AI48">
        <f t="shared" si="25"/>
        <v>-22530.984427614196</v>
      </c>
      <c r="AJ48">
        <f t="shared" si="7"/>
        <v>219.653321886924</v>
      </c>
      <c r="AK48">
        <f t="shared" si="22"/>
        <v>-96.716165792232559</v>
      </c>
      <c r="AL48">
        <f t="shared" si="26"/>
        <v>-22408.047271519506</v>
      </c>
      <c r="AN48">
        <f t="shared" si="27"/>
        <v>0</v>
      </c>
      <c r="AO48">
        <f t="shared" si="27"/>
        <v>0</v>
      </c>
      <c r="AP48">
        <f t="shared" si="27"/>
        <v>-1.5843573965217125E-2</v>
      </c>
      <c r="AQ48">
        <f t="shared" si="27"/>
        <v>-351.43410901942855</v>
      </c>
      <c r="AR48">
        <f t="shared" si="27"/>
        <v>-351.44995259339379</v>
      </c>
      <c r="AS48">
        <f t="shared" si="27"/>
        <v>3.4262661630322433</v>
      </c>
      <c r="AT48">
        <f t="shared" si="27"/>
        <v>-1.5086287948002564</v>
      </c>
      <c r="AU48">
        <f t="shared" si="23"/>
        <v>-349.53231522516188</v>
      </c>
      <c r="AW48">
        <v>45</v>
      </c>
      <c r="AX48">
        <f>IF(Z48&gt;0, (R48*SUMPRODUCT(K48:$K$98, X48:$X$98)-K48*$AZ$3)/Z48, 0)</f>
        <v>-78827.246123844772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2000000</v>
      </c>
      <c r="S49">
        <f t="shared" si="1"/>
        <v>-140644.39886433884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-1601.3128332045319</v>
      </c>
      <c r="AC49">
        <f t="shared" si="2"/>
        <v>-1691.0321779419169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-16175.207588136818</v>
      </c>
      <c r="AI49">
        <f t="shared" si="25"/>
        <v>-16175.808761092014</v>
      </c>
      <c r="AJ49">
        <f t="shared" si="7"/>
        <v>89.719344737384972</v>
      </c>
      <c r="AK49">
        <f t="shared" si="22"/>
        <v>-112.09189832431724</v>
      </c>
      <c r="AL49">
        <f t="shared" si="26"/>
        <v>-16198.181314678946</v>
      </c>
      <c r="AN49">
        <f t="shared" si="27"/>
        <v>0</v>
      </c>
      <c r="AO49">
        <f t="shared" si="27"/>
        <v>0</v>
      </c>
      <c r="AP49">
        <f t="shared" si="27"/>
        <v>-8.3726846437290336E-3</v>
      </c>
      <c r="AQ49">
        <f t="shared" si="27"/>
        <v>-225.27612230672977</v>
      </c>
      <c r="AR49">
        <f t="shared" si="27"/>
        <v>-225.28449499137349</v>
      </c>
      <c r="AS49">
        <f t="shared" si="27"/>
        <v>1.249543535574922</v>
      </c>
      <c r="AT49">
        <f t="shared" si="27"/>
        <v>-1.561131630546887</v>
      </c>
      <c r="AU49">
        <f t="shared" si="23"/>
        <v>-225.59608308634546</v>
      </c>
      <c r="AW49">
        <v>46</v>
      </c>
      <c r="AX49">
        <f>IF(Z49&gt;0, (R49*SUMPRODUCT(K49:$K$98, X49:$X$98)-K49*$AZ$3)/Z49, 0)</f>
        <v>-140644.39886433884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2000000</v>
      </c>
      <c r="S50">
        <f t="shared" si="1"/>
        <v>-257991.86718823534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-1691.0321779419169</v>
      </c>
      <c r="AC50">
        <f t="shared" si="2"/>
        <v>-1682.6344035682505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-10762.360296107763</v>
      </c>
      <c r="AI50">
        <f t="shared" si="25"/>
        <v>-10762.686398326005</v>
      </c>
      <c r="AJ50">
        <f t="shared" si="7"/>
        <v>-8.3977743736663797</v>
      </c>
      <c r="AK50">
        <f t="shared" si="22"/>
        <v>-118.37225245593419</v>
      </c>
      <c r="AL50">
        <f t="shared" si="26"/>
        <v>-10889.456425155606</v>
      </c>
      <c r="AN50">
        <f t="shared" si="27"/>
        <v>0</v>
      </c>
      <c r="AO50">
        <f t="shared" si="27"/>
        <v>0</v>
      </c>
      <c r="AP50">
        <f t="shared" si="27"/>
        <v>-4.0550949655973213E-3</v>
      </c>
      <c r="AQ50">
        <f t="shared" si="27"/>
        <v>-133.83040842224079</v>
      </c>
      <c r="AR50">
        <f t="shared" si="27"/>
        <v>-133.83446351720639</v>
      </c>
      <c r="AS50">
        <f t="shared" si="27"/>
        <v>-0.10442668181923369</v>
      </c>
      <c r="AT50">
        <f t="shared" si="27"/>
        <v>-1.4719639982474386</v>
      </c>
      <c r="AU50">
        <f t="shared" si="23"/>
        <v>-135.41085419727307</v>
      </c>
      <c r="AW50">
        <v>47</v>
      </c>
      <c r="AX50">
        <f>IF(Z50&gt;0, (R50*SUMPRODUCT(K50:$K$98, X50:$X$98)-K50*$AZ$3)/Z50, 0)</f>
        <v>-257991.86718823534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2000000</v>
      </c>
      <c r="S51">
        <f t="shared" si="1"/>
        <v>-506377.82227636687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-1682.6344035682505</v>
      </c>
      <c r="AC51">
        <f t="shared" si="2"/>
        <v>-1607.8274042401376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-6563.3404888150426</v>
      </c>
      <c r="AI51">
        <f t="shared" si="25"/>
        <v>-6563.4992464988818</v>
      </c>
      <c r="AJ51">
        <f t="shared" si="7"/>
        <v>-74.806999328112852</v>
      </c>
      <c r="AK51">
        <f t="shared" si="22"/>
        <v>-117.78440824977754</v>
      </c>
      <c r="AL51">
        <f t="shared" si="26"/>
        <v>-6756.0906540767719</v>
      </c>
      <c r="AN51">
        <f t="shared" si="27"/>
        <v>0</v>
      </c>
      <c r="AO51">
        <f t="shared" si="27"/>
        <v>0</v>
      </c>
      <c r="AP51">
        <f t="shared" si="27"/>
        <v>-1.7626415684395024E-3</v>
      </c>
      <c r="AQ51">
        <f t="shared" si="27"/>
        <v>-72.870909260325178</v>
      </c>
      <c r="AR51">
        <f t="shared" si="27"/>
        <v>-72.872671901893625</v>
      </c>
      <c r="AS51">
        <f t="shared" si="27"/>
        <v>-0.8305609116829924</v>
      </c>
      <c r="AT51">
        <f t="shared" si="27"/>
        <v>-1.3077269022500821</v>
      </c>
      <c r="AU51">
        <f t="shared" si="23"/>
        <v>-75.010959715826701</v>
      </c>
      <c r="AW51">
        <v>48</v>
      </c>
      <c r="AX51">
        <f>IF(Z51&gt;0, (R51*SUMPRODUCT(K51:$K$98, X51:$X$98)-K51*$AZ$3)/Z51, 0)</f>
        <v>-506377.82227636687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2000000</v>
      </c>
      <c r="S52">
        <f t="shared" si="1"/>
        <v>-1109153.7126416559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-1607.8274042401376</v>
      </c>
      <c r="AC52">
        <f t="shared" si="2"/>
        <v>-1494.4149137233617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-3592.1103044432198</v>
      </c>
      <c r="AI52">
        <f t="shared" si="25"/>
        <v>-3592.1776717926091</v>
      </c>
      <c r="AJ52">
        <f t="shared" si="7"/>
        <v>-113.41249051677596</v>
      </c>
      <c r="AK52">
        <f t="shared" si="22"/>
        <v>-112.54791829680964</v>
      </c>
      <c r="AL52">
        <f t="shared" si="26"/>
        <v>-3818.1380806061948</v>
      </c>
      <c r="AN52">
        <f t="shared" si="27"/>
        <v>0</v>
      </c>
      <c r="AO52">
        <f t="shared" si="27"/>
        <v>0</v>
      </c>
      <c r="AP52">
        <f t="shared" si="27"/>
        <v>-6.6782195264787766E-4</v>
      </c>
      <c r="AQ52">
        <f t="shared" si="27"/>
        <v>-35.609091635338721</v>
      </c>
      <c r="AR52">
        <f t="shared" si="27"/>
        <v>-35.609759457291368</v>
      </c>
      <c r="AS52">
        <f t="shared" si="27"/>
        <v>-1.1242738738864624</v>
      </c>
      <c r="AT52">
        <f t="shared" si="27"/>
        <v>-1.1157032486002434</v>
      </c>
      <c r="AU52">
        <f t="shared" si="23"/>
        <v>-37.849736579778074</v>
      </c>
      <c r="AW52">
        <v>49</v>
      </c>
      <c r="AX52">
        <f>IF(Z52&gt;0, (R52*SUMPRODUCT(K52:$K$98, X52:$X$98)-K52*$AZ$3)/Z52, 0)</f>
        <v>-1109153.7126416559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2000000</v>
      </c>
      <c r="S53">
        <f t="shared" si="1"/>
        <v>-2860264.0704883207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-1494.4149137233617</v>
      </c>
      <c r="AC53">
        <f t="shared" si="2"/>
        <v>-1363.6995412720028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-1714.199036292548</v>
      </c>
      <c r="AI53">
        <f t="shared" si="25"/>
        <v>-1714.2228749925364</v>
      </c>
      <c r="AJ53">
        <f t="shared" si="7"/>
        <v>-130.71537245135892</v>
      </c>
      <c r="AK53">
        <f t="shared" si="22"/>
        <v>-104.60904396063533</v>
      </c>
      <c r="AL53">
        <f t="shared" si="26"/>
        <v>-1949.5472914045306</v>
      </c>
      <c r="AN53">
        <f t="shared" si="27"/>
        <v>0</v>
      </c>
      <c r="AO53">
        <f t="shared" si="27"/>
        <v>0</v>
      </c>
      <c r="AP53">
        <f t="shared" si="27"/>
        <v>-2.1099675509180261E-4</v>
      </c>
      <c r="AQ53">
        <f t="shared" si="27"/>
        <v>-15.172405979234995</v>
      </c>
      <c r="AR53">
        <f t="shared" si="27"/>
        <v>-15.172616975990087</v>
      </c>
      <c r="AS53">
        <f t="shared" si="27"/>
        <v>-1.1569640727650368</v>
      </c>
      <c r="AT53">
        <f t="shared" si="27"/>
        <v>-0.92589649770374194</v>
      </c>
      <c r="AU53">
        <f t="shared" si="23"/>
        <v>-17.255477546458867</v>
      </c>
      <c r="AW53">
        <v>50</v>
      </c>
      <c r="AX53">
        <f>IF(Z53&gt;0, (R53*SUMPRODUCT(K53:$K$98, X53:$X$98)-K53*$AZ$3)/Z53, 0)</f>
        <v>-2860264.0704883207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2000000</v>
      </c>
      <c r="S54">
        <f t="shared" si="1"/>
        <v>-9291933.7160030529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-1363.6995412720028</v>
      </c>
      <c r="AC54">
        <f t="shared" si="2"/>
        <v>-1230.3679614595435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-679.18756510421611</v>
      </c>
      <c r="AI54">
        <f t="shared" si="25"/>
        <v>-679.19418572807683</v>
      </c>
      <c r="AJ54">
        <f t="shared" si="7"/>
        <v>-133.33157981245927</v>
      </c>
      <c r="AK54">
        <f t="shared" si="22"/>
        <v>-95.458967889040196</v>
      </c>
      <c r="AL54">
        <f t="shared" si="26"/>
        <v>-907.98473342957629</v>
      </c>
      <c r="AN54">
        <f t="shared" si="27"/>
        <v>0</v>
      </c>
      <c r="AO54">
        <f t="shared" si="27"/>
        <v>0</v>
      </c>
      <c r="AP54">
        <f t="shared" si="27"/>
        <v>-5.2320766832165238E-5</v>
      </c>
      <c r="AQ54">
        <f t="shared" si="27"/>
        <v>-5.3674117388878395</v>
      </c>
      <c r="AR54">
        <f t="shared" si="27"/>
        <v>-5.3674640596546714</v>
      </c>
      <c r="AS54">
        <f t="shared" si="27"/>
        <v>-1.0536787235497229</v>
      </c>
      <c r="AT54">
        <f t="shared" si="27"/>
        <v>-0.75438304697338332</v>
      </c>
      <c r="AU54">
        <f t="shared" si="23"/>
        <v>-7.1755258301777776</v>
      </c>
      <c r="AW54">
        <v>51</v>
      </c>
      <c r="AX54">
        <f>IF(Z54&gt;0, (R54*SUMPRODUCT(K54:$K$98, X54:$X$98)-K54*$AZ$3)/Z54, 0)</f>
        <v>-9291933.7160030529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2000000</v>
      </c>
      <c r="S55">
        <f t="shared" si="1"/>
        <v>-42039362.22195591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-1230.3679614595435</v>
      </c>
      <c r="AC55">
        <f t="shared" si="2"/>
        <v>-1103.1425287415614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-209.695293636385</v>
      </c>
      <c r="AI55">
        <f t="shared" si="25"/>
        <v>-209.69660567166628</v>
      </c>
      <c r="AJ55">
        <f t="shared" si="7"/>
        <v>-127.22543271798213</v>
      </c>
      <c r="AK55">
        <f t="shared" si="22"/>
        <v>-86.125757302168054</v>
      </c>
      <c r="AL55">
        <f t="shared" si="26"/>
        <v>-423.04779569181642</v>
      </c>
      <c r="AN55">
        <f t="shared" si="27"/>
        <v>0</v>
      </c>
      <c r="AO55">
        <f t="shared" si="27"/>
        <v>0</v>
      </c>
      <c r="AP55">
        <f t="shared" si="27"/>
        <v>-9.2576909062238117E-6</v>
      </c>
      <c r="AQ55">
        <f t="shared" si="27"/>
        <v>-1.4796051910311754</v>
      </c>
      <c r="AR55">
        <f t="shared" si="27"/>
        <v>-1.4796144487220817</v>
      </c>
      <c r="AS55">
        <f t="shared" si="27"/>
        <v>-0.89769974049647006</v>
      </c>
      <c r="AT55">
        <f t="shared" si="27"/>
        <v>-0.60770137171866312</v>
      </c>
      <c r="AU55">
        <f t="shared" si="23"/>
        <v>-2.9850155609372147</v>
      </c>
      <c r="AW55">
        <v>52</v>
      </c>
      <c r="AX55">
        <f>IF(Z55&gt;0, (R55*SUMPRODUCT(K55:$K$98, X55:$X$98)-K55*$AZ$3)/Z55, 0)</f>
        <v>-42039362.22195591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2000000</v>
      </c>
      <c r="S56">
        <f t="shared" si="1"/>
        <v>-191755856.13647074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-1103.1425287415614</v>
      </c>
      <c r="AC56">
        <f t="shared" si="2"/>
        <v>-986.23566566753027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-41.67022898706059</v>
      </c>
      <c r="AI56">
        <f t="shared" si="25"/>
        <v>-41.670486146264366</v>
      </c>
      <c r="AJ56">
        <f t="shared" si="7"/>
        <v>-116.90686307403109</v>
      </c>
      <c r="AK56">
        <f t="shared" si="22"/>
        <v>-77.219977011909307</v>
      </c>
      <c r="AL56">
        <f t="shared" si="26"/>
        <v>-235.79732623220474</v>
      </c>
      <c r="AN56">
        <f t="shared" si="27"/>
        <v>0</v>
      </c>
      <c r="AO56">
        <f t="shared" si="27"/>
        <v>0</v>
      </c>
      <c r="AP56">
        <f t="shared" si="27"/>
        <v>-1.6200977270641658E-6</v>
      </c>
      <c r="AQ56">
        <f t="shared" si="27"/>
        <v>-0.26252159081606097</v>
      </c>
      <c r="AR56">
        <f t="shared" si="27"/>
        <v>-0.26252321091378805</v>
      </c>
      <c r="AS56">
        <f t="shared" si="27"/>
        <v>-0.73651084761353425</v>
      </c>
      <c r="AT56">
        <f t="shared" si="27"/>
        <v>-0.48648427668206262</v>
      </c>
      <c r="AU56">
        <f t="shared" si="23"/>
        <v>-1.4855183352093848</v>
      </c>
      <c r="AW56">
        <v>53</v>
      </c>
      <c r="AX56">
        <f>IF(Z56&gt;0, (R56*SUMPRODUCT(K56:$K$98, X56:$X$98)-K56*$AZ$3)/Z56, 0)</f>
        <v>-191755856.13647074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2000000</v>
      </c>
      <c r="S57">
        <f t="shared" si="1"/>
        <v>-884343281.11244988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-986.23566566753027</v>
      </c>
      <c r="AC57">
        <f t="shared" si="2"/>
        <v>-880.79598345025488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-8.1915269145057952</v>
      </c>
      <c r="AI57">
        <f t="shared" si="25"/>
        <v>-8.19157671394467</v>
      </c>
      <c r="AJ57">
        <f t="shared" si="7"/>
        <v>-105.43968221727539</v>
      </c>
      <c r="AK57">
        <f t="shared" si="22"/>
        <v>-69.036496596727119</v>
      </c>
      <c r="AL57">
        <f t="shared" si="26"/>
        <v>-182.66775552794718</v>
      </c>
      <c r="AN57">
        <f t="shared" si="27"/>
        <v>0</v>
      </c>
      <c r="AO57">
        <f t="shared" si="27"/>
        <v>0</v>
      </c>
      <c r="AP57">
        <f t="shared" si="27"/>
        <v>-2.8012093476645915E-7</v>
      </c>
      <c r="AQ57">
        <f t="shared" si="27"/>
        <v>-4.607718938768178E-2</v>
      </c>
      <c r="AR57">
        <f t="shared" si="27"/>
        <v>-4.6077469508616541E-2</v>
      </c>
      <c r="AS57">
        <f t="shared" si="27"/>
        <v>-0.59309628805577719</v>
      </c>
      <c r="AT57">
        <f t="shared" si="27"/>
        <v>-0.38832903334742425</v>
      </c>
      <c r="AU57">
        <f t="shared" si="23"/>
        <v>-1.027502790911818</v>
      </c>
      <c r="AW57">
        <v>54</v>
      </c>
      <c r="AX57">
        <f>IF(Z57&gt;0, (R57*SUMPRODUCT(K57:$K$98, X57:$X$98)-K57*$AZ$3)/Z57, 0)</f>
        <v>-884343281.11244988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2000000</v>
      </c>
      <c r="S58">
        <f t="shared" si="1"/>
        <v>-4132797917.9884329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-880.79598345025488</v>
      </c>
      <c r="AC58">
        <f t="shared" si="2"/>
        <v>-786.46509295384681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-1.5914608528454808</v>
      </c>
      <c r="AI58">
        <f t="shared" si="25"/>
        <v>-1.5914703677686461</v>
      </c>
      <c r="AJ58">
        <f t="shared" si="7"/>
        <v>-94.330890496408074</v>
      </c>
      <c r="AK58">
        <f t="shared" si="22"/>
        <v>-61.655718841517846</v>
      </c>
      <c r="AL58">
        <f t="shared" si="26"/>
        <v>-157.57807970569456</v>
      </c>
      <c r="AN58">
        <f t="shared" si="27"/>
        <v>0</v>
      </c>
      <c r="AO58">
        <f t="shared" si="27"/>
        <v>0</v>
      </c>
      <c r="AP58">
        <f t="shared" si="27"/>
        <v>-4.7786847450954654E-8</v>
      </c>
      <c r="AQ58">
        <f t="shared" si="27"/>
        <v>-7.9928020097759043E-3</v>
      </c>
      <c r="AR58">
        <f t="shared" si="27"/>
        <v>-7.9928497966233556E-3</v>
      </c>
      <c r="AS58">
        <f t="shared" si="27"/>
        <v>-0.47375851551457926</v>
      </c>
      <c r="AT58">
        <f t="shared" si="27"/>
        <v>-0.30965383319957129</v>
      </c>
      <c r="AU58">
        <f t="shared" si="23"/>
        <v>-0.79140519851077396</v>
      </c>
      <c r="AW58">
        <v>55</v>
      </c>
      <c r="AX58">
        <f>IF(Z58&gt;0, (R58*SUMPRODUCT(K58:$K$98, X58:$X$98)-K58*$AZ$3)/Z58, 0)</f>
        <v>-4132797917.9884329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2000000</v>
      </c>
      <c r="S59">
        <f t="shared" si="1"/>
        <v>-19606612463.685467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-786.46509295384681</v>
      </c>
      <c r="AC59">
        <f t="shared" si="2"/>
        <v>-702.20793603639606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-0.30516125208120143</v>
      </c>
      <c r="AI59">
        <f t="shared" si="25"/>
        <v>-0.30516304282383311</v>
      </c>
      <c r="AJ59">
        <f t="shared" si="7"/>
        <v>-84.257156917450743</v>
      </c>
      <c r="AK59">
        <f t="shared" si="22"/>
        <v>-55.052556506769278</v>
      </c>
      <c r="AL59">
        <f t="shared" si="26"/>
        <v>-139.61487646704387</v>
      </c>
      <c r="AN59">
        <f t="shared" si="27"/>
        <v>0</v>
      </c>
      <c r="AO59">
        <f t="shared" si="27"/>
        <v>0</v>
      </c>
      <c r="AP59">
        <f t="shared" si="27"/>
        <v>-8.0300499201286436E-9</v>
      </c>
      <c r="AQ59">
        <f t="shared" si="27"/>
        <v>-1.3684043952107506E-3</v>
      </c>
      <c r="AR59">
        <f t="shared" si="27"/>
        <v>-1.3684124252606707E-3</v>
      </c>
      <c r="AS59">
        <f t="shared" si="27"/>
        <v>-0.37782602826364564</v>
      </c>
      <c r="AT59">
        <f t="shared" si="27"/>
        <v>-0.24686672956567027</v>
      </c>
      <c r="AU59">
        <f t="shared" si="23"/>
        <v>-0.62606117025457664</v>
      </c>
      <c r="AW59">
        <v>56</v>
      </c>
      <c r="AX59">
        <f>IF(Z59&gt;0, (R59*SUMPRODUCT(K59:$K$98, X59:$X$98)-K59*$AZ$3)/Z59, 0)</f>
        <v>-19606612463.685467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2000000</v>
      </c>
      <c r="S60">
        <f t="shared" si="1"/>
        <v>-94441987507.340073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-702.20793603639606</v>
      </c>
      <c r="AC60">
        <f t="shared" si="2"/>
        <v>-626.97256361984421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-5.7635996755024697E-2</v>
      </c>
      <c r="AI60">
        <f t="shared" si="25"/>
        <v>-5.7636328690311198E-2</v>
      </c>
      <c r="AJ60">
        <f t="shared" si="7"/>
        <v>-75.235372416551854</v>
      </c>
      <c r="AK60">
        <f t="shared" si="22"/>
        <v>-49.154555522547732</v>
      </c>
      <c r="AL60">
        <f t="shared" si="26"/>
        <v>-124.44756426778989</v>
      </c>
      <c r="AN60">
        <f t="shared" si="27"/>
        <v>0</v>
      </c>
      <c r="AO60">
        <f t="shared" si="27"/>
        <v>0</v>
      </c>
      <c r="AP60">
        <f t="shared" si="27"/>
        <v>-1.3289862030670991E-9</v>
      </c>
      <c r="AQ60">
        <f t="shared" si="27"/>
        <v>-2.3076017405329309E-4</v>
      </c>
      <c r="AR60">
        <f t="shared" si="27"/>
        <v>-2.3076150303949613E-4</v>
      </c>
      <c r="AS60">
        <f t="shared" si="27"/>
        <v>-0.30122369025038631</v>
      </c>
      <c r="AT60">
        <f t="shared" si="27"/>
        <v>-0.19680259606001349</v>
      </c>
      <c r="AU60">
        <f t="shared" si="23"/>
        <v>-0.49825704781343927</v>
      </c>
      <c r="AW60">
        <v>57</v>
      </c>
      <c r="AX60">
        <f>IF(Z60&gt;0, (R60*SUMPRODUCT(K60:$K$98, X60:$X$98)-K60*$AZ$3)/Z60, 0)</f>
        <v>-94441987507.340073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2000000</v>
      </c>
      <c r="S61">
        <f t="shared" si="1"/>
        <v>-462570399481.19305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-626.97256361984421</v>
      </c>
      <c r="AC61">
        <f t="shared" si="2"/>
        <v>-559.79713293274426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-1.0724261404572158E-2</v>
      </c>
      <c r="AI61">
        <f t="shared" si="25"/>
        <v>-1.0724321913970679E-2</v>
      </c>
      <c r="AJ61">
        <f t="shared" si="7"/>
        <v>-67.175430687099947</v>
      </c>
      <c r="AK61">
        <f t="shared" si="22"/>
        <v>-43.888079453389096</v>
      </c>
      <c r="AL61">
        <f t="shared" si="26"/>
        <v>-111.07423446240301</v>
      </c>
      <c r="AN61">
        <f t="shared" si="27"/>
        <v>0</v>
      </c>
      <c r="AO61">
        <f t="shared" si="27"/>
        <v>0</v>
      </c>
      <c r="AP61">
        <f t="shared" si="27"/>
        <v>-2.1630764193934225E-10</v>
      </c>
      <c r="AQ61">
        <f t="shared" si="27"/>
        <v>-3.8336849359441598E-5</v>
      </c>
      <c r="AR61">
        <f t="shared" si="27"/>
        <v>-3.8337065667083535E-5</v>
      </c>
      <c r="AS61">
        <f t="shared" si="27"/>
        <v>-0.24013722435085513</v>
      </c>
      <c r="AT61">
        <f t="shared" si="27"/>
        <v>-0.15689012298436286</v>
      </c>
      <c r="AU61">
        <f t="shared" si="23"/>
        <v>-0.39706568440088508</v>
      </c>
      <c r="AW61">
        <v>58</v>
      </c>
      <c r="AX61">
        <f>IF(Z61&gt;0, (R61*SUMPRODUCT(K61:$K$98, X61:$X$98)-K61*$AZ$3)/Z61, 0)</f>
        <v>-462570399481.19305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2000000</v>
      </c>
      <c r="S62">
        <f t="shared" si="1"/>
        <v>-2306322929745.8281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-559.79713293274426</v>
      </c>
      <c r="AC62">
        <f t="shared" si="2"/>
        <v>-499.81890212024166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-1.9627386013954351E-3</v>
      </c>
      <c r="AI62">
        <f t="shared" si="25"/>
        <v>-1.9627494372349368E-3</v>
      </c>
      <c r="AJ62">
        <f t="shared" si="7"/>
        <v>-59.978230812502602</v>
      </c>
      <c r="AK62">
        <f t="shared" si="22"/>
        <v>-39.1857993052921</v>
      </c>
      <c r="AL62">
        <f t="shared" si="26"/>
        <v>-99.165992867231935</v>
      </c>
      <c r="AN62">
        <f t="shared" si="27"/>
        <v>0</v>
      </c>
      <c r="AO62">
        <f t="shared" si="27"/>
        <v>0</v>
      </c>
      <c r="AP62">
        <f t="shared" si="27"/>
        <v>-3.4585460929564062E-11</v>
      </c>
      <c r="AQ62">
        <f t="shared" si="27"/>
        <v>-6.2646017599584663E-6</v>
      </c>
      <c r="AR62">
        <f t="shared" si="27"/>
        <v>-6.2646363454193958E-6</v>
      </c>
      <c r="AS62">
        <f t="shared" si="27"/>
        <v>-0.19143646028058028</v>
      </c>
      <c r="AT62">
        <f t="shared" si="27"/>
        <v>-0.12507189042839553</v>
      </c>
      <c r="AU62">
        <f t="shared" si="23"/>
        <v>-0.31651461534532122</v>
      </c>
      <c r="AW62">
        <v>59</v>
      </c>
      <c r="AX62">
        <f>IF(Z62&gt;0, (R62*SUMPRODUCT(K62:$K$98, X62:$X$98)-K62*$AZ$3)/Z62, 0)</f>
        <v>-2306322929745.8281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2000000</v>
      </c>
      <c r="S63">
        <f t="shared" si="1"/>
        <v>-11716449875787.814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-499.81890212024166</v>
      </c>
      <c r="AC63">
        <f t="shared" si="2"/>
        <v>-446.26688235863651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-3.5292141103796247E-4</v>
      </c>
      <c r="AI63">
        <f t="shared" si="25"/>
        <v>-3.5292331548379327E-4</v>
      </c>
      <c r="AJ63">
        <f t="shared" si="7"/>
        <v>-53.552019761605152</v>
      </c>
      <c r="AK63">
        <f t="shared" si="22"/>
        <v>-34.98732314841692</v>
      </c>
      <c r="AL63">
        <f t="shared" si="26"/>
        <v>-88.539695833337561</v>
      </c>
      <c r="AN63">
        <f t="shared" si="27"/>
        <v>0</v>
      </c>
      <c r="AO63">
        <f t="shared" si="27"/>
        <v>0</v>
      </c>
      <c r="AP63">
        <f t="shared" si="27"/>
        <v>-5.4272722266578378E-12</v>
      </c>
      <c r="AQ63">
        <f t="shared" si="27"/>
        <v>-1.0057521938004157E-6</v>
      </c>
      <c r="AR63">
        <f t="shared" si="27"/>
        <v>-1.0057576210726425E-6</v>
      </c>
      <c r="AS63">
        <f t="shared" si="27"/>
        <v>-0.15261205376934206</v>
      </c>
      <c r="AT63">
        <f t="shared" si="27"/>
        <v>-9.9706551972102597E-2</v>
      </c>
      <c r="AU63">
        <f t="shared" si="23"/>
        <v>-0.25231961149906573</v>
      </c>
      <c r="AW63">
        <v>60</v>
      </c>
      <c r="AX63">
        <f>IF(Z63&gt;0, (R63*SUMPRODUCT(K63:$K$98, X63:$X$98)-K63*$AZ$3)/Z63, 0)</f>
        <v>-11716449875787.814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2000000</v>
      </c>
      <c r="S64">
        <f t="shared" si="1"/>
        <v>-60753600794658.836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-446.26688235863651</v>
      </c>
      <c r="AC64">
        <f t="shared" si="2"/>
        <v>-398.45257441241819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-6.2299052148270017E-5</v>
      </c>
      <c r="AI64">
        <f t="shared" si="25"/>
        <v>-6.2299380073338817E-5</v>
      </c>
      <c r="AJ64">
        <f t="shared" si="7"/>
        <v>-47.814307946218321</v>
      </c>
      <c r="AK64">
        <f t="shared" si="22"/>
        <v>-31.238681765104559</v>
      </c>
      <c r="AL64">
        <f t="shared" si="26"/>
        <v>-79.053052010702956</v>
      </c>
      <c r="AN64">
        <f t="shared" si="27"/>
        <v>0</v>
      </c>
      <c r="AO64">
        <f t="shared" si="27"/>
        <v>0</v>
      </c>
      <c r="AP64">
        <f t="shared" si="27"/>
        <v>-8.3439093519436367E-13</v>
      </c>
      <c r="AQ64">
        <f t="shared" si="27"/>
        <v>-1.5851720203477045E-7</v>
      </c>
      <c r="AR64">
        <f t="shared" si="27"/>
        <v>-1.5851803642570562E-7</v>
      </c>
      <c r="AS64">
        <f t="shared" si="27"/>
        <v>-0.12166140657846095</v>
      </c>
      <c r="AT64">
        <f t="shared" si="27"/>
        <v>-7.9485453757364863E-2</v>
      </c>
      <c r="AU64">
        <f t="shared" si="23"/>
        <v>-0.20114701885386224</v>
      </c>
      <c r="AW64">
        <v>61</v>
      </c>
      <c r="AX64">
        <f>IF(Z64&gt;0, (R64*SUMPRODUCT(K64:$K$98, X64:$X$98)-K64*$AZ$3)/Z64, 0)</f>
        <v>-60753600794658.836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2000000</v>
      </c>
      <c r="S65">
        <f t="shared" si="1"/>
        <v>-321880919920366.81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-398.45257441241819</v>
      </c>
      <c r="AC65">
        <f t="shared" si="2"/>
        <v>-355.76122729239034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-1.077531818164203E-5</v>
      </c>
      <c r="AI65">
        <f t="shared" si="25"/>
        <v>-1.0775373444505604E-5</v>
      </c>
      <c r="AJ65">
        <f t="shared" si="7"/>
        <v>-42.691347120027842</v>
      </c>
      <c r="AK65">
        <f t="shared" si="22"/>
        <v>-27.891680208869275</v>
      </c>
      <c r="AL65">
        <f t="shared" si="26"/>
        <v>-70.583038104270571</v>
      </c>
      <c r="AN65">
        <f t="shared" si="27"/>
        <v>0</v>
      </c>
      <c r="AO65">
        <f t="shared" si="27"/>
        <v>0</v>
      </c>
      <c r="AP65">
        <f t="shared" si="27"/>
        <v>-1.255481511025171E-13</v>
      </c>
      <c r="AQ65">
        <f t="shared" si="27"/>
        <v>-2.4479753450271457E-8</v>
      </c>
      <c r="AR65">
        <f t="shared" si="27"/>
        <v>-2.4479878998422559E-8</v>
      </c>
      <c r="AS65">
        <f t="shared" si="27"/>
        <v>-9.6987730138562017E-2</v>
      </c>
      <c r="AT65">
        <f t="shared" si="27"/>
        <v>-6.3365317229350529E-2</v>
      </c>
      <c r="AU65">
        <f t="shared" si="23"/>
        <v>-0.16035307184779157</v>
      </c>
      <c r="AW65">
        <v>62</v>
      </c>
      <c r="AX65">
        <f>IF(Z65&gt;0, (R65*SUMPRODUCT(K65:$K$98, X65:$X$98)-K65*$AZ$3)/Z65, 0)</f>
        <v>-321880919920366.81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0.825360447</v>
      </c>
      <c r="Q66" s="4">
        <f t="shared" si="21"/>
        <v>50</v>
      </c>
      <c r="R66">
        <f t="shared" si="0"/>
        <v>2000000</v>
      </c>
      <c r="S66">
        <f t="shared" si="1"/>
        <v>-1745593165693799.3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-355.76122729239034</v>
      </c>
      <c r="AC66">
        <f t="shared" si="2"/>
        <v>-317.64395296102612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-1.8244712712760984E-6</v>
      </c>
      <c r="AI66">
        <f t="shared" si="25"/>
        <v>-1.8244803697292546E-6</v>
      </c>
      <c r="AJ66">
        <f t="shared" si="7"/>
        <v>-38.117274331364229</v>
      </c>
      <c r="AK66">
        <f t="shared" si="22"/>
        <v>-24.903285910467325</v>
      </c>
      <c r="AL66">
        <f t="shared" si="26"/>
        <v>-63.020562066311925</v>
      </c>
      <c r="AN66">
        <f t="shared" si="27"/>
        <v>0</v>
      </c>
      <c r="AO66">
        <f t="shared" si="27"/>
        <v>0</v>
      </c>
      <c r="AP66">
        <f t="shared" si="27"/>
        <v>-1.8455528104906142E-14</v>
      </c>
      <c r="AQ66">
        <f t="shared" si="27"/>
        <v>-3.7008027897856077E-9</v>
      </c>
      <c r="AR66">
        <f t="shared" si="27"/>
        <v>-3.7008212453137125E-9</v>
      </c>
      <c r="AS66">
        <f t="shared" si="27"/>
        <v>-7.7318024901466748E-2</v>
      </c>
      <c r="AT66">
        <f t="shared" si="27"/>
        <v>-5.0514442963974268E-2</v>
      </c>
      <c r="AU66">
        <f t="shared" si="23"/>
        <v>-0.12783247156626226</v>
      </c>
      <c r="AW66">
        <v>63</v>
      </c>
      <c r="AX66">
        <f>IF(Z66&gt;0, (R66*SUMPRODUCT(K66:$K$98, X66:$X$98)-K66*$AZ$3)/Z66, 0)</f>
        <v>-1745593165693799.3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-9708954964292086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-317.64395296102612</v>
      </c>
      <c r="AC67">
        <f t="shared" ref="AC67:AC89" si="30">S67*Z67</f>
        <v>-283.61067228986633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-3.0187625290258455E-7</v>
      </c>
      <c r="AI67">
        <f t="shared" ref="AI67:AI89" si="34">SUM(AE67:AH67)</f>
        <v>-3.0187771346488674E-7</v>
      </c>
      <c r="AJ67">
        <f t="shared" ref="AJ67:AJ89" si="35">AB67-AC67</f>
        <v>-34.033280671159787</v>
      </c>
      <c r="AK67">
        <f t="shared" si="22"/>
        <v>-22.23507670727183</v>
      </c>
      <c r="AL67">
        <f t="shared" si="26"/>
        <v>-56.268357680309329</v>
      </c>
      <c r="AN67">
        <f t="shared" ref="AN67:AT89" si="36">AE67*$K67</f>
        <v>0</v>
      </c>
      <c r="AO67">
        <f t="shared" si="36"/>
        <v>0</v>
      </c>
      <c r="AP67">
        <f t="shared" si="36"/>
        <v>-2.6452150077739585E-15</v>
      </c>
      <c r="AQ67">
        <f t="shared" si="36"/>
        <v>-5.4672614339822298E-10</v>
      </c>
      <c r="AR67">
        <f t="shared" si="36"/>
        <v>-5.4672878861323069E-10</v>
      </c>
      <c r="AS67">
        <f t="shared" si="36"/>
        <v>-6.1637456108668859E-2</v>
      </c>
      <c r="AT67">
        <f t="shared" si="36"/>
        <v>-4.0269804661492492E-2</v>
      </c>
      <c r="AU67">
        <f t="shared" si="23"/>
        <v>-0.10190726131689014</v>
      </c>
      <c r="AW67">
        <v>64</v>
      </c>
      <c r="AX67">
        <f>IF(Z67&gt;0, (R67*SUMPRODUCT(K67:$K$98, X67:$X$98)-K67*$AZ$3)/Z67, 0)</f>
        <v>-9708954964292086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2000000</v>
      </c>
      <c r="S68">
        <f t="shared" si="29"/>
        <v>-5.5447149310675184E+16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-283.61067228986633</v>
      </c>
      <c r="AC68">
        <f t="shared" si="30"/>
        <v>-253.22381454500186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-4.8704386788941464E-8</v>
      </c>
      <c r="AI68">
        <f t="shared" si="34"/>
        <v>-4.8704615135950904E-8</v>
      </c>
      <c r="AJ68">
        <f t="shared" si="35"/>
        <v>-30.386857744864471</v>
      </c>
      <c r="AK68">
        <f t="shared" si="22"/>
        <v>-19.852747060290646</v>
      </c>
      <c r="AL68">
        <f t="shared" si="26"/>
        <v>-50.239604853859731</v>
      </c>
      <c r="AN68">
        <f t="shared" si="36"/>
        <v>0</v>
      </c>
      <c r="AO68">
        <f t="shared" si="36"/>
        <v>0</v>
      </c>
      <c r="AP68">
        <f t="shared" si="36"/>
        <v>-3.6924803810063829E-16</v>
      </c>
      <c r="AQ68">
        <f t="shared" si="36"/>
        <v>-7.8757323393696568E-11</v>
      </c>
      <c r="AR68">
        <f t="shared" si="36"/>
        <v>-7.8757692641734662E-11</v>
      </c>
      <c r="AS68">
        <f t="shared" si="36"/>
        <v>-4.9137002642109594E-2</v>
      </c>
      <c r="AT68">
        <f t="shared" si="36"/>
        <v>-3.2102841726683637E-2</v>
      </c>
      <c r="AU68">
        <f t="shared" si="23"/>
        <v>-8.1239844447550918E-2</v>
      </c>
      <c r="AW68">
        <v>65</v>
      </c>
      <c r="AX68">
        <f>IF(Z68&gt;0, (R68*SUMPRODUCT(K68:$K$98, X68:$X$98)-K68*$AZ$3)/Z68, 0)</f>
        <v>-5.5447149310675184E+16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2000000</v>
      </c>
      <c r="S69">
        <f t="shared" si="29"/>
        <v>-3.2577181720594304E+17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-253.22381454500186</v>
      </c>
      <c r="AC69">
        <f t="shared" si="30"/>
        <v>-226.09269155810634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-7.6544982895656661E-9</v>
      </c>
      <c r="AI69">
        <f t="shared" si="34"/>
        <v>-7.6545329906477766E-9</v>
      </c>
      <c r="AJ69">
        <f t="shared" si="35"/>
        <v>-27.131122986895519</v>
      </c>
      <c r="AK69">
        <f t="shared" si="22"/>
        <v>-17.725667018150133</v>
      </c>
      <c r="AL69">
        <f t="shared" si="26"/>
        <v>-44.856790012700188</v>
      </c>
      <c r="AN69">
        <f t="shared" si="36"/>
        <v>0</v>
      </c>
      <c r="AO69">
        <f t="shared" si="36"/>
        <v>0</v>
      </c>
      <c r="AP69">
        <f t="shared" si="36"/>
        <v>-5.0101169488516427E-17</v>
      </c>
      <c r="AQ69">
        <f t="shared" si="36"/>
        <v>-1.1051508853303338E-11</v>
      </c>
      <c r="AR69">
        <f t="shared" si="36"/>
        <v>-1.1051558954472829E-11</v>
      </c>
      <c r="AS69">
        <f t="shared" si="36"/>
        <v>-3.9171717668089148E-2</v>
      </c>
      <c r="AT69">
        <f t="shared" si="36"/>
        <v>-2.5592188876549966E-2</v>
      </c>
      <c r="AU69">
        <f t="shared" si="23"/>
        <v>-6.476390655569067E-2</v>
      </c>
      <c r="AW69">
        <v>66</v>
      </c>
      <c r="AX69">
        <f>IF(Z69&gt;0, (R69*SUMPRODUCT(K69:$K$98, X69:$X$98)-K69*$AZ$3)/Z69, 0)</f>
        <v>-3.2577181720594304E+17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2000000</v>
      </c>
      <c r="S70">
        <f t="shared" si="29"/>
        <v>-1.971162410973847E+18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-226.09269155810634</v>
      </c>
      <c r="AC70">
        <f t="shared" si="30"/>
        <v>-201.86847460546176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-1.1693410941082652E-9</v>
      </c>
      <c r="AI70">
        <f t="shared" si="34"/>
        <v>-1.1693462146522013E-9</v>
      </c>
      <c r="AJ70">
        <f t="shared" si="35"/>
        <v>-24.224216952644582</v>
      </c>
      <c r="AK70">
        <f t="shared" si="22"/>
        <v>-15.826488409067446</v>
      </c>
      <c r="AL70">
        <f t="shared" si="26"/>
        <v>-40.050705362881374</v>
      </c>
      <c r="AN70">
        <f t="shared" si="36"/>
        <v>0</v>
      </c>
      <c r="AO70">
        <f t="shared" si="36"/>
        <v>0</v>
      </c>
      <c r="AP70">
        <f t="shared" si="36"/>
        <v>-6.6008964482917233E-18</v>
      </c>
      <c r="AQ70">
        <f t="shared" si="36"/>
        <v>-1.507398348983733E-12</v>
      </c>
      <c r="AR70">
        <f t="shared" si="36"/>
        <v>-1.5074049498801814E-12</v>
      </c>
      <c r="AS70">
        <f t="shared" si="36"/>
        <v>-3.1227453498234241E-2</v>
      </c>
      <c r="AT70">
        <f t="shared" si="36"/>
        <v>-2.0401936285521182E-2</v>
      </c>
      <c r="AU70">
        <f t="shared" si="23"/>
        <v>-5.1629389785262825E-2</v>
      </c>
      <c r="AW70">
        <v>67</v>
      </c>
      <c r="AX70">
        <f>IF(Z70&gt;0, (R70*SUMPRODUCT(K70:$K$98, X70:$X$98)-K70*$AZ$3)/Z70, 0)</f>
        <v>-1.971162410973847E+18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2000000</v>
      </c>
      <c r="S71">
        <f t="shared" si="29"/>
        <v>-1.2287806658409888E+19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-201.86847460546176</v>
      </c>
      <c r="AC71">
        <f t="shared" si="30"/>
        <v>-180.23970946916359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-1.7343718806689948E-10</v>
      </c>
      <c r="AI71">
        <f t="shared" si="34"/>
        <v>-1.7343792147569439E-10</v>
      </c>
      <c r="AJ71">
        <f t="shared" si="35"/>
        <v>-21.628765136298171</v>
      </c>
      <c r="AK71">
        <f t="shared" si="22"/>
        <v>-14.130793222382325</v>
      </c>
      <c r="AL71">
        <f t="shared" si="26"/>
        <v>-35.75955835885393</v>
      </c>
      <c r="AN71">
        <f t="shared" si="36"/>
        <v>0</v>
      </c>
      <c r="AO71">
        <f t="shared" si="36"/>
        <v>0</v>
      </c>
      <c r="AP71">
        <f t="shared" si="36"/>
        <v>-8.441408433156961E-19</v>
      </c>
      <c r="AQ71">
        <f t="shared" si="36"/>
        <v>-1.9962320497482949E-13</v>
      </c>
      <c r="AR71">
        <f t="shared" si="36"/>
        <v>-1.9962404911567279E-13</v>
      </c>
      <c r="AS71">
        <f t="shared" si="36"/>
        <v>-2.4894334740311157E-2</v>
      </c>
      <c r="AT71">
        <f t="shared" si="36"/>
        <v>-1.6264298697004274E-2</v>
      </c>
      <c r="AU71">
        <f t="shared" si="23"/>
        <v>-4.1158633437515052E-2</v>
      </c>
      <c r="AW71">
        <v>68</v>
      </c>
      <c r="AX71">
        <f>IF(Z71&gt;0, (R71*SUMPRODUCT(K71:$K$98, X71:$X$98)-K71*$AZ$3)/Z71, 0)</f>
        <v>-1.2287806658409888E+19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2000000</v>
      </c>
      <c r="S72">
        <f t="shared" si="29"/>
        <v>-7.9048039877043028E+19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-180.23970946916359</v>
      </c>
      <c r="AC72">
        <f t="shared" si="30"/>
        <v>-160.92831202603912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-2.4971329771205297E-11</v>
      </c>
      <c r="AI72">
        <f t="shared" si="34"/>
        <v>-2.497143156266798E-11</v>
      </c>
      <c r="AJ72">
        <f t="shared" si="35"/>
        <v>-19.311397443124463</v>
      </c>
      <c r="AK72">
        <f t="shared" ref="AK72:AK89" si="49">G72*SUM(AB72:AB72, AE72:AF72)</f>
        <v>-12.616779662841452</v>
      </c>
      <c r="AL72">
        <f t="shared" si="26"/>
        <v>-31.928177105990887</v>
      </c>
      <c r="AN72">
        <f t="shared" si="36"/>
        <v>0</v>
      </c>
      <c r="AO72">
        <f t="shared" si="36"/>
        <v>0</v>
      </c>
      <c r="AP72">
        <f t="shared" si="36"/>
        <v>-1.0460733367304433E-19</v>
      </c>
      <c r="AQ72">
        <f t="shared" si="36"/>
        <v>-2.566211504174034E-14</v>
      </c>
      <c r="AR72">
        <f t="shared" si="36"/>
        <v>-2.5662219649074011E-14</v>
      </c>
      <c r="AS72">
        <f t="shared" si="36"/>
        <v>-1.9845611240682851E-2</v>
      </c>
      <c r="AT72">
        <f t="shared" si="36"/>
        <v>-1.2965799343912936E-2</v>
      </c>
      <c r="AU72">
        <f t="shared" si="23"/>
        <v>-3.2811410584621455E-2</v>
      </c>
      <c r="AW72">
        <v>69</v>
      </c>
      <c r="AX72">
        <f>IF(Z72&gt;0, (R72*SUMPRODUCT(K72:$K$98, X72:$X$98)-K72*$AZ$3)/Z72, 0)</f>
        <v>-7.9048039877043028E+19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2000000</v>
      </c>
      <c r="S73">
        <f t="shared" si="29"/>
        <v>-5.2561493233035254E+20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-160.92831202603912</v>
      </c>
      <c r="AC73">
        <f t="shared" si="30"/>
        <v>-143.68599288039206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-3.4842071015894503E-12</v>
      </c>
      <c r="AI73">
        <f t="shared" si="34"/>
        <v>-3.4842207699599666E-12</v>
      </c>
      <c r="AJ73">
        <f t="shared" si="35"/>
        <v>-17.242319145647059</v>
      </c>
      <c r="AK73">
        <f t="shared" si="49"/>
        <v>-11.26498184182274</v>
      </c>
      <c r="AL73">
        <f t="shared" si="26"/>
        <v>-28.507300987473286</v>
      </c>
      <c r="AN73">
        <f t="shared" si="36"/>
        <v>0</v>
      </c>
      <c r="AO73">
        <f t="shared" si="36"/>
        <v>0</v>
      </c>
      <c r="AP73">
        <f t="shared" si="36"/>
        <v>-1.2541500444050986E-20</v>
      </c>
      <c r="AQ73">
        <f t="shared" si="36"/>
        <v>-3.196956422820599E-15</v>
      </c>
      <c r="AR73">
        <f t="shared" si="36"/>
        <v>-3.1969689643210433E-15</v>
      </c>
      <c r="AS73">
        <f t="shared" si="36"/>
        <v>-1.582079977733028E-2</v>
      </c>
      <c r="AT73">
        <f t="shared" si="36"/>
        <v>-1.0336255854522445E-2</v>
      </c>
      <c r="AU73">
        <f t="shared" si="23"/>
        <v>-2.6157055631855924E-2</v>
      </c>
      <c r="AW73">
        <v>70</v>
      </c>
      <c r="AX73">
        <f>IF(Z73&gt;0, (R73*SUMPRODUCT(K73:$K$98, X73:$X$98)-K73*$AZ$3)/Z73, 0)</f>
        <v>-5.2561493233035254E+20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2000000</v>
      </c>
      <c r="S74">
        <f t="shared" si="29"/>
        <v>-3.6179084002131517E+21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-143.68599288039206</v>
      </c>
      <c r="AC74">
        <f t="shared" si="30"/>
        <v>-128.29106507177863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-4.7034745409435163E-13</v>
      </c>
      <c r="AI74">
        <f t="shared" si="34"/>
        <v>-4.7034922709481043E-13</v>
      </c>
      <c r="AJ74">
        <f t="shared" si="35"/>
        <v>-15.394927808613431</v>
      </c>
      <c r="AK74">
        <f t="shared" si="49"/>
        <v>-10.058019501627445</v>
      </c>
      <c r="AL74">
        <f t="shared" si="26"/>
        <v>-25.452947310241349</v>
      </c>
      <c r="AN74">
        <f t="shared" si="36"/>
        <v>0</v>
      </c>
      <c r="AO74">
        <f t="shared" si="36"/>
        <v>0</v>
      </c>
      <c r="AP74">
        <f t="shared" si="36"/>
        <v>-1.4525248805480605E-21</v>
      </c>
      <c r="AQ74">
        <f t="shared" si="36"/>
        <v>-3.8533062762130884E-16</v>
      </c>
      <c r="AR74">
        <f t="shared" si="36"/>
        <v>-3.8533208014618935E-16</v>
      </c>
      <c r="AS74">
        <f t="shared" si="36"/>
        <v>-1.2612244720448234E-2</v>
      </c>
      <c r="AT74">
        <f t="shared" si="36"/>
        <v>-8.2399998840261817E-3</v>
      </c>
      <c r="AU74">
        <f t="shared" si="23"/>
        <v>-2.0852244604474802E-2</v>
      </c>
      <c r="AW74">
        <v>71</v>
      </c>
      <c r="AX74">
        <f>IF(Z74&gt;0, (R74*SUMPRODUCT(K74:$K$98, X74:$X$98)-K74*$AZ$3)/Z74, 0)</f>
        <v>-3.6179084002131517E+21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2000000</v>
      </c>
      <c r="S75">
        <f t="shared" si="29"/>
        <v>-2.5814675740594826E+22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-128.29106507177863</v>
      </c>
      <c r="AC75">
        <f t="shared" si="30"/>
        <v>-114.54559381408804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-6.1336362804490012E-14</v>
      </c>
      <c r="AI75">
        <f t="shared" si="34"/>
        <v>-6.1336584665874149E-14</v>
      </c>
      <c r="AJ75">
        <f t="shared" si="35"/>
        <v>-13.745471257690596</v>
      </c>
      <c r="AK75">
        <f t="shared" si="49"/>
        <v>-8.9803745550245058</v>
      </c>
      <c r="AL75">
        <f t="shared" si="26"/>
        <v>-22.725845812715164</v>
      </c>
      <c r="AN75">
        <f t="shared" si="36"/>
        <v>0</v>
      </c>
      <c r="AO75">
        <f t="shared" si="36"/>
        <v>0</v>
      </c>
      <c r="AP75">
        <f t="shared" si="36"/>
        <v>-1.6228501787043361E-22</v>
      </c>
      <c r="AQ75">
        <f t="shared" si="36"/>
        <v>-4.4865728990274781E-17</v>
      </c>
      <c r="AR75">
        <f t="shared" si="36"/>
        <v>-4.4865891275292658E-17</v>
      </c>
      <c r="AS75">
        <f t="shared" si="36"/>
        <v>-1.0054404273316535E-2</v>
      </c>
      <c r="AT75">
        <f t="shared" si="36"/>
        <v>-6.5688774585667903E-3</v>
      </c>
      <c r="AU75">
        <f t="shared" si="23"/>
        <v>-1.662328173188337E-2</v>
      </c>
      <c r="AW75">
        <v>72</v>
      </c>
      <c r="AX75">
        <f>IF(Z75&gt;0, (R75*SUMPRODUCT(K75:$K$98, X75:$X$98)-K75*$AZ$3)/Z75, 0)</f>
        <v>-2.5814675740594826E+22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2000000</v>
      </c>
      <c r="S76">
        <f t="shared" si="29"/>
        <v>-1.9123415827295314E+23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-114.54559381408804</v>
      </c>
      <c r="AC76">
        <f t="shared" si="30"/>
        <v>-102.27285161972146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-7.7161021962345607E-15</v>
      </c>
      <c r="AI76">
        <f t="shared" si="34"/>
        <v>-7.7161289364499449E-15</v>
      </c>
      <c r="AJ76">
        <f t="shared" si="35"/>
        <v>-12.272742194366572</v>
      </c>
      <c r="AK76">
        <f t="shared" si="49"/>
        <v>-8.0181915669861628</v>
      </c>
      <c r="AL76">
        <f t="shared" si="26"/>
        <v>-20.29093376135274</v>
      </c>
      <c r="AN76">
        <f t="shared" si="36"/>
        <v>0</v>
      </c>
      <c r="AO76">
        <f t="shared" si="36"/>
        <v>0</v>
      </c>
      <c r="AP76">
        <f t="shared" si="36"/>
        <v>-1.746399458107944E-23</v>
      </c>
      <c r="AQ76">
        <f t="shared" si="36"/>
        <v>-5.039374777175725E-18</v>
      </c>
      <c r="AR76">
        <f t="shared" si="36"/>
        <v>-5.0393922411703059E-18</v>
      </c>
      <c r="AS76">
        <f t="shared" si="36"/>
        <v>-8.0153095291107378E-3</v>
      </c>
      <c r="AT76">
        <f t="shared" si="36"/>
        <v>-5.2366688923523499E-3</v>
      </c>
      <c r="AU76">
        <f t="shared" si="23"/>
        <v>-1.3251978421463091E-2</v>
      </c>
      <c r="AW76">
        <v>73</v>
      </c>
      <c r="AX76">
        <f>IF(Z76&gt;0, (R76*SUMPRODUCT(K76:$K$98, X76:$X$98)-K76*$AZ$3)/Z76, 0)</f>
        <v>-1.9123415827295314E+23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2000000</v>
      </c>
      <c r="S77">
        <f t="shared" si="29"/>
        <v>-1.4733690837432694E+24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-102.27285161972146</v>
      </c>
      <c r="AC77">
        <f t="shared" si="30"/>
        <v>-91.315046089037011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-9.3495846080873368E-16</v>
      </c>
      <c r="AI77">
        <f t="shared" si="34"/>
        <v>-9.3496155966044353E-16</v>
      </c>
      <c r="AJ77">
        <f t="shared" si="35"/>
        <v>-10.957805530684453</v>
      </c>
      <c r="AK77">
        <f t="shared" si="49"/>
        <v>-7.1590996133805032</v>
      </c>
      <c r="AL77">
        <f t="shared" si="26"/>
        <v>-18.116905144064958</v>
      </c>
      <c r="AN77">
        <f t="shared" si="36"/>
        <v>0</v>
      </c>
      <c r="AO77">
        <f t="shared" si="36"/>
        <v>0</v>
      </c>
      <c r="AP77">
        <f t="shared" si="36"/>
        <v>-1.8070137555784448E-24</v>
      </c>
      <c r="AQ77">
        <f t="shared" si="36"/>
        <v>-5.4519640103645657E-19</v>
      </c>
      <c r="AR77">
        <f t="shared" si="36"/>
        <v>-5.4519820805021217E-19</v>
      </c>
      <c r="AS77">
        <f t="shared" si="36"/>
        <v>-6.3897556832834398E-3</v>
      </c>
      <c r="AT77">
        <f t="shared" si="36"/>
        <v>-4.1746403797451774E-3</v>
      </c>
      <c r="AU77">
        <f t="shared" si="23"/>
        <v>-1.0564396063028617E-2</v>
      </c>
      <c r="AW77">
        <v>74</v>
      </c>
      <c r="AX77">
        <f>IF(Z77&gt;0, (R77*SUMPRODUCT(K77:$K$98, X77:$X$98)-K77*$AZ$3)/Z77, 0)</f>
        <v>-1.4733690837432694E+24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2000000</v>
      </c>
      <c r="S78">
        <f t="shared" si="29"/>
        <v>-1.1825694796503091E+25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-91.315046089037011</v>
      </c>
      <c r="AC78">
        <f t="shared" si="30"/>
        <v>-81.531291150925924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-1.0892569034441609E-16</v>
      </c>
      <c r="AI78">
        <f t="shared" si="34"/>
        <v>-1.0892603506535027E-16</v>
      </c>
      <c r="AJ78">
        <f t="shared" si="35"/>
        <v>-9.7837549381110875</v>
      </c>
      <c r="AK78">
        <f t="shared" si="49"/>
        <v>-6.3920532262325915</v>
      </c>
      <c r="AL78">
        <f t="shared" si="26"/>
        <v>-16.175808164343678</v>
      </c>
      <c r="AN78">
        <f t="shared" si="36"/>
        <v>0</v>
      </c>
      <c r="AO78">
        <f t="shared" si="36"/>
        <v>0</v>
      </c>
      <c r="AP78">
        <f t="shared" si="36"/>
        <v>-1.794776190538177E-25</v>
      </c>
      <c r="AQ78">
        <f t="shared" si="36"/>
        <v>-5.671173873865659E-20</v>
      </c>
      <c r="AR78">
        <f t="shared" si="36"/>
        <v>-5.6711918216275638E-20</v>
      </c>
      <c r="AS78">
        <f t="shared" si="36"/>
        <v>-5.0938741097603787E-3</v>
      </c>
      <c r="AT78">
        <f t="shared" si="36"/>
        <v>-3.3279977517101217E-3</v>
      </c>
      <c r="AU78">
        <f t="shared" si="23"/>
        <v>-8.4218718614705E-3</v>
      </c>
      <c r="AW78">
        <v>75</v>
      </c>
      <c r="AX78">
        <f>IF(Z78&gt;0, (R78*SUMPRODUCT(K78:$K$98, X78:$X$98)-K78*$AZ$3)/Z78, 0)</f>
        <v>-1.1825694796503091E+25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2000000</v>
      </c>
      <c r="S79">
        <f t="shared" si="29"/>
        <v>-9.9034180983168323E+25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-81.531291150925924</v>
      </c>
      <c r="AC79">
        <f t="shared" si="30"/>
        <v>-72.795795670469559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-1.2180834434028242E-17</v>
      </c>
      <c r="AI79">
        <f t="shared" si="34"/>
        <v>-1.2180871186892226E-17</v>
      </c>
      <c r="AJ79">
        <f t="shared" si="35"/>
        <v>-8.7354954804563647</v>
      </c>
      <c r="AK79">
        <f t="shared" si="49"/>
        <v>-5.707190380564815</v>
      </c>
      <c r="AL79">
        <f t="shared" si="26"/>
        <v>-14.442685861021179</v>
      </c>
      <c r="AN79">
        <f t="shared" si="36"/>
        <v>0</v>
      </c>
      <c r="AO79">
        <f t="shared" si="36"/>
        <v>0</v>
      </c>
      <c r="AP79">
        <f t="shared" si="36"/>
        <v>-1.7085032380582839E-26</v>
      </c>
      <c r="AQ79">
        <f t="shared" si="36"/>
        <v>-5.6624145213223838E-21</v>
      </c>
      <c r="AR79">
        <f t="shared" si="36"/>
        <v>-5.6624316063547643E-21</v>
      </c>
      <c r="AS79">
        <f t="shared" si="36"/>
        <v>-4.0608052533166452E-3</v>
      </c>
      <c r="AT79">
        <f t="shared" si="36"/>
        <v>-2.6530594321668701E-3</v>
      </c>
      <c r="AU79">
        <f t="shared" si="23"/>
        <v>-6.7138646854835154E-3</v>
      </c>
      <c r="AW79">
        <v>76</v>
      </c>
      <c r="AX79">
        <f>IF(Z79&gt;0, (R79*SUMPRODUCT(K79:$K$98, X79:$X$98)-K79*$AZ$3)/Z79, 0)</f>
        <v>-9.9034180983168323E+25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2000000</v>
      </c>
      <c r="S80">
        <f t="shared" si="29"/>
        <v>-8.733480862271277E+26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-72.795795670469559</v>
      </c>
      <c r="AC80">
        <f t="shared" si="30"/>
        <v>-64.996246134347814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-1.3065695629697031E-18</v>
      </c>
      <c r="AI80">
        <f t="shared" si="34"/>
        <v>-1.3065732840659739E-18</v>
      </c>
      <c r="AJ80">
        <f t="shared" si="35"/>
        <v>-7.7995495361217451</v>
      </c>
      <c r="AK80">
        <f t="shared" si="49"/>
        <v>-5.0957056969328693</v>
      </c>
      <c r="AL80">
        <f t="shared" si="26"/>
        <v>-12.895255233054614</v>
      </c>
      <c r="AN80">
        <f t="shared" si="36"/>
        <v>0</v>
      </c>
      <c r="AO80">
        <f t="shared" si="36"/>
        <v>0</v>
      </c>
      <c r="AP80">
        <f t="shared" si="36"/>
        <v>-1.5444629776503696E-27</v>
      </c>
      <c r="AQ80">
        <f t="shared" si="36"/>
        <v>-5.4229941149316409E-22</v>
      </c>
      <c r="AR80">
        <f t="shared" si="36"/>
        <v>-5.4230095595614176E-22</v>
      </c>
      <c r="AS80">
        <f t="shared" si="36"/>
        <v>-3.2372490858710462E-3</v>
      </c>
      <c r="AT80">
        <f t="shared" si="36"/>
        <v>-2.1150027361024151E-3</v>
      </c>
      <c r="AU80">
        <f t="shared" si="23"/>
        <v>-5.3522518219734612E-3</v>
      </c>
      <c r="AW80">
        <v>77</v>
      </c>
      <c r="AX80">
        <f>IF(Z80&gt;0, (R80*SUMPRODUCT(K80:$K$98, X80:$X$98)-K80*$AZ$3)/Z80, 0)</f>
        <v>-8.733480862271277E+26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2000000</v>
      </c>
      <c r="S81">
        <f t="shared" si="29"/>
        <v>-8.1306395614355362E+27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-64.996246134347814</v>
      </c>
      <c r="AC81">
        <f t="shared" si="30"/>
        <v>-58.032362619953403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-1.3308043132343506E-19</v>
      </c>
      <c r="AI81">
        <f t="shared" si="34"/>
        <v>-1.3308078819796001E-19</v>
      </c>
      <c r="AJ81">
        <f t="shared" si="35"/>
        <v>-6.9638835143944107</v>
      </c>
      <c r="AK81">
        <f t="shared" si="49"/>
        <v>-4.5497372294043474</v>
      </c>
      <c r="AL81">
        <f t="shared" si="26"/>
        <v>-11.513620743798757</v>
      </c>
      <c r="AN81">
        <f t="shared" si="36"/>
        <v>0</v>
      </c>
      <c r="AO81">
        <f t="shared" si="36"/>
        <v>0</v>
      </c>
      <c r="AP81">
        <f t="shared" si="36"/>
        <v>-1.3225257024493658E-28</v>
      </c>
      <c r="AQ81">
        <f t="shared" si="36"/>
        <v>-4.9317695328554884E-23</v>
      </c>
      <c r="AR81">
        <f t="shared" si="36"/>
        <v>-4.9317827581125128E-23</v>
      </c>
      <c r="AS81">
        <f t="shared" si="36"/>
        <v>-2.5807151513640336E-3</v>
      </c>
      <c r="AT81">
        <f t="shared" si="36"/>
        <v>-1.6860672322245016E-3</v>
      </c>
      <c r="AU81">
        <f t="shared" si="23"/>
        <v>-4.2667823835885353E-3</v>
      </c>
      <c r="AW81">
        <v>78</v>
      </c>
      <c r="AX81">
        <f>IF(Z81&gt;0, (R81*SUMPRODUCT(K81:$K$98, X81:$X$98)-K81*$AZ$3)/Z81, 0)</f>
        <v>-8.1306395614355362E+27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2000000</v>
      </c>
      <c r="S82">
        <f t="shared" si="29"/>
        <v>-8.0126168434570296E+28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-58.032362619953403</v>
      </c>
      <c r="AC82">
        <f t="shared" si="30"/>
        <v>-51.814609482101247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-1.28389056615378E-20</v>
      </c>
      <c r="AI82">
        <f t="shared" si="34"/>
        <v>-1.2838937994675959E-20</v>
      </c>
      <c r="AJ82">
        <f t="shared" si="35"/>
        <v>-6.2177531378521564</v>
      </c>
      <c r="AK82">
        <f t="shared" si="49"/>
        <v>-4.0622653833967384</v>
      </c>
      <c r="AL82">
        <f t="shared" si="26"/>
        <v>-10.280018521248895</v>
      </c>
      <c r="AN82">
        <f t="shared" si="36"/>
        <v>0</v>
      </c>
      <c r="AO82">
        <f t="shared" si="36"/>
        <v>0</v>
      </c>
      <c r="AP82">
        <f t="shared" si="36"/>
        <v>-1.0698389586514753E-29</v>
      </c>
      <c r="AQ82">
        <f t="shared" si="36"/>
        <v>-4.2481374359139531E-24</v>
      </c>
      <c r="AR82">
        <f t="shared" si="36"/>
        <v>-4.2481481343035397E-24</v>
      </c>
      <c r="AS82">
        <f t="shared" si="36"/>
        <v>-2.0573303183705639E-3</v>
      </c>
      <c r="AT82">
        <f t="shared" si="36"/>
        <v>-1.3441224746687671E-3</v>
      </c>
      <c r="AU82">
        <f t="shared" si="23"/>
        <v>-3.4014527930393309E-3</v>
      </c>
      <c r="AW82">
        <v>79</v>
      </c>
      <c r="AX82">
        <f>IF(Z82&gt;0, (R82*SUMPRODUCT(K82:$K$98, X82:$X$98)-K82*$AZ$3)/Z82, 0)</f>
        <v>-8.0126168434570296E+28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2000000</v>
      </c>
      <c r="S83">
        <f t="shared" si="29"/>
        <v>-8.3832412397452122E+29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-51.814609482101247</v>
      </c>
      <c r="AC83">
        <f t="shared" si="30"/>
        <v>-46.263044180447537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-1.1700219671389075E-21</v>
      </c>
      <c r="AI83">
        <f t="shared" si="34"/>
        <v>-1.170024726396506E-21</v>
      </c>
      <c r="AJ83">
        <f t="shared" si="35"/>
        <v>-5.5515653016537101</v>
      </c>
      <c r="AK83">
        <f t="shared" si="49"/>
        <v>-3.6270226637470877</v>
      </c>
      <c r="AL83">
        <f t="shared" si="26"/>
        <v>-9.1785879654007978</v>
      </c>
      <c r="AN83">
        <f t="shared" si="36"/>
        <v>0</v>
      </c>
      <c r="AO83">
        <f t="shared" si="36"/>
        <v>0</v>
      </c>
      <c r="AP83">
        <f t="shared" si="36"/>
        <v>-8.1516359394968596E-31</v>
      </c>
      <c r="AQ83">
        <f t="shared" si="36"/>
        <v>-3.4565794519378413E-25</v>
      </c>
      <c r="AR83">
        <f t="shared" si="36"/>
        <v>-3.4565876035737807E-25</v>
      </c>
      <c r="AS83">
        <f t="shared" si="36"/>
        <v>-1.6400911339051044E-3</v>
      </c>
      <c r="AT83">
        <f t="shared" si="36"/>
        <v>-1.0715262074846674E-3</v>
      </c>
      <c r="AU83">
        <f t="shared" si="23"/>
        <v>-2.7116173413897719E-3</v>
      </c>
      <c r="AW83">
        <v>80</v>
      </c>
      <c r="AX83">
        <f>IF(Z83&gt;0, (R83*SUMPRODUCT(K83:$K$98, X83:$X$98)-K83*$AZ$3)/Z83, 0)</f>
        <v>-8.3832412397452122E+29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2000000</v>
      </c>
      <c r="S84">
        <f t="shared" si="29"/>
        <v>-9.3417283018442461E+30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-46.263044180447537</v>
      </c>
      <c r="AC84">
        <f t="shared" si="30"/>
        <v>-41.306289446828153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-1.0042320744588975E-22</v>
      </c>
      <c r="AI84">
        <f t="shared" si="34"/>
        <v>-1.0042342853072604E-22</v>
      </c>
      <c r="AJ84">
        <f t="shared" si="35"/>
        <v>-4.956754733619384</v>
      </c>
      <c r="AK84">
        <f t="shared" si="49"/>
        <v>-3.2384130926313279</v>
      </c>
      <c r="AL84">
        <f t="shared" si="26"/>
        <v>-8.1951678262507119</v>
      </c>
      <c r="AN84">
        <f t="shared" si="36"/>
        <v>0</v>
      </c>
      <c r="AO84">
        <f t="shared" si="36"/>
        <v>0</v>
      </c>
      <c r="AP84">
        <f t="shared" si="36"/>
        <v>-5.8316770031227225E-32</v>
      </c>
      <c r="AQ84">
        <f t="shared" si="36"/>
        <v>-2.6489184841971951E-26</v>
      </c>
      <c r="AR84">
        <f t="shared" si="36"/>
        <v>-2.6489243158741982E-26</v>
      </c>
      <c r="AS84">
        <f t="shared" si="36"/>
        <v>-1.30747061057486E-3</v>
      </c>
      <c r="AT84">
        <f t="shared" si="36"/>
        <v>-8.5421413224224109E-4</v>
      </c>
      <c r="AU84">
        <f t="shared" si="23"/>
        <v>-2.1616847428171013E-3</v>
      </c>
      <c r="AW84">
        <v>81</v>
      </c>
      <c r="AX84">
        <f>IF(Z84&gt;0, (R84*SUMPRODUCT(K84:$K$98, X84:$X$98)-K84*$AZ$3)/Z84, 0)</f>
        <v>-9.3417283018442461E+30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2000000</v>
      </c>
      <c r="S85">
        <f t="shared" si="29"/>
        <v>-1.1130363357483898E+32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-41.306289446828153</v>
      </c>
      <c r="AC85">
        <f t="shared" si="30"/>
        <v>-36.880615577525134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-8.0922567035594141E-24</v>
      </c>
      <c r="AI85">
        <f t="shared" si="34"/>
        <v>-8.0922732711297587E-24</v>
      </c>
      <c r="AJ85">
        <f t="shared" si="35"/>
        <v>-4.4256738693030186</v>
      </c>
      <c r="AK85">
        <f t="shared" si="49"/>
        <v>-2.891440261277971</v>
      </c>
      <c r="AL85">
        <f t="shared" si="26"/>
        <v>-7.3171141305809897</v>
      </c>
      <c r="AN85">
        <f t="shared" si="36"/>
        <v>0</v>
      </c>
      <c r="AO85">
        <f t="shared" si="36"/>
        <v>0</v>
      </c>
      <c r="AP85">
        <f t="shared" si="36"/>
        <v>-3.9018925541461124E-33</v>
      </c>
      <c r="AQ85">
        <f t="shared" si="36"/>
        <v>-1.9058386667954039E-27</v>
      </c>
      <c r="AR85">
        <f t="shared" si="36"/>
        <v>-1.905842568687958E-27</v>
      </c>
      <c r="AS85">
        <f t="shared" si="36"/>
        <v>-1.0423075658281722E-3</v>
      </c>
      <c r="AT85">
        <f t="shared" si="36"/>
        <v>-6.8097427634107219E-4</v>
      </c>
      <c r="AU85">
        <f t="shared" si="23"/>
        <v>-1.7232818421692444E-3</v>
      </c>
      <c r="AW85">
        <v>82</v>
      </c>
      <c r="AX85">
        <f>IF(Z85&gt;0, (R85*SUMPRODUCT(K85:$K$98, X85:$X$98)-K85*$AZ$3)/Z85, 0)</f>
        <v>-1.1130363357483898E+32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2000000</v>
      </c>
      <c r="S86">
        <f t="shared" si="29"/>
        <v>-1.424764336449791E+33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-36.880615577525134</v>
      </c>
      <c r="AC86">
        <f t="shared" si="30"/>
        <v>-32.929121051361726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-6.0985183098222157E-25</v>
      </c>
      <c r="AI86">
        <f t="shared" si="34"/>
        <v>-6.0985298658108834E-25</v>
      </c>
      <c r="AJ86">
        <f t="shared" si="35"/>
        <v>-3.9514945261634082</v>
      </c>
      <c r="AK86">
        <f t="shared" si="49"/>
        <v>-2.5816430904267595</v>
      </c>
      <c r="AL86">
        <f t="shared" si="26"/>
        <v>-6.5331376165901673</v>
      </c>
      <c r="AN86">
        <f t="shared" si="36"/>
        <v>0</v>
      </c>
      <c r="AO86">
        <f t="shared" si="36"/>
        <v>0</v>
      </c>
      <c r="AP86">
        <f t="shared" si="36"/>
        <v>-2.4299960490126971E-34</v>
      </c>
      <c r="AQ86">
        <f t="shared" si="36"/>
        <v>-1.2823978825411532E-28</v>
      </c>
      <c r="AR86">
        <f t="shared" si="36"/>
        <v>-1.2824003125372023E-28</v>
      </c>
      <c r="AS86">
        <f t="shared" si="36"/>
        <v>-8.3092121000332569E-4</v>
      </c>
      <c r="AT86">
        <f t="shared" si="36"/>
        <v>-5.4286852386883932E-4</v>
      </c>
      <c r="AU86">
        <f t="shared" si="23"/>
        <v>-1.3737897338721649E-3</v>
      </c>
      <c r="AW86">
        <v>83</v>
      </c>
      <c r="AX86">
        <f>IF(Z86&gt;0, (R86*SUMPRODUCT(K86:$K$98, X86:$X$98)-K86*$AZ$3)/Z86, 0)</f>
        <v>-1.424764336449791E+33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2000000</v>
      </c>
      <c r="S87">
        <f t="shared" si="29"/>
        <v>-1.9703249341219425E+34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-32.929121051361726</v>
      </c>
      <c r="AC87">
        <f t="shared" si="30"/>
        <v>-29.401000938715828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-4.2777334178331633E-26</v>
      </c>
      <c r="AI87">
        <f t="shared" si="34"/>
        <v>-4.2777408787855244E-26</v>
      </c>
      <c r="AJ87">
        <f t="shared" si="35"/>
        <v>-3.5281201126458974</v>
      </c>
      <c r="AK87">
        <f t="shared" si="49"/>
        <v>-2.3050384735953209</v>
      </c>
      <c r="AL87">
        <f t="shared" si="26"/>
        <v>-5.8331585862412183</v>
      </c>
      <c r="AN87">
        <f t="shared" si="36"/>
        <v>0</v>
      </c>
      <c r="AO87">
        <f t="shared" si="36"/>
        <v>0</v>
      </c>
      <c r="AP87">
        <f t="shared" si="36"/>
        <v>-1.4007953922355024E-35</v>
      </c>
      <c r="AQ87">
        <f t="shared" si="36"/>
        <v>-8.0314535878292638E-30</v>
      </c>
      <c r="AR87">
        <f t="shared" si="36"/>
        <v>-8.0314675957831867E-30</v>
      </c>
      <c r="AS87">
        <f t="shared" si="36"/>
        <v>-6.6240530134193635E-4</v>
      </c>
      <c r="AT87">
        <f t="shared" si="36"/>
        <v>-4.3277146354339869E-4</v>
      </c>
      <c r="AU87">
        <f t="shared" si="23"/>
        <v>-1.095176764885335E-3</v>
      </c>
      <c r="AW87">
        <v>84</v>
      </c>
      <c r="AX87">
        <f>IF(Z87&gt;0, (R87*SUMPRODUCT(K87:$K$98, X87:$X$98)-K87*$AZ$3)/Z87, 0)</f>
        <v>-1.9703249341219425E+34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2000000</v>
      </c>
      <c r="S88">
        <f t="shared" si="29"/>
        <v>-2.9628260249641452E+35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-29.401000938715828</v>
      </c>
      <c r="AC88">
        <f t="shared" si="30"/>
        <v>-26.250893695281988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-2.7773354128931455E-27</v>
      </c>
      <c r="AI88">
        <f t="shared" si="34"/>
        <v>-2.7773398429361982E-27</v>
      </c>
      <c r="AJ88">
        <f t="shared" si="35"/>
        <v>-3.1501072434338404</v>
      </c>
      <c r="AK88">
        <f t="shared" si="49"/>
        <v>-2.0580700657101083</v>
      </c>
      <c r="AL88">
        <f t="shared" si="26"/>
        <v>-5.2081773091439487</v>
      </c>
      <c r="AN88">
        <f t="shared" si="36"/>
        <v>0</v>
      </c>
      <c r="AO88">
        <f t="shared" si="36"/>
        <v>0</v>
      </c>
      <c r="AP88">
        <f t="shared" si="36"/>
        <v>-7.4262636167542253E-37</v>
      </c>
      <c r="AQ88">
        <f t="shared" si="36"/>
        <v>-4.6557617350196424E-31</v>
      </c>
      <c r="AR88">
        <f t="shared" si="36"/>
        <v>-4.6557691612832592E-31</v>
      </c>
      <c r="AS88">
        <f t="shared" si="36"/>
        <v>-5.2806545068713093E-4</v>
      </c>
      <c r="AT88">
        <f t="shared" si="36"/>
        <v>-3.4500276111559212E-4</v>
      </c>
      <c r="AU88">
        <f t="shared" si="23"/>
        <v>-8.730682118027231E-4</v>
      </c>
      <c r="AW88">
        <v>85</v>
      </c>
      <c r="AX88">
        <f>IF(Z88&gt;0, (R88*SUMPRODUCT(K88:$K$98, X88:$X$98)-K88*$AZ$3)/Z88, 0)</f>
        <v>-2.9628260249641452E+35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-26.250893695281988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-1.7720172209976226E-28</v>
      </c>
      <c r="AI89">
        <f t="shared" si="34"/>
        <v>-1.7720172209976226E-28</v>
      </c>
      <c r="AJ89">
        <f t="shared" si="35"/>
        <v>-26.250893695281988</v>
      </c>
      <c r="AK89">
        <f t="shared" si="49"/>
        <v>-1.8375625586697393</v>
      </c>
      <c r="AL89">
        <f t="shared" si="26"/>
        <v>-28.088456253951726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-2.6522370059836515E-32</v>
      </c>
      <c r="AR89">
        <f t="shared" si="36"/>
        <v>-2.6522370059836515E-32</v>
      </c>
      <c r="AS89">
        <f t="shared" si="36"/>
        <v>-3.9290584128506738E-3</v>
      </c>
      <c r="AT89">
        <f t="shared" si="36"/>
        <v>-2.7503408889954718E-4</v>
      </c>
      <c r="AU89">
        <f t="shared" si="23"/>
        <v>-4.2040925017502208E-3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296132.16793802899</v>
      </c>
      <c r="AO91" s="8">
        <f t="shared" si="50"/>
        <v>-29613.216793802902</v>
      </c>
      <c r="AP91" s="8">
        <f t="shared" si="50"/>
        <v>-2999.7417962424443</v>
      </c>
      <c r="AQ91" s="8">
        <f t="shared" si="50"/>
        <v>-156596.3655992214</v>
      </c>
      <c r="AR91" s="8">
        <f t="shared" si="50"/>
        <v>106922.84374876223</v>
      </c>
      <c r="AS91" s="8">
        <f t="shared" si="50"/>
        <v>-39776.25869881767</v>
      </c>
      <c r="AT91" s="8">
        <f t="shared" si="50"/>
        <v>12892.224185179495</v>
      </c>
      <c r="AU91" s="8">
        <f t="shared" si="50"/>
        <v>80038.809235124121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27E8-84B8-45D7-BF45-EE086B9AF943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f>'S.45.04.F'!C3*(1+C12)</f>
        <v>682439.45637599099</v>
      </c>
      <c r="K3">
        <v>1</v>
      </c>
      <c r="L3" s="2">
        <v>0</v>
      </c>
      <c r="O3">
        <f>$C$3</f>
        <v>682439.45637599099</v>
      </c>
      <c r="P3">
        <f>O3*C5</f>
        <v>68243.945637599099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682439.45637599099</v>
      </c>
      <c r="AF3">
        <f t="shared" ref="AF3:AG34" si="4">-$Z3*P3</f>
        <v>-68243.945637599099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611675.60253439192</v>
      </c>
      <c r="AJ3">
        <f t="shared" ref="AJ3:AJ66" si="7">AB3-AC3</f>
        <v>0</v>
      </c>
      <c r="AL3">
        <f t="shared" ref="AL3:AL34" si="8">SUM(AI3:AK3)</f>
        <v>611675.60253439192</v>
      </c>
      <c r="AN3">
        <f t="shared" ref="AN3:AU34" si="9">AE3*$K3</f>
        <v>682439.45637599099</v>
      </c>
      <c r="AO3">
        <f t="shared" si="9"/>
        <v>-68243.945637599099</v>
      </c>
      <c r="AP3">
        <f t="shared" si="9"/>
        <v>-2519.9082039999998</v>
      </c>
      <c r="AQ3">
        <f t="shared" si="9"/>
        <v>0</v>
      </c>
      <c r="AR3">
        <f t="shared" si="9"/>
        <v>611675.60253439192</v>
      </c>
      <c r="AS3">
        <f t="shared" si="9"/>
        <v>0</v>
      </c>
      <c r="AT3">
        <f t="shared" si="9"/>
        <v>0</v>
      </c>
      <c r="AU3">
        <f t="shared" si="9"/>
        <v>611675.60253439192</v>
      </c>
      <c r="AW3">
        <v>0</v>
      </c>
      <c r="AX3">
        <f>IF(Z3&gt;0, (R3*SUMPRODUCT(K3:$K$98, X3:$X$98)-K3*$AZ$3)/Z3, 0)</f>
        <v>0</v>
      </c>
      <c r="AZ3">
        <f>C6*ABS(SUMPRODUCT(X4:X79, K4:K79))/1</f>
        <v>380824.21358287451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25863.731184932822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25544.603933770559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-25544.603933770559</v>
      </c>
      <c r="AK4">
        <f>G4*SUM(AB4, AE4:AF4)</f>
        <v>0</v>
      </c>
      <c r="AL4">
        <f t="shared" si="8"/>
        <v>-30222.191933770559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-4363.8287153652391</v>
      </c>
      <c r="AR4">
        <f t="shared" si="9"/>
        <v>-4363.8287153652391</v>
      </c>
      <c r="AS4">
        <f t="shared" si="9"/>
        <v>-23831.144634546654</v>
      </c>
      <c r="AT4">
        <f t="shared" si="9"/>
        <v>0</v>
      </c>
      <c r="AU4">
        <f t="shared" si="9"/>
        <v>-28194.973349911892</v>
      </c>
      <c r="AW4">
        <v>1</v>
      </c>
      <c r="AX4">
        <f>IF(Z4&gt;0, (R4*SUMPRODUCT(K4:$K$98, X4:$X$98)-K4*$AZ$3)/Z4, 0)</f>
        <v>25863.731184932822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2000000</v>
      </c>
      <c r="S5">
        <f t="shared" si="1"/>
        <v>52099.991669747455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25544.603933770559</v>
      </c>
      <c r="AC5">
        <f t="shared" si="2"/>
        <v>50814.546509027132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-4914.4994442905754</v>
      </c>
      <c r="AI5">
        <f t="shared" si="6"/>
        <v>-4963.2658115014683</v>
      </c>
      <c r="AJ5">
        <f t="shared" si="7"/>
        <v>-25269.942575256573</v>
      </c>
      <c r="AK5">
        <f>G5*SUM(AB5, AE5:AF5)</f>
        <v>1047.3287612845929</v>
      </c>
      <c r="AL5">
        <f t="shared" si="8"/>
        <v>-29185.879625473448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-4202.4278776591618</v>
      </c>
      <c r="AR5">
        <f t="shared" si="9"/>
        <v>-4244.1283892539504</v>
      </c>
      <c r="AS5">
        <f t="shared" si="9"/>
        <v>-21608.530502221678</v>
      </c>
      <c r="AT5">
        <f t="shared" si="9"/>
        <v>895.57922091330238</v>
      </c>
      <c r="AU5">
        <f t="shared" si="9"/>
        <v>-24957.079670562325</v>
      </c>
      <c r="AW5">
        <v>2</v>
      </c>
      <c r="AX5">
        <f>IF(Z5&gt;0, (R5*SUMPRODUCT(K5:$K$98, X5:$X$98)-K5*$AZ$3)/Z5, 0)</f>
        <v>52099.991669747455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2000000</v>
      </c>
      <c r="S6">
        <f t="shared" si="1"/>
        <v>81503.933597664291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50814.546509027132</v>
      </c>
      <c r="AC6">
        <f t="shared" si="2"/>
        <v>78486.339165328536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-5195.9647455502636</v>
      </c>
      <c r="AI6">
        <f t="shared" si="6"/>
        <v>-5244.1135499704087</v>
      </c>
      <c r="AJ6">
        <f t="shared" si="7"/>
        <v>-27671.792656301404</v>
      </c>
      <c r="AK6">
        <f>G6*SUM(AB6, AE6:AF6)</f>
        <v>2972.6509707780874</v>
      </c>
      <c r="AL6">
        <f t="shared" si="8"/>
        <v>-29943.255235493729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-4008.2193175127504</v>
      </c>
      <c r="AR6">
        <f t="shared" si="9"/>
        <v>-4045.3617881496502</v>
      </c>
      <c r="AS6">
        <f t="shared" si="9"/>
        <v>-21346.298388606301</v>
      </c>
      <c r="AT6">
        <f t="shared" si="9"/>
        <v>2293.1327729849586</v>
      </c>
      <c r="AU6">
        <f t="shared" si="9"/>
        <v>-23098.527403770997</v>
      </c>
      <c r="AW6">
        <v>3</v>
      </c>
      <c r="AX6">
        <f>IF(Z6&gt;0, (R6*SUMPRODUCT(K6:$K$98, X6:$X$98)-K6*$AZ$3)/Z6, 0)</f>
        <v>81503.933597664291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2000000</v>
      </c>
      <c r="S7">
        <f t="shared" si="1"/>
        <v>106214.27840955254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78486.339165328536</v>
      </c>
      <c r="AC7">
        <f t="shared" si="2"/>
        <v>100965.94381871028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-5518.0609893837172</v>
      </c>
      <c r="AI7">
        <f t="shared" si="6"/>
        <v>-5565.5903542349261</v>
      </c>
      <c r="AJ7">
        <f t="shared" si="7"/>
        <v>-22479.604653381743</v>
      </c>
      <c r="AK7">
        <f>G7*SUM(AB7, AE7:AF7)</f>
        <v>3853.6792530176308</v>
      </c>
      <c r="AL7">
        <f t="shared" si="8"/>
        <v>-24191.515754599037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-3872.8847151868813</v>
      </c>
      <c r="AR7">
        <f t="shared" si="9"/>
        <v>-3906.2434894028484</v>
      </c>
      <c r="AS7">
        <f t="shared" si="9"/>
        <v>-15777.447446308382</v>
      </c>
      <c r="AT7">
        <f t="shared" si="9"/>
        <v>2704.7282559868295</v>
      </c>
      <c r="AU7">
        <f t="shared" si="9"/>
        <v>-16978.962679724402</v>
      </c>
      <c r="AW7">
        <v>4</v>
      </c>
      <c r="AX7">
        <f>IF(Z7&gt;0, (R7*SUMPRODUCT(K7:$K$98, X7:$X$98)-K7*$AZ$3)/Z7, 0)</f>
        <v>106214.27840955254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2000000</v>
      </c>
      <c r="S8">
        <f t="shared" si="1"/>
        <v>122627.78992901553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100965.94381871028</v>
      </c>
      <c r="AC8">
        <f t="shared" si="2"/>
        <v>114882.03931612821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-8492.2978577422055</v>
      </c>
      <c r="AI8">
        <f t="shared" si="6"/>
        <v>-8539.1396214984579</v>
      </c>
      <c r="AJ8">
        <f t="shared" si="7"/>
        <v>-13916.095497417933</v>
      </c>
      <c r="AK8">
        <f t="shared" ref="AK8:AK71" si="22">G8*SUM(AB8:AB8, AE8:AF8)</f>
        <v>2150.574603338529</v>
      </c>
      <c r="AL8">
        <f t="shared" si="8"/>
        <v>-20304.66051557786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-5563.6805534697351</v>
      </c>
      <c r="AR8">
        <f t="shared" si="9"/>
        <v>-5594.3686680962483</v>
      </c>
      <c r="AS8">
        <f t="shared" si="9"/>
        <v>-9117.050672996098</v>
      </c>
      <c r="AT8">
        <f t="shared" si="9"/>
        <v>1408.9366976774354</v>
      </c>
      <c r="AU8">
        <f t="shared" si="9"/>
        <v>-13302.482643414909</v>
      </c>
      <c r="AW8">
        <v>5</v>
      </c>
      <c r="AX8">
        <f>IF(Z8&gt;0, (R8*SUMPRODUCT(K8:$K$98, X8:$X$98)-K8*$AZ$3)/Z8, 0)</f>
        <v>122627.78992901553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2000000</v>
      </c>
      <c r="S9">
        <f t="shared" si="1"/>
        <v>132945.05098289059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114882.03931612821</v>
      </c>
      <c r="AC9">
        <f t="shared" si="2"/>
        <v>122526.76872812225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-11664.496663500657</v>
      </c>
      <c r="AI9">
        <f t="shared" si="6"/>
        <v>-11710.57839720276</v>
      </c>
      <c r="AJ9">
        <f t="shared" si="7"/>
        <v>-7644.7294119940343</v>
      </c>
      <c r="AK9">
        <f t="shared" si="22"/>
        <v>677.80403196515647</v>
      </c>
      <c r="AL9">
        <f t="shared" si="8"/>
        <v>-18677.503777231639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-7237.3600968635055</v>
      </c>
      <c r="AR9">
        <f t="shared" si="9"/>
        <v>-7265.9519950234562</v>
      </c>
      <c r="AS9">
        <f t="shared" si="9"/>
        <v>-4743.2530690166905</v>
      </c>
      <c r="AT9">
        <f t="shared" si="9"/>
        <v>420.55066720432461</v>
      </c>
      <c r="AU9">
        <f t="shared" si="9"/>
        <v>-11588.654396835824</v>
      </c>
      <c r="AW9">
        <v>6</v>
      </c>
      <c r="AX9">
        <f>IF(Z9&gt;0, (R9*SUMPRODUCT(K9:$K$98, X9:$X$98)-K9*$AZ$3)/Z9, 0)</f>
        <v>132945.05098289059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2000000</v>
      </c>
      <c r="S10">
        <f t="shared" si="1"/>
        <v>140800.85274540907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122526.76872812225</v>
      </c>
      <c r="AC10">
        <f t="shared" si="2"/>
        <v>127416.43115174804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-14955.128073934706</v>
      </c>
      <c r="AI10">
        <f t="shared" si="6"/>
        <v>-15000.37511209794</v>
      </c>
      <c r="AJ10">
        <f t="shared" si="7"/>
        <v>-4889.6624236257921</v>
      </c>
      <c r="AK10">
        <f t="shared" si="22"/>
        <v>502.35975178530123</v>
      </c>
      <c r="AL10">
        <f t="shared" si="8"/>
        <v>-19387.67778393843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-8802.8337867714799</v>
      </c>
      <c r="AR10">
        <f t="shared" si="9"/>
        <v>-8829.4669359043746</v>
      </c>
      <c r="AS10">
        <f t="shared" si="9"/>
        <v>-2878.1355382452052</v>
      </c>
      <c r="AT10">
        <f t="shared" si="9"/>
        <v>295.69719324819545</v>
      </c>
      <c r="AU10">
        <f t="shared" si="9"/>
        <v>-11411.905280901385</v>
      </c>
      <c r="AW10">
        <v>7</v>
      </c>
      <c r="AX10">
        <f>IF(Z10&gt;0, (R10*SUMPRODUCT(K10:$K$98, X10:$X$98)-K10*$AZ$3)/Z10, 0)</f>
        <v>140800.85274540907</v>
      </c>
    </row>
    <row r="11" spans="1:52" x14ac:dyDescent="0.25">
      <c r="A11" t="s">
        <v>33</v>
      </c>
      <c r="C11" s="12">
        <f>AU81</f>
        <v>184633.42110061613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2000000</v>
      </c>
      <c r="S11">
        <f t="shared" si="1"/>
        <v>146376.30738621173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127416.43115174804</v>
      </c>
      <c r="AC11">
        <f t="shared" si="2"/>
        <v>129774.70680295226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-18617.243159397214</v>
      </c>
      <c r="AI11">
        <f t="shared" si="6"/>
        <v>-18661.572296099832</v>
      </c>
      <c r="AJ11">
        <f t="shared" si="7"/>
        <v>-2358.2756512042251</v>
      </c>
      <c r="AK11">
        <f t="shared" si="22"/>
        <v>305.79943476419527</v>
      </c>
      <c r="AL11">
        <f t="shared" si="8"/>
        <v>-20714.048512539863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-10412.784890384955</v>
      </c>
      <c r="AR11">
        <f t="shared" si="9"/>
        <v>-10437.578559399684</v>
      </c>
      <c r="AS11">
        <f t="shared" si="9"/>
        <v>-1319.0039394112514</v>
      </c>
      <c r="AT11">
        <f t="shared" si="9"/>
        <v>171.0362649581449</v>
      </c>
      <c r="AU11">
        <f t="shared" si="9"/>
        <v>-11585.546233852792</v>
      </c>
      <c r="AW11">
        <v>8</v>
      </c>
      <c r="AX11">
        <f>IF(Z11&gt;0, (R11*SUMPRODUCT(K11:$K$98, X11:$X$98)-K11*$AZ$3)/Z11, 0)</f>
        <v>146376.30738621173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2000000</v>
      </c>
      <c r="S12">
        <f t="shared" si="1"/>
        <v>149985.51052802565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129774.70680295226</v>
      </c>
      <c r="AC12">
        <f t="shared" si="2"/>
        <v>129948.07568126824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-22625.421149130598</v>
      </c>
      <c r="AI12">
        <f t="shared" si="6"/>
        <v>-22668.741358937459</v>
      </c>
      <c r="AJ12">
        <f t="shared" si="7"/>
        <v>-173.36887831597414</v>
      </c>
      <c r="AK12">
        <f t="shared" si="22"/>
        <v>298.48182564679018</v>
      </c>
      <c r="AL12">
        <f t="shared" si="8"/>
        <v>-22543.628411606642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-12025.651864894508</v>
      </c>
      <c r="AR12">
        <f t="shared" si="9"/>
        <v>-12048.677016931137</v>
      </c>
      <c r="AS12">
        <f t="shared" si="9"/>
        <v>-92.147401857988243</v>
      </c>
      <c r="AT12">
        <f t="shared" si="9"/>
        <v>158.64626340289655</v>
      </c>
      <c r="AU12">
        <f t="shared" si="9"/>
        <v>-11982.178155386227</v>
      </c>
      <c r="AW12">
        <v>9</v>
      </c>
      <c r="AX12">
        <f>IF(Z12&gt;0, (R12*SUMPRODUCT(K12:$K$98, X12:$X$98)-K12*$AZ$3)/Z12, 0)</f>
        <v>149985.51052802565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2000000</v>
      </c>
      <c r="S13">
        <f t="shared" si="1"/>
        <v>151516.9365198951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129948.07568126824</v>
      </c>
      <c r="AC13">
        <f t="shared" si="2"/>
        <v>127927.58554005857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-26856.072957954326</v>
      </c>
      <c r="AI13">
        <f t="shared" si="6"/>
        <v>-26898.288563839171</v>
      </c>
      <c r="AJ13">
        <f t="shared" si="7"/>
        <v>2020.490141209666</v>
      </c>
      <c r="AK13">
        <f t="shared" si="22"/>
        <v>259.8961513625365</v>
      </c>
      <c r="AL13">
        <f t="shared" si="8"/>
        <v>-24617.902271266968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-13568.715091337477</v>
      </c>
      <c r="AR13">
        <f t="shared" si="9"/>
        <v>-13590.044029844476</v>
      </c>
      <c r="AS13">
        <f t="shared" si="9"/>
        <v>1020.8288871515811</v>
      </c>
      <c r="AT13">
        <f t="shared" si="9"/>
        <v>131.30947464636299</v>
      </c>
      <c r="AU13">
        <f t="shared" si="9"/>
        <v>-12437.905668046531</v>
      </c>
      <c r="AW13">
        <v>10</v>
      </c>
      <c r="AX13">
        <f>IF(Z13&gt;0, (R13*SUMPRODUCT(K13:$K$98, X13:$X$98)-K13*$AZ$3)/Z13, 0)</f>
        <v>151516.9365198951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2000000</v>
      </c>
      <c r="S14">
        <f t="shared" si="1"/>
        <v>150988.97741471382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127927.58554005857</v>
      </c>
      <c r="AC14">
        <f t="shared" si="2"/>
        <v>123834.70267199533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-31423.51721073431</v>
      </c>
      <c r="AI14">
        <f t="shared" si="6"/>
        <v>-31464.525072630036</v>
      </c>
      <c r="AJ14">
        <f t="shared" si="7"/>
        <v>4092.8828680632432</v>
      </c>
      <c r="AK14">
        <f t="shared" si="22"/>
        <v>230.26965397210543</v>
      </c>
      <c r="AL14">
        <f t="shared" si="8"/>
        <v>-27141.37255059469</v>
      </c>
      <c r="AN14">
        <f t="shared" si="9"/>
        <v>0</v>
      </c>
      <c r="AO14">
        <f t="shared" si="9"/>
        <v>0</v>
      </c>
      <c r="AP14">
        <f t="shared" si="9"/>
        <v>-19.698364762325102</v>
      </c>
      <c r="AQ14">
        <f t="shared" si="9"/>
        <v>-15094.469097320334</v>
      </c>
      <c r="AR14">
        <f t="shared" si="9"/>
        <v>-15114.167462082658</v>
      </c>
      <c r="AS14">
        <f t="shared" si="9"/>
        <v>1966.0400698184212</v>
      </c>
      <c r="AT14">
        <f t="shared" si="9"/>
        <v>110.61136640507114</v>
      </c>
      <c r="AU14">
        <f t="shared" si="9"/>
        <v>-13037.516025859168</v>
      </c>
      <c r="AW14">
        <v>11</v>
      </c>
      <c r="AX14">
        <f>IF(Z14&gt;0, (R14*SUMPRODUCT(K14:$K$98, X14:$X$98)-K14*$AZ$3)/Z14, 0)</f>
        <v>150988.97741471382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2000000</v>
      </c>
      <c r="S15">
        <f t="shared" si="1"/>
        <v>148813.80002361088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123834.70267199533</v>
      </c>
      <c r="AC15">
        <f t="shared" si="2"/>
        <v>118128.8815288326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-36304.785036920199</v>
      </c>
      <c r="AI15">
        <f t="shared" si="6"/>
        <v>-36344.475200571047</v>
      </c>
      <c r="AJ15">
        <f t="shared" si="7"/>
        <v>5705.8211431627278</v>
      </c>
      <c r="AK15">
        <f t="shared" si="22"/>
        <v>507.72228095518091</v>
      </c>
      <c r="AL15">
        <f t="shared" si="8"/>
        <v>-30130.931776453137</v>
      </c>
      <c r="AN15">
        <f t="shared" si="9"/>
        <v>0</v>
      </c>
      <c r="AO15">
        <f t="shared" si="9"/>
        <v>0</v>
      </c>
      <c r="AP15">
        <f t="shared" si="9"/>
        <v>-18.086899490677325</v>
      </c>
      <c r="AQ15">
        <f t="shared" si="9"/>
        <v>-16544.174616407716</v>
      </c>
      <c r="AR15">
        <f t="shared" si="9"/>
        <v>-16562.261515898394</v>
      </c>
      <c r="AS15">
        <f t="shared" si="9"/>
        <v>2600.1559085524673</v>
      </c>
      <c r="AT15">
        <f t="shared" si="9"/>
        <v>231.37021922099515</v>
      </c>
      <c r="AU15">
        <f t="shared" si="9"/>
        <v>-13730.735388124931</v>
      </c>
      <c r="AW15">
        <v>12</v>
      </c>
      <c r="AX15">
        <f>IF(Z15&gt;0, (R15*SUMPRODUCT(K15:$K$98, X15:$X$98)-K15*$AZ$3)/Z15, 0)</f>
        <v>148813.80002361088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2000000</v>
      </c>
      <c r="S16">
        <f t="shared" si="1"/>
        <v>144972.28339899445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118128.8815288326</v>
      </c>
      <c r="AC16">
        <f t="shared" si="2"/>
        <v>110958.72581536642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-40972.694135389123</v>
      </c>
      <c r="AI16">
        <f t="shared" si="6"/>
        <v>-41010.963080050074</v>
      </c>
      <c r="AJ16">
        <f t="shared" si="7"/>
        <v>7170.1557134661853</v>
      </c>
      <c r="AK16">
        <f t="shared" si="22"/>
        <v>838.71505885471151</v>
      </c>
      <c r="AL16">
        <f t="shared" si="8"/>
        <v>-33002.092307729181</v>
      </c>
      <c r="AN16">
        <f t="shared" si="9"/>
        <v>0</v>
      </c>
      <c r="AO16">
        <f t="shared" si="9"/>
        <v>0</v>
      </c>
      <c r="AP16">
        <f t="shared" si="9"/>
        <v>-16.497253529189262</v>
      </c>
      <c r="AQ16">
        <f t="shared" si="9"/>
        <v>-17662.805413473936</v>
      </c>
      <c r="AR16">
        <f t="shared" si="9"/>
        <v>-17679.302667003125</v>
      </c>
      <c r="AS16">
        <f t="shared" si="9"/>
        <v>3090.9625989635656</v>
      </c>
      <c r="AT16">
        <f t="shared" si="9"/>
        <v>361.55935543193488</v>
      </c>
      <c r="AU16">
        <f t="shared" si="9"/>
        <v>-14226.780712607624</v>
      </c>
      <c r="AW16">
        <v>13</v>
      </c>
      <c r="AX16">
        <f>IF(Z16&gt;0, (R16*SUMPRODUCT(K16:$K$98, X16:$X$98)-K16*$AZ$3)/Z16, 0)</f>
        <v>144972.28339899445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2.9740472E-2</v>
      </c>
      <c r="Q17" s="4">
        <f t="shared" si="21"/>
        <v>50</v>
      </c>
      <c r="R17">
        <f t="shared" si="0"/>
        <v>2000000</v>
      </c>
      <c r="S17">
        <f t="shared" si="1"/>
        <v>140336.0367008397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110958.72581536642</v>
      </c>
      <c r="AC17">
        <f t="shared" si="2"/>
        <v>103141.70679577161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-45525.459086346586</v>
      </c>
      <c r="AI17">
        <f t="shared" si="6"/>
        <v>-45562.207205083774</v>
      </c>
      <c r="AJ17">
        <f t="shared" si="7"/>
        <v>7817.0190195948089</v>
      </c>
      <c r="AK17">
        <f t="shared" si="22"/>
        <v>1531.2304162520566</v>
      </c>
      <c r="AL17">
        <f t="shared" si="8"/>
        <v>-36213.957769236906</v>
      </c>
      <c r="AN17">
        <f t="shared" si="9"/>
        <v>0</v>
      </c>
      <c r="AO17">
        <f t="shared" si="9"/>
        <v>0</v>
      </c>
      <c r="AP17">
        <f t="shared" si="9"/>
        <v>-14.891563157769893</v>
      </c>
      <c r="AQ17">
        <f t="shared" si="9"/>
        <v>-18448.434166638628</v>
      </c>
      <c r="AR17">
        <f t="shared" si="9"/>
        <v>-18463.325729796401</v>
      </c>
      <c r="AS17">
        <f t="shared" si="9"/>
        <v>3167.7167821379976</v>
      </c>
      <c r="AT17">
        <f t="shared" si="9"/>
        <v>620.50562685380476</v>
      </c>
      <c r="AU17">
        <f t="shared" si="9"/>
        <v>-14675.103320804596</v>
      </c>
      <c r="AW17">
        <v>14</v>
      </c>
      <c r="AX17">
        <f>IF(Z17&gt;0, (R17*SUMPRODUCT(K17:$K$98, X17:$X$98)-K17*$AZ$3)/Z17, 0)</f>
        <v>140336.0367008397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2000000</v>
      </c>
      <c r="S18">
        <f t="shared" si="1"/>
        <v>135224.20799073257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103141.70679577161</v>
      </c>
      <c r="AC18">
        <f t="shared" si="2"/>
        <v>95004.492511302204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-50085.195786259181</v>
      </c>
      <c r="AI18">
        <f t="shared" si="6"/>
        <v>-50120.324293914338</v>
      </c>
      <c r="AJ18">
        <f t="shared" si="7"/>
        <v>8137.2142844694026</v>
      </c>
      <c r="AK18">
        <f t="shared" si="22"/>
        <v>2227.860866788667</v>
      </c>
      <c r="AL18">
        <f t="shared" si="8"/>
        <v>-39755.24914265627</v>
      </c>
      <c r="AN18">
        <f t="shared" si="9"/>
        <v>0</v>
      </c>
      <c r="AO18">
        <f t="shared" si="9"/>
        <v>0</v>
      </c>
      <c r="AP18">
        <f t="shared" si="9"/>
        <v>-13.284101099196693</v>
      </c>
      <c r="AQ18">
        <f t="shared" si="9"/>
        <v>-18940.081683203425</v>
      </c>
      <c r="AR18">
        <f t="shared" si="9"/>
        <v>-18953.365784302623</v>
      </c>
      <c r="AS18">
        <f t="shared" si="9"/>
        <v>3077.1468654987812</v>
      </c>
      <c r="AT18">
        <f t="shared" si="9"/>
        <v>842.48181789809689</v>
      </c>
      <c r="AU18">
        <f t="shared" si="9"/>
        <v>-15033.737100905746</v>
      </c>
      <c r="AW18">
        <v>15</v>
      </c>
      <c r="AX18">
        <f>IF(Z18&gt;0, (R18*SUMPRODUCT(K18:$K$98, X18:$X$98)-K18*$AZ$3)/Z18, 0)</f>
        <v>135224.20799073257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2000000</v>
      </c>
      <c r="S19">
        <f t="shared" si="1"/>
        <v>128411.64817221725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95004.492511302204</v>
      </c>
      <c r="AC19">
        <f t="shared" si="2"/>
        <v>85774.406069894059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-55160.156947348369</v>
      </c>
      <c r="AI19">
        <f t="shared" si="6"/>
        <v>-55193.555166003294</v>
      </c>
      <c r="AJ19">
        <f t="shared" si="7"/>
        <v>9230.0864414081443</v>
      </c>
      <c r="AK19">
        <f t="shared" si="22"/>
        <v>2118.6001830020391</v>
      </c>
      <c r="AL19">
        <f t="shared" si="8"/>
        <v>-43844.86854159311</v>
      </c>
      <c r="AN19">
        <f t="shared" si="9"/>
        <v>0</v>
      </c>
      <c r="AO19">
        <f t="shared" si="9"/>
        <v>0</v>
      </c>
      <c r="AP19">
        <f t="shared" si="9"/>
        <v>-11.778214779170833</v>
      </c>
      <c r="AQ19">
        <f t="shared" si="9"/>
        <v>-19452.779278181148</v>
      </c>
      <c r="AR19">
        <f t="shared" si="9"/>
        <v>-19464.557492960321</v>
      </c>
      <c r="AS19">
        <f t="shared" si="9"/>
        <v>3255.082004836036</v>
      </c>
      <c r="AT19">
        <f t="shared" si="9"/>
        <v>747.14547636242742</v>
      </c>
      <c r="AU19">
        <f t="shared" si="9"/>
        <v>-15462.330011761856</v>
      </c>
      <c r="AW19">
        <v>16</v>
      </c>
      <c r="AX19">
        <f>IF(Z19&gt;0, (R19*SUMPRODUCT(K19:$K$98, X19:$X$98)-K19*$AZ$3)/Z19, 0)</f>
        <v>128411.64817221725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2000000</v>
      </c>
      <c r="S20">
        <f t="shared" si="1"/>
        <v>115999.23541346224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85774.406069894059</v>
      </c>
      <c r="AC20">
        <f t="shared" si="2"/>
        <v>73238.603971375705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-59826.584433609336</v>
      </c>
      <c r="AI20">
        <f t="shared" si="6"/>
        <v>-59858.153005466869</v>
      </c>
      <c r="AJ20">
        <f t="shared" si="7"/>
        <v>12535.802098518354</v>
      </c>
      <c r="AK20">
        <f t="shared" si="22"/>
        <v>368.82994610054448</v>
      </c>
      <c r="AL20">
        <f t="shared" si="8"/>
        <v>-46953.520960847971</v>
      </c>
      <c r="AN20">
        <f t="shared" si="9"/>
        <v>0</v>
      </c>
      <c r="AO20">
        <f t="shared" si="9"/>
        <v>0</v>
      </c>
      <c r="AP20">
        <f t="shared" si="9"/>
        <v>-10.559586071351395</v>
      </c>
      <c r="AQ20">
        <f t="shared" si="9"/>
        <v>-20011.800677353662</v>
      </c>
      <c r="AR20">
        <f t="shared" si="9"/>
        <v>-20022.360263425013</v>
      </c>
      <c r="AS20">
        <f t="shared" si="9"/>
        <v>4193.1856097298923</v>
      </c>
      <c r="AT20">
        <f t="shared" si="9"/>
        <v>123.37243442994759</v>
      </c>
      <c r="AU20">
        <f t="shared" si="9"/>
        <v>-15705.802219265173</v>
      </c>
      <c r="AW20">
        <v>17</v>
      </c>
      <c r="AX20">
        <f>IF(Z20&gt;0, (R20*SUMPRODUCT(K20:$K$98, X20:$X$98)-K20*$AZ$3)/Z20, 0)</f>
        <v>115999.23541346224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2000000</v>
      </c>
      <c r="S21">
        <f t="shared" si="1"/>
        <v>100247.03012011696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73238.603971375705</v>
      </c>
      <c r="AC21">
        <f t="shared" si="2"/>
        <v>59477.315929868637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-63500.4234753169</v>
      </c>
      <c r="AI21">
        <f t="shared" si="6"/>
        <v>-63530.088850868975</v>
      </c>
      <c r="AJ21">
        <f t="shared" si="7"/>
        <v>13761.288041507069</v>
      </c>
      <c r="AK21">
        <f t="shared" si="22"/>
        <v>117.18176635420113</v>
      </c>
      <c r="AL21">
        <f t="shared" si="8"/>
        <v>-49651.619043007704</v>
      </c>
      <c r="AN21">
        <f t="shared" si="9"/>
        <v>0</v>
      </c>
      <c r="AO21">
        <f t="shared" si="9"/>
        <v>0</v>
      </c>
      <c r="AP21">
        <f t="shared" si="9"/>
        <v>-9.4360717090089956</v>
      </c>
      <c r="AQ21">
        <f t="shared" si="9"/>
        <v>-20198.44813404424</v>
      </c>
      <c r="AR21">
        <f t="shared" si="9"/>
        <v>-20207.884205753249</v>
      </c>
      <c r="AS21">
        <f t="shared" si="9"/>
        <v>4377.2410883538059</v>
      </c>
      <c r="AT21">
        <f t="shared" si="9"/>
        <v>37.273607015881552</v>
      </c>
      <c r="AU21">
        <f t="shared" si="9"/>
        <v>-15793.36951038356</v>
      </c>
      <c r="AW21">
        <v>18</v>
      </c>
      <c r="AX21">
        <f>IF(Z21&gt;0, (R21*SUMPRODUCT(K21:$K$98, X21:$X$98)-K21*$AZ$3)/Z21, 0)</f>
        <v>100247.03012011696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2000000</v>
      </c>
      <c r="S22">
        <f t="shared" si="1"/>
        <v>85404.168573513918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59477.315929868637</v>
      </c>
      <c r="AC22">
        <f t="shared" si="2"/>
        <v>47309.224072742902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-66858.59289948846</v>
      </c>
      <c r="AI22">
        <f t="shared" si="6"/>
        <v>-66886.290156462521</v>
      </c>
      <c r="AJ22">
        <f t="shared" si="7"/>
        <v>12168.091857125735</v>
      </c>
      <c r="AK22">
        <f t="shared" si="22"/>
        <v>1249.0236345272415</v>
      </c>
      <c r="AL22">
        <f t="shared" si="8"/>
        <v>-53469.174664809543</v>
      </c>
      <c r="AN22">
        <f t="shared" si="9"/>
        <v>0</v>
      </c>
      <c r="AO22">
        <f t="shared" si="9"/>
        <v>0</v>
      </c>
      <c r="AP22">
        <f t="shared" si="9"/>
        <v>-8.2259993619805378</v>
      </c>
      <c r="AQ22">
        <f t="shared" si="9"/>
        <v>-19856.79459338</v>
      </c>
      <c r="AR22">
        <f t="shared" si="9"/>
        <v>-19865.020592741977</v>
      </c>
      <c r="AS22">
        <f t="shared" si="9"/>
        <v>3613.8855175065187</v>
      </c>
      <c r="AT22">
        <f t="shared" si="9"/>
        <v>370.95614307004246</v>
      </c>
      <c r="AU22">
        <f t="shared" si="9"/>
        <v>-15880.178932165418</v>
      </c>
      <c r="AW22">
        <v>19</v>
      </c>
      <c r="AX22">
        <f>IF(Z22&gt;0, (R22*SUMPRODUCT(K22:$K$98, X22:$X$98)-K22*$AZ$3)/Z22, 0)</f>
        <v>85404.168573513918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2000000</v>
      </c>
      <c r="S23">
        <f t="shared" si="1"/>
        <v>77041.786140249838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47309.224072742902</v>
      </c>
      <c r="AC23">
        <f t="shared" si="2"/>
        <v>39570.673358012486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-69559.144871545548</v>
      </c>
      <c r="AI23">
        <f t="shared" si="6"/>
        <v>-69584.826177328083</v>
      </c>
      <c r="AJ23">
        <f t="shared" si="7"/>
        <v>7738.5507147304161</v>
      </c>
      <c r="AK23">
        <f t="shared" si="22"/>
        <v>3311.6456850920035</v>
      </c>
      <c r="AL23">
        <f t="shared" si="8"/>
        <v>-58534.629777505666</v>
      </c>
      <c r="AN23">
        <f t="shared" si="9"/>
        <v>0</v>
      </c>
      <c r="AO23">
        <f t="shared" si="9"/>
        <v>0</v>
      </c>
      <c r="AP23">
        <f t="shared" si="9"/>
        <v>-6.8100608166651151</v>
      </c>
      <c r="AQ23">
        <f t="shared" si="9"/>
        <v>-18445.401917707211</v>
      </c>
      <c r="AR23">
        <f t="shared" si="9"/>
        <v>-18452.211978523876</v>
      </c>
      <c r="AS23">
        <f t="shared" si="9"/>
        <v>2052.0763798543135</v>
      </c>
      <c r="AT23">
        <f t="shared" si="9"/>
        <v>878.16829524525474</v>
      </c>
      <c r="AU23">
        <f t="shared" si="9"/>
        <v>-15521.967303424308</v>
      </c>
      <c r="AW23">
        <v>20</v>
      </c>
      <c r="AX23">
        <f>IF(Z23&gt;0, (R23*SUMPRODUCT(K23:$K$98, X23:$X$98)-K23*$AZ$3)/Z23, 0)</f>
        <v>77041.786140249838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2000000</v>
      </c>
      <c r="S24">
        <f t="shared" si="1"/>
        <v>67600.398262776944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39570.673358012486</v>
      </c>
      <c r="AC24">
        <f t="shared" si="2"/>
        <v>31945.132046242477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-71863.027217916417</v>
      </c>
      <c r="AI24">
        <f t="shared" si="6"/>
        <v>-71886.655134960674</v>
      </c>
      <c r="AJ24">
        <f t="shared" si="7"/>
        <v>7625.5413117700082</v>
      </c>
      <c r="AK24">
        <f t="shared" si="22"/>
        <v>2769.9471350608742</v>
      </c>
      <c r="AL24">
        <f t="shared" si="8"/>
        <v>-61491.166688129793</v>
      </c>
      <c r="AN24">
        <f t="shared" si="9"/>
        <v>0</v>
      </c>
      <c r="AO24">
        <f t="shared" si="9"/>
        <v>0</v>
      </c>
      <c r="AP24">
        <f t="shared" si="9"/>
        <v>-5.5942426914500771</v>
      </c>
      <c r="AQ24">
        <f t="shared" si="9"/>
        <v>-17014.585502656359</v>
      </c>
      <c r="AR24">
        <f t="shared" si="9"/>
        <v>-17020.179745347807</v>
      </c>
      <c r="AS24">
        <f t="shared" si="9"/>
        <v>1805.454483008501</v>
      </c>
      <c r="AT24">
        <f t="shared" si="9"/>
        <v>655.8240612995113</v>
      </c>
      <c r="AU24">
        <f t="shared" si="9"/>
        <v>-14558.901201039795</v>
      </c>
      <c r="AW24">
        <v>21</v>
      </c>
      <c r="AX24">
        <f>IF(Z24&gt;0, (R24*SUMPRODUCT(K24:$K$98, X24:$X$98)-K24*$AZ$3)/Z24, 0)</f>
        <v>67600.398262776944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2000000</v>
      </c>
      <c r="S25">
        <f t="shared" si="1"/>
        <v>57073.799268330149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31945.132046242477</v>
      </c>
      <c r="AC25">
        <f t="shared" si="2"/>
        <v>24591.136370315711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-73934.328819577582</v>
      </c>
      <c r="AI25">
        <f t="shared" si="6"/>
        <v>-73955.87209923091</v>
      </c>
      <c r="AJ25">
        <f t="shared" si="7"/>
        <v>7353.9956759267661</v>
      </c>
      <c r="AK25">
        <f t="shared" si="22"/>
        <v>2236.1592432369735</v>
      </c>
      <c r="AL25">
        <f t="shared" si="8"/>
        <v>-64365.717180067171</v>
      </c>
      <c r="AN25">
        <f t="shared" si="9"/>
        <v>0</v>
      </c>
      <c r="AO25">
        <f t="shared" si="9"/>
        <v>0</v>
      </c>
      <c r="AP25">
        <f t="shared" si="9"/>
        <v>-4.5541744465101042</v>
      </c>
      <c r="AQ25">
        <f t="shared" si="9"/>
        <v>-15629.460158723541</v>
      </c>
      <c r="AR25">
        <f t="shared" si="9"/>
        <v>-15634.014333170049</v>
      </c>
      <c r="AS25">
        <f t="shared" si="9"/>
        <v>1554.6091275787317</v>
      </c>
      <c r="AT25">
        <f t="shared" si="9"/>
        <v>472.71629240081796</v>
      </c>
      <c r="AU25">
        <f t="shared" si="9"/>
        <v>-13606.688913190501</v>
      </c>
      <c r="AW25">
        <v>22</v>
      </c>
      <c r="AX25">
        <f>IF(Z25&gt;0, (R25*SUMPRODUCT(K25:$K$98, X25:$X$98)-K25*$AZ$3)/Z25, 0)</f>
        <v>57073.799268330149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2000000</v>
      </c>
      <c r="S26">
        <f t="shared" si="1"/>
        <v>45206.604592894502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24591.136370315711</v>
      </c>
      <c r="AC26">
        <f t="shared" si="2"/>
        <v>17587.20284260076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-75032.750905965891</v>
      </c>
      <c r="AI26">
        <f t="shared" si="6"/>
        <v>-75052.202934050045</v>
      </c>
      <c r="AJ26">
        <f t="shared" si="7"/>
        <v>7003.9335277149512</v>
      </c>
      <c r="AK26">
        <f t="shared" si="22"/>
        <v>1721.3795459220999</v>
      </c>
      <c r="AL26">
        <f t="shared" si="8"/>
        <v>-66326.889860412994</v>
      </c>
      <c r="AN26">
        <f t="shared" si="9"/>
        <v>0</v>
      </c>
      <c r="AO26">
        <f t="shared" si="9"/>
        <v>0</v>
      </c>
      <c r="AP26">
        <f t="shared" si="9"/>
        <v>-3.6715099399889599</v>
      </c>
      <c r="AQ26">
        <f t="shared" si="9"/>
        <v>-14162.198902048855</v>
      </c>
      <c r="AR26">
        <f t="shared" si="9"/>
        <v>-14165.870411988844</v>
      </c>
      <c r="AS26">
        <f t="shared" si="9"/>
        <v>1321.9707196999639</v>
      </c>
      <c r="AT26">
        <f t="shared" si="9"/>
        <v>324.9050477413453</v>
      </c>
      <c r="AU26">
        <f t="shared" si="9"/>
        <v>-12518.994644547536</v>
      </c>
      <c r="AW26">
        <v>23</v>
      </c>
      <c r="AX26">
        <f>IF(Z26&gt;0, (R26*SUMPRODUCT(K26:$K$98, X26:$X$98)-K26*$AZ$3)/Z26, 0)</f>
        <v>45206.604592894502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2000000</v>
      </c>
      <c r="S27">
        <f t="shared" si="1"/>
        <v>32007.212009260169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17587.20284260076</v>
      </c>
      <c r="AC27">
        <f t="shared" si="2"/>
        <v>11126.367003952408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-75059.064582661231</v>
      </c>
      <c r="AI27">
        <f t="shared" si="6"/>
        <v>-75076.445613849966</v>
      </c>
      <c r="AJ27">
        <f t="shared" si="7"/>
        <v>6460.8358386483524</v>
      </c>
      <c r="AK27">
        <f t="shared" si="22"/>
        <v>1231.1041989820533</v>
      </c>
      <c r="AL27">
        <f t="shared" si="8"/>
        <v>-67384.50557621957</v>
      </c>
      <c r="AN27">
        <f t="shared" si="9"/>
        <v>0</v>
      </c>
      <c r="AO27">
        <f t="shared" si="9"/>
        <v>0</v>
      </c>
      <c r="AP27">
        <f t="shared" si="9"/>
        <v>-2.9291211628725615</v>
      </c>
      <c r="AQ27">
        <f t="shared" si="9"/>
        <v>-12649.254934707204</v>
      </c>
      <c r="AR27">
        <f t="shared" si="9"/>
        <v>-12652.184055870075</v>
      </c>
      <c r="AS27">
        <f t="shared" si="9"/>
        <v>1088.8059965675934</v>
      </c>
      <c r="AT27">
        <f t="shared" si="9"/>
        <v>207.47062264495341</v>
      </c>
      <c r="AU27">
        <f t="shared" si="9"/>
        <v>-11355.90743665753</v>
      </c>
      <c r="AW27">
        <v>24</v>
      </c>
      <c r="AX27">
        <f>IF(Z27&gt;0, (R27*SUMPRODUCT(K27:$K$98, X27:$X$98)-K27*$AZ$3)/Z27, 0)</f>
        <v>32007.212009260169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0.107048017</v>
      </c>
      <c r="Q28" s="4">
        <f t="shared" si="21"/>
        <v>50</v>
      </c>
      <c r="R28">
        <f t="shared" si="0"/>
        <v>2000000</v>
      </c>
      <c r="S28">
        <f t="shared" si="1"/>
        <v>17441.399152574926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11126.367003952408</v>
      </c>
      <c r="AC28">
        <f t="shared" si="2"/>
        <v>5353.3290901384971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-74424.196886798265</v>
      </c>
      <c r="AI28">
        <f t="shared" si="6"/>
        <v>-74439.543502752946</v>
      </c>
      <c r="AJ28">
        <f t="shared" si="7"/>
        <v>5773.0379138139106</v>
      </c>
      <c r="AK28">
        <f t="shared" si="22"/>
        <v>778.84569027666862</v>
      </c>
      <c r="AL28">
        <f t="shared" si="8"/>
        <v>-67887.659898662372</v>
      </c>
      <c r="AN28">
        <f t="shared" si="9"/>
        <v>0</v>
      </c>
      <c r="AO28">
        <f t="shared" si="9"/>
        <v>0</v>
      </c>
      <c r="AP28">
        <f t="shared" si="9"/>
        <v>-2.3091726242907091</v>
      </c>
      <c r="AQ28">
        <f t="shared" si="9"/>
        <v>-11198.450429937204</v>
      </c>
      <c r="AR28">
        <f t="shared" si="9"/>
        <v>-11200.759602561493</v>
      </c>
      <c r="AS28">
        <f t="shared" si="9"/>
        <v>868.65672203794975</v>
      </c>
      <c r="AT28">
        <f t="shared" si="9"/>
        <v>117.19125257609096</v>
      </c>
      <c r="AU28">
        <f t="shared" si="9"/>
        <v>-10214.911627947455</v>
      </c>
      <c r="AW28">
        <v>25</v>
      </c>
      <c r="AX28">
        <f>IF(Z28&gt;0, (R28*SUMPRODUCT(K28:$K$98, X28:$X$98)-K28*$AZ$3)/Z28, 0)</f>
        <v>17441.399152574926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0.118979948</v>
      </c>
      <c r="Q29" s="4">
        <f t="shared" si="21"/>
        <v>50</v>
      </c>
      <c r="R29">
        <f t="shared" si="0"/>
        <v>2000000</v>
      </c>
      <c r="S29">
        <f t="shared" si="1"/>
        <v>1101.0455365996361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5353.3290901384971</v>
      </c>
      <c r="AC29">
        <f t="shared" si="2"/>
        <v>294.35814314175514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-73037.582730572685</v>
      </c>
      <c r="AI29">
        <f t="shared" si="6"/>
        <v>-73050.949940799561</v>
      </c>
      <c r="AJ29">
        <f t="shared" si="7"/>
        <v>5058.970946996742</v>
      </c>
      <c r="AK29">
        <f t="shared" si="22"/>
        <v>374.73303630969485</v>
      </c>
      <c r="AL29">
        <f t="shared" si="8"/>
        <v>-67617.245957493127</v>
      </c>
      <c r="AN29">
        <f t="shared" si="9"/>
        <v>0</v>
      </c>
      <c r="AO29">
        <f t="shared" si="9"/>
        <v>0</v>
      </c>
      <c r="AP29">
        <f t="shared" si="9"/>
        <v>-1.7958354100773835</v>
      </c>
      <c r="AQ29">
        <f t="shared" si="9"/>
        <v>-9812.329955754718</v>
      </c>
      <c r="AR29">
        <f t="shared" si="9"/>
        <v>-9814.1257911647954</v>
      </c>
      <c r="AS29">
        <f t="shared" si="9"/>
        <v>679.65409468199846</v>
      </c>
      <c r="AT29">
        <f t="shared" si="9"/>
        <v>50.344001815566493</v>
      </c>
      <c r="AU29">
        <f t="shared" si="9"/>
        <v>-9084.1276946672315</v>
      </c>
      <c r="AW29">
        <v>26</v>
      </c>
      <c r="AX29">
        <f>IF(Z29&gt;0, (R29*SUMPRODUCT(K29:$K$98, X29:$X$98)-K29*$AZ$3)/Z29, 0)</f>
        <v>1101.0455365996361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0.132636267</v>
      </c>
      <c r="Q30" s="4">
        <f t="shared" si="21"/>
        <v>50</v>
      </c>
      <c r="R30">
        <f t="shared" si="0"/>
        <v>2000000</v>
      </c>
      <c r="S30">
        <f t="shared" si="1"/>
        <v>-17609.4940348374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294.35814314175514</v>
      </c>
      <c r="AC30">
        <f t="shared" si="2"/>
        <v>-4036.2937028446972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-70919.074587867435</v>
      </c>
      <c r="AI30">
        <f t="shared" si="6"/>
        <v>-70930.535149127347</v>
      </c>
      <c r="AJ30">
        <f t="shared" si="7"/>
        <v>4330.6518459864528</v>
      </c>
      <c r="AK30">
        <f t="shared" si="22"/>
        <v>20.605070019922863</v>
      </c>
      <c r="AL30">
        <f t="shared" si="8"/>
        <v>-66579.278233120975</v>
      </c>
      <c r="AN30">
        <f t="shared" si="9"/>
        <v>0</v>
      </c>
      <c r="AO30">
        <f t="shared" si="9"/>
        <v>0</v>
      </c>
      <c r="AP30">
        <f t="shared" si="9"/>
        <v>-1.3747179919977957</v>
      </c>
      <c r="AQ30">
        <f t="shared" si="9"/>
        <v>-8506.8894621099407</v>
      </c>
      <c r="AR30">
        <f t="shared" si="9"/>
        <v>-8508.2641801019399</v>
      </c>
      <c r="AS30">
        <f t="shared" si="9"/>
        <v>519.47063278504243</v>
      </c>
      <c r="AT30">
        <f t="shared" si="9"/>
        <v>2.4716207034166007</v>
      </c>
      <c r="AU30">
        <f t="shared" si="9"/>
        <v>-7986.3219266134802</v>
      </c>
      <c r="AW30">
        <v>27</v>
      </c>
      <c r="AX30">
        <f>IF(Z30&gt;0, (R30*SUMPRODUCT(K30:$K$98, X30:$X$98)-K30*$AZ$3)/Z30, 0)</f>
        <v>-17609.4940348374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0.148393413</v>
      </c>
      <c r="Q31" s="4">
        <f t="shared" si="21"/>
        <v>50</v>
      </c>
      <c r="R31">
        <f t="shared" si="0"/>
        <v>2000000</v>
      </c>
      <c r="S31">
        <f t="shared" si="1"/>
        <v>-39650.609723318325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-4036.2937028446972</v>
      </c>
      <c r="AC31">
        <f t="shared" si="2"/>
        <v>-7648.8277098044136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-68026.87201013189</v>
      </c>
      <c r="AI31">
        <f t="shared" si="6"/>
        <v>-68036.517293978948</v>
      </c>
      <c r="AJ31">
        <f t="shared" si="7"/>
        <v>3612.5340069597164</v>
      </c>
      <c r="AK31">
        <f t="shared" si="22"/>
        <v>-282.54055919912884</v>
      </c>
      <c r="AL31">
        <f t="shared" si="8"/>
        <v>-64706.523846218362</v>
      </c>
      <c r="AN31">
        <f t="shared" si="9"/>
        <v>0</v>
      </c>
      <c r="AO31">
        <f t="shared" si="9"/>
        <v>0</v>
      </c>
      <c r="AP31">
        <f t="shared" si="9"/>
        <v>-1.0330104619042482</v>
      </c>
      <c r="AQ31">
        <f t="shared" si="9"/>
        <v>-7285.6819551806984</v>
      </c>
      <c r="AR31">
        <f t="shared" si="9"/>
        <v>-7286.7149656426036</v>
      </c>
      <c r="AS31">
        <f t="shared" si="9"/>
        <v>386.90260259303085</v>
      </c>
      <c r="AT31">
        <f t="shared" si="9"/>
        <v>-30.260110349586039</v>
      </c>
      <c r="AU31">
        <f t="shared" si="9"/>
        <v>-6930.0724733991583</v>
      </c>
      <c r="AW31">
        <v>28</v>
      </c>
      <c r="AX31">
        <f>IF(Z31&gt;0, (R31*SUMPRODUCT(K31:$K$98, X31:$X$98)-K31*$AZ$3)/Z31, 0)</f>
        <v>-39650.609723318325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2000000</v>
      </c>
      <c r="S32">
        <f t="shared" si="1"/>
        <v>-66508.045545544708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-7648.8277098044136</v>
      </c>
      <c r="AC32">
        <f t="shared" si="2"/>
        <v>-10564.549437172407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-64260.866420368795</v>
      </c>
      <c r="AI32">
        <f t="shared" si="6"/>
        <v>-64268.808729716868</v>
      </c>
      <c r="AJ32">
        <f t="shared" si="7"/>
        <v>2915.7217273679935</v>
      </c>
      <c r="AK32">
        <f t="shared" si="22"/>
        <v>-535.41793968630896</v>
      </c>
      <c r="AL32">
        <f t="shared" si="8"/>
        <v>-61888.504942035186</v>
      </c>
      <c r="AN32">
        <f t="shared" si="9"/>
        <v>0</v>
      </c>
      <c r="AO32">
        <f t="shared" si="9"/>
        <v>0</v>
      </c>
      <c r="AP32">
        <f t="shared" si="9"/>
        <v>-0.75948374451516232</v>
      </c>
      <c r="AQ32">
        <f t="shared" si="9"/>
        <v>-6144.9486938651435</v>
      </c>
      <c r="AR32">
        <f t="shared" si="9"/>
        <v>-6145.7081776096584</v>
      </c>
      <c r="AS32">
        <f t="shared" si="9"/>
        <v>278.81604183576684</v>
      </c>
      <c r="AT32">
        <f t="shared" si="9"/>
        <v>-51.199368331337666</v>
      </c>
      <c r="AU32">
        <f t="shared" si="9"/>
        <v>-5918.0915041052294</v>
      </c>
      <c r="AW32">
        <v>29</v>
      </c>
      <c r="AX32">
        <f>IF(Z32&gt;0, (R32*SUMPRODUCT(K32:$K$98, X32:$X$98)-K32*$AZ$3)/Z32, 0)</f>
        <v>-66508.045545544708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2000000</v>
      </c>
      <c r="S33">
        <f t="shared" si="1"/>
        <v>-100561.29102030257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-10564.549437172407</v>
      </c>
      <c r="AC33">
        <f t="shared" si="2"/>
        <v>-12807.747927633351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-59790.241354733</v>
      </c>
      <c r="AI33">
        <f t="shared" si="6"/>
        <v>-59796.609484953726</v>
      </c>
      <c r="AJ33">
        <f t="shared" si="7"/>
        <v>2243.1984904609435</v>
      </c>
      <c r="AK33">
        <f t="shared" si="22"/>
        <v>-739.51846060206856</v>
      </c>
      <c r="AL33">
        <f t="shared" si="8"/>
        <v>-58292.929455094854</v>
      </c>
      <c r="AN33">
        <f t="shared" si="9"/>
        <v>0</v>
      </c>
      <c r="AO33">
        <f t="shared" si="9"/>
        <v>0</v>
      </c>
      <c r="AP33">
        <f t="shared" si="9"/>
        <v>-0.5437078424859042</v>
      </c>
      <c r="AQ33">
        <f t="shared" si="9"/>
        <v>-5104.8615530642146</v>
      </c>
      <c r="AR33">
        <f t="shared" si="9"/>
        <v>-5105.4052609067003</v>
      </c>
      <c r="AS33">
        <f t="shared" si="9"/>
        <v>191.52318957714451</v>
      </c>
      <c r="AT33">
        <f t="shared" si="9"/>
        <v>-63.13972433914406</v>
      </c>
      <c r="AU33">
        <f t="shared" si="9"/>
        <v>-4977.0217956687002</v>
      </c>
      <c r="AW33">
        <v>30</v>
      </c>
      <c r="AX33">
        <f>IF(Z33&gt;0, (R33*SUMPRODUCT(K33:$K$98, X33:$X$98)-K33*$AZ$3)/Z33, 0)</f>
        <v>-100561.29102030257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2000000</v>
      </c>
      <c r="S34">
        <f t="shared" si="1"/>
        <v>-145834.47105215289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-12807.747927633351</v>
      </c>
      <c r="AC34">
        <f t="shared" si="2"/>
        <v>-14428.903941943814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-54297.389302312244</v>
      </c>
      <c r="AI34">
        <f t="shared" si="6"/>
        <v>-54302.336316498207</v>
      </c>
      <c r="AJ34">
        <f t="shared" si="7"/>
        <v>1621.1560143104634</v>
      </c>
      <c r="AK34">
        <f t="shared" si="22"/>
        <v>-896.54235493433464</v>
      </c>
      <c r="AL34">
        <f t="shared" si="8"/>
        <v>-53577.722657122074</v>
      </c>
      <c r="AN34">
        <f t="shared" si="9"/>
        <v>0</v>
      </c>
      <c r="AO34">
        <f t="shared" si="9"/>
        <v>0</v>
      </c>
      <c r="AP34">
        <f t="shared" si="9"/>
        <v>-0.37711933102911338</v>
      </c>
      <c r="AQ34">
        <f t="shared" si="9"/>
        <v>-4139.1826181585011</v>
      </c>
      <c r="AR34">
        <f t="shared" si="9"/>
        <v>-4139.5597374895306</v>
      </c>
      <c r="AS34">
        <f t="shared" si="9"/>
        <v>123.58348867191724</v>
      </c>
      <c r="AT34">
        <f t="shared" si="9"/>
        <v>-68.344953222807305</v>
      </c>
      <c r="AU34">
        <f t="shared" ref="AU34:AU79" si="23">AL34*$K34</f>
        <v>-4084.3212020404203</v>
      </c>
      <c r="AW34">
        <v>31</v>
      </c>
      <c r="AX34">
        <f>IF(Z34&gt;0, (R34*SUMPRODUCT(K34:$K$98, X34:$X$98)-K34*$AZ$3)/Z34, 0)</f>
        <v>-145834.47105215289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2000000</v>
      </c>
      <c r="S35">
        <f t="shared" si="1"/>
        <v>-208816.89150899305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-14428.903941943814</v>
      </c>
      <c r="AC35">
        <f t="shared" si="2"/>
        <v>-15457.635186215037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-47852.09897566666</v>
      </c>
      <c r="AI35">
        <f t="shared" ref="AI35:AI66" si="25">SUM(AE35:AH35)</f>
        <v>-47855.80021723637</v>
      </c>
      <c r="AJ35">
        <f t="shared" si="7"/>
        <v>1028.7312442712227</v>
      </c>
      <c r="AK35">
        <f t="shared" si="22"/>
        <v>-1010.0232759360671</v>
      </c>
      <c r="AL35">
        <f t="shared" ref="AL35:AL79" si="26">SUM(AI35:AK35)</f>
        <v>-47837.092248901215</v>
      </c>
      <c r="AN35">
        <f t="shared" ref="AN35:AT66" si="27">AE35*$K35</f>
        <v>0</v>
      </c>
      <c r="AO35">
        <f t="shared" si="27"/>
        <v>0</v>
      </c>
      <c r="AP35">
        <f t="shared" si="27"/>
        <v>-0.25192139214051662</v>
      </c>
      <c r="AQ35">
        <f t="shared" si="27"/>
        <v>-3257.0063757658445</v>
      </c>
      <c r="AR35">
        <f t="shared" si="27"/>
        <v>-3257.258297157985</v>
      </c>
      <c r="AS35">
        <f t="shared" si="27"/>
        <v>70.019587296363184</v>
      </c>
      <c r="AT35">
        <f t="shared" si="27"/>
        <v>-68.746247705215623</v>
      </c>
      <c r="AU35">
        <f t="shared" si="23"/>
        <v>-3255.9849575668377</v>
      </c>
      <c r="AW35">
        <v>32</v>
      </c>
      <c r="AX35">
        <f>IF(Z35&gt;0, (R35*SUMPRODUCT(K35:$K$98, X35:$X$98)-K35*$AZ$3)/Z35, 0)</f>
        <v>-208816.89150899305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2000000</v>
      </c>
      <c r="S36">
        <f t="shared" si="1"/>
        <v>-301088.70614880195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-15457.635186215037</v>
      </c>
      <c r="AC36">
        <f t="shared" si="2"/>
        <v>-15937.452835295813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-40703.668652163295</v>
      </c>
      <c r="AI36">
        <f t="shared" si="25"/>
        <v>-40706.315289601007</v>
      </c>
      <c r="AJ36">
        <f t="shared" si="7"/>
        <v>479.81764908077639</v>
      </c>
      <c r="AK36">
        <f t="shared" si="22"/>
        <v>-1082.0344630350526</v>
      </c>
      <c r="AL36">
        <f t="shared" si="26"/>
        <v>-41308.532103555284</v>
      </c>
      <c r="AN36">
        <f t="shared" si="27"/>
        <v>0</v>
      </c>
      <c r="AO36">
        <f t="shared" si="27"/>
        <v>0</v>
      </c>
      <c r="AP36">
        <f t="shared" si="27"/>
        <v>-0.16083999286870918</v>
      </c>
      <c r="AQ36">
        <f t="shared" si="27"/>
        <v>-2473.6209359341829</v>
      </c>
      <c r="AR36">
        <f t="shared" si="27"/>
        <v>-2473.781775927052</v>
      </c>
      <c r="AS36">
        <f t="shared" si="27"/>
        <v>29.159213935716075</v>
      </c>
      <c r="AT36">
        <f t="shared" si="27"/>
        <v>-65.756802514250921</v>
      </c>
      <c r="AU36">
        <f t="shared" si="23"/>
        <v>-2510.3793645055866</v>
      </c>
      <c r="AW36">
        <v>33</v>
      </c>
      <c r="AX36">
        <f>IF(Z36&gt;0, (R36*SUMPRODUCT(K36:$K$98, X36:$X$98)-K36*$AZ$3)/Z36, 0)</f>
        <v>-301088.70614880195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2000000</v>
      </c>
      <c r="S37">
        <f t="shared" si="1"/>
        <v>-443885.15359576099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-15937.452835295813</v>
      </c>
      <c r="AC37">
        <f t="shared" si="2"/>
        <v>-15931.4409795469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-33025.027572845487</v>
      </c>
      <c r="AI37">
        <f t="shared" si="25"/>
        <v>-33026.822118219497</v>
      </c>
      <c r="AJ37">
        <f t="shared" si="7"/>
        <v>-6.011855748913149</v>
      </c>
      <c r="AK37">
        <f t="shared" si="22"/>
        <v>-1115.6216984707071</v>
      </c>
      <c r="AL37">
        <f t="shared" si="26"/>
        <v>-34148.455672439115</v>
      </c>
      <c r="AN37">
        <f t="shared" si="27"/>
        <v>0</v>
      </c>
      <c r="AO37">
        <f t="shared" si="27"/>
        <v>0</v>
      </c>
      <c r="AP37">
        <f t="shared" si="27"/>
        <v>-9.7372431444935251E-2</v>
      </c>
      <c r="AQ37">
        <f t="shared" si="27"/>
        <v>-1791.9453472033781</v>
      </c>
      <c r="AR37">
        <f t="shared" si="27"/>
        <v>-1792.042719634823</v>
      </c>
      <c r="AS37">
        <f t="shared" si="27"/>
        <v>-0.32620463112590176</v>
      </c>
      <c r="AT37">
        <f t="shared" si="27"/>
        <v>-60.533881687277727</v>
      </c>
      <c r="AU37">
        <f t="shared" si="23"/>
        <v>-1852.9028059532266</v>
      </c>
      <c r="AW37">
        <v>34</v>
      </c>
      <c r="AX37">
        <f>IF(Z37&gt;0, (R37*SUMPRODUCT(K37:$K$98, X37:$X$98)-K37*$AZ$3)/Z37, 0)</f>
        <v>-443885.15359576099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2000000</v>
      </c>
      <c r="S38">
        <f t="shared" si="1"/>
        <v>-678542.89507384854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-15931.4409795469</v>
      </c>
      <c r="AC38">
        <f t="shared" si="2"/>
        <v>-15509.428477033229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-25350.07484766185</v>
      </c>
      <c r="AI38">
        <f t="shared" si="25"/>
        <v>-25351.21769571093</v>
      </c>
      <c r="AJ38">
        <f t="shared" si="7"/>
        <v>-422.01250251367128</v>
      </c>
      <c r="AK38">
        <f t="shared" si="22"/>
        <v>-1115.2008685682831</v>
      </c>
      <c r="AL38">
        <f t="shared" si="26"/>
        <v>-26888.43106679288</v>
      </c>
      <c r="AN38">
        <f t="shared" si="27"/>
        <v>0</v>
      </c>
      <c r="AO38">
        <f t="shared" si="27"/>
        <v>0</v>
      </c>
      <c r="AP38">
        <f t="shared" si="27"/>
        <v>-5.5367133510405557E-2</v>
      </c>
      <c r="AQ38">
        <f t="shared" si="27"/>
        <v>-1228.1256285297031</v>
      </c>
      <c r="AR38">
        <f t="shared" si="27"/>
        <v>-1228.1809956632135</v>
      </c>
      <c r="AS38">
        <f t="shared" si="27"/>
        <v>-20.445082431178662</v>
      </c>
      <c r="AT38">
        <f t="shared" si="27"/>
        <v>-54.027720859909742</v>
      </c>
      <c r="AU38">
        <f t="shared" si="23"/>
        <v>-1302.6537989543017</v>
      </c>
      <c r="AW38">
        <v>35</v>
      </c>
      <c r="AX38">
        <f>IF(Z38&gt;0, (R38*SUMPRODUCT(K38:$K$98, X38:$X$98)-K38*$AZ$3)/Z38, 0)</f>
        <v>-678542.89507384854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2000000</v>
      </c>
      <c r="S39">
        <f t="shared" si="1"/>
        <v>-1091093.5422233716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-15509.428477033229</v>
      </c>
      <c r="AC39">
        <f t="shared" si="2"/>
        <v>-14760.806025458416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-18199.879821389288</v>
      </c>
      <c r="AI39">
        <f t="shared" si="25"/>
        <v>-18200.556243962343</v>
      </c>
      <c r="AJ39">
        <f t="shared" si="7"/>
        <v>-748.62245157481266</v>
      </c>
      <c r="AK39">
        <f t="shared" si="22"/>
        <v>-1085.6599933923262</v>
      </c>
      <c r="AL39">
        <f t="shared" si="26"/>
        <v>-20034.838688929485</v>
      </c>
      <c r="AN39">
        <f t="shared" si="27"/>
        <v>0</v>
      </c>
      <c r="AO39">
        <f t="shared" si="27"/>
        <v>0</v>
      </c>
      <c r="AP39">
        <f t="shared" si="27"/>
        <v>-2.9259278842487788E-2</v>
      </c>
      <c r="AQ39">
        <f t="shared" si="27"/>
        <v>-787.25249541839889</v>
      </c>
      <c r="AR39">
        <f t="shared" si="27"/>
        <v>-787.28175469724147</v>
      </c>
      <c r="AS39">
        <f t="shared" si="27"/>
        <v>-32.382350812881484</v>
      </c>
      <c r="AT39">
        <f t="shared" si="27"/>
        <v>-46.961218830113602</v>
      </c>
      <c r="AU39">
        <f t="shared" si="23"/>
        <v>-866.62532434023672</v>
      </c>
      <c r="AW39">
        <v>36</v>
      </c>
      <c r="AX39">
        <f>IF(Z39&gt;0, (R39*SUMPRODUCT(K39:$K$98, X39:$X$98)-K39*$AZ$3)/Z39, 0)</f>
        <v>-1091093.5422233716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2000000</v>
      </c>
      <c r="S40">
        <f t="shared" si="1"/>
        <v>-1878212.1899152009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-14760.806025458416</v>
      </c>
      <c r="AC40">
        <f t="shared" si="2"/>
        <v>-13783.10487792636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-12109.499239274684</v>
      </c>
      <c r="AI40">
        <f t="shared" si="25"/>
        <v>-12109.866160141026</v>
      </c>
      <c r="AJ40">
        <f t="shared" si="7"/>
        <v>-977.70114753205598</v>
      </c>
      <c r="AK40">
        <f t="shared" si="22"/>
        <v>-1033.2564217820893</v>
      </c>
      <c r="AL40">
        <f t="shared" si="26"/>
        <v>-14120.823729455171</v>
      </c>
      <c r="AN40">
        <f t="shared" si="27"/>
        <v>0</v>
      </c>
      <c r="AO40">
        <f t="shared" si="27"/>
        <v>0</v>
      </c>
      <c r="AP40">
        <f t="shared" si="27"/>
        <v>-1.4170980919488731E-2</v>
      </c>
      <c r="AQ40">
        <f t="shared" si="27"/>
        <v>-467.68526515126882</v>
      </c>
      <c r="AR40">
        <f t="shared" si="27"/>
        <v>-467.69943613218834</v>
      </c>
      <c r="AS40">
        <f t="shared" si="27"/>
        <v>-37.760142792627768</v>
      </c>
      <c r="AT40">
        <f t="shared" si="27"/>
        <v>-39.905762743939192</v>
      </c>
      <c r="AU40">
        <f t="shared" si="23"/>
        <v>-545.36534166875526</v>
      </c>
      <c r="AW40">
        <v>37</v>
      </c>
      <c r="AX40">
        <f>IF(Z40&gt;0, (R40*SUMPRODUCT(K40:$K$98, X40:$X$98)-K40*$AZ$3)/Z40, 0)</f>
        <v>-1878212.1899152009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2000000</v>
      </c>
      <c r="S41">
        <f t="shared" si="1"/>
        <v>-3547827.2055691355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-13783.10487792636</v>
      </c>
      <c r="AC41">
        <f t="shared" si="2"/>
        <v>-12674.938676157579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-7384.882541532289</v>
      </c>
      <c r="AI41">
        <f t="shared" si="25"/>
        <v>-7385.0611711264282</v>
      </c>
      <c r="AJ41">
        <f t="shared" si="7"/>
        <v>-1108.1662017687813</v>
      </c>
      <c r="AK41">
        <f t="shared" si="22"/>
        <v>-964.81734145484529</v>
      </c>
      <c r="AL41">
        <f t="shared" si="26"/>
        <v>-9458.0447143500551</v>
      </c>
      <c r="AN41">
        <f t="shared" si="27"/>
        <v>0</v>
      </c>
      <c r="AO41">
        <f t="shared" si="27"/>
        <v>0</v>
      </c>
      <c r="AP41">
        <f t="shared" si="27"/>
        <v>-6.1597472429537857E-3</v>
      </c>
      <c r="AQ41">
        <f t="shared" si="27"/>
        <v>-254.65550707805721</v>
      </c>
      <c r="AR41">
        <f t="shared" si="27"/>
        <v>-254.66166682530016</v>
      </c>
      <c r="AS41">
        <f t="shared" si="27"/>
        <v>-38.213285648229132</v>
      </c>
      <c r="AT41">
        <f t="shared" si="27"/>
        <v>-33.270136382549325</v>
      </c>
      <c r="AU41">
        <f t="shared" si="23"/>
        <v>-326.14508885607864</v>
      </c>
      <c r="AW41">
        <v>38</v>
      </c>
      <c r="AX41">
        <f>IF(Z41&gt;0, (R41*SUMPRODUCT(K41:$K$98, X41:$X$98)-K41*$AZ$3)/Z41, 0)</f>
        <v>-3547827.2055691355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2000000</v>
      </c>
      <c r="S42">
        <f t="shared" si="1"/>
        <v>-7600668.086515218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-12674.938676157579</v>
      </c>
      <c r="AC42">
        <f t="shared" si="2"/>
        <v>-11522.583944914164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-4041.7395257411449</v>
      </c>
      <c r="AI42">
        <f t="shared" si="25"/>
        <v>-4041.8153255511993</v>
      </c>
      <c r="AJ42">
        <f t="shared" si="7"/>
        <v>-1152.3547312434148</v>
      </c>
      <c r="AK42">
        <f t="shared" si="22"/>
        <v>-887.24570733103064</v>
      </c>
      <c r="AL42">
        <f t="shared" si="26"/>
        <v>-6081.4157641256443</v>
      </c>
      <c r="AN42">
        <f t="shared" si="27"/>
        <v>0</v>
      </c>
      <c r="AO42">
        <f t="shared" si="27"/>
        <v>0</v>
      </c>
      <c r="AP42">
        <f t="shared" si="27"/>
        <v>-2.3337781800123057E-3</v>
      </c>
      <c r="AQ42">
        <f t="shared" si="27"/>
        <v>-124.43993603251658</v>
      </c>
      <c r="AR42">
        <f t="shared" si="27"/>
        <v>-124.44226981069659</v>
      </c>
      <c r="AS42">
        <f t="shared" si="27"/>
        <v>-35.479512751728578</v>
      </c>
      <c r="AT42">
        <f t="shared" si="27"/>
        <v>-27.317148559976143</v>
      </c>
      <c r="AU42">
        <f t="shared" si="23"/>
        <v>-187.23893112240128</v>
      </c>
      <c r="AW42">
        <v>39</v>
      </c>
      <c r="AX42">
        <f>IF(Z42&gt;0, (R42*SUMPRODUCT(K42:$K$98, X42:$X$98)-K42*$AZ$3)/Z42, 0)</f>
        <v>-7600668.086515218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2000000</v>
      </c>
      <c r="S43">
        <f t="shared" si="1"/>
        <v>-19369405.489045482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-11522.583944914164</v>
      </c>
      <c r="AC43">
        <f t="shared" si="2"/>
        <v>-10390.764739588223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-1928.7676081107622</v>
      </c>
      <c r="AI43">
        <f t="shared" si="25"/>
        <v>-1928.7944307325135</v>
      </c>
      <c r="AJ43">
        <f t="shared" si="7"/>
        <v>-1131.8192053259409</v>
      </c>
      <c r="AK43">
        <f t="shared" si="22"/>
        <v>-806.58087614399153</v>
      </c>
      <c r="AL43">
        <f t="shared" si="26"/>
        <v>-3867.1945122024458</v>
      </c>
      <c r="AN43">
        <f t="shared" si="27"/>
        <v>0</v>
      </c>
      <c r="AO43">
        <f t="shared" si="27"/>
        <v>0</v>
      </c>
      <c r="AP43">
        <f t="shared" si="27"/>
        <v>-7.3735165658186648E-4</v>
      </c>
      <c r="AQ43">
        <f t="shared" si="27"/>
        <v>-53.021662244303293</v>
      </c>
      <c r="AR43">
        <f t="shared" si="27"/>
        <v>-53.022399595959875</v>
      </c>
      <c r="AS43">
        <f t="shared" si="27"/>
        <v>-31.113616474090836</v>
      </c>
      <c r="AT43">
        <f t="shared" si="27"/>
        <v>-22.172841667281375</v>
      </c>
      <c r="AU43">
        <f t="shared" si="23"/>
        <v>-106.30885773733209</v>
      </c>
      <c r="AW43">
        <v>40</v>
      </c>
      <c r="AX43">
        <f>IF(Z43&gt;0, (R43*SUMPRODUCT(K43:$K$98, X43:$X$98)-K43*$AZ$3)/Z43, 0)</f>
        <v>-19369405.489045482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2000000</v>
      </c>
      <c r="S44">
        <f t="shared" si="1"/>
        <v>-62570182.546116523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-10390.764739588223</v>
      </c>
      <c r="AC44">
        <f t="shared" si="2"/>
        <v>-9322.1264541910459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-764.20237537752621</v>
      </c>
      <c r="AI44">
        <f t="shared" si="25"/>
        <v>-764.20982471367552</v>
      </c>
      <c r="AJ44">
        <f t="shared" si="7"/>
        <v>-1068.6382853971772</v>
      </c>
      <c r="AK44">
        <f t="shared" si="22"/>
        <v>-727.35353177117565</v>
      </c>
      <c r="AL44">
        <f t="shared" si="26"/>
        <v>-2560.2016418820285</v>
      </c>
      <c r="AN44">
        <f t="shared" si="27"/>
        <v>0</v>
      </c>
      <c r="AO44">
        <f t="shared" si="27"/>
        <v>0</v>
      </c>
      <c r="AP44">
        <f t="shared" si="27"/>
        <v>-1.8284074596571574E-4</v>
      </c>
      <c r="AQ44">
        <f t="shared" si="27"/>
        <v>-18.757018019087361</v>
      </c>
      <c r="AR44">
        <f t="shared" si="27"/>
        <v>-18.757200859833326</v>
      </c>
      <c r="AS44">
        <f t="shared" si="27"/>
        <v>-26.229266253169182</v>
      </c>
      <c r="AT44">
        <f t="shared" si="27"/>
        <v>-17.852579030441976</v>
      </c>
      <c r="AU44">
        <f t="shared" si="23"/>
        <v>-62.839046143444492</v>
      </c>
      <c r="AW44">
        <v>41</v>
      </c>
      <c r="AX44">
        <f>IF(Z44&gt;0, (R44*SUMPRODUCT(K44:$K$98, X44:$X$98)-K44*$AZ$3)/Z44, 0)</f>
        <v>-62570182.546116523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2000000</v>
      </c>
      <c r="S45">
        <f t="shared" si="1"/>
        <v>-282449435.09751719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-9322.1264541910459</v>
      </c>
      <c r="AC45">
        <f t="shared" si="2"/>
        <v>-8339.4013761016686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-235.94313225953167</v>
      </c>
      <c r="AI45">
        <f t="shared" si="25"/>
        <v>-235.94460852401301</v>
      </c>
      <c r="AJ45">
        <f t="shared" si="7"/>
        <v>-982.72507808937735</v>
      </c>
      <c r="AK45">
        <f t="shared" si="22"/>
        <v>-652.54885179337327</v>
      </c>
      <c r="AL45">
        <f t="shared" si="26"/>
        <v>-1871.2185384067634</v>
      </c>
      <c r="AN45">
        <f t="shared" si="27"/>
        <v>0</v>
      </c>
      <c r="AO45">
        <f t="shared" si="27"/>
        <v>0</v>
      </c>
      <c r="AP45">
        <f t="shared" si="27"/>
        <v>-3.2352031778199671E-5</v>
      </c>
      <c r="AQ45">
        <f t="shared" si="27"/>
        <v>-5.1706451040883907</v>
      </c>
      <c r="AR45">
        <f t="shared" si="27"/>
        <v>-5.1706774561201696</v>
      </c>
      <c r="AS45">
        <f t="shared" si="27"/>
        <v>-21.536217498792844</v>
      </c>
      <c r="AT45">
        <f t="shared" si="27"/>
        <v>-14.300473564928691</v>
      </c>
      <c r="AU45">
        <f t="shared" si="23"/>
        <v>-41.007368519841698</v>
      </c>
      <c r="AW45">
        <v>42</v>
      </c>
      <c r="AX45">
        <f>IF(Z45&gt;0, (R45*SUMPRODUCT(K45:$K$98, X45:$X$98)-K45*$AZ$3)/Z45, 0)</f>
        <v>-282449435.09751719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2000000</v>
      </c>
      <c r="S46">
        <f t="shared" si="1"/>
        <v>-1287444077.3986945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-8339.4013761016686</v>
      </c>
      <c r="AC46">
        <f t="shared" si="2"/>
        <v>-7450.3915782517715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-46.886146935789199</v>
      </c>
      <c r="AI46">
        <f t="shared" si="25"/>
        <v>-46.886436283952314</v>
      </c>
      <c r="AJ46">
        <f t="shared" si="7"/>
        <v>-889.00979784989704</v>
      </c>
      <c r="AK46">
        <f t="shared" si="22"/>
        <v>-583.75809632711685</v>
      </c>
      <c r="AL46">
        <f t="shared" si="26"/>
        <v>-1519.6543304609663</v>
      </c>
      <c r="AN46">
        <f t="shared" si="27"/>
        <v>0</v>
      </c>
      <c r="AO46">
        <f t="shared" si="27"/>
        <v>0</v>
      </c>
      <c r="AP46">
        <f t="shared" si="27"/>
        <v>-5.6616119160483255E-6</v>
      </c>
      <c r="AQ46">
        <f t="shared" si="27"/>
        <v>-0.91741093265869811</v>
      </c>
      <c r="AR46">
        <f t="shared" si="27"/>
        <v>-0.91741659427061417</v>
      </c>
      <c r="AS46">
        <f t="shared" si="27"/>
        <v>-17.39505933181384</v>
      </c>
      <c r="AT46">
        <f t="shared" si="27"/>
        <v>-11.422266375011777</v>
      </c>
      <c r="AU46">
        <f t="shared" si="23"/>
        <v>-29.734742301096233</v>
      </c>
      <c r="AW46">
        <v>43</v>
      </c>
      <c r="AX46">
        <f>IF(Z46&gt;0, (R46*SUMPRODUCT(K46:$K$98, X46:$X$98)-K46*$AZ$3)/Z46, 0)</f>
        <v>-1287444077.3986945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2000000</v>
      </c>
      <c r="S47">
        <f t="shared" si="1"/>
        <v>-5936631421.0539255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-7450.3915782517715</v>
      </c>
      <c r="AC47">
        <f t="shared" si="2"/>
        <v>-6652.9335936898005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-9.2168712262476777</v>
      </c>
      <c r="AI47">
        <f t="shared" si="25"/>
        <v>-9.216927259148509</v>
      </c>
      <c r="AJ47">
        <f t="shared" si="7"/>
        <v>-797.45798456197099</v>
      </c>
      <c r="AK47">
        <f t="shared" si="22"/>
        <v>-521.52741047762402</v>
      </c>
      <c r="AL47">
        <f t="shared" si="26"/>
        <v>-1328.2023222987436</v>
      </c>
      <c r="AN47">
        <f t="shared" si="27"/>
        <v>0</v>
      </c>
      <c r="AO47">
        <f t="shared" si="27"/>
        <v>0</v>
      </c>
      <c r="AP47">
        <f t="shared" si="27"/>
        <v>-9.7891379989916363E-7</v>
      </c>
      <c r="AQ47">
        <f t="shared" si="27"/>
        <v>-0.16102186932145637</v>
      </c>
      <c r="AR47">
        <f t="shared" si="27"/>
        <v>-0.16102284823525628</v>
      </c>
      <c r="AS47">
        <f t="shared" si="27"/>
        <v>-13.931861716133197</v>
      </c>
      <c r="AT47">
        <f t="shared" si="27"/>
        <v>-9.1112609123078627</v>
      </c>
      <c r="AU47">
        <f t="shared" si="23"/>
        <v>-23.20414547667632</v>
      </c>
      <c r="AW47">
        <v>44</v>
      </c>
      <c r="AX47">
        <f>IF(Z47&gt;0, (R47*SUMPRODUCT(K47:$K$98, X47:$X$98)-K47*$AZ$3)/Z47, 0)</f>
        <v>-5936631421.0539255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2000000</v>
      </c>
      <c r="S48">
        <f t="shared" si="1"/>
        <v>-27742875612.004543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-6652.9335936898005</v>
      </c>
      <c r="AC48">
        <f t="shared" si="2"/>
        <v>-5940.2594410103447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-1.7906661231028937</v>
      </c>
      <c r="AI48">
        <f t="shared" si="25"/>
        <v>-1.7906768290216386</v>
      </c>
      <c r="AJ48">
        <f t="shared" si="7"/>
        <v>-712.6741526794558</v>
      </c>
      <c r="AK48">
        <f t="shared" si="22"/>
        <v>-465.70535155828605</v>
      </c>
      <c r="AL48">
        <f t="shared" si="26"/>
        <v>-1180.1701810667635</v>
      </c>
      <c r="AN48">
        <f t="shared" si="27"/>
        <v>0</v>
      </c>
      <c r="AO48">
        <f t="shared" si="27"/>
        <v>0</v>
      </c>
      <c r="AP48">
        <f t="shared" si="27"/>
        <v>-1.6699645980553428E-7</v>
      </c>
      <c r="AQ48">
        <f t="shared" si="27"/>
        <v>-2.7931736675641916E-2</v>
      </c>
      <c r="AR48">
        <f t="shared" si="27"/>
        <v>-2.7931903672101722E-2</v>
      </c>
      <c r="AS48">
        <f t="shared" si="27"/>
        <v>-11.116660169839459</v>
      </c>
      <c r="AT48">
        <f t="shared" si="27"/>
        <v>-7.2643130287308386</v>
      </c>
      <c r="AU48">
        <f t="shared" si="23"/>
        <v>-18.4089051022424</v>
      </c>
      <c r="AW48">
        <v>45</v>
      </c>
      <c r="AX48">
        <f>IF(Z48&gt;0, (R48*SUMPRODUCT(K48:$K$98, X48:$X$98)-K48*$AZ$3)/Z48, 0)</f>
        <v>-27742875612.004543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2000000</v>
      </c>
      <c r="S49">
        <f t="shared" si="1"/>
        <v>-131615657127.39301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-5940.2594410103447</v>
      </c>
      <c r="AC49">
        <f t="shared" si="2"/>
        <v>-5303.8273954713268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-0.34335869161245741</v>
      </c>
      <c r="AI49">
        <f t="shared" si="25"/>
        <v>-0.3433607065047245</v>
      </c>
      <c r="AJ49">
        <f t="shared" si="7"/>
        <v>-636.43204553901796</v>
      </c>
      <c r="AK49">
        <f t="shared" si="22"/>
        <v>-415.81816087072417</v>
      </c>
      <c r="AL49">
        <f t="shared" si="26"/>
        <v>-1052.593567116247</v>
      </c>
      <c r="AN49">
        <f t="shared" si="27"/>
        <v>0</v>
      </c>
      <c r="AO49">
        <f t="shared" si="27"/>
        <v>0</v>
      </c>
      <c r="AP49">
        <f t="shared" si="27"/>
        <v>-2.8061903646175924E-8</v>
      </c>
      <c r="AQ49">
        <f t="shared" si="27"/>
        <v>-4.7820415401343529E-3</v>
      </c>
      <c r="AR49">
        <f t="shared" si="27"/>
        <v>-4.7820696020379992E-3</v>
      </c>
      <c r="AS49">
        <f t="shared" si="27"/>
        <v>-8.8637467277960784</v>
      </c>
      <c r="AT49">
        <f t="shared" si="27"/>
        <v>-5.7912025150375674</v>
      </c>
      <c r="AU49">
        <f t="shared" si="23"/>
        <v>-14.659731312435685</v>
      </c>
      <c r="AW49">
        <v>46</v>
      </c>
      <c r="AX49">
        <f>IF(Z49&gt;0, (R49*SUMPRODUCT(K49:$K$98, X49:$X$98)-K49*$AZ$3)/Z49, 0)</f>
        <v>-131615657127.39301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0.804638195</v>
      </c>
      <c r="Q50" s="4">
        <f t="shared" si="21"/>
        <v>50</v>
      </c>
      <c r="R50">
        <f t="shared" si="0"/>
        <v>2000000</v>
      </c>
      <c r="S50">
        <f t="shared" si="1"/>
        <v>-633971399671.64355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-5303.8273954713268</v>
      </c>
      <c r="AC50">
        <f t="shared" si="2"/>
        <v>-4735.5643406595691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-6.4850371076335664E-2</v>
      </c>
      <c r="AI50">
        <f t="shared" si="25"/>
        <v>-6.485074456040317E-2</v>
      </c>
      <c r="AJ50">
        <f t="shared" si="7"/>
        <v>-568.26305481175768</v>
      </c>
      <c r="AK50">
        <f t="shared" si="22"/>
        <v>-371.2679176829929</v>
      </c>
      <c r="AL50">
        <f t="shared" si="26"/>
        <v>-939.59582323931102</v>
      </c>
      <c r="AN50">
        <f t="shared" si="27"/>
        <v>0</v>
      </c>
      <c r="AO50">
        <f t="shared" si="27"/>
        <v>0</v>
      </c>
      <c r="AP50">
        <f t="shared" si="27"/>
        <v>-4.6442902782064717E-9</v>
      </c>
      <c r="AQ50">
        <f t="shared" si="27"/>
        <v>-8.0641712493296103E-4</v>
      </c>
      <c r="AR50">
        <f t="shared" si="27"/>
        <v>-8.0642176922323923E-4</v>
      </c>
      <c r="AS50">
        <f t="shared" si="27"/>
        <v>-7.0663752768276815</v>
      </c>
      <c r="AT50">
        <f t="shared" si="27"/>
        <v>-4.6167323607962869</v>
      </c>
      <c r="AU50">
        <f t="shared" si="23"/>
        <v>-11.683914059393192</v>
      </c>
      <c r="AW50">
        <v>47</v>
      </c>
      <c r="AX50">
        <f>IF(Z50&gt;0, (R50*SUMPRODUCT(K50:$K$98, X50:$X$98)-K50*$AZ$3)/Z50, 0)</f>
        <v>-633971399671.64355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2000000</v>
      </c>
      <c r="S51">
        <f t="shared" si="1"/>
        <v>-3105147982704.4736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-4735.5643406595691</v>
      </c>
      <c r="AC51">
        <f t="shared" si="2"/>
        <v>-4228.1831498862493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-1.2066631458846034E-2</v>
      </c>
      <c r="AI51">
        <f t="shared" si="25"/>
        <v>-1.2066699542286395E-2</v>
      </c>
      <c r="AJ51">
        <f t="shared" si="7"/>
        <v>-507.38119077331976</v>
      </c>
      <c r="AK51">
        <f t="shared" si="22"/>
        <v>-331.4895038461699</v>
      </c>
      <c r="AL51">
        <f t="shared" si="26"/>
        <v>-838.88276131903194</v>
      </c>
      <c r="AN51">
        <f t="shared" si="27"/>
        <v>0</v>
      </c>
      <c r="AO51">
        <f t="shared" si="27"/>
        <v>0</v>
      </c>
      <c r="AP51">
        <f t="shared" si="27"/>
        <v>-7.5591114207370989E-10</v>
      </c>
      <c r="AQ51">
        <f t="shared" si="27"/>
        <v>-1.3397238915363756E-4</v>
      </c>
      <c r="AR51">
        <f t="shared" si="27"/>
        <v>-1.3397314506477962E-4</v>
      </c>
      <c r="AS51">
        <f t="shared" si="27"/>
        <v>-5.6333095587904749</v>
      </c>
      <c r="AT51">
        <f t="shared" si="27"/>
        <v>-3.6804340101949546</v>
      </c>
      <c r="AU51">
        <f t="shared" si="23"/>
        <v>-9.3138775421304949</v>
      </c>
      <c r="AW51">
        <v>48</v>
      </c>
      <c r="AX51">
        <f>IF(Z51&gt;0, (R51*SUMPRODUCT(K51:$K$98, X51:$X$98)-K51*$AZ$3)/Z51, 0)</f>
        <v>-3105147982704.4736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2000000</v>
      </c>
      <c r="S52">
        <f t="shared" si="1"/>
        <v>-15481910955439.348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-4228.1831498862493</v>
      </c>
      <c r="AC52">
        <f t="shared" si="2"/>
        <v>-3775.1636435100277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-2.2084172009265279E-3</v>
      </c>
      <c r="AI52">
        <f t="shared" si="25"/>
        <v>-2.2084293931024625E-3</v>
      </c>
      <c r="AJ52">
        <f t="shared" si="7"/>
        <v>-453.01950637622167</v>
      </c>
      <c r="AK52">
        <f t="shared" si="22"/>
        <v>-295.9728204920375</v>
      </c>
      <c r="AL52">
        <f t="shared" si="26"/>
        <v>-748.99453529765219</v>
      </c>
      <c r="AN52">
        <f t="shared" si="27"/>
        <v>0</v>
      </c>
      <c r="AO52">
        <f t="shared" si="27"/>
        <v>0</v>
      </c>
      <c r="AP52">
        <f t="shared" si="27"/>
        <v>-1.2086274454299544E-10</v>
      </c>
      <c r="AQ52">
        <f t="shared" si="27"/>
        <v>-2.1892348455886351E-5</v>
      </c>
      <c r="AR52">
        <f t="shared" si="27"/>
        <v>-2.1892469318630894E-5</v>
      </c>
      <c r="AS52">
        <f t="shared" si="27"/>
        <v>-4.490845700142609</v>
      </c>
      <c r="AT52">
        <f t="shared" si="27"/>
        <v>-2.9340199473925188</v>
      </c>
      <c r="AU52">
        <f t="shared" si="23"/>
        <v>-7.4248875400044456</v>
      </c>
      <c r="AW52">
        <v>49</v>
      </c>
      <c r="AX52">
        <f>IF(Z52&gt;0, (R52*SUMPRODUCT(K52:$K$98, X52:$X$98)-K52*$AZ$3)/Z52, 0)</f>
        <v>-15481910955439.348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2000000</v>
      </c>
      <c r="S53">
        <f t="shared" si="1"/>
        <v>-78650318286996.266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-3775.1636435100277</v>
      </c>
      <c r="AC53">
        <f t="shared" si="2"/>
        <v>-3370.681843662544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-3.9709705314674851E-4</v>
      </c>
      <c r="AI53">
        <f t="shared" si="25"/>
        <v>-3.9709919597459526E-4</v>
      </c>
      <c r="AJ53">
        <f t="shared" si="7"/>
        <v>-404.48179984748367</v>
      </c>
      <c r="AK53">
        <f t="shared" si="22"/>
        <v>-264.26145504570195</v>
      </c>
      <c r="AL53">
        <f t="shared" si="26"/>
        <v>-668.74365199238161</v>
      </c>
      <c r="AN53">
        <f t="shared" si="27"/>
        <v>0</v>
      </c>
      <c r="AO53">
        <f t="shared" si="27"/>
        <v>0</v>
      </c>
      <c r="AP53">
        <f t="shared" si="27"/>
        <v>-1.8966207159469202E-11</v>
      </c>
      <c r="AQ53">
        <f t="shared" si="27"/>
        <v>-3.5147130385342843E-6</v>
      </c>
      <c r="AR53">
        <f t="shared" si="27"/>
        <v>-3.5147320047414436E-6</v>
      </c>
      <c r="AS53">
        <f t="shared" si="27"/>
        <v>-3.5800755621533025</v>
      </c>
      <c r="AT53">
        <f t="shared" si="27"/>
        <v>-2.3389828110558355</v>
      </c>
      <c r="AU53">
        <f t="shared" si="23"/>
        <v>-5.919061887941143</v>
      </c>
      <c r="AW53">
        <v>50</v>
      </c>
      <c r="AX53">
        <f>IF(Z53&gt;0, (R53*SUMPRODUCT(K53:$K$98, X53:$X$98)-K53*$AZ$3)/Z53, 0)</f>
        <v>-78650318286996.266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2000000</v>
      </c>
      <c r="S54">
        <f t="shared" si="1"/>
        <v>-407827463487757.38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-3370.681843662544</v>
      </c>
      <c r="AC54">
        <f t="shared" si="2"/>
        <v>-3009.5373634809803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-7.0097107311102119E-5</v>
      </c>
      <c r="AI54">
        <f t="shared" si="25"/>
        <v>-7.0097476282987648E-5</v>
      </c>
      <c r="AJ54">
        <f t="shared" si="7"/>
        <v>-361.14448018156372</v>
      </c>
      <c r="AK54">
        <f t="shared" si="22"/>
        <v>-235.94772905637811</v>
      </c>
      <c r="AL54">
        <f t="shared" si="26"/>
        <v>-597.09227933541808</v>
      </c>
      <c r="AN54">
        <f t="shared" si="27"/>
        <v>0</v>
      </c>
      <c r="AO54">
        <f t="shared" si="27"/>
        <v>0</v>
      </c>
      <c r="AP54">
        <f t="shared" si="27"/>
        <v>-2.9158720381020689E-12</v>
      </c>
      <c r="AQ54">
        <f t="shared" si="27"/>
        <v>-5.5395601447143547E-7</v>
      </c>
      <c r="AR54">
        <f t="shared" si="27"/>
        <v>-5.5395893034347356E-7</v>
      </c>
      <c r="AS54">
        <f t="shared" si="27"/>
        <v>-2.854014446014832</v>
      </c>
      <c r="AT54">
        <f t="shared" si="27"/>
        <v>-1.8646227872367003</v>
      </c>
      <c r="AU54">
        <f t="shared" si="23"/>
        <v>-4.7186377872104623</v>
      </c>
      <c r="AW54">
        <v>51</v>
      </c>
      <c r="AX54">
        <f>IF(Z54&gt;0, (R54*SUMPRODUCT(K54:$K$98, X54:$X$98)-K54*$AZ$3)/Z54, 0)</f>
        <v>-407827463487757.38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2000000</v>
      </c>
      <c r="S55">
        <f t="shared" si="1"/>
        <v>-2160725905489386.8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-3009.5373634809803</v>
      </c>
      <c r="AC55">
        <f t="shared" si="2"/>
        <v>-2687.0869321632595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-1.2124079080564403E-5</v>
      </c>
      <c r="AI55">
        <f t="shared" si="25"/>
        <v>-1.2124141260754063E-5</v>
      </c>
      <c r="AJ55">
        <f t="shared" si="7"/>
        <v>-322.45043131772081</v>
      </c>
      <c r="AK55">
        <f t="shared" si="22"/>
        <v>-210.66761544366864</v>
      </c>
      <c r="AL55">
        <f t="shared" si="26"/>
        <v>-533.11805888553067</v>
      </c>
      <c r="AN55">
        <f t="shared" si="27"/>
        <v>0</v>
      </c>
      <c r="AO55">
        <f t="shared" si="27"/>
        <v>0</v>
      </c>
      <c r="AP55">
        <f t="shared" si="27"/>
        <v>-4.3874199466221133E-13</v>
      </c>
      <c r="AQ55">
        <f t="shared" si="27"/>
        <v>-8.5547224417834693E-8</v>
      </c>
      <c r="AR55">
        <f t="shared" si="27"/>
        <v>-8.5547663159829348E-8</v>
      </c>
      <c r="AS55">
        <f t="shared" si="27"/>
        <v>-2.2752028610391184</v>
      </c>
      <c r="AT55">
        <f t="shared" si="27"/>
        <v>-1.4864658714425552</v>
      </c>
      <c r="AU55">
        <f t="shared" si="23"/>
        <v>-3.7616688180293365</v>
      </c>
      <c r="AW55">
        <v>52</v>
      </c>
      <c r="AX55">
        <f>IF(Z55&gt;0, (R55*SUMPRODUCT(K55:$K$98, X55:$X$98)-K55*$AZ$3)/Z55, 0)</f>
        <v>-2160725905489386.8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2000000</v>
      </c>
      <c r="S56">
        <f t="shared" si="1"/>
        <v>-1.1717837684683098E+16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-2687.0869321632595</v>
      </c>
      <c r="AC56">
        <f t="shared" si="2"/>
        <v>-2399.1847609348092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-2.0528427653166955E-6</v>
      </c>
      <c r="AI56">
        <f t="shared" si="25"/>
        <v>-2.0528530026353266E-6</v>
      </c>
      <c r="AJ56">
        <f t="shared" si="7"/>
        <v>-287.90217122845024</v>
      </c>
      <c r="AK56">
        <f t="shared" si="22"/>
        <v>-188.09608525142818</v>
      </c>
      <c r="AL56">
        <f t="shared" si="26"/>
        <v>-475.99825853273143</v>
      </c>
      <c r="AN56">
        <f t="shared" si="27"/>
        <v>0</v>
      </c>
      <c r="AO56">
        <f t="shared" si="27"/>
        <v>0</v>
      </c>
      <c r="AP56">
        <f t="shared" si="27"/>
        <v>-6.4494898110281088E-14</v>
      </c>
      <c r="AQ56">
        <f t="shared" si="27"/>
        <v>-1.293286745828837E-8</v>
      </c>
      <c r="AR56">
        <f t="shared" si="27"/>
        <v>-1.293293195318648E-8</v>
      </c>
      <c r="AS56">
        <f t="shared" si="27"/>
        <v>-1.8137777935839987</v>
      </c>
      <c r="AT56">
        <f t="shared" si="27"/>
        <v>-1.1850014921159078</v>
      </c>
      <c r="AU56">
        <f t="shared" si="23"/>
        <v>-2.9987792986328383</v>
      </c>
      <c r="AW56">
        <v>53</v>
      </c>
      <c r="AX56">
        <f>IF(Z56&gt;0, (R56*SUMPRODUCT(K56:$K$98, X56:$X$98)-K56*$AZ$3)/Z56, 0)</f>
        <v>-1.1717837684683098E+16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2000000</v>
      </c>
      <c r="S57">
        <f t="shared" si="1"/>
        <v>-6.5174383467271144E+16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-2399.1847609348092</v>
      </c>
      <c r="AC57">
        <f t="shared" si="2"/>
        <v>-2142.1292508459596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-3.3966250472036228E-7</v>
      </c>
      <c r="AI57">
        <f t="shared" si="25"/>
        <v>-3.3966414810318918E-7</v>
      </c>
      <c r="AJ57">
        <f t="shared" si="7"/>
        <v>-257.05551008884959</v>
      </c>
      <c r="AK57">
        <f t="shared" si="22"/>
        <v>-167.94293326543666</v>
      </c>
      <c r="AL57">
        <f t="shared" si="26"/>
        <v>-424.99844369395043</v>
      </c>
      <c r="AN57">
        <f t="shared" si="27"/>
        <v>0</v>
      </c>
      <c r="AO57">
        <f t="shared" si="27"/>
        <v>0</v>
      </c>
      <c r="AP57">
        <f t="shared" si="27"/>
        <v>-9.243998407220622E-15</v>
      </c>
      <c r="AQ57">
        <f t="shared" si="27"/>
        <v>-1.9105953897532565E-9</v>
      </c>
      <c r="AR57">
        <f t="shared" si="27"/>
        <v>-1.9106046337516638E-9</v>
      </c>
      <c r="AS57">
        <f t="shared" si="27"/>
        <v>-1.4459325526400535</v>
      </c>
      <c r="AT57">
        <f t="shared" si="27"/>
        <v>-0.94467593443306053</v>
      </c>
      <c r="AU57">
        <f t="shared" si="23"/>
        <v>-2.3906084889837191</v>
      </c>
      <c r="AW57">
        <v>54</v>
      </c>
      <c r="AX57">
        <f>IF(Z57&gt;0, (R57*SUMPRODUCT(K57:$K$98, X57:$X$98)-K57*$AZ$3)/Z57, 0)</f>
        <v>-6.5174383467271144E+16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2000000</v>
      </c>
      <c r="S58">
        <f t="shared" si="1"/>
        <v>-3.7220625542378387E+17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-2142.1292508459596</v>
      </c>
      <c r="AC58">
        <f t="shared" si="2"/>
        <v>-1912.6154025427068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-5.4800779619255492E-8</v>
      </c>
      <c r="AI58">
        <f t="shared" si="25"/>
        <v>-5.4801036548763616E-8</v>
      </c>
      <c r="AJ58">
        <f t="shared" si="7"/>
        <v>-229.51384830325287</v>
      </c>
      <c r="AK58">
        <f t="shared" si="22"/>
        <v>-149.94904755921718</v>
      </c>
      <c r="AL58">
        <f t="shared" si="26"/>
        <v>-379.46289591727111</v>
      </c>
      <c r="AN58">
        <f t="shared" si="27"/>
        <v>0</v>
      </c>
      <c r="AO58">
        <f t="shared" si="27"/>
        <v>0</v>
      </c>
      <c r="AP58">
        <f t="shared" si="27"/>
        <v>-1.2903783874052931E-15</v>
      </c>
      <c r="AQ58">
        <f t="shared" si="27"/>
        <v>-2.7522623675908888E-10</v>
      </c>
      <c r="AR58">
        <f t="shared" si="27"/>
        <v>-2.7522752713747624E-10</v>
      </c>
      <c r="AS58">
        <f t="shared" si="27"/>
        <v>-1.15268857836477</v>
      </c>
      <c r="AT58">
        <f t="shared" si="27"/>
        <v>-0.75308987120380066</v>
      </c>
      <c r="AU58">
        <f t="shared" si="23"/>
        <v>-1.9057784498437984</v>
      </c>
      <c r="AW58">
        <v>55</v>
      </c>
      <c r="AX58">
        <f>IF(Z58&gt;0, (R58*SUMPRODUCT(K58:$K$98, X58:$X$98)-K58*$AZ$3)/Z58, 0)</f>
        <v>-3.7220625542378387E+17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2000000</v>
      </c>
      <c r="S59">
        <f t="shared" si="1"/>
        <v>-2.1868447650104998E+18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-1912.6154025427068</v>
      </c>
      <c r="AC59">
        <f t="shared" si="2"/>
        <v>-1707.692323699086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-8.6126220145266095E-9</v>
      </c>
      <c r="AI59">
        <f t="shared" si="25"/>
        <v>-8.6126610591892895E-9</v>
      </c>
      <c r="AJ59">
        <f t="shared" si="7"/>
        <v>-204.92307884362071</v>
      </c>
      <c r="AK59">
        <f t="shared" si="22"/>
        <v>-133.88307817798949</v>
      </c>
      <c r="AL59">
        <f t="shared" si="26"/>
        <v>-338.80615703022283</v>
      </c>
      <c r="AN59">
        <f t="shared" si="27"/>
        <v>0</v>
      </c>
      <c r="AO59">
        <f t="shared" si="27"/>
        <v>0</v>
      </c>
      <c r="AP59">
        <f t="shared" si="27"/>
        <v>-1.7508411588118152E-16</v>
      </c>
      <c r="AQ59">
        <f t="shared" si="27"/>
        <v>-3.8620728348011309E-11</v>
      </c>
      <c r="AR59">
        <f t="shared" si="27"/>
        <v>-3.8620903432127187E-11</v>
      </c>
      <c r="AS59">
        <f t="shared" si="27"/>
        <v>-0.9189162774017996</v>
      </c>
      <c r="AT59">
        <f t="shared" si="27"/>
        <v>-0.60035863456988103</v>
      </c>
      <c r="AU59">
        <f t="shared" si="23"/>
        <v>-1.5192749120103013</v>
      </c>
      <c r="AW59">
        <v>56</v>
      </c>
      <c r="AX59">
        <f>IF(Z59&gt;0, (R59*SUMPRODUCT(K59:$K$98, X59:$X$98)-K59*$AZ$3)/Z59, 0)</f>
        <v>-2.1868447650104998E+18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2000000</v>
      </c>
      <c r="S60">
        <f t="shared" si="1"/>
        <v>-1.3232041483497867E+19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-1707.692323699086</v>
      </c>
      <c r="AC60">
        <f t="shared" si="2"/>
        <v>-1524.7252890170751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-1.3157090730996732E-9</v>
      </c>
      <c r="AI60">
        <f t="shared" si="25"/>
        <v>-1.3157148345888996E-9</v>
      </c>
      <c r="AJ60">
        <f t="shared" si="7"/>
        <v>-182.96703468201099</v>
      </c>
      <c r="AK60">
        <f t="shared" si="22"/>
        <v>-119.53846265893604</v>
      </c>
      <c r="AL60">
        <f t="shared" si="26"/>
        <v>-302.50549734226274</v>
      </c>
      <c r="AN60">
        <f t="shared" si="27"/>
        <v>0</v>
      </c>
      <c r="AO60">
        <f t="shared" si="27"/>
        <v>0</v>
      </c>
      <c r="AP60">
        <f t="shared" si="27"/>
        <v>-2.3067567692951475E-17</v>
      </c>
      <c r="AQ60">
        <f t="shared" si="27"/>
        <v>-5.2677713895094308E-12</v>
      </c>
      <c r="AR60">
        <f t="shared" si="27"/>
        <v>-5.2677944570771237E-12</v>
      </c>
      <c r="AS60">
        <f t="shared" si="27"/>
        <v>-0.73255443032751755</v>
      </c>
      <c r="AT60">
        <f t="shared" si="27"/>
        <v>-0.47860222781406697</v>
      </c>
      <c r="AU60">
        <f t="shared" si="23"/>
        <v>-1.2111566581468522</v>
      </c>
      <c r="AW60">
        <v>57</v>
      </c>
      <c r="AX60">
        <f>IF(Z60&gt;0, (R60*SUMPRODUCT(K60:$K$98, X60:$X$98)-K60*$AZ$3)/Z60, 0)</f>
        <v>-1.3232041483497867E+19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2000000</v>
      </c>
      <c r="S61">
        <f t="shared" si="1"/>
        <v>-8.248572849202815E+19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-1524.7252890170751</v>
      </c>
      <c r="AC61">
        <f t="shared" si="2"/>
        <v>-1361.3618651938214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-1.9514655142307553E-10</v>
      </c>
      <c r="AI61">
        <f t="shared" si="25"/>
        <v>-1.9514737663362413E-10</v>
      </c>
      <c r="AJ61">
        <f t="shared" si="7"/>
        <v>-163.3634238232537</v>
      </c>
      <c r="AK61">
        <f t="shared" si="22"/>
        <v>-106.73077023119527</v>
      </c>
      <c r="AL61">
        <f t="shared" si="26"/>
        <v>-270.09419405464411</v>
      </c>
      <c r="AN61">
        <f t="shared" si="27"/>
        <v>0</v>
      </c>
      <c r="AO61">
        <f t="shared" si="27"/>
        <v>0</v>
      </c>
      <c r="AP61">
        <f t="shared" si="27"/>
        <v>-2.9499441777501714E-18</v>
      </c>
      <c r="AQ61">
        <f t="shared" si="27"/>
        <v>-6.9760551917649151E-13</v>
      </c>
      <c r="AR61">
        <f t="shared" si="27"/>
        <v>-6.9760846912066932E-13</v>
      </c>
      <c r="AS61">
        <f t="shared" si="27"/>
        <v>-0.58398790683007828</v>
      </c>
      <c r="AT61">
        <f t="shared" si="27"/>
        <v>-0.38153876579566137</v>
      </c>
      <c r="AU61">
        <f t="shared" si="23"/>
        <v>-0.96552667262643721</v>
      </c>
      <c r="AW61">
        <v>58</v>
      </c>
      <c r="AX61">
        <f>IF(Z61&gt;0, (R61*SUMPRODUCT(K61:$K$98, X61:$X$98)-K61*$AZ$3)/Z61, 0)</f>
        <v>-8.248572849202815E+19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2000000</v>
      </c>
      <c r="S62">
        <f t="shared" si="1"/>
        <v>-5.3063458242665343E+20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-1361.3618651938214</v>
      </c>
      <c r="AC62">
        <f t="shared" si="2"/>
        <v>-1215.501665351627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-2.8097024309569717E-11</v>
      </c>
      <c r="AI62">
        <f t="shared" si="25"/>
        <v>-2.8097138842405083E-11</v>
      </c>
      <c r="AJ62">
        <f t="shared" si="7"/>
        <v>-145.86019984219433</v>
      </c>
      <c r="AK62">
        <f t="shared" si="22"/>
        <v>-95.295330563567504</v>
      </c>
      <c r="AL62">
        <f t="shared" si="26"/>
        <v>-241.15553040578993</v>
      </c>
      <c r="AN62">
        <f t="shared" si="27"/>
        <v>0</v>
      </c>
      <c r="AO62">
        <f t="shared" si="27"/>
        <v>0</v>
      </c>
      <c r="AP62">
        <f t="shared" si="27"/>
        <v>-3.6556197625348164E-19</v>
      </c>
      <c r="AQ62">
        <f t="shared" si="27"/>
        <v>-8.9679118663170357E-14</v>
      </c>
      <c r="AR62">
        <f t="shared" si="27"/>
        <v>-8.9679484225146615E-14</v>
      </c>
      <c r="AS62">
        <f t="shared" si="27"/>
        <v>-0.46555158388878537</v>
      </c>
      <c r="AT62">
        <f t="shared" si="27"/>
        <v>-0.30416036814067482</v>
      </c>
      <c r="AU62">
        <f t="shared" si="23"/>
        <v>-0.7697119520295499</v>
      </c>
      <c r="AW62">
        <v>59</v>
      </c>
      <c r="AX62">
        <f>IF(Z62&gt;0, (R62*SUMPRODUCT(K62:$K$98, X62:$X$98)-K62*$AZ$3)/Z62, 0)</f>
        <v>-5.3063458242665343E+20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2000000</v>
      </c>
      <c r="S63">
        <f t="shared" si="1"/>
        <v>-3.5283539043873346E+21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-1215.501665351627</v>
      </c>
      <c r="AC63">
        <f t="shared" si="2"/>
        <v>-1085.2693440639525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-3.9203299355655045E-12</v>
      </c>
      <c r="AI63">
        <f t="shared" si="25"/>
        <v>-3.920345314824126E-12</v>
      </c>
      <c r="AJ63">
        <f t="shared" si="7"/>
        <v>-130.23232128767449</v>
      </c>
      <c r="AK63">
        <f t="shared" si="22"/>
        <v>-85.085116574613906</v>
      </c>
      <c r="AL63">
        <f t="shared" si="26"/>
        <v>-215.31743786229231</v>
      </c>
      <c r="AN63">
        <f t="shared" si="27"/>
        <v>0</v>
      </c>
      <c r="AO63">
        <f t="shared" si="27"/>
        <v>0</v>
      </c>
      <c r="AP63">
        <f t="shared" si="27"/>
        <v>-4.382766988250459E-20</v>
      </c>
      <c r="AQ63">
        <f t="shared" si="27"/>
        <v>-1.1172120222233634E-14</v>
      </c>
      <c r="AR63">
        <f t="shared" si="27"/>
        <v>-1.1172164049903516E-14</v>
      </c>
      <c r="AS63">
        <f t="shared" si="27"/>
        <v>-0.37113487236032278</v>
      </c>
      <c r="AT63">
        <f t="shared" si="27"/>
        <v>-0.24247478327541061</v>
      </c>
      <c r="AU63">
        <f t="shared" si="23"/>
        <v>-0.61360965563574454</v>
      </c>
      <c r="AW63">
        <v>60</v>
      </c>
      <c r="AX63">
        <f>IF(Z63&gt;0, (R63*SUMPRODUCT(K63:$K$98, X63:$X$98)-K63*$AZ$3)/Z63, 0)</f>
        <v>-3.5283539043873346E+21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2000000</v>
      </c>
      <c r="S64">
        <f t="shared" si="1"/>
        <v>-2.4286336716143304E+22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-1085.2693440639525</v>
      </c>
      <c r="AC64">
        <f t="shared" si="2"/>
        <v>-968.99048577138626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-5.2922147009055118E-13</v>
      </c>
      <c r="AI64">
        <f t="shared" si="25"/>
        <v>-5.29223465019834E-13</v>
      </c>
      <c r="AJ64">
        <f t="shared" si="7"/>
        <v>-116.27885829256627</v>
      </c>
      <c r="AK64">
        <f t="shared" si="22"/>
        <v>-75.968854084476689</v>
      </c>
      <c r="AL64">
        <f t="shared" si="26"/>
        <v>-192.24771237704348</v>
      </c>
      <c r="AN64">
        <f t="shared" si="27"/>
        <v>0</v>
      </c>
      <c r="AO64">
        <f t="shared" si="27"/>
        <v>0</v>
      </c>
      <c r="AP64">
        <f t="shared" si="27"/>
        <v>-5.0760099435296841E-21</v>
      </c>
      <c r="AQ64">
        <f t="shared" si="27"/>
        <v>-1.346580787390225E-15</v>
      </c>
      <c r="AR64">
        <f t="shared" si="27"/>
        <v>-1.3465858634001684E-15</v>
      </c>
      <c r="AS64">
        <f t="shared" si="27"/>
        <v>-0.29586644799132811</v>
      </c>
      <c r="AT64">
        <f t="shared" si="27"/>
        <v>-0.19329941268766787</v>
      </c>
      <c r="AU64">
        <f t="shared" si="23"/>
        <v>-0.48916586067899731</v>
      </c>
      <c r="AW64">
        <v>61</v>
      </c>
      <c r="AX64">
        <f>IF(Z64&gt;0, (R64*SUMPRODUCT(K64:$K$98, X64:$X$98)-K64*$AZ$3)/Z64, 0)</f>
        <v>-2.4286336716143304E+22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2000000</v>
      </c>
      <c r="S65">
        <f t="shared" si="1"/>
        <v>-1.7328904933502617E+23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-968.99048577138626</v>
      </c>
      <c r="AC65">
        <f t="shared" si="2"/>
        <v>-865.17007658159491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-6.9013916862592404E-14</v>
      </c>
      <c r="AI65">
        <f t="shared" si="25"/>
        <v>-6.9014166494660881E-14</v>
      </c>
      <c r="AJ65">
        <f t="shared" si="7"/>
        <v>-103.82040918979135</v>
      </c>
      <c r="AK65">
        <f t="shared" si="22"/>
        <v>-67.829334003997047</v>
      </c>
      <c r="AL65">
        <f t="shared" si="26"/>
        <v>-171.64974319378848</v>
      </c>
      <c r="AN65">
        <f t="shared" si="27"/>
        <v>0</v>
      </c>
      <c r="AO65">
        <f t="shared" si="27"/>
        <v>0</v>
      </c>
      <c r="AP65">
        <f t="shared" si="27"/>
        <v>-5.6712306648089601E-22</v>
      </c>
      <c r="AQ65">
        <f t="shared" si="27"/>
        <v>-1.5678828605842086E-16</v>
      </c>
      <c r="AR65">
        <f t="shared" si="27"/>
        <v>-1.5678885318148736E-16</v>
      </c>
      <c r="AS65">
        <f t="shared" si="27"/>
        <v>-0.23586292091145428</v>
      </c>
      <c r="AT65">
        <f t="shared" si="27"/>
        <v>-0.15409710832881687</v>
      </c>
      <c r="AU65">
        <f t="shared" si="23"/>
        <v>-0.38996002924027134</v>
      </c>
      <c r="AW65">
        <v>62</v>
      </c>
      <c r="AX65">
        <f>IF(Z65&gt;0, (R65*SUMPRODUCT(K65:$K$98, X65:$X$98)-K65*$AZ$3)/Z65, 0)</f>
        <v>-1.7328904933502617E+23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2000000</v>
      </c>
      <c r="S66">
        <f t="shared" si="1"/>
        <v>-1.2837188357702907E+24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-865.17007658159491</v>
      </c>
      <c r="AC66">
        <f t="shared" si="2"/>
        <v>-772.4732826621381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-8.6819369640746975E-15</v>
      </c>
      <c r="AI66">
        <f t="shared" si="25"/>
        <v>-8.6819670513983836E-15</v>
      </c>
      <c r="AJ66">
        <f t="shared" si="7"/>
        <v>-92.696793919456809</v>
      </c>
      <c r="AK66">
        <f t="shared" si="22"/>
        <v>-60.561905360711648</v>
      </c>
      <c r="AL66">
        <f t="shared" si="26"/>
        <v>-153.25869928016846</v>
      </c>
      <c r="AN66">
        <f t="shared" si="27"/>
        <v>0</v>
      </c>
      <c r="AO66">
        <f t="shared" si="27"/>
        <v>0</v>
      </c>
      <c r="AP66">
        <f t="shared" si="27"/>
        <v>-6.102987379731471E-23</v>
      </c>
      <c r="AQ66">
        <f t="shared" si="27"/>
        <v>-1.7610656327253373E-17</v>
      </c>
      <c r="AR66">
        <f t="shared" si="27"/>
        <v>-1.7610717357127172E-17</v>
      </c>
      <c r="AS66">
        <f t="shared" si="27"/>
        <v>-0.18802847649191234</v>
      </c>
      <c r="AT66">
        <f t="shared" si="27"/>
        <v>-0.12284527130804913</v>
      </c>
      <c r="AU66">
        <f t="shared" si="23"/>
        <v>-0.31087374779996146</v>
      </c>
      <c r="AW66">
        <v>63</v>
      </c>
      <c r="AX66">
        <f>IF(Z66&gt;0, (R66*SUMPRODUCT(K66:$K$98, X66:$X$98)-K66*$AZ$3)/Z66, 0)</f>
        <v>-1.2837188357702907E+24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-9.8904487667063241E+24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-772.4732826621381</v>
      </c>
      <c r="AC67">
        <f t="shared" ref="AC67:AC79" si="30">S67*Z67</f>
        <v>-689.70828809119473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-1.0519884540579224E-15</v>
      </c>
      <c r="AI67">
        <f t="shared" ref="AI67:AI79" si="34">SUM(AE67:AH67)</f>
        <v>-1.0519919407970197E-15</v>
      </c>
      <c r="AJ67">
        <f t="shared" ref="AJ67:AJ79" si="35">AB67-AC67</f>
        <v>-82.764994570943372</v>
      </c>
      <c r="AK67">
        <f t="shared" si="22"/>
        <v>-54.073129786349675</v>
      </c>
      <c r="AL67">
        <f t="shared" si="26"/>
        <v>-136.83812435729305</v>
      </c>
      <c r="AN67">
        <f t="shared" ref="AN67:AT79" si="36">AE67*$K67</f>
        <v>0</v>
      </c>
      <c r="AO67">
        <f t="shared" si="36"/>
        <v>0</v>
      </c>
      <c r="AP67">
        <f t="shared" si="36"/>
        <v>-6.3148107920534879E-24</v>
      </c>
      <c r="AQ67">
        <f t="shared" si="36"/>
        <v>-1.9052495347229162E-18</v>
      </c>
      <c r="AR67">
        <f t="shared" si="36"/>
        <v>-1.9052558495337083E-18</v>
      </c>
      <c r="AS67">
        <f t="shared" si="36"/>
        <v>-0.1498951502645981</v>
      </c>
      <c r="AT67">
        <f t="shared" si="36"/>
        <v>-9.7931498172870765E-2</v>
      </c>
      <c r="AU67">
        <f t="shared" si="23"/>
        <v>-0.24782664843746888</v>
      </c>
      <c r="AW67">
        <v>64</v>
      </c>
      <c r="AX67">
        <f>IF(Z67&gt;0, (R67*SUMPRODUCT(K67:$K$98, X67:$X$98)-K67*$AZ$3)/Z67, 0)</f>
        <v>-9.8904487667063241E+24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2000000</v>
      </c>
      <c r="S68">
        <f t="shared" si="29"/>
        <v>-7.9383658722066341E+25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-689.70828809119473</v>
      </c>
      <c r="AC68">
        <f t="shared" si="30"/>
        <v>-615.8109715099954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-1.225600637845404E-16</v>
      </c>
      <c r="AI68">
        <f t="shared" si="34"/>
        <v>-1.225604516546521E-16</v>
      </c>
      <c r="AJ68">
        <f t="shared" si="35"/>
        <v>-73.897316581199334</v>
      </c>
      <c r="AK68">
        <f t="shared" si="22"/>
        <v>-48.279580166383639</v>
      </c>
      <c r="AL68">
        <f t="shared" si="26"/>
        <v>-122.17689674758297</v>
      </c>
      <c r="AN68">
        <f t="shared" si="36"/>
        <v>0</v>
      </c>
      <c r="AO68">
        <f t="shared" si="36"/>
        <v>0</v>
      </c>
      <c r="AP68">
        <f t="shared" si="36"/>
        <v>-6.2720452582847699E-25</v>
      </c>
      <c r="AQ68">
        <f t="shared" si="36"/>
        <v>-1.9818548625732351E-19</v>
      </c>
      <c r="AR68">
        <f t="shared" si="36"/>
        <v>-1.9818611346184934E-19</v>
      </c>
      <c r="AS68">
        <f t="shared" si="36"/>
        <v>-0.11949549606552765</v>
      </c>
      <c r="AT68">
        <f t="shared" si="36"/>
        <v>-7.8070390762811512E-2</v>
      </c>
      <c r="AU68">
        <f t="shared" si="23"/>
        <v>-0.19756588682833917</v>
      </c>
      <c r="AW68">
        <v>65</v>
      </c>
      <c r="AX68">
        <f>IF(Z68&gt;0, (R68*SUMPRODUCT(K68:$K$98, X68:$X$98)-K68*$AZ$3)/Z68, 0)</f>
        <v>-7.9383658722066341E+25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2000000</v>
      </c>
      <c r="S69">
        <f t="shared" si="29"/>
        <v>-6.6479777808166735E+26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-615.8109715099954</v>
      </c>
      <c r="AC69">
        <f t="shared" si="30"/>
        <v>-549.83122456249566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-1.3705525670418297E-17</v>
      </c>
      <c r="AI69">
        <f t="shared" si="34"/>
        <v>-1.3705567023687117E-17</v>
      </c>
      <c r="AJ69">
        <f t="shared" si="35"/>
        <v>-65.979746947499734</v>
      </c>
      <c r="AK69">
        <f t="shared" si="22"/>
        <v>-43.106768005699685</v>
      </c>
      <c r="AL69">
        <f t="shared" si="26"/>
        <v>-109.08651495319941</v>
      </c>
      <c r="AN69">
        <f t="shared" si="36"/>
        <v>0</v>
      </c>
      <c r="AO69">
        <f t="shared" si="36"/>
        <v>0</v>
      </c>
      <c r="AP69">
        <f t="shared" si="36"/>
        <v>-5.9705548187679117E-26</v>
      </c>
      <c r="AQ69">
        <f t="shared" si="36"/>
        <v>-1.978793809285684E-20</v>
      </c>
      <c r="AR69">
        <f t="shared" si="36"/>
        <v>-1.9787997798405029E-20</v>
      </c>
      <c r="AS69">
        <f t="shared" si="36"/>
        <v>-9.5261077858361159E-2</v>
      </c>
      <c r="AT69">
        <f t="shared" si="36"/>
        <v>-6.2237237534129089E-2</v>
      </c>
      <c r="AU69">
        <f t="shared" si="23"/>
        <v>-0.15749831539249023</v>
      </c>
      <c r="AW69">
        <v>66</v>
      </c>
      <c r="AX69">
        <f>IF(Z69&gt;0, (R69*SUMPRODUCT(K69:$K$98, X69:$X$98)-K69*$AZ$3)/Z69, 0)</f>
        <v>-6.6479777808166735E+26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2000000</v>
      </c>
      <c r="S70">
        <f t="shared" si="29"/>
        <v>-5.86262098047086E+27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-549.83122456249566</v>
      </c>
      <c r="AC70">
        <f t="shared" si="30"/>
        <v>-490.92073621651394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-1.4701146118071397E-18</v>
      </c>
      <c r="AI70">
        <f t="shared" si="34"/>
        <v>-1.4701187986779765E-18</v>
      </c>
      <c r="AJ70">
        <f t="shared" si="35"/>
        <v>-58.910488345981719</v>
      </c>
      <c r="AK70">
        <f t="shared" si="22"/>
        <v>-38.488185719374698</v>
      </c>
      <c r="AL70">
        <f t="shared" si="26"/>
        <v>-97.398674065356417</v>
      </c>
      <c r="AN70">
        <f t="shared" si="36"/>
        <v>0</v>
      </c>
      <c r="AO70">
        <f t="shared" si="36"/>
        <v>0</v>
      </c>
      <c r="AP70">
        <f t="shared" si="36"/>
        <v>-5.397297861781679E-27</v>
      </c>
      <c r="AQ70">
        <f t="shared" si="36"/>
        <v>-1.8951256821645298E-21</v>
      </c>
      <c r="AR70">
        <f t="shared" si="36"/>
        <v>-1.8951310794623917E-21</v>
      </c>
      <c r="AS70">
        <f t="shared" si="36"/>
        <v>-7.594154803759634E-2</v>
      </c>
      <c r="AT70">
        <f t="shared" si="36"/>
        <v>-4.9615144717896249E-2</v>
      </c>
      <c r="AU70">
        <f t="shared" si="23"/>
        <v>-0.12555669275549258</v>
      </c>
      <c r="AW70">
        <v>67</v>
      </c>
      <c r="AX70">
        <f>IF(Z70&gt;0, (R70*SUMPRODUCT(K70:$K$98, X70:$X$98)-K70*$AZ$3)/Z70, 0)</f>
        <v>-5.86262098047086E+27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2000000</v>
      </c>
      <c r="S71">
        <f t="shared" si="29"/>
        <v>-5.4579449854226678E+28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-490.92073621651394</v>
      </c>
      <c r="AC71">
        <f t="shared" si="30"/>
        <v>-438.32208590760177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-1.4973828579742834E-19</v>
      </c>
      <c r="AI71">
        <f t="shared" si="34"/>
        <v>-1.4973868734241191E-19</v>
      </c>
      <c r="AJ71">
        <f t="shared" si="35"/>
        <v>-52.59865030891217</v>
      </c>
      <c r="AK71">
        <f t="shared" si="22"/>
        <v>-34.364451535155979</v>
      </c>
      <c r="AL71">
        <f t="shared" si="26"/>
        <v>-86.963101844068149</v>
      </c>
      <c r="AN71">
        <f t="shared" si="36"/>
        <v>0</v>
      </c>
      <c r="AO71">
        <f t="shared" si="36"/>
        <v>0</v>
      </c>
      <c r="AP71">
        <f t="shared" si="36"/>
        <v>-4.6217133393774177E-28</v>
      </c>
      <c r="AQ71">
        <f t="shared" si="36"/>
        <v>-1.7234617818405685E-22</v>
      </c>
      <c r="AR71">
        <f t="shared" si="36"/>
        <v>-1.7234664035539078E-22</v>
      </c>
      <c r="AS71">
        <f t="shared" si="36"/>
        <v>-6.0540137147318422E-2</v>
      </c>
      <c r="AT71">
        <f t="shared" si="36"/>
        <v>-3.9552889602914733E-2</v>
      </c>
      <c r="AU71">
        <f t="shared" si="23"/>
        <v>-0.10009302675023315</v>
      </c>
      <c r="AW71">
        <v>68</v>
      </c>
      <c r="AX71">
        <f>IF(Z71&gt;0, (R71*SUMPRODUCT(K71:$K$98, X71:$X$98)-K71*$AZ$3)/Z71, 0)</f>
        <v>-5.4579449854226678E+28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2000000</v>
      </c>
      <c r="S72">
        <f t="shared" si="29"/>
        <v>-5.378718560872744E+29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-438.32208590760177</v>
      </c>
      <c r="AC72">
        <f t="shared" si="30"/>
        <v>-391.35900527464446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-1.4445968548157439E-20</v>
      </c>
      <c r="AI72">
        <f t="shared" si="34"/>
        <v>-1.4446004928477476E-20</v>
      </c>
      <c r="AJ72">
        <f t="shared" si="35"/>
        <v>-46.963080632957315</v>
      </c>
      <c r="AK72">
        <f t="shared" ref="AK72:AK79" si="49">G72*SUM(AB72:AB72, AE72:AF72)</f>
        <v>-30.682546013532129</v>
      </c>
      <c r="AL72">
        <f t="shared" si="26"/>
        <v>-77.645626646489447</v>
      </c>
      <c r="AN72">
        <f t="shared" si="36"/>
        <v>0</v>
      </c>
      <c r="AO72">
        <f t="shared" si="36"/>
        <v>0</v>
      </c>
      <c r="AP72">
        <f t="shared" si="36"/>
        <v>-3.7386713748003466E-29</v>
      </c>
      <c r="AQ72">
        <f t="shared" si="36"/>
        <v>-1.4845589328592874E-23</v>
      </c>
      <c r="AR72">
        <f t="shared" si="36"/>
        <v>-1.4845626715306621E-23</v>
      </c>
      <c r="AS72">
        <f t="shared" si="36"/>
        <v>-4.8262226679941359E-2</v>
      </c>
      <c r="AT72">
        <f t="shared" si="36"/>
        <v>-3.1531321430895043E-2</v>
      </c>
      <c r="AU72">
        <f t="shared" si="23"/>
        <v>-7.9793548110836401E-2</v>
      </c>
      <c r="AW72">
        <v>69</v>
      </c>
      <c r="AX72">
        <f>IF(Z72&gt;0, (R72*SUMPRODUCT(K72:$K$98, X72:$X$98)-K72*$AZ$3)/Z72, 0)</f>
        <v>-5.378718560872744E+29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2000000</v>
      </c>
      <c r="S73">
        <f t="shared" si="29"/>
        <v>-5.6275117277462233E+30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-391.35900527464446</v>
      </c>
      <c r="AC73">
        <f t="shared" si="30"/>
        <v>-349.42768328093251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-1.3164751719125461E-21</v>
      </c>
      <c r="AI73">
        <f t="shared" si="34"/>
        <v>-1.3164782765500856E-21</v>
      </c>
      <c r="AJ73">
        <f t="shared" si="35"/>
        <v>-41.931321993711947</v>
      </c>
      <c r="AK73">
        <f t="shared" si="49"/>
        <v>-27.395130369225114</v>
      </c>
      <c r="AL73">
        <f t="shared" si="26"/>
        <v>-69.326452362937061</v>
      </c>
      <c r="AN73">
        <f t="shared" si="36"/>
        <v>0</v>
      </c>
      <c r="AO73">
        <f t="shared" si="36"/>
        <v>0</v>
      </c>
      <c r="AP73">
        <f t="shared" si="36"/>
        <v>-2.8486799530282413E-30</v>
      </c>
      <c r="AQ73">
        <f t="shared" si="36"/>
        <v>-1.2079401808261357E-24</v>
      </c>
      <c r="AR73">
        <f t="shared" si="36"/>
        <v>-1.2079430295060887E-24</v>
      </c>
      <c r="AS73">
        <f t="shared" si="36"/>
        <v>-3.8474351626228816E-2</v>
      </c>
      <c r="AT73">
        <f t="shared" si="36"/>
        <v>-2.5136576395802804E-2</v>
      </c>
      <c r="AU73">
        <f t="shared" si="23"/>
        <v>-6.3610928022031624E-2</v>
      </c>
      <c r="AW73">
        <v>70</v>
      </c>
      <c r="AX73">
        <f>IF(Z73&gt;0, (R73*SUMPRODUCT(K73:$K$98, X73:$X$98)-K73*$AZ$3)/Z73, 0)</f>
        <v>-5.6275117277462233E+30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2000000</v>
      </c>
      <c r="S74">
        <f t="shared" si="29"/>
        <v>-6.2709260144880517E+31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-349.42768328093251</v>
      </c>
      <c r="AC74">
        <f t="shared" si="30"/>
        <v>-311.98900292940402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-1.1299331380044209E-22</v>
      </c>
      <c r="AI74">
        <f t="shared" si="34"/>
        <v>-1.129935625587612E-22</v>
      </c>
      <c r="AJ74">
        <f t="shared" si="35"/>
        <v>-37.43868035152849</v>
      </c>
      <c r="AK74">
        <f t="shared" si="49"/>
        <v>-24.459937829665279</v>
      </c>
      <c r="AL74">
        <f t="shared" si="26"/>
        <v>-61.898618181193768</v>
      </c>
      <c r="AN74">
        <f t="shared" si="36"/>
        <v>0</v>
      </c>
      <c r="AO74">
        <f t="shared" si="36"/>
        <v>0</v>
      </c>
      <c r="AP74">
        <f t="shared" si="36"/>
        <v>-2.0379444684028519E-31</v>
      </c>
      <c r="AQ74">
        <f t="shared" si="36"/>
        <v>-9.2569406179887122E-26</v>
      </c>
      <c r="AR74">
        <f t="shared" si="36"/>
        <v>-9.2569609974333957E-26</v>
      </c>
      <c r="AS74">
        <f t="shared" si="36"/>
        <v>-3.067151755917473E-2</v>
      </c>
      <c r="AT74">
        <f t="shared" si="36"/>
        <v>-2.003872480532749E-2</v>
      </c>
      <c r="AU74">
        <f t="shared" si="23"/>
        <v>-5.0710242364502223E-2</v>
      </c>
      <c r="AW74">
        <v>71</v>
      </c>
      <c r="AX74">
        <f>IF(Z74&gt;0, (R74*SUMPRODUCT(K74:$K$98, X74:$X$98)-K74*$AZ$3)/Z74, 0)</f>
        <v>-6.2709260144880517E+31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2000000</v>
      </c>
      <c r="S75">
        <f t="shared" si="29"/>
        <v>-7.471602991854405E+32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-311.98900292940402</v>
      </c>
      <c r="AC75">
        <f t="shared" si="30"/>
        <v>-278.5616097583964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-9.1051752310510822E-24</v>
      </c>
      <c r="AI75">
        <f t="shared" si="34"/>
        <v>-9.1051938724062276E-24</v>
      </c>
      <c r="AJ75">
        <f t="shared" si="35"/>
        <v>-33.427393171007623</v>
      </c>
      <c r="AK75">
        <f t="shared" si="49"/>
        <v>-21.839230205058282</v>
      </c>
      <c r="AL75">
        <f t="shared" si="26"/>
        <v>-55.266623376065908</v>
      </c>
      <c r="AN75">
        <f t="shared" si="36"/>
        <v>0</v>
      </c>
      <c r="AO75">
        <f t="shared" si="36"/>
        <v>0</v>
      </c>
      <c r="AP75">
        <f t="shared" si="36"/>
        <v>-1.3635598032549327E-32</v>
      </c>
      <c r="AQ75">
        <f t="shared" si="36"/>
        <v>-6.6601654491223953E-27</v>
      </c>
      <c r="AR75">
        <f t="shared" si="36"/>
        <v>-6.6601790847204274E-27</v>
      </c>
      <c r="AS75">
        <f t="shared" si="36"/>
        <v>-2.445114601337274E-2</v>
      </c>
      <c r="AT75">
        <f t="shared" si="36"/>
        <v>-1.5974748728736835E-2</v>
      </c>
      <c r="AU75">
        <f t="shared" si="23"/>
        <v>-4.0425894742109579E-2</v>
      </c>
      <c r="AW75">
        <v>72</v>
      </c>
      <c r="AX75">
        <f>IF(Z75&gt;0, (R75*SUMPRODUCT(K75:$K$98, X75:$X$98)-K75*$AZ$3)/Z75, 0)</f>
        <v>-7.471602991854405E+32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2000000</v>
      </c>
      <c r="S76">
        <f t="shared" si="29"/>
        <v>-9.5641742654771469E+33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-278.5616097583964</v>
      </c>
      <c r="AC76">
        <f t="shared" si="30"/>
        <v>-248.71572299856822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-6.8618779525716744E-25</v>
      </c>
      <c r="AI76">
        <f t="shared" si="34"/>
        <v>-6.861890955038803E-25</v>
      </c>
      <c r="AJ76">
        <f t="shared" si="35"/>
        <v>-29.845886759828176</v>
      </c>
      <c r="AK76">
        <f t="shared" si="49"/>
        <v>-19.499312683087751</v>
      </c>
      <c r="AL76">
        <f t="shared" si="26"/>
        <v>-49.345199442915927</v>
      </c>
      <c r="AN76">
        <f t="shared" si="36"/>
        <v>0</v>
      </c>
      <c r="AO76">
        <f t="shared" si="36"/>
        <v>0</v>
      </c>
      <c r="AP76">
        <f t="shared" si="36"/>
        <v>-8.491891789744898E-34</v>
      </c>
      <c r="AQ76">
        <f t="shared" si="36"/>
        <v>-4.4814822042044302E-28</v>
      </c>
      <c r="AR76">
        <f t="shared" si="36"/>
        <v>-4.4814906960962201E-28</v>
      </c>
      <c r="AS76">
        <f t="shared" si="36"/>
        <v>-1.9492303900966752E-2</v>
      </c>
      <c r="AT76">
        <f t="shared" si="36"/>
        <v>-1.273497188196495E-2</v>
      </c>
      <c r="AU76">
        <f t="shared" si="23"/>
        <v>-3.2227275782931698E-2</v>
      </c>
      <c r="AW76">
        <v>73</v>
      </c>
      <c r="AX76">
        <f>IF(Z76&gt;0, (R76*SUMPRODUCT(K76:$K$98, X76:$X$98)-K76*$AZ$3)/Z76, 0)</f>
        <v>-9.5641742654771469E+33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2000000</v>
      </c>
      <c r="S77">
        <f t="shared" si="29"/>
        <v>-1.3226419659347733E+35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-248.71572299856822</v>
      </c>
      <c r="AC77">
        <f t="shared" si="30"/>
        <v>-222.06760982015018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-4.8131829955371762E-26</v>
      </c>
      <c r="AI77">
        <f t="shared" si="34"/>
        <v>-4.8131913903868611E-26</v>
      </c>
      <c r="AJ77">
        <f t="shared" si="35"/>
        <v>-26.648113178418043</v>
      </c>
      <c r="AK77">
        <f t="shared" si="49"/>
        <v>-17.410100609899779</v>
      </c>
      <c r="AL77">
        <f t="shared" si="26"/>
        <v>-44.058213788317822</v>
      </c>
      <c r="AN77">
        <f t="shared" si="36"/>
        <v>0</v>
      </c>
      <c r="AO77">
        <f t="shared" si="36"/>
        <v>0</v>
      </c>
      <c r="AP77">
        <f t="shared" si="36"/>
        <v>-4.895235486193576E-35</v>
      </c>
      <c r="AQ77">
        <f t="shared" si="36"/>
        <v>-2.8066808919263457E-29</v>
      </c>
      <c r="AR77">
        <f t="shared" si="36"/>
        <v>-2.8066857871618318E-29</v>
      </c>
      <c r="AS77">
        <f t="shared" si="36"/>
        <v>-1.553914532921458E-2</v>
      </c>
      <c r="AT77">
        <f t="shared" si="36"/>
        <v>-1.0152241615086854E-2</v>
      </c>
      <c r="AU77">
        <f t="shared" si="23"/>
        <v>-2.5691386944301436E-2</v>
      </c>
      <c r="AW77">
        <v>74</v>
      </c>
      <c r="AX77">
        <f>IF(Z77&gt;0, (R77*SUMPRODUCT(K77:$K$98, X77:$X$98)-K77*$AZ$3)/Z77, 0)</f>
        <v>-1.3226419659347733E+35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2000000</v>
      </c>
      <c r="S78">
        <f t="shared" si="29"/>
        <v>-1.9888892286325582E+36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-222.06760982015018</v>
      </c>
      <c r="AC78">
        <f t="shared" si="30"/>
        <v>-198.27465162513411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-3.1249781780492111E-27</v>
      </c>
      <c r="AI78">
        <f t="shared" si="34"/>
        <v>-3.1249831626066409E-27</v>
      </c>
      <c r="AJ78">
        <f t="shared" si="35"/>
        <v>-23.79295819501607</v>
      </c>
      <c r="AK78">
        <f t="shared" si="49"/>
        <v>-15.544732687410514</v>
      </c>
      <c r="AL78">
        <f t="shared" si="26"/>
        <v>-39.337690882426585</v>
      </c>
      <c r="AN78">
        <f t="shared" si="36"/>
        <v>0</v>
      </c>
      <c r="AO78">
        <f t="shared" si="36"/>
        <v>0</v>
      </c>
      <c r="AP78">
        <f t="shared" si="36"/>
        <v>-2.5951905173351549E-36</v>
      </c>
      <c r="AQ78">
        <f t="shared" si="36"/>
        <v>-1.6270077833536078E-30</v>
      </c>
      <c r="AR78">
        <f t="shared" si="36"/>
        <v>-1.6270103785441255E-30</v>
      </c>
      <c r="AS78">
        <f t="shared" si="36"/>
        <v>-1.2387711518825378E-2</v>
      </c>
      <c r="AT78">
        <f t="shared" si="36"/>
        <v>-8.0933048589659218E-3</v>
      </c>
      <c r="AU78">
        <f t="shared" si="23"/>
        <v>-2.0481016377791299E-2</v>
      </c>
      <c r="AW78">
        <v>75</v>
      </c>
      <c r="AX78">
        <f>IF(Z78&gt;0, (R78*SUMPRODUCT(K78:$K$98, X78:$X$98)-K78*$AZ$3)/Z78, 0)</f>
        <v>-1.9888892286325582E+36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-198.27465162513411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-1.9938229718450026E-28</v>
      </c>
      <c r="AI79">
        <f t="shared" si="34"/>
        <v>-1.9938229718450026E-28</v>
      </c>
      <c r="AJ79">
        <f t="shared" si="35"/>
        <v>-198.27465162513411</v>
      </c>
      <c r="AK79">
        <f t="shared" si="49"/>
        <v>-13.87922561375939</v>
      </c>
      <c r="AL79">
        <f t="shared" si="26"/>
        <v>-212.1538772388935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-9.2685375619112667E-32</v>
      </c>
      <c r="AR79">
        <f t="shared" si="36"/>
        <v>-9.2685375619112667E-32</v>
      </c>
      <c r="AS79">
        <f t="shared" si="36"/>
        <v>-9.217047261030796E-2</v>
      </c>
      <c r="AT79">
        <f t="shared" si="36"/>
        <v>-6.4519330827215579E-3</v>
      </c>
      <c r="AU79">
        <f t="shared" si="23"/>
        <v>-9.8622405693029519E-2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682439.45637599099</v>
      </c>
      <c r="AO81" s="8">
        <f t="shared" si="50"/>
        <v>-68243.945637599099</v>
      </c>
      <c r="AP81" s="8">
        <f t="shared" si="50"/>
        <v>-2941.9994764705389</v>
      </c>
      <c r="AQ81" s="8">
        <f t="shared" si="50"/>
        <v>-380824.21358287474</v>
      </c>
      <c r="AR81" s="8">
        <f t="shared" si="50"/>
        <v>230429.29767904678</v>
      </c>
      <c r="AS81" s="8">
        <f t="shared" si="50"/>
        <v>-59709.743695306905</v>
      </c>
      <c r="AT81" s="8">
        <f t="shared" si="50"/>
        <v>13913.867116876376</v>
      </c>
      <c r="AU81" s="8">
        <f t="shared" si="50"/>
        <v>184633.42110061613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94CD-36BE-4D4A-9547-E70FC8A66DFF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1214186.7527011633</v>
      </c>
      <c r="K3">
        <v>1</v>
      </c>
      <c r="L3" s="2">
        <v>0</v>
      </c>
      <c r="O3">
        <f>$C$3</f>
        <v>1214186.7527011633</v>
      </c>
      <c r="P3" s="2">
        <f>O3*C5</f>
        <v>121418.67527011634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1214186.7527011633</v>
      </c>
      <c r="AF3">
        <f t="shared" ref="AF3:AG34" si="4">-$Z3*P3</f>
        <v>-121418.67527011634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1090248.1692270469</v>
      </c>
      <c r="AJ3">
        <f t="shared" ref="AJ3:AJ66" si="7">AB3-AC3</f>
        <v>0</v>
      </c>
      <c r="AL3">
        <f t="shared" ref="AL3:AL34" si="8">SUM(AI3:AK3)</f>
        <v>1090248.1692270469</v>
      </c>
      <c r="AN3">
        <f t="shared" ref="AN3:AU34" si="9">AE3*$K3</f>
        <v>1214186.7527011633</v>
      </c>
      <c r="AO3">
        <f t="shared" si="9"/>
        <v>-121418.67527011634</v>
      </c>
      <c r="AP3">
        <f t="shared" si="9"/>
        <v>-2519.9082039999998</v>
      </c>
      <c r="AQ3">
        <f t="shared" si="9"/>
        <v>0</v>
      </c>
      <c r="AR3">
        <f t="shared" si="9"/>
        <v>1090248.1692270469</v>
      </c>
      <c r="AS3">
        <f t="shared" si="9"/>
        <v>0</v>
      </c>
      <c r="AT3">
        <f t="shared" si="9"/>
        <v>0</v>
      </c>
      <c r="AU3">
        <f t="shared" si="9"/>
        <v>1090248.1692270469</v>
      </c>
      <c r="AW3">
        <v>0</v>
      </c>
      <c r="AX3">
        <f>IF(Z3&gt;0, (R3*SUMPRODUCT(K3:$K$98, X3:$X$98)-K3*$AZ$3)/Z3, 0)</f>
        <v>0</v>
      </c>
      <c r="AZ3">
        <f>C6*ABS(SUMPRODUCT(X4:X69, K4:K69))/1</f>
        <v>761443.38817907462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52579.704358815929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51075.454436118598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-51075.454436118598</v>
      </c>
      <c r="AK4">
        <f>G4*SUM(AB4, AE4:AF4)</f>
        <v>0</v>
      </c>
      <c r="AL4">
        <f t="shared" si="8"/>
        <v>-88293.346436118591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-34721.421774419257</v>
      </c>
      <c r="AR4">
        <f t="shared" si="9"/>
        <v>-34721.421774419257</v>
      </c>
      <c r="AS4">
        <f t="shared" si="9"/>
        <v>-47649.458378690731</v>
      </c>
      <c r="AT4">
        <f t="shared" si="9"/>
        <v>0</v>
      </c>
      <c r="AU4">
        <f t="shared" si="9"/>
        <v>-82370.880153109974</v>
      </c>
      <c r="AW4">
        <v>1</v>
      </c>
      <c r="AX4">
        <f>IF(Z4&gt;0, (R4*SUMPRODUCT(K4:$K$98, X4:$X$98)-K4*$AZ$3)/Z4, 0)</f>
        <v>52579.704358815929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2000000</v>
      </c>
      <c r="S5">
        <f t="shared" si="1"/>
        <v>80416.324100270518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51075.454436118598</v>
      </c>
      <c r="AC5">
        <f t="shared" si="2"/>
        <v>75605.6201691319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-42999.246695584559</v>
      </c>
      <c r="AI5">
        <f t="shared" si="6"/>
        <v>-43046.255571590169</v>
      </c>
      <c r="AJ5">
        <f t="shared" si="7"/>
        <v>-24530.165733013302</v>
      </c>
      <c r="AK5">
        <f>G5*SUM(AB5, AE5:AF5)</f>
        <v>2094.0936318808626</v>
      </c>
      <c r="AL5">
        <f t="shared" si="8"/>
        <v>-65482.327672722611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-36769.000603265507</v>
      </c>
      <c r="AR5">
        <f t="shared" si="9"/>
        <v>-36809.198270039669</v>
      </c>
      <c r="AS5">
        <f t="shared" si="9"/>
        <v>-20975.941393131125</v>
      </c>
      <c r="AT5">
        <f t="shared" si="9"/>
        <v>1790.6762543779289</v>
      </c>
      <c r="AU5">
        <f t="shared" si="9"/>
        <v>-55994.463408792864</v>
      </c>
      <c r="AW5">
        <v>2</v>
      </c>
      <c r="AX5">
        <f>IF(Z5&gt;0, (R5*SUMPRODUCT(K5:$K$98, X5:$X$98)-K5*$AZ$3)/Z5, 0)</f>
        <v>80416.324100270518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2000000</v>
      </c>
      <c r="S6">
        <f t="shared" si="1"/>
        <v>113145.68642886227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75605.6201691319</v>
      </c>
      <c r="AC6">
        <f t="shared" si="2"/>
        <v>102567.89928310085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-48527.900140950238</v>
      </c>
      <c r="AI6">
        <f t="shared" si="6"/>
        <v>-48573.225730692269</v>
      </c>
      <c r="AJ6">
        <f t="shared" si="7"/>
        <v>-26962.279113968951</v>
      </c>
      <c r="AK6">
        <f>G6*SUM(AB6, AE6:AF6)</f>
        <v>4422.9287798942169</v>
      </c>
      <c r="AL6">
        <f t="shared" si="8"/>
        <v>-71112.576064766996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-37434.908878060021</v>
      </c>
      <c r="AR6">
        <f t="shared" si="9"/>
        <v>-37469.873492578867</v>
      </c>
      <c r="AS6">
        <f t="shared" si="9"/>
        <v>-20798.972526003156</v>
      </c>
      <c r="AT6">
        <f t="shared" si="9"/>
        <v>3411.891620461266</v>
      </c>
      <c r="AU6">
        <f t="shared" si="9"/>
        <v>-54856.954398120753</v>
      </c>
      <c r="AW6">
        <v>3</v>
      </c>
      <c r="AX6">
        <f>IF(Z6&gt;0, (R6*SUMPRODUCT(K6:$K$98, X6:$X$98)-K6*$AZ$3)/Z6, 0)</f>
        <v>113145.68642886227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2000000</v>
      </c>
      <c r="S7">
        <f t="shared" si="1"/>
        <v>135664.78642307204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102567.89928310085</v>
      </c>
      <c r="AC7">
        <f t="shared" si="2"/>
        <v>118094.37707773875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-53920.177304253841</v>
      </c>
      <c r="AI7">
        <f t="shared" si="6"/>
        <v>-53963.701633665842</v>
      </c>
      <c r="AJ7">
        <f t="shared" si="7"/>
        <v>-15526.477794637904</v>
      </c>
      <c r="AK7">
        <f>G7*SUM(AB7, AE7:AF7)</f>
        <v>5036.0838548002512</v>
      </c>
      <c r="AL7">
        <f t="shared" si="8"/>
        <v>-64454.095573503495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-37844.204861739665</v>
      </c>
      <c r="AR7">
        <f t="shared" si="9"/>
        <v>-37874.752677438482</v>
      </c>
      <c r="AS7">
        <f t="shared" si="9"/>
        <v>-10897.353009912546</v>
      </c>
      <c r="AT7">
        <f t="shared" si="9"/>
        <v>3534.6061276197743</v>
      </c>
      <c r="AU7">
        <f t="shared" si="9"/>
        <v>-45237.499559731252</v>
      </c>
      <c r="AW7">
        <v>4</v>
      </c>
      <c r="AX7">
        <f>IF(Z7&gt;0, (R7*SUMPRODUCT(K7:$K$98, X7:$X$98)-K7*$AZ$3)/Z7, 0)</f>
        <v>135664.78642307204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2000000</v>
      </c>
      <c r="S8">
        <f t="shared" si="1"/>
        <v>139184.69056385936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118094.37707773875</v>
      </c>
      <c r="AC8">
        <f t="shared" si="2"/>
        <v>115818.55490337936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-59320.711780000311</v>
      </c>
      <c r="AI8">
        <f t="shared" si="6"/>
        <v>-59362.317848323692</v>
      </c>
      <c r="AJ8">
        <f t="shared" si="7"/>
        <v>2275.8221743593895</v>
      </c>
      <c r="AK8">
        <f t="shared" ref="AK8:AK69" si="22">G8*SUM(AB8:AB8, AE8:AF8)</f>
        <v>2515.4102317558354</v>
      </c>
      <c r="AL8">
        <f t="shared" si="8"/>
        <v>-54571.085442208467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-38863.626320817348</v>
      </c>
      <c r="AR8">
        <f t="shared" si="9"/>
        <v>-38890.884299413337</v>
      </c>
      <c r="AS8">
        <f t="shared" si="9"/>
        <v>1490.9919301870668</v>
      </c>
      <c r="AT8">
        <f t="shared" si="9"/>
        <v>1647.9566808481547</v>
      </c>
      <c r="AU8">
        <f t="shared" si="9"/>
        <v>-35751.935688378115</v>
      </c>
      <c r="AW8">
        <v>5</v>
      </c>
      <c r="AX8">
        <f>IF(Z8&gt;0, (R8*SUMPRODUCT(K8:$K$98, X8:$X$98)-K8*$AZ$3)/Z8, 0)</f>
        <v>139184.69056385936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2000000</v>
      </c>
      <c r="S9">
        <f t="shared" si="1"/>
        <v>130653.69811589851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115818.55490337936</v>
      </c>
      <c r="AC9">
        <f t="shared" si="2"/>
        <v>103364.63699353288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-65331.476110770091</v>
      </c>
      <c r="AI9">
        <f t="shared" si="6"/>
        <v>-65371.032831507473</v>
      </c>
      <c r="AJ9">
        <f t="shared" si="7"/>
        <v>12453.917909846481</v>
      </c>
      <c r="AK9">
        <f t="shared" si="22"/>
        <v>683.32947392993822</v>
      </c>
      <c r="AL9">
        <f t="shared" si="8"/>
        <v>-52233.785447731054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-40535.604056778699</v>
      </c>
      <c r="AR9">
        <f t="shared" si="9"/>
        <v>-40560.147441760186</v>
      </c>
      <c r="AS9">
        <f t="shared" si="9"/>
        <v>7727.1648430723226</v>
      </c>
      <c r="AT9">
        <f t="shared" si="9"/>
        <v>423.97898600341847</v>
      </c>
      <c r="AU9">
        <f t="shared" si="9"/>
        <v>-32409.003612684442</v>
      </c>
      <c r="AW9">
        <v>6</v>
      </c>
      <c r="AX9">
        <f>IF(Z9&gt;0, (R9*SUMPRODUCT(K9:$K$98, X9:$X$98)-K9*$AZ$3)/Z9, 0)</f>
        <v>130653.69811589851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2000000</v>
      </c>
      <c r="S10">
        <f t="shared" si="1"/>
        <v>116444.58538472975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103364.63699353288</v>
      </c>
      <c r="AC10">
        <f t="shared" si="2"/>
        <v>87076.548685948423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-70858.374740378742</v>
      </c>
      <c r="AI10">
        <f t="shared" si="6"/>
        <v>-70895.764434540237</v>
      </c>
      <c r="AJ10">
        <f t="shared" si="7"/>
        <v>16288.088307584461</v>
      </c>
      <c r="AK10">
        <f t="shared" si="22"/>
        <v>423.79501167348485</v>
      </c>
      <c r="AL10">
        <f t="shared" si="8"/>
        <v>-54183.881115282289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-41708.402105058703</v>
      </c>
      <c r="AR10">
        <f t="shared" si="9"/>
        <v>-41730.410292579043</v>
      </c>
      <c r="AS10">
        <f t="shared" si="9"/>
        <v>9587.4360531770581</v>
      </c>
      <c r="AT10">
        <f t="shared" si="9"/>
        <v>249.45269802982324</v>
      </c>
      <c r="AU10">
        <f t="shared" si="9"/>
        <v>-31893.52154137216</v>
      </c>
      <c r="AW10">
        <v>7</v>
      </c>
      <c r="AX10">
        <f>IF(Z10&gt;0, (R10*SUMPRODUCT(K10:$K$98, X10:$X$98)-K10*$AZ$3)/Z10, 0)</f>
        <v>116444.58538472975</v>
      </c>
    </row>
    <row r="11" spans="1:52" x14ac:dyDescent="0.25">
      <c r="A11" t="s">
        <v>33</v>
      </c>
      <c r="C11" s="12">
        <f>AU71</f>
        <v>323189.04653925431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2000000</v>
      </c>
      <c r="S11">
        <f t="shared" si="1"/>
        <v>96318.8920960455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87076.548685948423</v>
      </c>
      <c r="AC11">
        <f t="shared" si="2"/>
        <v>67684.356220852933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-75209.655463115516</v>
      </c>
      <c r="AI11">
        <f t="shared" si="6"/>
        <v>-75244.791018948818</v>
      </c>
      <c r="AJ11">
        <f t="shared" si="7"/>
        <v>19392.19246509549</v>
      </c>
      <c r="AK11">
        <f t="shared" si="22"/>
        <v>208.9837168462762</v>
      </c>
      <c r="AL11">
        <f t="shared" si="8"/>
        <v>-55643.614837007051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-42065.409862903893</v>
      </c>
      <c r="AR11">
        <f t="shared" si="9"/>
        <v>-42085.061482736317</v>
      </c>
      <c r="AS11">
        <f t="shared" si="9"/>
        <v>10846.220730057932</v>
      </c>
      <c r="AT11">
        <f t="shared" si="9"/>
        <v>116.88639775943336</v>
      </c>
      <c r="AU11">
        <f t="shared" si="9"/>
        <v>-31121.954354918948</v>
      </c>
      <c r="AW11">
        <v>8</v>
      </c>
      <c r="AX11">
        <f>IF(Z11&gt;0, (R11*SUMPRODUCT(K11:$K$98, X11:$X$98)-K11*$AZ$3)/Z11, 0)</f>
        <v>96318.8920960455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2000000</v>
      </c>
      <c r="S12">
        <f t="shared" si="1"/>
        <v>71309.60729867722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67684.356220852933</v>
      </c>
      <c r="AC12">
        <f t="shared" si="2"/>
        <v>46785.554220372054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-79187.058314245907</v>
      </c>
      <c r="AI12">
        <f t="shared" si="6"/>
        <v>-79219.862838063025</v>
      </c>
      <c r="AJ12">
        <f t="shared" si="7"/>
        <v>20898.802000480879</v>
      </c>
      <c r="AK12">
        <f t="shared" si="22"/>
        <v>155.67401930796174</v>
      </c>
      <c r="AL12">
        <f t="shared" si="8"/>
        <v>-58165.386818274186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-42088.763308116962</v>
      </c>
      <c r="AR12">
        <f t="shared" si="9"/>
        <v>-42106.199261260903</v>
      </c>
      <c r="AS12">
        <f t="shared" si="9"/>
        <v>11107.935432211885</v>
      </c>
      <c r="AT12">
        <f t="shared" si="9"/>
        <v>82.742396186439606</v>
      </c>
      <c r="AU12">
        <f t="shared" si="9"/>
        <v>-30915.521432862581</v>
      </c>
      <c r="AW12">
        <v>9</v>
      </c>
      <c r="AX12">
        <f>IF(Z12&gt;0, (R12*SUMPRODUCT(K12:$K$98, X12:$X$98)-K12*$AZ$3)/Z12, 0)</f>
        <v>71309.60729867722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2000000</v>
      </c>
      <c r="S13">
        <f t="shared" si="1"/>
        <v>40605.349333209619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46785.554220372054</v>
      </c>
      <c r="AC13">
        <f t="shared" si="2"/>
        <v>24701.727495690808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-82385.581603741768</v>
      </c>
      <c r="AI13">
        <f t="shared" si="6"/>
        <v>-82415.998442780619</v>
      </c>
      <c r="AJ13">
        <f t="shared" si="7"/>
        <v>22083.826724681247</v>
      </c>
      <c r="AK13">
        <f t="shared" si="22"/>
        <v>93.571108440744112</v>
      </c>
      <c r="AL13">
        <f t="shared" si="8"/>
        <v>-60238.600609658628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-41624.346424938223</v>
      </c>
      <c r="AR13">
        <f t="shared" si="9"/>
        <v>-41639.714175224843</v>
      </c>
      <c r="AS13">
        <f t="shared" si="9"/>
        <v>11157.593793507818</v>
      </c>
      <c r="AT13">
        <f t="shared" si="9"/>
        <v>47.275702341173968</v>
      </c>
      <c r="AU13">
        <f t="shared" si="9"/>
        <v>-30434.844679375856</v>
      </c>
      <c r="AW13">
        <v>10</v>
      </c>
      <c r="AX13">
        <f>IF(Z13&gt;0, (R13*SUMPRODUCT(K13:$K$98, X13:$X$98)-K13*$AZ$3)/Z13, 0)</f>
        <v>40605.349333209619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2000000</v>
      </c>
      <c r="S14">
        <f t="shared" si="1"/>
        <v>3616.1464107620504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24701.727495690808</v>
      </c>
      <c r="AC14">
        <f t="shared" si="2"/>
        <v>2023.9436488598003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-85114.290925900234</v>
      </c>
      <c r="AI14">
        <f t="shared" si="6"/>
        <v>-85142.275739275545</v>
      </c>
      <c r="AJ14">
        <f t="shared" si="7"/>
        <v>22677.783846831007</v>
      </c>
      <c r="AK14">
        <f t="shared" si="22"/>
        <v>44.463109492243454</v>
      </c>
      <c r="AL14">
        <f t="shared" si="8"/>
        <v>-62420.028782952293</v>
      </c>
      <c r="AN14">
        <f t="shared" si="9"/>
        <v>0</v>
      </c>
      <c r="AO14">
        <f t="shared" si="9"/>
        <v>0</v>
      </c>
      <c r="AP14">
        <f t="shared" si="9"/>
        <v>-13.442667727330869</v>
      </c>
      <c r="AQ14">
        <f t="shared" si="9"/>
        <v>-40885.144253758452</v>
      </c>
      <c r="AR14">
        <f t="shared" si="9"/>
        <v>-40898.586921485781</v>
      </c>
      <c r="AS14">
        <f t="shared" si="9"/>
        <v>10893.405253654028</v>
      </c>
      <c r="AT14">
        <f t="shared" si="9"/>
        <v>21.358113024094408</v>
      </c>
      <c r="AU14">
        <f t="shared" si="9"/>
        <v>-29983.823554807655</v>
      </c>
      <c r="AW14">
        <v>11</v>
      </c>
      <c r="AX14">
        <f>IF(Z14&gt;0, (R14*SUMPRODUCT(K14:$K$98, X14:$X$98)-K14*$AZ$3)/Z14, 0)</f>
        <v>3616.1464107620504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2000000</v>
      </c>
      <c r="S15">
        <f t="shared" si="1"/>
        <v>-39365.761192435959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2023.9436488598003</v>
      </c>
      <c r="AC15">
        <f t="shared" si="2"/>
        <v>-20088.95962427475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-87567.532515410072</v>
      </c>
      <c r="AI15">
        <f t="shared" si="6"/>
        <v>-87593.048292338746</v>
      </c>
      <c r="AJ15">
        <f t="shared" si="7"/>
        <v>22112.903273134551</v>
      </c>
      <c r="AK15">
        <f t="shared" si="22"/>
        <v>8.2981689603251816</v>
      </c>
      <c r="AL15">
        <f t="shared" si="8"/>
        <v>-65471.84685024387</v>
      </c>
      <c r="AN15">
        <f t="shared" si="9"/>
        <v>0</v>
      </c>
      <c r="AO15">
        <f t="shared" si="9"/>
        <v>0</v>
      </c>
      <c r="AP15">
        <f t="shared" si="9"/>
        <v>-11.627598636158691</v>
      </c>
      <c r="AQ15">
        <f t="shared" si="9"/>
        <v>-39904.727357278505</v>
      </c>
      <c r="AR15">
        <f t="shared" si="9"/>
        <v>-39916.354955914663</v>
      </c>
      <c r="AS15">
        <f t="shared" si="9"/>
        <v>10076.901230910211</v>
      </c>
      <c r="AT15">
        <f t="shared" si="9"/>
        <v>3.781494812225461</v>
      </c>
      <c r="AU15">
        <f t="shared" si="9"/>
        <v>-29835.672230192224</v>
      </c>
      <c r="AW15">
        <v>12</v>
      </c>
      <c r="AX15">
        <f>IF(Z15&gt;0, (R15*SUMPRODUCT(K15:$K$98, X15:$X$98)-K15*$AZ$3)/Z15, 0)</f>
        <v>-39365.761192435959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2000000</v>
      </c>
      <c r="S16">
        <f t="shared" si="1"/>
        <v>-89523.988288481763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-20088.95962427475</v>
      </c>
      <c r="AC16">
        <f t="shared" si="2"/>
        <v>-41250.696226956381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-88868.499377504384</v>
      </c>
      <c r="AI16">
        <f t="shared" si="6"/>
        <v>-88891.538284179333</v>
      </c>
      <c r="AJ16">
        <f t="shared" si="7"/>
        <v>21161.736602681631</v>
      </c>
      <c r="AK16">
        <f t="shared" si="22"/>
        <v>-142.63161333235072</v>
      </c>
      <c r="AL16">
        <f t="shared" si="8"/>
        <v>-67872.433294830058</v>
      </c>
      <c r="AN16">
        <f t="shared" si="9"/>
        <v>0</v>
      </c>
      <c r="AO16">
        <f t="shared" si="9"/>
        <v>0</v>
      </c>
      <c r="AP16">
        <f t="shared" si="9"/>
        <v>-9.9317785692638765</v>
      </c>
      <c r="AQ16">
        <f t="shared" si="9"/>
        <v>-38310.075649541664</v>
      </c>
      <c r="AR16">
        <f t="shared" si="9"/>
        <v>-38320.007428110926</v>
      </c>
      <c r="AS16">
        <f t="shared" si="9"/>
        <v>9122.5545137271183</v>
      </c>
      <c r="AT16">
        <f t="shared" si="9"/>
        <v>-61.486667773774883</v>
      </c>
      <c r="AU16">
        <f t="shared" si="9"/>
        <v>-29258.939582157589</v>
      </c>
      <c r="AW16">
        <v>13</v>
      </c>
      <c r="AX16">
        <f>IF(Z16&gt;0, (R16*SUMPRODUCT(K16:$K$98, X16:$X$98)-K16*$AZ$3)/Z16, 0)</f>
        <v>-89523.988288481763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2000000</v>
      </c>
      <c r="S17">
        <f t="shared" si="1"/>
        <v>-145425.10586215399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-41250.696226956381</v>
      </c>
      <c r="AC17">
        <f t="shared" si="2"/>
        <v>-59874.500143644305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-88899.665194201531</v>
      </c>
      <c r="AI17">
        <f t="shared" si="6"/>
        <v>-88920.251220179882</v>
      </c>
      <c r="AJ17">
        <f t="shared" si="7"/>
        <v>18623.803916687924</v>
      </c>
      <c r="AK17">
        <f t="shared" si="22"/>
        <v>-569.25960793199806</v>
      </c>
      <c r="AL17">
        <f t="shared" si="8"/>
        <v>-70865.706911423957</v>
      </c>
      <c r="AN17">
        <f t="shared" si="9"/>
        <v>0</v>
      </c>
      <c r="AO17">
        <f t="shared" si="9"/>
        <v>0</v>
      </c>
      <c r="AP17">
        <f t="shared" si="9"/>
        <v>-8.3421442119658362</v>
      </c>
      <c r="AQ17">
        <f t="shared" si="9"/>
        <v>-36025.10888821126</v>
      </c>
      <c r="AR17">
        <f t="shared" si="9"/>
        <v>-36033.451032423225</v>
      </c>
      <c r="AS17">
        <f t="shared" si="9"/>
        <v>7546.9863980448235</v>
      </c>
      <c r="AT17">
        <f t="shared" si="9"/>
        <v>-230.6829763263078</v>
      </c>
      <c r="AU17">
        <f t="shared" si="9"/>
        <v>-28717.147610704713</v>
      </c>
      <c r="AW17">
        <v>14</v>
      </c>
      <c r="AX17">
        <f>IF(Z17&gt;0, (R17*SUMPRODUCT(K17:$K$98, X17:$X$98)-K17*$AZ$3)/Z17, 0)</f>
        <v>-145425.10586215399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0.107048017</v>
      </c>
      <c r="Q18" s="4">
        <f t="shared" si="21"/>
        <v>50</v>
      </c>
      <c r="R18">
        <f t="shared" si="0"/>
        <v>2000000</v>
      </c>
      <c r="S18">
        <f t="shared" si="1"/>
        <v>-207088.36954692818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-59874.500143644305</v>
      </c>
      <c r="AC18">
        <f t="shared" si="2"/>
        <v>-75282.720915759477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-88147.730355702734</v>
      </c>
      <c r="AI18">
        <f t="shared" si="6"/>
        <v>-88165.906828162406</v>
      </c>
      <c r="AJ18">
        <f t="shared" si="7"/>
        <v>15408.220772115172</v>
      </c>
      <c r="AK18">
        <f t="shared" si="22"/>
        <v>-1293.289203102717</v>
      </c>
      <c r="AL18">
        <f t="shared" si="8"/>
        <v>-74050.975259149956</v>
      </c>
      <c r="AN18">
        <f t="shared" si="9"/>
        <v>0</v>
      </c>
      <c r="AO18">
        <f t="shared" si="9"/>
        <v>0</v>
      </c>
      <c r="AP18">
        <f t="shared" si="9"/>
        <v>-6.8735654856543551</v>
      </c>
      <c r="AQ18">
        <f t="shared" si="9"/>
        <v>-33333.70643594514</v>
      </c>
      <c r="AR18">
        <f t="shared" si="9"/>
        <v>-33340.58000143079</v>
      </c>
      <c r="AS18">
        <f t="shared" si="9"/>
        <v>5826.7309418556206</v>
      </c>
      <c r="AT18">
        <f t="shared" si="9"/>
        <v>-489.06673443594093</v>
      </c>
      <c r="AU18">
        <f t="shared" si="9"/>
        <v>-28002.915794011114</v>
      </c>
      <c r="AW18">
        <v>15</v>
      </c>
      <c r="AX18">
        <f>IF(Z18&gt;0, (R18*SUMPRODUCT(K18:$K$98, X18:$X$98)-K18*$AZ$3)/Z18, 0)</f>
        <v>-207088.36954692818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0.118979948</v>
      </c>
      <c r="Q19" s="4">
        <f t="shared" si="21"/>
        <v>50</v>
      </c>
      <c r="R19">
        <f t="shared" si="0"/>
        <v>2000000</v>
      </c>
      <c r="S19">
        <f t="shared" si="1"/>
        <v>-281711.91011877259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-75282.720915759477</v>
      </c>
      <c r="AC19">
        <f t="shared" si="2"/>
        <v>-89201.664811910639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-86505.429923004966</v>
      </c>
      <c r="AI19">
        <f t="shared" si="6"/>
        <v>-86521.261994991961</v>
      </c>
      <c r="AJ19">
        <f t="shared" si="7"/>
        <v>13918.943896151162</v>
      </c>
      <c r="AK19">
        <f t="shared" si="22"/>
        <v>-1678.8046764214364</v>
      </c>
      <c r="AL19">
        <f t="shared" si="8"/>
        <v>-74281.122775262236</v>
      </c>
      <c r="AN19">
        <f t="shared" si="9"/>
        <v>0</v>
      </c>
      <c r="AO19">
        <f t="shared" si="9"/>
        <v>0</v>
      </c>
      <c r="AP19">
        <f t="shared" si="9"/>
        <v>-5.583338027361803</v>
      </c>
      <c r="AQ19">
        <f t="shared" si="9"/>
        <v>-30507.002296288349</v>
      </c>
      <c r="AR19">
        <f t="shared" si="9"/>
        <v>-30512.58563431571</v>
      </c>
      <c r="AS19">
        <f t="shared" si="9"/>
        <v>4908.6543327943027</v>
      </c>
      <c r="AT19">
        <f t="shared" si="9"/>
        <v>-592.04720633367265</v>
      </c>
      <c r="AU19">
        <f t="shared" si="9"/>
        <v>-26195.978507855081</v>
      </c>
      <c r="AW19">
        <v>16</v>
      </c>
      <c r="AX19">
        <f>IF(Z19&gt;0, (R19*SUMPRODUCT(K19:$K$98, X19:$X$98)-K19*$AZ$3)/Z19, 0)</f>
        <v>-281711.91011877259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0.132636267</v>
      </c>
      <c r="Q20" s="4">
        <f t="shared" si="21"/>
        <v>50</v>
      </c>
      <c r="R20">
        <f t="shared" si="0"/>
        <v>2000000</v>
      </c>
      <c r="S20">
        <f t="shared" si="1"/>
        <v>-390009.02860230731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-89201.664811910639</v>
      </c>
      <c r="AC20">
        <f t="shared" si="2"/>
        <v>-105878.43690805553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-83996.277089235286</v>
      </c>
      <c r="AI20">
        <f t="shared" si="6"/>
        <v>-84009.850933575188</v>
      </c>
      <c r="AJ20">
        <f t="shared" si="7"/>
        <v>16676.772096144894</v>
      </c>
      <c r="AK20">
        <f t="shared" si="22"/>
        <v>-383.56715869121575</v>
      </c>
      <c r="AL20">
        <f t="shared" si="8"/>
        <v>-67716.645996121515</v>
      </c>
      <c r="AN20">
        <f t="shared" si="9"/>
        <v>0</v>
      </c>
      <c r="AO20">
        <f t="shared" si="9"/>
        <v>0</v>
      </c>
      <c r="AP20">
        <f t="shared" si="9"/>
        <v>-4.5404074113058632</v>
      </c>
      <c r="AQ20">
        <f t="shared" si="9"/>
        <v>-28096.485377915717</v>
      </c>
      <c r="AR20">
        <f t="shared" si="9"/>
        <v>-28101.025785327023</v>
      </c>
      <c r="AS20">
        <f t="shared" si="9"/>
        <v>5578.3267971791684</v>
      </c>
      <c r="AT20">
        <f t="shared" si="9"/>
        <v>-128.3019847911516</v>
      </c>
      <c r="AU20">
        <f t="shared" si="9"/>
        <v>-22651.000972939008</v>
      </c>
      <c r="AW20">
        <v>17</v>
      </c>
      <c r="AX20">
        <f>IF(Z20&gt;0, (R20*SUMPRODUCT(K20:$K$98, X20:$X$98)-K20*$AZ$3)/Z20, 0)</f>
        <v>-390009.02860230731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0.148393413</v>
      </c>
      <c r="Q21" s="4">
        <f t="shared" si="21"/>
        <v>50</v>
      </c>
      <c r="R21">
        <f t="shared" si="0"/>
        <v>2000000</v>
      </c>
      <c r="S21">
        <f t="shared" si="1"/>
        <v>-531683.2881616127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-105878.43690805553</v>
      </c>
      <c r="AC21">
        <f t="shared" si="2"/>
        <v>-121477.26234329687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-80570.763565131361</v>
      </c>
      <c r="AI21">
        <f t="shared" si="6"/>
        <v>-80582.187401938732</v>
      </c>
      <c r="AJ21">
        <f t="shared" si="7"/>
        <v>15598.825435241335</v>
      </c>
      <c r="AK21">
        <f t="shared" si="22"/>
        <v>-169.40549905288887</v>
      </c>
      <c r="AL21">
        <f t="shared" si="8"/>
        <v>-65152.767465750287</v>
      </c>
      <c r="AN21">
        <f t="shared" si="9"/>
        <v>0</v>
      </c>
      <c r="AO21">
        <f t="shared" si="9"/>
        <v>0</v>
      </c>
      <c r="AP21">
        <f t="shared" si="9"/>
        <v>-3.633736007054615</v>
      </c>
      <c r="AQ21">
        <f t="shared" si="9"/>
        <v>-25628.244662387671</v>
      </c>
      <c r="AR21">
        <f t="shared" si="9"/>
        <v>-25631.878398394725</v>
      </c>
      <c r="AS21">
        <f t="shared" si="9"/>
        <v>4961.7317375560979</v>
      </c>
      <c r="AT21">
        <f t="shared" si="9"/>
        <v>-53.885123893255738</v>
      </c>
      <c r="AU21">
        <f t="shared" si="9"/>
        <v>-20724.031784731884</v>
      </c>
      <c r="AW21">
        <v>18</v>
      </c>
      <c r="AX21">
        <f>IF(Z21&gt;0, (R21*SUMPRODUCT(K21:$K$98, X21:$X$98)-K21*$AZ$3)/Z21, 0)</f>
        <v>-531683.2881616127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2000000</v>
      </c>
      <c r="S22">
        <f t="shared" si="1"/>
        <v>-696562.88584093296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-121477.26234329687</v>
      </c>
      <c r="AC22">
        <f t="shared" si="2"/>
        <v>-131049.11806377913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-76110.321140076543</v>
      </c>
      <c r="AI22">
        <f t="shared" si="6"/>
        <v>-76119.72798048734</v>
      </c>
      <c r="AJ22">
        <f t="shared" si="7"/>
        <v>9571.8557204822573</v>
      </c>
      <c r="AK22">
        <f t="shared" si="22"/>
        <v>-2551.0225092092346</v>
      </c>
      <c r="AL22">
        <f t="shared" si="8"/>
        <v>-69098.894769214312</v>
      </c>
      <c r="AN22">
        <f t="shared" si="9"/>
        <v>0</v>
      </c>
      <c r="AO22">
        <f t="shared" si="9"/>
        <v>0</v>
      </c>
      <c r="AP22">
        <f t="shared" si="9"/>
        <v>-2.7938024075781231</v>
      </c>
      <c r="AQ22">
        <f t="shared" si="9"/>
        <v>-22604.529167802011</v>
      </c>
      <c r="AR22">
        <f t="shared" si="9"/>
        <v>-22607.322970209592</v>
      </c>
      <c r="AS22">
        <f t="shared" si="9"/>
        <v>2842.8114424247738</v>
      </c>
      <c r="AT22">
        <f t="shared" si="9"/>
        <v>-757.64576805570459</v>
      </c>
      <c r="AU22">
        <f t="shared" si="9"/>
        <v>-20522.15729584052</v>
      </c>
      <c r="AW22">
        <v>19</v>
      </c>
      <c r="AX22">
        <f>IF(Z22&gt;0, (R22*SUMPRODUCT(K22:$K$98, X22:$X$98)-K22*$AZ$3)/Z22, 0)</f>
        <v>-696562.88584093296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2000000</v>
      </c>
      <c r="S23">
        <f t="shared" si="1"/>
        <v>-857975.42578452895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-131049.11806377913</v>
      </c>
      <c r="AC23">
        <f t="shared" si="2"/>
        <v>-129423.68403957093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-70815.330138608144</v>
      </c>
      <c r="AI23">
        <f t="shared" si="6"/>
        <v>-70822.872527361367</v>
      </c>
      <c r="AJ23">
        <f t="shared" si="7"/>
        <v>-1625.4340242081962</v>
      </c>
      <c r="AK23">
        <f t="shared" si="22"/>
        <v>-9173.4382644645393</v>
      </c>
      <c r="AL23">
        <f t="shared" si="8"/>
        <v>-81621.744816034101</v>
      </c>
      <c r="AN23">
        <f t="shared" si="9"/>
        <v>0</v>
      </c>
      <c r="AO23">
        <f t="shared" si="9"/>
        <v>0</v>
      </c>
      <c r="AP23">
        <f t="shared" si="9"/>
        <v>-2.0000589746998862</v>
      </c>
      <c r="AQ23">
        <f t="shared" si="9"/>
        <v>-18778.511851373896</v>
      </c>
      <c r="AR23">
        <f t="shared" si="9"/>
        <v>-18780.511910348599</v>
      </c>
      <c r="AS23">
        <f t="shared" si="9"/>
        <v>-431.02576839614102</v>
      </c>
      <c r="AT23">
        <f t="shared" si="9"/>
        <v>-2432.5738343649546</v>
      </c>
      <c r="AU23">
        <f t="shared" si="9"/>
        <v>-21644.111513109692</v>
      </c>
      <c r="AW23">
        <v>20</v>
      </c>
      <c r="AX23">
        <f>IF(Z23&gt;0, (R23*SUMPRODUCT(K23:$K$98, X23:$X$98)-K23*$AZ$3)/Z23, 0)</f>
        <v>-857975.42578452895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2000000</v>
      </c>
      <c r="S24">
        <f t="shared" si="1"/>
        <v>-1080077.2500787235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-129423.68403957093</v>
      </c>
      <c r="AC24">
        <f t="shared" si="2"/>
        <v>-126568.30018379282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-64309.617455715357</v>
      </c>
      <c r="AI24">
        <f t="shared" si="6"/>
        <v>-64315.476680144653</v>
      </c>
      <c r="AJ24">
        <f t="shared" si="7"/>
        <v>-2855.3838557781128</v>
      </c>
      <c r="AK24">
        <f t="shared" si="22"/>
        <v>-9059.6578827699668</v>
      </c>
      <c r="AL24">
        <f t="shared" si="8"/>
        <v>-76230.518418692736</v>
      </c>
      <c r="AN24">
        <f t="shared" si="9"/>
        <v>0</v>
      </c>
      <c r="AO24">
        <f t="shared" si="9"/>
        <v>0</v>
      </c>
      <c r="AP24">
        <f t="shared" si="9"/>
        <v>-1.387254042739231</v>
      </c>
      <c r="AQ24">
        <f t="shared" si="9"/>
        <v>-15226.209181605303</v>
      </c>
      <c r="AR24">
        <f t="shared" si="9"/>
        <v>-15227.596435648042</v>
      </c>
      <c r="AS24">
        <f t="shared" si="9"/>
        <v>-676.0524102292319</v>
      </c>
      <c r="AT24">
        <f t="shared" si="9"/>
        <v>-2145.0018130153794</v>
      </c>
      <c r="AU24">
        <f t="shared" si="9"/>
        <v>-18048.650658892653</v>
      </c>
      <c r="AW24">
        <v>21</v>
      </c>
      <c r="AX24">
        <f>IF(Z24&gt;0, (R24*SUMPRODUCT(K24:$K$98, X24:$X$98)-K24*$AZ$3)/Z24, 0)</f>
        <v>-1080077.2500787235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0.241823134</v>
      </c>
      <c r="Q25" s="4">
        <f t="shared" si="21"/>
        <v>50</v>
      </c>
      <c r="R25">
        <f t="shared" si="0"/>
        <v>2000000</v>
      </c>
      <c r="S25">
        <f t="shared" si="1"/>
        <v>-1396965.1261633388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-126568.30018379282</v>
      </c>
      <c r="AC25">
        <f t="shared" si="2"/>
        <v>-122478.53105544101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-56675.84057208259</v>
      </c>
      <c r="AI25">
        <f t="shared" si="6"/>
        <v>-56680.224308253295</v>
      </c>
      <c r="AJ25">
        <f t="shared" si="7"/>
        <v>-4089.769128351807</v>
      </c>
      <c r="AK25">
        <f t="shared" si="22"/>
        <v>-8859.7810128654983</v>
      </c>
      <c r="AL25">
        <f t="shared" si="8"/>
        <v>-69629.774449470598</v>
      </c>
      <c r="AN25">
        <f t="shared" si="9"/>
        <v>0</v>
      </c>
      <c r="AO25">
        <f t="shared" si="9"/>
        <v>0</v>
      </c>
      <c r="AP25">
        <f t="shared" si="9"/>
        <v>-0.92670659110934639</v>
      </c>
      <c r="AQ25">
        <f t="shared" si="9"/>
        <v>-11981.075723906099</v>
      </c>
      <c r="AR25">
        <f t="shared" si="9"/>
        <v>-11982.002430497208</v>
      </c>
      <c r="AS25">
        <f t="shared" si="9"/>
        <v>-864.56298001891128</v>
      </c>
      <c r="AT25">
        <f t="shared" si="9"/>
        <v>-1872.9269145529759</v>
      </c>
      <c r="AU25">
        <f t="shared" si="9"/>
        <v>-14719.492325069095</v>
      </c>
      <c r="AW25">
        <v>22</v>
      </c>
      <c r="AX25">
        <f>IF(Z25&gt;0, (R25*SUMPRODUCT(K25:$K$98, X25:$X$98)-K25*$AZ$3)/Z25, 0)</f>
        <v>-1396965.1261633388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2000000</v>
      </c>
      <c r="S26">
        <f t="shared" si="1"/>
        <v>-1869627.5065053445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-122478.53105544101</v>
      </c>
      <c r="AC26">
        <f t="shared" si="2"/>
        <v>-117213.19757402825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-48209.267401247656</v>
      </c>
      <c r="AI26">
        <f t="shared" si="6"/>
        <v>-48212.402068371623</v>
      </c>
      <c r="AJ26">
        <f t="shared" si="7"/>
        <v>-5265.3334814127593</v>
      </c>
      <c r="AK26">
        <f t="shared" si="22"/>
        <v>-8573.4971738808708</v>
      </c>
      <c r="AL26">
        <f t="shared" si="8"/>
        <v>-62051.232723665249</v>
      </c>
      <c r="AN26">
        <f t="shared" si="9"/>
        <v>0</v>
      </c>
      <c r="AO26">
        <f t="shared" si="9"/>
        <v>0</v>
      </c>
      <c r="AP26">
        <f t="shared" si="9"/>
        <v>-0.59165869257452819</v>
      </c>
      <c r="AQ26">
        <f t="shared" si="9"/>
        <v>-9099.3496255279042</v>
      </c>
      <c r="AR26">
        <f t="shared" si="9"/>
        <v>-9099.9412842204783</v>
      </c>
      <c r="AS26">
        <f t="shared" si="9"/>
        <v>-993.8153559481965</v>
      </c>
      <c r="AT26">
        <f t="shared" si="9"/>
        <v>-1618.2209874568321</v>
      </c>
      <c r="AU26">
        <f t="shared" si="9"/>
        <v>-11711.977627625507</v>
      </c>
      <c r="AW26">
        <v>23</v>
      </c>
      <c r="AX26">
        <f>IF(Z26&gt;0, (R26*SUMPRODUCT(K26:$K$98, X26:$X$98)-K26*$AZ$3)/Z26, 0)</f>
        <v>-1869627.5065053445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2000000</v>
      </c>
      <c r="S27">
        <f t="shared" si="1"/>
        <v>-2609184.7044428149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-117213.19757402825</v>
      </c>
      <c r="AC27">
        <f t="shared" si="2"/>
        <v>-110913.96755195005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-39114.714666100939</v>
      </c>
      <c r="AI27">
        <f t="shared" si="6"/>
        <v>-39116.840118687011</v>
      </c>
      <c r="AJ27">
        <f t="shared" si="7"/>
        <v>-6299.2300220782054</v>
      </c>
      <c r="AK27">
        <f t="shared" si="22"/>
        <v>-8204.9238301819787</v>
      </c>
      <c r="AL27">
        <f t="shared" si="8"/>
        <v>-53620.993970947195</v>
      </c>
      <c r="AN27">
        <f t="shared" si="9"/>
        <v>0</v>
      </c>
      <c r="AO27">
        <f t="shared" si="9"/>
        <v>0</v>
      </c>
      <c r="AP27">
        <f t="shared" si="9"/>
        <v>-0.35818980375446979</v>
      </c>
      <c r="AQ27">
        <f t="shared" si="9"/>
        <v>-6591.7687658491641</v>
      </c>
      <c r="AR27">
        <f t="shared" si="9"/>
        <v>-6592.1269556529187</v>
      </c>
      <c r="AS27">
        <f t="shared" si="9"/>
        <v>-1061.5715354922615</v>
      </c>
      <c r="AT27">
        <f t="shared" si="9"/>
        <v>-1382.7267076254091</v>
      </c>
      <c r="AU27">
        <f t="shared" si="9"/>
        <v>-9036.4251987705884</v>
      </c>
      <c r="AW27">
        <v>24</v>
      </c>
      <c r="AX27">
        <f>IF(Z27&gt;0, (R27*SUMPRODUCT(K27:$K$98, X27:$X$98)-K27*$AZ$3)/Z27, 0)</f>
        <v>-2609184.7044428149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2000000</v>
      </c>
      <c r="S28">
        <f t="shared" si="1"/>
        <v>-3832674.7049649339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-110913.96755195005</v>
      </c>
      <c r="AC28">
        <f t="shared" si="2"/>
        <v>-103757.00448957946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-30024.530403296227</v>
      </c>
      <c r="AI28">
        <f t="shared" si="6"/>
        <v>-30025.883988096357</v>
      </c>
      <c r="AJ28">
        <f t="shared" si="7"/>
        <v>-7156.9630623705889</v>
      </c>
      <c r="AK28">
        <f t="shared" si="22"/>
        <v>-7763.9777286365043</v>
      </c>
      <c r="AL28">
        <f t="shared" si="8"/>
        <v>-44946.824779103452</v>
      </c>
      <c r="AN28">
        <f t="shared" si="9"/>
        <v>0</v>
      </c>
      <c r="AO28">
        <f t="shared" si="9"/>
        <v>0</v>
      </c>
      <c r="AP28">
        <f t="shared" si="9"/>
        <v>-0.20367102261131054</v>
      </c>
      <c r="AQ28">
        <f t="shared" si="9"/>
        <v>-4517.7271568663327</v>
      </c>
      <c r="AR28">
        <f t="shared" si="9"/>
        <v>-4517.9308278889439</v>
      </c>
      <c r="AS28">
        <f t="shared" si="9"/>
        <v>-1076.8929922717844</v>
      </c>
      <c r="AT28">
        <f t="shared" si="9"/>
        <v>-1168.2291965544205</v>
      </c>
      <c r="AU28">
        <f t="shared" si="9"/>
        <v>-6763.0530167151492</v>
      </c>
      <c r="AW28">
        <v>25</v>
      </c>
      <c r="AX28">
        <f>IF(Z28&gt;0, (R28*SUMPRODUCT(K28:$K$98, X28:$X$98)-K28*$AZ$3)/Z28, 0)</f>
        <v>-3832674.7049649339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2000000</v>
      </c>
      <c r="S29">
        <f t="shared" si="1"/>
        <v>-5991312.8467948772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-103757.00448957946</v>
      </c>
      <c r="AC29">
        <f t="shared" si="2"/>
        <v>-95999.078228392449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-21555.867125340697</v>
      </c>
      <c r="AI29">
        <f t="shared" si="6"/>
        <v>-21556.668277614692</v>
      </c>
      <c r="AJ29">
        <f t="shared" si="7"/>
        <v>-7757.9262611870072</v>
      </c>
      <c r="AK29">
        <f t="shared" si="22"/>
        <v>-7262.9903142705625</v>
      </c>
      <c r="AL29">
        <f t="shared" si="8"/>
        <v>-36577.584853072258</v>
      </c>
      <c r="AN29">
        <f t="shared" si="9"/>
        <v>0</v>
      </c>
      <c r="AO29">
        <f t="shared" si="9"/>
        <v>0</v>
      </c>
      <c r="AP29">
        <f t="shared" si="9"/>
        <v>-0.10763185422266808</v>
      </c>
      <c r="AQ29">
        <f t="shared" si="9"/>
        <v>-2895.9512734217565</v>
      </c>
      <c r="AR29">
        <f t="shared" si="9"/>
        <v>-2896.0589052759792</v>
      </c>
      <c r="AS29">
        <f t="shared" si="9"/>
        <v>-1042.2487902973428</v>
      </c>
      <c r="AT29">
        <f t="shared" si="9"/>
        <v>-975.75597062088877</v>
      </c>
      <c r="AU29">
        <f t="shared" si="9"/>
        <v>-4914.0636661942099</v>
      </c>
      <c r="AW29">
        <v>26</v>
      </c>
      <c r="AX29">
        <f>IF(Z29&gt;0, (R29*SUMPRODUCT(K29:$K$98, X29:$X$98)-K29*$AZ$3)/Z29, 0)</f>
        <v>-5991312.8467948772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2000000</v>
      </c>
      <c r="S30">
        <f t="shared" si="1"/>
        <v>-10117204.550057597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-95999.078228392449</v>
      </c>
      <c r="AC30">
        <f t="shared" si="2"/>
        <v>-87934.624664266579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-14342.443967648882</v>
      </c>
      <c r="AI30">
        <f t="shared" si="6"/>
        <v>-14342.878547300945</v>
      </c>
      <c r="AJ30">
        <f t="shared" si="7"/>
        <v>-8064.4535641258699</v>
      </c>
      <c r="AK30">
        <f t="shared" si="22"/>
        <v>-6719.9354759874723</v>
      </c>
      <c r="AL30">
        <f t="shared" si="8"/>
        <v>-29127.267587414288</v>
      </c>
      <c r="AN30">
        <f t="shared" si="9"/>
        <v>0</v>
      </c>
      <c r="AO30">
        <f t="shared" si="9"/>
        <v>0</v>
      </c>
      <c r="AP30">
        <f t="shared" si="9"/>
        <v>-5.2128726778589915E-2</v>
      </c>
      <c r="AQ30">
        <f t="shared" si="9"/>
        <v>-1720.4057745864538</v>
      </c>
      <c r="AR30">
        <f t="shared" si="9"/>
        <v>-1720.4579033132322</v>
      </c>
      <c r="AS30">
        <f t="shared" si="9"/>
        <v>-967.34786009282936</v>
      </c>
      <c r="AT30">
        <f t="shared" si="9"/>
        <v>-806.07013866078103</v>
      </c>
      <c r="AU30">
        <f t="shared" si="9"/>
        <v>-3493.8759020668431</v>
      </c>
      <c r="AW30">
        <v>27</v>
      </c>
      <c r="AX30">
        <f>IF(Z30&gt;0, (R30*SUMPRODUCT(K30:$K$98, X30:$X$98)-K30*$AZ$3)/Z30, 0)</f>
        <v>-10117204.550057597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2000000</v>
      </c>
      <c r="S31">
        <f t="shared" si="1"/>
        <v>-18875463.105170105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-87934.624664266579</v>
      </c>
      <c r="AC31">
        <f t="shared" si="2"/>
        <v>-79868.954691042643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-8746.6262614786228</v>
      </c>
      <c r="AI31">
        <f t="shared" si="6"/>
        <v>-8746.8378296776282</v>
      </c>
      <c r="AJ31">
        <f t="shared" si="7"/>
        <v>-8065.6699732239358</v>
      </c>
      <c r="AK31">
        <f t="shared" si="22"/>
        <v>-6155.4237264986614</v>
      </c>
      <c r="AL31">
        <f t="shared" si="8"/>
        <v>-22967.931529400226</v>
      </c>
      <c r="AN31">
        <f t="shared" si="9"/>
        <v>0</v>
      </c>
      <c r="AO31">
        <f t="shared" si="9"/>
        <v>0</v>
      </c>
      <c r="AP31">
        <f t="shared" si="9"/>
        <v>-2.2658966438344145E-2</v>
      </c>
      <c r="AQ31">
        <f t="shared" si="9"/>
        <v>-936.76418213780619</v>
      </c>
      <c r="AR31">
        <f t="shared" si="9"/>
        <v>-936.78684110424456</v>
      </c>
      <c r="AS31">
        <f t="shared" si="9"/>
        <v>-863.8337239967193</v>
      </c>
      <c r="AT31">
        <f t="shared" si="9"/>
        <v>-659.24623969132404</v>
      </c>
      <c r="AU31">
        <f t="shared" si="9"/>
        <v>-2459.8668047922879</v>
      </c>
      <c r="AW31">
        <v>28</v>
      </c>
      <c r="AX31">
        <f>IF(Z31&gt;0, (R31*SUMPRODUCT(K31:$K$98, X31:$X$98)-K31*$AZ$3)/Z31, 0)</f>
        <v>-18875463.105170105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2000000</v>
      </c>
      <c r="S32">
        <f t="shared" si="1"/>
        <v>-40137312.579777725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-79868.954691042643</v>
      </c>
      <c r="AC32">
        <f t="shared" si="2"/>
        <v>-72068.151241206884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-4787.0206301979388</v>
      </c>
      <c r="AI32">
        <f t="shared" si="6"/>
        <v>-4787.1104071991995</v>
      </c>
      <c r="AJ32">
        <f t="shared" si="7"/>
        <v>-7800.8034498357592</v>
      </c>
      <c r="AK32">
        <f t="shared" si="22"/>
        <v>-5590.8268283729858</v>
      </c>
      <c r="AL32">
        <f t="shared" si="8"/>
        <v>-18178.740685407945</v>
      </c>
      <c r="AN32">
        <f t="shared" si="9"/>
        <v>0</v>
      </c>
      <c r="AO32">
        <f t="shared" si="9"/>
        <v>0</v>
      </c>
      <c r="AP32">
        <f t="shared" si="9"/>
        <v>-8.5849304151124021E-3</v>
      </c>
      <c r="AQ32">
        <f t="shared" si="9"/>
        <v>-457.75909675124325</v>
      </c>
      <c r="AR32">
        <f t="shared" si="9"/>
        <v>-457.76768168165842</v>
      </c>
      <c r="AS32">
        <f t="shared" si="9"/>
        <v>-745.95223563578975</v>
      </c>
      <c r="AT32">
        <f t="shared" si="9"/>
        <v>-534.62310626031569</v>
      </c>
      <c r="AU32">
        <f t="shared" si="9"/>
        <v>-1738.3430235777639</v>
      </c>
      <c r="AW32">
        <v>29</v>
      </c>
      <c r="AX32">
        <f>IF(Z32&gt;0, (R32*SUMPRODUCT(K32:$K$98, X32:$X$98)-K32*$AZ$3)/Z32, 0)</f>
        <v>-40137312.579777725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2000000</v>
      </c>
      <c r="S33">
        <f t="shared" si="1"/>
        <v>-101868656.19355306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-72068.151241206884</v>
      </c>
      <c r="AC33">
        <f t="shared" si="2"/>
        <v>-64724.510666553171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-2284.4248799508327</v>
      </c>
      <c r="AI33">
        <f t="shared" si="6"/>
        <v>-2284.4566485600817</v>
      </c>
      <c r="AJ33">
        <f t="shared" si="7"/>
        <v>-7343.640574653713</v>
      </c>
      <c r="AK33">
        <f t="shared" si="22"/>
        <v>-5044.7705868844823</v>
      </c>
      <c r="AL33">
        <f t="shared" si="8"/>
        <v>-14672.867810098276</v>
      </c>
      <c r="AN33">
        <f t="shared" si="9"/>
        <v>0</v>
      </c>
      <c r="AO33">
        <f t="shared" si="9"/>
        <v>0</v>
      </c>
      <c r="AP33">
        <f t="shared" si="9"/>
        <v>-2.7123883141240953E-3</v>
      </c>
      <c r="AQ33">
        <f t="shared" si="9"/>
        <v>-195.04307854079605</v>
      </c>
      <c r="AR33">
        <f t="shared" si="9"/>
        <v>-195.04579092911015</v>
      </c>
      <c r="AS33">
        <f t="shared" si="9"/>
        <v>-626.99643921247628</v>
      </c>
      <c r="AT33">
        <f t="shared" si="9"/>
        <v>-430.72004443375926</v>
      </c>
      <c r="AU33">
        <f t="shared" si="9"/>
        <v>-1252.7622745753456</v>
      </c>
      <c r="AW33">
        <v>30</v>
      </c>
      <c r="AX33">
        <f>IF(Z33&gt;0, (R33*SUMPRODUCT(K33:$K$98, X33:$X$98)-K33*$AZ$3)/Z33, 0)</f>
        <v>-101868656.19355306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2000000</v>
      </c>
      <c r="S34">
        <f t="shared" si="1"/>
        <v>-328427117.25994641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-64724.510666553171</v>
      </c>
      <c r="AC34">
        <f t="shared" si="2"/>
        <v>-57954.018324196673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-905.11833166875374</v>
      </c>
      <c r="AI34">
        <f t="shared" si="6"/>
        <v>-905.12715463361849</v>
      </c>
      <c r="AJ34">
        <f t="shared" si="7"/>
        <v>-6770.4923423564978</v>
      </c>
      <c r="AK34">
        <f t="shared" si="22"/>
        <v>-4530.7157466587223</v>
      </c>
      <c r="AL34">
        <f t="shared" si="8"/>
        <v>-12206.335243648839</v>
      </c>
      <c r="AN34">
        <f t="shared" si="9"/>
        <v>0</v>
      </c>
      <c r="AO34">
        <f t="shared" si="9"/>
        <v>0</v>
      </c>
      <c r="AP34">
        <f t="shared" si="9"/>
        <v>-6.7258966366488023E-4</v>
      </c>
      <c r="AQ34">
        <f t="shared" si="9"/>
        <v>-68.998714559935294</v>
      </c>
      <c r="AR34">
        <f t="shared" si="9"/>
        <v>-68.999387149598959</v>
      </c>
      <c r="AS34">
        <f t="shared" si="9"/>
        <v>-516.1261817548168</v>
      </c>
      <c r="AT34">
        <f t="shared" si="9"/>
        <v>-345.38419079364809</v>
      </c>
      <c r="AU34">
        <f t="shared" ref="AU34:AU69" si="23">AL34*$K34</f>
        <v>-930.50975969806382</v>
      </c>
      <c r="AW34">
        <v>31</v>
      </c>
      <c r="AX34">
        <f>IF(Z34&gt;0, (R34*SUMPRODUCT(K34:$K$98, X34:$X$98)-K34*$AZ$3)/Z34, 0)</f>
        <v>-328427117.25994641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2000000</v>
      </c>
      <c r="S35">
        <f t="shared" si="1"/>
        <v>-1481393318.5887921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-57954.018324196673</v>
      </c>
      <c r="AC35">
        <f t="shared" si="2"/>
        <v>-51803.788984384046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-279.45013143141267</v>
      </c>
      <c r="AI35">
        <f t="shared" ref="AI35:AI66" si="25">SUM(AE35:AH35)</f>
        <v>-279.45187991334296</v>
      </c>
      <c r="AJ35">
        <f t="shared" si="7"/>
        <v>-6150.2293398126276</v>
      </c>
      <c r="AK35">
        <f t="shared" si="22"/>
        <v>-4056.7812826937675</v>
      </c>
      <c r="AL35">
        <f t="shared" ref="AL35:AL69" si="26">SUM(AI35:AK35)</f>
        <v>-10486.462502419738</v>
      </c>
      <c r="AN35">
        <f t="shared" ref="AN35:AT69" si="27">AE35*$K35</f>
        <v>0</v>
      </c>
      <c r="AO35">
        <f t="shared" si="27"/>
        <v>0</v>
      </c>
      <c r="AP35">
        <f t="shared" si="27"/>
        <v>-1.1900871470221937E-4</v>
      </c>
      <c r="AQ35">
        <f t="shared" si="27"/>
        <v>-19.020500234348059</v>
      </c>
      <c r="AR35">
        <f t="shared" si="27"/>
        <v>-19.020619243062761</v>
      </c>
      <c r="AS35">
        <f t="shared" si="27"/>
        <v>-418.60935258823343</v>
      </c>
      <c r="AT35">
        <f t="shared" si="27"/>
        <v>-276.12085542036692</v>
      </c>
      <c r="AU35">
        <f t="shared" si="23"/>
        <v>-713.75082725166305</v>
      </c>
      <c r="AW35">
        <v>32</v>
      </c>
      <c r="AX35">
        <f>IF(Z35&gt;0, (R35*SUMPRODUCT(K35:$K$98, X35:$X$98)-K35*$AZ$3)/Z35, 0)</f>
        <v>-1481393318.5887921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2000000</v>
      </c>
      <c r="S36">
        <f t="shared" si="1"/>
        <v>-6750735839.7623472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-51803.788984384046</v>
      </c>
      <c r="AC36">
        <f t="shared" si="2"/>
        <v>-46269.927293214307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-55.531770719677333</v>
      </c>
      <c r="AI36">
        <f t="shared" si="25"/>
        <v>-55.532113422520339</v>
      </c>
      <c r="AJ36">
        <f t="shared" si="7"/>
        <v>-5533.8616911697391</v>
      </c>
      <c r="AK36">
        <f t="shared" si="22"/>
        <v>-3626.2652289068837</v>
      </c>
      <c r="AL36">
        <f t="shared" si="26"/>
        <v>-9215.6590334991433</v>
      </c>
      <c r="AN36">
        <f t="shared" si="27"/>
        <v>0</v>
      </c>
      <c r="AO36">
        <f t="shared" si="27"/>
        <v>0</v>
      </c>
      <c r="AP36">
        <f t="shared" si="27"/>
        <v>-2.0826548449600205E-5</v>
      </c>
      <c r="AQ36">
        <f t="shared" si="27"/>
        <v>-3.3747461889873196</v>
      </c>
      <c r="AR36">
        <f t="shared" si="27"/>
        <v>-3.3747670155357694</v>
      </c>
      <c r="AS36">
        <f t="shared" si="27"/>
        <v>-336.30079521380179</v>
      </c>
      <c r="AT36">
        <f t="shared" si="27"/>
        <v>-220.37339351713442</v>
      </c>
      <c r="AU36">
        <f t="shared" si="23"/>
        <v>-560.04895574647196</v>
      </c>
      <c r="AW36">
        <v>33</v>
      </c>
      <c r="AX36">
        <f>IF(Z36&gt;0, (R36*SUMPRODUCT(K36:$K$98, X36:$X$98)-K36*$AZ$3)/Z36, 0)</f>
        <v>-6750735839.7623472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2000000</v>
      </c>
      <c r="S37">
        <f t="shared" si="1"/>
        <v>-31127309399.502766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-46269.927293214307</v>
      </c>
      <c r="AC37">
        <f t="shared" si="2"/>
        <v>-41315.371511363934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-10.916426559634553</v>
      </c>
      <c r="AI37">
        <f t="shared" si="25"/>
        <v>-10.916492924785137</v>
      </c>
      <c r="AJ37">
        <f t="shared" si="7"/>
        <v>-4954.555781850373</v>
      </c>
      <c r="AK37">
        <f t="shared" si="22"/>
        <v>-3238.8949105250017</v>
      </c>
      <c r="AL37">
        <f t="shared" si="26"/>
        <v>-8204.3671853001597</v>
      </c>
      <c r="AN37">
        <f t="shared" si="27"/>
        <v>0</v>
      </c>
      <c r="AO37">
        <f t="shared" si="27"/>
        <v>0</v>
      </c>
      <c r="AP37">
        <f t="shared" si="27"/>
        <v>-3.6009878430191145E-6</v>
      </c>
      <c r="AQ37">
        <f t="shared" si="27"/>
        <v>-0.59232773503295688</v>
      </c>
      <c r="AR37">
        <f t="shared" si="27"/>
        <v>-0.5923313360207999</v>
      </c>
      <c r="AS37">
        <f t="shared" si="27"/>
        <v>-268.83529956675835</v>
      </c>
      <c r="AT37">
        <f t="shared" si="27"/>
        <v>-175.74315879657883</v>
      </c>
      <c r="AU37">
        <f t="shared" si="23"/>
        <v>-445.17078969935795</v>
      </c>
      <c r="AW37">
        <v>34</v>
      </c>
      <c r="AX37">
        <f>IF(Z37&gt;0, (R37*SUMPRODUCT(K37:$K$98, X37:$X$98)-K37*$AZ$3)/Z37, 0)</f>
        <v>-31127309399.502766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2000000</v>
      </c>
      <c r="S38">
        <f t="shared" si="1"/>
        <v>-145461745116.90207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-41315.371511363934</v>
      </c>
      <c r="AC38">
        <f t="shared" si="2"/>
        <v>-36889.240153349536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-2.120858016331038</v>
      </c>
      <c r="AI38">
        <f t="shared" si="25"/>
        <v>-2.1208706963797077</v>
      </c>
      <c r="AJ38">
        <f t="shared" si="7"/>
        <v>-4426.1313580143978</v>
      </c>
      <c r="AK38">
        <f t="shared" si="22"/>
        <v>-2892.0760057954758</v>
      </c>
      <c r="AL38">
        <f t="shared" si="26"/>
        <v>-7320.3282345062535</v>
      </c>
      <c r="AN38">
        <f t="shared" si="27"/>
        <v>0</v>
      </c>
      <c r="AO38">
        <f t="shared" si="27"/>
        <v>0</v>
      </c>
      <c r="AP38">
        <f t="shared" si="27"/>
        <v>-6.1430559222773587E-7</v>
      </c>
      <c r="AQ38">
        <f t="shared" si="27"/>
        <v>-0.10274841790335212</v>
      </c>
      <c r="AR38">
        <f t="shared" si="27"/>
        <v>-0.10274903220894435</v>
      </c>
      <c r="AS38">
        <f t="shared" si="27"/>
        <v>-214.43113634506025</v>
      </c>
      <c r="AT38">
        <f t="shared" si="27"/>
        <v>-140.11132841688013</v>
      </c>
      <c r="AU38">
        <f t="shared" si="23"/>
        <v>-354.6452137941493</v>
      </c>
      <c r="AW38">
        <v>35</v>
      </c>
      <c r="AX38">
        <f>IF(Z38&gt;0, (R38*SUMPRODUCT(K38:$K$98, X38:$X$98)-K38*$AZ$3)/Z38, 0)</f>
        <v>-145461745116.90207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2000000</v>
      </c>
      <c r="S39">
        <f t="shared" si="1"/>
        <v>-690087345224.43372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-36889.240153349536</v>
      </c>
      <c r="AC39">
        <f t="shared" si="2"/>
        <v>-32936.911039491162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-0.40667270363129154</v>
      </c>
      <c r="AI39">
        <f t="shared" si="25"/>
        <v>-0.40667509006188379</v>
      </c>
      <c r="AJ39">
        <f t="shared" si="7"/>
        <v>-3952.3291138583736</v>
      </c>
      <c r="AK39">
        <f t="shared" si="22"/>
        <v>-2582.2468107344675</v>
      </c>
      <c r="AL39">
        <f t="shared" si="26"/>
        <v>-6534.9825996829031</v>
      </c>
      <c r="AN39">
        <f t="shared" si="27"/>
        <v>0</v>
      </c>
      <c r="AO39">
        <f t="shared" si="27"/>
        <v>0</v>
      </c>
      <c r="AP39">
        <f t="shared" si="27"/>
        <v>-1.0322724420910428E-7</v>
      </c>
      <c r="AQ39">
        <f t="shared" si="27"/>
        <v>-1.7591000813973631E-2</v>
      </c>
      <c r="AR39">
        <f t="shared" si="27"/>
        <v>-1.7591104041217841E-2</v>
      </c>
      <c r="AS39">
        <f t="shared" si="27"/>
        <v>-170.9616210730714</v>
      </c>
      <c r="AT39">
        <f t="shared" si="27"/>
        <v>-111.6974543506481</v>
      </c>
      <c r="AU39">
        <f t="shared" si="23"/>
        <v>-282.67666652776074</v>
      </c>
      <c r="AW39">
        <v>36</v>
      </c>
      <c r="AX39">
        <f>IF(Z39&gt;0, (R39*SUMPRODUCT(K39:$K$98, X39:$X$98)-K39*$AZ$3)/Z39, 0)</f>
        <v>-690087345224.43372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2000000</v>
      </c>
      <c r="S40">
        <f t="shared" si="1"/>
        <v>-3324038285408.168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-32936.911039491162</v>
      </c>
      <c r="AC40">
        <f t="shared" si="2"/>
        <v>-29407.971610602439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-7.6808528169930529E-2</v>
      </c>
      <c r="AI40">
        <f t="shared" si="25"/>
        <v>-7.6808970523012624E-2</v>
      </c>
      <c r="AJ40">
        <f t="shared" si="7"/>
        <v>-3528.9394288887233</v>
      </c>
      <c r="AK40">
        <f t="shared" si="22"/>
        <v>-2305.5837727643816</v>
      </c>
      <c r="AL40">
        <f t="shared" si="26"/>
        <v>-5834.6000106236279</v>
      </c>
      <c r="AN40">
        <f t="shared" si="27"/>
        <v>0</v>
      </c>
      <c r="AO40">
        <f t="shared" si="27"/>
        <v>0</v>
      </c>
      <c r="AP40">
        <f t="shared" si="27"/>
        <v>-1.7084275278370864E-8</v>
      </c>
      <c r="AQ40">
        <f t="shared" si="27"/>
        <v>-2.9664494091156384E-3</v>
      </c>
      <c r="AR40">
        <f t="shared" si="27"/>
        <v>-2.9664664933909172E-3</v>
      </c>
      <c r="AS40">
        <f t="shared" si="27"/>
        <v>-136.29242133727115</v>
      </c>
      <c r="AT40">
        <f t="shared" si="27"/>
        <v>-89.044768638868845</v>
      </c>
      <c r="AU40">
        <f t="shared" si="23"/>
        <v>-225.34015644263337</v>
      </c>
      <c r="AW40">
        <v>37</v>
      </c>
      <c r="AX40">
        <f>IF(Z40&gt;0, (R40*SUMPRODUCT(K40:$K$98, X40:$X$98)-K40*$AZ$3)/Z40, 0)</f>
        <v>-3324038285408.168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2000000</v>
      </c>
      <c r="S41">
        <f t="shared" si="1"/>
        <v>-16280908069791.643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-29407.971610602439</v>
      </c>
      <c r="AC41">
        <f t="shared" si="2"/>
        <v>-26257.120095007624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-1.4291671534646756E-2</v>
      </c>
      <c r="AI41">
        <f t="shared" si="25"/>
        <v>-1.4291752172409657E-2</v>
      </c>
      <c r="AJ41">
        <f t="shared" si="7"/>
        <v>-3150.8515155948153</v>
      </c>
      <c r="AK41">
        <f t="shared" si="22"/>
        <v>-2058.5580127421708</v>
      </c>
      <c r="AL41">
        <f t="shared" si="26"/>
        <v>-5209.4238200891587</v>
      </c>
      <c r="AN41">
        <f t="shared" si="27"/>
        <v>0</v>
      </c>
      <c r="AO41">
        <f t="shared" si="27"/>
        <v>0</v>
      </c>
      <c r="AP41">
        <f t="shared" si="27"/>
        <v>-2.780660394501043E-9</v>
      </c>
      <c r="AQ41">
        <f t="shared" si="27"/>
        <v>-4.9282474584807091E-4</v>
      </c>
      <c r="AR41">
        <f t="shared" si="27"/>
        <v>-4.9282752650846534E-4</v>
      </c>
      <c r="AS41">
        <f t="shared" si="27"/>
        <v>-108.6519231577347</v>
      </c>
      <c r="AT41">
        <f t="shared" si="27"/>
        <v>-70.985981379696298</v>
      </c>
      <c r="AU41">
        <f t="shared" si="23"/>
        <v>-179.63839736495751</v>
      </c>
      <c r="AW41">
        <v>38</v>
      </c>
      <c r="AX41">
        <f>IF(Z41&gt;0, (R41*SUMPRODUCT(K41:$K$98, X41:$X$98)-K41*$AZ$3)/Z41, 0)</f>
        <v>-16280908069791.643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2000000</v>
      </c>
      <c r="S42">
        <f t="shared" si="1"/>
        <v>-81174735386033.063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-26257.120095007624</v>
      </c>
      <c r="AC42">
        <f t="shared" si="2"/>
        <v>-23443.857657435739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-2.6156407738771102E-3</v>
      </c>
      <c r="AI42">
        <f t="shared" si="25"/>
        <v>-2.6156552142430358E-3</v>
      </c>
      <c r="AJ42">
        <f t="shared" si="7"/>
        <v>-2813.2624375718842</v>
      </c>
      <c r="AK42">
        <f t="shared" si="22"/>
        <v>-1837.9984066505338</v>
      </c>
      <c r="AL42">
        <f t="shared" si="26"/>
        <v>-4651.2634598776322</v>
      </c>
      <c r="AN42">
        <f t="shared" si="27"/>
        <v>0</v>
      </c>
      <c r="AO42">
        <f t="shared" si="27"/>
        <v>0</v>
      </c>
      <c r="AP42">
        <f t="shared" si="27"/>
        <v>-4.4460020261036582E-10</v>
      </c>
      <c r="AQ42">
        <f t="shared" si="27"/>
        <v>-8.0532198701157938E-5</v>
      </c>
      <c r="AR42">
        <f t="shared" si="27"/>
        <v>-8.0532643301360566E-5</v>
      </c>
      <c r="AS42">
        <f t="shared" si="27"/>
        <v>-86.616714299502362</v>
      </c>
      <c r="AT42">
        <f t="shared" si="27"/>
        <v>-56.589595320227552</v>
      </c>
      <c r="AU42">
        <f t="shared" si="23"/>
        <v>-143.20639015237322</v>
      </c>
      <c r="AW42">
        <v>39</v>
      </c>
      <c r="AX42">
        <f>IF(Z42&gt;0, (R42*SUMPRODUCT(K42:$K$98, X42:$X$98)-K42*$AZ$3)/Z42, 0)</f>
        <v>-81174735386033.063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2000000</v>
      </c>
      <c r="S43">
        <f t="shared" si="1"/>
        <v>-412379245598469.06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-23443.857657435739</v>
      </c>
      <c r="AC43">
        <f t="shared" si="2"/>
        <v>-20932.015835828093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-4.7032021076512002E-4</v>
      </c>
      <c r="AI43">
        <f t="shared" si="25"/>
        <v>-4.7032274872211703E-4</v>
      </c>
      <c r="AJ43">
        <f t="shared" si="7"/>
        <v>-2511.8418216076461</v>
      </c>
      <c r="AK43">
        <f t="shared" si="22"/>
        <v>-1641.0700360205019</v>
      </c>
      <c r="AL43">
        <f t="shared" si="26"/>
        <v>-4152.9123279508967</v>
      </c>
      <c r="AN43">
        <f t="shared" si="27"/>
        <v>0</v>
      </c>
      <c r="AO43">
        <f t="shared" si="27"/>
        <v>0</v>
      </c>
      <c r="AP43">
        <f t="shared" si="27"/>
        <v>-6.9768228230581552E-11</v>
      </c>
      <c r="AQ43">
        <f t="shared" si="27"/>
        <v>-1.2929063748786099E-5</v>
      </c>
      <c r="AR43">
        <f t="shared" si="27"/>
        <v>-1.292913351701433E-5</v>
      </c>
      <c r="AS43">
        <f t="shared" si="27"/>
        <v>-69.050324215496659</v>
      </c>
      <c r="AT43">
        <f t="shared" si="27"/>
        <v>-45.112879749341417</v>
      </c>
      <c r="AU43">
        <f t="shared" si="23"/>
        <v>-114.16321689397159</v>
      </c>
      <c r="AW43">
        <v>40</v>
      </c>
      <c r="AX43">
        <f>IF(Z43&gt;0, (R43*SUMPRODUCT(K43:$K$98, X43:$X$98)-K43*$AZ$3)/Z43, 0)</f>
        <v>-412379245598469.06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2000000</v>
      </c>
      <c r="S44">
        <f t="shared" si="1"/>
        <v>-2138320420317178.8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-20932.015835828093</v>
      </c>
      <c r="AC44">
        <f t="shared" si="2"/>
        <v>-18689.29986470372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-8.3022742232235437E-5</v>
      </c>
      <c r="AI44">
        <f t="shared" si="25"/>
        <v>-8.3023179241106679E-5</v>
      </c>
      <c r="AJ44">
        <f t="shared" si="7"/>
        <v>-2242.715971124373</v>
      </c>
      <c r="AK44">
        <f t="shared" si="22"/>
        <v>-1465.2411085079666</v>
      </c>
      <c r="AL44">
        <f t="shared" si="26"/>
        <v>-3707.9571626555189</v>
      </c>
      <c r="AN44">
        <f t="shared" si="27"/>
        <v>0</v>
      </c>
      <c r="AO44">
        <f t="shared" si="27"/>
        <v>0</v>
      </c>
      <c r="AP44">
        <f t="shared" si="27"/>
        <v>-1.0726194443358044E-11</v>
      </c>
      <c r="AQ44">
        <f t="shared" si="27"/>
        <v>-2.0377574347040972E-6</v>
      </c>
      <c r="AR44">
        <f t="shared" si="27"/>
        <v>-2.0377681608985405E-6</v>
      </c>
      <c r="AS44">
        <f t="shared" si="27"/>
        <v>-55.046497155015224</v>
      </c>
      <c r="AT44">
        <f t="shared" si="27"/>
        <v>-35.963711655586287</v>
      </c>
      <c r="AU44">
        <f t="shared" si="23"/>
        <v>-91.010210848369681</v>
      </c>
      <c r="AW44">
        <v>41</v>
      </c>
      <c r="AX44">
        <f>IF(Z44&gt;0, (R44*SUMPRODUCT(K44:$K$98, X44:$X$98)-K44*$AZ$3)/Z44, 0)</f>
        <v>-2138320420317178.8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2000000</v>
      </c>
      <c r="S45">
        <f t="shared" si="1"/>
        <v>-1.132911522574758E+16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-18689.29986470372</v>
      </c>
      <c r="AC45">
        <f t="shared" si="2"/>
        <v>-16686.874880979482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-1.4359712275167068E-5</v>
      </c>
      <c r="AI45">
        <f t="shared" si="25"/>
        <v>-1.4359785921142718E-5</v>
      </c>
      <c r="AJ45">
        <f t="shared" si="7"/>
        <v>-2002.4249837242387</v>
      </c>
      <c r="AK45">
        <f t="shared" si="22"/>
        <v>-1308.2509905292604</v>
      </c>
      <c r="AL45">
        <f t="shared" si="26"/>
        <v>-3310.675988613285</v>
      </c>
      <c r="AN45">
        <f t="shared" si="27"/>
        <v>0</v>
      </c>
      <c r="AO45">
        <f t="shared" si="27"/>
        <v>0</v>
      </c>
      <c r="AP45">
        <f t="shared" si="27"/>
        <v>-1.6139363743399299E-12</v>
      </c>
      <c r="AQ45">
        <f t="shared" si="27"/>
        <v>-3.1469013427370502E-7</v>
      </c>
      <c r="AR45">
        <f t="shared" si="27"/>
        <v>-3.1469174821007937E-7</v>
      </c>
      <c r="AS45">
        <f t="shared" si="27"/>
        <v>-43.882730720930894</v>
      </c>
      <c r="AT45">
        <f t="shared" si="27"/>
        <v>-28.670050763156446</v>
      </c>
      <c r="AU45">
        <f t="shared" si="23"/>
        <v>-72.55278179877908</v>
      </c>
      <c r="AW45">
        <v>42</v>
      </c>
      <c r="AX45">
        <f>IF(Z45&gt;0, (R45*SUMPRODUCT(K45:$K$98, X45:$X$98)-K45*$AZ$3)/Z45, 0)</f>
        <v>-1.132911522574758E+16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0.825360447</v>
      </c>
      <c r="Q46" s="4">
        <f t="shared" si="21"/>
        <v>50</v>
      </c>
      <c r="R46">
        <f t="shared" si="0"/>
        <v>2000000</v>
      </c>
      <c r="S46">
        <f t="shared" si="1"/>
        <v>-6.1438951135557544E+16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-16686.874880979482</v>
      </c>
      <c r="AC46">
        <f t="shared" si="2"/>
        <v>-14898.995429720961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-2.4313790152821881E-6</v>
      </c>
      <c r="AI46">
        <f t="shared" si="25"/>
        <v>-2.4313911403226994E-6</v>
      </c>
      <c r="AJ46">
        <f t="shared" si="7"/>
        <v>-1787.8794512585209</v>
      </c>
      <c r="AK46">
        <f t="shared" si="22"/>
        <v>-1168.0812416685637</v>
      </c>
      <c r="AL46">
        <f t="shared" si="26"/>
        <v>-2955.9606953584757</v>
      </c>
      <c r="AN46">
        <f t="shared" si="27"/>
        <v>0</v>
      </c>
      <c r="AO46">
        <f t="shared" si="27"/>
        <v>0</v>
      </c>
      <c r="AP46">
        <f t="shared" si="27"/>
        <v>-2.3724800289443464E-13</v>
      </c>
      <c r="AQ46">
        <f t="shared" si="27"/>
        <v>-4.7574258834098704E-8</v>
      </c>
      <c r="AR46">
        <f t="shared" si="27"/>
        <v>-4.7574496082101599E-8</v>
      </c>
      <c r="AS46">
        <f t="shared" si="27"/>
        <v>-34.983044290389024</v>
      </c>
      <c r="AT46">
        <f t="shared" si="27"/>
        <v>-22.85558893990293</v>
      </c>
      <c r="AU46">
        <f t="shared" si="23"/>
        <v>-57.83863327786645</v>
      </c>
      <c r="AW46">
        <v>43</v>
      </c>
      <c r="AX46">
        <f>IF(Z46&gt;0, (R46*SUMPRODUCT(K46:$K$98, X46:$X$98)-K46*$AZ$3)/Z46, 0)</f>
        <v>-6.1438951135557544E+16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2000000</v>
      </c>
      <c r="S47">
        <f t="shared" si="1"/>
        <v>-3.4172224166932019E+17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-14898.995429720961</v>
      </c>
      <c r="AC47">
        <f t="shared" si="2"/>
        <v>-13302.674490863883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-4.0229495420116684E-7</v>
      </c>
      <c r="AI47">
        <f t="shared" si="25"/>
        <v>-4.0229690061741791E-7</v>
      </c>
      <c r="AJ47">
        <f t="shared" si="7"/>
        <v>-1596.3209388570776</v>
      </c>
      <c r="AK47">
        <f t="shared" si="22"/>
        <v>-1042.9296800804673</v>
      </c>
      <c r="AL47">
        <f t="shared" si="26"/>
        <v>-2639.2506193398417</v>
      </c>
      <c r="AN47">
        <f t="shared" si="27"/>
        <v>0</v>
      </c>
      <c r="AO47">
        <f t="shared" si="27"/>
        <v>0</v>
      </c>
      <c r="AP47">
        <f t="shared" si="27"/>
        <v>-3.4004552687599679E-14</v>
      </c>
      <c r="AQ47">
        <f t="shared" si="27"/>
        <v>-7.0282294234063787E-9</v>
      </c>
      <c r="AR47">
        <f t="shared" si="27"/>
        <v>-7.0282634279590659E-9</v>
      </c>
      <c r="AS47">
        <f t="shared" si="27"/>
        <v>-27.888268730471854</v>
      </c>
      <c r="AT47">
        <f t="shared" si="27"/>
        <v>-18.220335571049727</v>
      </c>
      <c r="AU47">
        <f t="shared" si="23"/>
        <v>-46.108604308549843</v>
      </c>
      <c r="AW47">
        <v>44</v>
      </c>
      <c r="AX47">
        <f>IF(Z47&gt;0, (R47*SUMPRODUCT(K47:$K$98, X47:$X$98)-K47*$AZ$3)/Z47, 0)</f>
        <v>-3.4172224166932019E+17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2000000</v>
      </c>
      <c r="S48">
        <f t="shared" si="1"/>
        <v>-1.951551348860642E+18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-13302.674490863883</v>
      </c>
      <c r="AC48">
        <f t="shared" si="2"/>
        <v>-11877.387938277472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-6.4905830996172915E-8</v>
      </c>
      <c r="AI48">
        <f t="shared" si="25"/>
        <v>-6.4906135302486582E-8</v>
      </c>
      <c r="AJ48">
        <f t="shared" si="7"/>
        <v>-1425.2865525864108</v>
      </c>
      <c r="AK48">
        <f t="shared" si="22"/>
        <v>-931.1872143604719</v>
      </c>
      <c r="AL48">
        <f t="shared" si="26"/>
        <v>-2356.4737670117888</v>
      </c>
      <c r="AN48">
        <f t="shared" si="27"/>
        <v>0</v>
      </c>
      <c r="AO48">
        <f t="shared" si="27"/>
        <v>0</v>
      </c>
      <c r="AP48">
        <f t="shared" si="27"/>
        <v>-4.746727328207765E-15</v>
      </c>
      <c r="AQ48">
        <f t="shared" si="27"/>
        <v>-1.0124347340403924E-9</v>
      </c>
      <c r="AR48">
        <f t="shared" si="27"/>
        <v>-1.0124394807677206E-9</v>
      </c>
      <c r="AS48">
        <f t="shared" si="27"/>
        <v>-22.232357087982678</v>
      </c>
      <c r="AT48">
        <f t="shared" si="27"/>
        <v>-14.525139964211339</v>
      </c>
      <c r="AU48">
        <f t="shared" si="23"/>
        <v>-36.757497053206457</v>
      </c>
      <c r="AW48">
        <v>45</v>
      </c>
      <c r="AX48">
        <f>IF(Z48&gt;0, (R48*SUMPRODUCT(K48:$K$98, X48:$X$98)-K48*$AZ$3)/Z48, 0)</f>
        <v>-1.951551348860642E+18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2000000</v>
      </c>
      <c r="S49">
        <f t="shared" si="1"/>
        <v>-1.1466061595460555E+19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-11877.387938277472</v>
      </c>
      <c r="AC49">
        <f t="shared" si="2"/>
        <v>-10604.810659177201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-1.0200756135089026E-8</v>
      </c>
      <c r="AI49">
        <f t="shared" si="25"/>
        <v>-1.0200802379436184E-8</v>
      </c>
      <c r="AJ49">
        <f t="shared" si="7"/>
        <v>-1272.577279100271</v>
      </c>
      <c r="AK49">
        <f t="shared" si="22"/>
        <v>-831.4171556794231</v>
      </c>
      <c r="AL49">
        <f t="shared" si="26"/>
        <v>-2103.994434789895</v>
      </c>
      <c r="AN49">
        <f t="shared" si="27"/>
        <v>0</v>
      </c>
      <c r="AO49">
        <f t="shared" si="27"/>
        <v>0</v>
      </c>
      <c r="AP49">
        <f t="shared" si="27"/>
        <v>-6.4405647653432677E-16</v>
      </c>
      <c r="AQ49">
        <f t="shared" si="27"/>
        <v>-1.4206845718597289E-10</v>
      </c>
      <c r="AR49">
        <f t="shared" si="27"/>
        <v>-1.4206910124244943E-10</v>
      </c>
      <c r="AS49">
        <f t="shared" si="27"/>
        <v>-17.723498954141096</v>
      </c>
      <c r="AT49">
        <f t="shared" si="27"/>
        <v>-11.579352650046919</v>
      </c>
      <c r="AU49">
        <f t="shared" si="23"/>
        <v>-29.302851604330087</v>
      </c>
      <c r="AW49">
        <v>46</v>
      </c>
      <c r="AX49">
        <f>IF(Z49&gt;0, (R49*SUMPRODUCT(K49:$K$98, X49:$X$98)-K49*$AZ$3)/Z49, 0)</f>
        <v>-1.1466061595460555E+19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2000000</v>
      </c>
      <c r="S50">
        <f t="shared" si="1"/>
        <v>-6.9378222501653373E+19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-10604.810659177201</v>
      </c>
      <c r="AC50">
        <f t="shared" si="2"/>
        <v>-9468.5809456940533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-1.5583207270418543E-9</v>
      </c>
      <c r="AI50">
        <f t="shared" si="25"/>
        <v>-1.558327550927365E-9</v>
      </c>
      <c r="AJ50">
        <f t="shared" si="7"/>
        <v>-1136.2297134831479</v>
      </c>
      <c r="AK50">
        <f t="shared" si="22"/>
        <v>-742.33674614240419</v>
      </c>
      <c r="AL50">
        <f t="shared" si="26"/>
        <v>-1878.5664596271104</v>
      </c>
      <c r="AN50">
        <f t="shared" si="27"/>
        <v>0</v>
      </c>
      <c r="AO50">
        <f t="shared" si="27"/>
        <v>0</v>
      </c>
      <c r="AP50">
        <f t="shared" si="27"/>
        <v>-8.4855306809338306E-17</v>
      </c>
      <c r="AQ50">
        <f t="shared" si="27"/>
        <v>-1.9377784576518733E-11</v>
      </c>
      <c r="AR50">
        <f t="shared" si="27"/>
        <v>-1.9377869431825541E-11</v>
      </c>
      <c r="AS50">
        <f t="shared" si="27"/>
        <v>-14.129064855032683</v>
      </c>
      <c r="AT50">
        <f t="shared" si="27"/>
        <v>-9.2309890386223596</v>
      </c>
      <c r="AU50">
        <f t="shared" si="23"/>
        <v>-23.360053893674419</v>
      </c>
      <c r="AW50">
        <v>47</v>
      </c>
      <c r="AX50">
        <f>IF(Z50&gt;0, (R50*SUMPRODUCT(K50:$K$98, X50:$X$98)-K50*$AZ$3)/Z50, 0)</f>
        <v>-6.9378222501653373E+19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2000000</v>
      </c>
      <c r="S51">
        <f t="shared" si="1"/>
        <v>-4.3248906313269058E+20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-9468.5809456940533</v>
      </c>
      <c r="AC51">
        <f t="shared" si="2"/>
        <v>-8454.0901300839905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-2.3113081919917741E-10</v>
      </c>
      <c r="AI51">
        <f t="shared" si="25"/>
        <v>-2.3113179657535298E-10</v>
      </c>
      <c r="AJ51">
        <f t="shared" si="7"/>
        <v>-1014.4908156100628</v>
      </c>
      <c r="AK51">
        <f t="shared" si="22"/>
        <v>-662.80066619858383</v>
      </c>
      <c r="AL51">
        <f t="shared" si="26"/>
        <v>-1677.2914818088777</v>
      </c>
      <c r="AN51">
        <f t="shared" si="27"/>
        <v>0</v>
      </c>
      <c r="AO51">
        <f t="shared" si="27"/>
        <v>0</v>
      </c>
      <c r="AP51">
        <f t="shared" si="27"/>
        <v>-1.0851530668744904E-17</v>
      </c>
      <c r="AQ51">
        <f t="shared" si="27"/>
        <v>-2.5661799782946651E-12</v>
      </c>
      <c r="AR51">
        <f t="shared" si="27"/>
        <v>-2.5661908298253339E-12</v>
      </c>
      <c r="AS51">
        <f t="shared" si="27"/>
        <v>-11.263603997954563</v>
      </c>
      <c r="AT51">
        <f t="shared" si="27"/>
        <v>-7.3588879453304203</v>
      </c>
      <c r="AU51">
        <f t="shared" si="23"/>
        <v>-18.62249194328755</v>
      </c>
      <c r="AW51">
        <v>48</v>
      </c>
      <c r="AX51">
        <f>IF(Z51&gt;0, (R51*SUMPRODUCT(K51:$K$98, X51:$X$98)-K51*$AZ$3)/Z51, 0)</f>
        <v>-4.3248906313269058E+20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2000000</v>
      </c>
      <c r="S52">
        <f t="shared" si="1"/>
        <v>-2.7822225446149664E+21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-8454.0901300839905</v>
      </c>
      <c r="AC52">
        <f t="shared" si="2"/>
        <v>-7548.2947590035665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-3.3278006699954127E-11</v>
      </c>
      <c r="AI52">
        <f t="shared" si="25"/>
        <v>-3.3278142352200451E-11</v>
      </c>
      <c r="AJ52">
        <f t="shared" si="7"/>
        <v>-905.79537108042405</v>
      </c>
      <c r="AK52">
        <f t="shared" si="22"/>
        <v>-591.78630910587935</v>
      </c>
      <c r="AL52">
        <f t="shared" si="26"/>
        <v>-1497.5816801863366</v>
      </c>
      <c r="AN52">
        <f t="shared" si="27"/>
        <v>0</v>
      </c>
      <c r="AO52">
        <f t="shared" si="27"/>
        <v>0</v>
      </c>
      <c r="AP52">
        <f t="shared" si="27"/>
        <v>-1.3447396823851376E-18</v>
      </c>
      <c r="AQ52">
        <f t="shared" si="27"/>
        <v>-3.2988953277807497E-13</v>
      </c>
      <c r="AR52">
        <f t="shared" si="27"/>
        <v>-3.2989087751775737E-13</v>
      </c>
      <c r="AS52">
        <f t="shared" si="27"/>
        <v>-8.9792761463286812</v>
      </c>
      <c r="AT52">
        <f t="shared" si="27"/>
        <v>-5.8664604156014279</v>
      </c>
      <c r="AU52">
        <f t="shared" si="23"/>
        <v>-14.845736561930439</v>
      </c>
      <c r="AW52">
        <v>49</v>
      </c>
      <c r="AX52">
        <f>IF(Z52&gt;0, (R52*SUMPRODUCT(K52:$K$98, X52:$X$98)-K52*$AZ$3)/Z52, 0)</f>
        <v>-2.7822225446149664E+21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2000000</v>
      </c>
      <c r="S53">
        <f t="shared" si="1"/>
        <v>-1.8499860550501483E+22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-7548.2947590035665</v>
      </c>
      <c r="AC53">
        <f t="shared" si="2"/>
        <v>-6739.548891967469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-4.6432235821266385E-12</v>
      </c>
      <c r="AI53">
        <f t="shared" si="25"/>
        <v>-4.6432417972609458E-12</v>
      </c>
      <c r="AJ53">
        <f t="shared" si="7"/>
        <v>-808.74586703609748</v>
      </c>
      <c r="AK53">
        <f t="shared" si="22"/>
        <v>-528.38063313024975</v>
      </c>
      <c r="AL53">
        <f t="shared" si="26"/>
        <v>-1337.1265001663519</v>
      </c>
      <c r="AN53">
        <f t="shared" si="27"/>
        <v>0</v>
      </c>
      <c r="AO53">
        <f t="shared" si="27"/>
        <v>0</v>
      </c>
      <c r="AP53">
        <f t="shared" si="27"/>
        <v>-1.6122247582066084E-19</v>
      </c>
      <c r="AQ53">
        <f t="shared" si="27"/>
        <v>-4.1097254022933788E-14</v>
      </c>
      <c r="AR53">
        <f t="shared" si="27"/>
        <v>-4.1097415245409605E-14</v>
      </c>
      <c r="AS53">
        <f t="shared" si="27"/>
        <v>-7.1582239686931839</v>
      </c>
      <c r="AT53">
        <f t="shared" si="27"/>
        <v>-4.6767063262128747</v>
      </c>
      <c r="AU53">
        <f t="shared" si="23"/>
        <v>-11.834930294906101</v>
      </c>
      <c r="AW53">
        <v>50</v>
      </c>
      <c r="AX53">
        <f>IF(Z53&gt;0, (R53*SUMPRODUCT(K53:$K$98, X53:$X$98)-K53*$AZ$3)/Z53, 0)</f>
        <v>-1.8499860550501483E+22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2000000</v>
      </c>
      <c r="S54">
        <f t="shared" si="1"/>
        <v>-1.2733808872531192E+23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-6739.548891967469</v>
      </c>
      <c r="AC54">
        <f t="shared" si="2"/>
        <v>-6017.454367828097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-6.2680785813444931E-13</v>
      </c>
      <c r="AI54">
        <f t="shared" si="25"/>
        <v>-6.2681022092096041E-13</v>
      </c>
      <c r="AJ54">
        <f t="shared" si="7"/>
        <v>-722.09452413937197</v>
      </c>
      <c r="AK54">
        <f t="shared" si="22"/>
        <v>-471.76842243772285</v>
      </c>
      <c r="AL54">
        <f t="shared" si="26"/>
        <v>-1193.8629465770955</v>
      </c>
      <c r="AN54">
        <f t="shared" si="27"/>
        <v>0</v>
      </c>
      <c r="AO54">
        <f t="shared" si="27"/>
        <v>0</v>
      </c>
      <c r="AP54">
        <f t="shared" si="27"/>
        <v>-1.8672379630951577E-20</v>
      </c>
      <c r="AQ54">
        <f t="shared" si="27"/>
        <v>-4.9534709241353022E-15</v>
      </c>
      <c r="AR54">
        <f t="shared" si="27"/>
        <v>-4.9534895965149325E-15</v>
      </c>
      <c r="AS54">
        <f t="shared" si="27"/>
        <v>-5.7064923219811678</v>
      </c>
      <c r="AT54">
        <f t="shared" si="27"/>
        <v>-3.7282416503610283</v>
      </c>
      <c r="AU54">
        <f t="shared" si="23"/>
        <v>-9.434733972342201</v>
      </c>
      <c r="AW54">
        <v>51</v>
      </c>
      <c r="AX54">
        <f>IF(Z54&gt;0, (R54*SUMPRODUCT(K54:$K$98, X54:$X$98)-K54*$AZ$3)/Z54, 0)</f>
        <v>-1.2733808872531192E+23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2000000</v>
      </c>
      <c r="S55">
        <f t="shared" si="1"/>
        <v>-9.0858891553952999E+23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-6017.454367828097</v>
      </c>
      <c r="AC55">
        <f t="shared" si="2"/>
        <v>-5372.727114132229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-8.1739815663013195E-14</v>
      </c>
      <c r="AI55">
        <f t="shared" si="25"/>
        <v>-8.1740111326267619E-14</v>
      </c>
      <c r="AJ55">
        <f t="shared" si="7"/>
        <v>-644.72725369586806</v>
      </c>
      <c r="AK55">
        <f t="shared" si="22"/>
        <v>-421.22180574796681</v>
      </c>
      <c r="AL55">
        <f t="shared" si="26"/>
        <v>-1065.949059443835</v>
      </c>
      <c r="AN55">
        <f t="shared" si="27"/>
        <v>0</v>
      </c>
      <c r="AO55">
        <f t="shared" si="27"/>
        <v>0</v>
      </c>
      <c r="AP55">
        <f t="shared" si="27"/>
        <v>-2.0861931541917106E-21</v>
      </c>
      <c r="AQ55">
        <f t="shared" si="27"/>
        <v>-5.767542679266908E-16</v>
      </c>
      <c r="AR55">
        <f t="shared" si="27"/>
        <v>-5.76756354119845E-16</v>
      </c>
      <c r="AS55">
        <f t="shared" si="27"/>
        <v>-4.5491807413752943</v>
      </c>
      <c r="AT55">
        <f t="shared" si="27"/>
        <v>-2.9721314176985234</v>
      </c>
      <c r="AU55">
        <f t="shared" si="23"/>
        <v>-7.521312159073819</v>
      </c>
      <c r="AW55">
        <v>52</v>
      </c>
      <c r="AX55">
        <f>IF(Z55&gt;0, (R55*SUMPRODUCT(K55:$K$98, X55:$X$98)-K55*$AZ$3)/Z55, 0)</f>
        <v>-9.0858891553952999E+23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2000000</v>
      </c>
      <c r="S56">
        <f t="shared" si="1"/>
        <v>-6.7307929111850848E+24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-5372.727114132229</v>
      </c>
      <c r="AC56">
        <f t="shared" si="2"/>
        <v>-4797.0777804752042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-1.0282852492698077E-14</v>
      </c>
      <c r="AI56">
        <f t="shared" si="25"/>
        <v>-1.0282888128007644E-14</v>
      </c>
      <c r="AJ56">
        <f t="shared" si="7"/>
        <v>-575.64933365702473</v>
      </c>
      <c r="AK56">
        <f t="shared" si="22"/>
        <v>-376.09089798925606</v>
      </c>
      <c r="AL56">
        <f t="shared" si="26"/>
        <v>-951.74023164628079</v>
      </c>
      <c r="AN56">
        <f t="shared" si="27"/>
        <v>0</v>
      </c>
      <c r="AO56">
        <f t="shared" si="27"/>
        <v>0</v>
      </c>
      <c r="AP56">
        <f t="shared" si="27"/>
        <v>-2.2450172183471027E-22</v>
      </c>
      <c r="AQ56">
        <f t="shared" si="27"/>
        <v>-6.4781760506961343E-17</v>
      </c>
      <c r="AR56">
        <f t="shared" si="27"/>
        <v>-6.4781985008683167E-17</v>
      </c>
      <c r="AS56">
        <f t="shared" si="27"/>
        <v>-3.6265790348973939</v>
      </c>
      <c r="AT56">
        <f t="shared" si="27"/>
        <v>-2.369364969466297</v>
      </c>
      <c r="AU56">
        <f t="shared" si="23"/>
        <v>-5.9959440043636905</v>
      </c>
      <c r="AW56">
        <v>53</v>
      </c>
      <c r="AX56">
        <f>IF(Z56&gt;0, (R56*SUMPRODUCT(K56:$K$98, X56:$X$98)-K56*$AZ$3)/Z56, 0)</f>
        <v>-6.7307929111850848E+24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2000000</v>
      </c>
      <c r="S57">
        <f t="shared" si="1"/>
        <v>-5.1857587964299631E+25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-4797.0777804752042</v>
      </c>
      <c r="AC57">
        <f t="shared" si="2"/>
        <v>-4283.1051611385747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-1.2459710479194898E-15</v>
      </c>
      <c r="AI57">
        <f t="shared" si="25"/>
        <v>-1.2459751775997636E-15</v>
      </c>
      <c r="AJ57">
        <f t="shared" si="7"/>
        <v>-513.97261933662958</v>
      </c>
      <c r="AK57">
        <f t="shared" si="22"/>
        <v>-335.79544463326431</v>
      </c>
      <c r="AL57">
        <f t="shared" si="26"/>
        <v>-849.76806396989389</v>
      </c>
      <c r="AN57">
        <f t="shared" si="27"/>
        <v>0</v>
      </c>
      <c r="AO57">
        <f t="shared" si="27"/>
        <v>0</v>
      </c>
      <c r="AP57">
        <f t="shared" si="27"/>
        <v>-2.3229376167230361E-23</v>
      </c>
      <c r="AQ57">
        <f t="shared" si="27"/>
        <v>-7.0085644038951831E-18</v>
      </c>
      <c r="AR57">
        <f t="shared" si="27"/>
        <v>-7.0085876332713513E-18</v>
      </c>
      <c r="AS57">
        <f t="shared" si="27"/>
        <v>-2.8910866030750926</v>
      </c>
      <c r="AT57">
        <f t="shared" si="27"/>
        <v>-1.888843247342392</v>
      </c>
      <c r="AU57">
        <f t="shared" si="23"/>
        <v>-4.779929850417485</v>
      </c>
      <c r="AW57">
        <v>54</v>
      </c>
      <c r="AX57">
        <f>IF(Z57&gt;0, (R57*SUMPRODUCT(K57:$K$98, X57:$X$98)-K57*$AZ$3)/Z57, 0)</f>
        <v>-5.1857587964299631E+25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2000000</v>
      </c>
      <c r="S58">
        <f t="shared" si="1"/>
        <v>-4.1622429499510024E+26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-4283.1051611385747</v>
      </c>
      <c r="AC58">
        <f t="shared" si="2"/>
        <v>-3824.2010367308699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-1.4515966455492617E-16</v>
      </c>
      <c r="AI58">
        <f t="shared" si="25"/>
        <v>-1.4516012394678323E-16</v>
      </c>
      <c r="AJ58">
        <f t="shared" si="7"/>
        <v>-458.90412440770478</v>
      </c>
      <c r="AK58">
        <f t="shared" si="22"/>
        <v>-299.81736127970026</v>
      </c>
      <c r="AL58">
        <f t="shared" si="26"/>
        <v>-758.72148568740499</v>
      </c>
      <c r="AN58">
        <f t="shared" si="27"/>
        <v>0</v>
      </c>
      <c r="AO58">
        <f t="shared" si="27"/>
        <v>0</v>
      </c>
      <c r="AP58">
        <f t="shared" si="27"/>
        <v>-2.3072060817076701E-24</v>
      </c>
      <c r="AQ58">
        <f t="shared" si="27"/>
        <v>-7.2903612835876657E-19</v>
      </c>
      <c r="AR58">
        <f t="shared" si="27"/>
        <v>-7.2903843556484827E-19</v>
      </c>
      <c r="AS58">
        <f t="shared" si="27"/>
        <v>-2.3047565394412399</v>
      </c>
      <c r="AT58">
        <f t="shared" si="27"/>
        <v>-1.5057742724349426</v>
      </c>
      <c r="AU58">
        <f t="shared" si="23"/>
        <v>-3.8105308118761823</v>
      </c>
      <c r="AW58">
        <v>55</v>
      </c>
      <c r="AX58">
        <f>IF(Z58&gt;0, (R58*SUMPRODUCT(K58:$K$98, X58:$X$98)-K58*$AZ$3)/Z58, 0)</f>
        <v>-4.1622429499510024E+26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2000000</v>
      </c>
      <c r="S59">
        <f t="shared" si="1"/>
        <v>-3.4856668356032227E+27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-3824.2010367308699</v>
      </c>
      <c r="AC59">
        <f t="shared" si="2"/>
        <v>-3414.4652113668481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-1.6232771487165304E-17</v>
      </c>
      <c r="AI59">
        <f t="shared" si="25"/>
        <v>-1.6232820465816625E-17</v>
      </c>
      <c r="AJ59">
        <f t="shared" si="7"/>
        <v>-409.73582536402182</v>
      </c>
      <c r="AK59">
        <f t="shared" si="22"/>
        <v>-267.69407257116092</v>
      </c>
      <c r="AL59">
        <f t="shared" si="26"/>
        <v>-677.42989793518268</v>
      </c>
      <c r="AN59">
        <f t="shared" si="27"/>
        <v>0</v>
      </c>
      <c r="AO59">
        <f t="shared" si="27"/>
        <v>0</v>
      </c>
      <c r="AP59">
        <f t="shared" si="27"/>
        <v>-2.196301177966551E-25</v>
      </c>
      <c r="AQ59">
        <f t="shared" si="27"/>
        <v>-7.2791010319940688E-20</v>
      </c>
      <c r="AR59">
        <f t="shared" si="27"/>
        <v>-7.2791229950058475E-20</v>
      </c>
      <c r="AS59">
        <f t="shared" si="27"/>
        <v>-1.8373378024882319</v>
      </c>
      <c r="AT59">
        <f t="shared" si="27"/>
        <v>-1.2003940309589782</v>
      </c>
      <c r="AU59">
        <f t="shared" si="23"/>
        <v>-3.0377318334472099</v>
      </c>
      <c r="AW59">
        <v>56</v>
      </c>
      <c r="AX59">
        <f>IF(Z59&gt;0, (R59*SUMPRODUCT(K59:$K$98, X59:$X$98)-K59*$AZ$3)/Z59, 0)</f>
        <v>-3.4856668356032227E+27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2000000</v>
      </c>
      <c r="S60">
        <f t="shared" si="1"/>
        <v>-3.0738886613469642E+28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-3414.4652113668481</v>
      </c>
      <c r="AC60">
        <f t="shared" si="2"/>
        <v>-3048.629653006114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-1.7411980486757715E-18</v>
      </c>
      <c r="AI60">
        <f t="shared" si="25"/>
        <v>-1.7412030075893639E-18</v>
      </c>
      <c r="AJ60">
        <f t="shared" si="7"/>
        <v>-365.83555836073401</v>
      </c>
      <c r="AK60">
        <f t="shared" si="22"/>
        <v>-239.0125647956794</v>
      </c>
      <c r="AL60">
        <f t="shared" si="26"/>
        <v>-604.84812315641341</v>
      </c>
      <c r="AN60">
        <f t="shared" si="27"/>
        <v>0</v>
      </c>
      <c r="AO60">
        <f t="shared" si="27"/>
        <v>0</v>
      </c>
      <c r="AP60">
        <f t="shared" si="27"/>
        <v>-1.9854254774456065E-26</v>
      </c>
      <c r="AQ60">
        <f t="shared" si="27"/>
        <v>-6.9713232596892061E-21</v>
      </c>
      <c r="AR60">
        <f t="shared" si="27"/>
        <v>-6.9713431139439808E-21</v>
      </c>
      <c r="AS60">
        <f t="shared" si="27"/>
        <v>-1.4647144471366653</v>
      </c>
      <c r="AT60">
        <f t="shared" si="27"/>
        <v>-0.95694677212928736</v>
      </c>
      <c r="AU60">
        <f t="shared" si="23"/>
        <v>-2.4216612192659528</v>
      </c>
      <c r="AW60">
        <v>57</v>
      </c>
      <c r="AX60">
        <f>IF(Z60&gt;0, (R60*SUMPRODUCT(K60:$K$98, X60:$X$98)-K60*$AZ$3)/Z60, 0)</f>
        <v>-3.0738886613469642E+28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2000000</v>
      </c>
      <c r="S61">
        <f t="shared" si="1"/>
        <v>-2.8617089968519169E+29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-3048.629653006114</v>
      </c>
      <c r="AC61">
        <f t="shared" si="2"/>
        <v>-2721.9907616126015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-1.7734944537558329E-19</v>
      </c>
      <c r="AI61">
        <f t="shared" si="25"/>
        <v>-1.7734992096390562E-19</v>
      </c>
      <c r="AJ61">
        <f t="shared" si="7"/>
        <v>-326.63889139351249</v>
      </c>
      <c r="AK61">
        <f t="shared" si="22"/>
        <v>-213.404075710428</v>
      </c>
      <c r="AL61">
        <f t="shared" si="26"/>
        <v>-540.04296710394055</v>
      </c>
      <c r="AN61">
        <f t="shared" si="27"/>
        <v>0</v>
      </c>
      <c r="AO61">
        <f t="shared" si="27"/>
        <v>0</v>
      </c>
      <c r="AP61">
        <f t="shared" si="27"/>
        <v>-1.7001224776616387E-27</v>
      </c>
      <c r="AQ61">
        <f t="shared" si="27"/>
        <v>-6.3398482327608826E-22</v>
      </c>
      <c r="AR61">
        <f t="shared" si="27"/>
        <v>-6.3398652339856586E-22</v>
      </c>
      <c r="AS61">
        <f t="shared" si="27"/>
        <v>-1.1676613896178771</v>
      </c>
      <c r="AT61">
        <f t="shared" si="27"/>
        <v>-0.76287210788367921</v>
      </c>
      <c r="AU61">
        <f t="shared" si="23"/>
        <v>-1.9305334975015567</v>
      </c>
      <c r="AW61">
        <v>58</v>
      </c>
      <c r="AX61">
        <f>IF(Z61&gt;0, (R61*SUMPRODUCT(K61:$K$98, X61:$X$98)-K61*$AZ$3)/Z61, 0)</f>
        <v>-2.8617089968519169E+29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2000000</v>
      </c>
      <c r="S62">
        <f t="shared" si="1"/>
        <v>-2.8201690083528612E+30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-2721.9907616126015</v>
      </c>
      <c r="AC62">
        <f t="shared" si="2"/>
        <v>-2430.3488942969657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-1.7109749161913011E-20</v>
      </c>
      <c r="AI62">
        <f t="shared" si="25"/>
        <v>-1.710979225062307E-20</v>
      </c>
      <c r="AJ62">
        <f t="shared" si="7"/>
        <v>-291.64186731563586</v>
      </c>
      <c r="AK62">
        <f t="shared" si="22"/>
        <v>-190.53935331288213</v>
      </c>
      <c r="AL62">
        <f t="shared" si="26"/>
        <v>-482.18122062851796</v>
      </c>
      <c r="AN62">
        <f t="shared" si="27"/>
        <v>0</v>
      </c>
      <c r="AO62">
        <f t="shared" si="27"/>
        <v>0</v>
      </c>
      <c r="AP62">
        <f t="shared" si="27"/>
        <v>-1.3752906712609842E-28</v>
      </c>
      <c r="AQ62">
        <f t="shared" si="27"/>
        <v>-5.461031063227829E-23</v>
      </c>
      <c r="AR62">
        <f t="shared" si="27"/>
        <v>-5.461044816134541E-23</v>
      </c>
      <c r="AS62">
        <f t="shared" si="27"/>
        <v>-0.93085251085608733</v>
      </c>
      <c r="AT62">
        <f t="shared" si="27"/>
        <v>-0.60815697375931044</v>
      </c>
      <c r="AU62">
        <f t="shared" si="23"/>
        <v>-1.5390094846153977</v>
      </c>
      <c r="AW62">
        <v>59</v>
      </c>
      <c r="AX62">
        <f>IF(Z62&gt;0, (R62*SUMPRODUCT(K62:$K$98, X62:$X$98)-K62*$AZ$3)/Z62, 0)</f>
        <v>-2.8201690083528612E+30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2000000</v>
      </c>
      <c r="S63">
        <f t="shared" si="1"/>
        <v>-2.9506162088832266E+31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-2430.3488942969657</v>
      </c>
      <c r="AC63">
        <f t="shared" si="2"/>
        <v>-2169.954369908005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-1.5592280915067451E-21</v>
      </c>
      <c r="AI63">
        <f t="shared" si="25"/>
        <v>-1.5592317686274146E-21</v>
      </c>
      <c r="AJ63">
        <f t="shared" si="7"/>
        <v>-260.39452438896069</v>
      </c>
      <c r="AK63">
        <f t="shared" si="22"/>
        <v>-170.12442260078763</v>
      </c>
      <c r="AL63">
        <f t="shared" si="26"/>
        <v>-430.51894698974831</v>
      </c>
      <c r="AN63">
        <f t="shared" si="27"/>
        <v>0</v>
      </c>
      <c r="AO63">
        <f t="shared" si="27"/>
        <v>0</v>
      </c>
      <c r="AP63">
        <f t="shared" si="27"/>
        <v>-1.0479024691003053E-29</v>
      </c>
      <c r="AQ63">
        <f t="shared" si="27"/>
        <v>-4.4434738857469292E-24</v>
      </c>
      <c r="AR63">
        <f t="shared" si="27"/>
        <v>-4.4434843647716205E-24</v>
      </c>
      <c r="AS63">
        <f t="shared" si="27"/>
        <v>-0.74206992255746784</v>
      </c>
      <c r="AT63">
        <f t="shared" si="27"/>
        <v>-0.48481901607087891</v>
      </c>
      <c r="AU63">
        <f t="shared" si="23"/>
        <v>-1.2268889386283468</v>
      </c>
      <c r="AW63">
        <v>60</v>
      </c>
      <c r="AX63">
        <f>IF(Z63&gt;0, (R63*SUMPRODUCT(K63:$K$98, X63:$X$98)-K63*$AZ$3)/Z63, 0)</f>
        <v>-2.9506162088832266E+31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2000000</v>
      </c>
      <c r="S64">
        <f t="shared" si="1"/>
        <v>-3.2879711030768976E+32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-2169.954369908005</v>
      </c>
      <c r="AC64">
        <f t="shared" si="2"/>
        <v>-1937.4592588464329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-1.3382884295047667E-22</v>
      </c>
      <c r="AI64">
        <f t="shared" si="25"/>
        <v>-1.3382913757886576E-22</v>
      </c>
      <c r="AJ64">
        <f t="shared" si="7"/>
        <v>-232.49511106157206</v>
      </c>
      <c r="AK64">
        <f t="shared" si="22"/>
        <v>-151.89680589356036</v>
      </c>
      <c r="AL64">
        <f t="shared" si="26"/>
        <v>-384.39191695513239</v>
      </c>
      <c r="AN64">
        <f t="shared" si="27"/>
        <v>0</v>
      </c>
      <c r="AO64">
        <f t="shared" si="27"/>
        <v>0</v>
      </c>
      <c r="AP64">
        <f t="shared" si="27"/>
        <v>-7.4966899600584466E-31</v>
      </c>
      <c r="AQ64">
        <f t="shared" si="27"/>
        <v>-3.4052161316308842E-25</v>
      </c>
      <c r="AR64">
        <f t="shared" si="27"/>
        <v>-3.4052236283208444E-25</v>
      </c>
      <c r="AS64">
        <f t="shared" si="27"/>
        <v>-0.59157359897757322</v>
      </c>
      <c r="AT64">
        <f t="shared" si="27"/>
        <v>-0.38649475133201439</v>
      </c>
      <c r="AU64">
        <f t="shared" si="23"/>
        <v>-0.97806835030958761</v>
      </c>
      <c r="AW64">
        <v>61</v>
      </c>
      <c r="AX64">
        <f>IF(Z64&gt;0, (R64*SUMPRODUCT(K64:$K$98, X64:$X$98)-K64*$AZ$3)/Z64, 0)</f>
        <v>-3.2879711030768976E+32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2000000</v>
      </c>
      <c r="S65">
        <f t="shared" si="1"/>
        <v>-3.917509897919876E+33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-1937.4592588464329</v>
      </c>
      <c r="AC65">
        <f t="shared" si="2"/>
        <v>-1729.8743382557439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-1.0784134255810615E-23</v>
      </c>
      <c r="AI65">
        <f t="shared" si="25"/>
        <v>-1.0784156334559404E-23</v>
      </c>
      <c r="AJ65">
        <f t="shared" si="7"/>
        <v>-207.58492059068908</v>
      </c>
      <c r="AK65">
        <f t="shared" si="22"/>
        <v>-135.62214811925031</v>
      </c>
      <c r="AL65">
        <f t="shared" si="26"/>
        <v>-343.20706870993939</v>
      </c>
      <c r="AN65">
        <f t="shared" si="27"/>
        <v>0</v>
      </c>
      <c r="AO65">
        <f t="shared" si="27"/>
        <v>0</v>
      </c>
      <c r="AP65">
        <f t="shared" si="27"/>
        <v>-5.0159291607252214E-32</v>
      </c>
      <c r="AQ65">
        <f t="shared" si="27"/>
        <v>-2.4499782123059419E-26</v>
      </c>
      <c r="AR65">
        <f t="shared" si="27"/>
        <v>-2.4499832282351025E-26</v>
      </c>
      <c r="AS65">
        <f t="shared" si="27"/>
        <v>-0.47159885122574341</v>
      </c>
      <c r="AT65">
        <f t="shared" si="27"/>
        <v>-0.30811124946748591</v>
      </c>
      <c r="AU65">
        <f t="shared" si="23"/>
        <v>-0.77971010069322932</v>
      </c>
      <c r="AW65">
        <v>62</v>
      </c>
      <c r="AX65">
        <f>IF(Z65&gt;0, (R65*SUMPRODUCT(K65:$K$98, X65:$X$98)-K65*$AZ$3)/Z65, 0)</f>
        <v>-3.917509897919876E+33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2000000</v>
      </c>
      <c r="S66">
        <f t="shared" si="1"/>
        <v>-5.0146865928616406E+34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-1729.8743382557439</v>
      </c>
      <c r="AC66">
        <f t="shared" si="2"/>
        <v>-1544.5306591569135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-8.1271816532604459E-25</v>
      </c>
      <c r="AI66">
        <f t="shared" si="25"/>
        <v>-8.1271970533321208E-25</v>
      </c>
      <c r="AJ66">
        <f t="shared" si="7"/>
        <v>-185.34367909883031</v>
      </c>
      <c r="AK66">
        <f t="shared" si="22"/>
        <v>-121.09120367790209</v>
      </c>
      <c r="AL66">
        <f t="shared" si="26"/>
        <v>-306.43488277673237</v>
      </c>
      <c r="AN66">
        <f t="shared" si="27"/>
        <v>0</v>
      </c>
      <c r="AO66">
        <f t="shared" si="27"/>
        <v>0</v>
      </c>
      <c r="AP66">
        <f t="shared" si="27"/>
        <v>-3.1237887444487126E-33</v>
      </c>
      <c r="AQ66">
        <f t="shared" si="27"/>
        <v>-1.6485376891927545E-27</v>
      </c>
      <c r="AR66">
        <f t="shared" si="27"/>
        <v>-1.6485408129814991E-27</v>
      </c>
      <c r="AS66">
        <f t="shared" si="27"/>
        <v>-0.37595571685725865</v>
      </c>
      <c r="AT66">
        <f t="shared" si="27"/>
        <v>-0.24562440168007491</v>
      </c>
      <c r="AU66">
        <f t="shared" si="23"/>
        <v>-0.62158011853733353</v>
      </c>
      <c r="AW66">
        <v>63</v>
      </c>
      <c r="AX66">
        <f>IF(Z66&gt;0, (R66*SUMPRODUCT(K66:$K$98, X66:$X$98)-K66*$AZ$3)/Z66, 0)</f>
        <v>-5.0146865928616406E+34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-6.9348746160663855E+35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-1544.5306591569135</v>
      </c>
      <c r="AC67">
        <f t="shared" ref="AC67:AC69" si="30">S67*Z67</f>
        <v>-1379.0452313901014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-5.700715286032534E-26</v>
      </c>
      <c r="AI67">
        <f t="shared" ref="AI67:AI69" si="33">SUM(AE67:AH67)</f>
        <v>-5.7007252288599657E-26</v>
      </c>
      <c r="AJ67">
        <f t="shared" ref="AJ67:AJ69" si="34">AB67-AC67</f>
        <v>-165.48542776681211</v>
      </c>
      <c r="AK67">
        <f t="shared" si="22"/>
        <v>-108.11714614098396</v>
      </c>
      <c r="AL67">
        <f t="shared" si="26"/>
        <v>-273.60257390779606</v>
      </c>
      <c r="AN67">
        <f t="shared" si="27"/>
        <v>0</v>
      </c>
      <c r="AO67">
        <f t="shared" si="27"/>
        <v>0</v>
      </c>
      <c r="AP67">
        <f t="shared" si="27"/>
        <v>-1.8007390922790779E-34</v>
      </c>
      <c r="AQ67">
        <f t="shared" si="27"/>
        <v>-1.0324528852389171E-28</v>
      </c>
      <c r="AR67">
        <f t="shared" si="27"/>
        <v>-1.0324546859780094E-28</v>
      </c>
      <c r="AS67">
        <f t="shared" si="27"/>
        <v>-0.29970959570891031</v>
      </c>
      <c r="AT67">
        <f t="shared" si="27"/>
        <v>-0.19581026919648817</v>
      </c>
      <c r="AU67">
        <f t="shared" si="23"/>
        <v>-0.49551986490539845</v>
      </c>
      <c r="AW67">
        <v>64</v>
      </c>
      <c r="AX67">
        <f>IF(Z67&gt;0, (R67*SUMPRODUCT(K67:$K$98, X67:$X$98)-K67*$AZ$3)/Z67, 0)</f>
        <v>-6.9348746160663855E+35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2000000</v>
      </c>
      <c r="S68">
        <f t="shared" si="29"/>
        <v>-1.0428141387502266E+37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-1379.0452313901014</v>
      </c>
      <c r="AC68">
        <f t="shared" si="30"/>
        <v>-1231.2903851697333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-3.7012120429746914E-27</v>
      </c>
      <c r="AI68">
        <f t="shared" si="33"/>
        <v>-3.7012179466651927E-27</v>
      </c>
      <c r="AJ68">
        <f t="shared" si="34"/>
        <v>-147.75484622036811</v>
      </c>
      <c r="AK68">
        <f t="shared" si="22"/>
        <v>-96.533166197307111</v>
      </c>
      <c r="AL68">
        <f t="shared" si="26"/>
        <v>-244.28801241767522</v>
      </c>
      <c r="AN68">
        <f t="shared" si="27"/>
        <v>0</v>
      </c>
      <c r="AO68">
        <f t="shared" si="27"/>
        <v>0</v>
      </c>
      <c r="AP68">
        <f t="shared" si="27"/>
        <v>-9.5465499661002045E-36</v>
      </c>
      <c r="AQ68">
        <f t="shared" si="27"/>
        <v>-5.9850369347713025E-30</v>
      </c>
      <c r="AR68">
        <f t="shared" si="27"/>
        <v>-5.9850464813212676E-30</v>
      </c>
      <c r="AS68">
        <f t="shared" si="27"/>
        <v>-0.23892665474243513</v>
      </c>
      <c r="AT68">
        <f t="shared" si="27"/>
        <v>-0.15609874776505753</v>
      </c>
      <c r="AU68">
        <f t="shared" si="23"/>
        <v>-0.39502540250749268</v>
      </c>
      <c r="AW68">
        <v>65</v>
      </c>
      <c r="AX68">
        <f>IF(Z68&gt;0, (R68*SUMPRODUCT(K68:$K$98, X68:$X$98)-K68*$AZ$3)/Z68, 0)</f>
        <v>-1.0428141387502266E+37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-1231.2903851697333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-2.3614762006303224E-28</v>
      </c>
      <c r="AI69">
        <f t="shared" si="33"/>
        <v>-2.3614762006303224E-28</v>
      </c>
      <c r="AJ69">
        <f t="shared" si="34"/>
        <v>-1231.2903851697333</v>
      </c>
      <c r="AK69">
        <f t="shared" si="22"/>
        <v>-86.19032696188134</v>
      </c>
      <c r="AL69">
        <f t="shared" si="26"/>
        <v>-1317.4807121316146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-3.4094821307500733E-31</v>
      </c>
      <c r="AR69">
        <f t="shared" si="27"/>
        <v>-3.4094821307500733E-31</v>
      </c>
      <c r="AS69">
        <f t="shared" si="27"/>
        <v>-1.7777280858812123</v>
      </c>
      <c r="AT69">
        <f t="shared" si="27"/>
        <v>-0.12444096601168488</v>
      </c>
      <c r="AU69">
        <f t="shared" si="23"/>
        <v>-1.9021690518928971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1214186.7527011633</v>
      </c>
      <c r="AO71" s="8">
        <f t="shared" si="47"/>
        <v>-121418.67527011634</v>
      </c>
      <c r="AP71" s="8">
        <f t="shared" si="47"/>
        <v>-2824.3142865938048</v>
      </c>
      <c r="AQ71" s="8">
        <f t="shared" si="47"/>
        <v>-761443.38817907404</v>
      </c>
      <c r="AR71" s="8">
        <f t="shared" si="47"/>
        <v>328500.37496537884</v>
      </c>
      <c r="AS71" s="8">
        <f t="shared" si="47"/>
        <v>1405.2814717554763</v>
      </c>
      <c r="AT71" s="8">
        <f t="shared" si="47"/>
        <v>-6716.6098978797891</v>
      </c>
      <c r="AU71" s="8">
        <f t="shared" si="47"/>
        <v>323189.04653925431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7B0F-63A8-4368-87D0-BCE2315E9237}">
  <dimension ref="A1:K49"/>
  <sheetViews>
    <sheetView tabSelected="1"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49</v>
      </c>
      <c r="B1" t="s">
        <v>16</v>
      </c>
      <c r="C1" t="s">
        <v>50</v>
      </c>
      <c r="D1" t="s">
        <v>36</v>
      </c>
      <c r="E1" t="s">
        <v>51</v>
      </c>
      <c r="F1" t="s">
        <v>33</v>
      </c>
      <c r="G1" t="s">
        <v>15</v>
      </c>
      <c r="H1" t="s">
        <v>5</v>
      </c>
      <c r="I1" t="s">
        <v>52</v>
      </c>
      <c r="J1" t="s">
        <v>12</v>
      </c>
      <c r="K1" t="s">
        <v>60</v>
      </c>
    </row>
    <row r="2" spans="1:11" x14ac:dyDescent="0.25">
      <c r="A2" t="s">
        <v>53</v>
      </c>
      <c r="B2">
        <v>50000</v>
      </c>
      <c r="C2">
        <v>26</v>
      </c>
      <c r="D2">
        <f>'T.26.04.A'!$C$3</f>
        <v>181.44303416551861</v>
      </c>
      <c r="E2">
        <v>0.4</v>
      </c>
      <c r="F2">
        <f>'T.26.04.A (2)'!$C$11</f>
        <v>-1927.5167487953704</v>
      </c>
      <c r="G2">
        <v>3</v>
      </c>
      <c r="H2">
        <v>2004</v>
      </c>
      <c r="I2" t="b">
        <v>1</v>
      </c>
      <c r="J2">
        <v>1</v>
      </c>
      <c r="K2">
        <v>1</v>
      </c>
    </row>
    <row r="3" spans="1:11" x14ac:dyDescent="0.25">
      <c r="A3" t="s">
        <v>53</v>
      </c>
      <c r="B3">
        <v>50000</v>
      </c>
      <c r="C3">
        <v>35</v>
      </c>
      <c r="D3">
        <f>'T.35.04.A'!$C$3</f>
        <v>269.79707805569717</v>
      </c>
      <c r="E3">
        <f>$E$2</f>
        <v>0.4</v>
      </c>
      <c r="F3">
        <f>'T.35.04.A (2)'!$C$11</f>
        <v>-1077.6120600801087</v>
      </c>
      <c r="G3">
        <f>$G$2</f>
        <v>3</v>
      </c>
      <c r="H3">
        <f>$H$2</f>
        <v>2004</v>
      </c>
      <c r="I3" t="b">
        <f>$I$2</f>
        <v>1</v>
      </c>
      <c r="J3">
        <f>$J$2</f>
        <v>1</v>
      </c>
      <c r="K3">
        <v>1</v>
      </c>
    </row>
    <row r="4" spans="1:11" x14ac:dyDescent="0.25">
      <c r="A4" t="s">
        <v>53</v>
      </c>
      <c r="B4">
        <v>50000</v>
      </c>
      <c r="C4">
        <v>45</v>
      </c>
      <c r="D4">
        <f>'T.45.04.A'!$C$3</f>
        <v>932.66110332245125</v>
      </c>
      <c r="E4">
        <f t="shared" ref="E4:E49" si="0">$E$2</f>
        <v>0.4</v>
      </c>
      <c r="F4">
        <f>'T.45.04.A (2)'!$C$11</f>
        <v>1312.328472515773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1</v>
      </c>
      <c r="K4">
        <v>1</v>
      </c>
    </row>
    <row r="5" spans="1:11" x14ac:dyDescent="0.25">
      <c r="A5" t="s">
        <v>53</v>
      </c>
      <c r="B5">
        <v>50000</v>
      </c>
      <c r="C5">
        <v>55</v>
      </c>
      <c r="D5">
        <f>'T.55.04.A'!$C$3</f>
        <v>3054.4147622612431</v>
      </c>
      <c r="E5">
        <f t="shared" si="0"/>
        <v>0.4</v>
      </c>
      <c r="F5">
        <f>'T.55.04.A (2)'!$C$11</f>
        <v>6480.3130202425609</v>
      </c>
      <c r="G5">
        <f t="shared" si="1"/>
        <v>3</v>
      </c>
      <c r="H5">
        <f t="shared" si="2"/>
        <v>2004</v>
      </c>
      <c r="I5" t="b">
        <f t="shared" si="3"/>
        <v>1</v>
      </c>
      <c r="J5">
        <f t="shared" si="4"/>
        <v>1</v>
      </c>
      <c r="K5">
        <v>1</v>
      </c>
    </row>
    <row r="6" spans="1:11" x14ac:dyDescent="0.25">
      <c r="A6" t="s">
        <v>53</v>
      </c>
      <c r="B6">
        <v>100000</v>
      </c>
      <c r="C6">
        <v>26</v>
      </c>
      <c r="D6">
        <f>'T.26.04.B'!$C$3</f>
        <v>265.77933699161423</v>
      </c>
      <c r="E6">
        <f t="shared" si="0"/>
        <v>0.4</v>
      </c>
      <c r="F6">
        <f>'T.26.04.B (2)'!$C$11</f>
        <v>-1132.7485420558892</v>
      </c>
      <c r="G6">
        <f t="shared" si="1"/>
        <v>3</v>
      </c>
      <c r="H6">
        <f t="shared" si="2"/>
        <v>2004</v>
      </c>
      <c r="I6" t="b">
        <f t="shared" si="3"/>
        <v>1</v>
      </c>
      <c r="J6">
        <f t="shared" si="4"/>
        <v>1</v>
      </c>
      <c r="K6">
        <v>1</v>
      </c>
    </row>
    <row r="7" spans="1:11" x14ac:dyDescent="0.25">
      <c r="A7" t="s">
        <v>53</v>
      </c>
      <c r="B7">
        <v>100000</v>
      </c>
      <c r="C7">
        <v>35</v>
      </c>
      <c r="D7">
        <f>'T.35.04.B'!$C$3</f>
        <v>505.28553349643164</v>
      </c>
      <c r="E7">
        <f t="shared" si="0"/>
        <v>0.4</v>
      </c>
      <c r="F7">
        <f>'T.35.04.B (2)'!$C$11</f>
        <v>-223.55391951151637</v>
      </c>
      <c r="G7">
        <f t="shared" si="1"/>
        <v>3</v>
      </c>
      <c r="H7">
        <f t="shared" si="2"/>
        <v>2004</v>
      </c>
      <c r="I7" t="b">
        <f t="shared" si="3"/>
        <v>1</v>
      </c>
      <c r="J7">
        <f t="shared" si="4"/>
        <v>1</v>
      </c>
      <c r="K7">
        <v>1</v>
      </c>
    </row>
    <row r="8" spans="1:11" x14ac:dyDescent="0.25">
      <c r="A8" t="s">
        <v>53</v>
      </c>
      <c r="B8">
        <v>100000</v>
      </c>
      <c r="C8">
        <v>45</v>
      </c>
      <c r="D8">
        <f>'T.45.04.B'!$C$3</f>
        <v>1769.1854349138218</v>
      </c>
      <c r="E8">
        <f t="shared" si="0"/>
        <v>0.4</v>
      </c>
      <c r="F8">
        <f>'T.45.04.B (2)'!$C$11</f>
        <v>4421.9456189982038</v>
      </c>
      <c r="G8">
        <f t="shared" si="1"/>
        <v>3</v>
      </c>
      <c r="H8">
        <f t="shared" si="2"/>
        <v>2004</v>
      </c>
      <c r="I8" t="b">
        <f t="shared" si="3"/>
        <v>1</v>
      </c>
      <c r="J8">
        <f t="shared" si="4"/>
        <v>1</v>
      </c>
      <c r="K8">
        <v>1</v>
      </c>
    </row>
    <row r="9" spans="1:11" x14ac:dyDescent="0.25">
      <c r="A9" t="s">
        <v>53</v>
      </c>
      <c r="B9">
        <v>100000</v>
      </c>
      <c r="C9">
        <v>55</v>
      </c>
      <c r="D9">
        <f>'T.55.04.B'!$C$3</f>
        <v>5997.6726795419354</v>
      </c>
      <c r="E9">
        <f t="shared" si="0"/>
        <v>0.4</v>
      </c>
      <c r="F9">
        <f>'T.55.04.B (2)'!$C$11</f>
        <v>14790.60085788021</v>
      </c>
      <c r="G9">
        <f t="shared" si="1"/>
        <v>3</v>
      </c>
      <c r="H9">
        <f t="shared" si="2"/>
        <v>2004</v>
      </c>
      <c r="I9" t="b">
        <f t="shared" si="3"/>
        <v>1</v>
      </c>
      <c r="J9">
        <f t="shared" si="4"/>
        <v>1</v>
      </c>
      <c r="K9">
        <v>1</v>
      </c>
    </row>
    <row r="10" spans="1:11" x14ac:dyDescent="0.25">
      <c r="A10" t="s">
        <v>53</v>
      </c>
      <c r="B10">
        <v>250000</v>
      </c>
      <c r="C10">
        <v>26</v>
      </c>
      <c r="D10">
        <f>'T.26.04.C'!$C$3</f>
        <v>519.15537425492789</v>
      </c>
      <c r="E10">
        <f t="shared" si="0"/>
        <v>0.4</v>
      </c>
      <c r="F10">
        <f>'T.26.04.C (2)'!$C$11</f>
        <v>-152.60236778334172</v>
      </c>
      <c r="G10">
        <f t="shared" si="1"/>
        <v>3</v>
      </c>
      <c r="H10">
        <f t="shared" si="2"/>
        <v>2004</v>
      </c>
      <c r="I10" t="b">
        <f t="shared" si="3"/>
        <v>1</v>
      </c>
      <c r="J10">
        <f t="shared" si="4"/>
        <v>1</v>
      </c>
      <c r="K10">
        <v>1</v>
      </c>
    </row>
    <row r="11" spans="1:11" x14ac:dyDescent="0.25">
      <c r="A11" t="s">
        <v>53</v>
      </c>
      <c r="B11">
        <v>250000</v>
      </c>
      <c r="C11">
        <v>35</v>
      </c>
      <c r="D11">
        <f>'T.35.04.C'!$C$3</f>
        <v>1117.3513252266664</v>
      </c>
      <c r="E11">
        <f t="shared" si="0"/>
        <v>0.4</v>
      </c>
      <c r="F11">
        <f>'T.35.04.C (2)'!$C$11</f>
        <v>2122.1544510811887</v>
      </c>
      <c r="G11">
        <f t="shared" si="1"/>
        <v>3</v>
      </c>
      <c r="H11">
        <f t="shared" si="2"/>
        <v>2004</v>
      </c>
      <c r="I11" t="b">
        <f t="shared" si="3"/>
        <v>1</v>
      </c>
      <c r="J11">
        <f t="shared" si="4"/>
        <v>1</v>
      </c>
      <c r="K11">
        <v>1</v>
      </c>
    </row>
    <row r="12" spans="1:11" x14ac:dyDescent="0.25">
      <c r="A12" t="s">
        <v>53</v>
      </c>
      <c r="B12">
        <v>250000</v>
      </c>
      <c r="C12">
        <v>45</v>
      </c>
      <c r="D12">
        <f>'T.45.04.C'!$C$3</f>
        <v>4278.7584296879331</v>
      </c>
      <c r="E12">
        <f t="shared" si="0"/>
        <v>0.4</v>
      </c>
      <c r="F12">
        <f>'T.45.04.C (2)'!$C$11</f>
        <v>13750.797058445483</v>
      </c>
      <c r="G12">
        <f t="shared" si="1"/>
        <v>3</v>
      </c>
      <c r="H12">
        <f t="shared" si="2"/>
        <v>2004</v>
      </c>
      <c r="I12" t="b">
        <f t="shared" si="3"/>
        <v>1</v>
      </c>
      <c r="J12">
        <f t="shared" si="4"/>
        <v>1</v>
      </c>
      <c r="K12">
        <v>1</v>
      </c>
    </row>
    <row r="13" spans="1:11" x14ac:dyDescent="0.25">
      <c r="A13" t="s">
        <v>53</v>
      </c>
      <c r="B13">
        <v>250000</v>
      </c>
      <c r="C13">
        <v>55</v>
      </c>
      <c r="D13">
        <f>'T.55.04.C'!$C$3</f>
        <v>14827.446431384013</v>
      </c>
      <c r="E13">
        <f t="shared" si="0"/>
        <v>0.4</v>
      </c>
      <c r="F13">
        <f>'T.55.04.C (2)'!$C$11</f>
        <v>39721.464370793168</v>
      </c>
      <c r="G13">
        <f t="shared" si="1"/>
        <v>3</v>
      </c>
      <c r="H13">
        <f t="shared" si="2"/>
        <v>2004</v>
      </c>
      <c r="I13" t="b">
        <f t="shared" si="3"/>
        <v>1</v>
      </c>
      <c r="J13">
        <f t="shared" si="4"/>
        <v>1</v>
      </c>
      <c r="K13">
        <v>1</v>
      </c>
    </row>
    <row r="14" spans="1:11" x14ac:dyDescent="0.25">
      <c r="A14" t="s">
        <v>53</v>
      </c>
      <c r="B14">
        <v>500000</v>
      </c>
      <c r="C14">
        <v>26</v>
      </c>
      <c r="D14">
        <f>'T.26.04.D'!$C$3</f>
        <v>941.44876969378379</v>
      </c>
      <c r="E14">
        <f t="shared" si="0"/>
        <v>0.4</v>
      </c>
      <c r="F14">
        <f>'T.26.04.D (2)'!$C$11</f>
        <v>1480.9745893375673</v>
      </c>
      <c r="G14">
        <f t="shared" si="1"/>
        <v>3</v>
      </c>
      <c r="H14">
        <f t="shared" si="2"/>
        <v>2004</v>
      </c>
      <c r="I14" t="b">
        <f t="shared" si="3"/>
        <v>1</v>
      </c>
      <c r="J14">
        <f t="shared" si="4"/>
        <v>1</v>
      </c>
      <c r="K14">
        <v>1</v>
      </c>
    </row>
    <row r="15" spans="1:11" x14ac:dyDescent="0.25">
      <c r="A15" t="s">
        <v>53</v>
      </c>
      <c r="B15">
        <v>500000</v>
      </c>
      <c r="C15">
        <v>35</v>
      </c>
      <c r="D15">
        <f>'T.35.04.D'!$C$3</f>
        <v>2137.46097811039</v>
      </c>
      <c r="E15">
        <f t="shared" si="0"/>
        <v>0.4</v>
      </c>
      <c r="F15">
        <f>'T.35.04.D (2)'!$C$11</f>
        <v>6031.6684020690172</v>
      </c>
      <c r="G15">
        <f t="shared" si="1"/>
        <v>3</v>
      </c>
      <c r="H15">
        <f t="shared" si="2"/>
        <v>2004</v>
      </c>
      <c r="I15" t="b">
        <f t="shared" si="3"/>
        <v>1</v>
      </c>
      <c r="J15">
        <f t="shared" si="4"/>
        <v>1</v>
      </c>
      <c r="K15">
        <v>1</v>
      </c>
    </row>
    <row r="16" spans="1:11" x14ac:dyDescent="0.25">
      <c r="A16" t="s">
        <v>53</v>
      </c>
      <c r="B16">
        <v>500000</v>
      </c>
      <c r="C16">
        <v>45</v>
      </c>
      <c r="D16">
        <f>'T.45.04.D'!$C$3</f>
        <v>8461.3800876447858</v>
      </c>
      <c r="E16">
        <f t="shared" si="0"/>
        <v>0.4</v>
      </c>
      <c r="F16">
        <f>'T.45.04.D (2)'!$C$11</f>
        <v>29298.882790857639</v>
      </c>
      <c r="G16">
        <f t="shared" si="1"/>
        <v>3</v>
      </c>
      <c r="H16">
        <f t="shared" si="2"/>
        <v>2004</v>
      </c>
      <c r="I16" t="b">
        <f t="shared" si="3"/>
        <v>1</v>
      </c>
      <c r="J16">
        <f t="shared" si="4"/>
        <v>1</v>
      </c>
      <c r="K16">
        <v>1</v>
      </c>
    </row>
    <row r="17" spans="1:11" x14ac:dyDescent="0.25">
      <c r="A17" t="s">
        <v>53</v>
      </c>
      <c r="B17">
        <v>500000</v>
      </c>
      <c r="C17">
        <v>55</v>
      </c>
      <c r="D17">
        <f>'T.55.04.D'!$C$3</f>
        <v>29543.736017787476</v>
      </c>
      <c r="E17">
        <f t="shared" si="0"/>
        <v>0.4</v>
      </c>
      <c r="F17">
        <f>'T.55.04.D (2)'!$C$11</f>
        <v>81272.903558981474</v>
      </c>
      <c r="G17">
        <f t="shared" si="1"/>
        <v>3</v>
      </c>
      <c r="H17">
        <f t="shared" si="2"/>
        <v>2004</v>
      </c>
      <c r="I17" t="b">
        <f t="shared" si="3"/>
        <v>1</v>
      </c>
      <c r="J17">
        <f t="shared" si="4"/>
        <v>1</v>
      </c>
      <c r="K17">
        <v>1</v>
      </c>
    </row>
    <row r="18" spans="1:11" x14ac:dyDescent="0.25">
      <c r="A18" t="s">
        <v>53</v>
      </c>
      <c r="B18">
        <v>1000000</v>
      </c>
      <c r="C18">
        <v>26</v>
      </c>
      <c r="D18">
        <f>'T.26.04.E'!$C$3</f>
        <v>1786.035560571496</v>
      </c>
      <c r="E18">
        <f t="shared" si="0"/>
        <v>0.4</v>
      </c>
      <c r="F18">
        <f>'T.26.04.E (2)'!$C$11</f>
        <v>4748.1285035793935</v>
      </c>
      <c r="G18">
        <f t="shared" si="1"/>
        <v>3</v>
      </c>
      <c r="H18">
        <f t="shared" si="2"/>
        <v>2004</v>
      </c>
      <c r="I18" t="b">
        <f t="shared" si="3"/>
        <v>1</v>
      </c>
      <c r="J18">
        <f t="shared" si="4"/>
        <v>1</v>
      </c>
      <c r="K18">
        <v>1</v>
      </c>
    </row>
    <row r="19" spans="1:11" x14ac:dyDescent="0.25">
      <c r="A19" t="s">
        <v>53</v>
      </c>
      <c r="B19">
        <v>1000000</v>
      </c>
      <c r="C19">
        <v>35</v>
      </c>
      <c r="D19">
        <f>'T.35.04.E'!$C$3</f>
        <v>4177.6802838778385</v>
      </c>
      <c r="E19">
        <f t="shared" si="0"/>
        <v>0.4</v>
      </c>
      <c r="F19">
        <f>'T.35.04.E (2)'!$C$11</f>
        <v>13850.69630404469</v>
      </c>
      <c r="G19">
        <f t="shared" si="1"/>
        <v>3</v>
      </c>
      <c r="H19">
        <f t="shared" si="2"/>
        <v>2004</v>
      </c>
      <c r="I19" t="b">
        <f t="shared" si="3"/>
        <v>1</v>
      </c>
      <c r="J19">
        <f t="shared" si="4"/>
        <v>1</v>
      </c>
      <c r="K19">
        <v>1</v>
      </c>
    </row>
    <row r="20" spans="1:11" x14ac:dyDescent="0.25">
      <c r="A20" t="s">
        <v>53</v>
      </c>
      <c r="B20">
        <v>1000000</v>
      </c>
      <c r="C20">
        <v>45</v>
      </c>
      <c r="D20">
        <f>'T.45.04.E'!$C$3</f>
        <v>16826.623403558493</v>
      </c>
      <c r="E20">
        <f t="shared" si="0"/>
        <v>0.4</v>
      </c>
      <c r="F20">
        <f>'T.45.04.E (2)'!$C$11</f>
        <v>60395.054255681956</v>
      </c>
      <c r="G20">
        <f t="shared" si="1"/>
        <v>3</v>
      </c>
      <c r="H20">
        <f t="shared" si="2"/>
        <v>2004</v>
      </c>
      <c r="I20" t="b">
        <f t="shared" si="3"/>
        <v>1</v>
      </c>
      <c r="J20">
        <f t="shared" si="4"/>
        <v>1</v>
      </c>
      <c r="K20">
        <v>1</v>
      </c>
    </row>
    <row r="21" spans="1:11" x14ac:dyDescent="0.25">
      <c r="A21" t="s">
        <v>53</v>
      </c>
      <c r="B21">
        <v>1000000</v>
      </c>
      <c r="C21">
        <v>55</v>
      </c>
      <c r="D21">
        <f>'T.55.04.E'!$C$3</f>
        <v>58976.315190594396</v>
      </c>
      <c r="E21">
        <f t="shared" si="0"/>
        <v>0.4</v>
      </c>
      <c r="F21">
        <f>'T.55.04.E (2)'!$C$11</f>
        <v>164375.78193535798</v>
      </c>
      <c r="G21">
        <f t="shared" si="1"/>
        <v>3</v>
      </c>
      <c r="H21">
        <f t="shared" si="2"/>
        <v>2004</v>
      </c>
      <c r="I21" t="b">
        <f t="shared" si="3"/>
        <v>1</v>
      </c>
      <c r="J21">
        <f t="shared" si="4"/>
        <v>1</v>
      </c>
      <c r="K21">
        <v>1</v>
      </c>
    </row>
    <row r="22" spans="1:11" x14ac:dyDescent="0.25">
      <c r="A22" t="s">
        <v>53</v>
      </c>
      <c r="B22">
        <v>2000000</v>
      </c>
      <c r="C22">
        <v>26</v>
      </c>
      <c r="D22">
        <f>'T.26.04.F'!$C$3</f>
        <v>3475.2091423269198</v>
      </c>
      <c r="E22">
        <f t="shared" si="0"/>
        <v>0.4</v>
      </c>
      <c r="F22">
        <f>'T.26.04.F (2)'!$C$11</f>
        <v>11282.436332063045</v>
      </c>
      <c r="G22">
        <f t="shared" si="1"/>
        <v>3</v>
      </c>
      <c r="H22">
        <f t="shared" si="2"/>
        <v>2004</v>
      </c>
      <c r="I22" t="b">
        <f t="shared" si="3"/>
        <v>1</v>
      </c>
      <c r="J22">
        <f t="shared" si="4"/>
        <v>1</v>
      </c>
      <c r="K22">
        <v>1</v>
      </c>
    </row>
    <row r="23" spans="1:11" x14ac:dyDescent="0.25">
      <c r="A23" t="s">
        <v>53</v>
      </c>
      <c r="B23">
        <v>2000000</v>
      </c>
      <c r="C23">
        <v>35</v>
      </c>
      <c r="D23">
        <f>'T.35.04.F'!$C$3</f>
        <v>8258.1188954127356</v>
      </c>
      <c r="E23">
        <f t="shared" si="0"/>
        <v>0.4</v>
      </c>
      <c r="F23">
        <f>'T.35.04.F (2)'!$C$11</f>
        <v>29488.752107996042</v>
      </c>
      <c r="G23">
        <f t="shared" si="1"/>
        <v>3</v>
      </c>
      <c r="H23">
        <f t="shared" si="2"/>
        <v>2004</v>
      </c>
      <c r="I23" t="b">
        <f t="shared" si="3"/>
        <v>1</v>
      </c>
      <c r="J23">
        <f t="shared" si="4"/>
        <v>1</v>
      </c>
      <c r="K23">
        <v>1</v>
      </c>
    </row>
    <row r="24" spans="1:11" x14ac:dyDescent="0.25">
      <c r="A24" t="s">
        <v>53</v>
      </c>
      <c r="B24">
        <v>2000000</v>
      </c>
      <c r="C24">
        <v>45</v>
      </c>
      <c r="D24">
        <f>'T.45.04.F'!$C$3</f>
        <v>33557.110035385907</v>
      </c>
      <c r="E24">
        <f t="shared" si="0"/>
        <v>0.4</v>
      </c>
      <c r="F24">
        <f>'T.45.04.F (2)'!$C$11</f>
        <v>122587.3971853306</v>
      </c>
      <c r="G24">
        <f t="shared" si="1"/>
        <v>3</v>
      </c>
      <c r="H24">
        <f t="shared" si="2"/>
        <v>2004</v>
      </c>
      <c r="I24" t="b">
        <f t="shared" si="3"/>
        <v>1</v>
      </c>
      <c r="J24">
        <f t="shared" si="4"/>
        <v>1</v>
      </c>
      <c r="K24">
        <v>1</v>
      </c>
    </row>
    <row r="25" spans="1:11" x14ac:dyDescent="0.25">
      <c r="A25" t="s">
        <v>53</v>
      </c>
      <c r="B25">
        <v>2000000</v>
      </c>
      <c r="C25">
        <v>55</v>
      </c>
      <c r="D25">
        <f>'T.55.04.F'!$C$3</f>
        <v>117841.47353620826</v>
      </c>
      <c r="E25">
        <f t="shared" si="0"/>
        <v>0.4</v>
      </c>
      <c r="F25">
        <f>'T.55.04.F (2)'!$C$11</f>
        <v>330581.538688111</v>
      </c>
      <c r="G25">
        <f t="shared" si="1"/>
        <v>3</v>
      </c>
      <c r="H25">
        <f t="shared" si="2"/>
        <v>2004</v>
      </c>
      <c r="I25" t="b">
        <f t="shared" si="3"/>
        <v>1</v>
      </c>
      <c r="J25">
        <f t="shared" si="4"/>
        <v>1</v>
      </c>
      <c r="K25">
        <v>1</v>
      </c>
    </row>
    <row r="26" spans="1:11" x14ac:dyDescent="0.25">
      <c r="A26" t="s">
        <v>54</v>
      </c>
      <c r="B26">
        <v>50000</v>
      </c>
      <c r="C26">
        <v>26</v>
      </c>
      <c r="D26">
        <f>'S.26.04.A'!$C$3</f>
        <v>3371.5879511223484</v>
      </c>
      <c r="E26">
        <f t="shared" si="0"/>
        <v>0.4</v>
      </c>
      <c r="F26" s="16">
        <f>'S.26.04.A (2)'!$C$11</f>
        <v>-830.13793001167676</v>
      </c>
      <c r="G26">
        <f t="shared" si="1"/>
        <v>3</v>
      </c>
      <c r="H26">
        <f t="shared" si="2"/>
        <v>2004</v>
      </c>
      <c r="I26" t="b">
        <f t="shared" si="3"/>
        <v>1</v>
      </c>
      <c r="J26">
        <f t="shared" si="4"/>
        <v>1</v>
      </c>
      <c r="K26">
        <v>1</v>
      </c>
    </row>
    <row r="27" spans="1:11" x14ac:dyDescent="0.25">
      <c r="A27" t="s">
        <v>54</v>
      </c>
      <c r="B27">
        <v>50000</v>
      </c>
      <c r="C27">
        <v>35</v>
      </c>
      <c r="D27">
        <f>'S.35.04.A'!$C$3</f>
        <v>6239.8279837824311</v>
      </c>
      <c r="E27">
        <f t="shared" si="0"/>
        <v>0.4</v>
      </c>
      <c r="F27" s="16">
        <f>'S.35.04.A (2)'!$C$11</f>
        <v>275.43146050193144</v>
      </c>
      <c r="G27">
        <f t="shared" si="1"/>
        <v>3</v>
      </c>
      <c r="H27">
        <f t="shared" si="2"/>
        <v>2004</v>
      </c>
      <c r="I27" t="b">
        <f t="shared" si="3"/>
        <v>1</v>
      </c>
      <c r="J27">
        <f t="shared" si="4"/>
        <v>1</v>
      </c>
      <c r="K27">
        <v>1</v>
      </c>
    </row>
    <row r="28" spans="1:11" x14ac:dyDescent="0.25">
      <c r="A28" t="s">
        <v>54</v>
      </c>
      <c r="B28">
        <v>50000</v>
      </c>
      <c r="C28">
        <v>45</v>
      </c>
      <c r="D28">
        <f>'S.45.04.A'!$C$3</f>
        <v>13073.857732845736</v>
      </c>
      <c r="E28">
        <f t="shared" si="0"/>
        <v>0.4</v>
      </c>
      <c r="F28" s="16">
        <f>'S.45.04.A (2)'!$C$11</f>
        <v>2865.5590128824588</v>
      </c>
      <c r="G28">
        <f t="shared" si="1"/>
        <v>3</v>
      </c>
      <c r="H28">
        <f t="shared" si="2"/>
        <v>2004</v>
      </c>
      <c r="I28" t="b">
        <f t="shared" si="3"/>
        <v>1</v>
      </c>
      <c r="J28">
        <f t="shared" si="4"/>
        <v>1</v>
      </c>
      <c r="K28">
        <v>1</v>
      </c>
    </row>
    <row r="29" spans="1:11" x14ac:dyDescent="0.25">
      <c r="A29" t="s">
        <v>54</v>
      </c>
      <c r="B29">
        <v>50000</v>
      </c>
      <c r="C29">
        <v>55</v>
      </c>
      <c r="D29">
        <f>'S.55.04.A'!$C$3</f>
        <v>22439.296788400883</v>
      </c>
      <c r="E29">
        <f t="shared" si="0"/>
        <v>0.4</v>
      </c>
      <c r="F29" s="16">
        <f>'S.55.04.A (2)'!$C$11</f>
        <v>6280.3317516613406</v>
      </c>
      <c r="G29">
        <f t="shared" si="1"/>
        <v>3</v>
      </c>
      <c r="H29">
        <f t="shared" si="2"/>
        <v>2004</v>
      </c>
      <c r="I29" t="b">
        <f t="shared" si="3"/>
        <v>1</v>
      </c>
      <c r="J29">
        <f t="shared" si="4"/>
        <v>1</v>
      </c>
      <c r="K29">
        <v>1</v>
      </c>
    </row>
    <row r="30" spans="1:11" x14ac:dyDescent="0.25">
      <c r="A30" t="s">
        <v>54</v>
      </c>
      <c r="B30">
        <v>100000</v>
      </c>
      <c r="C30">
        <v>26</v>
      </c>
      <c r="D30">
        <f>'S.26.04.B'!$C$3</f>
        <v>5744.7961231733689</v>
      </c>
      <c r="E30">
        <f t="shared" si="0"/>
        <v>0.4</v>
      </c>
      <c r="F30" s="17">
        <f>'S.26.04.B (2)'!$C$11</f>
        <v>100.89831889950179</v>
      </c>
      <c r="G30">
        <f t="shared" si="1"/>
        <v>3</v>
      </c>
      <c r="H30">
        <f t="shared" si="2"/>
        <v>2004</v>
      </c>
      <c r="I30" t="b">
        <f t="shared" si="3"/>
        <v>1</v>
      </c>
      <c r="J30">
        <f t="shared" si="4"/>
        <v>1</v>
      </c>
      <c r="K30">
        <v>1</v>
      </c>
    </row>
    <row r="31" spans="1:11" x14ac:dyDescent="0.25">
      <c r="A31" t="s">
        <v>54</v>
      </c>
      <c r="B31">
        <v>100000</v>
      </c>
      <c r="C31">
        <v>35</v>
      </c>
      <c r="D31">
        <f>'S.35.04.B'!$C$3</f>
        <v>11503.498473905755</v>
      </c>
      <c r="E31">
        <f t="shared" si="0"/>
        <v>0.4</v>
      </c>
      <c r="F31" s="17">
        <f>'S.35.04.B (2)'!$C$11</f>
        <v>2320.6462752358279</v>
      </c>
      <c r="G31">
        <f t="shared" si="1"/>
        <v>3</v>
      </c>
      <c r="H31">
        <f t="shared" si="2"/>
        <v>2004</v>
      </c>
      <c r="I31" t="b">
        <f t="shared" si="3"/>
        <v>1</v>
      </c>
      <c r="J31">
        <f t="shared" si="4"/>
        <v>1</v>
      </c>
      <c r="K31">
        <v>1</v>
      </c>
    </row>
    <row r="32" spans="1:11" x14ac:dyDescent="0.25">
      <c r="A32" t="s">
        <v>54</v>
      </c>
      <c r="B32">
        <v>100000</v>
      </c>
      <c r="C32">
        <v>45</v>
      </c>
      <c r="D32">
        <f>'S.45.04.B'!$C$3</f>
        <v>25237.521753908135</v>
      </c>
      <c r="E32">
        <f t="shared" si="0"/>
        <v>0.4</v>
      </c>
      <c r="F32" s="17">
        <f>'S.45.04.B (2)'!$C$11</f>
        <v>7526.2734253884537</v>
      </c>
      <c r="G32">
        <f t="shared" si="1"/>
        <v>3</v>
      </c>
      <c r="H32">
        <f t="shared" si="2"/>
        <v>2004</v>
      </c>
      <c r="I32" t="b">
        <f t="shared" si="3"/>
        <v>1</v>
      </c>
      <c r="J32">
        <f t="shared" si="4"/>
        <v>1</v>
      </c>
      <c r="K32">
        <v>1</v>
      </c>
    </row>
    <row r="33" spans="1:11" x14ac:dyDescent="0.25">
      <c r="A33" t="s">
        <v>54</v>
      </c>
      <c r="B33">
        <v>100000</v>
      </c>
      <c r="C33">
        <v>55</v>
      </c>
      <c r="D33">
        <f>'S.55.04.B'!$C$3</f>
        <v>44101.782817657338</v>
      </c>
      <c r="E33">
        <f t="shared" si="0"/>
        <v>0.4</v>
      </c>
      <c r="F33" s="17">
        <f>'S.55.04.B (2)'!$C$11</f>
        <v>14406.196233394494</v>
      </c>
      <c r="G33">
        <f t="shared" si="1"/>
        <v>3</v>
      </c>
      <c r="H33">
        <f t="shared" si="2"/>
        <v>2004</v>
      </c>
      <c r="I33" t="b">
        <f t="shared" si="3"/>
        <v>1</v>
      </c>
      <c r="J33">
        <f t="shared" si="4"/>
        <v>1</v>
      </c>
      <c r="K33">
        <v>1</v>
      </c>
    </row>
    <row r="34" spans="1:11" x14ac:dyDescent="0.25">
      <c r="A34" t="s">
        <v>54</v>
      </c>
      <c r="B34">
        <v>250000</v>
      </c>
      <c r="C34">
        <v>26</v>
      </c>
      <c r="D34">
        <f>'S.26.04.C'!$C$3</f>
        <v>12864.420639326481</v>
      </c>
      <c r="E34">
        <f t="shared" si="0"/>
        <v>0.4</v>
      </c>
      <c r="F34" s="17">
        <f>'S.26.04.C (2)'!$C$11</f>
        <v>2894.0070656331095</v>
      </c>
      <c r="G34">
        <f t="shared" si="1"/>
        <v>3</v>
      </c>
      <c r="H34">
        <f t="shared" si="2"/>
        <v>2004</v>
      </c>
      <c r="I34" t="b">
        <f t="shared" si="3"/>
        <v>1</v>
      </c>
      <c r="J34">
        <f t="shared" si="4"/>
        <v>1</v>
      </c>
      <c r="K34">
        <v>1</v>
      </c>
    </row>
    <row r="35" spans="1:11" x14ac:dyDescent="0.25">
      <c r="A35" t="s">
        <v>54</v>
      </c>
      <c r="B35">
        <v>250000</v>
      </c>
      <c r="C35">
        <v>35</v>
      </c>
      <c r="D35">
        <f>'S.35.04.C'!$C$3</f>
        <v>27294.50994427572</v>
      </c>
      <c r="E35">
        <f t="shared" si="0"/>
        <v>0.4</v>
      </c>
      <c r="F35" s="17">
        <f>'S.35.04.C (2)'!$C$11</f>
        <v>8456.290719437513</v>
      </c>
      <c r="G35">
        <f t="shared" si="1"/>
        <v>3</v>
      </c>
      <c r="H35">
        <f t="shared" si="2"/>
        <v>2004</v>
      </c>
      <c r="I35" t="b">
        <f t="shared" si="3"/>
        <v>1</v>
      </c>
      <c r="J35">
        <f t="shared" si="4"/>
        <v>1</v>
      </c>
      <c r="K35">
        <v>1</v>
      </c>
    </row>
    <row r="36" spans="1:11" x14ac:dyDescent="0.25">
      <c r="A36" t="s">
        <v>54</v>
      </c>
      <c r="B36">
        <v>250000</v>
      </c>
      <c r="C36">
        <v>45</v>
      </c>
      <c r="D36">
        <f>'S.45.04.C'!$C$3</f>
        <v>61728.513817095329</v>
      </c>
      <c r="E36">
        <f t="shared" si="0"/>
        <v>0.4</v>
      </c>
      <c r="F36" s="17">
        <f>'S.45.04.C (2)'!$C$11</f>
        <v>21508.416662906417</v>
      </c>
      <c r="G36">
        <f t="shared" si="1"/>
        <v>3</v>
      </c>
      <c r="H36">
        <f t="shared" si="2"/>
        <v>2004</v>
      </c>
      <c r="I36" t="b">
        <f t="shared" si="3"/>
        <v>1</v>
      </c>
      <c r="J36">
        <f t="shared" si="4"/>
        <v>1</v>
      </c>
      <c r="K36">
        <v>1</v>
      </c>
    </row>
    <row r="37" spans="1:11" x14ac:dyDescent="0.25">
      <c r="A37" t="s">
        <v>54</v>
      </c>
      <c r="B37">
        <v>250000</v>
      </c>
      <c r="C37">
        <v>55</v>
      </c>
      <c r="D37">
        <f>'S.55.04.C'!$C$3</f>
        <v>109089.2409054267</v>
      </c>
      <c r="E37">
        <f t="shared" si="0"/>
        <v>0.4</v>
      </c>
      <c r="F37" s="17">
        <f>'S.55.04.C (2)'!$C$11</f>
        <v>38783.789678593996</v>
      </c>
      <c r="G37">
        <f t="shared" si="1"/>
        <v>3</v>
      </c>
      <c r="H37">
        <f t="shared" si="2"/>
        <v>2004</v>
      </c>
      <c r="I37" t="b">
        <f t="shared" si="3"/>
        <v>1</v>
      </c>
      <c r="J37">
        <f t="shared" si="4"/>
        <v>1</v>
      </c>
      <c r="K37">
        <v>1</v>
      </c>
    </row>
    <row r="38" spans="1:11" x14ac:dyDescent="0.25">
      <c r="A38" t="s">
        <v>54</v>
      </c>
      <c r="B38">
        <v>500000</v>
      </c>
      <c r="C38">
        <v>26</v>
      </c>
      <c r="D38">
        <f>'S.26.04.D'!$C$3</f>
        <v>24730.461499581652</v>
      </c>
      <c r="E38">
        <f t="shared" si="0"/>
        <v>0.4</v>
      </c>
      <c r="F38" s="17">
        <f>'S.26.04.D (2)'!$C$11</f>
        <v>7549.1883101890844</v>
      </c>
      <c r="G38">
        <f t="shared" si="1"/>
        <v>3</v>
      </c>
      <c r="H38">
        <f t="shared" si="2"/>
        <v>2004</v>
      </c>
      <c r="I38" t="b">
        <f t="shared" si="3"/>
        <v>1</v>
      </c>
      <c r="J38">
        <f t="shared" si="4"/>
        <v>1</v>
      </c>
      <c r="K38">
        <v>1</v>
      </c>
    </row>
    <row r="39" spans="1:11" x14ac:dyDescent="0.25">
      <c r="A39" t="s">
        <v>54</v>
      </c>
      <c r="B39">
        <v>500000</v>
      </c>
      <c r="C39">
        <v>35</v>
      </c>
      <c r="D39">
        <f>'S.35.04.D'!$C$3</f>
        <v>53612.862394892363</v>
      </c>
      <c r="E39">
        <f t="shared" si="0"/>
        <v>0.4</v>
      </c>
      <c r="F39" s="17">
        <f>'S.35.04.D (2)'!$C$11</f>
        <v>18682.364793107041</v>
      </c>
      <c r="G39">
        <f t="shared" si="1"/>
        <v>3</v>
      </c>
      <c r="H39">
        <f t="shared" si="2"/>
        <v>2004</v>
      </c>
      <c r="I39" t="b">
        <f t="shared" si="3"/>
        <v>1</v>
      </c>
      <c r="J39">
        <f t="shared" si="4"/>
        <v>1</v>
      </c>
      <c r="K39">
        <v>1</v>
      </c>
    </row>
    <row r="40" spans="1:11" x14ac:dyDescent="0.25">
      <c r="A40" t="s">
        <v>54</v>
      </c>
      <c r="B40">
        <v>500000</v>
      </c>
      <c r="C40">
        <v>45</v>
      </c>
      <c r="D40">
        <f>'S.45.04.D'!$C$3</f>
        <v>122546.83392240731</v>
      </c>
      <c r="E40">
        <f t="shared" si="0"/>
        <v>0.4</v>
      </c>
      <c r="F40" s="17">
        <f>'S.45.04.D (2)'!$C$11</f>
        <v>44811.988725436357</v>
      </c>
      <c r="G40">
        <f t="shared" si="1"/>
        <v>3</v>
      </c>
      <c r="H40">
        <f t="shared" si="2"/>
        <v>2004</v>
      </c>
      <c r="I40" t="b">
        <f t="shared" si="3"/>
        <v>1</v>
      </c>
      <c r="J40">
        <f t="shared" si="4"/>
        <v>1</v>
      </c>
      <c r="K40">
        <v>1</v>
      </c>
    </row>
    <row r="41" spans="1:11" x14ac:dyDescent="0.25">
      <c r="A41" t="s">
        <v>54</v>
      </c>
      <c r="B41">
        <v>500000</v>
      </c>
      <c r="C41">
        <v>55</v>
      </c>
      <c r="D41">
        <f>'S.55.04.D'!$C$3</f>
        <v>217401.67105170889</v>
      </c>
      <c r="E41">
        <f t="shared" si="0"/>
        <v>0.4</v>
      </c>
      <c r="F41" s="17">
        <f>'S.55.04.D (2)'!$C$11</f>
        <v>79413.112087259666</v>
      </c>
      <c r="G41">
        <f t="shared" si="1"/>
        <v>3</v>
      </c>
      <c r="H41">
        <f t="shared" si="2"/>
        <v>2004</v>
      </c>
      <c r="I41" t="b">
        <f t="shared" si="3"/>
        <v>1</v>
      </c>
      <c r="J41">
        <f t="shared" si="4"/>
        <v>1</v>
      </c>
      <c r="K41">
        <v>1</v>
      </c>
    </row>
    <row r="42" spans="1:11" x14ac:dyDescent="0.25">
      <c r="A42" t="s">
        <v>54</v>
      </c>
      <c r="B42">
        <v>1000000</v>
      </c>
      <c r="C42">
        <v>26</v>
      </c>
      <c r="D42">
        <f>'S.26.04.E'!$C$3</f>
        <v>48462.54322009196</v>
      </c>
      <c r="E42">
        <f t="shared" si="0"/>
        <v>0.4</v>
      </c>
      <c r="F42" s="17">
        <f>'S.26.04.E (2)'!$C$11</f>
        <v>16859.550799300989</v>
      </c>
      <c r="G42">
        <f t="shared" si="1"/>
        <v>3</v>
      </c>
      <c r="H42">
        <f t="shared" si="2"/>
        <v>2004</v>
      </c>
      <c r="I42" t="b">
        <f t="shared" si="3"/>
        <v>1</v>
      </c>
      <c r="J42">
        <f t="shared" si="4"/>
        <v>1</v>
      </c>
      <c r="K42">
        <v>1</v>
      </c>
    </row>
    <row r="43" spans="1:11" x14ac:dyDescent="0.25">
      <c r="A43" t="s">
        <v>54</v>
      </c>
      <c r="B43">
        <v>1000000</v>
      </c>
      <c r="C43">
        <v>35</v>
      </c>
      <c r="D43">
        <f>'S.35.04.E'!$C$3</f>
        <v>106249.56729612562</v>
      </c>
      <c r="E43">
        <f t="shared" si="0"/>
        <v>0.4</v>
      </c>
      <c r="F43" s="17">
        <f>'S.35.04.E (2)'!$C$11</f>
        <v>39134.512940446017</v>
      </c>
      <c r="G43">
        <f t="shared" si="1"/>
        <v>3</v>
      </c>
      <c r="H43">
        <f t="shared" si="2"/>
        <v>2004</v>
      </c>
      <c r="I43" t="b">
        <f t="shared" si="3"/>
        <v>1</v>
      </c>
      <c r="J43">
        <f t="shared" si="4"/>
        <v>1</v>
      </c>
      <c r="K43">
        <v>1</v>
      </c>
    </row>
    <row r="44" spans="1:11" x14ac:dyDescent="0.25">
      <c r="A44" t="s">
        <v>54</v>
      </c>
      <c r="B44">
        <v>1000000</v>
      </c>
      <c r="C44">
        <v>45</v>
      </c>
      <c r="D44">
        <f>'S.45.04.E'!$C$3</f>
        <v>244183.47413303124</v>
      </c>
      <c r="E44">
        <f t="shared" si="0"/>
        <v>0.4</v>
      </c>
      <c r="F44" s="17">
        <f>'S.45.04.E (2)'!$C$11</f>
        <v>91419.132850496215</v>
      </c>
      <c r="G44">
        <f t="shared" si="1"/>
        <v>3</v>
      </c>
      <c r="H44">
        <f t="shared" si="2"/>
        <v>2004</v>
      </c>
      <c r="I44" t="b">
        <f t="shared" si="3"/>
        <v>1</v>
      </c>
      <c r="J44">
        <f t="shared" si="4"/>
        <v>1</v>
      </c>
      <c r="K44">
        <v>1</v>
      </c>
    </row>
    <row r="45" spans="1:11" x14ac:dyDescent="0.25">
      <c r="A45" t="s">
        <v>54</v>
      </c>
      <c r="B45">
        <v>1000000</v>
      </c>
      <c r="C45">
        <v>55</v>
      </c>
      <c r="D45">
        <f>'S.55.04.E'!$C$3</f>
        <v>434026.5313442733</v>
      </c>
      <c r="E45">
        <f t="shared" si="0"/>
        <v>0.4</v>
      </c>
      <c r="F45" s="17">
        <f>'S.55.04.E (2)'!$C$11</f>
        <v>160671.75690459125</v>
      </c>
      <c r="G45">
        <f t="shared" si="1"/>
        <v>3</v>
      </c>
      <c r="H45">
        <f t="shared" si="2"/>
        <v>2004</v>
      </c>
      <c r="I45" t="b">
        <f t="shared" si="3"/>
        <v>1</v>
      </c>
      <c r="J45">
        <f t="shared" si="4"/>
        <v>1</v>
      </c>
      <c r="K45">
        <v>1</v>
      </c>
    </row>
    <row r="46" spans="1:11" x14ac:dyDescent="0.25">
      <c r="A46" t="s">
        <v>54</v>
      </c>
      <c r="B46">
        <v>2000000</v>
      </c>
      <c r="C46">
        <v>26</v>
      </c>
      <c r="D46">
        <f>'S.26.04.F'!$C$3</f>
        <v>95926.706661112607</v>
      </c>
      <c r="E46">
        <f t="shared" si="0"/>
        <v>0.4</v>
      </c>
      <c r="F46" s="17">
        <f>'S.26.04.F (2)'!$C$11</f>
        <v>35480.275777524912</v>
      </c>
      <c r="G46">
        <f t="shared" si="1"/>
        <v>3</v>
      </c>
      <c r="H46">
        <f t="shared" si="2"/>
        <v>2004</v>
      </c>
      <c r="I46" t="b">
        <f t="shared" si="3"/>
        <v>1</v>
      </c>
      <c r="J46">
        <f t="shared" si="4"/>
        <v>1</v>
      </c>
      <c r="K46">
        <v>1</v>
      </c>
    </row>
    <row r="47" spans="1:11" x14ac:dyDescent="0.25">
      <c r="A47" t="s">
        <v>54</v>
      </c>
      <c r="B47">
        <v>2000000</v>
      </c>
      <c r="C47">
        <v>35</v>
      </c>
      <c r="D47">
        <f>'S.35.04.F'!$C$3</f>
        <v>211522.97709859215</v>
      </c>
      <c r="E47">
        <f t="shared" si="0"/>
        <v>0.4</v>
      </c>
      <c r="F47" s="17">
        <f>'S.35.04.F (2)'!$C$11</f>
        <v>80038.809235124121</v>
      </c>
      <c r="G47">
        <f t="shared" si="1"/>
        <v>3</v>
      </c>
      <c r="H47">
        <f t="shared" si="2"/>
        <v>2004</v>
      </c>
      <c r="I47" t="b">
        <f t="shared" si="3"/>
        <v>1</v>
      </c>
      <c r="J47">
        <f t="shared" si="4"/>
        <v>1</v>
      </c>
      <c r="K47">
        <v>1</v>
      </c>
    </row>
    <row r="48" spans="1:11" x14ac:dyDescent="0.25">
      <c r="A48" t="s">
        <v>54</v>
      </c>
      <c r="B48">
        <v>2000000</v>
      </c>
      <c r="C48">
        <v>45</v>
      </c>
      <c r="D48">
        <f>'S.45.04.F'!$C$3</f>
        <v>487456.75455427932</v>
      </c>
      <c r="E48">
        <f t="shared" si="0"/>
        <v>0.4</v>
      </c>
      <c r="F48" s="17">
        <f>'S.45.04.F (2)'!$C$11</f>
        <v>184633.42110061613</v>
      </c>
      <c r="G48">
        <f t="shared" si="1"/>
        <v>3</v>
      </c>
      <c r="H48">
        <f t="shared" si="2"/>
        <v>2004</v>
      </c>
      <c r="I48" t="b">
        <f t="shared" si="3"/>
        <v>1</v>
      </c>
      <c r="J48">
        <f t="shared" si="4"/>
        <v>1</v>
      </c>
      <c r="K48">
        <v>1</v>
      </c>
    </row>
    <row r="49" spans="1:11" x14ac:dyDescent="0.25">
      <c r="A49" t="s">
        <v>54</v>
      </c>
      <c r="B49">
        <v>2000000</v>
      </c>
      <c r="C49">
        <v>55</v>
      </c>
      <c r="D49">
        <f>'S.55.04.F'!$C$3</f>
        <v>867276.25192940247</v>
      </c>
      <c r="E49">
        <f t="shared" si="0"/>
        <v>0.4</v>
      </c>
      <c r="F49" s="17">
        <f>'S.55.04.F (2)'!$C$11</f>
        <v>323189.04653925431</v>
      </c>
      <c r="G49">
        <f t="shared" si="1"/>
        <v>3</v>
      </c>
      <c r="H49">
        <f t="shared" si="2"/>
        <v>2004</v>
      </c>
      <c r="I49" t="b">
        <f t="shared" si="3"/>
        <v>1</v>
      </c>
      <c r="J49">
        <f t="shared" si="4"/>
        <v>1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EC246-AC56-4011-A47B-270F087E4260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8" t="s">
        <v>50</v>
      </c>
      <c r="B1" s="19" t="s">
        <v>18</v>
      </c>
    </row>
    <row r="2" spans="1:9" ht="18.75" x14ac:dyDescent="0.3">
      <c r="A2" s="20">
        <v>26</v>
      </c>
      <c r="B2" s="4">
        <v>1.102811E-3</v>
      </c>
      <c r="D2" s="21"/>
      <c r="I2" s="22"/>
    </row>
    <row r="3" spans="1:9" x14ac:dyDescent="0.25">
      <c r="A3" s="20">
        <v>27</v>
      </c>
      <c r="B3" s="4">
        <v>1.1142120000000001E-3</v>
      </c>
      <c r="D3" s="21"/>
      <c r="I3" s="6"/>
    </row>
    <row r="4" spans="1:9" x14ac:dyDescent="0.25">
      <c r="A4" s="20">
        <v>28</v>
      </c>
      <c r="B4" s="4">
        <v>1.128462E-3</v>
      </c>
      <c r="D4" s="21"/>
      <c r="I4" s="6"/>
    </row>
    <row r="5" spans="1:9" x14ac:dyDescent="0.25">
      <c r="A5" s="20">
        <v>29</v>
      </c>
      <c r="B5" s="4">
        <v>1.1436619999999999E-3</v>
      </c>
      <c r="D5" s="21"/>
    </row>
    <row r="6" spans="1:9" x14ac:dyDescent="0.25">
      <c r="A6" s="20">
        <v>30</v>
      </c>
      <c r="B6" s="4">
        <v>1.162663E-3</v>
      </c>
      <c r="D6" s="21"/>
    </row>
    <row r="7" spans="1:9" x14ac:dyDescent="0.25">
      <c r="A7" s="20">
        <v>31</v>
      </c>
      <c r="B7" s="4">
        <v>1.192114E-3</v>
      </c>
      <c r="D7" s="21"/>
    </row>
    <row r="8" spans="1:9" x14ac:dyDescent="0.25">
      <c r="A8" s="20">
        <v>32</v>
      </c>
      <c r="B8" s="4">
        <v>1.227265E-3</v>
      </c>
    </row>
    <row r="9" spans="1:9" x14ac:dyDescent="0.25">
      <c r="A9" s="20">
        <v>33</v>
      </c>
      <c r="B9" s="4">
        <v>1.2614659999999999E-3</v>
      </c>
    </row>
    <row r="10" spans="1:9" x14ac:dyDescent="0.25">
      <c r="A10" s="20">
        <v>34</v>
      </c>
      <c r="B10" s="4">
        <v>1.3051670000000001E-3</v>
      </c>
    </row>
    <row r="11" spans="1:9" x14ac:dyDescent="0.25">
      <c r="A11" s="20">
        <v>35</v>
      </c>
      <c r="B11" s="4">
        <v>1.350768E-3</v>
      </c>
    </row>
    <row r="12" spans="1:9" x14ac:dyDescent="0.25">
      <c r="A12" s="20">
        <v>36</v>
      </c>
      <c r="B12" s="4">
        <v>1.4039689999999999E-3</v>
      </c>
    </row>
    <row r="13" spans="1:9" x14ac:dyDescent="0.25">
      <c r="A13" s="20">
        <v>37</v>
      </c>
      <c r="B13" s="4">
        <v>1.4771210000000001E-3</v>
      </c>
    </row>
    <row r="14" spans="1:9" x14ac:dyDescent="0.25">
      <c r="A14" s="20">
        <v>38</v>
      </c>
      <c r="B14" s="4">
        <v>1.5616740000000001E-3</v>
      </c>
    </row>
    <row r="15" spans="1:9" x14ac:dyDescent="0.25">
      <c r="A15" s="20">
        <v>39</v>
      </c>
      <c r="B15" s="4">
        <v>1.648126E-3</v>
      </c>
    </row>
    <row r="16" spans="1:9" x14ac:dyDescent="0.25">
      <c r="A16" s="20">
        <v>40</v>
      </c>
      <c r="B16" s="4">
        <v>1.7393280000000001E-3</v>
      </c>
    </row>
    <row r="17" spans="1:2" x14ac:dyDescent="0.25">
      <c r="A17" s="20">
        <v>41</v>
      </c>
      <c r="B17" s="4">
        <v>1.844781E-3</v>
      </c>
    </row>
    <row r="18" spans="1:2" x14ac:dyDescent="0.25">
      <c r="A18" s="20">
        <v>42</v>
      </c>
      <c r="B18" s="4">
        <v>1.9492839999999999E-3</v>
      </c>
    </row>
    <row r="19" spans="1:2" x14ac:dyDescent="0.25">
      <c r="A19" s="20">
        <v>43</v>
      </c>
      <c r="B19" s="4">
        <v>2.068987E-3</v>
      </c>
    </row>
    <row r="20" spans="1:2" x14ac:dyDescent="0.25">
      <c r="A20" s="20">
        <v>44</v>
      </c>
      <c r="B20" s="4">
        <v>2.1981909999999999E-3</v>
      </c>
    </row>
    <row r="21" spans="1:2" x14ac:dyDescent="0.25">
      <c r="A21" s="20">
        <v>45</v>
      </c>
      <c r="B21" s="4">
        <v>2.3387939999999999E-3</v>
      </c>
    </row>
    <row r="22" spans="1:2" x14ac:dyDescent="0.25">
      <c r="A22" s="20">
        <v>46</v>
      </c>
      <c r="B22" s="4">
        <v>2.4879479999999998E-3</v>
      </c>
    </row>
    <row r="23" spans="1:2" x14ac:dyDescent="0.25">
      <c r="A23" s="20">
        <v>47</v>
      </c>
      <c r="B23" s="4">
        <v>2.6637029999999999E-3</v>
      </c>
    </row>
    <row r="24" spans="1:2" x14ac:dyDescent="0.25">
      <c r="A24" s="20">
        <v>48</v>
      </c>
      <c r="B24" s="4">
        <v>2.8651079999999999E-3</v>
      </c>
    </row>
    <row r="25" spans="1:2" x14ac:dyDescent="0.25">
      <c r="A25" s="20">
        <v>49</v>
      </c>
      <c r="B25" s="4">
        <v>4.466869E-3</v>
      </c>
    </row>
    <row r="26" spans="1:2" x14ac:dyDescent="0.25">
      <c r="A26" s="20">
        <v>50</v>
      </c>
      <c r="B26" s="4">
        <v>6.2254789999999999E-3</v>
      </c>
    </row>
    <row r="27" spans="1:2" x14ac:dyDescent="0.25">
      <c r="A27" s="20">
        <v>51</v>
      </c>
      <c r="B27" s="4">
        <v>8.1133709999999994E-3</v>
      </c>
    </row>
    <row r="28" spans="1:2" x14ac:dyDescent="0.25">
      <c r="A28" s="20">
        <v>52</v>
      </c>
      <c r="B28" s="4">
        <v>1.0286442999999999E-2</v>
      </c>
    </row>
    <row r="29" spans="1:2" x14ac:dyDescent="0.25">
      <c r="A29" s="20">
        <v>53</v>
      </c>
      <c r="B29" s="4">
        <v>1.2759904000000001E-2</v>
      </c>
    </row>
    <row r="30" spans="1:2" x14ac:dyDescent="0.25">
      <c r="A30" s="20">
        <v>54</v>
      </c>
      <c r="B30" s="4">
        <v>1.5498582E-2</v>
      </c>
    </row>
    <row r="31" spans="1:2" x14ac:dyDescent="0.25">
      <c r="A31" s="20">
        <v>55</v>
      </c>
      <c r="B31" s="4">
        <v>1.8608946000000001E-2</v>
      </c>
    </row>
    <row r="32" spans="1:2" x14ac:dyDescent="0.25">
      <c r="A32" s="20">
        <v>56</v>
      </c>
      <c r="B32" s="4">
        <v>2.2132820000000001E-2</v>
      </c>
    </row>
    <row r="33" spans="1:2" x14ac:dyDescent="0.25">
      <c r="A33" s="20">
        <v>57</v>
      </c>
      <c r="B33" s="4">
        <v>2.5807838999999999E-2</v>
      </c>
    </row>
    <row r="34" spans="1:2" x14ac:dyDescent="0.25">
      <c r="A34" s="20">
        <v>58</v>
      </c>
      <c r="B34" s="4">
        <v>2.9740472E-2</v>
      </c>
    </row>
    <row r="35" spans="1:2" x14ac:dyDescent="0.25">
      <c r="A35" s="20">
        <v>59</v>
      </c>
      <c r="B35" s="4">
        <v>3.4073305999999998E-2</v>
      </c>
    </row>
    <row r="36" spans="1:2" x14ac:dyDescent="0.25">
      <c r="A36" s="20">
        <v>60</v>
      </c>
      <c r="B36" s="4">
        <v>3.9255977999999997E-2</v>
      </c>
    </row>
    <row r="37" spans="1:2" x14ac:dyDescent="0.25">
      <c r="A37" s="20">
        <v>61</v>
      </c>
      <c r="B37" s="4">
        <v>4.4782766000000002E-2</v>
      </c>
    </row>
    <row r="38" spans="1:2" x14ac:dyDescent="0.25">
      <c r="A38" s="20">
        <v>62</v>
      </c>
      <c r="B38" s="4">
        <v>5.0287691000000002E-2</v>
      </c>
    </row>
    <row r="39" spans="1:2" x14ac:dyDescent="0.25">
      <c r="A39" s="20">
        <v>63</v>
      </c>
      <c r="B39" s="4">
        <v>5.6343962999999997E-2</v>
      </c>
    </row>
    <row r="40" spans="1:2" x14ac:dyDescent="0.25">
      <c r="A40" s="20">
        <v>64</v>
      </c>
      <c r="B40" s="4">
        <v>6.2785228999999998E-2</v>
      </c>
    </row>
    <row r="41" spans="1:2" x14ac:dyDescent="0.25">
      <c r="A41" s="20">
        <v>65</v>
      </c>
      <c r="B41" s="4">
        <v>6.9956555000000004E-2</v>
      </c>
    </row>
    <row r="42" spans="1:2" x14ac:dyDescent="0.25">
      <c r="A42" s="20">
        <v>66</v>
      </c>
      <c r="B42" s="4">
        <v>7.8227725999999997E-2</v>
      </c>
    </row>
    <row r="43" spans="1:2" x14ac:dyDescent="0.25">
      <c r="A43" s="20">
        <v>67</v>
      </c>
      <c r="B43" s="4">
        <v>8.7072107999999995E-2</v>
      </c>
    </row>
    <row r="44" spans="1:2" x14ac:dyDescent="0.25">
      <c r="A44" s="20">
        <v>68</v>
      </c>
      <c r="B44" s="4">
        <v>9.6466888000000001E-2</v>
      </c>
    </row>
    <row r="45" spans="1:2" x14ac:dyDescent="0.25">
      <c r="A45" s="20">
        <v>69</v>
      </c>
      <c r="B45" s="4">
        <v>0.107048017</v>
      </c>
    </row>
    <row r="46" spans="1:2" x14ac:dyDescent="0.25">
      <c r="A46" s="20">
        <v>70</v>
      </c>
      <c r="B46" s="4">
        <v>0.118979948</v>
      </c>
    </row>
    <row r="47" spans="1:2" x14ac:dyDescent="0.25">
      <c r="A47" s="20">
        <v>71</v>
      </c>
      <c r="B47" s="4">
        <v>0.132636267</v>
      </c>
    </row>
    <row r="48" spans="1:2" x14ac:dyDescent="0.25">
      <c r="A48" s="20">
        <v>72</v>
      </c>
      <c r="B48" s="4">
        <v>0.148393413</v>
      </c>
    </row>
    <row r="49" spans="1:2" x14ac:dyDescent="0.25">
      <c r="A49" s="20">
        <v>73</v>
      </c>
      <c r="B49" s="4">
        <v>0.16656033000000001</v>
      </c>
    </row>
    <row r="50" spans="1:2" x14ac:dyDescent="0.25">
      <c r="A50" s="20">
        <v>74</v>
      </c>
      <c r="B50" s="4">
        <v>0.18820168900000001</v>
      </c>
    </row>
    <row r="51" spans="1:2" x14ac:dyDescent="0.25">
      <c r="A51" s="20">
        <v>75</v>
      </c>
      <c r="B51" s="4">
        <v>0.21316064300000001</v>
      </c>
    </row>
    <row r="52" spans="1:2" x14ac:dyDescent="0.25">
      <c r="A52" s="20">
        <v>76</v>
      </c>
      <c r="B52" s="4">
        <v>0.241823134</v>
      </c>
    </row>
    <row r="53" spans="1:2" x14ac:dyDescent="0.25">
      <c r="A53" s="20">
        <v>77</v>
      </c>
      <c r="B53" s="4">
        <v>0.27493253200000001</v>
      </c>
    </row>
    <row r="54" spans="1:2" x14ac:dyDescent="0.25">
      <c r="A54" s="20">
        <v>78</v>
      </c>
      <c r="B54" s="4">
        <v>0.31195269799999997</v>
      </c>
    </row>
    <row r="55" spans="1:2" x14ac:dyDescent="0.25">
      <c r="A55" s="20">
        <v>79</v>
      </c>
      <c r="B55" s="4">
        <v>0.35315455400000001</v>
      </c>
    </row>
    <row r="56" spans="1:2" x14ac:dyDescent="0.25">
      <c r="A56" s="20">
        <v>80</v>
      </c>
      <c r="B56" s="4">
        <v>0.39812553899999997</v>
      </c>
    </row>
    <row r="57" spans="1:2" x14ac:dyDescent="0.25">
      <c r="A57" s="20">
        <v>81</v>
      </c>
      <c r="B57" s="4">
        <v>0.44755673899999998</v>
      </c>
    </row>
    <row r="58" spans="1:2" x14ac:dyDescent="0.25">
      <c r="A58" s="20">
        <v>82</v>
      </c>
      <c r="B58" s="4">
        <v>0.50316588799999995</v>
      </c>
    </row>
    <row r="59" spans="1:2" x14ac:dyDescent="0.25">
      <c r="A59" s="20">
        <v>83</v>
      </c>
      <c r="B59" s="4">
        <v>0.56565928300000001</v>
      </c>
    </row>
    <row r="60" spans="1:2" x14ac:dyDescent="0.25">
      <c r="A60" s="20">
        <v>84</v>
      </c>
      <c r="B60" s="4">
        <v>0.63613866799999996</v>
      </c>
    </row>
    <row r="61" spans="1:2" x14ac:dyDescent="0.25">
      <c r="A61" s="20">
        <v>85</v>
      </c>
      <c r="B61" s="4">
        <v>0.71227412300000004</v>
      </c>
    </row>
    <row r="62" spans="1:2" x14ac:dyDescent="0.25">
      <c r="A62" s="20">
        <v>86</v>
      </c>
      <c r="B62" s="4">
        <v>0.79182603500000004</v>
      </c>
    </row>
    <row r="63" spans="1:2" x14ac:dyDescent="0.25">
      <c r="A63" s="20">
        <v>87</v>
      </c>
      <c r="B63" s="4">
        <v>0.79399978000000004</v>
      </c>
    </row>
    <row r="64" spans="1:2" x14ac:dyDescent="0.25">
      <c r="A64" s="20">
        <v>88</v>
      </c>
      <c r="B64" s="4">
        <v>0.79634782599999998</v>
      </c>
    </row>
    <row r="65" spans="1:2" x14ac:dyDescent="0.25">
      <c r="A65" s="20">
        <v>89</v>
      </c>
      <c r="B65" s="4">
        <v>0.79893513299999996</v>
      </c>
    </row>
    <row r="66" spans="1:2" x14ac:dyDescent="0.25">
      <c r="A66" s="20">
        <v>90</v>
      </c>
      <c r="B66" s="4">
        <v>0.80179641700000004</v>
      </c>
    </row>
    <row r="67" spans="1:2" x14ac:dyDescent="0.25">
      <c r="A67" s="20">
        <v>91</v>
      </c>
      <c r="B67" s="4">
        <v>0.804638195</v>
      </c>
    </row>
    <row r="68" spans="1:2" x14ac:dyDescent="0.25">
      <c r="A68" s="20">
        <v>92</v>
      </c>
      <c r="B68" s="4">
        <v>0.80770724299999996</v>
      </c>
    </row>
    <row r="69" spans="1:2" x14ac:dyDescent="0.25">
      <c r="A69" s="20">
        <v>93</v>
      </c>
      <c r="B69" s="4">
        <v>0.81092303399999999</v>
      </c>
    </row>
    <row r="70" spans="1:2" x14ac:dyDescent="0.25">
      <c r="A70" s="20">
        <v>94</v>
      </c>
      <c r="B70" s="4">
        <v>0.81424565900000001</v>
      </c>
    </row>
    <row r="71" spans="1:2" x14ac:dyDescent="0.25">
      <c r="A71" s="20">
        <v>95</v>
      </c>
      <c r="B71" s="4">
        <v>0.81781076600000002</v>
      </c>
    </row>
    <row r="72" spans="1:2" x14ac:dyDescent="0.25">
      <c r="A72" s="20">
        <v>96</v>
      </c>
      <c r="B72" s="4">
        <v>0.82147716100000001</v>
      </c>
    </row>
    <row r="73" spans="1:2" x14ac:dyDescent="0.25">
      <c r="A73" s="20">
        <v>97</v>
      </c>
      <c r="B73" s="4">
        <v>0.825360447</v>
      </c>
    </row>
    <row r="74" spans="1:2" x14ac:dyDescent="0.25">
      <c r="A74" s="20">
        <v>98</v>
      </c>
      <c r="B74" s="4">
        <v>0.82947136099999996</v>
      </c>
    </row>
    <row r="75" spans="1:2" x14ac:dyDescent="0.25">
      <c r="A75" s="20">
        <v>99</v>
      </c>
      <c r="B75" s="4">
        <v>0.83365815200000004</v>
      </c>
    </row>
    <row r="76" spans="1:2" x14ac:dyDescent="0.25">
      <c r="A76" s="20">
        <v>100</v>
      </c>
      <c r="B76" s="4">
        <v>0.83803355999999996</v>
      </c>
    </row>
    <row r="77" spans="1:2" x14ac:dyDescent="0.25">
      <c r="A77" s="20">
        <v>101</v>
      </c>
      <c r="B77" s="4">
        <v>0.84243849400000004</v>
      </c>
    </row>
    <row r="78" spans="1:2" x14ac:dyDescent="0.25">
      <c r="A78" s="20">
        <v>102</v>
      </c>
      <c r="B78" s="4">
        <v>0.84677131100000003</v>
      </c>
    </row>
    <row r="79" spans="1:2" x14ac:dyDescent="0.25">
      <c r="A79" s="20">
        <v>103</v>
      </c>
      <c r="B79" s="4">
        <v>0.85120774200000004</v>
      </c>
    </row>
    <row r="80" spans="1:2" x14ac:dyDescent="0.25">
      <c r="A80" s="20">
        <v>104</v>
      </c>
      <c r="B80" s="4">
        <v>0.85572183800000001</v>
      </c>
    </row>
    <row r="81" spans="1:2" x14ac:dyDescent="0.25">
      <c r="A81" s="20">
        <v>105</v>
      </c>
      <c r="B81" s="4">
        <v>0.86028443099999996</v>
      </c>
    </row>
    <row r="82" spans="1:2" x14ac:dyDescent="0.25">
      <c r="A82" s="20">
        <v>106</v>
      </c>
      <c r="B82" s="4">
        <v>0.86486670799999998</v>
      </c>
    </row>
    <row r="83" spans="1:2" x14ac:dyDescent="0.25">
      <c r="A83" s="20">
        <v>107</v>
      </c>
      <c r="B83" s="4">
        <v>0.86947332300000002</v>
      </c>
    </row>
    <row r="84" spans="1:2" x14ac:dyDescent="0.25">
      <c r="A84" s="20">
        <v>108</v>
      </c>
      <c r="B84" s="4">
        <v>0.874112687</v>
      </c>
    </row>
    <row r="85" spans="1:2" x14ac:dyDescent="0.25">
      <c r="A85" s="20">
        <v>109</v>
      </c>
      <c r="B85" s="4">
        <v>0.87875849299999997</v>
      </c>
    </row>
    <row r="86" spans="1:2" x14ac:dyDescent="0.25">
      <c r="A86" s="20">
        <v>110</v>
      </c>
      <c r="B86" s="4">
        <v>0.88338371900000001</v>
      </c>
    </row>
    <row r="87" spans="1:2" x14ac:dyDescent="0.25">
      <c r="A87" s="20">
        <v>111</v>
      </c>
      <c r="B87" s="4">
        <v>0.88875356999999999</v>
      </c>
    </row>
    <row r="88" spans="1:2" x14ac:dyDescent="0.25">
      <c r="A88" s="20">
        <v>112</v>
      </c>
      <c r="B88" s="4">
        <v>0.89409425099999995</v>
      </c>
    </row>
    <row r="89" spans="1:2" x14ac:dyDescent="0.25">
      <c r="A89" s="20">
        <v>113</v>
      </c>
      <c r="B89" s="4">
        <v>0.89939914200000004</v>
      </c>
    </row>
    <row r="90" spans="1:2" x14ac:dyDescent="0.25">
      <c r="A90" s="20">
        <v>114</v>
      </c>
      <c r="B90" s="4">
        <v>0.90466162100000003</v>
      </c>
    </row>
    <row r="91" spans="1:2" x14ac:dyDescent="0.25">
      <c r="A91" s="20">
        <v>115</v>
      </c>
      <c r="B91" s="4">
        <v>0.90987524600000003</v>
      </c>
    </row>
    <row r="92" spans="1:2" x14ac:dyDescent="0.25">
      <c r="A92" s="20">
        <v>116</v>
      </c>
      <c r="B92" s="4">
        <v>0.91506238500000003</v>
      </c>
    </row>
    <row r="93" spans="1:2" x14ac:dyDescent="0.25">
      <c r="A93" s="20">
        <v>117</v>
      </c>
      <c r="B93" s="4">
        <v>0.92024934599999997</v>
      </c>
    </row>
    <row r="94" spans="1:2" x14ac:dyDescent="0.25">
      <c r="A94" s="20">
        <v>118</v>
      </c>
      <c r="B94" s="4">
        <v>0.92543648599999995</v>
      </c>
    </row>
    <row r="95" spans="1:2" x14ac:dyDescent="0.25">
      <c r="A95" s="20">
        <v>119</v>
      </c>
      <c r="B95" s="4">
        <v>0.93062362499999995</v>
      </c>
    </row>
    <row r="96" spans="1:2" x14ac:dyDescent="0.25">
      <c r="A96" s="23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9C08-1FF1-4635-9DAD-5A7B5712FF5F}">
  <dimension ref="A1:M142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8" t="s">
        <v>5</v>
      </c>
      <c r="B1" s="24" t="s">
        <v>55</v>
      </c>
      <c r="C1" s="25" t="s">
        <v>56</v>
      </c>
      <c r="D1" s="25" t="s">
        <v>57</v>
      </c>
      <c r="E1" s="26" t="s">
        <v>58</v>
      </c>
    </row>
    <row r="2" spans="1:7" x14ac:dyDescent="0.25">
      <c r="A2" s="20">
        <v>1962</v>
      </c>
      <c r="B2" s="13">
        <v>2.6700000000000002E-2</v>
      </c>
      <c r="C2" s="13">
        <v>3.1E-2</v>
      </c>
      <c r="D2" s="13">
        <v>3.5200000000000002E-2</v>
      </c>
      <c r="E2" s="27">
        <v>4.4900000000000002E-2</v>
      </c>
      <c r="G2" s="5" t="s">
        <v>59</v>
      </c>
    </row>
    <row r="3" spans="1:7" x14ac:dyDescent="0.25">
      <c r="A3" s="20">
        <v>1963</v>
      </c>
      <c r="B3" s="13">
        <v>2.3699999999999999E-2</v>
      </c>
      <c r="C3" s="13">
        <v>3.78E-2</v>
      </c>
      <c r="D3" s="13">
        <v>0.04</v>
      </c>
      <c r="E3" s="27">
        <v>4.7500000000000001E-2</v>
      </c>
    </row>
    <row r="4" spans="1:7" x14ac:dyDescent="0.25">
      <c r="A4" s="20">
        <v>1964</v>
      </c>
      <c r="B4" s="13">
        <v>2.6700000000000002E-2</v>
      </c>
      <c r="C4" s="13">
        <v>3.9800000000000002E-2</v>
      </c>
      <c r="D4" s="13">
        <v>4.3900000000000002E-2</v>
      </c>
      <c r="E4" s="27">
        <v>4.7899999999999998E-2</v>
      </c>
    </row>
    <row r="5" spans="1:7" x14ac:dyDescent="0.25">
      <c r="A5" s="20">
        <v>1965</v>
      </c>
      <c r="B5" s="13">
        <v>3.4099999999999998E-2</v>
      </c>
      <c r="C5" s="13">
        <v>4.48E-2</v>
      </c>
      <c r="D5" s="13">
        <v>4.58E-2</v>
      </c>
      <c r="E5" s="27">
        <v>4.7500000000000001E-2</v>
      </c>
    </row>
    <row r="6" spans="1:7" x14ac:dyDescent="0.25">
      <c r="A6" s="20">
        <v>1966</v>
      </c>
      <c r="B6" s="13">
        <v>3.1699999999999999E-2</v>
      </c>
      <c r="C6" s="13">
        <v>5.9299999999999999E-2</v>
      </c>
      <c r="D6" s="13">
        <v>6.0999999999999999E-2</v>
      </c>
      <c r="E6" s="27">
        <v>5.79E-2</v>
      </c>
    </row>
    <row r="7" spans="1:7" x14ac:dyDescent="0.25">
      <c r="A7" s="20">
        <v>1967</v>
      </c>
      <c r="B7" s="13">
        <v>3.15E-2</v>
      </c>
      <c r="C7" s="13">
        <v>4.8399999999999999E-2</v>
      </c>
      <c r="D7" s="13">
        <v>5.62E-2</v>
      </c>
      <c r="E7" s="27">
        <v>5.79E-2</v>
      </c>
    </row>
    <row r="8" spans="1:7" x14ac:dyDescent="0.25">
      <c r="A8" s="20">
        <v>1968</v>
      </c>
      <c r="B8" s="13">
        <v>3.1800000000000002E-2</v>
      </c>
      <c r="C8" s="13">
        <v>6.2199999999999998E-2</v>
      </c>
      <c r="D8" s="13">
        <v>6.2799999999999995E-2</v>
      </c>
      <c r="E8" s="27">
        <v>6.2300000000000001E-2</v>
      </c>
    </row>
    <row r="9" spans="1:7" x14ac:dyDescent="0.25">
      <c r="A9" s="20">
        <v>1969</v>
      </c>
      <c r="B9" s="13">
        <v>3.15E-2</v>
      </c>
      <c r="C9" s="13">
        <v>9.0200000000000002E-2</v>
      </c>
      <c r="D9" s="13">
        <v>7.9299999999999995E-2</v>
      </c>
      <c r="E9" s="27">
        <v>7.3899999999999993E-2</v>
      </c>
    </row>
    <row r="10" spans="1:7" x14ac:dyDescent="0.25">
      <c r="A10" s="20">
        <v>1970</v>
      </c>
      <c r="B10" s="13">
        <v>4.5400000000000003E-2</v>
      </c>
      <c r="C10" s="13">
        <v>8.3000000000000004E-2</v>
      </c>
      <c r="D10" s="13">
        <v>8.0399999999999999E-2</v>
      </c>
      <c r="E10" s="27">
        <v>8.5500000000000007E-2</v>
      </c>
    </row>
    <row r="11" spans="1:7" x14ac:dyDescent="0.25">
      <c r="A11" s="20">
        <v>1971</v>
      </c>
      <c r="B11" s="13">
        <v>5.1999999999999998E-2</v>
      </c>
      <c r="C11" s="13">
        <v>5.04E-2</v>
      </c>
      <c r="D11" s="13">
        <v>5.2900000000000003E-2</v>
      </c>
      <c r="E11" s="27">
        <v>6.7000000000000004E-2</v>
      </c>
    </row>
    <row r="12" spans="1:7" x14ac:dyDescent="0.25">
      <c r="A12" s="20">
        <v>1972</v>
      </c>
      <c r="B12" s="13">
        <v>5.5399999999999998E-2</v>
      </c>
      <c r="C12" s="13">
        <v>5.04E-2</v>
      </c>
      <c r="D12" s="13">
        <v>5.6300000000000003E-2</v>
      </c>
      <c r="E12" s="27">
        <v>7.1099999999999997E-2</v>
      </c>
    </row>
    <row r="13" spans="1:7" x14ac:dyDescent="0.25">
      <c r="A13" s="20">
        <v>1973</v>
      </c>
      <c r="B13" s="13">
        <v>7.9500000000000001E-2</v>
      </c>
      <c r="C13" s="13">
        <v>9.7000000000000003E-2</v>
      </c>
      <c r="D13" s="13">
        <v>8.14E-2</v>
      </c>
      <c r="E13" s="27">
        <v>7.5700000000000003E-2</v>
      </c>
    </row>
    <row r="14" spans="1:7" x14ac:dyDescent="0.25">
      <c r="A14" s="20">
        <v>1974</v>
      </c>
      <c r="B14" s="13">
        <v>0.12620000000000001</v>
      </c>
      <c r="C14" s="13">
        <v>0.11899999999999999</v>
      </c>
      <c r="D14" s="13">
        <v>9.3600000000000003E-2</v>
      </c>
      <c r="E14" s="27">
        <v>8.5900000000000004E-2</v>
      </c>
    </row>
    <row r="15" spans="1:7" x14ac:dyDescent="0.25">
      <c r="A15" s="20">
        <v>1975</v>
      </c>
      <c r="B15" s="13">
        <v>8.9099999999999999E-2</v>
      </c>
      <c r="C15" s="13">
        <v>6.3600000000000004E-2</v>
      </c>
      <c r="D15" s="13">
        <v>7.4099999999999999E-2</v>
      </c>
      <c r="E15" s="27">
        <v>8.7499999999999994E-2</v>
      </c>
    </row>
    <row r="16" spans="1:7" x14ac:dyDescent="0.25">
      <c r="A16" s="20">
        <v>1976</v>
      </c>
      <c r="B16" s="13">
        <v>7.22E-2</v>
      </c>
      <c r="C16" s="13">
        <v>5.5599999999999997E-2</v>
      </c>
      <c r="D16" s="13">
        <v>6.5100000000000005E-2</v>
      </c>
      <c r="E16" s="27">
        <v>8.4699999999999998E-2</v>
      </c>
    </row>
    <row r="17" spans="1:5" x14ac:dyDescent="0.25">
      <c r="A17" s="20">
        <v>1977</v>
      </c>
      <c r="B17" s="13">
        <v>8.3500000000000005E-2</v>
      </c>
      <c r="C17" s="13">
        <v>6.3200000000000006E-2</v>
      </c>
      <c r="D17" s="13">
        <v>6.9199999999999998E-2</v>
      </c>
      <c r="E17" s="27">
        <v>8.4500000000000006E-2</v>
      </c>
    </row>
    <row r="18" spans="1:5" x14ac:dyDescent="0.25">
      <c r="A18" s="20">
        <v>1978</v>
      </c>
      <c r="B18" s="13">
        <v>7.3700000000000002E-2</v>
      </c>
      <c r="C18" s="13">
        <v>9.2100000000000001E-2</v>
      </c>
      <c r="D18" s="13">
        <v>9.6500000000000002E-2</v>
      </c>
      <c r="E18" s="27">
        <v>9.7299999999999998E-2</v>
      </c>
    </row>
    <row r="19" spans="1:5" x14ac:dyDescent="0.25">
      <c r="A19" s="20">
        <v>1979</v>
      </c>
      <c r="B19" s="13">
        <v>8.0600000000000005E-2</v>
      </c>
      <c r="C19" s="13">
        <v>0.13200000000000001</v>
      </c>
      <c r="D19" s="13">
        <v>0.126</v>
      </c>
      <c r="E19" s="27">
        <v>0.1123</v>
      </c>
    </row>
    <row r="20" spans="1:5" x14ac:dyDescent="0.25">
      <c r="A20" s="20">
        <v>1980</v>
      </c>
      <c r="B20" s="13">
        <v>0.1255</v>
      </c>
      <c r="C20" s="13">
        <v>0.14649999999999999</v>
      </c>
      <c r="D20" s="13">
        <v>0.1323</v>
      </c>
      <c r="E20" s="27">
        <v>0.1258</v>
      </c>
    </row>
    <row r="21" spans="1:5" x14ac:dyDescent="0.25">
      <c r="A21" s="20">
        <v>1981</v>
      </c>
      <c r="B21" s="13">
        <v>0.1129</v>
      </c>
      <c r="C21" s="13">
        <v>0.17480000000000001</v>
      </c>
      <c r="D21" s="13">
        <v>0.15609999999999999</v>
      </c>
      <c r="E21" s="27">
        <v>0.14630000000000001</v>
      </c>
    </row>
    <row r="22" spans="1:5" x14ac:dyDescent="0.25">
      <c r="A22" s="20">
        <v>1982</v>
      </c>
      <c r="B22" s="13">
        <v>7.6300000000000007E-2</v>
      </c>
      <c r="C22" s="13">
        <v>0.14180000000000001</v>
      </c>
      <c r="D22" s="13">
        <v>0.1419</v>
      </c>
      <c r="E22" s="27">
        <v>0.15029999999999999</v>
      </c>
    </row>
    <row r="23" spans="1:5" x14ac:dyDescent="0.25">
      <c r="A23" s="20">
        <v>1983</v>
      </c>
      <c r="B23" s="13">
        <v>7.3400000000000007E-2</v>
      </c>
      <c r="C23" s="13">
        <v>9.9299999999999999E-2</v>
      </c>
      <c r="D23" s="13">
        <v>0.1047</v>
      </c>
      <c r="E23" s="27">
        <v>0.12180000000000001</v>
      </c>
    </row>
    <row r="24" spans="1:5" x14ac:dyDescent="0.25">
      <c r="A24" s="20">
        <v>1984</v>
      </c>
      <c r="B24" s="13">
        <v>6.1600000000000002E-2</v>
      </c>
      <c r="C24" s="13">
        <v>0.1195</v>
      </c>
      <c r="D24" s="13">
        <v>0.12670000000000001</v>
      </c>
      <c r="E24" s="27">
        <v>0.14430000000000001</v>
      </c>
    </row>
    <row r="25" spans="1:5" x14ac:dyDescent="0.25">
      <c r="A25" s="20">
        <v>1985</v>
      </c>
      <c r="B25" s="13">
        <v>4.2500000000000003E-2</v>
      </c>
      <c r="C25" s="13">
        <v>9.2700000000000005E-2</v>
      </c>
      <c r="D25" s="13">
        <v>9.6000000000000002E-2</v>
      </c>
      <c r="E25" s="27">
        <v>0.1201</v>
      </c>
    </row>
    <row r="26" spans="1:5" x14ac:dyDescent="0.25">
      <c r="A26" s="20">
        <v>1986</v>
      </c>
      <c r="B26" s="13">
        <v>2.7300000000000001E-2</v>
      </c>
      <c r="C26" s="13">
        <v>7.3300000000000004E-2</v>
      </c>
      <c r="D26" s="13">
        <v>6.8900000000000003E-2</v>
      </c>
      <c r="E26" s="27">
        <v>8.2799999999999999E-2</v>
      </c>
    </row>
    <row r="27" spans="1:5" x14ac:dyDescent="0.25">
      <c r="A27" s="20">
        <v>1987</v>
      </c>
      <c r="B27" s="13">
        <v>3.56E-2</v>
      </c>
      <c r="C27" s="13">
        <v>7.4300000000000005E-2</v>
      </c>
      <c r="D27" s="13">
        <v>0.15079999999999999</v>
      </c>
      <c r="E27" s="27">
        <v>0.17</v>
      </c>
    </row>
    <row r="28" spans="1:5" x14ac:dyDescent="0.25">
      <c r="A28" s="20">
        <v>1988</v>
      </c>
      <c r="B28" s="13">
        <v>5.0599999999999999E-2</v>
      </c>
      <c r="C28" s="13">
        <v>8.9399999999999993E-2</v>
      </c>
      <c r="D28" s="13">
        <v>9.0399999999999994E-2</v>
      </c>
      <c r="E28" s="27">
        <v>0.1033</v>
      </c>
    </row>
    <row r="29" spans="1:5" x14ac:dyDescent="0.25">
      <c r="A29" s="20">
        <v>1989</v>
      </c>
      <c r="B29" s="13">
        <v>5.6899999999999999E-2</v>
      </c>
      <c r="C29" s="13">
        <v>0.1084</v>
      </c>
      <c r="D29" s="13">
        <v>0.10050000000000001</v>
      </c>
      <c r="E29" s="27">
        <v>0.1</v>
      </c>
    </row>
    <row r="30" spans="1:5" x14ac:dyDescent="0.25">
      <c r="A30" s="20">
        <v>1990</v>
      </c>
      <c r="B30" s="13">
        <v>6.4299999999999996E-2</v>
      </c>
      <c r="C30" s="13">
        <v>9.5600000000000004E-2</v>
      </c>
      <c r="D30" s="13">
        <v>9.3100000000000002E-2</v>
      </c>
      <c r="E30" s="27">
        <v>0.10050000000000001</v>
      </c>
    </row>
    <row r="31" spans="1:5" x14ac:dyDescent="0.25">
      <c r="A31" s="20">
        <v>1991</v>
      </c>
      <c r="B31" s="13">
        <v>4.82E-2</v>
      </c>
      <c r="C31" s="13">
        <v>6.5199999999999994E-2</v>
      </c>
      <c r="D31" s="13">
        <v>6.6699999999999995E-2</v>
      </c>
      <c r="E31" s="27">
        <v>8.8999999999999996E-2</v>
      </c>
    </row>
    <row r="32" spans="1:5" x14ac:dyDescent="0.25">
      <c r="A32" s="20">
        <v>1992</v>
      </c>
      <c r="B32" s="13">
        <v>5.0799999999999998E-2</v>
      </c>
      <c r="C32" s="13">
        <v>4.1500000000000002E-2</v>
      </c>
      <c r="D32" s="13">
        <v>4.5199999999999997E-2</v>
      </c>
      <c r="E32" s="27">
        <v>7.9500000000000001E-2</v>
      </c>
    </row>
    <row r="33" spans="1:13" x14ac:dyDescent="0.25">
      <c r="A33" s="20">
        <v>1993</v>
      </c>
      <c r="B33" s="13">
        <v>4.3200000000000002E-2</v>
      </c>
      <c r="C33" s="13">
        <v>3.4000000000000002E-2</v>
      </c>
      <c r="D33" s="13">
        <v>3.8300000000000001E-2</v>
      </c>
      <c r="E33" s="27">
        <v>6.6100000000000006E-2</v>
      </c>
    </row>
    <row r="34" spans="1:13" x14ac:dyDescent="0.25">
      <c r="A34" s="20">
        <v>1994</v>
      </c>
      <c r="B34" s="13">
        <v>4.24E-2</v>
      </c>
      <c r="C34" s="13">
        <v>4.8099999999999997E-2</v>
      </c>
      <c r="D34" s="13">
        <v>6.0600000000000001E-2</v>
      </c>
      <c r="E34" s="27">
        <v>7.9799999999999996E-2</v>
      </c>
    </row>
    <row r="35" spans="1:13" x14ac:dyDescent="0.25">
      <c r="A35" s="20">
        <v>1995</v>
      </c>
      <c r="B35" s="13">
        <v>3.73E-2</v>
      </c>
      <c r="C35" s="13">
        <v>6.7799999999999999E-2</v>
      </c>
      <c r="D35" s="13">
        <v>6.8900000000000003E-2</v>
      </c>
      <c r="E35" s="27">
        <v>7.5999999999999998E-2</v>
      </c>
    </row>
    <row r="36" spans="1:13" x14ac:dyDescent="0.25">
      <c r="A36" s="20">
        <v>1996</v>
      </c>
      <c r="B36" s="13">
        <v>3.61E-2</v>
      </c>
      <c r="C36" s="13">
        <v>6.2300000000000001E-2</v>
      </c>
      <c r="D36" s="13">
        <v>6.4399999999999999E-2</v>
      </c>
      <c r="E36" s="27">
        <v>7.4300000000000005E-2</v>
      </c>
    </row>
    <row r="37" spans="1:13" x14ac:dyDescent="0.25">
      <c r="A37" s="20">
        <v>1997</v>
      </c>
      <c r="B37" s="13">
        <v>2.6700000000000002E-2</v>
      </c>
      <c r="C37" s="13">
        <v>5.9700000000000003E-2</v>
      </c>
      <c r="D37" s="13">
        <v>6.13E-2</v>
      </c>
      <c r="E37" s="27">
        <v>6.9199999999999998E-2</v>
      </c>
    </row>
    <row r="38" spans="1:13" x14ac:dyDescent="0.25">
      <c r="A38" s="20">
        <v>1998</v>
      </c>
      <c r="B38" s="13">
        <v>2.53E-2</v>
      </c>
      <c r="C38" s="13">
        <v>6.1499999999999999E-2</v>
      </c>
      <c r="D38" s="13">
        <v>5.79E-2</v>
      </c>
      <c r="E38" s="27">
        <v>6.0299999999999999E-2</v>
      </c>
    </row>
    <row r="39" spans="1:13" x14ac:dyDescent="0.25">
      <c r="A39" s="20">
        <v>1999</v>
      </c>
      <c r="B39" s="13">
        <v>2.0799999999999999E-2</v>
      </c>
      <c r="C39" s="13">
        <v>5.8700000000000002E-2</v>
      </c>
      <c r="D39" s="13">
        <v>5.9700000000000003E-2</v>
      </c>
      <c r="E39" s="27">
        <v>6.6100000000000006E-2</v>
      </c>
    </row>
    <row r="40" spans="1:13" x14ac:dyDescent="0.25">
      <c r="A40" s="20">
        <v>2000</v>
      </c>
      <c r="B40" s="13">
        <v>2.52E-2</v>
      </c>
      <c r="C40" s="13">
        <v>6.9400000000000003E-2</v>
      </c>
      <c r="D40" s="13">
        <v>6.7900000000000002E-2</v>
      </c>
      <c r="E40" s="27">
        <v>6.6900000000000001E-2</v>
      </c>
      <c r="J40" s="15"/>
      <c r="K40" s="5"/>
      <c r="L40" s="5"/>
      <c r="M40" s="5"/>
    </row>
    <row r="41" spans="1:13" x14ac:dyDescent="0.25">
      <c r="A41" s="20">
        <v>2001</v>
      </c>
      <c r="B41" s="13">
        <v>3.3000000000000002E-2</v>
      </c>
      <c r="C41" s="13">
        <v>4.2599999999999999E-2</v>
      </c>
      <c r="D41" s="13">
        <v>3.8199999999999998E-2</v>
      </c>
      <c r="E41" s="27">
        <v>5.5300000000000002E-2</v>
      </c>
      <c r="J41" s="15"/>
      <c r="K41" s="5"/>
      <c r="L41" s="5"/>
      <c r="M41" s="5"/>
    </row>
    <row r="42" spans="1:13" x14ac:dyDescent="0.25">
      <c r="A42" s="20">
        <v>2002</v>
      </c>
      <c r="B42" s="13">
        <v>1.9900000000000001E-2</v>
      </c>
      <c r="C42" s="13">
        <v>1.8599999999999998E-2</v>
      </c>
      <c r="D42" s="13">
        <v>2.23E-2</v>
      </c>
      <c r="E42" s="27">
        <v>5.0700000000000002E-2</v>
      </c>
      <c r="J42" s="15"/>
      <c r="K42" s="5"/>
      <c r="M42" s="5"/>
    </row>
    <row r="43" spans="1:13" x14ac:dyDescent="0.25">
      <c r="A43" s="20">
        <v>2003</v>
      </c>
      <c r="B43" s="13">
        <v>2.07E-2</v>
      </c>
      <c r="C43" s="13">
        <v>1.24E-2</v>
      </c>
      <c r="D43" s="13">
        <v>1.3599999999999999E-2</v>
      </c>
      <c r="E43" s="27">
        <v>4.48E-2</v>
      </c>
      <c r="J43" s="15"/>
      <c r="K43" s="5"/>
      <c r="M43" s="5"/>
    </row>
    <row r="44" spans="1:13" x14ac:dyDescent="0.25">
      <c r="A44" s="20">
        <v>2004</v>
      </c>
      <c r="B44" s="13">
        <v>2.4799999999999999E-2</v>
      </c>
      <c r="C44" s="13">
        <v>1.5900000000000001E-2</v>
      </c>
      <c r="D44" s="13">
        <v>2.1899999999999999E-2</v>
      </c>
      <c r="E44" s="27">
        <v>4.8500000000000001E-2</v>
      </c>
      <c r="J44" s="15"/>
      <c r="K44" s="5"/>
      <c r="M44" s="5"/>
    </row>
    <row r="45" spans="1:13" x14ac:dyDescent="0.25">
      <c r="A45" s="20">
        <v>2005</v>
      </c>
      <c r="B45" s="13">
        <v>2.7199999999999998E-2</v>
      </c>
      <c r="C45" s="13">
        <v>3.6400000000000002E-2</v>
      </c>
      <c r="D45" s="13">
        <v>4.1000000000000002E-2</v>
      </c>
      <c r="E45" s="27">
        <v>4.8300000000000003E-2</v>
      </c>
      <c r="J45" s="15"/>
      <c r="K45" s="5"/>
      <c r="M45" s="5"/>
    </row>
    <row r="46" spans="1:13" x14ac:dyDescent="0.25">
      <c r="A46" s="20">
        <v>2006</v>
      </c>
      <c r="B46" s="13">
        <v>3.2000000000000001E-2</v>
      </c>
      <c r="C46" s="13">
        <v>5.8799999999999998E-2</v>
      </c>
      <c r="D46" s="13">
        <v>5.8500000000000003E-2</v>
      </c>
      <c r="E46" s="27">
        <v>5.6899999999999999E-2</v>
      </c>
      <c r="J46" s="15"/>
      <c r="K46" s="5"/>
      <c r="M46" s="5"/>
    </row>
    <row r="47" spans="1:13" x14ac:dyDescent="0.25">
      <c r="A47" s="20">
        <v>2007</v>
      </c>
      <c r="B47" s="13">
        <v>2.8199999999999999E-2</v>
      </c>
      <c r="C47" s="13">
        <v>5.4699999999999999E-2</v>
      </c>
      <c r="D47" s="13">
        <v>4.9099999999999998E-2</v>
      </c>
      <c r="E47" s="27">
        <v>5.0299999999999997E-2</v>
      </c>
      <c r="J47" s="15"/>
      <c r="K47" s="5"/>
      <c r="M47" s="5"/>
    </row>
    <row r="48" spans="1:13" x14ac:dyDescent="0.25">
      <c r="A48" s="20">
        <v>2008</v>
      </c>
      <c r="B48" s="13">
        <v>4.6300000000000001E-2</v>
      </c>
      <c r="C48" s="13">
        <v>2.2499999999999999E-2</v>
      </c>
      <c r="D48" s="13">
        <v>2.1299999999999999E-2</v>
      </c>
      <c r="E48" s="27">
        <v>4.2299999999999997E-2</v>
      </c>
      <c r="J48" s="15"/>
      <c r="K48" s="5"/>
      <c r="M48" s="5"/>
    </row>
    <row r="49" spans="1:13" x14ac:dyDescent="0.25">
      <c r="A49" s="20">
        <v>2009</v>
      </c>
      <c r="B49" s="13">
        <v>6.3E-3</v>
      </c>
      <c r="C49" s="13">
        <v>2.2000000000000001E-3</v>
      </c>
      <c r="D49" s="13">
        <v>5.8999999999999999E-3</v>
      </c>
      <c r="E49" s="27">
        <v>3.8100000000000002E-2</v>
      </c>
      <c r="J49" s="15"/>
      <c r="K49" s="5"/>
      <c r="M49" s="5"/>
    </row>
    <row r="50" spans="1:13" x14ac:dyDescent="0.25">
      <c r="A50" s="20">
        <v>2010</v>
      </c>
      <c r="B50" s="13">
        <v>1.7600000000000001E-2</v>
      </c>
      <c r="C50" s="13">
        <v>2.5000000000000001E-3</v>
      </c>
      <c r="D50" s="13">
        <v>4.1000000000000003E-3</v>
      </c>
      <c r="E50" s="27">
        <v>3.6400000000000002E-2</v>
      </c>
      <c r="J50" s="15"/>
      <c r="K50" s="5"/>
      <c r="M50" s="5"/>
    </row>
    <row r="51" spans="1:13" x14ac:dyDescent="0.25">
      <c r="A51" s="20">
        <v>2011</v>
      </c>
      <c r="B51" s="13">
        <v>3.6900000000000002E-2</v>
      </c>
      <c r="C51" s="13">
        <v>1.5E-3</v>
      </c>
      <c r="D51" s="13">
        <v>2.3999999999999998E-3</v>
      </c>
      <c r="E51" s="27">
        <v>3.1099999999999999E-2</v>
      </c>
      <c r="J51" s="15"/>
      <c r="K51" s="5"/>
      <c r="M51" s="5"/>
    </row>
    <row r="52" spans="1:13" x14ac:dyDescent="0.25">
      <c r="A52" s="20">
        <v>2012</v>
      </c>
      <c r="B52" s="13">
        <v>2.3E-2</v>
      </c>
      <c r="C52" s="13">
        <v>1.9E-3</v>
      </c>
      <c r="D52" s="13">
        <v>2.3E-3</v>
      </c>
      <c r="E52" s="27">
        <v>2.07E-2</v>
      </c>
      <c r="J52" s="15"/>
      <c r="K52" s="5"/>
      <c r="M52" s="5"/>
    </row>
    <row r="53" spans="1:13" x14ac:dyDescent="0.25">
      <c r="A53" s="20">
        <v>2013</v>
      </c>
      <c r="B53" s="13">
        <v>1.66E-2</v>
      </c>
      <c r="C53" s="13">
        <v>1.6999999999999999E-3</v>
      </c>
      <c r="D53" s="13">
        <v>2E-3</v>
      </c>
      <c r="E53" s="27">
        <v>2.7300000000000001E-2</v>
      </c>
      <c r="J53" s="15"/>
      <c r="K53" s="5"/>
      <c r="M53" s="5"/>
    </row>
    <row r="54" spans="1:13" x14ac:dyDescent="0.25">
      <c r="A54" s="20">
        <v>2014</v>
      </c>
      <c r="B54" s="13">
        <v>1.17E-2</v>
      </c>
      <c r="C54" s="13">
        <v>1.4E-3</v>
      </c>
      <c r="D54" s="13">
        <v>1.8E-3</v>
      </c>
      <c r="E54" s="27">
        <v>2.8799999999999999E-2</v>
      </c>
      <c r="J54" s="15"/>
      <c r="K54" s="5"/>
      <c r="M54" s="5"/>
    </row>
    <row r="55" spans="1:13" x14ac:dyDescent="0.25">
      <c r="A55" s="20">
        <v>2015</v>
      </c>
      <c r="B55" s="13">
        <v>1.9E-3</v>
      </c>
      <c r="C55" s="13">
        <v>1.9E-3</v>
      </c>
      <c r="D55" s="13">
        <v>4.1000000000000003E-3</v>
      </c>
      <c r="E55" s="27">
        <v>2.4299999999999999E-2</v>
      </c>
      <c r="J55" s="15"/>
      <c r="K55" s="5"/>
      <c r="M55" s="5"/>
    </row>
    <row r="56" spans="1:13" x14ac:dyDescent="0.25">
      <c r="A56" s="20">
        <v>2016</v>
      </c>
      <c r="B56" s="13">
        <v>6.4000000000000003E-3</v>
      </c>
      <c r="C56" s="13">
        <v>4.7000000000000002E-3</v>
      </c>
      <c r="D56" s="13">
        <v>7.1000000000000004E-3</v>
      </c>
      <c r="E56" s="27">
        <v>2.0799999999999999E-2</v>
      </c>
      <c r="J56" s="15"/>
      <c r="K56" s="5"/>
      <c r="M56" s="5"/>
    </row>
    <row r="57" spans="1:13" x14ac:dyDescent="0.25">
      <c r="A57" s="20">
        <v>2017</v>
      </c>
      <c r="B57" s="13">
        <v>1.6400000000000001E-2</v>
      </c>
      <c r="C57" s="13">
        <v>1.17E-2</v>
      </c>
      <c r="D57" s="13">
        <v>1.38E-2</v>
      </c>
      <c r="E57" s="27">
        <v>2.6700000000000002E-2</v>
      </c>
      <c r="J57" s="15"/>
      <c r="K57" s="5"/>
      <c r="M57" s="5"/>
    </row>
    <row r="58" spans="1:13" x14ac:dyDescent="0.25">
      <c r="A58" s="20">
        <v>2018</v>
      </c>
      <c r="B58" s="13">
        <v>1.8700000000000001E-2</v>
      </c>
      <c r="C58" s="13">
        <v>2.01E-2</v>
      </c>
      <c r="D58" s="13">
        <v>2.1600000000000001E-2</v>
      </c>
      <c r="E58" s="27">
        <v>3.2399999999999998E-2</v>
      </c>
      <c r="J58" s="15"/>
      <c r="K58" s="5"/>
      <c r="M58" s="5"/>
    </row>
    <row r="59" spans="1:13" x14ac:dyDescent="0.25">
      <c r="A59" s="28">
        <v>2019</v>
      </c>
      <c r="B59" s="13">
        <v>1.7100000000000001E-2</v>
      </c>
      <c r="C59" s="13">
        <v>2.3400000000000001E-2</v>
      </c>
      <c r="D59" s="13">
        <v>2.23E-2</v>
      </c>
      <c r="E59" s="27">
        <v>2.3199999999999998E-2</v>
      </c>
      <c r="J59" s="15"/>
      <c r="K59" s="5"/>
      <c r="M59" s="5"/>
    </row>
    <row r="60" spans="1:13" x14ac:dyDescent="0.25">
      <c r="A60" s="29">
        <v>2020</v>
      </c>
      <c r="B60" s="30">
        <v>7.4999999999999997E-3</v>
      </c>
      <c r="C60" s="13">
        <v>4.3E-3</v>
      </c>
      <c r="D60" s="13">
        <v>4.3E-3</v>
      </c>
      <c r="E60" s="27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13">
        <v>1.2999999999999999E-3</v>
      </c>
      <c r="D61" s="13">
        <v>1.6000000000000001E-3</v>
      </c>
      <c r="E61" s="27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13">
        <v>0.02</v>
      </c>
      <c r="D62" s="13">
        <v>2.1000000000000001E-2</v>
      </c>
      <c r="E62" s="27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5.3900000000000003E-2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f t="shared" ref="D64:D127" si="0">$D$63</f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f t="shared" si="0"/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f t="shared" si="0"/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f t="shared" si="0"/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f t="shared" si="0"/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f t="shared" si="0"/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f t="shared" si="0"/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f t="shared" si="0"/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f t="shared" si="0"/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f t="shared" si="0"/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f t="shared" si="0"/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f t="shared" si="0"/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f t="shared" si="0"/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f t="shared" si="0"/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f t="shared" si="0"/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f t="shared" si="0"/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f t="shared" si="0"/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f t="shared" si="0"/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f t="shared" si="0"/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f t="shared" si="0"/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f t="shared" si="0"/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f t="shared" si="0"/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f t="shared" si="0"/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f t="shared" si="0"/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f t="shared" si="0"/>
        <v>7.0000000000000007E-2</v>
      </c>
    </row>
    <row r="89" spans="1:13" x14ac:dyDescent="0.25">
      <c r="A89" s="29">
        <v>2049</v>
      </c>
      <c r="C89" s="34">
        <v>3.5571999999999999E-2</v>
      </c>
      <c r="D89" s="5">
        <f t="shared" si="0"/>
        <v>7.0000000000000007E-2</v>
      </c>
    </row>
    <row r="90" spans="1:13" x14ac:dyDescent="0.25">
      <c r="A90" s="29">
        <v>2050</v>
      </c>
      <c r="C90" s="34">
        <v>3.5571999999999999E-2</v>
      </c>
      <c r="D90" s="5">
        <f t="shared" si="0"/>
        <v>7.0000000000000007E-2</v>
      </c>
    </row>
    <row r="91" spans="1:13" x14ac:dyDescent="0.25">
      <c r="A91" s="29">
        <v>2051</v>
      </c>
      <c r="C91" s="34">
        <v>3.5571999999999999E-2</v>
      </c>
      <c r="D91" s="5">
        <f t="shared" si="0"/>
        <v>7.0000000000000007E-2</v>
      </c>
    </row>
    <row r="92" spans="1:13" x14ac:dyDescent="0.25">
      <c r="A92" s="29">
        <v>2052</v>
      </c>
      <c r="C92" s="34">
        <v>3.5571999999999999E-2</v>
      </c>
      <c r="D92" s="5">
        <f t="shared" si="0"/>
        <v>7.0000000000000007E-2</v>
      </c>
    </row>
    <row r="93" spans="1:13" x14ac:dyDescent="0.25">
      <c r="A93" s="29">
        <v>2053</v>
      </c>
      <c r="C93" s="34">
        <v>3.5571999999999999E-2</v>
      </c>
      <c r="D93" s="5">
        <f t="shared" si="0"/>
        <v>7.0000000000000007E-2</v>
      </c>
    </row>
    <row r="94" spans="1:13" x14ac:dyDescent="0.25">
      <c r="A94" s="29">
        <v>2054</v>
      </c>
      <c r="C94" s="34">
        <v>3.5571999999999999E-2</v>
      </c>
      <c r="D94" s="5">
        <f t="shared" si="0"/>
        <v>7.0000000000000007E-2</v>
      </c>
    </row>
    <row r="95" spans="1:13" x14ac:dyDescent="0.25">
      <c r="A95" s="29">
        <v>2055</v>
      </c>
      <c r="C95" s="34">
        <v>3.5571999999999999E-2</v>
      </c>
      <c r="D95" s="5">
        <f t="shared" si="0"/>
        <v>7.0000000000000007E-2</v>
      </c>
    </row>
    <row r="96" spans="1:13" x14ac:dyDescent="0.25">
      <c r="A96" s="29">
        <v>2056</v>
      </c>
      <c r="C96" s="34">
        <v>3.5571999999999999E-2</v>
      </c>
      <c r="D96" s="5">
        <f t="shared" si="0"/>
        <v>7.0000000000000007E-2</v>
      </c>
    </row>
    <row r="97" spans="1:4" x14ac:dyDescent="0.25">
      <c r="A97" s="29">
        <v>2057</v>
      </c>
      <c r="C97" s="34">
        <v>3.5571999999999999E-2</v>
      </c>
      <c r="D97" s="5">
        <f t="shared" si="0"/>
        <v>7.0000000000000007E-2</v>
      </c>
    </row>
    <row r="98" spans="1:4" x14ac:dyDescent="0.25">
      <c r="A98" s="29">
        <v>2058</v>
      </c>
      <c r="C98" s="34">
        <v>3.5571999999999999E-2</v>
      </c>
      <c r="D98" s="5">
        <f t="shared" si="0"/>
        <v>7.0000000000000007E-2</v>
      </c>
    </row>
    <row r="99" spans="1:4" x14ac:dyDescent="0.25">
      <c r="A99" s="29">
        <v>2059</v>
      </c>
      <c r="C99" s="34">
        <v>3.5571999999999999E-2</v>
      </c>
      <c r="D99" s="5">
        <f t="shared" si="0"/>
        <v>7.0000000000000007E-2</v>
      </c>
    </row>
    <row r="100" spans="1:4" x14ac:dyDescent="0.25">
      <c r="A100" s="29">
        <v>2060</v>
      </c>
      <c r="C100" s="34">
        <v>3.5571999999999999E-2</v>
      </c>
      <c r="D100" s="5">
        <f t="shared" si="0"/>
        <v>7.0000000000000007E-2</v>
      </c>
    </row>
    <row r="101" spans="1:4" x14ac:dyDescent="0.25">
      <c r="A101" s="29">
        <v>2061</v>
      </c>
      <c r="C101" s="34">
        <v>3.5571999999999999E-2</v>
      </c>
      <c r="D101" s="5">
        <f t="shared" si="0"/>
        <v>7.0000000000000007E-2</v>
      </c>
    </row>
    <row r="102" spans="1:4" x14ac:dyDescent="0.25">
      <c r="A102" s="29">
        <v>2062</v>
      </c>
      <c r="C102" s="34">
        <v>3.5571999999999999E-2</v>
      </c>
      <c r="D102" s="5">
        <f t="shared" si="0"/>
        <v>7.0000000000000007E-2</v>
      </c>
    </row>
    <row r="103" spans="1:4" x14ac:dyDescent="0.25">
      <c r="A103" s="29">
        <v>2063</v>
      </c>
      <c r="C103" s="34">
        <v>3.5571999999999999E-2</v>
      </c>
      <c r="D103" s="5">
        <f t="shared" si="0"/>
        <v>7.0000000000000007E-2</v>
      </c>
    </row>
    <row r="104" spans="1:4" x14ac:dyDescent="0.25">
      <c r="A104" s="29">
        <v>2064</v>
      </c>
      <c r="C104" s="34">
        <v>3.5571999999999999E-2</v>
      </c>
      <c r="D104" s="5">
        <f t="shared" si="0"/>
        <v>7.0000000000000007E-2</v>
      </c>
    </row>
    <row r="105" spans="1:4" x14ac:dyDescent="0.25">
      <c r="A105" s="29">
        <v>2065</v>
      </c>
      <c r="C105" s="34">
        <v>3.5571999999999999E-2</v>
      </c>
      <c r="D105" s="5">
        <f t="shared" si="0"/>
        <v>7.0000000000000007E-2</v>
      </c>
    </row>
    <row r="106" spans="1:4" x14ac:dyDescent="0.25">
      <c r="A106" s="29">
        <v>2066</v>
      </c>
      <c r="C106" s="34">
        <v>3.5571999999999999E-2</v>
      </c>
      <c r="D106" s="5">
        <f t="shared" si="0"/>
        <v>7.0000000000000007E-2</v>
      </c>
    </row>
    <row r="107" spans="1:4" x14ac:dyDescent="0.25">
      <c r="A107" s="29">
        <v>2067</v>
      </c>
      <c r="C107" s="34">
        <v>3.5571999999999999E-2</v>
      </c>
      <c r="D107" s="5">
        <f t="shared" si="0"/>
        <v>7.0000000000000007E-2</v>
      </c>
    </row>
    <row r="108" spans="1:4" x14ac:dyDescent="0.25">
      <c r="A108" s="29">
        <v>2068</v>
      </c>
      <c r="C108" s="34">
        <v>3.5571999999999999E-2</v>
      </c>
      <c r="D108" s="5">
        <f t="shared" si="0"/>
        <v>7.0000000000000007E-2</v>
      </c>
    </row>
    <row r="109" spans="1:4" x14ac:dyDescent="0.25">
      <c r="A109" s="29">
        <v>2069</v>
      </c>
      <c r="C109" s="34">
        <v>3.5571999999999999E-2</v>
      </c>
      <c r="D109" s="5">
        <f t="shared" si="0"/>
        <v>7.0000000000000007E-2</v>
      </c>
    </row>
    <row r="110" spans="1:4" x14ac:dyDescent="0.25">
      <c r="A110" s="29">
        <v>2070</v>
      </c>
      <c r="C110" s="34">
        <v>3.5571999999999999E-2</v>
      </c>
      <c r="D110" s="5">
        <f t="shared" si="0"/>
        <v>7.0000000000000007E-2</v>
      </c>
    </row>
    <row r="111" spans="1:4" x14ac:dyDescent="0.25">
      <c r="A111" s="29">
        <v>2071</v>
      </c>
      <c r="C111" s="34">
        <v>3.5571999999999999E-2</v>
      </c>
      <c r="D111" s="5">
        <f t="shared" si="0"/>
        <v>7.0000000000000007E-2</v>
      </c>
    </row>
    <row r="112" spans="1:4" x14ac:dyDescent="0.25">
      <c r="A112" s="29">
        <v>2072</v>
      </c>
      <c r="C112" s="34">
        <v>3.5571999999999999E-2</v>
      </c>
      <c r="D112" s="5">
        <f t="shared" si="0"/>
        <v>7.0000000000000007E-2</v>
      </c>
    </row>
    <row r="113" spans="1:4" x14ac:dyDescent="0.25">
      <c r="A113" s="29">
        <v>2073</v>
      </c>
      <c r="C113" s="34">
        <v>3.5571999999999999E-2</v>
      </c>
      <c r="D113" s="5">
        <f t="shared" si="0"/>
        <v>7.0000000000000007E-2</v>
      </c>
    </row>
    <row r="114" spans="1:4" x14ac:dyDescent="0.25">
      <c r="A114" s="29">
        <v>2074</v>
      </c>
      <c r="C114" s="34">
        <v>3.5571999999999999E-2</v>
      </c>
      <c r="D114" s="5">
        <f t="shared" si="0"/>
        <v>7.0000000000000007E-2</v>
      </c>
    </row>
    <row r="115" spans="1:4" x14ac:dyDescent="0.25">
      <c r="A115" s="29">
        <v>2075</v>
      </c>
      <c r="C115" s="34">
        <v>3.5571999999999999E-2</v>
      </c>
      <c r="D115" s="5">
        <f t="shared" si="0"/>
        <v>7.0000000000000007E-2</v>
      </c>
    </row>
    <row r="116" spans="1:4" x14ac:dyDescent="0.25">
      <c r="A116" s="29">
        <v>2076</v>
      </c>
      <c r="C116" s="34">
        <v>3.5571999999999999E-2</v>
      </c>
      <c r="D116" s="5">
        <f t="shared" si="0"/>
        <v>7.0000000000000007E-2</v>
      </c>
    </row>
    <row r="117" spans="1:4" x14ac:dyDescent="0.25">
      <c r="A117" s="29">
        <v>2077</v>
      </c>
      <c r="C117" s="34">
        <v>3.5571999999999999E-2</v>
      </c>
      <c r="D117" s="5">
        <f t="shared" si="0"/>
        <v>7.0000000000000007E-2</v>
      </c>
    </row>
    <row r="118" spans="1:4" x14ac:dyDescent="0.25">
      <c r="A118" s="29">
        <v>2078</v>
      </c>
      <c r="C118" s="34">
        <v>3.5571999999999999E-2</v>
      </c>
      <c r="D118" s="5">
        <f t="shared" si="0"/>
        <v>7.0000000000000007E-2</v>
      </c>
    </row>
    <row r="119" spans="1:4" x14ac:dyDescent="0.25">
      <c r="A119" s="29">
        <v>2079</v>
      </c>
      <c r="C119" s="34">
        <v>3.5571999999999999E-2</v>
      </c>
      <c r="D119" s="5">
        <f t="shared" si="0"/>
        <v>7.0000000000000007E-2</v>
      </c>
    </row>
    <row r="120" spans="1:4" x14ac:dyDescent="0.25">
      <c r="A120" s="29">
        <v>2080</v>
      </c>
      <c r="C120" s="34">
        <v>3.5571999999999999E-2</v>
      </c>
      <c r="D120" s="5">
        <f t="shared" si="0"/>
        <v>7.0000000000000007E-2</v>
      </c>
    </row>
    <row r="121" spans="1:4" x14ac:dyDescent="0.25">
      <c r="A121" s="29">
        <v>2081</v>
      </c>
      <c r="C121" s="34">
        <v>3.5571999999999999E-2</v>
      </c>
      <c r="D121" s="5">
        <f t="shared" si="0"/>
        <v>7.0000000000000007E-2</v>
      </c>
    </row>
    <row r="122" spans="1:4" x14ac:dyDescent="0.25">
      <c r="A122" s="29">
        <v>2082</v>
      </c>
      <c r="C122" s="34">
        <v>3.5571999999999999E-2</v>
      </c>
      <c r="D122" s="5">
        <f t="shared" si="0"/>
        <v>7.0000000000000007E-2</v>
      </c>
    </row>
    <row r="123" spans="1:4" x14ac:dyDescent="0.25">
      <c r="A123" s="29">
        <v>2083</v>
      </c>
      <c r="C123" s="34">
        <v>3.5571999999999999E-2</v>
      </c>
      <c r="D123" s="5">
        <f t="shared" si="0"/>
        <v>7.0000000000000007E-2</v>
      </c>
    </row>
    <row r="124" spans="1:4" x14ac:dyDescent="0.25">
      <c r="A124" s="29">
        <v>2084</v>
      </c>
      <c r="C124" s="34">
        <v>3.5571999999999999E-2</v>
      </c>
      <c r="D124" s="5">
        <f t="shared" si="0"/>
        <v>7.0000000000000007E-2</v>
      </c>
    </row>
    <row r="125" spans="1:4" x14ac:dyDescent="0.25">
      <c r="A125" s="29">
        <v>2085</v>
      </c>
      <c r="C125" s="34">
        <v>3.5571999999999999E-2</v>
      </c>
      <c r="D125" s="5">
        <f t="shared" si="0"/>
        <v>7.0000000000000007E-2</v>
      </c>
    </row>
    <row r="126" spans="1:4" x14ac:dyDescent="0.25">
      <c r="A126" s="29">
        <v>2086</v>
      </c>
      <c r="C126" s="34">
        <v>3.5571999999999999E-2</v>
      </c>
      <c r="D126" s="5">
        <f t="shared" si="0"/>
        <v>7.0000000000000007E-2</v>
      </c>
    </row>
    <row r="127" spans="1:4" x14ac:dyDescent="0.25">
      <c r="A127" s="29">
        <v>2087</v>
      </c>
      <c r="C127" s="34">
        <v>3.5571999999999999E-2</v>
      </c>
      <c r="D127" s="5">
        <f t="shared" si="0"/>
        <v>7.0000000000000007E-2</v>
      </c>
    </row>
    <row r="128" spans="1:4" x14ac:dyDescent="0.25">
      <c r="A128" s="29">
        <v>2088</v>
      </c>
      <c r="C128" s="34">
        <v>3.5571999999999999E-2</v>
      </c>
      <c r="D128" s="5">
        <f t="shared" ref="D128:D138" si="1">$D$63</f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si="1"/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1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1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1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1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1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1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1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1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1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2024-03-18T10:36:45Z</dcterms:created>
  <dcterms:modified xsi:type="dcterms:W3CDTF">2024-03-20T05:23:56Z</dcterms:modified>
</cp:coreProperties>
</file>